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hidePivotFieldList="1"/>
  <xr:revisionPtr revIDLastSave="1063" documentId="8_{9937072B-46F9-402C-88F3-2B1B432328A0}" xr6:coauthVersionLast="47" xr6:coauthVersionMax="47" xr10:uidLastSave="{144908A4-7435-4983-A102-0E4DB2833EC9}"/>
  <bookViews>
    <workbookView xWindow="-108" yWindow="-108" windowWidth="23256" windowHeight="12456" firstSheet="3" activeTab="3" xr2:uid="{00000000-000D-0000-FFFF-FFFF00000000}"/>
  </bookViews>
  <sheets>
    <sheet name="Customer Names" sheetId="3" r:id="rId1"/>
    <sheet name="Medical Examinations" sheetId="2" r:id="rId2"/>
    <sheet name="Hospitalisation Details" sheetId="1" r:id="rId3"/>
    <sheet name="combained table" sheetId="4" r:id="rId4"/>
    <sheet name="pie charts" sheetId="18" r:id="rId5"/>
    <sheet name="USING V LOOKUP" sheetId="5" r:id="rId6"/>
    <sheet name="bar chart" sheetId="23" r:id="rId7"/>
    <sheet name="line chart" sheetId="25" r:id="rId8"/>
    <sheet name="dashboard" sheetId="26" r:id="rId9"/>
  </sheets>
  <definedNames>
    <definedName name="Slicer_BMI">#N/A</definedName>
    <definedName name="Slicer_Cancer_history">#N/A</definedName>
    <definedName name="Slicer_charges">#N/A</definedName>
    <definedName name="Slicer_Diabetes_status">#N/A</definedName>
    <definedName name="Slicer_HBA1C">#N/A</definedName>
    <definedName name="Slicer_Weight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5" l="1"/>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 i="5"/>
  <c r="A2" i="5"/>
  <c r="H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S1505" i="5"/>
  <c r="S1506" i="5"/>
  <c r="S1507" i="5"/>
  <c r="S1508" i="5"/>
  <c r="S1509" i="5"/>
  <c r="S1510" i="5"/>
  <c r="S1511" i="5"/>
  <c r="S1512" i="5"/>
  <c r="S1513" i="5"/>
  <c r="S1514" i="5"/>
  <c r="S1515" i="5"/>
  <c r="S1516" i="5"/>
  <c r="S1517" i="5"/>
  <c r="S1518" i="5"/>
  <c r="S1519" i="5"/>
  <c r="S1520" i="5"/>
  <c r="S1521" i="5"/>
  <c r="S1522" i="5"/>
  <c r="S1523" i="5"/>
  <c r="S1524" i="5"/>
  <c r="S1525" i="5"/>
  <c r="S1526" i="5"/>
  <c r="S1527" i="5"/>
  <c r="S1528" i="5"/>
  <c r="S1529" i="5"/>
  <c r="S1530" i="5"/>
  <c r="S1531" i="5"/>
  <c r="S1532" i="5"/>
  <c r="S1533" i="5"/>
  <c r="S1534" i="5"/>
  <c r="S1535" i="5"/>
  <c r="S1536" i="5"/>
  <c r="S1537" i="5"/>
  <c r="S1538" i="5"/>
  <c r="S1539" i="5"/>
  <c r="S1540" i="5"/>
  <c r="S1541" i="5"/>
  <c r="S1542" i="5"/>
  <c r="S1543" i="5"/>
  <c r="S1544" i="5"/>
  <c r="S1545" i="5"/>
  <c r="S1546" i="5"/>
  <c r="S1547" i="5"/>
  <c r="S1548" i="5"/>
  <c r="S1549" i="5"/>
  <c r="S1550" i="5"/>
  <c r="S1551" i="5"/>
  <c r="S1552" i="5"/>
  <c r="S1553" i="5"/>
  <c r="S1554" i="5"/>
  <c r="S1555" i="5"/>
  <c r="S1556" i="5"/>
  <c r="S1557" i="5"/>
  <c r="S1558" i="5"/>
  <c r="S1559" i="5"/>
  <c r="S1560" i="5"/>
  <c r="S1561" i="5"/>
  <c r="S1562" i="5"/>
  <c r="S1563" i="5"/>
  <c r="S1564" i="5"/>
  <c r="S1565" i="5"/>
  <c r="S1566" i="5"/>
  <c r="S1567" i="5"/>
  <c r="S1568" i="5"/>
  <c r="S1569" i="5"/>
  <c r="S1570" i="5"/>
  <c r="S1571" i="5"/>
  <c r="S1572" i="5"/>
  <c r="S1573" i="5"/>
  <c r="S1574" i="5"/>
  <c r="S1575" i="5"/>
  <c r="S1576" i="5"/>
  <c r="S1577" i="5"/>
  <c r="S1578" i="5"/>
  <c r="S1579" i="5"/>
  <c r="S1580" i="5"/>
  <c r="S1581" i="5"/>
  <c r="S1582" i="5"/>
  <c r="S1583" i="5"/>
  <c r="S1584" i="5"/>
  <c r="S1585" i="5"/>
  <c r="S1586" i="5"/>
  <c r="S1587" i="5"/>
  <c r="S1588" i="5"/>
  <c r="S1589" i="5"/>
  <c r="S1590" i="5"/>
  <c r="S1591" i="5"/>
  <c r="S1592" i="5"/>
  <c r="S1593" i="5"/>
  <c r="S1594" i="5"/>
  <c r="S1595" i="5"/>
  <c r="S1596" i="5"/>
  <c r="S1597" i="5"/>
  <c r="S1598" i="5"/>
  <c r="S1599" i="5"/>
  <c r="S1600" i="5"/>
  <c r="S1601" i="5"/>
  <c r="S1602" i="5"/>
  <c r="S1603" i="5"/>
  <c r="S1604" i="5"/>
  <c r="S1605" i="5"/>
  <c r="S1606" i="5"/>
  <c r="S1607" i="5"/>
  <c r="S1608" i="5"/>
  <c r="S1609" i="5"/>
  <c r="S1610" i="5"/>
  <c r="S1611" i="5"/>
  <c r="S1612" i="5"/>
  <c r="S1613" i="5"/>
  <c r="S1614" i="5"/>
  <c r="S1615" i="5"/>
  <c r="S1616" i="5"/>
  <c r="S1617" i="5"/>
  <c r="S1618" i="5"/>
  <c r="S1619" i="5"/>
  <c r="S1620" i="5"/>
  <c r="S1621" i="5"/>
  <c r="S1622" i="5"/>
  <c r="S1623" i="5"/>
  <c r="S1624" i="5"/>
  <c r="S1625" i="5"/>
  <c r="S1626" i="5"/>
  <c r="S1627" i="5"/>
  <c r="S1628" i="5"/>
  <c r="S1629" i="5"/>
  <c r="S1630" i="5"/>
  <c r="S1631" i="5"/>
  <c r="S1632" i="5"/>
  <c r="S1633" i="5"/>
  <c r="S1634" i="5"/>
  <c r="S1635" i="5"/>
  <c r="S1636" i="5"/>
  <c r="S1637" i="5"/>
  <c r="S1638" i="5"/>
  <c r="S1639" i="5"/>
  <c r="S1640" i="5"/>
  <c r="S1641" i="5"/>
  <c r="S1642" i="5"/>
  <c r="S1643" i="5"/>
  <c r="S1644" i="5"/>
  <c r="S1645" i="5"/>
  <c r="S1646" i="5"/>
  <c r="S1647" i="5"/>
  <c r="S1648" i="5"/>
  <c r="S1649" i="5"/>
  <c r="S1650" i="5"/>
  <c r="S1651" i="5"/>
  <c r="S1652" i="5"/>
  <c r="S1653" i="5"/>
  <c r="S1654" i="5"/>
  <c r="S1655" i="5"/>
  <c r="S1656" i="5"/>
  <c r="S1657" i="5"/>
  <c r="S1658" i="5"/>
  <c r="S1659" i="5"/>
  <c r="S1660" i="5"/>
  <c r="S1661" i="5"/>
  <c r="S1662" i="5"/>
  <c r="S1663" i="5"/>
  <c r="S1664" i="5"/>
  <c r="S1665" i="5"/>
  <c r="S1666" i="5"/>
  <c r="S1667" i="5"/>
  <c r="S1668" i="5"/>
  <c r="S1669" i="5"/>
  <c r="S1670" i="5"/>
  <c r="S1671" i="5"/>
  <c r="S1672" i="5"/>
  <c r="S1673" i="5"/>
  <c r="S1674" i="5"/>
  <c r="S1675" i="5"/>
  <c r="S1676" i="5"/>
  <c r="S1677" i="5"/>
  <c r="S1678" i="5"/>
  <c r="S1679" i="5"/>
  <c r="S1680" i="5"/>
  <c r="S1681" i="5"/>
  <c r="S1682" i="5"/>
  <c r="S1683" i="5"/>
  <c r="S1684" i="5"/>
  <c r="S1685" i="5"/>
  <c r="S1686" i="5"/>
  <c r="S1687" i="5"/>
  <c r="S1688" i="5"/>
  <c r="S1689" i="5"/>
  <c r="S1690" i="5"/>
  <c r="S1691" i="5"/>
  <c r="S1692" i="5"/>
  <c r="S1693" i="5"/>
  <c r="S1694" i="5"/>
  <c r="S1695" i="5"/>
  <c r="S1696" i="5"/>
  <c r="S1697" i="5"/>
  <c r="S1698" i="5"/>
  <c r="S1699" i="5"/>
  <c r="S1700" i="5"/>
  <c r="S1701" i="5"/>
  <c r="S1702" i="5"/>
  <c r="S1703" i="5"/>
  <c r="S1704" i="5"/>
  <c r="S1705" i="5"/>
  <c r="S1706" i="5"/>
  <c r="S1707" i="5"/>
  <c r="S1708" i="5"/>
  <c r="S1709" i="5"/>
  <c r="S1710" i="5"/>
  <c r="S1711" i="5"/>
  <c r="S1712" i="5"/>
  <c r="S1713" i="5"/>
  <c r="S1714" i="5"/>
  <c r="S1715" i="5"/>
  <c r="S1716" i="5"/>
  <c r="S1717" i="5"/>
  <c r="S1718" i="5"/>
  <c r="S1719" i="5"/>
  <c r="S1720" i="5"/>
  <c r="S1721" i="5"/>
  <c r="S1722" i="5"/>
  <c r="S1723" i="5"/>
  <c r="S1724" i="5"/>
  <c r="S1725" i="5"/>
  <c r="S1726" i="5"/>
  <c r="S1727" i="5"/>
  <c r="S1728" i="5"/>
  <c r="S1729" i="5"/>
  <c r="S1730" i="5"/>
  <c r="S1731" i="5"/>
  <c r="S1732" i="5"/>
  <c r="S1733" i="5"/>
  <c r="S1734" i="5"/>
  <c r="S1735" i="5"/>
  <c r="S1736" i="5"/>
  <c r="S1737" i="5"/>
  <c r="S1738" i="5"/>
  <c r="S1739" i="5"/>
  <c r="S1740" i="5"/>
  <c r="S1741" i="5"/>
  <c r="S1742" i="5"/>
  <c r="S1743" i="5"/>
  <c r="S1744" i="5"/>
  <c r="S1745" i="5"/>
  <c r="S1746" i="5"/>
  <c r="S1747" i="5"/>
  <c r="S1748" i="5"/>
  <c r="S1749" i="5"/>
  <c r="S1750" i="5"/>
  <c r="S1751" i="5"/>
  <c r="S1752" i="5"/>
  <c r="S1753" i="5"/>
  <c r="S1754" i="5"/>
  <c r="S1755" i="5"/>
  <c r="S1756" i="5"/>
  <c r="S1757" i="5"/>
  <c r="S1758" i="5"/>
  <c r="S1759" i="5"/>
  <c r="S1760" i="5"/>
  <c r="S1761" i="5"/>
  <c r="S1762" i="5"/>
  <c r="S1763" i="5"/>
  <c r="S1764" i="5"/>
  <c r="S1765" i="5"/>
  <c r="S1766" i="5"/>
  <c r="S1767" i="5"/>
  <c r="S1768" i="5"/>
  <c r="S1769" i="5"/>
  <c r="S1770" i="5"/>
  <c r="S1771" i="5"/>
  <c r="S1772" i="5"/>
  <c r="S1773" i="5"/>
  <c r="S1774" i="5"/>
  <c r="S1775" i="5"/>
  <c r="S1776" i="5"/>
  <c r="S1777" i="5"/>
  <c r="S1778" i="5"/>
  <c r="S1779" i="5"/>
  <c r="S1780" i="5"/>
  <c r="S1781" i="5"/>
  <c r="S1782" i="5"/>
  <c r="S1783" i="5"/>
  <c r="S1784" i="5"/>
  <c r="S1785" i="5"/>
  <c r="S1786" i="5"/>
  <c r="S1787" i="5"/>
  <c r="S1788" i="5"/>
  <c r="S1789" i="5"/>
  <c r="S1790" i="5"/>
  <c r="S1791" i="5"/>
  <c r="S1792" i="5"/>
  <c r="S1793" i="5"/>
  <c r="S1794" i="5"/>
  <c r="S1795" i="5"/>
  <c r="S1796" i="5"/>
  <c r="S1797" i="5"/>
  <c r="S1798" i="5"/>
  <c r="S1799" i="5"/>
  <c r="S1800" i="5"/>
  <c r="S1801" i="5"/>
  <c r="S1802" i="5"/>
  <c r="S1803" i="5"/>
  <c r="S1804" i="5"/>
  <c r="S1805" i="5"/>
  <c r="S1806" i="5"/>
  <c r="S1807" i="5"/>
  <c r="S1808" i="5"/>
  <c r="S1809" i="5"/>
  <c r="S1810" i="5"/>
  <c r="S1811" i="5"/>
  <c r="S1812" i="5"/>
  <c r="S1813" i="5"/>
  <c r="S1814" i="5"/>
  <c r="S1815" i="5"/>
  <c r="S1816" i="5"/>
  <c r="S1817" i="5"/>
  <c r="S1818" i="5"/>
  <c r="S1819" i="5"/>
  <c r="S1820" i="5"/>
  <c r="S1821" i="5"/>
  <c r="S1822" i="5"/>
  <c r="S1823" i="5"/>
  <c r="S1824" i="5"/>
  <c r="S1825" i="5"/>
  <c r="S1826" i="5"/>
  <c r="S1827" i="5"/>
  <c r="S1828" i="5"/>
  <c r="S1829" i="5"/>
  <c r="S1830" i="5"/>
  <c r="S1831" i="5"/>
  <c r="S1832" i="5"/>
  <c r="S1833" i="5"/>
  <c r="S1834" i="5"/>
  <c r="S1835" i="5"/>
  <c r="S1836" i="5"/>
  <c r="S1837" i="5"/>
  <c r="S1838" i="5"/>
  <c r="S1839" i="5"/>
  <c r="S1840" i="5"/>
  <c r="S1841" i="5"/>
  <c r="S1842" i="5"/>
  <c r="S1843" i="5"/>
  <c r="S1844" i="5"/>
  <c r="S1845" i="5"/>
  <c r="S1846" i="5"/>
  <c r="S1847" i="5"/>
  <c r="S1848" i="5"/>
  <c r="S1849" i="5"/>
  <c r="S1850" i="5"/>
  <c r="S1851" i="5"/>
  <c r="S1852" i="5"/>
  <c r="S1853" i="5"/>
  <c r="S1854" i="5"/>
  <c r="S1855" i="5"/>
  <c r="S1856" i="5"/>
  <c r="S1857" i="5"/>
  <c r="S1858" i="5"/>
  <c r="S1859" i="5"/>
  <c r="S1860" i="5"/>
  <c r="S1861" i="5"/>
  <c r="S1862" i="5"/>
  <c r="S1863" i="5"/>
  <c r="S1864" i="5"/>
  <c r="S1865" i="5"/>
  <c r="S1866" i="5"/>
  <c r="S1867" i="5"/>
  <c r="S1868" i="5"/>
  <c r="S1869" i="5"/>
  <c r="S1870" i="5"/>
  <c r="S1871" i="5"/>
  <c r="S1872" i="5"/>
  <c r="S1873" i="5"/>
  <c r="S1874" i="5"/>
  <c r="S1875" i="5"/>
  <c r="S1876" i="5"/>
  <c r="S1877" i="5"/>
  <c r="S1878" i="5"/>
  <c r="S1879" i="5"/>
  <c r="S1880" i="5"/>
  <c r="S1881" i="5"/>
  <c r="S1882" i="5"/>
  <c r="S1883" i="5"/>
  <c r="S1884" i="5"/>
  <c r="S1885" i="5"/>
  <c r="S1886" i="5"/>
  <c r="S1887" i="5"/>
  <c r="S1888" i="5"/>
  <c r="S1889" i="5"/>
  <c r="S1890" i="5"/>
  <c r="S1891" i="5"/>
  <c r="S1892" i="5"/>
  <c r="S1893" i="5"/>
  <c r="S1894" i="5"/>
  <c r="S1895" i="5"/>
  <c r="S1896" i="5"/>
  <c r="S1897" i="5"/>
  <c r="S1898" i="5"/>
  <c r="S1899" i="5"/>
  <c r="S1900" i="5"/>
  <c r="S1901" i="5"/>
  <c r="S1902" i="5"/>
  <c r="S1903" i="5"/>
  <c r="S1904" i="5"/>
  <c r="S1905" i="5"/>
  <c r="S1906" i="5"/>
  <c r="S1907" i="5"/>
  <c r="S1908" i="5"/>
  <c r="S1909" i="5"/>
  <c r="S1910" i="5"/>
  <c r="S1911" i="5"/>
  <c r="S1912" i="5"/>
  <c r="S1913" i="5"/>
  <c r="S1914" i="5"/>
  <c r="S1915" i="5"/>
  <c r="S1916" i="5"/>
  <c r="S1917" i="5"/>
  <c r="S1918" i="5"/>
  <c r="S1919" i="5"/>
  <c r="S1920" i="5"/>
  <c r="S1921" i="5"/>
  <c r="S1922" i="5"/>
  <c r="S1923" i="5"/>
  <c r="S1924" i="5"/>
  <c r="S1925" i="5"/>
  <c r="S1926" i="5"/>
  <c r="S1927" i="5"/>
  <c r="S1928" i="5"/>
  <c r="S1929" i="5"/>
  <c r="S1930" i="5"/>
  <c r="S1931" i="5"/>
  <c r="S1932" i="5"/>
  <c r="S1933" i="5"/>
  <c r="S1934" i="5"/>
  <c r="S1935" i="5"/>
  <c r="S1936" i="5"/>
  <c r="S1937" i="5"/>
  <c r="S1938" i="5"/>
  <c r="S1939" i="5"/>
  <c r="S1940" i="5"/>
  <c r="S1941" i="5"/>
  <c r="S1942" i="5"/>
  <c r="S1943" i="5"/>
  <c r="S1944" i="5"/>
  <c r="S1945" i="5"/>
  <c r="S1946" i="5"/>
  <c r="S1947" i="5"/>
  <c r="S1948" i="5"/>
  <c r="S1949" i="5"/>
  <c r="S1950" i="5"/>
  <c r="S1951" i="5"/>
  <c r="S1952" i="5"/>
  <c r="S1953" i="5"/>
  <c r="S1954" i="5"/>
  <c r="S1955" i="5"/>
  <c r="S1956" i="5"/>
  <c r="S1957" i="5"/>
  <c r="S1958" i="5"/>
  <c r="S1959" i="5"/>
  <c r="S1960" i="5"/>
  <c r="S1961" i="5"/>
  <c r="S1962" i="5"/>
  <c r="S1963" i="5"/>
  <c r="S1964" i="5"/>
  <c r="S1965" i="5"/>
  <c r="S1966" i="5"/>
  <c r="S1967" i="5"/>
  <c r="S1968" i="5"/>
  <c r="S1969" i="5"/>
  <c r="S1970" i="5"/>
  <c r="S1971" i="5"/>
  <c r="S1972" i="5"/>
  <c r="S1973" i="5"/>
  <c r="S1974" i="5"/>
  <c r="S1975" i="5"/>
  <c r="S1976" i="5"/>
  <c r="S1977" i="5"/>
  <c r="S1978" i="5"/>
  <c r="S1979" i="5"/>
  <c r="S1980" i="5"/>
  <c r="S1981" i="5"/>
  <c r="S1982" i="5"/>
  <c r="S1983" i="5"/>
  <c r="S1984" i="5"/>
  <c r="S1985" i="5"/>
  <c r="S1986" i="5"/>
  <c r="S1987" i="5"/>
  <c r="S1988" i="5"/>
  <c r="S1989" i="5"/>
  <c r="S1990" i="5"/>
  <c r="S1991" i="5"/>
  <c r="S1992" i="5"/>
  <c r="S1993" i="5"/>
  <c r="S1994" i="5"/>
  <c r="S1995" i="5"/>
  <c r="S1996" i="5"/>
  <c r="S1997" i="5"/>
  <c r="S1998" i="5"/>
  <c r="S1999" i="5"/>
  <c r="S2000" i="5"/>
  <c r="S2001" i="5"/>
  <c r="S2002" i="5"/>
  <c r="S2003" i="5"/>
  <c r="S2004" i="5"/>
  <c r="S2005" i="5"/>
  <c r="S2006" i="5"/>
  <c r="S2007" i="5"/>
  <c r="S2008" i="5"/>
  <c r="S2009" i="5"/>
  <c r="S2010" i="5"/>
  <c r="S2011" i="5"/>
  <c r="S2012" i="5"/>
  <c r="S2013" i="5"/>
  <c r="S2014" i="5"/>
  <c r="S2015" i="5"/>
  <c r="S2016" i="5"/>
  <c r="S2017" i="5"/>
  <c r="S2018" i="5"/>
  <c r="S2019" i="5"/>
  <c r="S2020" i="5"/>
  <c r="S2021" i="5"/>
  <c r="S2022" i="5"/>
  <c r="S2023" i="5"/>
  <c r="S2024" i="5"/>
  <c r="S2025" i="5"/>
  <c r="S2026" i="5"/>
  <c r="S2027" i="5"/>
  <c r="S2028" i="5"/>
  <c r="S2029" i="5"/>
  <c r="S2030" i="5"/>
  <c r="S2031" i="5"/>
  <c r="S2032" i="5"/>
  <c r="S2033" i="5"/>
  <c r="S2034" i="5"/>
  <c r="S2035" i="5"/>
  <c r="S2036" i="5"/>
  <c r="S2037" i="5"/>
  <c r="S2038" i="5"/>
  <c r="S2039" i="5"/>
  <c r="S2040" i="5"/>
  <c r="S2041" i="5"/>
  <c r="S2042" i="5"/>
  <c r="S2043" i="5"/>
  <c r="S2044" i="5"/>
  <c r="S2045" i="5"/>
  <c r="S2046" i="5"/>
  <c r="S2047" i="5"/>
  <c r="S2048" i="5"/>
  <c r="S2049" i="5"/>
  <c r="S2050" i="5"/>
  <c r="S2051" i="5"/>
  <c r="S2052" i="5"/>
  <c r="S2053" i="5"/>
  <c r="S2054" i="5"/>
  <c r="S2055" i="5"/>
  <c r="S2056" i="5"/>
  <c r="S2057" i="5"/>
  <c r="S2058" i="5"/>
  <c r="S2059" i="5"/>
  <c r="S2060" i="5"/>
  <c r="S2061" i="5"/>
  <c r="S2062" i="5"/>
  <c r="S2063" i="5"/>
  <c r="S2064" i="5"/>
  <c r="S2065" i="5"/>
  <c r="S2066" i="5"/>
  <c r="S2067" i="5"/>
  <c r="S2068" i="5"/>
  <c r="S2069" i="5"/>
  <c r="S2070" i="5"/>
  <c r="S2071" i="5"/>
  <c r="S2072" i="5"/>
  <c r="S2073" i="5"/>
  <c r="S2074" i="5"/>
  <c r="S2075" i="5"/>
  <c r="S2076" i="5"/>
  <c r="S2077" i="5"/>
  <c r="S2078" i="5"/>
  <c r="S2079" i="5"/>
  <c r="S2080" i="5"/>
  <c r="S2081" i="5"/>
  <c r="S2082" i="5"/>
  <c r="S2083" i="5"/>
  <c r="S2084" i="5"/>
  <c r="S2085" i="5"/>
  <c r="S2086" i="5"/>
  <c r="S2087" i="5"/>
  <c r="S2088" i="5"/>
  <c r="S2089" i="5"/>
  <c r="S2090" i="5"/>
  <c r="S2091" i="5"/>
  <c r="S2092" i="5"/>
  <c r="S2093" i="5"/>
  <c r="S2094" i="5"/>
  <c r="S2095" i="5"/>
  <c r="S2096" i="5"/>
  <c r="S2097" i="5"/>
  <c r="S2098" i="5"/>
  <c r="S2099" i="5"/>
  <c r="S2100" i="5"/>
  <c r="S2101" i="5"/>
  <c r="S2102" i="5"/>
  <c r="S2103" i="5"/>
  <c r="S2104" i="5"/>
  <c r="S2105" i="5"/>
  <c r="S2106" i="5"/>
  <c r="S2107" i="5"/>
  <c r="S2108" i="5"/>
  <c r="S2109" i="5"/>
  <c r="S2110" i="5"/>
  <c r="S2111" i="5"/>
  <c r="S2112" i="5"/>
  <c r="S2113" i="5"/>
  <c r="S2114" i="5"/>
  <c r="S2115" i="5"/>
  <c r="S2116" i="5"/>
  <c r="S2117" i="5"/>
  <c r="S2118" i="5"/>
  <c r="S2119" i="5"/>
  <c r="S2120" i="5"/>
  <c r="S2121" i="5"/>
  <c r="S2122" i="5"/>
  <c r="S2123" i="5"/>
  <c r="S2124" i="5"/>
  <c r="S2125" i="5"/>
  <c r="S2126" i="5"/>
  <c r="S2127" i="5"/>
  <c r="S2128" i="5"/>
  <c r="S2129" i="5"/>
  <c r="S2130" i="5"/>
  <c r="S2131" i="5"/>
  <c r="S2132" i="5"/>
  <c r="S2133" i="5"/>
  <c r="S2134" i="5"/>
  <c r="S2135" i="5"/>
  <c r="S2136" i="5"/>
  <c r="S2137" i="5"/>
  <c r="S2138" i="5"/>
  <c r="S2139" i="5"/>
  <c r="S2140" i="5"/>
  <c r="S2141" i="5"/>
  <c r="S2142" i="5"/>
  <c r="S2143" i="5"/>
  <c r="S2144" i="5"/>
  <c r="S2145" i="5"/>
  <c r="S2146" i="5"/>
  <c r="S2147" i="5"/>
  <c r="S2148" i="5"/>
  <c r="S2149" i="5"/>
  <c r="S2150" i="5"/>
  <c r="S2151" i="5"/>
  <c r="S2152" i="5"/>
  <c r="S2153" i="5"/>
  <c r="S2154" i="5"/>
  <c r="S2155" i="5"/>
  <c r="S2156" i="5"/>
  <c r="S2157" i="5"/>
  <c r="S2158" i="5"/>
  <c r="S2159" i="5"/>
  <c r="S2160" i="5"/>
  <c r="S2161" i="5"/>
  <c r="S2162" i="5"/>
  <c r="S2163" i="5"/>
  <c r="S2164" i="5"/>
  <c r="S2165" i="5"/>
  <c r="S2166" i="5"/>
  <c r="S2167" i="5"/>
  <c r="S2168" i="5"/>
  <c r="S2169" i="5"/>
  <c r="S2170" i="5"/>
  <c r="S2171" i="5"/>
  <c r="S2172" i="5"/>
  <c r="S2173" i="5"/>
  <c r="S2174" i="5"/>
  <c r="S2175" i="5"/>
  <c r="S2176" i="5"/>
  <c r="S2177" i="5"/>
  <c r="S2178" i="5"/>
  <c r="S2179" i="5"/>
  <c r="S2180" i="5"/>
  <c r="S2181" i="5"/>
  <c r="S2182" i="5"/>
  <c r="S2183" i="5"/>
  <c r="S2184" i="5"/>
  <c r="S2185" i="5"/>
  <c r="S2186" i="5"/>
  <c r="S2187" i="5"/>
  <c r="S2188" i="5"/>
  <c r="S2189" i="5"/>
  <c r="S2190" i="5"/>
  <c r="S2191" i="5"/>
  <c r="S2192" i="5"/>
  <c r="S2193" i="5"/>
  <c r="S2194" i="5"/>
  <c r="S2195" i="5"/>
  <c r="S2196" i="5"/>
  <c r="S2197" i="5"/>
  <c r="S2198" i="5"/>
  <c r="S2199" i="5"/>
  <c r="S2200" i="5"/>
  <c r="S2201" i="5"/>
  <c r="S2202" i="5"/>
  <c r="S2203" i="5"/>
  <c r="S2204" i="5"/>
  <c r="S2205" i="5"/>
  <c r="S2206" i="5"/>
  <c r="S2207" i="5"/>
  <c r="S2208" i="5"/>
  <c r="S2209" i="5"/>
  <c r="S2210" i="5"/>
  <c r="S2211" i="5"/>
  <c r="S2212" i="5"/>
  <c r="S2213" i="5"/>
  <c r="S2214" i="5"/>
  <c r="S2215" i="5"/>
  <c r="S2216" i="5"/>
  <c r="S2217" i="5"/>
  <c r="S2218" i="5"/>
  <c r="S2219" i="5"/>
  <c r="S2220" i="5"/>
  <c r="S2221" i="5"/>
  <c r="S2222" i="5"/>
  <c r="S2223" i="5"/>
  <c r="S2224" i="5"/>
  <c r="S2225" i="5"/>
  <c r="S2226" i="5"/>
  <c r="S2227" i="5"/>
  <c r="S2228" i="5"/>
  <c r="S2229" i="5"/>
  <c r="S2230" i="5"/>
  <c r="S2231" i="5"/>
  <c r="S2232" i="5"/>
  <c r="S2233" i="5"/>
  <c r="S2234" i="5"/>
  <c r="S2235" i="5"/>
  <c r="S2236" i="5"/>
  <c r="S2237" i="5"/>
  <c r="S2238" i="5"/>
  <c r="S2239" i="5"/>
  <c r="S2240" i="5"/>
  <c r="S2241" i="5"/>
  <c r="S2242" i="5"/>
  <c r="S2243" i="5"/>
  <c r="S2244" i="5"/>
  <c r="S2245" i="5"/>
  <c r="S2246" i="5"/>
  <c r="S2247" i="5"/>
  <c r="S2248" i="5"/>
  <c r="S2249" i="5"/>
  <c r="S2250" i="5"/>
  <c r="S2251" i="5"/>
  <c r="S2252" i="5"/>
  <c r="S2253" i="5"/>
  <c r="S2254" i="5"/>
  <c r="S2255" i="5"/>
  <c r="S2256" i="5"/>
  <c r="S2257" i="5"/>
  <c r="S2258" i="5"/>
  <c r="S2259" i="5"/>
  <c r="S2260" i="5"/>
  <c r="S2261" i="5"/>
  <c r="S2262" i="5"/>
  <c r="S2263" i="5"/>
  <c r="S2264" i="5"/>
  <c r="S2265" i="5"/>
  <c r="S2266" i="5"/>
  <c r="S2267" i="5"/>
  <c r="S2268" i="5"/>
  <c r="S2269" i="5"/>
  <c r="S2270" i="5"/>
  <c r="S2271" i="5"/>
  <c r="S2272" i="5"/>
  <c r="S2273" i="5"/>
  <c r="S2274" i="5"/>
  <c r="S2275" i="5"/>
  <c r="S2276" i="5"/>
  <c r="S2277" i="5"/>
  <c r="S2278" i="5"/>
  <c r="S2279" i="5"/>
  <c r="S2280" i="5"/>
  <c r="S2281" i="5"/>
  <c r="S2282" i="5"/>
  <c r="S2283" i="5"/>
  <c r="S2284" i="5"/>
  <c r="S2285" i="5"/>
  <c r="S2286" i="5"/>
  <c r="S2287" i="5"/>
  <c r="S2288" i="5"/>
  <c r="S2289" i="5"/>
  <c r="S2290" i="5"/>
  <c r="S2291" i="5"/>
  <c r="S2292" i="5"/>
  <c r="S2293" i="5"/>
  <c r="S2294" i="5"/>
  <c r="S2295" i="5"/>
  <c r="S2296" i="5"/>
  <c r="S2297" i="5"/>
  <c r="S2298" i="5"/>
  <c r="S2299" i="5"/>
  <c r="S2300" i="5"/>
  <c r="S2301" i="5"/>
  <c r="S2302" i="5"/>
  <c r="S2303" i="5"/>
  <c r="S2304" i="5"/>
  <c r="S2305" i="5"/>
  <c r="S2306" i="5"/>
  <c r="S2307" i="5"/>
  <c r="S2308" i="5"/>
  <c r="S2309" i="5"/>
  <c r="S2310" i="5"/>
  <c r="S2311" i="5"/>
  <c r="S2312" i="5"/>
  <c r="S2313" i="5"/>
  <c r="S2314" i="5"/>
  <c r="S2315" i="5"/>
  <c r="S2316" i="5"/>
  <c r="S2317" i="5"/>
  <c r="S2318" i="5"/>
  <c r="S2319" i="5"/>
  <c r="S2320" i="5"/>
  <c r="S2321" i="5"/>
  <c r="S2322" i="5"/>
  <c r="S2323" i="5"/>
  <c r="S2324" i="5"/>
  <c r="S2325" i="5"/>
  <c r="S2326" i="5"/>
  <c r="S2327" i="5"/>
  <c r="S2328" i="5"/>
  <c r="S2329" i="5"/>
  <c r="S2330" i="5"/>
  <c r="S2331" i="5"/>
  <c r="S2332" i="5"/>
  <c r="S2333" i="5"/>
  <c r="S2334" i="5"/>
  <c r="S2335" i="5"/>
  <c r="S2336"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S2" i="5"/>
  <c r="R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Q2" i="5"/>
  <c r="P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 i="5"/>
  <c r="M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 i="5"/>
  <c r="E3"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 i="5"/>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A3"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1"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4" i="5"/>
  <c r="A1115" i="5"/>
  <c r="A1116" i="5"/>
  <c r="A1117" i="5"/>
  <c r="A1118" i="5"/>
  <c r="A1119" i="5"/>
  <c r="A1120" i="5"/>
  <c r="A1121" i="5"/>
  <c r="A1122" i="5"/>
  <c r="A1123" i="5"/>
  <c r="A1124" i="5"/>
  <c r="A1125" i="5"/>
  <c r="A1126" i="5"/>
  <c r="A1127" i="5"/>
  <c r="A1128" i="5"/>
  <c r="A1129" i="5"/>
  <c r="A1130" i="5"/>
  <c r="A1131" i="5"/>
  <c r="A1132" i="5"/>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315" i="5"/>
  <c r="A1316" i="5"/>
  <c r="A1317" i="5"/>
  <c r="A1318" i="5"/>
  <c r="A1319" i="5"/>
  <c r="A1320" i="5"/>
  <c r="A1321" i="5"/>
  <c r="A1322" i="5"/>
  <c r="A1323" i="5"/>
  <c r="A1324" i="5"/>
  <c r="A1325" i="5"/>
  <c r="A1326" i="5"/>
  <c r="A1327" i="5"/>
  <c r="A1328" i="5"/>
  <c r="A1329" i="5"/>
  <c r="A1330" i="5"/>
  <c r="A1331" i="5"/>
  <c r="A1332" i="5"/>
  <c r="A1333" i="5"/>
  <c r="A1334" i="5"/>
  <c r="A1335" i="5"/>
  <c r="A1336" i="5"/>
  <c r="A1337" i="5"/>
  <c r="A1338" i="5"/>
  <c r="A1339" i="5"/>
  <c r="A1340" i="5"/>
  <c r="A1341" i="5"/>
  <c r="A1342" i="5"/>
  <c r="A1343" i="5"/>
  <c r="A1344" i="5"/>
  <c r="A1345" i="5"/>
  <c r="A1346" i="5"/>
  <c r="A1347" i="5"/>
  <c r="A1348" i="5"/>
  <c r="A1349" i="5"/>
  <c r="A1350" i="5"/>
  <c r="A1351" i="5"/>
  <c r="A1352" i="5"/>
  <c r="A1353" i="5"/>
  <c r="A1354" i="5"/>
  <c r="A1355" i="5"/>
  <c r="A1356" i="5"/>
  <c r="A1357" i="5"/>
  <c r="A1358" i="5"/>
  <c r="A1359" i="5"/>
  <c r="A1360" i="5"/>
  <c r="A1361" i="5"/>
  <c r="A1362" i="5"/>
  <c r="A1363" i="5"/>
  <c r="A1364" i="5"/>
  <c r="A1365" i="5"/>
  <c r="A1366" i="5"/>
  <c r="A1367" i="5"/>
  <c r="A1368" i="5"/>
  <c r="A1369" i="5"/>
  <c r="A1370" i="5"/>
  <c r="A1371" i="5"/>
  <c r="A1372" i="5"/>
  <c r="A1373" i="5"/>
  <c r="A1374" i="5"/>
  <c r="A1375" i="5"/>
  <c r="A1376" i="5"/>
  <c r="A1377" i="5"/>
  <c r="A1378" i="5"/>
  <c r="A1379" i="5"/>
  <c r="A1380" i="5"/>
  <c r="A1381" i="5"/>
  <c r="A1382" i="5"/>
  <c r="A1383" i="5"/>
  <c r="A1384" i="5"/>
  <c r="A1385" i="5"/>
  <c r="A1386" i="5"/>
  <c r="A1387" i="5"/>
  <c r="A1388" i="5"/>
  <c r="A1389" i="5"/>
  <c r="A1390" i="5"/>
  <c r="A1391" i="5"/>
  <c r="A1392" i="5"/>
  <c r="A1393" i="5"/>
  <c r="A1394" i="5"/>
  <c r="A1395" i="5"/>
  <c r="A1396" i="5"/>
  <c r="A1397" i="5"/>
  <c r="A1398" i="5"/>
  <c r="A1399" i="5"/>
  <c r="A1400" i="5"/>
  <c r="A1401" i="5"/>
  <c r="A1402" i="5"/>
  <c r="A1403" i="5"/>
  <c r="A1404" i="5"/>
  <c r="A1405" i="5"/>
  <c r="A1406" i="5"/>
  <c r="A1407" i="5"/>
  <c r="A1408" i="5"/>
  <c r="A1409" i="5"/>
  <c r="A1410" i="5"/>
  <c r="A1411" i="5"/>
  <c r="A1412" i="5"/>
  <c r="A1413" i="5"/>
  <c r="A1414" i="5"/>
  <c r="A1415" i="5"/>
  <c r="A1416" i="5"/>
  <c r="A1417" i="5"/>
  <c r="A1418" i="5"/>
  <c r="A1419" i="5"/>
  <c r="A1420" i="5"/>
  <c r="A1421" i="5"/>
  <c r="A1422" i="5"/>
  <c r="A1423" i="5"/>
  <c r="A1424" i="5"/>
  <c r="A1425" i="5"/>
  <c r="A1426" i="5"/>
  <c r="A1427" i="5"/>
  <c r="A1428" i="5"/>
  <c r="A1429" i="5"/>
  <c r="A1430" i="5"/>
  <c r="A1431" i="5"/>
  <c r="A1432" i="5"/>
  <c r="A1433" i="5"/>
  <c r="A1434" i="5"/>
  <c r="A1435" i="5"/>
  <c r="A1436" i="5"/>
  <c r="A1437" i="5"/>
  <c r="A1438" i="5"/>
  <c r="A1439" i="5"/>
  <c r="A1440" i="5"/>
  <c r="A1441" i="5"/>
  <c r="A1442" i="5"/>
  <c r="A1443" i="5"/>
  <c r="A1444" i="5"/>
  <c r="A1445" i="5"/>
  <c r="A1446" i="5"/>
  <c r="A1447" i="5"/>
  <c r="A1448" i="5"/>
  <c r="A1449" i="5"/>
  <c r="A1450" i="5"/>
  <c r="A1451" i="5"/>
  <c r="A1452" i="5"/>
  <c r="A1453" i="5"/>
  <c r="A1454" i="5"/>
  <c r="A1455" i="5"/>
  <c r="A1456" i="5"/>
  <c r="A1457" i="5"/>
  <c r="A1458" i="5"/>
  <c r="A1459" i="5"/>
  <c r="A1460" i="5"/>
  <c r="A1461" i="5"/>
  <c r="A1462" i="5"/>
  <c r="A1463" i="5"/>
  <c r="A1464" i="5"/>
  <c r="A1465" i="5"/>
  <c r="A1466" i="5"/>
  <c r="A1467" i="5"/>
  <c r="A1468" i="5"/>
  <c r="A1469" i="5"/>
  <c r="A1470" i="5"/>
  <c r="A1471" i="5"/>
  <c r="A1472" i="5"/>
  <c r="A1473" i="5"/>
  <c r="A1474" i="5"/>
  <c r="A1475" i="5"/>
  <c r="A1476" i="5"/>
  <c r="A1477" i="5"/>
  <c r="A1478" i="5"/>
  <c r="A1479" i="5"/>
  <c r="A1480" i="5"/>
  <c r="A1481" i="5"/>
  <c r="A1482" i="5"/>
  <c r="A1483" i="5"/>
  <c r="A1484" i="5"/>
  <c r="A1485" i="5"/>
  <c r="A1486" i="5"/>
  <c r="A1487" i="5"/>
  <c r="A1488" i="5"/>
  <c r="A1489" i="5"/>
  <c r="A1490" i="5"/>
  <c r="A1491" i="5"/>
  <c r="A1492" i="5"/>
  <c r="A1493" i="5"/>
  <c r="A1494" i="5"/>
  <c r="A1495" i="5"/>
  <c r="A1496" i="5"/>
  <c r="A1497" i="5"/>
  <c r="A1498" i="5"/>
  <c r="A1499" i="5"/>
  <c r="A1500" i="5"/>
  <c r="A1501" i="5"/>
  <c r="A1502" i="5"/>
  <c r="A1503" i="5"/>
  <c r="A1504" i="5"/>
  <c r="A1505" i="5"/>
  <c r="A1506" i="5"/>
  <c r="A1507" i="5"/>
  <c r="A1508" i="5"/>
  <c r="A1509" i="5"/>
  <c r="A1510" i="5"/>
  <c r="A1511" i="5"/>
  <c r="A1512" i="5"/>
  <c r="A1513" i="5"/>
  <c r="A1514" i="5"/>
  <c r="A1515" i="5"/>
  <c r="A1516" i="5"/>
  <c r="A1517" i="5"/>
  <c r="A1518" i="5"/>
  <c r="A1519" i="5"/>
  <c r="A1520" i="5"/>
  <c r="A1521" i="5"/>
  <c r="A1522" i="5"/>
  <c r="A1523" i="5"/>
  <c r="A1524" i="5"/>
  <c r="A1525" i="5"/>
  <c r="A1526" i="5"/>
  <c r="A1527" i="5"/>
  <c r="A1528" i="5"/>
  <c r="A1529" i="5"/>
  <c r="A1530" i="5"/>
  <c r="A1531" i="5"/>
  <c r="A1532" i="5"/>
  <c r="A1533" i="5"/>
  <c r="A1534" i="5"/>
  <c r="A1535" i="5"/>
  <c r="A1536" i="5"/>
  <c r="A1537" i="5"/>
  <c r="A1538" i="5"/>
  <c r="A1539" i="5"/>
  <c r="A1540" i="5"/>
  <c r="A1541" i="5"/>
  <c r="A1542" i="5"/>
  <c r="A1543" i="5"/>
  <c r="A1544" i="5"/>
  <c r="A1545" i="5"/>
  <c r="A1546" i="5"/>
  <c r="A1547" i="5"/>
  <c r="A1548" i="5"/>
  <c r="A1549" i="5"/>
  <c r="A1550" i="5"/>
  <c r="A1551" i="5"/>
  <c r="A1552" i="5"/>
  <c r="A1553" i="5"/>
  <c r="A1554" i="5"/>
  <c r="A1555" i="5"/>
  <c r="A1556" i="5"/>
  <c r="A1557" i="5"/>
  <c r="A1558" i="5"/>
  <c r="A1559" i="5"/>
  <c r="A1560" i="5"/>
  <c r="A1561" i="5"/>
  <c r="A1562" i="5"/>
  <c r="A1563" i="5"/>
  <c r="A1564" i="5"/>
  <c r="A1565" i="5"/>
  <c r="A1566" i="5"/>
  <c r="A1567" i="5"/>
  <c r="A1568" i="5"/>
  <c r="A1569" i="5"/>
  <c r="A1570" i="5"/>
  <c r="A1571" i="5"/>
  <c r="A1572" i="5"/>
  <c r="A1573" i="5"/>
  <c r="A1574" i="5"/>
  <c r="A1575" i="5"/>
  <c r="A1576" i="5"/>
  <c r="A1577" i="5"/>
  <c r="A1578" i="5"/>
  <c r="A1579" i="5"/>
  <c r="A1580" i="5"/>
  <c r="A1581" i="5"/>
  <c r="A1582" i="5"/>
  <c r="A1583" i="5"/>
  <c r="A1584" i="5"/>
  <c r="A1585" i="5"/>
  <c r="A1586" i="5"/>
  <c r="A1587" i="5"/>
  <c r="A1588" i="5"/>
  <c r="A1589" i="5"/>
  <c r="A1590" i="5"/>
  <c r="A1591" i="5"/>
  <c r="A1592" i="5"/>
  <c r="A1593" i="5"/>
  <c r="A1594" i="5"/>
  <c r="A1595" i="5"/>
  <c r="A1596" i="5"/>
  <c r="A1597" i="5"/>
  <c r="A1598" i="5"/>
  <c r="A1599" i="5"/>
  <c r="A1600" i="5"/>
  <c r="A1601" i="5"/>
  <c r="A1602" i="5"/>
  <c r="A1603" i="5"/>
  <c r="A1604" i="5"/>
  <c r="A1605" i="5"/>
  <c r="A1606" i="5"/>
  <c r="A1607" i="5"/>
  <c r="A1608" i="5"/>
  <c r="A1609" i="5"/>
  <c r="A1610" i="5"/>
  <c r="A1611" i="5"/>
  <c r="A1612" i="5"/>
  <c r="A1613" i="5"/>
  <c r="A1614" i="5"/>
  <c r="A1615" i="5"/>
  <c r="A1616" i="5"/>
  <c r="A1617" i="5"/>
  <c r="A1618" i="5"/>
  <c r="A1619" i="5"/>
  <c r="A1620" i="5"/>
  <c r="A1621" i="5"/>
  <c r="A1622" i="5"/>
  <c r="A1623" i="5"/>
  <c r="A1624" i="5"/>
  <c r="A1625" i="5"/>
  <c r="A1626" i="5"/>
  <c r="A1627" i="5"/>
  <c r="A1628" i="5"/>
  <c r="A1629" i="5"/>
  <c r="A1630" i="5"/>
  <c r="A1631" i="5"/>
  <c r="A1632" i="5"/>
  <c r="A1633" i="5"/>
  <c r="A1634" i="5"/>
  <c r="A1635" i="5"/>
  <c r="A1636" i="5"/>
  <c r="A1637" i="5"/>
  <c r="A1638" i="5"/>
  <c r="A1639" i="5"/>
  <c r="A1640" i="5"/>
  <c r="A1641" i="5"/>
  <c r="A1642" i="5"/>
  <c r="A1643" i="5"/>
  <c r="A1644" i="5"/>
  <c r="A1645" i="5"/>
  <c r="A1646" i="5"/>
  <c r="A1647" i="5"/>
  <c r="A1648" i="5"/>
  <c r="A1649" i="5"/>
  <c r="A1650" i="5"/>
  <c r="A1651" i="5"/>
  <c r="A1652" i="5"/>
  <c r="A1653" i="5"/>
  <c r="A1654" i="5"/>
  <c r="A1655" i="5"/>
  <c r="A1656" i="5"/>
  <c r="A1657" i="5"/>
  <c r="A1658" i="5"/>
  <c r="A1659" i="5"/>
  <c r="A1660" i="5"/>
  <c r="A1661" i="5"/>
  <c r="A1662" i="5"/>
  <c r="A1663" i="5"/>
  <c r="A1664" i="5"/>
  <c r="A1665" i="5"/>
  <c r="A1666" i="5"/>
  <c r="A1667" i="5"/>
  <c r="A1668" i="5"/>
  <c r="A1669" i="5"/>
  <c r="A1670" i="5"/>
  <c r="A1671" i="5"/>
  <c r="A1672" i="5"/>
  <c r="A1673" i="5"/>
  <c r="A1674" i="5"/>
  <c r="A1675" i="5"/>
  <c r="A1676" i="5"/>
  <c r="A1677" i="5"/>
  <c r="A1678" i="5"/>
  <c r="A1679" i="5"/>
  <c r="A1680" i="5"/>
  <c r="A1681" i="5"/>
  <c r="A1682" i="5"/>
  <c r="A1683" i="5"/>
  <c r="A1684" i="5"/>
  <c r="A1685" i="5"/>
  <c r="A1686" i="5"/>
  <c r="A1687" i="5"/>
  <c r="A1688" i="5"/>
  <c r="A1689" i="5"/>
  <c r="A1690" i="5"/>
  <c r="A1691" i="5"/>
  <c r="A1692" i="5"/>
  <c r="A1693" i="5"/>
  <c r="A1694" i="5"/>
  <c r="A1695" i="5"/>
  <c r="A1696" i="5"/>
  <c r="A1697" i="5"/>
  <c r="A1698" i="5"/>
  <c r="A1699" i="5"/>
  <c r="A1700" i="5"/>
  <c r="A1701" i="5"/>
  <c r="A1702" i="5"/>
  <c r="A1703" i="5"/>
  <c r="A1704" i="5"/>
  <c r="A1705" i="5"/>
  <c r="A1706" i="5"/>
  <c r="A1707" i="5"/>
  <c r="A1708" i="5"/>
  <c r="A1709" i="5"/>
  <c r="A1710" i="5"/>
  <c r="A1711" i="5"/>
  <c r="A1712" i="5"/>
  <c r="A1713" i="5"/>
  <c r="A1714" i="5"/>
  <c r="A1715" i="5"/>
  <c r="A1716" i="5"/>
  <c r="A1717" i="5"/>
  <c r="A1718" i="5"/>
  <c r="A1719" i="5"/>
  <c r="A1720" i="5"/>
  <c r="A1721" i="5"/>
  <c r="A1722" i="5"/>
  <c r="A1723" i="5"/>
  <c r="A1724" i="5"/>
  <c r="A1725" i="5"/>
  <c r="A1726" i="5"/>
  <c r="A1727" i="5"/>
  <c r="A1728" i="5"/>
  <c r="A1729" i="5"/>
  <c r="A1730" i="5"/>
  <c r="A1731" i="5"/>
  <c r="A1732" i="5"/>
  <c r="A1733" i="5"/>
  <c r="A1734" i="5"/>
  <c r="A1735" i="5"/>
  <c r="A1736" i="5"/>
  <c r="A1737" i="5"/>
  <c r="A1738" i="5"/>
  <c r="A1739" i="5"/>
  <c r="A1740" i="5"/>
  <c r="A1741" i="5"/>
  <c r="A1742" i="5"/>
  <c r="A1743" i="5"/>
  <c r="A1744" i="5"/>
  <c r="A1745" i="5"/>
  <c r="A1746" i="5"/>
  <c r="A1747" i="5"/>
  <c r="A1748" i="5"/>
  <c r="A1749" i="5"/>
  <c r="A1750" i="5"/>
  <c r="A1751" i="5"/>
  <c r="A1752" i="5"/>
  <c r="A1753" i="5"/>
  <c r="A1754" i="5"/>
  <c r="A1755" i="5"/>
  <c r="A1756" i="5"/>
  <c r="A1757" i="5"/>
  <c r="A1758" i="5"/>
  <c r="A1759" i="5"/>
  <c r="A1760" i="5"/>
  <c r="A1761" i="5"/>
  <c r="A1762" i="5"/>
  <c r="A1763" i="5"/>
  <c r="A1764" i="5"/>
  <c r="A1765" i="5"/>
  <c r="A1766" i="5"/>
  <c r="A1767" i="5"/>
  <c r="A1768" i="5"/>
  <c r="A1769" i="5"/>
  <c r="A1770" i="5"/>
  <c r="A1771" i="5"/>
  <c r="A1772" i="5"/>
  <c r="A1773" i="5"/>
  <c r="A1774" i="5"/>
  <c r="A1775" i="5"/>
  <c r="A1776" i="5"/>
  <c r="A1777" i="5"/>
  <c r="A1778" i="5"/>
  <c r="A1779" i="5"/>
  <c r="A1780" i="5"/>
  <c r="A1781" i="5"/>
  <c r="A1782" i="5"/>
  <c r="A1783" i="5"/>
  <c r="A1784" i="5"/>
  <c r="A1785" i="5"/>
  <c r="A1786" i="5"/>
  <c r="A1787" i="5"/>
  <c r="A1788" i="5"/>
  <c r="A1789" i="5"/>
  <c r="A1790" i="5"/>
  <c r="A1791" i="5"/>
  <c r="A1792" i="5"/>
  <c r="A1793" i="5"/>
  <c r="A1794" i="5"/>
  <c r="A1795" i="5"/>
  <c r="A1796" i="5"/>
  <c r="A1797" i="5"/>
  <c r="A1798" i="5"/>
  <c r="A1799" i="5"/>
  <c r="A1800" i="5"/>
  <c r="A1801" i="5"/>
  <c r="A1802" i="5"/>
  <c r="A1803" i="5"/>
  <c r="A1804" i="5"/>
  <c r="A1805" i="5"/>
  <c r="A1806" i="5"/>
  <c r="A1807" i="5"/>
  <c r="A1808" i="5"/>
  <c r="A1809" i="5"/>
  <c r="A1810" i="5"/>
  <c r="A1811" i="5"/>
  <c r="A1812" i="5"/>
  <c r="A1813" i="5"/>
  <c r="A1814" i="5"/>
  <c r="A1815" i="5"/>
  <c r="A1816" i="5"/>
  <c r="A1817" i="5"/>
  <c r="A1818" i="5"/>
  <c r="A1819" i="5"/>
  <c r="A1820" i="5"/>
  <c r="A1821" i="5"/>
  <c r="A1822" i="5"/>
  <c r="A1823" i="5"/>
  <c r="A1824" i="5"/>
  <c r="A1825" i="5"/>
  <c r="A1826" i="5"/>
  <c r="A1827" i="5"/>
  <c r="A1828" i="5"/>
  <c r="A1829" i="5"/>
  <c r="A1830" i="5"/>
  <c r="A1831" i="5"/>
  <c r="A1832" i="5"/>
  <c r="A1833" i="5"/>
  <c r="A1834" i="5"/>
  <c r="A1835" i="5"/>
  <c r="A1836" i="5"/>
  <c r="A1837" i="5"/>
  <c r="A1838" i="5"/>
  <c r="A1839" i="5"/>
  <c r="A1840" i="5"/>
  <c r="A1841" i="5"/>
  <c r="A1842" i="5"/>
  <c r="A1843" i="5"/>
  <c r="A1844" i="5"/>
  <c r="A1845" i="5"/>
  <c r="A1846" i="5"/>
  <c r="A1847" i="5"/>
  <c r="A1848" i="5"/>
  <c r="A1849" i="5"/>
  <c r="A1850" i="5"/>
  <c r="A1851" i="5"/>
  <c r="A1852" i="5"/>
  <c r="A1853" i="5"/>
  <c r="A1854" i="5"/>
  <c r="A1855" i="5"/>
  <c r="A1856" i="5"/>
  <c r="A1857" i="5"/>
  <c r="A1858" i="5"/>
  <c r="A1859" i="5"/>
  <c r="A1860" i="5"/>
  <c r="A1861" i="5"/>
  <c r="A1862" i="5"/>
  <c r="A1863" i="5"/>
  <c r="A1864" i="5"/>
  <c r="A1865" i="5"/>
  <c r="A1866" i="5"/>
  <c r="A1867" i="5"/>
  <c r="A1868" i="5"/>
  <c r="A1869" i="5"/>
  <c r="A1870" i="5"/>
  <c r="A1871" i="5"/>
  <c r="A1872" i="5"/>
  <c r="A1873" i="5"/>
  <c r="A1874" i="5"/>
  <c r="A1875" i="5"/>
  <c r="A1876" i="5"/>
  <c r="A1877" i="5"/>
  <c r="A1878" i="5"/>
  <c r="A1879" i="5"/>
  <c r="A1880" i="5"/>
  <c r="A1881" i="5"/>
  <c r="A1882" i="5"/>
  <c r="A1883" i="5"/>
  <c r="A1884" i="5"/>
  <c r="A1885" i="5"/>
  <c r="A1886" i="5"/>
  <c r="A1887" i="5"/>
  <c r="A1888" i="5"/>
  <c r="A1889" i="5"/>
  <c r="A1890" i="5"/>
  <c r="A1891" i="5"/>
  <c r="A1892" i="5"/>
  <c r="A1893" i="5"/>
  <c r="A1894" i="5"/>
  <c r="A1895" i="5"/>
  <c r="A1896" i="5"/>
  <c r="A1897" i="5"/>
  <c r="A1898" i="5"/>
  <c r="A1899" i="5"/>
  <c r="A1900" i="5"/>
  <c r="A1901" i="5"/>
  <c r="A1902" i="5"/>
  <c r="A1903" i="5"/>
  <c r="A1904" i="5"/>
  <c r="A1905" i="5"/>
  <c r="A1906" i="5"/>
  <c r="A1907" i="5"/>
  <c r="A1908" i="5"/>
  <c r="A1909" i="5"/>
  <c r="A1910" i="5"/>
  <c r="A1911" i="5"/>
  <c r="A1912" i="5"/>
  <c r="A1913" i="5"/>
  <c r="A1914" i="5"/>
  <c r="A1915" i="5"/>
  <c r="A1916" i="5"/>
  <c r="A1917" i="5"/>
  <c r="A1918" i="5"/>
  <c r="A1919" i="5"/>
  <c r="A1920" i="5"/>
  <c r="A1921" i="5"/>
  <c r="A1922" i="5"/>
  <c r="A1923" i="5"/>
  <c r="A1924" i="5"/>
  <c r="A1925" i="5"/>
  <c r="A1926" i="5"/>
  <c r="A1927" i="5"/>
  <c r="A1928" i="5"/>
  <c r="A1929" i="5"/>
  <c r="A1930" i="5"/>
  <c r="A1931" i="5"/>
  <c r="A1932" i="5"/>
  <c r="A1933" i="5"/>
  <c r="A1934" i="5"/>
  <c r="A1935" i="5"/>
  <c r="A1936" i="5"/>
  <c r="A1937" i="5"/>
  <c r="A1938" i="5"/>
  <c r="A1939" i="5"/>
  <c r="A1940" i="5"/>
  <c r="A1941" i="5"/>
  <c r="A1942" i="5"/>
  <c r="A1943" i="5"/>
  <c r="A1944" i="5"/>
  <c r="A1945" i="5"/>
  <c r="A1946" i="5"/>
  <c r="A1947" i="5"/>
  <c r="A1948" i="5"/>
  <c r="A1949" i="5"/>
  <c r="A1950" i="5"/>
  <c r="A1951" i="5"/>
  <c r="A1952" i="5"/>
  <c r="A1953" i="5"/>
  <c r="A1954" i="5"/>
  <c r="A1955" i="5"/>
  <c r="A1956" i="5"/>
  <c r="A1957" i="5"/>
  <c r="A1958" i="5"/>
  <c r="A1959" i="5"/>
  <c r="A1960" i="5"/>
  <c r="A1961" i="5"/>
  <c r="A1962" i="5"/>
  <c r="A1963" i="5"/>
  <c r="A1964" i="5"/>
  <c r="A1965" i="5"/>
  <c r="A1966" i="5"/>
  <c r="A1967" i="5"/>
  <c r="A1968" i="5"/>
  <c r="A1969" i="5"/>
  <c r="A1970" i="5"/>
  <c r="A1971" i="5"/>
  <c r="A1972" i="5"/>
  <c r="A1973" i="5"/>
  <c r="A1974" i="5"/>
  <c r="A1975" i="5"/>
  <c r="A1976" i="5"/>
  <c r="A1977" i="5"/>
  <c r="A1978" i="5"/>
  <c r="A1979" i="5"/>
  <c r="A1980" i="5"/>
  <c r="A1981" i="5"/>
  <c r="A1982" i="5"/>
  <c r="A1983" i="5"/>
  <c r="A1984" i="5"/>
  <c r="A1985" i="5"/>
  <c r="A1986" i="5"/>
  <c r="A1987" i="5"/>
  <c r="A1988" i="5"/>
  <c r="A1989" i="5"/>
  <c r="A1990" i="5"/>
  <c r="A1991" i="5"/>
  <c r="A1992" i="5"/>
  <c r="A1993" i="5"/>
  <c r="A1994" i="5"/>
  <c r="A1995" i="5"/>
  <c r="A1996" i="5"/>
  <c r="A1997" i="5"/>
  <c r="A1998" i="5"/>
  <c r="A1999" i="5"/>
  <c r="A2000" i="5"/>
  <c r="A2001" i="5"/>
  <c r="A2002" i="5"/>
  <c r="A2003" i="5"/>
  <c r="A2004" i="5"/>
  <c r="A2005" i="5"/>
  <c r="A2006" i="5"/>
  <c r="A2007" i="5"/>
  <c r="A2008" i="5"/>
  <c r="A2009" i="5"/>
  <c r="A2010" i="5"/>
  <c r="A2011" i="5"/>
  <c r="A2012" i="5"/>
  <c r="A2013" i="5"/>
  <c r="A2014" i="5"/>
  <c r="A2015" i="5"/>
  <c r="A2016" i="5"/>
  <c r="A2017" i="5"/>
  <c r="A2018" i="5"/>
  <c r="A2019" i="5"/>
  <c r="A2020" i="5"/>
  <c r="A2021" i="5"/>
  <c r="A2022" i="5"/>
  <c r="A2023" i="5"/>
  <c r="A2024" i="5"/>
  <c r="A2025" i="5"/>
  <c r="A2026" i="5"/>
  <c r="A2027" i="5"/>
  <c r="A2028" i="5"/>
  <c r="A2029" i="5"/>
  <c r="A2030" i="5"/>
  <c r="A2031" i="5"/>
  <c r="A2032" i="5"/>
  <c r="A2033" i="5"/>
  <c r="A2034" i="5"/>
  <c r="A2035" i="5"/>
  <c r="A2036" i="5"/>
  <c r="A2037" i="5"/>
  <c r="A2038" i="5"/>
  <c r="A2039" i="5"/>
  <c r="A2040" i="5"/>
  <c r="A2041" i="5"/>
  <c r="A2042" i="5"/>
  <c r="A2043" i="5"/>
  <c r="A2044" i="5"/>
  <c r="A2045" i="5"/>
  <c r="A2046" i="5"/>
  <c r="A2047" i="5"/>
  <c r="A2048" i="5"/>
  <c r="A2049" i="5"/>
  <c r="A2050" i="5"/>
  <c r="A2051" i="5"/>
  <c r="A2052" i="5"/>
  <c r="A2053" i="5"/>
  <c r="A2054" i="5"/>
  <c r="A2055" i="5"/>
  <c r="A2056" i="5"/>
  <c r="A2057" i="5"/>
  <c r="A2058" i="5"/>
  <c r="A2059" i="5"/>
  <c r="A2060" i="5"/>
  <c r="A2061" i="5"/>
  <c r="A2062" i="5"/>
  <c r="A2063" i="5"/>
  <c r="A2064" i="5"/>
  <c r="A2065" i="5"/>
  <c r="A2066" i="5"/>
  <c r="A2067" i="5"/>
  <c r="A2068" i="5"/>
  <c r="A2069" i="5"/>
  <c r="A2070" i="5"/>
  <c r="A2071" i="5"/>
  <c r="A2072" i="5"/>
  <c r="A2073" i="5"/>
  <c r="A2074" i="5"/>
  <c r="A2075" i="5"/>
  <c r="A2076" i="5"/>
  <c r="A2077" i="5"/>
  <c r="A2078" i="5"/>
  <c r="A2079" i="5"/>
  <c r="A2080" i="5"/>
  <c r="A2081" i="5"/>
  <c r="A2082" i="5"/>
  <c r="A2083" i="5"/>
  <c r="A2084" i="5"/>
  <c r="A2085" i="5"/>
  <c r="A2086" i="5"/>
  <c r="A2087" i="5"/>
  <c r="A2088" i="5"/>
  <c r="A2089" i="5"/>
  <c r="A2090" i="5"/>
  <c r="A2091" i="5"/>
  <c r="A2092" i="5"/>
  <c r="A2093" i="5"/>
  <c r="A2094" i="5"/>
  <c r="A2095" i="5"/>
  <c r="A2096" i="5"/>
  <c r="A2097" i="5"/>
  <c r="A2098" i="5"/>
  <c r="A2099" i="5"/>
  <c r="A2100" i="5"/>
  <c r="A2101" i="5"/>
  <c r="A2102" i="5"/>
  <c r="A2103" i="5"/>
  <c r="A2104" i="5"/>
  <c r="A2105" i="5"/>
  <c r="A2106" i="5"/>
  <c r="A2107" i="5"/>
  <c r="A2108" i="5"/>
  <c r="A2109" i="5"/>
  <c r="A2110" i="5"/>
  <c r="A2111" i="5"/>
  <c r="A2112" i="5"/>
  <c r="A2113" i="5"/>
  <c r="A2114" i="5"/>
  <c r="A2115" i="5"/>
  <c r="A2116" i="5"/>
  <c r="A2117" i="5"/>
  <c r="A2118" i="5"/>
  <c r="A2119" i="5"/>
  <c r="A2120" i="5"/>
  <c r="A2121" i="5"/>
  <c r="A2122" i="5"/>
  <c r="A2123" i="5"/>
  <c r="A2124" i="5"/>
  <c r="A2125" i="5"/>
  <c r="A2126" i="5"/>
  <c r="A2127" i="5"/>
  <c r="A2128" i="5"/>
  <c r="A2129" i="5"/>
  <c r="A2130" i="5"/>
  <c r="A2131" i="5"/>
  <c r="A2132" i="5"/>
  <c r="A2133" i="5"/>
  <c r="A2134" i="5"/>
  <c r="A2135" i="5"/>
  <c r="A2136" i="5"/>
  <c r="A2137" i="5"/>
  <c r="A2138" i="5"/>
  <c r="A2139" i="5"/>
  <c r="A2140" i="5"/>
  <c r="A2141" i="5"/>
  <c r="A2142" i="5"/>
  <c r="A2143" i="5"/>
  <c r="A2144" i="5"/>
  <c r="A2145" i="5"/>
  <c r="A2146" i="5"/>
  <c r="A2147" i="5"/>
  <c r="A2148" i="5"/>
  <c r="A2149" i="5"/>
  <c r="A2150" i="5"/>
  <c r="A2151" i="5"/>
  <c r="A2152" i="5"/>
  <c r="A2153" i="5"/>
  <c r="A2154" i="5"/>
  <c r="A2155" i="5"/>
  <c r="A2156" i="5"/>
  <c r="A2157" i="5"/>
  <c r="A2158" i="5"/>
  <c r="A2159" i="5"/>
  <c r="A2160" i="5"/>
  <c r="A2161" i="5"/>
  <c r="A2162" i="5"/>
  <c r="A2163" i="5"/>
  <c r="A2164" i="5"/>
  <c r="A2165" i="5"/>
  <c r="A2166" i="5"/>
  <c r="A2167" i="5"/>
  <c r="A2168" i="5"/>
  <c r="A2169" i="5"/>
  <c r="A2170" i="5"/>
  <c r="A2171" i="5"/>
  <c r="A2172" i="5"/>
  <c r="A2173" i="5"/>
  <c r="A2174" i="5"/>
  <c r="A2175" i="5"/>
  <c r="A2176" i="5"/>
  <c r="A2177" i="5"/>
  <c r="A2178" i="5"/>
  <c r="A2179" i="5"/>
  <c r="A2180" i="5"/>
  <c r="A2181" i="5"/>
  <c r="A2182" i="5"/>
  <c r="A2183" i="5"/>
  <c r="A2184" i="5"/>
  <c r="A2185" i="5"/>
  <c r="A2186" i="5"/>
  <c r="A2187" i="5"/>
  <c r="A2188" i="5"/>
  <c r="A2189" i="5"/>
  <c r="A2190" i="5"/>
  <c r="A2191" i="5"/>
  <c r="A2192" i="5"/>
  <c r="A2193" i="5"/>
  <c r="A2194" i="5"/>
  <c r="A2195" i="5"/>
  <c r="A2196" i="5"/>
  <c r="A2197" i="5"/>
  <c r="A2198" i="5"/>
  <c r="A2199" i="5"/>
  <c r="A2200" i="5"/>
  <c r="A2201" i="5"/>
  <c r="A2202" i="5"/>
  <c r="A2203" i="5"/>
  <c r="A2204" i="5"/>
  <c r="A2205" i="5"/>
  <c r="A2206" i="5"/>
  <c r="A2207" i="5"/>
  <c r="A2208" i="5"/>
  <c r="A2209" i="5"/>
  <c r="A2210" i="5"/>
  <c r="A2211" i="5"/>
  <c r="A2212" i="5"/>
  <c r="A2213" i="5"/>
  <c r="A2214" i="5"/>
  <c r="A2215" i="5"/>
  <c r="A2216" i="5"/>
  <c r="A2217" i="5"/>
  <c r="A2218" i="5"/>
  <c r="A2219" i="5"/>
  <c r="A2220" i="5"/>
  <c r="A2221" i="5"/>
  <c r="A2222" i="5"/>
  <c r="A2223" i="5"/>
  <c r="A2224" i="5"/>
  <c r="A2225" i="5"/>
  <c r="A2226" i="5"/>
  <c r="A2227" i="5"/>
  <c r="A2228" i="5"/>
  <c r="A2229" i="5"/>
  <c r="A2230" i="5"/>
  <c r="A2231" i="5"/>
  <c r="A2232" i="5"/>
  <c r="A2233" i="5"/>
  <c r="A2234" i="5"/>
  <c r="A2235" i="5"/>
  <c r="A2236" i="5"/>
  <c r="A2237" i="5"/>
  <c r="A2238" i="5"/>
  <c r="A2239" i="5"/>
  <c r="A2240" i="5"/>
  <c r="A2241" i="5"/>
  <c r="A2242" i="5"/>
  <c r="A2243" i="5"/>
  <c r="A2244" i="5"/>
  <c r="A2245" i="5"/>
  <c r="A2246" i="5"/>
  <c r="A2247" i="5"/>
  <c r="A2248" i="5"/>
  <c r="A2249" i="5"/>
  <c r="A2250" i="5"/>
  <c r="A2251" i="5"/>
  <c r="A2252" i="5"/>
  <c r="A2253" i="5"/>
  <c r="A2254" i="5"/>
  <c r="A2255" i="5"/>
  <c r="A2256" i="5"/>
  <c r="A2257" i="5"/>
  <c r="A2258" i="5"/>
  <c r="A2259" i="5"/>
  <c r="A2260" i="5"/>
  <c r="A2261" i="5"/>
  <c r="A2262" i="5"/>
  <c r="A2263" i="5"/>
  <c r="A2264" i="5"/>
  <c r="A2265" i="5"/>
  <c r="A2266" i="5"/>
  <c r="A2267" i="5"/>
  <c r="A2268" i="5"/>
  <c r="A2269" i="5"/>
  <c r="A2270" i="5"/>
  <c r="A2271" i="5"/>
  <c r="A2272" i="5"/>
  <c r="A2273" i="5"/>
  <c r="A2274" i="5"/>
  <c r="A2275" i="5"/>
  <c r="A2276" i="5"/>
  <c r="A2277" i="5"/>
  <c r="A2278" i="5"/>
  <c r="A2279" i="5"/>
  <c r="A2280" i="5"/>
  <c r="A2281" i="5"/>
  <c r="A2282" i="5"/>
  <c r="A2283" i="5"/>
  <c r="A2284" i="5"/>
  <c r="A2285" i="5"/>
  <c r="A2286" i="5"/>
  <c r="A2287" i="5"/>
  <c r="A2288" i="5"/>
  <c r="A2289" i="5"/>
  <c r="A2290" i="5"/>
  <c r="A2291" i="5"/>
  <c r="A2292" i="5"/>
  <c r="A2293" i="5"/>
  <c r="A2294" i="5"/>
  <c r="A2295" i="5"/>
  <c r="A2296" i="5"/>
  <c r="A2297" i="5"/>
  <c r="A2298" i="5"/>
  <c r="A2299" i="5"/>
  <c r="A2300" i="5"/>
  <c r="A2301" i="5"/>
  <c r="A2302" i="5"/>
  <c r="A2303" i="5"/>
  <c r="A2304" i="5"/>
  <c r="A2305" i="5"/>
  <c r="A2306" i="5"/>
  <c r="A2307" i="5"/>
  <c r="A2308" i="5"/>
  <c r="A2309" i="5"/>
  <c r="A2310" i="5"/>
  <c r="A2311" i="5"/>
  <c r="A2312" i="5"/>
  <c r="A2313" i="5"/>
  <c r="A2314" i="5"/>
  <c r="A2315" i="5"/>
  <c r="A2316" i="5"/>
  <c r="A2317" i="5"/>
  <c r="A2318" i="5"/>
  <c r="A2319" i="5"/>
  <c r="A2320" i="5"/>
  <c r="A2321" i="5"/>
  <c r="A2322" i="5"/>
  <c r="A2323" i="5"/>
  <c r="A2324" i="5"/>
  <c r="A2325" i="5"/>
  <c r="A2326" i="5"/>
  <c r="A2327" i="5"/>
  <c r="A2328" i="5"/>
  <c r="A2329" i="5"/>
  <c r="A2330" i="5"/>
  <c r="A2331" i="5"/>
  <c r="A2332" i="5"/>
  <c r="A2333" i="5"/>
  <c r="A2334" i="5"/>
  <c r="A2335" i="5"/>
  <c r="A2336" i="5"/>
  <c r="A4" i="5"/>
  <c r="A5" i="5"/>
  <c r="A6" i="5"/>
  <c r="A7" i="5"/>
  <c r="A8" i="5"/>
  <c r="A9" i="5"/>
  <c r="A10" i="5"/>
  <c r="A11" i="5"/>
  <c r="A12" i="5"/>
  <c r="A13" i="5"/>
  <c r="A14" i="5"/>
  <c r="A15" i="5"/>
  <c r="A16" i="5"/>
  <c r="A17" i="5"/>
  <c r="A18" i="5"/>
  <c r="A19" i="5"/>
  <c r="T3" i="4"/>
  <c r="T3" i="5" s="1"/>
  <c r="T4" i="4"/>
  <c r="T4" i="5" s="1"/>
  <c r="T5" i="4"/>
  <c r="T5" i="5" s="1"/>
  <c r="T6" i="4"/>
  <c r="T6" i="5" s="1"/>
  <c r="T7" i="4"/>
  <c r="T7" i="5" s="1"/>
  <c r="T8" i="4"/>
  <c r="T8" i="5" s="1"/>
  <c r="T9" i="4"/>
  <c r="T9" i="5" s="1"/>
  <c r="T10" i="4"/>
  <c r="T10" i="5" s="1"/>
  <c r="T11" i="4"/>
  <c r="T11" i="5" s="1"/>
  <c r="T12" i="4"/>
  <c r="T12" i="5" s="1"/>
  <c r="T13" i="4"/>
  <c r="T13" i="5" s="1"/>
  <c r="T14" i="4"/>
  <c r="T14" i="5" s="1"/>
  <c r="T15" i="4"/>
  <c r="T15" i="5" s="1"/>
  <c r="T16" i="4"/>
  <c r="T16" i="5" s="1"/>
  <c r="T17" i="4"/>
  <c r="T17" i="5" s="1"/>
  <c r="T18" i="4"/>
  <c r="T18" i="5" s="1"/>
  <c r="T19" i="4"/>
  <c r="T19" i="5" s="1"/>
  <c r="T20" i="4"/>
  <c r="T20" i="5" s="1"/>
  <c r="T21" i="4"/>
  <c r="T21" i="5" s="1"/>
  <c r="T22" i="4"/>
  <c r="T22" i="5" s="1"/>
  <c r="T23" i="4"/>
  <c r="T23" i="5" s="1"/>
  <c r="T24" i="4"/>
  <c r="T24" i="5" s="1"/>
  <c r="T25" i="4"/>
  <c r="T25" i="5" s="1"/>
  <c r="T26" i="4"/>
  <c r="T26" i="5" s="1"/>
  <c r="T27" i="4"/>
  <c r="T27" i="5" s="1"/>
  <c r="T28" i="4"/>
  <c r="T28" i="5" s="1"/>
  <c r="T29" i="4"/>
  <c r="T29" i="5" s="1"/>
  <c r="T30" i="4"/>
  <c r="T30" i="5" s="1"/>
  <c r="T31" i="4"/>
  <c r="T31" i="5" s="1"/>
  <c r="T32" i="4"/>
  <c r="T32" i="5" s="1"/>
  <c r="T33" i="4"/>
  <c r="T33" i="5" s="1"/>
  <c r="T34" i="4"/>
  <c r="T34" i="5" s="1"/>
  <c r="T35" i="4"/>
  <c r="T35" i="5" s="1"/>
  <c r="T36" i="4"/>
  <c r="T36" i="5" s="1"/>
  <c r="T37" i="4"/>
  <c r="T37" i="5" s="1"/>
  <c r="T38" i="4"/>
  <c r="T38" i="5" s="1"/>
  <c r="T39" i="4"/>
  <c r="T39" i="5" s="1"/>
  <c r="T40" i="4"/>
  <c r="T40" i="5" s="1"/>
  <c r="T41" i="4"/>
  <c r="T41" i="5" s="1"/>
  <c r="T42" i="4"/>
  <c r="T42" i="5" s="1"/>
  <c r="T43" i="4"/>
  <c r="T43" i="5" s="1"/>
  <c r="T44" i="4"/>
  <c r="T44" i="5" s="1"/>
  <c r="T45" i="4"/>
  <c r="T45" i="5" s="1"/>
  <c r="T46" i="4"/>
  <c r="T46" i="5" s="1"/>
  <c r="T47" i="4"/>
  <c r="T47" i="5" s="1"/>
  <c r="T48" i="4"/>
  <c r="T48" i="5" s="1"/>
  <c r="T49" i="4"/>
  <c r="T49" i="5" s="1"/>
  <c r="T50" i="4"/>
  <c r="T50" i="5" s="1"/>
  <c r="T51" i="4"/>
  <c r="T51" i="5" s="1"/>
  <c r="T52" i="4"/>
  <c r="T52" i="5" s="1"/>
  <c r="T53" i="4"/>
  <c r="T53" i="5" s="1"/>
  <c r="T54" i="4"/>
  <c r="T54" i="5" s="1"/>
  <c r="T55" i="4"/>
  <c r="T55" i="5" s="1"/>
  <c r="T56" i="4"/>
  <c r="T56" i="5" s="1"/>
  <c r="T57" i="4"/>
  <c r="T57" i="5" s="1"/>
  <c r="T58" i="4"/>
  <c r="T58" i="5" s="1"/>
  <c r="T59" i="4"/>
  <c r="T59" i="5" s="1"/>
  <c r="T60" i="4"/>
  <c r="T60" i="5" s="1"/>
  <c r="T61" i="4"/>
  <c r="T61" i="5" s="1"/>
  <c r="T62" i="4"/>
  <c r="T62" i="5" s="1"/>
  <c r="T63" i="4"/>
  <c r="T63" i="5" s="1"/>
  <c r="T64" i="4"/>
  <c r="T64" i="5" s="1"/>
  <c r="T65" i="4"/>
  <c r="T65" i="5" s="1"/>
  <c r="T66" i="4"/>
  <c r="T66" i="5" s="1"/>
  <c r="T67" i="4"/>
  <c r="T67" i="5" s="1"/>
  <c r="T68" i="4"/>
  <c r="T68" i="5" s="1"/>
  <c r="T69" i="4"/>
  <c r="T69" i="5" s="1"/>
  <c r="T70" i="4"/>
  <c r="T70" i="5" s="1"/>
  <c r="T71" i="4"/>
  <c r="T71" i="5" s="1"/>
  <c r="T72" i="4"/>
  <c r="T72" i="5" s="1"/>
  <c r="T73" i="4"/>
  <c r="T73" i="5" s="1"/>
  <c r="T74" i="4"/>
  <c r="T74" i="5" s="1"/>
  <c r="T75" i="4"/>
  <c r="T75" i="5" s="1"/>
  <c r="T76" i="4"/>
  <c r="T76" i="5" s="1"/>
  <c r="T77" i="4"/>
  <c r="T77" i="5" s="1"/>
  <c r="T78" i="4"/>
  <c r="T78" i="5" s="1"/>
  <c r="T79" i="4"/>
  <c r="T79" i="5" s="1"/>
  <c r="T80" i="4"/>
  <c r="T80" i="5" s="1"/>
  <c r="T81" i="4"/>
  <c r="T81" i="5" s="1"/>
  <c r="T82" i="4"/>
  <c r="T82" i="5" s="1"/>
  <c r="T83" i="4"/>
  <c r="T83" i="5" s="1"/>
  <c r="T84" i="4"/>
  <c r="T84" i="5" s="1"/>
  <c r="T85" i="4"/>
  <c r="T85" i="5" s="1"/>
  <c r="T86" i="4"/>
  <c r="T86" i="5" s="1"/>
  <c r="T87" i="4"/>
  <c r="T87" i="5" s="1"/>
  <c r="T88" i="4"/>
  <c r="T88" i="5" s="1"/>
  <c r="T89" i="4"/>
  <c r="T89" i="5" s="1"/>
  <c r="T90" i="4"/>
  <c r="T90" i="5" s="1"/>
  <c r="T91" i="4"/>
  <c r="T91" i="5" s="1"/>
  <c r="T92" i="4"/>
  <c r="T92" i="5" s="1"/>
  <c r="T93" i="4"/>
  <c r="T93" i="5" s="1"/>
  <c r="T94" i="4"/>
  <c r="T94" i="5" s="1"/>
  <c r="T95" i="4"/>
  <c r="T95" i="5" s="1"/>
  <c r="T96" i="4"/>
  <c r="T96" i="5" s="1"/>
  <c r="T97" i="4"/>
  <c r="T97" i="5" s="1"/>
  <c r="T98" i="4"/>
  <c r="T98" i="5" s="1"/>
  <c r="T99" i="4"/>
  <c r="T99" i="5" s="1"/>
  <c r="T100" i="4"/>
  <c r="T100" i="5" s="1"/>
  <c r="T101" i="4"/>
  <c r="T101" i="5" s="1"/>
  <c r="T102" i="4"/>
  <c r="T102" i="5" s="1"/>
  <c r="T103" i="4"/>
  <c r="T103" i="5" s="1"/>
  <c r="T104" i="4"/>
  <c r="T104" i="5" s="1"/>
  <c r="T105" i="4"/>
  <c r="T105" i="5" s="1"/>
  <c r="T106" i="4"/>
  <c r="T106" i="5" s="1"/>
  <c r="T107" i="4"/>
  <c r="T107" i="5" s="1"/>
  <c r="T108" i="4"/>
  <c r="T108" i="5" s="1"/>
  <c r="T109" i="4"/>
  <c r="T109" i="5" s="1"/>
  <c r="T110" i="4"/>
  <c r="T110" i="5" s="1"/>
  <c r="T111" i="4"/>
  <c r="T111" i="5" s="1"/>
  <c r="T112" i="4"/>
  <c r="T112" i="5" s="1"/>
  <c r="T113" i="4"/>
  <c r="T113" i="5" s="1"/>
  <c r="T114" i="4"/>
  <c r="T114" i="5" s="1"/>
  <c r="T115" i="4"/>
  <c r="T115" i="5" s="1"/>
  <c r="T116" i="4"/>
  <c r="T116" i="5" s="1"/>
  <c r="T117" i="4"/>
  <c r="T117" i="5" s="1"/>
  <c r="T118" i="4"/>
  <c r="T118" i="5" s="1"/>
  <c r="T119" i="4"/>
  <c r="T119" i="5" s="1"/>
  <c r="T120" i="4"/>
  <c r="T120" i="5" s="1"/>
  <c r="T121" i="4"/>
  <c r="T121" i="5" s="1"/>
  <c r="T122" i="4"/>
  <c r="T122" i="5" s="1"/>
  <c r="T123" i="4"/>
  <c r="T123" i="5" s="1"/>
  <c r="T124" i="4"/>
  <c r="T124" i="5" s="1"/>
  <c r="T125" i="4"/>
  <c r="T125" i="5" s="1"/>
  <c r="T126" i="4"/>
  <c r="T126" i="5" s="1"/>
  <c r="T127" i="4"/>
  <c r="T127" i="5" s="1"/>
  <c r="T128" i="4"/>
  <c r="T128" i="5" s="1"/>
  <c r="T129" i="4"/>
  <c r="T129" i="5" s="1"/>
  <c r="T130" i="4"/>
  <c r="T130" i="5" s="1"/>
  <c r="T131" i="4"/>
  <c r="T131" i="5" s="1"/>
  <c r="T132" i="4"/>
  <c r="T132" i="5" s="1"/>
  <c r="T133" i="4"/>
  <c r="T133" i="5" s="1"/>
  <c r="T134" i="4"/>
  <c r="T134" i="5" s="1"/>
  <c r="T135" i="4"/>
  <c r="T135" i="5" s="1"/>
  <c r="T136" i="4"/>
  <c r="T136" i="5" s="1"/>
  <c r="T137" i="4"/>
  <c r="T137" i="5" s="1"/>
  <c r="T138" i="4"/>
  <c r="T138" i="5" s="1"/>
  <c r="T139" i="4"/>
  <c r="T139" i="5" s="1"/>
  <c r="T140" i="4"/>
  <c r="T140" i="5" s="1"/>
  <c r="T141" i="4"/>
  <c r="T141" i="5" s="1"/>
  <c r="T142" i="4"/>
  <c r="T142" i="5" s="1"/>
  <c r="T143" i="4"/>
  <c r="T143" i="5" s="1"/>
  <c r="T144" i="4"/>
  <c r="T144" i="5" s="1"/>
  <c r="T145" i="4"/>
  <c r="T145" i="5" s="1"/>
  <c r="T146" i="4"/>
  <c r="T146" i="5" s="1"/>
  <c r="T147" i="4"/>
  <c r="T147" i="5" s="1"/>
  <c r="T148" i="4"/>
  <c r="T148" i="5" s="1"/>
  <c r="T149" i="4"/>
  <c r="T149" i="5" s="1"/>
  <c r="T150" i="4"/>
  <c r="T150" i="5" s="1"/>
  <c r="T151" i="4"/>
  <c r="T151" i="5" s="1"/>
  <c r="T152" i="4"/>
  <c r="T152" i="5" s="1"/>
  <c r="T153" i="4"/>
  <c r="T153" i="5" s="1"/>
  <c r="T154" i="4"/>
  <c r="T154" i="5" s="1"/>
  <c r="T155" i="4"/>
  <c r="T155" i="5" s="1"/>
  <c r="T156" i="4"/>
  <c r="T156" i="5" s="1"/>
  <c r="T157" i="4"/>
  <c r="T157" i="5" s="1"/>
  <c r="T158" i="4"/>
  <c r="T158" i="5" s="1"/>
  <c r="T159" i="4"/>
  <c r="T159" i="5" s="1"/>
  <c r="T160" i="4"/>
  <c r="T160" i="5" s="1"/>
  <c r="T161" i="4"/>
  <c r="T161" i="5" s="1"/>
  <c r="T162" i="4"/>
  <c r="T162" i="5" s="1"/>
  <c r="T163" i="4"/>
  <c r="T163" i="5" s="1"/>
  <c r="T164" i="4"/>
  <c r="T164" i="5" s="1"/>
  <c r="T165" i="4"/>
  <c r="T165" i="5" s="1"/>
  <c r="T166" i="4"/>
  <c r="T166" i="5" s="1"/>
  <c r="T167" i="4"/>
  <c r="T167" i="5" s="1"/>
  <c r="T168" i="4"/>
  <c r="T168" i="5" s="1"/>
  <c r="T169" i="4"/>
  <c r="T169" i="5" s="1"/>
  <c r="T170" i="4"/>
  <c r="T170" i="5" s="1"/>
  <c r="T171" i="4"/>
  <c r="T171" i="5" s="1"/>
  <c r="T172" i="4"/>
  <c r="T172" i="5" s="1"/>
  <c r="T173" i="4"/>
  <c r="T173" i="5" s="1"/>
  <c r="T174" i="4"/>
  <c r="T174" i="5" s="1"/>
  <c r="T175" i="4"/>
  <c r="T175" i="5" s="1"/>
  <c r="T176" i="4"/>
  <c r="T176" i="5" s="1"/>
  <c r="T177" i="4"/>
  <c r="T177" i="5" s="1"/>
  <c r="T178" i="4"/>
  <c r="T178" i="5" s="1"/>
  <c r="T179" i="4"/>
  <c r="T179" i="5" s="1"/>
  <c r="T180" i="4"/>
  <c r="T180" i="5" s="1"/>
  <c r="T181" i="4"/>
  <c r="T181" i="5" s="1"/>
  <c r="T182" i="4"/>
  <c r="T182" i="5" s="1"/>
  <c r="T183" i="4"/>
  <c r="T183" i="5" s="1"/>
  <c r="T184" i="4"/>
  <c r="T184" i="5" s="1"/>
  <c r="T185" i="4"/>
  <c r="T185" i="5" s="1"/>
  <c r="T186" i="4"/>
  <c r="T186" i="5" s="1"/>
  <c r="T187" i="4"/>
  <c r="T187" i="5" s="1"/>
  <c r="T188" i="4"/>
  <c r="T188" i="5" s="1"/>
  <c r="T189" i="4"/>
  <c r="T189" i="5" s="1"/>
  <c r="T190" i="4"/>
  <c r="T190" i="5" s="1"/>
  <c r="T191" i="4"/>
  <c r="T191" i="5" s="1"/>
  <c r="T192" i="4"/>
  <c r="T192" i="5" s="1"/>
  <c r="T193" i="4"/>
  <c r="T193" i="5" s="1"/>
  <c r="T194" i="4"/>
  <c r="T194" i="5" s="1"/>
  <c r="T195" i="4"/>
  <c r="T195" i="5" s="1"/>
  <c r="T196" i="4"/>
  <c r="T196" i="5" s="1"/>
  <c r="T197" i="4"/>
  <c r="T197" i="5" s="1"/>
  <c r="T198" i="4"/>
  <c r="T198" i="5" s="1"/>
  <c r="T199" i="4"/>
  <c r="T199" i="5" s="1"/>
  <c r="T200" i="4"/>
  <c r="T200" i="5" s="1"/>
  <c r="T201" i="4"/>
  <c r="T201" i="5" s="1"/>
  <c r="T202" i="4"/>
  <c r="T202" i="5" s="1"/>
  <c r="T203" i="4"/>
  <c r="T203" i="5" s="1"/>
  <c r="T204" i="4"/>
  <c r="T204" i="5" s="1"/>
  <c r="T205" i="4"/>
  <c r="T205" i="5" s="1"/>
  <c r="T206" i="4"/>
  <c r="T206" i="5" s="1"/>
  <c r="T207" i="4"/>
  <c r="T207" i="5" s="1"/>
  <c r="T208" i="4"/>
  <c r="T208" i="5" s="1"/>
  <c r="T209" i="4"/>
  <c r="T209" i="5" s="1"/>
  <c r="T210" i="4"/>
  <c r="T210" i="5" s="1"/>
  <c r="T211" i="4"/>
  <c r="T211" i="5" s="1"/>
  <c r="T212" i="4"/>
  <c r="T212" i="5" s="1"/>
  <c r="T213" i="4"/>
  <c r="T213" i="5" s="1"/>
  <c r="T214" i="4"/>
  <c r="T214" i="5" s="1"/>
  <c r="T215" i="4"/>
  <c r="T215" i="5" s="1"/>
  <c r="T216" i="4"/>
  <c r="T216" i="5" s="1"/>
  <c r="T217" i="4"/>
  <c r="T217" i="5" s="1"/>
  <c r="T218" i="4"/>
  <c r="T218" i="5" s="1"/>
  <c r="T219" i="4"/>
  <c r="T219" i="5" s="1"/>
  <c r="T220" i="4"/>
  <c r="T220" i="5" s="1"/>
  <c r="T221" i="4"/>
  <c r="T221" i="5" s="1"/>
  <c r="T222" i="4"/>
  <c r="T222" i="5" s="1"/>
  <c r="T223" i="4"/>
  <c r="T223" i="5" s="1"/>
  <c r="T224" i="4"/>
  <c r="T224" i="5" s="1"/>
  <c r="T225" i="4"/>
  <c r="T225" i="5" s="1"/>
  <c r="T226" i="4"/>
  <c r="T226" i="5" s="1"/>
  <c r="T227" i="4"/>
  <c r="T227" i="5" s="1"/>
  <c r="T228" i="4"/>
  <c r="T228" i="5" s="1"/>
  <c r="T229" i="4"/>
  <c r="T229" i="5" s="1"/>
  <c r="T230" i="4"/>
  <c r="T230" i="5" s="1"/>
  <c r="T231" i="4"/>
  <c r="T231" i="5" s="1"/>
  <c r="T232" i="4"/>
  <c r="T232" i="5" s="1"/>
  <c r="T233" i="4"/>
  <c r="T233" i="5" s="1"/>
  <c r="T234" i="4"/>
  <c r="T234" i="5" s="1"/>
  <c r="T235" i="4"/>
  <c r="T235" i="5" s="1"/>
  <c r="T236" i="4"/>
  <c r="T236" i="5" s="1"/>
  <c r="T237" i="4"/>
  <c r="T237" i="5" s="1"/>
  <c r="T238" i="4"/>
  <c r="T238" i="5" s="1"/>
  <c r="T239" i="4"/>
  <c r="T239" i="5" s="1"/>
  <c r="T240" i="4"/>
  <c r="T240" i="5" s="1"/>
  <c r="T241" i="4"/>
  <c r="T241" i="5" s="1"/>
  <c r="T242" i="4"/>
  <c r="T242" i="5" s="1"/>
  <c r="T243" i="4"/>
  <c r="T243" i="5" s="1"/>
  <c r="T244" i="4"/>
  <c r="T244" i="5" s="1"/>
  <c r="T245" i="4"/>
  <c r="T245" i="5" s="1"/>
  <c r="T246" i="4"/>
  <c r="T246" i="5" s="1"/>
  <c r="T247" i="4"/>
  <c r="T247" i="5" s="1"/>
  <c r="T248" i="4"/>
  <c r="T248" i="5" s="1"/>
  <c r="T249" i="4"/>
  <c r="T249" i="5" s="1"/>
  <c r="T250" i="4"/>
  <c r="T250" i="5" s="1"/>
  <c r="T251" i="4"/>
  <c r="T251" i="5" s="1"/>
  <c r="T252" i="4"/>
  <c r="T252" i="5" s="1"/>
  <c r="T253" i="4"/>
  <c r="T253" i="5" s="1"/>
  <c r="T254" i="4"/>
  <c r="T254" i="5" s="1"/>
  <c r="T255" i="4"/>
  <c r="T255" i="5" s="1"/>
  <c r="T256" i="4"/>
  <c r="T256" i="5" s="1"/>
  <c r="T257" i="4"/>
  <c r="T257" i="5" s="1"/>
  <c r="T258" i="4"/>
  <c r="T258" i="5" s="1"/>
  <c r="T259" i="4"/>
  <c r="T259" i="5" s="1"/>
  <c r="T260" i="4"/>
  <c r="T260" i="5" s="1"/>
  <c r="T261" i="4"/>
  <c r="T261" i="5" s="1"/>
  <c r="T262" i="4"/>
  <c r="T262" i="5" s="1"/>
  <c r="T263" i="4"/>
  <c r="T263" i="5" s="1"/>
  <c r="T264" i="4"/>
  <c r="T264" i="5" s="1"/>
  <c r="T265" i="4"/>
  <c r="T265" i="5" s="1"/>
  <c r="T266" i="4"/>
  <c r="T266" i="5" s="1"/>
  <c r="T267" i="4"/>
  <c r="T267" i="5" s="1"/>
  <c r="T268" i="4"/>
  <c r="T268" i="5" s="1"/>
  <c r="T269" i="4"/>
  <c r="T269" i="5" s="1"/>
  <c r="T270" i="4"/>
  <c r="T270" i="5" s="1"/>
  <c r="T271" i="4"/>
  <c r="T271" i="5" s="1"/>
  <c r="T272" i="4"/>
  <c r="T272" i="5" s="1"/>
  <c r="T273" i="4"/>
  <c r="T273" i="5" s="1"/>
  <c r="T274" i="4"/>
  <c r="T274" i="5" s="1"/>
  <c r="T275" i="4"/>
  <c r="T275" i="5" s="1"/>
  <c r="T276" i="4"/>
  <c r="T276" i="5" s="1"/>
  <c r="T277" i="4"/>
  <c r="T277" i="5" s="1"/>
  <c r="T278" i="4"/>
  <c r="T278" i="5" s="1"/>
  <c r="T279" i="4"/>
  <c r="T279" i="5" s="1"/>
  <c r="T280" i="4"/>
  <c r="T280" i="5" s="1"/>
  <c r="T281" i="4"/>
  <c r="T281" i="5" s="1"/>
  <c r="T282" i="4"/>
  <c r="T282" i="5" s="1"/>
  <c r="T283" i="4"/>
  <c r="T283" i="5" s="1"/>
  <c r="T284" i="4"/>
  <c r="T284" i="5" s="1"/>
  <c r="T285" i="4"/>
  <c r="T285" i="5" s="1"/>
  <c r="T286" i="4"/>
  <c r="T286" i="5" s="1"/>
  <c r="T287" i="4"/>
  <c r="T287" i="5" s="1"/>
  <c r="T288" i="4"/>
  <c r="T288" i="5" s="1"/>
  <c r="T289" i="4"/>
  <c r="T289" i="5" s="1"/>
  <c r="T290" i="4"/>
  <c r="T290" i="5" s="1"/>
  <c r="T291" i="4"/>
  <c r="T291" i="5" s="1"/>
  <c r="T292" i="4"/>
  <c r="T292" i="5" s="1"/>
  <c r="T293" i="4"/>
  <c r="T293" i="5" s="1"/>
  <c r="T294" i="4"/>
  <c r="T294" i="5" s="1"/>
  <c r="T295" i="4"/>
  <c r="T295" i="5" s="1"/>
  <c r="T296" i="4"/>
  <c r="T296" i="5" s="1"/>
  <c r="T297" i="4"/>
  <c r="T297" i="5" s="1"/>
  <c r="T298" i="4"/>
  <c r="T298" i="5" s="1"/>
  <c r="T299" i="4"/>
  <c r="T299" i="5" s="1"/>
  <c r="T300" i="4"/>
  <c r="T300" i="5" s="1"/>
  <c r="T301" i="4"/>
  <c r="T301" i="5" s="1"/>
  <c r="T302" i="4"/>
  <c r="T302" i="5" s="1"/>
  <c r="T303" i="4"/>
  <c r="T303" i="5" s="1"/>
  <c r="T304" i="4"/>
  <c r="T304" i="5" s="1"/>
  <c r="T305" i="4"/>
  <c r="T305" i="5" s="1"/>
  <c r="T306" i="4"/>
  <c r="T306" i="5" s="1"/>
  <c r="T307" i="4"/>
  <c r="T307" i="5" s="1"/>
  <c r="T308" i="4"/>
  <c r="T308" i="5" s="1"/>
  <c r="T309" i="4"/>
  <c r="T309" i="5" s="1"/>
  <c r="T310" i="4"/>
  <c r="T310" i="5" s="1"/>
  <c r="T311" i="4"/>
  <c r="T311" i="5" s="1"/>
  <c r="T312" i="4"/>
  <c r="T312" i="5" s="1"/>
  <c r="T313" i="4"/>
  <c r="T313" i="5" s="1"/>
  <c r="T314" i="4"/>
  <c r="T314" i="5" s="1"/>
  <c r="T315" i="4"/>
  <c r="T315" i="5" s="1"/>
  <c r="T316" i="4"/>
  <c r="T316" i="5" s="1"/>
  <c r="T317" i="4"/>
  <c r="T317" i="5" s="1"/>
  <c r="T318" i="4"/>
  <c r="T318" i="5" s="1"/>
  <c r="T319" i="4"/>
  <c r="T319" i="5" s="1"/>
  <c r="T320" i="4"/>
  <c r="T320" i="5" s="1"/>
  <c r="T321" i="4"/>
  <c r="T321" i="5" s="1"/>
  <c r="T322" i="4"/>
  <c r="T322" i="5" s="1"/>
  <c r="T323" i="4"/>
  <c r="T323" i="5" s="1"/>
  <c r="T324" i="4"/>
  <c r="T324" i="5" s="1"/>
  <c r="T325" i="4"/>
  <c r="T325" i="5" s="1"/>
  <c r="T326" i="4"/>
  <c r="T326" i="5" s="1"/>
  <c r="T327" i="4"/>
  <c r="T327" i="5" s="1"/>
  <c r="T328" i="4"/>
  <c r="T328" i="5" s="1"/>
  <c r="T329" i="4"/>
  <c r="T329" i="5" s="1"/>
  <c r="T330" i="4"/>
  <c r="T330" i="5" s="1"/>
  <c r="T331" i="4"/>
  <c r="T331" i="5" s="1"/>
  <c r="T332" i="4"/>
  <c r="T332" i="5" s="1"/>
  <c r="T333" i="4"/>
  <c r="T333" i="5" s="1"/>
  <c r="T334" i="4"/>
  <c r="T334" i="5" s="1"/>
  <c r="T335" i="4"/>
  <c r="T335" i="5" s="1"/>
  <c r="T336" i="4"/>
  <c r="T336" i="5" s="1"/>
  <c r="T337" i="4"/>
  <c r="T337" i="5" s="1"/>
  <c r="T338" i="4"/>
  <c r="T338" i="5" s="1"/>
  <c r="T339" i="4"/>
  <c r="T339" i="5" s="1"/>
  <c r="T340" i="4"/>
  <c r="T340" i="5" s="1"/>
  <c r="T341" i="4"/>
  <c r="T341" i="5" s="1"/>
  <c r="T342" i="4"/>
  <c r="T342" i="5" s="1"/>
  <c r="T343" i="4"/>
  <c r="T343" i="5" s="1"/>
  <c r="T344" i="4"/>
  <c r="T344" i="5" s="1"/>
  <c r="T345" i="4"/>
  <c r="T345" i="5" s="1"/>
  <c r="T346" i="4"/>
  <c r="T346" i="5" s="1"/>
  <c r="T347" i="4"/>
  <c r="T347" i="5" s="1"/>
  <c r="T348" i="4"/>
  <c r="T348" i="5" s="1"/>
  <c r="T349" i="4"/>
  <c r="T349" i="5" s="1"/>
  <c r="T350" i="4"/>
  <c r="T350" i="5" s="1"/>
  <c r="T351" i="4"/>
  <c r="T351" i="5" s="1"/>
  <c r="T352" i="4"/>
  <c r="T352" i="5" s="1"/>
  <c r="T353" i="4"/>
  <c r="T353" i="5" s="1"/>
  <c r="T354" i="4"/>
  <c r="T354" i="5" s="1"/>
  <c r="T355" i="4"/>
  <c r="T355" i="5" s="1"/>
  <c r="T356" i="4"/>
  <c r="T356" i="5" s="1"/>
  <c r="T357" i="4"/>
  <c r="T357" i="5" s="1"/>
  <c r="T358" i="4"/>
  <c r="T358" i="5" s="1"/>
  <c r="T359" i="4"/>
  <c r="T359" i="5" s="1"/>
  <c r="T360" i="4"/>
  <c r="T360" i="5" s="1"/>
  <c r="T361" i="4"/>
  <c r="T361" i="5" s="1"/>
  <c r="T362" i="4"/>
  <c r="T362" i="5" s="1"/>
  <c r="T363" i="4"/>
  <c r="T363" i="5" s="1"/>
  <c r="T364" i="4"/>
  <c r="T364" i="5" s="1"/>
  <c r="T365" i="4"/>
  <c r="T365" i="5" s="1"/>
  <c r="T366" i="4"/>
  <c r="T366" i="5" s="1"/>
  <c r="T367" i="4"/>
  <c r="T367" i="5" s="1"/>
  <c r="T368" i="4"/>
  <c r="T368" i="5" s="1"/>
  <c r="T369" i="4"/>
  <c r="T369" i="5" s="1"/>
  <c r="T370" i="4"/>
  <c r="T370" i="5" s="1"/>
  <c r="T371" i="4"/>
  <c r="T371" i="5" s="1"/>
  <c r="T372" i="4"/>
  <c r="T372" i="5" s="1"/>
  <c r="T373" i="4"/>
  <c r="T373" i="5" s="1"/>
  <c r="T374" i="4"/>
  <c r="T374" i="5" s="1"/>
  <c r="T375" i="4"/>
  <c r="T375" i="5" s="1"/>
  <c r="T376" i="4"/>
  <c r="T376" i="5" s="1"/>
  <c r="T377" i="4"/>
  <c r="T377" i="5" s="1"/>
  <c r="T378" i="4"/>
  <c r="T378" i="5" s="1"/>
  <c r="T379" i="4"/>
  <c r="T379" i="5" s="1"/>
  <c r="T380" i="4"/>
  <c r="T380" i="5" s="1"/>
  <c r="T381" i="4"/>
  <c r="T381" i="5" s="1"/>
  <c r="T382" i="4"/>
  <c r="T382" i="5" s="1"/>
  <c r="T383" i="4"/>
  <c r="T383" i="5" s="1"/>
  <c r="T384" i="4"/>
  <c r="T384" i="5" s="1"/>
  <c r="T385" i="4"/>
  <c r="T385" i="5" s="1"/>
  <c r="T386" i="4"/>
  <c r="T386" i="5" s="1"/>
  <c r="T387" i="4"/>
  <c r="T387" i="5" s="1"/>
  <c r="T388" i="4"/>
  <c r="T388" i="5" s="1"/>
  <c r="T389" i="4"/>
  <c r="T389" i="5" s="1"/>
  <c r="T390" i="4"/>
  <c r="T390" i="5" s="1"/>
  <c r="T391" i="4"/>
  <c r="T391" i="5" s="1"/>
  <c r="T392" i="4"/>
  <c r="T392" i="5" s="1"/>
  <c r="T393" i="4"/>
  <c r="T393" i="5" s="1"/>
  <c r="T394" i="4"/>
  <c r="T394" i="5" s="1"/>
  <c r="T395" i="4"/>
  <c r="T395" i="5" s="1"/>
  <c r="T396" i="4"/>
  <c r="T396" i="5" s="1"/>
  <c r="T397" i="4"/>
  <c r="T397" i="5" s="1"/>
  <c r="T398" i="4"/>
  <c r="T398" i="5" s="1"/>
  <c r="T399" i="4"/>
  <c r="T399" i="5" s="1"/>
  <c r="T400" i="4"/>
  <c r="T400" i="5" s="1"/>
  <c r="T401" i="4"/>
  <c r="T401" i="5" s="1"/>
  <c r="T402" i="4"/>
  <c r="T402" i="5" s="1"/>
  <c r="T403" i="4"/>
  <c r="T403" i="5" s="1"/>
  <c r="T404" i="4"/>
  <c r="T404" i="5" s="1"/>
  <c r="T405" i="4"/>
  <c r="T405" i="5" s="1"/>
  <c r="T406" i="4"/>
  <c r="T406" i="5" s="1"/>
  <c r="T407" i="4"/>
  <c r="T407" i="5" s="1"/>
  <c r="T408" i="4"/>
  <c r="T408" i="5" s="1"/>
  <c r="T409" i="4"/>
  <c r="T409" i="5" s="1"/>
  <c r="T410" i="4"/>
  <c r="T410" i="5" s="1"/>
  <c r="T411" i="4"/>
  <c r="T411" i="5" s="1"/>
  <c r="T412" i="4"/>
  <c r="T412" i="5" s="1"/>
  <c r="T413" i="4"/>
  <c r="T413" i="5" s="1"/>
  <c r="T414" i="4"/>
  <c r="T414" i="5" s="1"/>
  <c r="T415" i="4"/>
  <c r="T415" i="5" s="1"/>
  <c r="T416" i="4"/>
  <c r="T416" i="5" s="1"/>
  <c r="T417" i="4"/>
  <c r="T417" i="5" s="1"/>
  <c r="T418" i="4"/>
  <c r="T418" i="5" s="1"/>
  <c r="T419" i="4"/>
  <c r="T419" i="5" s="1"/>
  <c r="T420" i="4"/>
  <c r="T420" i="5" s="1"/>
  <c r="T421" i="4"/>
  <c r="T421" i="5" s="1"/>
  <c r="T422" i="4"/>
  <c r="T422" i="5" s="1"/>
  <c r="T423" i="4"/>
  <c r="T423" i="5" s="1"/>
  <c r="T424" i="4"/>
  <c r="T424" i="5" s="1"/>
  <c r="T425" i="4"/>
  <c r="T425" i="5" s="1"/>
  <c r="T426" i="4"/>
  <c r="T426" i="5" s="1"/>
  <c r="T427" i="4"/>
  <c r="T427" i="5" s="1"/>
  <c r="T428" i="4"/>
  <c r="T428" i="5" s="1"/>
  <c r="T429" i="4"/>
  <c r="T429" i="5" s="1"/>
  <c r="T430" i="4"/>
  <c r="T430" i="5" s="1"/>
  <c r="T431" i="4"/>
  <c r="T431" i="5" s="1"/>
  <c r="T432" i="4"/>
  <c r="T432" i="5" s="1"/>
  <c r="T433" i="4"/>
  <c r="T433" i="5" s="1"/>
  <c r="T434" i="4"/>
  <c r="T434" i="5" s="1"/>
  <c r="T435" i="4"/>
  <c r="T435" i="5" s="1"/>
  <c r="T436" i="4"/>
  <c r="T436" i="5" s="1"/>
  <c r="T437" i="4"/>
  <c r="T437" i="5" s="1"/>
  <c r="T438" i="4"/>
  <c r="T438" i="5" s="1"/>
  <c r="T439" i="4"/>
  <c r="T439" i="5" s="1"/>
  <c r="T440" i="4"/>
  <c r="T440" i="5" s="1"/>
  <c r="T441" i="4"/>
  <c r="T441" i="5" s="1"/>
  <c r="T442" i="4"/>
  <c r="T442" i="5" s="1"/>
  <c r="T443" i="4"/>
  <c r="T443" i="5" s="1"/>
  <c r="T444" i="4"/>
  <c r="T444" i="5" s="1"/>
  <c r="T445" i="4"/>
  <c r="T445" i="5" s="1"/>
  <c r="T446" i="4"/>
  <c r="T446" i="5" s="1"/>
  <c r="T447" i="4"/>
  <c r="T447" i="5" s="1"/>
  <c r="T448" i="4"/>
  <c r="T448" i="5" s="1"/>
  <c r="T449" i="4"/>
  <c r="T449" i="5" s="1"/>
  <c r="T450" i="4"/>
  <c r="T450" i="5" s="1"/>
  <c r="T451" i="4"/>
  <c r="T451" i="5" s="1"/>
  <c r="T452" i="4"/>
  <c r="T452" i="5" s="1"/>
  <c r="T453" i="4"/>
  <c r="T453" i="5" s="1"/>
  <c r="T454" i="4"/>
  <c r="T454" i="5" s="1"/>
  <c r="T455" i="4"/>
  <c r="T455" i="5" s="1"/>
  <c r="T456" i="4"/>
  <c r="T456" i="5" s="1"/>
  <c r="T457" i="4"/>
  <c r="T457" i="5" s="1"/>
  <c r="T458" i="4"/>
  <c r="T458" i="5" s="1"/>
  <c r="T459" i="4"/>
  <c r="T459" i="5" s="1"/>
  <c r="T460" i="4"/>
  <c r="T460" i="5" s="1"/>
  <c r="T461" i="4"/>
  <c r="T461" i="5" s="1"/>
  <c r="T462" i="4"/>
  <c r="T462" i="5" s="1"/>
  <c r="T463" i="4"/>
  <c r="T463" i="5" s="1"/>
  <c r="T464" i="4"/>
  <c r="T464" i="5" s="1"/>
  <c r="T465" i="4"/>
  <c r="T465" i="5" s="1"/>
  <c r="T466" i="4"/>
  <c r="T466" i="5" s="1"/>
  <c r="T467" i="4"/>
  <c r="T467" i="5" s="1"/>
  <c r="T468" i="4"/>
  <c r="T468" i="5" s="1"/>
  <c r="T469" i="4"/>
  <c r="T469" i="5" s="1"/>
  <c r="T470" i="4"/>
  <c r="T470" i="5" s="1"/>
  <c r="T471" i="4"/>
  <c r="T471" i="5" s="1"/>
  <c r="T472" i="4"/>
  <c r="T472" i="5" s="1"/>
  <c r="T473" i="4"/>
  <c r="T473" i="5" s="1"/>
  <c r="T474" i="4"/>
  <c r="T474" i="5" s="1"/>
  <c r="T475" i="4"/>
  <c r="T475" i="5" s="1"/>
  <c r="T476" i="4"/>
  <c r="T476" i="5" s="1"/>
  <c r="T477" i="4"/>
  <c r="T477" i="5" s="1"/>
  <c r="T478" i="4"/>
  <c r="T478" i="5" s="1"/>
  <c r="T479" i="4"/>
  <c r="T479" i="5" s="1"/>
  <c r="T480" i="4"/>
  <c r="T480" i="5" s="1"/>
  <c r="T481" i="4"/>
  <c r="T481" i="5" s="1"/>
  <c r="T482" i="4"/>
  <c r="T482" i="5" s="1"/>
  <c r="T483" i="4"/>
  <c r="T483" i="5" s="1"/>
  <c r="T484" i="4"/>
  <c r="T484" i="5" s="1"/>
  <c r="T485" i="4"/>
  <c r="T485" i="5" s="1"/>
  <c r="T486" i="4"/>
  <c r="T486" i="5" s="1"/>
  <c r="T487" i="4"/>
  <c r="T487" i="5" s="1"/>
  <c r="T488" i="4"/>
  <c r="T488" i="5" s="1"/>
  <c r="T489" i="4"/>
  <c r="T489" i="5" s="1"/>
  <c r="T490" i="4"/>
  <c r="T490" i="5" s="1"/>
  <c r="T491" i="4"/>
  <c r="T491" i="5" s="1"/>
  <c r="T492" i="4"/>
  <c r="T492" i="5" s="1"/>
  <c r="T493" i="4"/>
  <c r="T493" i="5" s="1"/>
  <c r="T494" i="4"/>
  <c r="T494" i="5" s="1"/>
  <c r="T495" i="4"/>
  <c r="T495" i="5" s="1"/>
  <c r="T496" i="4"/>
  <c r="T496" i="5" s="1"/>
  <c r="T497" i="4"/>
  <c r="T497" i="5" s="1"/>
  <c r="T498" i="4"/>
  <c r="T498" i="5" s="1"/>
  <c r="T499" i="4"/>
  <c r="T499" i="5" s="1"/>
  <c r="T500" i="4"/>
  <c r="T500" i="5" s="1"/>
  <c r="T501" i="4"/>
  <c r="T501" i="5" s="1"/>
  <c r="T502" i="4"/>
  <c r="T502" i="5" s="1"/>
  <c r="T503" i="4"/>
  <c r="T503" i="5" s="1"/>
  <c r="T504" i="4"/>
  <c r="T504" i="5" s="1"/>
  <c r="T505" i="4"/>
  <c r="T505" i="5" s="1"/>
  <c r="T506" i="4"/>
  <c r="T506" i="5" s="1"/>
  <c r="T507" i="4"/>
  <c r="T507" i="5" s="1"/>
  <c r="T508" i="4"/>
  <c r="T508" i="5" s="1"/>
  <c r="T509" i="4"/>
  <c r="T509" i="5" s="1"/>
  <c r="T510" i="4"/>
  <c r="T510" i="5" s="1"/>
  <c r="T511" i="4"/>
  <c r="T511" i="5" s="1"/>
  <c r="T512" i="4"/>
  <c r="T512" i="5" s="1"/>
  <c r="T513" i="4"/>
  <c r="T513" i="5" s="1"/>
  <c r="T514" i="4"/>
  <c r="T514" i="5" s="1"/>
  <c r="T515" i="4"/>
  <c r="T515" i="5" s="1"/>
  <c r="T516" i="4"/>
  <c r="T516" i="5" s="1"/>
  <c r="T517" i="4"/>
  <c r="T517" i="5" s="1"/>
  <c r="T518" i="4"/>
  <c r="T518" i="5" s="1"/>
  <c r="T519" i="4"/>
  <c r="T519" i="5" s="1"/>
  <c r="T520" i="4"/>
  <c r="T520" i="5" s="1"/>
  <c r="T521" i="4"/>
  <c r="T521" i="5" s="1"/>
  <c r="T522" i="4"/>
  <c r="T522" i="5" s="1"/>
  <c r="T523" i="4"/>
  <c r="T523" i="5" s="1"/>
  <c r="T524" i="4"/>
  <c r="T524" i="5" s="1"/>
  <c r="T525" i="4"/>
  <c r="T525" i="5" s="1"/>
  <c r="T526" i="4"/>
  <c r="T526" i="5" s="1"/>
  <c r="T527" i="4"/>
  <c r="T527" i="5" s="1"/>
  <c r="T528" i="4"/>
  <c r="T528" i="5" s="1"/>
  <c r="T529" i="4"/>
  <c r="T529" i="5" s="1"/>
  <c r="T530" i="4"/>
  <c r="T530" i="5" s="1"/>
  <c r="T531" i="4"/>
  <c r="T531" i="5" s="1"/>
  <c r="T532" i="4"/>
  <c r="T532" i="5" s="1"/>
  <c r="T533" i="4"/>
  <c r="T533" i="5" s="1"/>
  <c r="T534" i="4"/>
  <c r="T534" i="5" s="1"/>
  <c r="T535" i="4"/>
  <c r="T535" i="5" s="1"/>
  <c r="T536" i="4"/>
  <c r="T536" i="5" s="1"/>
  <c r="T537" i="4"/>
  <c r="T537" i="5" s="1"/>
  <c r="T538" i="4"/>
  <c r="T538" i="5" s="1"/>
  <c r="T539" i="4"/>
  <c r="T539" i="5" s="1"/>
  <c r="T540" i="4"/>
  <c r="T540" i="5" s="1"/>
  <c r="T541" i="4"/>
  <c r="T541" i="5" s="1"/>
  <c r="T542" i="4"/>
  <c r="T542" i="5" s="1"/>
  <c r="T543" i="4"/>
  <c r="T543" i="5" s="1"/>
  <c r="T544" i="4"/>
  <c r="T544" i="5" s="1"/>
  <c r="T545" i="4"/>
  <c r="T545" i="5" s="1"/>
  <c r="T546" i="4"/>
  <c r="T546" i="5" s="1"/>
  <c r="T547" i="4"/>
  <c r="T547" i="5" s="1"/>
  <c r="T548" i="4"/>
  <c r="T548" i="5" s="1"/>
  <c r="T549" i="4"/>
  <c r="T549" i="5" s="1"/>
  <c r="T550" i="4"/>
  <c r="T550" i="5" s="1"/>
  <c r="T551" i="4"/>
  <c r="T551" i="5" s="1"/>
  <c r="T552" i="4"/>
  <c r="T552" i="5" s="1"/>
  <c r="T553" i="4"/>
  <c r="T553" i="5" s="1"/>
  <c r="T554" i="4"/>
  <c r="T554" i="5" s="1"/>
  <c r="T555" i="4"/>
  <c r="T555" i="5" s="1"/>
  <c r="T556" i="4"/>
  <c r="T556" i="5" s="1"/>
  <c r="T557" i="4"/>
  <c r="T557" i="5" s="1"/>
  <c r="T558" i="4"/>
  <c r="T558" i="5" s="1"/>
  <c r="T559" i="4"/>
  <c r="T559" i="5" s="1"/>
  <c r="T560" i="4"/>
  <c r="T560" i="5" s="1"/>
  <c r="T561" i="4"/>
  <c r="T561" i="5" s="1"/>
  <c r="T562" i="4"/>
  <c r="T562" i="5" s="1"/>
  <c r="T563" i="4"/>
  <c r="T563" i="5" s="1"/>
  <c r="T564" i="4"/>
  <c r="T564" i="5" s="1"/>
  <c r="T565" i="4"/>
  <c r="T565" i="5" s="1"/>
  <c r="T566" i="4"/>
  <c r="T566" i="5" s="1"/>
  <c r="T567" i="4"/>
  <c r="T567" i="5" s="1"/>
  <c r="T568" i="4"/>
  <c r="T568" i="5" s="1"/>
  <c r="T569" i="4"/>
  <c r="T569" i="5" s="1"/>
  <c r="T570" i="4"/>
  <c r="T570" i="5" s="1"/>
  <c r="T571" i="4"/>
  <c r="T571" i="5" s="1"/>
  <c r="T572" i="4"/>
  <c r="T572" i="5" s="1"/>
  <c r="T573" i="4"/>
  <c r="T573" i="5" s="1"/>
  <c r="T574" i="4"/>
  <c r="T574" i="5" s="1"/>
  <c r="T575" i="4"/>
  <c r="T575" i="5" s="1"/>
  <c r="T576" i="4"/>
  <c r="T576" i="5" s="1"/>
  <c r="T577" i="4"/>
  <c r="T577" i="5" s="1"/>
  <c r="T578" i="4"/>
  <c r="T578" i="5" s="1"/>
  <c r="T579" i="4"/>
  <c r="T579" i="5" s="1"/>
  <c r="T580" i="4"/>
  <c r="T580" i="5" s="1"/>
  <c r="T581" i="4"/>
  <c r="T581" i="5" s="1"/>
  <c r="T582" i="4"/>
  <c r="T582" i="5" s="1"/>
  <c r="T583" i="4"/>
  <c r="T583" i="5" s="1"/>
  <c r="T584" i="4"/>
  <c r="T584" i="5" s="1"/>
  <c r="T585" i="4"/>
  <c r="T585" i="5" s="1"/>
  <c r="T586" i="4"/>
  <c r="T586" i="5" s="1"/>
  <c r="T587" i="4"/>
  <c r="T587" i="5" s="1"/>
  <c r="T588" i="4"/>
  <c r="T588" i="5" s="1"/>
  <c r="T589" i="4"/>
  <c r="T589" i="5" s="1"/>
  <c r="T590" i="4"/>
  <c r="T590" i="5" s="1"/>
  <c r="T591" i="4"/>
  <c r="T591" i="5" s="1"/>
  <c r="T592" i="4"/>
  <c r="T592" i="5" s="1"/>
  <c r="T593" i="4"/>
  <c r="T593" i="5" s="1"/>
  <c r="T594" i="4"/>
  <c r="T594" i="5" s="1"/>
  <c r="T595" i="4"/>
  <c r="T595" i="5" s="1"/>
  <c r="T596" i="4"/>
  <c r="T596" i="5" s="1"/>
  <c r="T597" i="4"/>
  <c r="T597" i="5" s="1"/>
  <c r="T598" i="4"/>
  <c r="T598" i="5" s="1"/>
  <c r="T599" i="4"/>
  <c r="T599" i="5" s="1"/>
  <c r="T600" i="4"/>
  <c r="T600" i="5" s="1"/>
  <c r="T601" i="4"/>
  <c r="T601" i="5" s="1"/>
  <c r="T602" i="4"/>
  <c r="T602" i="5" s="1"/>
  <c r="T603" i="4"/>
  <c r="T603" i="5" s="1"/>
  <c r="T604" i="4"/>
  <c r="T604" i="5" s="1"/>
  <c r="T605" i="4"/>
  <c r="T605" i="5" s="1"/>
  <c r="T606" i="4"/>
  <c r="T606" i="5" s="1"/>
  <c r="T607" i="4"/>
  <c r="T607" i="5" s="1"/>
  <c r="T608" i="4"/>
  <c r="T608" i="5" s="1"/>
  <c r="T609" i="4"/>
  <c r="T609" i="5" s="1"/>
  <c r="T610" i="4"/>
  <c r="T610" i="5" s="1"/>
  <c r="T611" i="4"/>
  <c r="T611" i="5" s="1"/>
  <c r="T612" i="4"/>
  <c r="T612" i="5" s="1"/>
  <c r="T613" i="4"/>
  <c r="T613" i="5" s="1"/>
  <c r="T614" i="4"/>
  <c r="T614" i="5" s="1"/>
  <c r="T615" i="4"/>
  <c r="T615" i="5" s="1"/>
  <c r="T616" i="4"/>
  <c r="T616" i="5" s="1"/>
  <c r="T617" i="4"/>
  <c r="T617" i="5" s="1"/>
  <c r="T618" i="4"/>
  <c r="T618" i="5" s="1"/>
  <c r="T619" i="4"/>
  <c r="T619" i="5" s="1"/>
  <c r="T620" i="4"/>
  <c r="T620" i="5" s="1"/>
  <c r="T621" i="4"/>
  <c r="T621" i="5" s="1"/>
  <c r="T622" i="4"/>
  <c r="T622" i="5" s="1"/>
  <c r="T623" i="4"/>
  <c r="T623" i="5" s="1"/>
  <c r="T624" i="4"/>
  <c r="T624" i="5" s="1"/>
  <c r="T625" i="4"/>
  <c r="T625" i="5" s="1"/>
  <c r="T626" i="4"/>
  <c r="T626" i="5" s="1"/>
  <c r="T627" i="4"/>
  <c r="T627" i="5" s="1"/>
  <c r="T628" i="4"/>
  <c r="T628" i="5" s="1"/>
  <c r="T629" i="4"/>
  <c r="T629" i="5" s="1"/>
  <c r="T630" i="4"/>
  <c r="T630" i="5" s="1"/>
  <c r="T631" i="4"/>
  <c r="T631" i="5" s="1"/>
  <c r="T632" i="4"/>
  <c r="T632" i="5" s="1"/>
  <c r="T633" i="4"/>
  <c r="T633" i="5" s="1"/>
  <c r="T634" i="4"/>
  <c r="T634" i="5" s="1"/>
  <c r="T635" i="4"/>
  <c r="T635" i="5" s="1"/>
  <c r="T636" i="4"/>
  <c r="T636" i="5" s="1"/>
  <c r="T637" i="4"/>
  <c r="T637" i="5" s="1"/>
  <c r="T638" i="4"/>
  <c r="T638" i="5" s="1"/>
  <c r="T639" i="4"/>
  <c r="T639" i="5" s="1"/>
  <c r="T640" i="4"/>
  <c r="T640" i="5" s="1"/>
  <c r="T641" i="4"/>
  <c r="T641" i="5" s="1"/>
  <c r="T642" i="4"/>
  <c r="T642" i="5" s="1"/>
  <c r="T643" i="4"/>
  <c r="T643" i="5" s="1"/>
  <c r="T644" i="4"/>
  <c r="T644" i="5" s="1"/>
  <c r="T645" i="4"/>
  <c r="T645" i="5" s="1"/>
  <c r="T646" i="4"/>
  <c r="T646" i="5" s="1"/>
  <c r="T647" i="4"/>
  <c r="T647" i="5" s="1"/>
  <c r="T648" i="4"/>
  <c r="T648" i="5" s="1"/>
  <c r="T649" i="4"/>
  <c r="T649" i="5" s="1"/>
  <c r="T650" i="4"/>
  <c r="T650" i="5" s="1"/>
  <c r="T651" i="4"/>
  <c r="T651" i="5" s="1"/>
  <c r="T652" i="4"/>
  <c r="T652" i="5" s="1"/>
  <c r="T653" i="4"/>
  <c r="T653" i="5" s="1"/>
  <c r="T654" i="4"/>
  <c r="T654" i="5" s="1"/>
  <c r="T655" i="4"/>
  <c r="T655" i="5" s="1"/>
  <c r="T656" i="4"/>
  <c r="T656" i="5" s="1"/>
  <c r="T657" i="4"/>
  <c r="T657" i="5" s="1"/>
  <c r="T658" i="4"/>
  <c r="T658" i="5" s="1"/>
  <c r="T659" i="4"/>
  <c r="T659" i="5" s="1"/>
  <c r="T660" i="4"/>
  <c r="T660" i="5" s="1"/>
  <c r="T661" i="4"/>
  <c r="T661" i="5" s="1"/>
  <c r="T662" i="4"/>
  <c r="T662" i="5" s="1"/>
  <c r="T663" i="4"/>
  <c r="T663" i="5" s="1"/>
  <c r="T664" i="4"/>
  <c r="T664" i="5" s="1"/>
  <c r="T665" i="4"/>
  <c r="T665" i="5" s="1"/>
  <c r="T666" i="4"/>
  <c r="T666" i="5" s="1"/>
  <c r="T667" i="4"/>
  <c r="T667" i="5" s="1"/>
  <c r="T668" i="4"/>
  <c r="T668" i="5" s="1"/>
  <c r="T669" i="4"/>
  <c r="T669" i="5" s="1"/>
  <c r="T670" i="4"/>
  <c r="T670" i="5" s="1"/>
  <c r="T671" i="4"/>
  <c r="T671" i="5" s="1"/>
  <c r="T672" i="4"/>
  <c r="T672" i="5" s="1"/>
  <c r="T673" i="4"/>
  <c r="T673" i="5" s="1"/>
  <c r="T674" i="4"/>
  <c r="T674" i="5" s="1"/>
  <c r="T675" i="4"/>
  <c r="T675" i="5" s="1"/>
  <c r="T676" i="4"/>
  <c r="T676" i="5" s="1"/>
  <c r="T677" i="4"/>
  <c r="T677" i="5" s="1"/>
  <c r="T678" i="4"/>
  <c r="T678" i="5" s="1"/>
  <c r="T679" i="4"/>
  <c r="T679" i="5" s="1"/>
  <c r="T680" i="4"/>
  <c r="T680" i="5" s="1"/>
  <c r="T681" i="4"/>
  <c r="T681" i="5" s="1"/>
  <c r="T682" i="4"/>
  <c r="T682" i="5" s="1"/>
  <c r="T683" i="4"/>
  <c r="T683" i="5" s="1"/>
  <c r="T684" i="4"/>
  <c r="T684" i="5" s="1"/>
  <c r="T685" i="4"/>
  <c r="T685" i="5" s="1"/>
  <c r="T686" i="4"/>
  <c r="T686" i="5" s="1"/>
  <c r="T687" i="4"/>
  <c r="T687" i="5" s="1"/>
  <c r="T688" i="4"/>
  <c r="T688" i="5" s="1"/>
  <c r="T689" i="4"/>
  <c r="T689" i="5" s="1"/>
  <c r="T690" i="4"/>
  <c r="T690" i="5" s="1"/>
  <c r="T691" i="4"/>
  <c r="T691" i="5" s="1"/>
  <c r="T692" i="4"/>
  <c r="T692" i="5" s="1"/>
  <c r="T693" i="4"/>
  <c r="T693" i="5" s="1"/>
  <c r="T694" i="4"/>
  <c r="T694" i="5" s="1"/>
  <c r="T695" i="4"/>
  <c r="T695" i="5" s="1"/>
  <c r="T696" i="4"/>
  <c r="T696" i="5" s="1"/>
  <c r="T697" i="4"/>
  <c r="T697" i="5" s="1"/>
  <c r="T698" i="4"/>
  <c r="T698" i="5" s="1"/>
  <c r="T699" i="4"/>
  <c r="T699" i="5" s="1"/>
  <c r="T700" i="4"/>
  <c r="T700" i="5" s="1"/>
  <c r="T701" i="4"/>
  <c r="T701" i="5" s="1"/>
  <c r="T702" i="4"/>
  <c r="T702" i="5" s="1"/>
  <c r="T703" i="4"/>
  <c r="T703" i="5" s="1"/>
  <c r="T704" i="4"/>
  <c r="T704" i="5" s="1"/>
  <c r="T705" i="4"/>
  <c r="T705" i="5" s="1"/>
  <c r="T706" i="4"/>
  <c r="T706" i="5" s="1"/>
  <c r="T707" i="4"/>
  <c r="T707" i="5" s="1"/>
  <c r="T708" i="4"/>
  <c r="T708" i="5" s="1"/>
  <c r="T709" i="4"/>
  <c r="T709" i="5" s="1"/>
  <c r="T710" i="4"/>
  <c r="T710" i="5" s="1"/>
  <c r="T711" i="4"/>
  <c r="T711" i="5" s="1"/>
  <c r="T712" i="4"/>
  <c r="T712" i="5" s="1"/>
  <c r="T713" i="4"/>
  <c r="T713" i="5" s="1"/>
  <c r="T714" i="4"/>
  <c r="T714" i="5" s="1"/>
  <c r="T715" i="4"/>
  <c r="T715" i="5" s="1"/>
  <c r="T716" i="4"/>
  <c r="T716" i="5" s="1"/>
  <c r="T717" i="4"/>
  <c r="T717" i="5" s="1"/>
  <c r="T718" i="4"/>
  <c r="T718" i="5" s="1"/>
  <c r="T719" i="4"/>
  <c r="T719" i="5" s="1"/>
  <c r="T720" i="4"/>
  <c r="T720" i="5" s="1"/>
  <c r="T721" i="4"/>
  <c r="T721" i="5" s="1"/>
  <c r="T722" i="4"/>
  <c r="T722" i="5" s="1"/>
  <c r="T723" i="4"/>
  <c r="T723" i="5" s="1"/>
  <c r="T724" i="4"/>
  <c r="T724" i="5" s="1"/>
  <c r="T725" i="4"/>
  <c r="T725" i="5" s="1"/>
  <c r="T726" i="4"/>
  <c r="T726" i="5" s="1"/>
  <c r="T727" i="4"/>
  <c r="T727" i="5" s="1"/>
  <c r="T728" i="4"/>
  <c r="T728" i="5" s="1"/>
  <c r="T729" i="4"/>
  <c r="T729" i="5" s="1"/>
  <c r="T730" i="4"/>
  <c r="T730" i="5" s="1"/>
  <c r="T731" i="4"/>
  <c r="T731" i="5" s="1"/>
  <c r="T732" i="4"/>
  <c r="T732" i="5" s="1"/>
  <c r="T733" i="4"/>
  <c r="T733" i="5" s="1"/>
  <c r="T734" i="4"/>
  <c r="T734" i="5" s="1"/>
  <c r="T735" i="4"/>
  <c r="T735" i="5" s="1"/>
  <c r="T736" i="4"/>
  <c r="T736" i="5" s="1"/>
  <c r="T737" i="4"/>
  <c r="T737" i="5" s="1"/>
  <c r="T738" i="4"/>
  <c r="T738" i="5" s="1"/>
  <c r="T739" i="4"/>
  <c r="T739" i="5" s="1"/>
  <c r="T740" i="4"/>
  <c r="T740" i="5" s="1"/>
  <c r="T741" i="4"/>
  <c r="T741" i="5" s="1"/>
  <c r="T742" i="4"/>
  <c r="T742" i="5" s="1"/>
  <c r="T743" i="4"/>
  <c r="T743" i="5" s="1"/>
  <c r="T744" i="4"/>
  <c r="T744" i="5" s="1"/>
  <c r="T745" i="4"/>
  <c r="T745" i="5" s="1"/>
  <c r="T746" i="4"/>
  <c r="T746" i="5" s="1"/>
  <c r="T747" i="4"/>
  <c r="T747" i="5" s="1"/>
  <c r="T748" i="4"/>
  <c r="T748" i="5" s="1"/>
  <c r="T749" i="4"/>
  <c r="T749" i="5" s="1"/>
  <c r="T750" i="4"/>
  <c r="T750" i="5" s="1"/>
  <c r="T751" i="4"/>
  <c r="T751" i="5" s="1"/>
  <c r="T752" i="4"/>
  <c r="T752" i="5" s="1"/>
  <c r="T753" i="4"/>
  <c r="T753" i="5" s="1"/>
  <c r="T754" i="4"/>
  <c r="T754" i="5" s="1"/>
  <c r="T755" i="4"/>
  <c r="T755" i="5" s="1"/>
  <c r="T756" i="4"/>
  <c r="T756" i="5" s="1"/>
  <c r="T757" i="4"/>
  <c r="T757" i="5" s="1"/>
  <c r="T758" i="4"/>
  <c r="T758" i="5" s="1"/>
  <c r="T759" i="4"/>
  <c r="T759" i="5" s="1"/>
  <c r="T760" i="4"/>
  <c r="T760" i="5" s="1"/>
  <c r="T761" i="4"/>
  <c r="T761" i="5" s="1"/>
  <c r="T762" i="4"/>
  <c r="T762" i="5" s="1"/>
  <c r="T763" i="4"/>
  <c r="T763" i="5" s="1"/>
  <c r="T764" i="4"/>
  <c r="T764" i="5" s="1"/>
  <c r="T765" i="4"/>
  <c r="T765" i="5" s="1"/>
  <c r="T766" i="4"/>
  <c r="T766" i="5" s="1"/>
  <c r="T767" i="4"/>
  <c r="T767" i="5" s="1"/>
  <c r="T768" i="4"/>
  <c r="T768" i="5" s="1"/>
  <c r="T769" i="4"/>
  <c r="T769" i="5" s="1"/>
  <c r="T770" i="4"/>
  <c r="T770" i="5" s="1"/>
  <c r="T771" i="4"/>
  <c r="T771" i="5" s="1"/>
  <c r="T772" i="4"/>
  <c r="T772" i="5" s="1"/>
  <c r="T773" i="4"/>
  <c r="T773" i="5" s="1"/>
  <c r="T774" i="4"/>
  <c r="T774" i="5" s="1"/>
  <c r="T775" i="4"/>
  <c r="T775" i="5" s="1"/>
  <c r="T776" i="4"/>
  <c r="T776" i="5" s="1"/>
  <c r="T777" i="4"/>
  <c r="T777" i="5" s="1"/>
  <c r="T778" i="4"/>
  <c r="T778" i="5" s="1"/>
  <c r="T779" i="4"/>
  <c r="T779" i="5" s="1"/>
  <c r="T780" i="4"/>
  <c r="T780" i="5" s="1"/>
  <c r="T781" i="4"/>
  <c r="T781" i="5" s="1"/>
  <c r="T782" i="4"/>
  <c r="T782" i="5" s="1"/>
  <c r="T783" i="4"/>
  <c r="T783" i="5" s="1"/>
  <c r="T784" i="4"/>
  <c r="T784" i="5" s="1"/>
  <c r="T785" i="4"/>
  <c r="T785" i="5" s="1"/>
  <c r="T786" i="4"/>
  <c r="T786" i="5" s="1"/>
  <c r="T787" i="4"/>
  <c r="T787" i="5" s="1"/>
  <c r="T788" i="4"/>
  <c r="T788" i="5" s="1"/>
  <c r="T789" i="4"/>
  <c r="T789" i="5" s="1"/>
  <c r="T790" i="4"/>
  <c r="T790" i="5" s="1"/>
  <c r="T791" i="4"/>
  <c r="T791" i="5" s="1"/>
  <c r="T792" i="4"/>
  <c r="T792" i="5" s="1"/>
  <c r="T793" i="4"/>
  <c r="T793" i="5" s="1"/>
  <c r="T794" i="4"/>
  <c r="T794" i="5" s="1"/>
  <c r="T795" i="4"/>
  <c r="T795" i="5" s="1"/>
  <c r="T796" i="4"/>
  <c r="T796" i="5" s="1"/>
  <c r="T797" i="4"/>
  <c r="T797" i="5" s="1"/>
  <c r="T798" i="4"/>
  <c r="T798" i="5" s="1"/>
  <c r="T799" i="4"/>
  <c r="T799" i="5" s="1"/>
  <c r="T800" i="4"/>
  <c r="T800" i="5" s="1"/>
  <c r="T801" i="4"/>
  <c r="T801" i="5" s="1"/>
  <c r="T802" i="4"/>
  <c r="T802" i="5" s="1"/>
  <c r="T803" i="4"/>
  <c r="T803" i="5" s="1"/>
  <c r="T804" i="4"/>
  <c r="T804" i="5" s="1"/>
  <c r="T805" i="4"/>
  <c r="T805" i="5" s="1"/>
  <c r="T806" i="4"/>
  <c r="T806" i="5" s="1"/>
  <c r="T807" i="4"/>
  <c r="T807" i="5" s="1"/>
  <c r="T808" i="4"/>
  <c r="T808" i="5" s="1"/>
  <c r="T809" i="4"/>
  <c r="T809" i="5" s="1"/>
  <c r="T810" i="4"/>
  <c r="T810" i="5" s="1"/>
  <c r="T811" i="4"/>
  <c r="T811" i="5" s="1"/>
  <c r="T812" i="4"/>
  <c r="T812" i="5" s="1"/>
  <c r="T813" i="4"/>
  <c r="T813" i="5" s="1"/>
  <c r="T814" i="4"/>
  <c r="T814" i="5" s="1"/>
  <c r="T815" i="4"/>
  <c r="T815" i="5" s="1"/>
  <c r="T816" i="4"/>
  <c r="T816" i="5" s="1"/>
  <c r="T817" i="4"/>
  <c r="T817" i="5" s="1"/>
  <c r="T818" i="4"/>
  <c r="T818" i="5" s="1"/>
  <c r="T819" i="4"/>
  <c r="T819" i="5" s="1"/>
  <c r="T820" i="4"/>
  <c r="T820" i="5" s="1"/>
  <c r="T821" i="4"/>
  <c r="T821" i="5" s="1"/>
  <c r="T822" i="4"/>
  <c r="T822" i="5" s="1"/>
  <c r="T823" i="4"/>
  <c r="T823" i="5" s="1"/>
  <c r="T824" i="4"/>
  <c r="T824" i="5" s="1"/>
  <c r="T825" i="4"/>
  <c r="T825" i="5" s="1"/>
  <c r="T826" i="4"/>
  <c r="T826" i="5" s="1"/>
  <c r="T827" i="4"/>
  <c r="T827" i="5" s="1"/>
  <c r="T828" i="4"/>
  <c r="T828" i="5" s="1"/>
  <c r="T829" i="4"/>
  <c r="T829" i="5" s="1"/>
  <c r="T830" i="4"/>
  <c r="T830" i="5" s="1"/>
  <c r="T831" i="4"/>
  <c r="T831" i="5" s="1"/>
  <c r="T832" i="4"/>
  <c r="T832" i="5" s="1"/>
  <c r="T833" i="4"/>
  <c r="T833" i="5" s="1"/>
  <c r="T834" i="4"/>
  <c r="T834" i="5" s="1"/>
  <c r="T835" i="4"/>
  <c r="T835" i="5" s="1"/>
  <c r="T836" i="4"/>
  <c r="T836" i="5" s="1"/>
  <c r="T837" i="4"/>
  <c r="T837" i="5" s="1"/>
  <c r="T838" i="4"/>
  <c r="T838" i="5" s="1"/>
  <c r="T839" i="4"/>
  <c r="T839" i="5" s="1"/>
  <c r="T840" i="4"/>
  <c r="T840" i="5" s="1"/>
  <c r="T841" i="4"/>
  <c r="T841" i="5" s="1"/>
  <c r="T842" i="4"/>
  <c r="T842" i="5" s="1"/>
  <c r="T843" i="4"/>
  <c r="T843" i="5" s="1"/>
  <c r="T844" i="4"/>
  <c r="T844" i="5" s="1"/>
  <c r="T845" i="4"/>
  <c r="T845" i="5" s="1"/>
  <c r="T846" i="4"/>
  <c r="T846" i="5" s="1"/>
  <c r="T847" i="4"/>
  <c r="T847" i="5" s="1"/>
  <c r="T848" i="4"/>
  <c r="T848" i="5" s="1"/>
  <c r="T849" i="4"/>
  <c r="T849" i="5" s="1"/>
  <c r="T850" i="4"/>
  <c r="T850" i="5" s="1"/>
  <c r="T851" i="4"/>
  <c r="T851" i="5" s="1"/>
  <c r="T852" i="4"/>
  <c r="T852" i="5" s="1"/>
  <c r="T853" i="4"/>
  <c r="T853" i="5" s="1"/>
  <c r="T854" i="4"/>
  <c r="T854" i="5" s="1"/>
  <c r="T855" i="4"/>
  <c r="T855" i="5" s="1"/>
  <c r="T856" i="4"/>
  <c r="T856" i="5" s="1"/>
  <c r="T857" i="4"/>
  <c r="T857" i="5" s="1"/>
  <c r="T858" i="4"/>
  <c r="T858" i="5" s="1"/>
  <c r="T859" i="4"/>
  <c r="T859" i="5" s="1"/>
  <c r="T860" i="4"/>
  <c r="T860" i="5" s="1"/>
  <c r="T861" i="4"/>
  <c r="T861" i="5" s="1"/>
  <c r="T862" i="4"/>
  <c r="T862" i="5" s="1"/>
  <c r="T863" i="4"/>
  <c r="T863" i="5" s="1"/>
  <c r="T864" i="4"/>
  <c r="T864" i="5" s="1"/>
  <c r="T865" i="4"/>
  <c r="T865" i="5" s="1"/>
  <c r="T866" i="4"/>
  <c r="T866" i="5" s="1"/>
  <c r="T867" i="4"/>
  <c r="T867" i="5" s="1"/>
  <c r="T868" i="4"/>
  <c r="T868" i="5" s="1"/>
  <c r="T869" i="4"/>
  <c r="T869" i="5" s="1"/>
  <c r="T870" i="4"/>
  <c r="T870" i="5" s="1"/>
  <c r="T871" i="4"/>
  <c r="T871" i="5" s="1"/>
  <c r="T872" i="4"/>
  <c r="T872" i="5" s="1"/>
  <c r="T873" i="4"/>
  <c r="T873" i="5" s="1"/>
  <c r="T874" i="4"/>
  <c r="T874" i="5" s="1"/>
  <c r="T875" i="4"/>
  <c r="T875" i="5" s="1"/>
  <c r="T876" i="4"/>
  <c r="T876" i="5" s="1"/>
  <c r="T877" i="4"/>
  <c r="T877" i="5" s="1"/>
  <c r="T878" i="4"/>
  <c r="T878" i="5" s="1"/>
  <c r="T879" i="4"/>
  <c r="T879" i="5" s="1"/>
  <c r="T880" i="4"/>
  <c r="T880" i="5" s="1"/>
  <c r="T881" i="4"/>
  <c r="T881" i="5" s="1"/>
  <c r="T882" i="4"/>
  <c r="T882" i="5" s="1"/>
  <c r="T883" i="4"/>
  <c r="T883" i="5" s="1"/>
  <c r="T884" i="4"/>
  <c r="T884" i="5" s="1"/>
  <c r="T885" i="4"/>
  <c r="T885" i="5" s="1"/>
  <c r="T886" i="4"/>
  <c r="T886" i="5" s="1"/>
  <c r="T887" i="4"/>
  <c r="T887" i="5" s="1"/>
  <c r="T888" i="4"/>
  <c r="T888" i="5" s="1"/>
  <c r="T889" i="4"/>
  <c r="T889" i="5" s="1"/>
  <c r="T890" i="4"/>
  <c r="T890" i="5" s="1"/>
  <c r="T891" i="4"/>
  <c r="T891" i="5" s="1"/>
  <c r="T892" i="4"/>
  <c r="T892" i="5" s="1"/>
  <c r="T893" i="4"/>
  <c r="T893" i="5" s="1"/>
  <c r="T894" i="4"/>
  <c r="T894" i="5" s="1"/>
  <c r="T895" i="4"/>
  <c r="T895" i="5" s="1"/>
  <c r="T896" i="4"/>
  <c r="T896" i="5" s="1"/>
  <c r="T897" i="4"/>
  <c r="T897" i="5" s="1"/>
  <c r="T898" i="4"/>
  <c r="T898" i="5" s="1"/>
  <c r="T899" i="4"/>
  <c r="T899" i="5" s="1"/>
  <c r="T900" i="4"/>
  <c r="T900" i="5" s="1"/>
  <c r="T901" i="4"/>
  <c r="T901" i="5" s="1"/>
  <c r="T902" i="4"/>
  <c r="T902" i="5" s="1"/>
  <c r="T903" i="4"/>
  <c r="T903" i="5" s="1"/>
  <c r="T904" i="4"/>
  <c r="T904" i="5" s="1"/>
  <c r="T905" i="4"/>
  <c r="T905" i="5" s="1"/>
  <c r="T906" i="4"/>
  <c r="T906" i="5" s="1"/>
  <c r="T907" i="4"/>
  <c r="T907" i="5" s="1"/>
  <c r="T908" i="4"/>
  <c r="T908" i="5" s="1"/>
  <c r="T909" i="4"/>
  <c r="T909" i="5" s="1"/>
  <c r="T910" i="4"/>
  <c r="T910" i="5" s="1"/>
  <c r="T911" i="4"/>
  <c r="T911" i="5" s="1"/>
  <c r="T912" i="4"/>
  <c r="T912" i="5" s="1"/>
  <c r="T913" i="4"/>
  <c r="T913" i="5" s="1"/>
  <c r="T914" i="4"/>
  <c r="T914" i="5" s="1"/>
  <c r="T915" i="4"/>
  <c r="T915" i="5" s="1"/>
  <c r="T916" i="4"/>
  <c r="T916" i="5" s="1"/>
  <c r="T917" i="4"/>
  <c r="T917" i="5" s="1"/>
  <c r="T918" i="4"/>
  <c r="T918" i="5" s="1"/>
  <c r="T919" i="4"/>
  <c r="T919" i="5" s="1"/>
  <c r="T920" i="4"/>
  <c r="T920" i="5" s="1"/>
  <c r="T921" i="4"/>
  <c r="T921" i="5" s="1"/>
  <c r="T922" i="4"/>
  <c r="T922" i="5" s="1"/>
  <c r="T923" i="4"/>
  <c r="T923" i="5" s="1"/>
  <c r="T924" i="4"/>
  <c r="T924" i="5" s="1"/>
  <c r="T925" i="4"/>
  <c r="T925" i="5" s="1"/>
  <c r="T926" i="4"/>
  <c r="T926" i="5" s="1"/>
  <c r="T927" i="4"/>
  <c r="T927" i="5" s="1"/>
  <c r="T928" i="4"/>
  <c r="T928" i="5" s="1"/>
  <c r="T929" i="4"/>
  <c r="T929" i="5" s="1"/>
  <c r="T930" i="4"/>
  <c r="T930" i="5" s="1"/>
  <c r="T931" i="4"/>
  <c r="T931" i="5" s="1"/>
  <c r="T932" i="4"/>
  <c r="T932" i="5" s="1"/>
  <c r="T933" i="4"/>
  <c r="T933" i="5" s="1"/>
  <c r="T934" i="4"/>
  <c r="T934" i="5" s="1"/>
  <c r="T935" i="4"/>
  <c r="T935" i="5" s="1"/>
  <c r="T936" i="4"/>
  <c r="T936" i="5" s="1"/>
  <c r="T937" i="4"/>
  <c r="T937" i="5" s="1"/>
  <c r="T938" i="4"/>
  <c r="T938" i="5" s="1"/>
  <c r="T939" i="4"/>
  <c r="T939" i="5" s="1"/>
  <c r="T940" i="4"/>
  <c r="T940" i="5" s="1"/>
  <c r="T941" i="4"/>
  <c r="T941" i="5" s="1"/>
  <c r="T942" i="4"/>
  <c r="T942" i="5" s="1"/>
  <c r="T943" i="4"/>
  <c r="T943" i="5" s="1"/>
  <c r="T944" i="4"/>
  <c r="T944" i="5" s="1"/>
  <c r="T945" i="4"/>
  <c r="T945" i="5" s="1"/>
  <c r="T946" i="4"/>
  <c r="T946" i="5" s="1"/>
  <c r="T947" i="4"/>
  <c r="T947" i="5" s="1"/>
  <c r="T948" i="4"/>
  <c r="T948" i="5" s="1"/>
  <c r="T949" i="4"/>
  <c r="T949" i="5" s="1"/>
  <c r="T950" i="4"/>
  <c r="T950" i="5" s="1"/>
  <c r="T951" i="4"/>
  <c r="T951" i="5" s="1"/>
  <c r="T952" i="4"/>
  <c r="T952" i="5" s="1"/>
  <c r="T953" i="4"/>
  <c r="T953" i="5" s="1"/>
  <c r="T954" i="4"/>
  <c r="T954" i="5" s="1"/>
  <c r="T955" i="4"/>
  <c r="T955" i="5" s="1"/>
  <c r="T956" i="4"/>
  <c r="T956" i="5" s="1"/>
  <c r="T957" i="4"/>
  <c r="T957" i="5" s="1"/>
  <c r="T958" i="4"/>
  <c r="T958" i="5" s="1"/>
  <c r="T959" i="4"/>
  <c r="T959" i="5" s="1"/>
  <c r="T960" i="4"/>
  <c r="T960" i="5" s="1"/>
  <c r="T961" i="4"/>
  <c r="T961" i="5" s="1"/>
  <c r="T962" i="4"/>
  <c r="T962" i="5" s="1"/>
  <c r="T963" i="4"/>
  <c r="T963" i="5" s="1"/>
  <c r="T964" i="4"/>
  <c r="T964" i="5" s="1"/>
  <c r="T965" i="4"/>
  <c r="T965" i="5" s="1"/>
  <c r="T966" i="4"/>
  <c r="T966" i="5" s="1"/>
  <c r="T967" i="4"/>
  <c r="T967" i="5" s="1"/>
  <c r="T968" i="4"/>
  <c r="T968" i="5" s="1"/>
  <c r="T969" i="4"/>
  <c r="T969" i="5" s="1"/>
  <c r="T970" i="4"/>
  <c r="T970" i="5" s="1"/>
  <c r="T971" i="4"/>
  <c r="T971" i="5" s="1"/>
  <c r="T972" i="4"/>
  <c r="T972" i="5" s="1"/>
  <c r="T973" i="4"/>
  <c r="T973" i="5" s="1"/>
  <c r="T974" i="4"/>
  <c r="T974" i="5" s="1"/>
  <c r="T975" i="4"/>
  <c r="T975" i="5" s="1"/>
  <c r="T976" i="4"/>
  <c r="T976" i="5" s="1"/>
  <c r="T977" i="4"/>
  <c r="T977" i="5" s="1"/>
  <c r="T978" i="4"/>
  <c r="T978" i="5" s="1"/>
  <c r="T979" i="4"/>
  <c r="T979" i="5" s="1"/>
  <c r="T980" i="4"/>
  <c r="T980" i="5" s="1"/>
  <c r="T981" i="4"/>
  <c r="T981" i="5" s="1"/>
  <c r="T982" i="4"/>
  <c r="T982" i="5" s="1"/>
  <c r="T983" i="4"/>
  <c r="T983" i="5" s="1"/>
  <c r="T984" i="4"/>
  <c r="T984" i="5" s="1"/>
  <c r="T985" i="4"/>
  <c r="T985" i="5" s="1"/>
  <c r="T986" i="4"/>
  <c r="T986" i="5" s="1"/>
  <c r="T987" i="4"/>
  <c r="T987" i="5" s="1"/>
  <c r="T988" i="4"/>
  <c r="T988" i="5" s="1"/>
  <c r="T989" i="4"/>
  <c r="T989" i="5" s="1"/>
  <c r="T990" i="4"/>
  <c r="T990" i="5" s="1"/>
  <c r="T991" i="4"/>
  <c r="T991" i="5" s="1"/>
  <c r="T992" i="4"/>
  <c r="T992" i="5" s="1"/>
  <c r="T993" i="4"/>
  <c r="T993" i="5" s="1"/>
  <c r="T994" i="4"/>
  <c r="T994" i="5" s="1"/>
  <c r="T995" i="4"/>
  <c r="T995" i="5" s="1"/>
  <c r="T996" i="4"/>
  <c r="T996" i="5" s="1"/>
  <c r="T997" i="4"/>
  <c r="T997" i="5" s="1"/>
  <c r="T998" i="4"/>
  <c r="T998" i="5" s="1"/>
  <c r="T999" i="4"/>
  <c r="T999" i="5" s="1"/>
  <c r="T1000" i="4"/>
  <c r="T1000" i="5" s="1"/>
  <c r="T1001" i="4"/>
  <c r="T1001" i="5" s="1"/>
  <c r="T1002" i="4"/>
  <c r="T1002" i="5" s="1"/>
  <c r="T1003" i="4"/>
  <c r="T1003" i="5" s="1"/>
  <c r="T1004" i="4"/>
  <c r="T1004" i="5" s="1"/>
  <c r="T1005" i="4"/>
  <c r="T1005" i="5" s="1"/>
  <c r="T1006" i="4"/>
  <c r="T1006" i="5" s="1"/>
  <c r="T1007" i="4"/>
  <c r="T1007" i="5" s="1"/>
  <c r="T1008" i="4"/>
  <c r="T1008" i="5" s="1"/>
  <c r="T1009" i="4"/>
  <c r="T1009" i="5" s="1"/>
  <c r="T1010" i="4"/>
  <c r="T1010" i="5" s="1"/>
  <c r="T1011" i="4"/>
  <c r="T1011" i="5" s="1"/>
  <c r="T1012" i="4"/>
  <c r="T1012" i="5" s="1"/>
  <c r="T1013" i="4"/>
  <c r="T1013" i="5" s="1"/>
  <c r="T1014" i="4"/>
  <c r="T1014" i="5" s="1"/>
  <c r="T1015" i="4"/>
  <c r="T1015" i="5" s="1"/>
  <c r="T1016" i="4"/>
  <c r="T1016" i="5" s="1"/>
  <c r="T1017" i="4"/>
  <c r="T1017" i="5" s="1"/>
  <c r="T1018" i="4"/>
  <c r="T1018" i="5" s="1"/>
  <c r="T1019" i="4"/>
  <c r="T1019" i="5" s="1"/>
  <c r="T1020" i="4"/>
  <c r="T1020" i="5" s="1"/>
  <c r="T1021" i="4"/>
  <c r="T1021" i="5" s="1"/>
  <c r="T1022" i="4"/>
  <c r="T1022" i="5" s="1"/>
  <c r="T1023" i="4"/>
  <c r="T1023" i="5" s="1"/>
  <c r="T1024" i="4"/>
  <c r="T1024" i="5" s="1"/>
  <c r="T1025" i="4"/>
  <c r="T1025" i="5" s="1"/>
  <c r="T1026" i="4"/>
  <c r="T1026" i="5" s="1"/>
  <c r="T1027" i="4"/>
  <c r="T1027" i="5" s="1"/>
  <c r="T1028" i="4"/>
  <c r="T1028" i="5" s="1"/>
  <c r="T1029" i="4"/>
  <c r="T1029" i="5" s="1"/>
  <c r="T1030" i="4"/>
  <c r="T1030" i="5" s="1"/>
  <c r="T1031" i="4"/>
  <c r="T1031" i="5" s="1"/>
  <c r="T1032" i="4"/>
  <c r="T1032" i="5" s="1"/>
  <c r="T1033" i="4"/>
  <c r="T1033" i="5" s="1"/>
  <c r="T1034" i="4"/>
  <c r="T1034" i="5" s="1"/>
  <c r="T1035" i="4"/>
  <c r="T1035" i="5" s="1"/>
  <c r="T1036" i="4"/>
  <c r="T1036" i="5" s="1"/>
  <c r="T1037" i="4"/>
  <c r="T1037" i="5" s="1"/>
  <c r="T1038" i="4"/>
  <c r="T1038" i="5" s="1"/>
  <c r="T1039" i="4"/>
  <c r="T1039" i="5" s="1"/>
  <c r="T1040" i="4"/>
  <c r="T1040" i="5" s="1"/>
  <c r="T1041" i="4"/>
  <c r="T1041" i="5" s="1"/>
  <c r="T1042" i="4"/>
  <c r="T1042" i="5" s="1"/>
  <c r="T1043" i="4"/>
  <c r="T1043" i="5" s="1"/>
  <c r="T1044" i="4"/>
  <c r="T1044" i="5" s="1"/>
  <c r="T1045" i="4"/>
  <c r="T1045" i="5" s="1"/>
  <c r="T1046" i="4"/>
  <c r="T1046" i="5" s="1"/>
  <c r="T1047" i="4"/>
  <c r="T1047" i="5" s="1"/>
  <c r="T1048" i="4"/>
  <c r="T1048" i="5" s="1"/>
  <c r="T1049" i="4"/>
  <c r="T1049" i="5" s="1"/>
  <c r="T1050" i="4"/>
  <c r="T1050" i="5" s="1"/>
  <c r="T1051" i="4"/>
  <c r="T1051" i="5" s="1"/>
  <c r="T1052" i="4"/>
  <c r="T1052" i="5" s="1"/>
  <c r="T1053" i="4"/>
  <c r="T1053" i="5" s="1"/>
  <c r="T1054" i="4"/>
  <c r="T1054" i="5" s="1"/>
  <c r="T1055" i="4"/>
  <c r="T1055" i="5" s="1"/>
  <c r="T1056" i="4"/>
  <c r="T1056" i="5" s="1"/>
  <c r="T1057" i="4"/>
  <c r="T1057" i="5" s="1"/>
  <c r="T1058" i="4"/>
  <c r="T1058" i="5" s="1"/>
  <c r="T1059" i="4"/>
  <c r="T1059" i="5" s="1"/>
  <c r="T1060" i="4"/>
  <c r="T1060" i="5" s="1"/>
  <c r="T1061" i="4"/>
  <c r="T1061" i="5" s="1"/>
  <c r="T1062" i="4"/>
  <c r="T1062" i="5" s="1"/>
  <c r="T1063" i="4"/>
  <c r="T1063" i="5" s="1"/>
  <c r="T1064" i="4"/>
  <c r="T1064" i="5" s="1"/>
  <c r="T1065" i="4"/>
  <c r="T1065" i="5" s="1"/>
  <c r="T1066" i="4"/>
  <c r="T1066" i="5" s="1"/>
  <c r="T1067" i="4"/>
  <c r="T1067" i="5" s="1"/>
  <c r="T1068" i="4"/>
  <c r="T1068" i="5" s="1"/>
  <c r="T1069" i="4"/>
  <c r="T1069" i="5" s="1"/>
  <c r="T1070" i="4"/>
  <c r="T1070" i="5" s="1"/>
  <c r="T1071" i="4"/>
  <c r="T1071" i="5" s="1"/>
  <c r="T1072" i="4"/>
  <c r="T1072" i="5" s="1"/>
  <c r="T1073" i="4"/>
  <c r="T1073" i="5" s="1"/>
  <c r="T1074" i="4"/>
  <c r="T1074" i="5" s="1"/>
  <c r="T1075" i="4"/>
  <c r="T1075" i="5" s="1"/>
  <c r="T1076" i="4"/>
  <c r="T1076" i="5" s="1"/>
  <c r="T1077" i="4"/>
  <c r="T1077" i="5" s="1"/>
  <c r="T1078" i="4"/>
  <c r="T1078" i="5" s="1"/>
  <c r="T1079" i="4"/>
  <c r="T1079" i="5" s="1"/>
  <c r="T1080" i="4"/>
  <c r="T1080" i="5" s="1"/>
  <c r="T1081" i="4"/>
  <c r="T1081" i="5" s="1"/>
  <c r="T1082" i="4"/>
  <c r="T1082" i="5" s="1"/>
  <c r="T1083" i="4"/>
  <c r="T1083" i="5" s="1"/>
  <c r="T1084" i="4"/>
  <c r="T1084" i="5" s="1"/>
  <c r="T1085" i="4"/>
  <c r="T1085" i="5" s="1"/>
  <c r="T1086" i="4"/>
  <c r="T1086" i="5" s="1"/>
  <c r="T1087" i="4"/>
  <c r="T1087" i="5" s="1"/>
  <c r="T1088" i="4"/>
  <c r="T1088" i="5" s="1"/>
  <c r="T1089" i="4"/>
  <c r="T1089" i="5" s="1"/>
  <c r="T1090" i="4"/>
  <c r="T1090" i="5" s="1"/>
  <c r="T1091" i="4"/>
  <c r="T1091" i="5" s="1"/>
  <c r="T1092" i="4"/>
  <c r="T1092" i="5" s="1"/>
  <c r="T1093" i="4"/>
  <c r="T1093" i="5" s="1"/>
  <c r="T1094" i="4"/>
  <c r="T1094" i="5" s="1"/>
  <c r="T1095" i="4"/>
  <c r="T1095" i="5" s="1"/>
  <c r="T1096" i="4"/>
  <c r="T1096" i="5" s="1"/>
  <c r="T1097" i="4"/>
  <c r="T1097" i="5" s="1"/>
  <c r="T1098" i="4"/>
  <c r="T1098" i="5" s="1"/>
  <c r="T1099" i="4"/>
  <c r="T1099" i="5" s="1"/>
  <c r="T1100" i="4"/>
  <c r="T1100" i="5" s="1"/>
  <c r="T1101" i="4"/>
  <c r="T1101" i="5" s="1"/>
  <c r="T1102" i="4"/>
  <c r="T1102" i="5" s="1"/>
  <c r="T1103" i="4"/>
  <c r="T1103" i="5" s="1"/>
  <c r="T1104" i="4"/>
  <c r="T1104" i="5" s="1"/>
  <c r="T1105" i="4"/>
  <c r="T1105" i="5" s="1"/>
  <c r="T1106" i="4"/>
  <c r="T1106" i="5" s="1"/>
  <c r="T1107" i="4"/>
  <c r="T1107" i="5" s="1"/>
  <c r="T1108" i="4"/>
  <c r="T1108" i="5" s="1"/>
  <c r="T1109" i="4"/>
  <c r="T1109" i="5" s="1"/>
  <c r="T1110" i="4"/>
  <c r="T1110" i="5" s="1"/>
  <c r="T1111" i="4"/>
  <c r="T1111" i="5" s="1"/>
  <c r="T1112" i="4"/>
  <c r="T1112" i="5" s="1"/>
  <c r="T1113" i="4"/>
  <c r="T1113" i="5" s="1"/>
  <c r="T1114" i="4"/>
  <c r="T1114" i="5" s="1"/>
  <c r="T1115" i="4"/>
  <c r="T1115" i="5" s="1"/>
  <c r="T1116" i="4"/>
  <c r="T1116" i="5" s="1"/>
  <c r="T1117" i="4"/>
  <c r="T1117" i="5" s="1"/>
  <c r="T1118" i="4"/>
  <c r="T1118" i="5" s="1"/>
  <c r="T1119" i="4"/>
  <c r="T1119" i="5" s="1"/>
  <c r="T1120" i="4"/>
  <c r="T1120" i="5" s="1"/>
  <c r="T1121" i="4"/>
  <c r="T1121" i="5" s="1"/>
  <c r="T1122" i="4"/>
  <c r="T1122" i="5" s="1"/>
  <c r="T1123" i="4"/>
  <c r="T1123" i="5" s="1"/>
  <c r="T1124" i="4"/>
  <c r="T1124" i="5" s="1"/>
  <c r="T1125" i="4"/>
  <c r="T1125" i="5" s="1"/>
  <c r="T1126" i="4"/>
  <c r="T1126" i="5" s="1"/>
  <c r="T1127" i="4"/>
  <c r="T1127" i="5" s="1"/>
  <c r="T1128" i="4"/>
  <c r="T1128" i="5" s="1"/>
  <c r="T1129" i="4"/>
  <c r="T1129" i="5" s="1"/>
  <c r="T1130" i="4"/>
  <c r="T1130" i="5" s="1"/>
  <c r="T1131" i="4"/>
  <c r="T1131" i="5" s="1"/>
  <c r="T1132" i="4"/>
  <c r="T1132" i="5" s="1"/>
  <c r="T1133" i="4"/>
  <c r="T1133" i="5" s="1"/>
  <c r="T1134" i="4"/>
  <c r="T1134" i="5" s="1"/>
  <c r="T1135" i="4"/>
  <c r="T1135" i="5" s="1"/>
  <c r="T1136" i="4"/>
  <c r="T1136" i="5" s="1"/>
  <c r="T1137" i="4"/>
  <c r="T1137" i="5" s="1"/>
  <c r="T1138" i="4"/>
  <c r="T1138" i="5" s="1"/>
  <c r="T1139" i="4"/>
  <c r="T1139" i="5" s="1"/>
  <c r="T1140" i="4"/>
  <c r="T1140" i="5" s="1"/>
  <c r="T1141" i="4"/>
  <c r="T1141" i="5" s="1"/>
  <c r="T1142" i="4"/>
  <c r="T1142" i="5" s="1"/>
  <c r="T1143" i="4"/>
  <c r="T1143" i="5" s="1"/>
  <c r="T1144" i="4"/>
  <c r="T1144" i="5" s="1"/>
  <c r="T1145" i="4"/>
  <c r="T1145" i="5" s="1"/>
  <c r="T1146" i="4"/>
  <c r="T1146" i="5" s="1"/>
  <c r="T1147" i="4"/>
  <c r="T1147" i="5" s="1"/>
  <c r="T1148" i="4"/>
  <c r="T1148" i="5" s="1"/>
  <c r="T1149" i="4"/>
  <c r="T1149" i="5" s="1"/>
  <c r="T1150" i="4"/>
  <c r="T1150" i="5" s="1"/>
  <c r="T1151" i="4"/>
  <c r="T1151" i="5" s="1"/>
  <c r="T1152" i="4"/>
  <c r="T1152" i="5" s="1"/>
  <c r="T1153" i="4"/>
  <c r="T1153" i="5" s="1"/>
  <c r="T1154" i="4"/>
  <c r="T1154" i="5" s="1"/>
  <c r="T1155" i="4"/>
  <c r="T1155" i="5" s="1"/>
  <c r="T1156" i="4"/>
  <c r="T1156" i="5" s="1"/>
  <c r="T1157" i="4"/>
  <c r="T1157" i="5" s="1"/>
  <c r="T1158" i="4"/>
  <c r="T1158" i="5" s="1"/>
  <c r="T1159" i="4"/>
  <c r="T1159" i="5" s="1"/>
  <c r="T1160" i="4"/>
  <c r="T1160" i="5" s="1"/>
  <c r="T1161" i="4"/>
  <c r="T1161" i="5" s="1"/>
  <c r="T1162" i="4"/>
  <c r="T1162" i="5" s="1"/>
  <c r="T1163" i="4"/>
  <c r="T1163" i="5" s="1"/>
  <c r="T1164" i="4"/>
  <c r="T1164" i="5" s="1"/>
  <c r="T1165" i="4"/>
  <c r="T1165" i="5" s="1"/>
  <c r="T1166" i="4"/>
  <c r="T1166" i="5" s="1"/>
  <c r="T1167" i="4"/>
  <c r="T1167" i="5" s="1"/>
  <c r="T1168" i="4"/>
  <c r="T1168" i="5" s="1"/>
  <c r="T1169" i="4"/>
  <c r="T1169" i="5" s="1"/>
  <c r="T1170" i="4"/>
  <c r="T1170" i="5" s="1"/>
  <c r="T1171" i="4"/>
  <c r="T1171" i="5" s="1"/>
  <c r="T1172" i="4"/>
  <c r="T1172" i="5" s="1"/>
  <c r="T1173" i="4"/>
  <c r="T1173" i="5" s="1"/>
  <c r="T1174" i="4"/>
  <c r="T1174" i="5" s="1"/>
  <c r="T1175" i="4"/>
  <c r="T1175" i="5" s="1"/>
  <c r="T1176" i="4"/>
  <c r="T1176" i="5" s="1"/>
  <c r="T1177" i="4"/>
  <c r="T1177" i="5" s="1"/>
  <c r="T1178" i="4"/>
  <c r="T1178" i="5" s="1"/>
  <c r="T1179" i="4"/>
  <c r="T1179" i="5" s="1"/>
  <c r="T1180" i="4"/>
  <c r="T1180" i="5" s="1"/>
  <c r="T1181" i="4"/>
  <c r="T1181" i="5" s="1"/>
  <c r="T1182" i="4"/>
  <c r="T1182" i="5" s="1"/>
  <c r="T1183" i="4"/>
  <c r="T1183" i="5" s="1"/>
  <c r="T1184" i="4"/>
  <c r="T1184" i="5" s="1"/>
  <c r="T1185" i="4"/>
  <c r="T1185" i="5" s="1"/>
  <c r="T1186" i="4"/>
  <c r="T1186" i="5" s="1"/>
  <c r="T1187" i="4"/>
  <c r="T1187" i="5" s="1"/>
  <c r="T1188" i="4"/>
  <c r="T1188" i="5" s="1"/>
  <c r="T1189" i="4"/>
  <c r="T1189" i="5" s="1"/>
  <c r="T1190" i="4"/>
  <c r="T1190" i="5" s="1"/>
  <c r="T1191" i="4"/>
  <c r="T1191" i="5" s="1"/>
  <c r="T1192" i="4"/>
  <c r="T1192" i="5" s="1"/>
  <c r="T1193" i="4"/>
  <c r="T1193" i="5" s="1"/>
  <c r="T1194" i="4"/>
  <c r="T1194" i="5" s="1"/>
  <c r="T1195" i="4"/>
  <c r="T1195" i="5" s="1"/>
  <c r="T1196" i="4"/>
  <c r="T1196" i="5" s="1"/>
  <c r="T1197" i="4"/>
  <c r="T1197" i="5" s="1"/>
  <c r="T1198" i="4"/>
  <c r="T1198" i="5" s="1"/>
  <c r="T1199" i="4"/>
  <c r="T1199" i="5" s="1"/>
  <c r="T1200" i="4"/>
  <c r="T1200" i="5" s="1"/>
  <c r="T1201" i="4"/>
  <c r="T1201" i="5" s="1"/>
  <c r="T1202" i="4"/>
  <c r="T1202" i="5" s="1"/>
  <c r="T1203" i="4"/>
  <c r="T1203" i="5" s="1"/>
  <c r="T1204" i="4"/>
  <c r="T1204" i="5" s="1"/>
  <c r="T1205" i="4"/>
  <c r="T1205" i="5" s="1"/>
  <c r="T1206" i="4"/>
  <c r="T1206" i="5" s="1"/>
  <c r="T1207" i="4"/>
  <c r="T1207" i="5" s="1"/>
  <c r="T1208" i="4"/>
  <c r="T1208" i="5" s="1"/>
  <c r="T1209" i="4"/>
  <c r="T1209" i="5" s="1"/>
  <c r="T1210" i="4"/>
  <c r="T1210" i="5" s="1"/>
  <c r="T1211" i="4"/>
  <c r="T1211" i="5" s="1"/>
  <c r="T1212" i="4"/>
  <c r="T1212" i="5" s="1"/>
  <c r="T1213" i="4"/>
  <c r="T1213" i="5" s="1"/>
  <c r="T1214" i="4"/>
  <c r="T1214" i="5" s="1"/>
  <c r="T1215" i="4"/>
  <c r="T1215" i="5" s="1"/>
  <c r="T1216" i="4"/>
  <c r="T1216" i="5" s="1"/>
  <c r="T1217" i="4"/>
  <c r="T1217" i="5" s="1"/>
  <c r="T1218" i="4"/>
  <c r="T1218" i="5" s="1"/>
  <c r="T1219" i="4"/>
  <c r="T1219" i="5" s="1"/>
  <c r="T1220" i="4"/>
  <c r="T1220" i="5" s="1"/>
  <c r="T1221" i="4"/>
  <c r="T1221" i="5" s="1"/>
  <c r="T1222" i="4"/>
  <c r="T1222" i="5" s="1"/>
  <c r="T1223" i="4"/>
  <c r="T1223" i="5" s="1"/>
  <c r="T1224" i="4"/>
  <c r="T1224" i="5" s="1"/>
  <c r="T1225" i="4"/>
  <c r="T1225" i="5" s="1"/>
  <c r="T1226" i="4"/>
  <c r="T1226" i="5" s="1"/>
  <c r="T1227" i="4"/>
  <c r="T1227" i="5" s="1"/>
  <c r="T1228" i="4"/>
  <c r="T1228" i="5" s="1"/>
  <c r="T1229" i="4"/>
  <c r="T1229" i="5" s="1"/>
  <c r="T1230" i="4"/>
  <c r="T1230" i="5" s="1"/>
  <c r="T1231" i="4"/>
  <c r="T1231" i="5" s="1"/>
  <c r="T1232" i="4"/>
  <c r="T1232" i="5" s="1"/>
  <c r="T1233" i="4"/>
  <c r="T1233" i="5" s="1"/>
  <c r="T1234" i="4"/>
  <c r="T1234" i="5" s="1"/>
  <c r="T1235" i="4"/>
  <c r="T1235" i="5" s="1"/>
  <c r="T1236" i="4"/>
  <c r="T1236" i="5" s="1"/>
  <c r="T1237" i="4"/>
  <c r="T1237" i="5" s="1"/>
  <c r="T1238" i="4"/>
  <c r="T1238" i="5" s="1"/>
  <c r="T1239" i="4"/>
  <c r="T1239" i="5" s="1"/>
  <c r="T1240" i="4"/>
  <c r="T1240" i="5" s="1"/>
  <c r="T1241" i="4"/>
  <c r="T1241" i="5" s="1"/>
  <c r="T1242" i="4"/>
  <c r="T1242" i="5" s="1"/>
  <c r="T1243" i="4"/>
  <c r="T1243" i="5" s="1"/>
  <c r="T1244" i="4"/>
  <c r="T1244" i="5" s="1"/>
  <c r="T1245" i="4"/>
  <c r="T1245" i="5" s="1"/>
  <c r="T1246" i="4"/>
  <c r="T1246" i="5" s="1"/>
  <c r="T1247" i="4"/>
  <c r="T1247" i="5" s="1"/>
  <c r="T1248" i="4"/>
  <c r="T1248" i="5" s="1"/>
  <c r="T1249" i="4"/>
  <c r="T1249" i="5" s="1"/>
  <c r="T1250" i="4"/>
  <c r="T1250" i="5" s="1"/>
  <c r="T1251" i="4"/>
  <c r="T1251" i="5" s="1"/>
  <c r="T1252" i="4"/>
  <c r="T1252" i="5" s="1"/>
  <c r="T1253" i="4"/>
  <c r="T1253" i="5" s="1"/>
  <c r="T1254" i="4"/>
  <c r="T1254" i="5" s="1"/>
  <c r="T1255" i="4"/>
  <c r="T1255" i="5" s="1"/>
  <c r="T1256" i="4"/>
  <c r="T1256" i="5" s="1"/>
  <c r="T1257" i="4"/>
  <c r="T1257" i="5" s="1"/>
  <c r="T1258" i="4"/>
  <c r="T1258" i="5" s="1"/>
  <c r="T1259" i="4"/>
  <c r="T1259" i="5" s="1"/>
  <c r="T1260" i="4"/>
  <c r="T1260" i="5" s="1"/>
  <c r="T1261" i="4"/>
  <c r="T1261" i="5" s="1"/>
  <c r="T1262" i="4"/>
  <c r="T1262" i="5" s="1"/>
  <c r="T1263" i="4"/>
  <c r="T1263" i="5" s="1"/>
  <c r="T1264" i="4"/>
  <c r="T1264" i="5" s="1"/>
  <c r="T1265" i="4"/>
  <c r="T1265" i="5" s="1"/>
  <c r="T1266" i="4"/>
  <c r="T1266" i="5" s="1"/>
  <c r="T1267" i="4"/>
  <c r="T1267" i="5" s="1"/>
  <c r="T1268" i="4"/>
  <c r="T1268" i="5" s="1"/>
  <c r="T1269" i="4"/>
  <c r="T1269" i="5" s="1"/>
  <c r="T1270" i="4"/>
  <c r="T1270" i="5" s="1"/>
  <c r="T1271" i="4"/>
  <c r="T1271" i="5" s="1"/>
  <c r="T1272" i="4"/>
  <c r="T1272" i="5" s="1"/>
  <c r="T1273" i="4"/>
  <c r="T1273" i="5" s="1"/>
  <c r="T1274" i="4"/>
  <c r="T1274" i="5" s="1"/>
  <c r="T1275" i="4"/>
  <c r="T1275" i="5" s="1"/>
  <c r="T1276" i="4"/>
  <c r="T1276" i="5" s="1"/>
  <c r="T1277" i="4"/>
  <c r="T1277" i="5" s="1"/>
  <c r="T1278" i="4"/>
  <c r="T1278" i="5" s="1"/>
  <c r="T1279" i="4"/>
  <c r="T1279" i="5" s="1"/>
  <c r="T1280" i="4"/>
  <c r="T1280" i="5" s="1"/>
  <c r="T1281" i="4"/>
  <c r="T1281" i="5" s="1"/>
  <c r="T1282" i="4"/>
  <c r="T1282" i="5" s="1"/>
  <c r="T1283" i="4"/>
  <c r="T1283" i="5" s="1"/>
  <c r="T1284" i="4"/>
  <c r="T1284" i="5" s="1"/>
  <c r="T1285" i="4"/>
  <c r="T1285" i="5" s="1"/>
  <c r="T1286" i="4"/>
  <c r="T1286" i="5" s="1"/>
  <c r="T1287" i="4"/>
  <c r="T1287" i="5" s="1"/>
  <c r="T1288" i="4"/>
  <c r="T1288" i="5" s="1"/>
  <c r="T1289" i="4"/>
  <c r="T1289" i="5" s="1"/>
  <c r="T1290" i="4"/>
  <c r="T1290" i="5" s="1"/>
  <c r="T1291" i="4"/>
  <c r="T1291" i="5" s="1"/>
  <c r="T1292" i="4"/>
  <c r="T1292" i="5" s="1"/>
  <c r="T1293" i="4"/>
  <c r="T1293" i="5" s="1"/>
  <c r="T1294" i="4"/>
  <c r="T1294" i="5" s="1"/>
  <c r="T1295" i="4"/>
  <c r="T1295" i="5" s="1"/>
  <c r="T1296" i="4"/>
  <c r="T1296" i="5" s="1"/>
  <c r="T1297" i="4"/>
  <c r="T1297" i="5" s="1"/>
  <c r="T1298" i="4"/>
  <c r="T1298" i="5" s="1"/>
  <c r="T1299" i="4"/>
  <c r="T1299" i="5" s="1"/>
  <c r="T1300" i="4"/>
  <c r="T1300" i="5" s="1"/>
  <c r="T1301" i="4"/>
  <c r="T1301" i="5" s="1"/>
  <c r="T1302" i="4"/>
  <c r="T1302" i="5" s="1"/>
  <c r="T1303" i="4"/>
  <c r="T1303" i="5" s="1"/>
  <c r="T1304" i="4"/>
  <c r="T1304" i="5" s="1"/>
  <c r="T1305" i="4"/>
  <c r="T1305" i="5" s="1"/>
  <c r="T1306" i="4"/>
  <c r="T1306" i="5" s="1"/>
  <c r="T1307" i="4"/>
  <c r="T1307" i="5" s="1"/>
  <c r="T1308" i="4"/>
  <c r="T1308" i="5" s="1"/>
  <c r="T1309" i="4"/>
  <c r="T1309" i="5" s="1"/>
  <c r="T1310" i="4"/>
  <c r="T1310" i="5" s="1"/>
  <c r="T1311" i="4"/>
  <c r="T1311" i="5" s="1"/>
  <c r="T1312" i="4"/>
  <c r="T1312" i="5" s="1"/>
  <c r="T1313" i="4"/>
  <c r="T1313" i="5" s="1"/>
  <c r="T1314" i="4"/>
  <c r="T1314" i="5" s="1"/>
  <c r="T1315" i="4"/>
  <c r="T1315" i="5" s="1"/>
  <c r="T1316" i="4"/>
  <c r="T1316" i="5" s="1"/>
  <c r="T1317" i="4"/>
  <c r="T1317" i="5" s="1"/>
  <c r="T1318" i="4"/>
  <c r="T1318" i="5" s="1"/>
  <c r="T1319" i="4"/>
  <c r="T1319" i="5" s="1"/>
  <c r="T1320" i="4"/>
  <c r="T1320" i="5" s="1"/>
  <c r="T1321" i="4"/>
  <c r="T1321" i="5" s="1"/>
  <c r="T1322" i="4"/>
  <c r="T1322" i="5" s="1"/>
  <c r="T1323" i="4"/>
  <c r="T1323" i="5" s="1"/>
  <c r="T1324" i="4"/>
  <c r="T1324" i="5" s="1"/>
  <c r="T1325" i="4"/>
  <c r="T1325" i="5" s="1"/>
  <c r="T1326" i="4"/>
  <c r="T1326" i="5" s="1"/>
  <c r="T1327" i="4"/>
  <c r="T1327" i="5" s="1"/>
  <c r="T1328" i="4"/>
  <c r="T1328" i="5" s="1"/>
  <c r="T1329" i="4"/>
  <c r="T1329" i="5" s="1"/>
  <c r="T1330" i="4"/>
  <c r="T1330" i="5" s="1"/>
  <c r="T1331" i="4"/>
  <c r="T1331" i="5" s="1"/>
  <c r="T1332" i="4"/>
  <c r="T1332" i="5" s="1"/>
  <c r="T1333" i="4"/>
  <c r="T1333" i="5" s="1"/>
  <c r="T1334" i="4"/>
  <c r="T1334" i="5" s="1"/>
  <c r="T1335" i="4"/>
  <c r="T1335" i="5" s="1"/>
  <c r="T1336" i="4"/>
  <c r="T1336" i="5" s="1"/>
  <c r="T1337" i="4"/>
  <c r="T1337" i="5" s="1"/>
  <c r="T1338" i="4"/>
  <c r="T1338" i="5" s="1"/>
  <c r="T1339" i="4"/>
  <c r="T1339" i="5" s="1"/>
  <c r="T1340" i="4"/>
  <c r="T1340" i="5" s="1"/>
  <c r="T1341" i="4"/>
  <c r="T1341" i="5" s="1"/>
  <c r="T1342" i="4"/>
  <c r="T1342" i="5" s="1"/>
  <c r="T1343" i="4"/>
  <c r="T1343" i="5" s="1"/>
  <c r="T1344" i="4"/>
  <c r="T1344" i="5" s="1"/>
  <c r="T1345" i="4"/>
  <c r="T1345" i="5" s="1"/>
  <c r="T1346" i="4"/>
  <c r="T1346" i="5" s="1"/>
  <c r="T1347" i="4"/>
  <c r="T1347" i="5" s="1"/>
  <c r="T1348" i="4"/>
  <c r="T1348" i="5" s="1"/>
  <c r="T1349" i="4"/>
  <c r="T1349" i="5" s="1"/>
  <c r="T1350" i="4"/>
  <c r="T1350" i="5" s="1"/>
  <c r="T1351" i="4"/>
  <c r="T1351" i="5" s="1"/>
  <c r="T1352" i="4"/>
  <c r="T1352" i="5" s="1"/>
  <c r="T1353" i="4"/>
  <c r="T1353" i="5" s="1"/>
  <c r="T1354" i="4"/>
  <c r="T1354" i="5" s="1"/>
  <c r="T1355" i="4"/>
  <c r="T1355" i="5" s="1"/>
  <c r="T1356" i="4"/>
  <c r="T1356" i="5" s="1"/>
  <c r="T1357" i="4"/>
  <c r="T1357" i="5" s="1"/>
  <c r="T1358" i="4"/>
  <c r="T1358" i="5" s="1"/>
  <c r="T1359" i="4"/>
  <c r="T1359" i="5" s="1"/>
  <c r="T1360" i="4"/>
  <c r="T1360" i="5" s="1"/>
  <c r="T1361" i="4"/>
  <c r="T1361" i="5" s="1"/>
  <c r="T1362" i="4"/>
  <c r="T1362" i="5" s="1"/>
  <c r="T1363" i="4"/>
  <c r="T1363" i="5" s="1"/>
  <c r="T1364" i="4"/>
  <c r="T1364" i="5" s="1"/>
  <c r="T1365" i="4"/>
  <c r="T1365" i="5" s="1"/>
  <c r="T1366" i="4"/>
  <c r="T1366" i="5" s="1"/>
  <c r="T1367" i="4"/>
  <c r="T1367" i="5" s="1"/>
  <c r="T1368" i="4"/>
  <c r="T1368" i="5" s="1"/>
  <c r="T1369" i="4"/>
  <c r="T1369" i="5" s="1"/>
  <c r="T1370" i="4"/>
  <c r="T1370" i="5" s="1"/>
  <c r="T1371" i="4"/>
  <c r="T1371" i="5" s="1"/>
  <c r="T1372" i="4"/>
  <c r="T1372" i="5" s="1"/>
  <c r="T1373" i="4"/>
  <c r="T1373" i="5" s="1"/>
  <c r="T1374" i="4"/>
  <c r="T1374" i="5" s="1"/>
  <c r="T1375" i="4"/>
  <c r="T1375" i="5" s="1"/>
  <c r="T1376" i="4"/>
  <c r="T1376" i="5" s="1"/>
  <c r="T1377" i="4"/>
  <c r="T1377" i="5" s="1"/>
  <c r="T1378" i="4"/>
  <c r="T1378" i="5" s="1"/>
  <c r="T1379" i="4"/>
  <c r="T1379" i="5" s="1"/>
  <c r="T1380" i="4"/>
  <c r="T1380" i="5" s="1"/>
  <c r="T1381" i="4"/>
  <c r="T1381" i="5" s="1"/>
  <c r="T1382" i="4"/>
  <c r="T1382" i="5" s="1"/>
  <c r="T1383" i="4"/>
  <c r="T1383" i="5" s="1"/>
  <c r="T1384" i="4"/>
  <c r="T1384" i="5" s="1"/>
  <c r="T1385" i="4"/>
  <c r="T1385" i="5" s="1"/>
  <c r="T1386" i="4"/>
  <c r="T1386" i="5" s="1"/>
  <c r="T1387" i="4"/>
  <c r="T1387" i="5" s="1"/>
  <c r="T1388" i="4"/>
  <c r="T1388" i="5" s="1"/>
  <c r="T1389" i="4"/>
  <c r="T1389" i="5" s="1"/>
  <c r="T1390" i="4"/>
  <c r="T1390" i="5" s="1"/>
  <c r="T1391" i="4"/>
  <c r="T1391" i="5" s="1"/>
  <c r="T1392" i="4"/>
  <c r="T1392" i="5" s="1"/>
  <c r="T1393" i="4"/>
  <c r="T1393" i="5" s="1"/>
  <c r="T1394" i="4"/>
  <c r="T1394" i="5" s="1"/>
  <c r="T1395" i="4"/>
  <c r="T1395" i="5" s="1"/>
  <c r="T1396" i="4"/>
  <c r="T1396" i="5" s="1"/>
  <c r="T1397" i="4"/>
  <c r="T1397" i="5" s="1"/>
  <c r="T1398" i="4"/>
  <c r="T1398" i="5" s="1"/>
  <c r="T1399" i="4"/>
  <c r="T1399" i="5" s="1"/>
  <c r="T1400" i="4"/>
  <c r="T1400" i="5" s="1"/>
  <c r="T1401" i="4"/>
  <c r="T1401" i="5" s="1"/>
  <c r="T1402" i="4"/>
  <c r="T1402" i="5" s="1"/>
  <c r="T1403" i="4"/>
  <c r="T1403" i="5" s="1"/>
  <c r="T1404" i="4"/>
  <c r="T1404" i="5" s="1"/>
  <c r="T1405" i="4"/>
  <c r="T1405" i="5" s="1"/>
  <c r="T1406" i="4"/>
  <c r="T1406" i="5" s="1"/>
  <c r="T1407" i="4"/>
  <c r="T1407" i="5" s="1"/>
  <c r="T1408" i="4"/>
  <c r="T1408" i="5" s="1"/>
  <c r="T1409" i="4"/>
  <c r="T1409" i="5" s="1"/>
  <c r="T1410" i="4"/>
  <c r="T1410" i="5" s="1"/>
  <c r="T1411" i="4"/>
  <c r="T1411" i="5" s="1"/>
  <c r="T1412" i="4"/>
  <c r="T1412" i="5" s="1"/>
  <c r="T1413" i="4"/>
  <c r="T1413" i="5" s="1"/>
  <c r="T1414" i="4"/>
  <c r="T1414" i="5" s="1"/>
  <c r="T1415" i="4"/>
  <c r="T1415" i="5" s="1"/>
  <c r="T1416" i="4"/>
  <c r="T1416" i="5" s="1"/>
  <c r="T1417" i="4"/>
  <c r="T1417" i="5" s="1"/>
  <c r="T1418" i="4"/>
  <c r="T1418" i="5" s="1"/>
  <c r="T1419" i="4"/>
  <c r="T1419" i="5" s="1"/>
  <c r="T1420" i="4"/>
  <c r="T1420" i="5" s="1"/>
  <c r="T1421" i="4"/>
  <c r="T1421" i="5" s="1"/>
  <c r="T1422" i="4"/>
  <c r="T1422" i="5" s="1"/>
  <c r="T1423" i="4"/>
  <c r="T1423" i="5" s="1"/>
  <c r="T1424" i="4"/>
  <c r="T1424" i="5" s="1"/>
  <c r="T1425" i="4"/>
  <c r="T1425" i="5" s="1"/>
  <c r="T1426" i="4"/>
  <c r="T1426" i="5" s="1"/>
  <c r="T1427" i="4"/>
  <c r="T1427" i="5" s="1"/>
  <c r="T1428" i="4"/>
  <c r="T1428" i="5" s="1"/>
  <c r="T1429" i="4"/>
  <c r="T1429" i="5" s="1"/>
  <c r="T1430" i="4"/>
  <c r="T1430" i="5" s="1"/>
  <c r="T1431" i="4"/>
  <c r="T1431" i="5" s="1"/>
  <c r="T1432" i="4"/>
  <c r="T1432" i="5" s="1"/>
  <c r="T1433" i="4"/>
  <c r="T1433" i="5" s="1"/>
  <c r="T1434" i="4"/>
  <c r="T1434" i="5" s="1"/>
  <c r="T1435" i="4"/>
  <c r="T1435" i="5" s="1"/>
  <c r="T1436" i="4"/>
  <c r="T1436" i="5" s="1"/>
  <c r="T1437" i="4"/>
  <c r="T1437" i="5" s="1"/>
  <c r="T1438" i="4"/>
  <c r="T1438" i="5" s="1"/>
  <c r="T1439" i="4"/>
  <c r="T1439" i="5" s="1"/>
  <c r="T1440" i="4"/>
  <c r="T1440" i="5" s="1"/>
  <c r="T1441" i="4"/>
  <c r="T1441" i="5" s="1"/>
  <c r="T1442" i="4"/>
  <c r="T1442" i="5" s="1"/>
  <c r="T1443" i="4"/>
  <c r="T1443" i="5" s="1"/>
  <c r="T1444" i="4"/>
  <c r="T1444" i="5" s="1"/>
  <c r="T1445" i="4"/>
  <c r="T1445" i="5" s="1"/>
  <c r="T1446" i="4"/>
  <c r="T1446" i="5" s="1"/>
  <c r="T1447" i="4"/>
  <c r="T1447" i="5" s="1"/>
  <c r="T1448" i="4"/>
  <c r="T1448" i="5" s="1"/>
  <c r="T1449" i="4"/>
  <c r="T1449" i="5" s="1"/>
  <c r="T1450" i="4"/>
  <c r="T1450" i="5" s="1"/>
  <c r="T1451" i="4"/>
  <c r="T1451" i="5" s="1"/>
  <c r="T1452" i="4"/>
  <c r="T1452" i="5" s="1"/>
  <c r="T1453" i="4"/>
  <c r="T1453" i="5" s="1"/>
  <c r="T1454" i="4"/>
  <c r="T1454" i="5" s="1"/>
  <c r="T1455" i="4"/>
  <c r="T1455" i="5" s="1"/>
  <c r="T1456" i="4"/>
  <c r="T1456" i="5" s="1"/>
  <c r="T1457" i="4"/>
  <c r="T1457" i="5" s="1"/>
  <c r="T1458" i="4"/>
  <c r="T1458" i="5" s="1"/>
  <c r="T1459" i="4"/>
  <c r="T1459" i="5" s="1"/>
  <c r="T1460" i="4"/>
  <c r="T1460" i="5" s="1"/>
  <c r="T1461" i="4"/>
  <c r="T1461" i="5" s="1"/>
  <c r="T1462" i="4"/>
  <c r="T1462" i="5" s="1"/>
  <c r="T1463" i="4"/>
  <c r="T1463" i="5" s="1"/>
  <c r="T1464" i="4"/>
  <c r="T1464" i="5" s="1"/>
  <c r="T1465" i="4"/>
  <c r="T1465" i="5" s="1"/>
  <c r="T1466" i="4"/>
  <c r="T1466" i="5" s="1"/>
  <c r="T1467" i="4"/>
  <c r="T1467" i="5" s="1"/>
  <c r="T1468" i="4"/>
  <c r="T1468" i="5" s="1"/>
  <c r="T1469" i="4"/>
  <c r="T1469" i="5" s="1"/>
  <c r="T1470" i="4"/>
  <c r="T1470" i="5" s="1"/>
  <c r="T1471" i="4"/>
  <c r="T1471" i="5" s="1"/>
  <c r="T1472" i="4"/>
  <c r="T1472" i="5" s="1"/>
  <c r="T1473" i="4"/>
  <c r="T1473" i="5" s="1"/>
  <c r="T1474" i="4"/>
  <c r="T1474" i="5" s="1"/>
  <c r="T1475" i="4"/>
  <c r="T1475" i="5" s="1"/>
  <c r="T1476" i="4"/>
  <c r="T1476" i="5" s="1"/>
  <c r="T1477" i="4"/>
  <c r="T1477" i="5" s="1"/>
  <c r="T1478" i="4"/>
  <c r="T1478" i="5" s="1"/>
  <c r="T1479" i="4"/>
  <c r="T1479" i="5" s="1"/>
  <c r="T1480" i="4"/>
  <c r="T1480" i="5" s="1"/>
  <c r="T1481" i="4"/>
  <c r="T1481" i="5" s="1"/>
  <c r="T1482" i="4"/>
  <c r="T1482" i="5" s="1"/>
  <c r="T1483" i="4"/>
  <c r="T1483" i="5" s="1"/>
  <c r="T1484" i="4"/>
  <c r="T1484" i="5" s="1"/>
  <c r="T1485" i="4"/>
  <c r="T1485" i="5" s="1"/>
  <c r="T1486" i="4"/>
  <c r="T1486" i="5" s="1"/>
  <c r="T1487" i="4"/>
  <c r="T1487" i="5" s="1"/>
  <c r="T1488" i="4"/>
  <c r="T1488" i="5" s="1"/>
  <c r="T1489" i="4"/>
  <c r="T1489" i="5" s="1"/>
  <c r="T1490" i="4"/>
  <c r="T1490" i="5" s="1"/>
  <c r="T1491" i="4"/>
  <c r="T1491" i="5" s="1"/>
  <c r="T1492" i="4"/>
  <c r="T1492" i="5" s="1"/>
  <c r="T1493" i="4"/>
  <c r="T1493" i="5" s="1"/>
  <c r="T1494" i="4"/>
  <c r="T1494" i="5" s="1"/>
  <c r="T1495" i="4"/>
  <c r="T1495" i="5" s="1"/>
  <c r="T1496" i="4"/>
  <c r="T1496" i="5" s="1"/>
  <c r="T1497" i="4"/>
  <c r="T1497" i="5" s="1"/>
  <c r="T1498" i="4"/>
  <c r="T1498" i="5" s="1"/>
  <c r="T1499" i="4"/>
  <c r="T1499" i="5" s="1"/>
  <c r="T1500" i="4"/>
  <c r="T1500" i="5" s="1"/>
  <c r="T1501" i="4"/>
  <c r="T1501" i="5" s="1"/>
  <c r="T1502" i="4"/>
  <c r="T1502" i="5" s="1"/>
  <c r="T1503" i="4"/>
  <c r="T1503" i="5" s="1"/>
  <c r="T1504" i="4"/>
  <c r="T1504" i="5" s="1"/>
  <c r="T1505" i="4"/>
  <c r="T1505" i="5" s="1"/>
  <c r="T1506" i="4"/>
  <c r="T1506" i="5" s="1"/>
  <c r="T1507" i="4"/>
  <c r="T1507" i="5" s="1"/>
  <c r="T1508" i="4"/>
  <c r="T1508" i="5" s="1"/>
  <c r="T1509" i="4"/>
  <c r="T1509" i="5" s="1"/>
  <c r="T1510" i="4"/>
  <c r="T1510" i="5" s="1"/>
  <c r="T1511" i="4"/>
  <c r="T1511" i="5" s="1"/>
  <c r="T1512" i="4"/>
  <c r="T1512" i="5" s="1"/>
  <c r="T1513" i="4"/>
  <c r="T1513" i="5" s="1"/>
  <c r="T1514" i="4"/>
  <c r="T1514" i="5" s="1"/>
  <c r="T1515" i="4"/>
  <c r="T1515" i="5" s="1"/>
  <c r="T1516" i="4"/>
  <c r="T1516" i="5" s="1"/>
  <c r="T1517" i="4"/>
  <c r="T1517" i="5" s="1"/>
  <c r="T1518" i="4"/>
  <c r="T1518" i="5" s="1"/>
  <c r="T1519" i="4"/>
  <c r="T1519" i="5" s="1"/>
  <c r="T1520" i="4"/>
  <c r="T1520" i="5" s="1"/>
  <c r="T1521" i="4"/>
  <c r="T1521" i="5" s="1"/>
  <c r="T1522" i="4"/>
  <c r="T1522" i="5" s="1"/>
  <c r="T1523" i="4"/>
  <c r="T1523" i="5" s="1"/>
  <c r="T1524" i="4"/>
  <c r="T1524" i="5" s="1"/>
  <c r="T1525" i="4"/>
  <c r="T1525" i="5" s="1"/>
  <c r="T1526" i="4"/>
  <c r="T1526" i="5" s="1"/>
  <c r="T1527" i="4"/>
  <c r="T1527" i="5" s="1"/>
  <c r="T1528" i="4"/>
  <c r="T1528" i="5" s="1"/>
  <c r="T1529" i="4"/>
  <c r="T1529" i="5" s="1"/>
  <c r="T1530" i="4"/>
  <c r="T1530" i="5" s="1"/>
  <c r="T1531" i="4"/>
  <c r="T1531" i="5" s="1"/>
  <c r="T1532" i="4"/>
  <c r="T1532" i="5" s="1"/>
  <c r="T1533" i="4"/>
  <c r="T1533" i="5" s="1"/>
  <c r="T1534" i="4"/>
  <c r="T1534" i="5" s="1"/>
  <c r="T1535" i="4"/>
  <c r="T1535" i="5" s="1"/>
  <c r="T1536" i="4"/>
  <c r="T1536" i="5" s="1"/>
  <c r="T1537" i="4"/>
  <c r="T1537" i="5" s="1"/>
  <c r="T1538" i="4"/>
  <c r="T1538" i="5" s="1"/>
  <c r="T1539" i="4"/>
  <c r="T1539" i="5" s="1"/>
  <c r="T1540" i="4"/>
  <c r="T1540" i="5" s="1"/>
  <c r="T1541" i="4"/>
  <c r="T1541" i="5" s="1"/>
  <c r="T1542" i="4"/>
  <c r="T1542" i="5" s="1"/>
  <c r="T1543" i="4"/>
  <c r="T1543" i="5" s="1"/>
  <c r="T1544" i="4"/>
  <c r="T1544" i="5" s="1"/>
  <c r="T1545" i="4"/>
  <c r="T1545" i="5" s="1"/>
  <c r="T1546" i="4"/>
  <c r="T1546" i="5" s="1"/>
  <c r="T1547" i="4"/>
  <c r="T1547" i="5" s="1"/>
  <c r="T1548" i="4"/>
  <c r="T1548" i="5" s="1"/>
  <c r="T1549" i="4"/>
  <c r="T1549" i="5" s="1"/>
  <c r="T1550" i="4"/>
  <c r="T1550" i="5" s="1"/>
  <c r="T1551" i="4"/>
  <c r="T1551" i="5" s="1"/>
  <c r="T1552" i="4"/>
  <c r="T1552" i="5" s="1"/>
  <c r="T1553" i="4"/>
  <c r="T1553" i="5" s="1"/>
  <c r="T1554" i="4"/>
  <c r="T1554" i="5" s="1"/>
  <c r="T1555" i="4"/>
  <c r="T1555" i="5" s="1"/>
  <c r="T1556" i="4"/>
  <c r="T1556" i="5" s="1"/>
  <c r="T1557" i="4"/>
  <c r="T1557" i="5" s="1"/>
  <c r="T1558" i="4"/>
  <c r="T1558" i="5" s="1"/>
  <c r="T1559" i="4"/>
  <c r="T1559" i="5" s="1"/>
  <c r="T1560" i="4"/>
  <c r="T1560" i="5" s="1"/>
  <c r="T1561" i="4"/>
  <c r="T1561" i="5" s="1"/>
  <c r="T1562" i="4"/>
  <c r="T1562" i="5" s="1"/>
  <c r="T1563" i="4"/>
  <c r="T1563" i="5" s="1"/>
  <c r="T1564" i="4"/>
  <c r="T1564" i="5" s="1"/>
  <c r="T1565" i="4"/>
  <c r="T1565" i="5" s="1"/>
  <c r="T1566" i="4"/>
  <c r="T1566" i="5" s="1"/>
  <c r="T1567" i="4"/>
  <c r="T1567" i="5" s="1"/>
  <c r="T1568" i="4"/>
  <c r="T1568" i="5" s="1"/>
  <c r="T1569" i="4"/>
  <c r="T1569" i="5" s="1"/>
  <c r="T1570" i="4"/>
  <c r="T1570" i="5" s="1"/>
  <c r="T1571" i="4"/>
  <c r="T1571" i="5" s="1"/>
  <c r="T1572" i="4"/>
  <c r="T1572" i="5" s="1"/>
  <c r="T1573" i="4"/>
  <c r="T1573" i="5" s="1"/>
  <c r="T1574" i="4"/>
  <c r="T1574" i="5" s="1"/>
  <c r="T1575" i="4"/>
  <c r="T1575" i="5" s="1"/>
  <c r="T1576" i="4"/>
  <c r="T1576" i="5" s="1"/>
  <c r="T1577" i="4"/>
  <c r="T1577" i="5" s="1"/>
  <c r="T1578" i="4"/>
  <c r="T1578" i="5" s="1"/>
  <c r="T1579" i="4"/>
  <c r="T1579" i="5" s="1"/>
  <c r="T1580" i="4"/>
  <c r="T1580" i="5" s="1"/>
  <c r="T1581" i="4"/>
  <c r="T1581" i="5" s="1"/>
  <c r="T1582" i="4"/>
  <c r="T1582" i="5" s="1"/>
  <c r="T1583" i="4"/>
  <c r="T1583" i="5" s="1"/>
  <c r="T1584" i="4"/>
  <c r="T1584" i="5" s="1"/>
  <c r="T1585" i="4"/>
  <c r="T1585" i="5" s="1"/>
  <c r="T1586" i="4"/>
  <c r="T1586" i="5" s="1"/>
  <c r="T1587" i="4"/>
  <c r="T1587" i="5" s="1"/>
  <c r="T1588" i="4"/>
  <c r="T1588" i="5" s="1"/>
  <c r="T1589" i="4"/>
  <c r="T1589" i="5" s="1"/>
  <c r="T1590" i="4"/>
  <c r="T1590" i="5" s="1"/>
  <c r="T1591" i="4"/>
  <c r="T1591" i="5" s="1"/>
  <c r="T1592" i="4"/>
  <c r="T1592" i="5" s="1"/>
  <c r="T1593" i="4"/>
  <c r="T1593" i="5" s="1"/>
  <c r="T1594" i="4"/>
  <c r="T1594" i="5" s="1"/>
  <c r="T1595" i="4"/>
  <c r="T1595" i="5" s="1"/>
  <c r="T1596" i="4"/>
  <c r="T1596" i="5" s="1"/>
  <c r="T1597" i="4"/>
  <c r="T1597" i="5" s="1"/>
  <c r="T1598" i="4"/>
  <c r="T1598" i="5" s="1"/>
  <c r="T1599" i="4"/>
  <c r="T1599" i="5" s="1"/>
  <c r="T1600" i="4"/>
  <c r="T1600" i="5" s="1"/>
  <c r="T1601" i="4"/>
  <c r="T1601" i="5" s="1"/>
  <c r="T1602" i="4"/>
  <c r="T1602" i="5" s="1"/>
  <c r="T1603" i="4"/>
  <c r="T1603" i="5" s="1"/>
  <c r="T1604" i="4"/>
  <c r="T1604" i="5" s="1"/>
  <c r="T1605" i="4"/>
  <c r="T1605" i="5" s="1"/>
  <c r="T1606" i="4"/>
  <c r="T1606" i="5" s="1"/>
  <c r="T1607" i="4"/>
  <c r="T1607" i="5" s="1"/>
  <c r="T1608" i="4"/>
  <c r="T1608" i="5" s="1"/>
  <c r="T1609" i="4"/>
  <c r="T1609" i="5" s="1"/>
  <c r="T1610" i="4"/>
  <c r="T1610" i="5" s="1"/>
  <c r="T1611" i="4"/>
  <c r="T1611" i="5" s="1"/>
  <c r="T1612" i="4"/>
  <c r="T1612" i="5" s="1"/>
  <c r="T1613" i="4"/>
  <c r="T1613" i="5" s="1"/>
  <c r="T1614" i="4"/>
  <c r="T1614" i="5" s="1"/>
  <c r="T1615" i="4"/>
  <c r="T1615" i="5" s="1"/>
  <c r="T1616" i="4"/>
  <c r="T1616" i="5" s="1"/>
  <c r="T1617" i="4"/>
  <c r="T1617" i="5" s="1"/>
  <c r="T1618" i="4"/>
  <c r="T1618" i="5" s="1"/>
  <c r="T1619" i="4"/>
  <c r="T1619" i="5" s="1"/>
  <c r="T1620" i="4"/>
  <c r="T1620" i="5" s="1"/>
  <c r="T1621" i="4"/>
  <c r="T1621" i="5" s="1"/>
  <c r="T1622" i="4"/>
  <c r="T1622" i="5" s="1"/>
  <c r="T1623" i="4"/>
  <c r="T1623" i="5" s="1"/>
  <c r="T1624" i="4"/>
  <c r="T1624" i="5" s="1"/>
  <c r="T1625" i="4"/>
  <c r="T1625" i="5" s="1"/>
  <c r="T1626" i="4"/>
  <c r="T1626" i="5" s="1"/>
  <c r="T1627" i="4"/>
  <c r="T1627" i="5" s="1"/>
  <c r="T1628" i="4"/>
  <c r="T1628" i="5" s="1"/>
  <c r="T1629" i="4"/>
  <c r="T1629" i="5" s="1"/>
  <c r="T1630" i="4"/>
  <c r="T1630" i="5" s="1"/>
  <c r="T1631" i="4"/>
  <c r="T1631" i="5" s="1"/>
  <c r="T1632" i="4"/>
  <c r="T1632" i="5" s="1"/>
  <c r="T1633" i="4"/>
  <c r="T1633" i="5" s="1"/>
  <c r="T1634" i="4"/>
  <c r="T1634" i="5" s="1"/>
  <c r="T1635" i="4"/>
  <c r="T1635" i="5" s="1"/>
  <c r="T1636" i="4"/>
  <c r="T1636" i="5" s="1"/>
  <c r="T1637" i="4"/>
  <c r="T1637" i="5" s="1"/>
  <c r="T1638" i="4"/>
  <c r="T1638" i="5" s="1"/>
  <c r="T1639" i="4"/>
  <c r="T1639" i="5" s="1"/>
  <c r="T1640" i="4"/>
  <c r="T1640" i="5" s="1"/>
  <c r="T1641" i="4"/>
  <c r="T1641" i="5" s="1"/>
  <c r="T1642" i="4"/>
  <c r="T1642" i="5" s="1"/>
  <c r="T1643" i="4"/>
  <c r="T1643" i="5" s="1"/>
  <c r="T1644" i="4"/>
  <c r="T1644" i="5" s="1"/>
  <c r="T1645" i="4"/>
  <c r="T1645" i="5" s="1"/>
  <c r="T1646" i="4"/>
  <c r="T1646" i="5" s="1"/>
  <c r="T1647" i="4"/>
  <c r="T1647" i="5" s="1"/>
  <c r="T1648" i="4"/>
  <c r="T1648" i="5" s="1"/>
  <c r="T1649" i="4"/>
  <c r="T1649" i="5" s="1"/>
  <c r="T1650" i="4"/>
  <c r="T1650" i="5" s="1"/>
  <c r="T1651" i="4"/>
  <c r="T1651" i="5" s="1"/>
  <c r="T1652" i="4"/>
  <c r="T1652" i="5" s="1"/>
  <c r="T1653" i="4"/>
  <c r="T1653" i="5" s="1"/>
  <c r="T1654" i="4"/>
  <c r="T1654" i="5" s="1"/>
  <c r="T1655" i="4"/>
  <c r="T1655" i="5" s="1"/>
  <c r="T1656" i="4"/>
  <c r="T1656" i="5" s="1"/>
  <c r="T1657" i="4"/>
  <c r="T1657" i="5" s="1"/>
  <c r="T1658" i="4"/>
  <c r="T1658" i="5" s="1"/>
  <c r="T1659" i="4"/>
  <c r="T1659" i="5" s="1"/>
  <c r="T1660" i="4"/>
  <c r="T1660" i="5" s="1"/>
  <c r="T1661" i="4"/>
  <c r="T1661" i="5" s="1"/>
  <c r="T1662" i="4"/>
  <c r="T1662" i="5" s="1"/>
  <c r="T1663" i="4"/>
  <c r="T1663" i="5" s="1"/>
  <c r="T1664" i="4"/>
  <c r="T1664" i="5" s="1"/>
  <c r="T1665" i="4"/>
  <c r="T1665" i="5" s="1"/>
  <c r="T1666" i="4"/>
  <c r="T1666" i="5" s="1"/>
  <c r="T1667" i="4"/>
  <c r="T1667" i="5" s="1"/>
  <c r="T1668" i="4"/>
  <c r="T1668" i="5" s="1"/>
  <c r="T1669" i="4"/>
  <c r="T1669" i="5" s="1"/>
  <c r="T1670" i="4"/>
  <c r="T1670" i="5" s="1"/>
  <c r="T1671" i="4"/>
  <c r="T1671" i="5" s="1"/>
  <c r="T1672" i="4"/>
  <c r="T1672" i="5" s="1"/>
  <c r="T1673" i="4"/>
  <c r="T1673" i="5" s="1"/>
  <c r="T1674" i="4"/>
  <c r="T1674" i="5" s="1"/>
  <c r="T1675" i="4"/>
  <c r="T1675" i="5" s="1"/>
  <c r="T1676" i="4"/>
  <c r="T1676" i="5" s="1"/>
  <c r="T1677" i="4"/>
  <c r="T1677" i="5" s="1"/>
  <c r="T1678" i="4"/>
  <c r="T1678" i="5" s="1"/>
  <c r="T1679" i="4"/>
  <c r="T1679" i="5" s="1"/>
  <c r="T1680" i="4"/>
  <c r="T1680" i="5" s="1"/>
  <c r="T1681" i="4"/>
  <c r="T1681" i="5" s="1"/>
  <c r="T1682" i="4"/>
  <c r="T1682" i="5" s="1"/>
  <c r="T1683" i="4"/>
  <c r="T1683" i="5" s="1"/>
  <c r="T1684" i="4"/>
  <c r="T1684" i="5" s="1"/>
  <c r="T1685" i="4"/>
  <c r="T1685" i="5" s="1"/>
  <c r="T1686" i="4"/>
  <c r="T1686" i="5" s="1"/>
  <c r="T1687" i="4"/>
  <c r="T1687" i="5" s="1"/>
  <c r="T1688" i="4"/>
  <c r="T1688" i="5" s="1"/>
  <c r="T1689" i="4"/>
  <c r="T1689" i="5" s="1"/>
  <c r="T1690" i="4"/>
  <c r="T1690" i="5" s="1"/>
  <c r="T1691" i="4"/>
  <c r="T1691" i="5" s="1"/>
  <c r="T1692" i="4"/>
  <c r="T1692" i="5" s="1"/>
  <c r="T1693" i="4"/>
  <c r="T1693" i="5" s="1"/>
  <c r="T1694" i="4"/>
  <c r="T1694" i="5" s="1"/>
  <c r="T1695" i="4"/>
  <c r="T1695" i="5" s="1"/>
  <c r="T1696" i="4"/>
  <c r="T1696" i="5" s="1"/>
  <c r="T1697" i="4"/>
  <c r="T1697" i="5" s="1"/>
  <c r="T1698" i="4"/>
  <c r="T1698" i="5" s="1"/>
  <c r="T1699" i="4"/>
  <c r="T1699" i="5" s="1"/>
  <c r="T1700" i="4"/>
  <c r="T1700" i="5" s="1"/>
  <c r="T1701" i="4"/>
  <c r="T1701" i="5" s="1"/>
  <c r="T1702" i="4"/>
  <c r="T1702" i="5" s="1"/>
  <c r="T1703" i="4"/>
  <c r="T1703" i="5" s="1"/>
  <c r="T1704" i="4"/>
  <c r="T1704" i="5" s="1"/>
  <c r="T1705" i="4"/>
  <c r="T1705" i="5" s="1"/>
  <c r="T1706" i="4"/>
  <c r="T1706" i="5" s="1"/>
  <c r="T1707" i="4"/>
  <c r="T1707" i="5" s="1"/>
  <c r="T1708" i="4"/>
  <c r="T1708" i="5" s="1"/>
  <c r="T1709" i="4"/>
  <c r="T1709" i="5" s="1"/>
  <c r="T1710" i="4"/>
  <c r="T1710" i="5" s="1"/>
  <c r="T1711" i="4"/>
  <c r="T1711" i="5" s="1"/>
  <c r="T1712" i="4"/>
  <c r="T1712" i="5" s="1"/>
  <c r="T1713" i="4"/>
  <c r="T1713" i="5" s="1"/>
  <c r="T1714" i="4"/>
  <c r="T1714" i="5" s="1"/>
  <c r="T1715" i="4"/>
  <c r="T1715" i="5" s="1"/>
  <c r="T1716" i="4"/>
  <c r="T1716" i="5" s="1"/>
  <c r="T1717" i="4"/>
  <c r="T1717" i="5" s="1"/>
  <c r="T1718" i="4"/>
  <c r="T1718" i="5" s="1"/>
  <c r="T1719" i="4"/>
  <c r="T1719" i="5" s="1"/>
  <c r="T1720" i="4"/>
  <c r="T1720" i="5" s="1"/>
  <c r="T1721" i="4"/>
  <c r="T1721" i="5" s="1"/>
  <c r="T1722" i="4"/>
  <c r="T1722" i="5" s="1"/>
  <c r="T1723" i="4"/>
  <c r="T1723" i="5" s="1"/>
  <c r="T1724" i="4"/>
  <c r="T1724" i="5" s="1"/>
  <c r="T1725" i="4"/>
  <c r="T1725" i="5" s="1"/>
  <c r="T1726" i="4"/>
  <c r="T1726" i="5" s="1"/>
  <c r="T1727" i="4"/>
  <c r="T1727" i="5" s="1"/>
  <c r="T1728" i="4"/>
  <c r="T1728" i="5" s="1"/>
  <c r="T1729" i="4"/>
  <c r="T1729" i="5" s="1"/>
  <c r="T1730" i="4"/>
  <c r="T1730" i="5" s="1"/>
  <c r="T1731" i="4"/>
  <c r="T1731" i="5" s="1"/>
  <c r="T1732" i="4"/>
  <c r="T1732" i="5" s="1"/>
  <c r="T1733" i="4"/>
  <c r="T1733" i="5" s="1"/>
  <c r="T1734" i="4"/>
  <c r="T1734" i="5" s="1"/>
  <c r="T1735" i="4"/>
  <c r="T1735" i="5" s="1"/>
  <c r="T1736" i="4"/>
  <c r="T1736" i="5" s="1"/>
  <c r="T1737" i="4"/>
  <c r="T1737" i="5" s="1"/>
  <c r="T1738" i="4"/>
  <c r="T1738" i="5" s="1"/>
  <c r="T1739" i="4"/>
  <c r="T1739" i="5" s="1"/>
  <c r="T1740" i="4"/>
  <c r="T1740" i="5" s="1"/>
  <c r="T1741" i="4"/>
  <c r="T1741" i="5" s="1"/>
  <c r="T1742" i="4"/>
  <c r="T1742" i="5" s="1"/>
  <c r="T1743" i="4"/>
  <c r="T1743" i="5" s="1"/>
  <c r="T1744" i="4"/>
  <c r="T1744" i="5" s="1"/>
  <c r="T1745" i="4"/>
  <c r="T1745" i="5" s="1"/>
  <c r="T1746" i="4"/>
  <c r="T1746" i="5" s="1"/>
  <c r="T1747" i="4"/>
  <c r="T1747" i="5" s="1"/>
  <c r="T1748" i="4"/>
  <c r="T1748" i="5" s="1"/>
  <c r="T1749" i="4"/>
  <c r="T1749" i="5" s="1"/>
  <c r="T1750" i="4"/>
  <c r="T1750" i="5" s="1"/>
  <c r="T1751" i="4"/>
  <c r="T1751" i="5" s="1"/>
  <c r="T1752" i="4"/>
  <c r="T1752" i="5" s="1"/>
  <c r="T1753" i="4"/>
  <c r="T1753" i="5" s="1"/>
  <c r="T1754" i="4"/>
  <c r="T1754" i="5" s="1"/>
  <c r="T1755" i="4"/>
  <c r="T1755" i="5" s="1"/>
  <c r="T1756" i="4"/>
  <c r="T1756" i="5" s="1"/>
  <c r="T1757" i="4"/>
  <c r="T1757" i="5" s="1"/>
  <c r="T1758" i="4"/>
  <c r="T1758" i="5" s="1"/>
  <c r="T1759" i="4"/>
  <c r="T1759" i="5" s="1"/>
  <c r="T1760" i="4"/>
  <c r="T1760" i="5" s="1"/>
  <c r="T1761" i="4"/>
  <c r="T1761" i="5" s="1"/>
  <c r="T1762" i="4"/>
  <c r="T1762" i="5" s="1"/>
  <c r="T1763" i="4"/>
  <c r="T1763" i="5" s="1"/>
  <c r="T1764" i="4"/>
  <c r="T1764" i="5" s="1"/>
  <c r="T1765" i="4"/>
  <c r="T1765" i="5" s="1"/>
  <c r="T1766" i="4"/>
  <c r="T1766" i="5" s="1"/>
  <c r="T1767" i="4"/>
  <c r="T1767" i="5" s="1"/>
  <c r="T1768" i="4"/>
  <c r="T1768" i="5" s="1"/>
  <c r="T1769" i="4"/>
  <c r="T1769" i="5" s="1"/>
  <c r="T1770" i="4"/>
  <c r="T1770" i="5" s="1"/>
  <c r="T1771" i="4"/>
  <c r="T1771" i="5" s="1"/>
  <c r="T1772" i="4"/>
  <c r="T1772" i="5" s="1"/>
  <c r="T1773" i="4"/>
  <c r="T1773" i="5" s="1"/>
  <c r="T1774" i="4"/>
  <c r="T1774" i="5" s="1"/>
  <c r="T1775" i="4"/>
  <c r="T1775" i="5" s="1"/>
  <c r="T1776" i="4"/>
  <c r="T1776" i="5" s="1"/>
  <c r="T1777" i="4"/>
  <c r="T1777" i="5" s="1"/>
  <c r="T1778" i="4"/>
  <c r="T1778" i="5" s="1"/>
  <c r="T1779" i="4"/>
  <c r="T1779" i="5" s="1"/>
  <c r="T1780" i="4"/>
  <c r="T1780" i="5" s="1"/>
  <c r="T1781" i="4"/>
  <c r="T1781" i="5" s="1"/>
  <c r="T1782" i="4"/>
  <c r="T1782" i="5" s="1"/>
  <c r="T1783" i="4"/>
  <c r="T1783" i="5" s="1"/>
  <c r="T1784" i="4"/>
  <c r="T1784" i="5" s="1"/>
  <c r="T1785" i="4"/>
  <c r="T1785" i="5" s="1"/>
  <c r="T1786" i="4"/>
  <c r="T1786" i="5" s="1"/>
  <c r="T1787" i="4"/>
  <c r="T1787" i="5" s="1"/>
  <c r="T1788" i="4"/>
  <c r="T1788" i="5" s="1"/>
  <c r="T1789" i="4"/>
  <c r="T1789" i="5" s="1"/>
  <c r="T1790" i="4"/>
  <c r="T1790" i="5" s="1"/>
  <c r="T1791" i="4"/>
  <c r="T1791" i="5" s="1"/>
  <c r="T1792" i="4"/>
  <c r="T1792" i="5" s="1"/>
  <c r="T1793" i="4"/>
  <c r="T1793" i="5" s="1"/>
  <c r="T1794" i="4"/>
  <c r="T1794" i="5" s="1"/>
  <c r="T1795" i="4"/>
  <c r="T1795" i="5" s="1"/>
  <c r="T1796" i="4"/>
  <c r="T1796" i="5" s="1"/>
  <c r="T1797" i="4"/>
  <c r="T1797" i="5" s="1"/>
  <c r="T1798" i="4"/>
  <c r="T1798" i="5" s="1"/>
  <c r="T1799" i="4"/>
  <c r="T1799" i="5" s="1"/>
  <c r="T1800" i="4"/>
  <c r="T1800" i="5" s="1"/>
  <c r="T1801" i="4"/>
  <c r="T1801" i="5" s="1"/>
  <c r="T1802" i="4"/>
  <c r="T1802" i="5" s="1"/>
  <c r="T1803" i="4"/>
  <c r="T1803" i="5" s="1"/>
  <c r="T1804" i="4"/>
  <c r="T1804" i="5" s="1"/>
  <c r="T1805" i="4"/>
  <c r="T1805" i="5" s="1"/>
  <c r="T1806" i="4"/>
  <c r="T1806" i="5" s="1"/>
  <c r="T1807" i="4"/>
  <c r="T1807" i="5" s="1"/>
  <c r="T1808" i="4"/>
  <c r="T1808" i="5" s="1"/>
  <c r="T1809" i="4"/>
  <c r="T1809" i="5" s="1"/>
  <c r="T1810" i="4"/>
  <c r="T1810" i="5" s="1"/>
  <c r="T1811" i="4"/>
  <c r="T1811" i="5" s="1"/>
  <c r="T1812" i="4"/>
  <c r="T1812" i="5" s="1"/>
  <c r="T1813" i="4"/>
  <c r="T1813" i="5" s="1"/>
  <c r="T1814" i="4"/>
  <c r="T1814" i="5" s="1"/>
  <c r="T1815" i="4"/>
  <c r="T1815" i="5" s="1"/>
  <c r="T1816" i="4"/>
  <c r="T1816" i="5" s="1"/>
  <c r="T1817" i="4"/>
  <c r="T1817" i="5" s="1"/>
  <c r="T1818" i="4"/>
  <c r="T1818" i="5" s="1"/>
  <c r="T1819" i="4"/>
  <c r="T1819" i="5" s="1"/>
  <c r="T1820" i="4"/>
  <c r="T1820" i="5" s="1"/>
  <c r="T1821" i="4"/>
  <c r="T1821" i="5" s="1"/>
  <c r="T1822" i="4"/>
  <c r="T1822" i="5" s="1"/>
  <c r="T1823" i="4"/>
  <c r="T1823" i="5" s="1"/>
  <c r="T1824" i="4"/>
  <c r="T1824" i="5" s="1"/>
  <c r="T1825" i="4"/>
  <c r="T1825" i="5" s="1"/>
  <c r="T1826" i="4"/>
  <c r="T1826" i="5" s="1"/>
  <c r="T1827" i="4"/>
  <c r="T1827" i="5" s="1"/>
  <c r="T1828" i="4"/>
  <c r="T1828" i="5" s="1"/>
  <c r="T1829" i="4"/>
  <c r="T1829" i="5" s="1"/>
  <c r="T1830" i="4"/>
  <c r="T1830" i="5" s="1"/>
  <c r="T1831" i="4"/>
  <c r="T1831" i="5" s="1"/>
  <c r="T1832" i="4"/>
  <c r="T1832" i="5" s="1"/>
  <c r="T1833" i="4"/>
  <c r="T1833" i="5" s="1"/>
  <c r="T1834" i="4"/>
  <c r="T1834" i="5" s="1"/>
  <c r="T1835" i="4"/>
  <c r="T1835" i="5" s="1"/>
  <c r="T1836" i="4"/>
  <c r="T1836" i="5" s="1"/>
  <c r="T1837" i="4"/>
  <c r="T1837" i="5" s="1"/>
  <c r="T1838" i="4"/>
  <c r="T1838" i="5" s="1"/>
  <c r="T1839" i="4"/>
  <c r="T1839" i="5" s="1"/>
  <c r="T1840" i="4"/>
  <c r="T1840" i="5" s="1"/>
  <c r="T1841" i="4"/>
  <c r="T1841" i="5" s="1"/>
  <c r="T1842" i="4"/>
  <c r="T1842" i="5" s="1"/>
  <c r="T1843" i="4"/>
  <c r="T1843" i="5" s="1"/>
  <c r="T1844" i="4"/>
  <c r="T1844" i="5" s="1"/>
  <c r="T1845" i="4"/>
  <c r="T1845" i="5" s="1"/>
  <c r="T1846" i="4"/>
  <c r="T1846" i="5" s="1"/>
  <c r="T1847" i="4"/>
  <c r="T1847" i="5" s="1"/>
  <c r="T1848" i="4"/>
  <c r="T1848" i="5" s="1"/>
  <c r="T1849" i="4"/>
  <c r="T1849" i="5" s="1"/>
  <c r="T1850" i="4"/>
  <c r="T1850" i="5" s="1"/>
  <c r="T1851" i="4"/>
  <c r="T1851" i="5" s="1"/>
  <c r="T1852" i="4"/>
  <c r="T1852" i="5" s="1"/>
  <c r="T1853" i="4"/>
  <c r="T1853" i="5" s="1"/>
  <c r="T1854" i="4"/>
  <c r="T1854" i="5" s="1"/>
  <c r="T1855" i="4"/>
  <c r="T1855" i="5" s="1"/>
  <c r="T1856" i="4"/>
  <c r="T1856" i="5" s="1"/>
  <c r="T1857" i="4"/>
  <c r="T1857" i="5" s="1"/>
  <c r="T1858" i="4"/>
  <c r="T1858" i="5" s="1"/>
  <c r="T1859" i="4"/>
  <c r="T1859" i="5" s="1"/>
  <c r="T1860" i="4"/>
  <c r="T1860" i="5" s="1"/>
  <c r="T1861" i="4"/>
  <c r="T1861" i="5" s="1"/>
  <c r="T1862" i="4"/>
  <c r="T1862" i="5" s="1"/>
  <c r="T1863" i="4"/>
  <c r="T1863" i="5" s="1"/>
  <c r="T1864" i="4"/>
  <c r="T1864" i="5" s="1"/>
  <c r="T1865" i="4"/>
  <c r="T1865" i="5" s="1"/>
  <c r="T1866" i="4"/>
  <c r="T1866" i="5" s="1"/>
  <c r="T1867" i="4"/>
  <c r="T1867" i="5" s="1"/>
  <c r="T1868" i="4"/>
  <c r="T1868" i="5" s="1"/>
  <c r="T1869" i="4"/>
  <c r="T1869" i="5" s="1"/>
  <c r="O3" i="4"/>
  <c r="O3" i="5" s="1"/>
  <c r="O4" i="4"/>
  <c r="O4" i="5" s="1"/>
  <c r="O5" i="4"/>
  <c r="O5" i="5" s="1"/>
  <c r="O6" i="4"/>
  <c r="O6" i="5" s="1"/>
  <c r="O7" i="4"/>
  <c r="O7" i="5" s="1"/>
  <c r="O8" i="4"/>
  <c r="O8" i="5" s="1"/>
  <c r="O9" i="4"/>
  <c r="O9" i="5" s="1"/>
  <c r="O10" i="4"/>
  <c r="O10" i="5" s="1"/>
  <c r="O11" i="4"/>
  <c r="O11" i="5" s="1"/>
  <c r="O12" i="4"/>
  <c r="O12" i="5" s="1"/>
  <c r="O13" i="4"/>
  <c r="O13" i="5" s="1"/>
  <c r="O14" i="4"/>
  <c r="O14" i="5" s="1"/>
  <c r="O15" i="4"/>
  <c r="O15" i="5" s="1"/>
  <c r="O16" i="4"/>
  <c r="O16" i="5" s="1"/>
  <c r="O17" i="4"/>
  <c r="O17" i="5" s="1"/>
  <c r="O18" i="4"/>
  <c r="O18" i="5" s="1"/>
  <c r="O19" i="4"/>
  <c r="O19" i="5" s="1"/>
  <c r="O20" i="4"/>
  <c r="O20" i="5" s="1"/>
  <c r="O21" i="4"/>
  <c r="O21" i="5" s="1"/>
  <c r="O22" i="4"/>
  <c r="O22" i="5" s="1"/>
  <c r="O23" i="4"/>
  <c r="O23" i="5" s="1"/>
  <c r="O24" i="4"/>
  <c r="O24" i="5" s="1"/>
  <c r="O25" i="4"/>
  <c r="O25" i="5" s="1"/>
  <c r="O26" i="4"/>
  <c r="O26" i="5" s="1"/>
  <c r="O27" i="4"/>
  <c r="O27" i="5" s="1"/>
  <c r="O28" i="4"/>
  <c r="O28" i="5" s="1"/>
  <c r="O29" i="4"/>
  <c r="O29" i="5" s="1"/>
  <c r="O30" i="4"/>
  <c r="O30" i="5" s="1"/>
  <c r="O31" i="4"/>
  <c r="O31" i="5" s="1"/>
  <c r="O32" i="4"/>
  <c r="O32" i="5" s="1"/>
  <c r="O33" i="4"/>
  <c r="O33" i="5" s="1"/>
  <c r="O34" i="4"/>
  <c r="O34" i="5" s="1"/>
  <c r="O35" i="4"/>
  <c r="O35" i="5" s="1"/>
  <c r="O36" i="4"/>
  <c r="O36" i="5" s="1"/>
  <c r="O37" i="4"/>
  <c r="O37" i="5" s="1"/>
  <c r="O38" i="4"/>
  <c r="O38" i="5" s="1"/>
  <c r="O39" i="4"/>
  <c r="O39" i="5" s="1"/>
  <c r="O40" i="4"/>
  <c r="O40" i="5" s="1"/>
  <c r="O41" i="4"/>
  <c r="O41" i="5" s="1"/>
  <c r="O42" i="4"/>
  <c r="O42" i="5" s="1"/>
  <c r="O43" i="4"/>
  <c r="O43" i="5" s="1"/>
  <c r="O44" i="4"/>
  <c r="O44" i="5" s="1"/>
  <c r="O45" i="4"/>
  <c r="O45" i="5" s="1"/>
  <c r="O46" i="4"/>
  <c r="O46" i="5" s="1"/>
  <c r="O47" i="4"/>
  <c r="O47" i="5" s="1"/>
  <c r="O48" i="4"/>
  <c r="O48" i="5" s="1"/>
  <c r="O49" i="4"/>
  <c r="O49" i="5" s="1"/>
  <c r="O50" i="4"/>
  <c r="O50" i="5" s="1"/>
  <c r="O51" i="4"/>
  <c r="O51" i="5" s="1"/>
  <c r="O52" i="4"/>
  <c r="O52" i="5" s="1"/>
  <c r="O53" i="4"/>
  <c r="O53" i="5" s="1"/>
  <c r="O54" i="4"/>
  <c r="O54" i="5" s="1"/>
  <c r="O55" i="4"/>
  <c r="O55" i="5" s="1"/>
  <c r="O56" i="4"/>
  <c r="O56" i="5" s="1"/>
  <c r="O57" i="4"/>
  <c r="O57" i="5" s="1"/>
  <c r="O58" i="4"/>
  <c r="O58" i="5" s="1"/>
  <c r="O59" i="4"/>
  <c r="O59" i="5" s="1"/>
  <c r="O60" i="4"/>
  <c r="O60" i="5" s="1"/>
  <c r="O61" i="4"/>
  <c r="O61" i="5" s="1"/>
  <c r="O62" i="4"/>
  <c r="O62" i="5" s="1"/>
  <c r="O63" i="4"/>
  <c r="O63" i="5" s="1"/>
  <c r="O64" i="4"/>
  <c r="O64" i="5" s="1"/>
  <c r="O65" i="4"/>
  <c r="O65" i="5" s="1"/>
  <c r="O66" i="4"/>
  <c r="O66" i="5" s="1"/>
  <c r="O67" i="4"/>
  <c r="O67" i="5" s="1"/>
  <c r="O68" i="4"/>
  <c r="O68" i="5" s="1"/>
  <c r="O69" i="4"/>
  <c r="O69" i="5" s="1"/>
  <c r="O70" i="4"/>
  <c r="O70" i="5" s="1"/>
  <c r="O71" i="4"/>
  <c r="O71" i="5" s="1"/>
  <c r="O72" i="4"/>
  <c r="O72" i="5" s="1"/>
  <c r="O73" i="4"/>
  <c r="O73" i="5" s="1"/>
  <c r="O74" i="4"/>
  <c r="O74" i="5" s="1"/>
  <c r="O75" i="4"/>
  <c r="O75" i="5" s="1"/>
  <c r="O76" i="4"/>
  <c r="O76" i="5" s="1"/>
  <c r="O77" i="4"/>
  <c r="O77" i="5" s="1"/>
  <c r="O78" i="4"/>
  <c r="O78" i="5" s="1"/>
  <c r="O79" i="4"/>
  <c r="O79" i="5" s="1"/>
  <c r="O80" i="4"/>
  <c r="O80" i="5" s="1"/>
  <c r="O81" i="4"/>
  <c r="O81" i="5" s="1"/>
  <c r="O82" i="4"/>
  <c r="O82" i="5" s="1"/>
  <c r="O83" i="4"/>
  <c r="O83" i="5" s="1"/>
  <c r="O84" i="4"/>
  <c r="O84" i="5" s="1"/>
  <c r="O85" i="4"/>
  <c r="O85" i="5" s="1"/>
  <c r="O86" i="4"/>
  <c r="O86" i="5" s="1"/>
  <c r="O87" i="4"/>
  <c r="O87" i="5" s="1"/>
  <c r="O88" i="4"/>
  <c r="O88" i="5" s="1"/>
  <c r="O89" i="4"/>
  <c r="O89" i="5" s="1"/>
  <c r="O90" i="4"/>
  <c r="O90" i="5" s="1"/>
  <c r="O91" i="4"/>
  <c r="O91" i="5" s="1"/>
  <c r="O92" i="4"/>
  <c r="O92" i="5" s="1"/>
  <c r="O93" i="4"/>
  <c r="O93" i="5" s="1"/>
  <c r="O94" i="4"/>
  <c r="O94" i="5" s="1"/>
  <c r="O95" i="4"/>
  <c r="O95" i="5" s="1"/>
  <c r="O96" i="4"/>
  <c r="O96" i="5" s="1"/>
  <c r="O97" i="4"/>
  <c r="O97" i="5" s="1"/>
  <c r="O98" i="4"/>
  <c r="O98" i="5" s="1"/>
  <c r="O99" i="4"/>
  <c r="O99" i="5" s="1"/>
  <c r="O100" i="4"/>
  <c r="O100" i="5" s="1"/>
  <c r="O101" i="4"/>
  <c r="O101" i="5" s="1"/>
  <c r="O102" i="4"/>
  <c r="O102" i="5" s="1"/>
  <c r="O103" i="4"/>
  <c r="O103" i="5" s="1"/>
  <c r="O104" i="4"/>
  <c r="O104" i="5" s="1"/>
  <c r="O105" i="4"/>
  <c r="O105" i="5" s="1"/>
  <c r="O106" i="4"/>
  <c r="O106" i="5" s="1"/>
  <c r="O107" i="4"/>
  <c r="O107" i="5" s="1"/>
  <c r="O108" i="4"/>
  <c r="O108" i="5" s="1"/>
  <c r="O109" i="4"/>
  <c r="O109" i="5" s="1"/>
  <c r="O110" i="4"/>
  <c r="O110" i="5" s="1"/>
  <c r="O111" i="4"/>
  <c r="O111" i="5" s="1"/>
  <c r="O112" i="4"/>
  <c r="O112" i="5" s="1"/>
  <c r="O113" i="4"/>
  <c r="O113" i="5" s="1"/>
  <c r="O114" i="4"/>
  <c r="O114" i="5" s="1"/>
  <c r="O115" i="4"/>
  <c r="O115" i="5" s="1"/>
  <c r="O116" i="4"/>
  <c r="O116" i="5" s="1"/>
  <c r="O117" i="4"/>
  <c r="O117" i="5" s="1"/>
  <c r="O118" i="4"/>
  <c r="O118" i="5" s="1"/>
  <c r="O119" i="4"/>
  <c r="O119" i="5" s="1"/>
  <c r="O120" i="4"/>
  <c r="O120" i="5" s="1"/>
  <c r="O121" i="4"/>
  <c r="O121" i="5" s="1"/>
  <c r="O122" i="4"/>
  <c r="O122" i="5" s="1"/>
  <c r="O123" i="4"/>
  <c r="O123" i="5" s="1"/>
  <c r="O124" i="4"/>
  <c r="O124" i="5" s="1"/>
  <c r="O125" i="4"/>
  <c r="O125" i="5" s="1"/>
  <c r="O126" i="4"/>
  <c r="O126" i="5" s="1"/>
  <c r="O127" i="4"/>
  <c r="O127" i="5" s="1"/>
  <c r="O128" i="4"/>
  <c r="O128" i="5" s="1"/>
  <c r="O129" i="4"/>
  <c r="O129" i="5" s="1"/>
  <c r="O130" i="4"/>
  <c r="O130" i="5" s="1"/>
  <c r="O131" i="4"/>
  <c r="O131" i="5" s="1"/>
  <c r="O132" i="4"/>
  <c r="O132" i="5" s="1"/>
  <c r="O133" i="4"/>
  <c r="O133" i="5" s="1"/>
  <c r="O134" i="4"/>
  <c r="O134" i="5" s="1"/>
  <c r="O135" i="4"/>
  <c r="O135" i="5" s="1"/>
  <c r="O136" i="4"/>
  <c r="O136" i="5" s="1"/>
  <c r="O137" i="4"/>
  <c r="O137" i="5" s="1"/>
  <c r="O138" i="4"/>
  <c r="O138" i="5" s="1"/>
  <c r="O139" i="4"/>
  <c r="O139" i="5" s="1"/>
  <c r="O140" i="4"/>
  <c r="O140" i="5" s="1"/>
  <c r="O141" i="4"/>
  <c r="O141" i="5" s="1"/>
  <c r="O142" i="4"/>
  <c r="O142" i="5" s="1"/>
  <c r="O143" i="4"/>
  <c r="O143" i="5" s="1"/>
  <c r="O144" i="4"/>
  <c r="O144" i="5" s="1"/>
  <c r="O145" i="4"/>
  <c r="O145" i="5" s="1"/>
  <c r="O146" i="4"/>
  <c r="O146" i="5" s="1"/>
  <c r="O147" i="4"/>
  <c r="O147" i="5" s="1"/>
  <c r="O148" i="4"/>
  <c r="O148" i="5" s="1"/>
  <c r="O149" i="4"/>
  <c r="O149" i="5" s="1"/>
  <c r="O150" i="4"/>
  <c r="O150" i="5" s="1"/>
  <c r="O151" i="4"/>
  <c r="O151" i="5" s="1"/>
  <c r="O152" i="4"/>
  <c r="O152" i="5" s="1"/>
  <c r="O153" i="4"/>
  <c r="O153" i="5" s="1"/>
  <c r="O154" i="4"/>
  <c r="O154" i="5" s="1"/>
  <c r="O155" i="4"/>
  <c r="O155" i="5" s="1"/>
  <c r="O156" i="4"/>
  <c r="O156" i="5" s="1"/>
  <c r="O157" i="4"/>
  <c r="O157" i="5" s="1"/>
  <c r="O158" i="4"/>
  <c r="O158" i="5" s="1"/>
  <c r="O159" i="4"/>
  <c r="O159" i="5" s="1"/>
  <c r="O160" i="4"/>
  <c r="O160" i="5" s="1"/>
  <c r="O161" i="4"/>
  <c r="O161" i="5" s="1"/>
  <c r="O162" i="4"/>
  <c r="O162" i="5" s="1"/>
  <c r="O163" i="4"/>
  <c r="O163" i="5" s="1"/>
  <c r="O164" i="4"/>
  <c r="O164" i="5" s="1"/>
  <c r="O165" i="4"/>
  <c r="O165" i="5" s="1"/>
  <c r="O166" i="4"/>
  <c r="O166" i="5" s="1"/>
  <c r="O167" i="4"/>
  <c r="O167" i="5" s="1"/>
  <c r="O168" i="4"/>
  <c r="O168" i="5" s="1"/>
  <c r="O169" i="4"/>
  <c r="O169" i="5" s="1"/>
  <c r="O170" i="4"/>
  <c r="O170" i="5" s="1"/>
  <c r="O171" i="4"/>
  <c r="O171" i="5" s="1"/>
  <c r="O172" i="4"/>
  <c r="O172" i="5" s="1"/>
  <c r="O173" i="4"/>
  <c r="O173" i="5" s="1"/>
  <c r="O174" i="4"/>
  <c r="O174" i="5" s="1"/>
  <c r="O175" i="4"/>
  <c r="O175" i="5" s="1"/>
  <c r="O176" i="4"/>
  <c r="O176" i="5" s="1"/>
  <c r="O177" i="4"/>
  <c r="O177" i="5" s="1"/>
  <c r="O178" i="4"/>
  <c r="O178" i="5" s="1"/>
  <c r="O179" i="4"/>
  <c r="O179" i="5" s="1"/>
  <c r="O180" i="4"/>
  <c r="O180" i="5" s="1"/>
  <c r="O181" i="4"/>
  <c r="O181" i="5" s="1"/>
  <c r="O182" i="4"/>
  <c r="O182" i="5" s="1"/>
  <c r="O183" i="4"/>
  <c r="O183" i="5" s="1"/>
  <c r="O184" i="4"/>
  <c r="O184" i="5" s="1"/>
  <c r="O185" i="4"/>
  <c r="O185" i="5" s="1"/>
  <c r="O186" i="4"/>
  <c r="O186" i="5" s="1"/>
  <c r="O187" i="4"/>
  <c r="O187" i="5" s="1"/>
  <c r="O188" i="4"/>
  <c r="O188" i="5" s="1"/>
  <c r="O189" i="4"/>
  <c r="O189" i="5" s="1"/>
  <c r="O190" i="4"/>
  <c r="O190" i="5" s="1"/>
  <c r="O191" i="4"/>
  <c r="O191" i="5" s="1"/>
  <c r="O192" i="4"/>
  <c r="O192" i="5" s="1"/>
  <c r="O193" i="4"/>
  <c r="O193" i="5" s="1"/>
  <c r="O194" i="4"/>
  <c r="O194" i="5" s="1"/>
  <c r="O195" i="4"/>
  <c r="O195" i="5" s="1"/>
  <c r="O196" i="4"/>
  <c r="O196" i="5" s="1"/>
  <c r="O197" i="4"/>
  <c r="O197" i="5" s="1"/>
  <c r="O198" i="4"/>
  <c r="O198" i="5" s="1"/>
  <c r="O199" i="4"/>
  <c r="O199" i="5" s="1"/>
  <c r="O200" i="4"/>
  <c r="O200" i="5" s="1"/>
  <c r="O201" i="4"/>
  <c r="O201" i="5" s="1"/>
  <c r="O202" i="4"/>
  <c r="O202" i="5" s="1"/>
  <c r="O203" i="4"/>
  <c r="O203" i="5" s="1"/>
  <c r="O204" i="4"/>
  <c r="O204" i="5" s="1"/>
  <c r="O205" i="4"/>
  <c r="O205" i="5" s="1"/>
  <c r="O206" i="4"/>
  <c r="O206" i="5" s="1"/>
  <c r="O207" i="4"/>
  <c r="O207" i="5" s="1"/>
  <c r="O208" i="4"/>
  <c r="O208" i="5" s="1"/>
  <c r="O209" i="4"/>
  <c r="O209" i="5" s="1"/>
  <c r="O210" i="4"/>
  <c r="O210" i="5" s="1"/>
  <c r="O211" i="4"/>
  <c r="O211" i="5" s="1"/>
  <c r="O212" i="4"/>
  <c r="O212" i="5" s="1"/>
  <c r="O213" i="4"/>
  <c r="O213" i="5" s="1"/>
  <c r="O214" i="4"/>
  <c r="O214" i="5" s="1"/>
  <c r="O215" i="4"/>
  <c r="O215" i="5" s="1"/>
  <c r="O216" i="4"/>
  <c r="O216" i="5" s="1"/>
  <c r="O217" i="4"/>
  <c r="O217" i="5" s="1"/>
  <c r="O218" i="4"/>
  <c r="O218" i="5" s="1"/>
  <c r="O219" i="4"/>
  <c r="O219" i="5" s="1"/>
  <c r="O220" i="4"/>
  <c r="O220" i="5" s="1"/>
  <c r="O221" i="4"/>
  <c r="O221" i="5" s="1"/>
  <c r="O222" i="4"/>
  <c r="O222" i="5" s="1"/>
  <c r="O223" i="4"/>
  <c r="O223" i="5" s="1"/>
  <c r="O224" i="4"/>
  <c r="O224" i="5" s="1"/>
  <c r="O225" i="4"/>
  <c r="O225" i="5" s="1"/>
  <c r="O226" i="4"/>
  <c r="O226" i="5" s="1"/>
  <c r="O227" i="4"/>
  <c r="O227" i="5" s="1"/>
  <c r="O228" i="4"/>
  <c r="O228" i="5" s="1"/>
  <c r="O229" i="4"/>
  <c r="O229" i="5" s="1"/>
  <c r="O230" i="4"/>
  <c r="O230" i="5" s="1"/>
  <c r="O231" i="4"/>
  <c r="O231" i="5" s="1"/>
  <c r="O232" i="4"/>
  <c r="O232" i="5" s="1"/>
  <c r="O233" i="4"/>
  <c r="O233" i="5" s="1"/>
  <c r="O234" i="4"/>
  <c r="O234" i="5" s="1"/>
  <c r="O235" i="4"/>
  <c r="O235" i="5" s="1"/>
  <c r="O236" i="4"/>
  <c r="O236" i="5" s="1"/>
  <c r="O237" i="4"/>
  <c r="O237" i="5" s="1"/>
  <c r="O238" i="4"/>
  <c r="O238" i="5" s="1"/>
  <c r="O239" i="4"/>
  <c r="O239" i="5" s="1"/>
  <c r="O240" i="4"/>
  <c r="O240" i="5" s="1"/>
  <c r="O241" i="4"/>
  <c r="O241" i="5" s="1"/>
  <c r="O242" i="4"/>
  <c r="O242" i="5" s="1"/>
  <c r="O243" i="4"/>
  <c r="O243" i="5" s="1"/>
  <c r="O244" i="4"/>
  <c r="O244" i="5" s="1"/>
  <c r="O245" i="4"/>
  <c r="O245" i="5" s="1"/>
  <c r="O246" i="4"/>
  <c r="O246" i="5" s="1"/>
  <c r="O247" i="4"/>
  <c r="O247" i="5" s="1"/>
  <c r="O248" i="4"/>
  <c r="O248" i="5" s="1"/>
  <c r="O249" i="4"/>
  <c r="O249" i="5" s="1"/>
  <c r="O250" i="4"/>
  <c r="O250" i="5" s="1"/>
  <c r="O251" i="4"/>
  <c r="O251" i="5" s="1"/>
  <c r="O252" i="4"/>
  <c r="O252" i="5" s="1"/>
  <c r="O253" i="4"/>
  <c r="O253" i="5" s="1"/>
  <c r="O254" i="4"/>
  <c r="O254" i="5" s="1"/>
  <c r="O255" i="4"/>
  <c r="O255" i="5" s="1"/>
  <c r="O256" i="4"/>
  <c r="O256" i="5" s="1"/>
  <c r="O257" i="4"/>
  <c r="O257" i="5" s="1"/>
  <c r="O258" i="4"/>
  <c r="O258" i="5" s="1"/>
  <c r="O259" i="4"/>
  <c r="O259" i="5" s="1"/>
  <c r="O260" i="4"/>
  <c r="O260" i="5" s="1"/>
  <c r="O261" i="4"/>
  <c r="O261" i="5" s="1"/>
  <c r="O262" i="4"/>
  <c r="O262" i="5" s="1"/>
  <c r="O263" i="4"/>
  <c r="O263" i="5" s="1"/>
  <c r="O264" i="4"/>
  <c r="O264" i="5" s="1"/>
  <c r="O265" i="4"/>
  <c r="O265" i="5" s="1"/>
  <c r="O266" i="4"/>
  <c r="O266" i="5" s="1"/>
  <c r="O267" i="4"/>
  <c r="O267" i="5" s="1"/>
  <c r="O268" i="4"/>
  <c r="O268" i="5" s="1"/>
  <c r="O269" i="4"/>
  <c r="O269" i="5" s="1"/>
  <c r="O270" i="4"/>
  <c r="O270" i="5" s="1"/>
  <c r="O271" i="4"/>
  <c r="O271" i="5" s="1"/>
  <c r="O272" i="4"/>
  <c r="O272" i="5" s="1"/>
  <c r="O273" i="4"/>
  <c r="O273" i="5" s="1"/>
  <c r="O274" i="4"/>
  <c r="O274" i="5" s="1"/>
  <c r="O275" i="4"/>
  <c r="O275" i="5" s="1"/>
  <c r="O276" i="4"/>
  <c r="O276" i="5" s="1"/>
  <c r="O277" i="4"/>
  <c r="O277" i="5" s="1"/>
  <c r="O278" i="4"/>
  <c r="O278" i="5" s="1"/>
  <c r="O279" i="4"/>
  <c r="O279" i="5" s="1"/>
  <c r="O280" i="4"/>
  <c r="O280" i="5" s="1"/>
  <c r="O281" i="4"/>
  <c r="O281" i="5" s="1"/>
  <c r="O282" i="4"/>
  <c r="O282" i="5" s="1"/>
  <c r="O283" i="4"/>
  <c r="O283" i="5" s="1"/>
  <c r="O284" i="4"/>
  <c r="O284" i="5" s="1"/>
  <c r="O285" i="4"/>
  <c r="O285" i="5" s="1"/>
  <c r="O286" i="4"/>
  <c r="O286" i="5" s="1"/>
  <c r="O287" i="4"/>
  <c r="O287" i="5" s="1"/>
  <c r="O288" i="4"/>
  <c r="O288" i="5" s="1"/>
  <c r="O289" i="4"/>
  <c r="O289" i="5" s="1"/>
  <c r="O290" i="4"/>
  <c r="O290" i="5" s="1"/>
  <c r="O291" i="4"/>
  <c r="O291" i="5" s="1"/>
  <c r="O292" i="4"/>
  <c r="O292" i="5" s="1"/>
  <c r="O293" i="4"/>
  <c r="O293" i="5" s="1"/>
  <c r="O294" i="4"/>
  <c r="O294" i="5" s="1"/>
  <c r="O295" i="4"/>
  <c r="O295" i="5" s="1"/>
  <c r="O296" i="4"/>
  <c r="O296" i="5" s="1"/>
  <c r="O297" i="4"/>
  <c r="O297" i="5" s="1"/>
  <c r="O298" i="4"/>
  <c r="O298" i="5" s="1"/>
  <c r="O299" i="4"/>
  <c r="O299" i="5" s="1"/>
  <c r="O300" i="4"/>
  <c r="O300" i="5" s="1"/>
  <c r="O301" i="4"/>
  <c r="O301" i="5" s="1"/>
  <c r="O302" i="4"/>
  <c r="O302" i="5" s="1"/>
  <c r="O303" i="4"/>
  <c r="O303" i="5" s="1"/>
  <c r="O304" i="4"/>
  <c r="O304" i="5" s="1"/>
  <c r="O305" i="4"/>
  <c r="O305" i="5" s="1"/>
  <c r="O306" i="4"/>
  <c r="O306" i="5" s="1"/>
  <c r="O307" i="4"/>
  <c r="O307" i="5" s="1"/>
  <c r="O308" i="4"/>
  <c r="O308" i="5" s="1"/>
  <c r="O309" i="4"/>
  <c r="O309" i="5" s="1"/>
  <c r="O310" i="4"/>
  <c r="O310" i="5" s="1"/>
  <c r="O311" i="4"/>
  <c r="O311" i="5" s="1"/>
  <c r="O312" i="4"/>
  <c r="O312" i="5" s="1"/>
  <c r="O313" i="4"/>
  <c r="O313" i="5" s="1"/>
  <c r="O314" i="4"/>
  <c r="O314" i="5" s="1"/>
  <c r="O315" i="4"/>
  <c r="O315" i="5" s="1"/>
  <c r="O316" i="4"/>
  <c r="O316" i="5" s="1"/>
  <c r="O317" i="4"/>
  <c r="O317" i="5" s="1"/>
  <c r="O318" i="4"/>
  <c r="O318" i="5" s="1"/>
  <c r="O319" i="4"/>
  <c r="O319" i="5" s="1"/>
  <c r="O320" i="4"/>
  <c r="O320" i="5" s="1"/>
  <c r="O321" i="4"/>
  <c r="O321" i="5" s="1"/>
  <c r="O322" i="4"/>
  <c r="O322" i="5" s="1"/>
  <c r="O323" i="4"/>
  <c r="O323" i="5" s="1"/>
  <c r="O324" i="4"/>
  <c r="O324" i="5" s="1"/>
  <c r="O325" i="4"/>
  <c r="O325" i="5" s="1"/>
  <c r="O326" i="4"/>
  <c r="O326" i="5" s="1"/>
  <c r="O327" i="4"/>
  <c r="O327" i="5" s="1"/>
  <c r="O328" i="4"/>
  <c r="O328" i="5" s="1"/>
  <c r="O329" i="4"/>
  <c r="O329" i="5" s="1"/>
  <c r="O330" i="4"/>
  <c r="O330" i="5" s="1"/>
  <c r="O331" i="4"/>
  <c r="O331" i="5" s="1"/>
  <c r="O332" i="4"/>
  <c r="O332" i="5" s="1"/>
  <c r="O333" i="4"/>
  <c r="O333" i="5" s="1"/>
  <c r="O334" i="4"/>
  <c r="O334" i="5" s="1"/>
  <c r="O335" i="4"/>
  <c r="O335" i="5" s="1"/>
  <c r="O336" i="4"/>
  <c r="O336" i="5" s="1"/>
  <c r="O337" i="4"/>
  <c r="O337" i="5" s="1"/>
  <c r="O338" i="4"/>
  <c r="O338" i="5" s="1"/>
  <c r="O339" i="4"/>
  <c r="O339" i="5" s="1"/>
  <c r="O340" i="4"/>
  <c r="O340" i="5" s="1"/>
  <c r="O341" i="4"/>
  <c r="O341" i="5" s="1"/>
  <c r="O342" i="4"/>
  <c r="O342" i="5" s="1"/>
  <c r="O343" i="4"/>
  <c r="O343" i="5" s="1"/>
  <c r="O344" i="4"/>
  <c r="O344" i="5" s="1"/>
  <c r="O345" i="4"/>
  <c r="O345" i="5" s="1"/>
  <c r="O346" i="4"/>
  <c r="O346" i="5" s="1"/>
  <c r="O347" i="4"/>
  <c r="O347" i="5" s="1"/>
  <c r="O348" i="4"/>
  <c r="O348" i="5" s="1"/>
  <c r="O349" i="4"/>
  <c r="O349" i="5" s="1"/>
  <c r="O350" i="4"/>
  <c r="O350" i="5" s="1"/>
  <c r="O351" i="4"/>
  <c r="O351" i="5" s="1"/>
  <c r="O352" i="4"/>
  <c r="O352" i="5" s="1"/>
  <c r="O353" i="4"/>
  <c r="O353" i="5" s="1"/>
  <c r="O354" i="4"/>
  <c r="O354" i="5" s="1"/>
  <c r="O355" i="4"/>
  <c r="O355" i="5" s="1"/>
  <c r="O356" i="4"/>
  <c r="O356" i="5" s="1"/>
  <c r="O357" i="4"/>
  <c r="O357" i="5" s="1"/>
  <c r="O358" i="4"/>
  <c r="O358" i="5" s="1"/>
  <c r="O359" i="4"/>
  <c r="O359" i="5" s="1"/>
  <c r="O360" i="4"/>
  <c r="O360" i="5" s="1"/>
  <c r="O361" i="4"/>
  <c r="O361" i="5" s="1"/>
  <c r="O362" i="4"/>
  <c r="O362" i="5" s="1"/>
  <c r="O363" i="4"/>
  <c r="O363" i="5" s="1"/>
  <c r="O364" i="4"/>
  <c r="O364" i="5" s="1"/>
  <c r="O365" i="4"/>
  <c r="O365" i="5" s="1"/>
  <c r="O366" i="4"/>
  <c r="O366" i="5" s="1"/>
  <c r="O367" i="4"/>
  <c r="O367" i="5" s="1"/>
  <c r="O368" i="4"/>
  <c r="O368" i="5" s="1"/>
  <c r="O369" i="4"/>
  <c r="O369" i="5" s="1"/>
  <c r="O370" i="4"/>
  <c r="O370" i="5" s="1"/>
  <c r="O371" i="4"/>
  <c r="O371" i="5" s="1"/>
  <c r="O372" i="4"/>
  <c r="O372" i="5" s="1"/>
  <c r="O373" i="4"/>
  <c r="O373" i="5" s="1"/>
  <c r="O374" i="4"/>
  <c r="O374" i="5" s="1"/>
  <c r="O375" i="4"/>
  <c r="O375" i="5" s="1"/>
  <c r="O376" i="4"/>
  <c r="O376" i="5" s="1"/>
  <c r="O377" i="4"/>
  <c r="O377" i="5" s="1"/>
  <c r="O378" i="4"/>
  <c r="O378" i="5" s="1"/>
  <c r="O379" i="4"/>
  <c r="O379" i="5" s="1"/>
  <c r="O380" i="4"/>
  <c r="O380" i="5" s="1"/>
  <c r="O381" i="4"/>
  <c r="O381" i="5" s="1"/>
  <c r="O382" i="4"/>
  <c r="O382" i="5" s="1"/>
  <c r="O383" i="4"/>
  <c r="O383" i="5" s="1"/>
  <c r="O384" i="4"/>
  <c r="O384" i="5" s="1"/>
  <c r="O385" i="4"/>
  <c r="O385" i="5" s="1"/>
  <c r="O386" i="4"/>
  <c r="O386" i="5" s="1"/>
  <c r="O387" i="4"/>
  <c r="O387" i="5" s="1"/>
  <c r="O388" i="4"/>
  <c r="O388" i="5" s="1"/>
  <c r="O389" i="4"/>
  <c r="O389" i="5" s="1"/>
  <c r="O390" i="4"/>
  <c r="O390" i="5" s="1"/>
  <c r="O391" i="4"/>
  <c r="O391" i="5" s="1"/>
  <c r="O392" i="4"/>
  <c r="O392" i="5" s="1"/>
  <c r="O393" i="4"/>
  <c r="O393" i="5" s="1"/>
  <c r="O394" i="4"/>
  <c r="O394" i="5" s="1"/>
  <c r="O395" i="4"/>
  <c r="O395" i="5" s="1"/>
  <c r="O396" i="4"/>
  <c r="O396" i="5" s="1"/>
  <c r="O397" i="4"/>
  <c r="O397" i="5" s="1"/>
  <c r="O398" i="4"/>
  <c r="O398" i="5" s="1"/>
  <c r="O399" i="4"/>
  <c r="O399" i="5" s="1"/>
  <c r="O400" i="4"/>
  <c r="O400" i="5" s="1"/>
  <c r="O401" i="4"/>
  <c r="O401" i="5" s="1"/>
  <c r="O402" i="4"/>
  <c r="O402" i="5" s="1"/>
  <c r="O403" i="4"/>
  <c r="O403" i="5" s="1"/>
  <c r="O404" i="4"/>
  <c r="O404" i="5" s="1"/>
  <c r="O405" i="4"/>
  <c r="O405" i="5" s="1"/>
  <c r="O406" i="4"/>
  <c r="O406" i="5" s="1"/>
  <c r="O407" i="4"/>
  <c r="O407" i="5" s="1"/>
  <c r="O408" i="4"/>
  <c r="O408" i="5" s="1"/>
  <c r="O409" i="4"/>
  <c r="O409" i="5" s="1"/>
  <c r="O410" i="4"/>
  <c r="O410" i="5" s="1"/>
  <c r="O411" i="4"/>
  <c r="O411" i="5" s="1"/>
  <c r="O412" i="4"/>
  <c r="O412" i="5" s="1"/>
  <c r="O413" i="4"/>
  <c r="O413" i="5" s="1"/>
  <c r="O414" i="4"/>
  <c r="O414" i="5" s="1"/>
  <c r="O415" i="4"/>
  <c r="O415" i="5" s="1"/>
  <c r="O416" i="4"/>
  <c r="O416" i="5" s="1"/>
  <c r="O417" i="4"/>
  <c r="O417" i="5" s="1"/>
  <c r="O418" i="4"/>
  <c r="O418" i="5" s="1"/>
  <c r="O419" i="4"/>
  <c r="O419" i="5" s="1"/>
  <c r="O420" i="4"/>
  <c r="O420" i="5" s="1"/>
  <c r="O421" i="4"/>
  <c r="O421" i="5" s="1"/>
  <c r="O422" i="4"/>
  <c r="O422" i="5" s="1"/>
  <c r="O423" i="4"/>
  <c r="O423" i="5" s="1"/>
  <c r="O424" i="4"/>
  <c r="O424" i="5" s="1"/>
  <c r="O425" i="4"/>
  <c r="O425" i="5" s="1"/>
  <c r="O426" i="4"/>
  <c r="O426" i="5" s="1"/>
  <c r="O427" i="4"/>
  <c r="O427" i="5" s="1"/>
  <c r="O428" i="4"/>
  <c r="O428" i="5" s="1"/>
  <c r="O429" i="4"/>
  <c r="O429" i="5" s="1"/>
  <c r="O430" i="4"/>
  <c r="O430" i="5" s="1"/>
  <c r="O431" i="4"/>
  <c r="O431" i="5" s="1"/>
  <c r="O432" i="4"/>
  <c r="O432" i="5" s="1"/>
  <c r="O433" i="4"/>
  <c r="O433" i="5" s="1"/>
  <c r="O434" i="4"/>
  <c r="O434" i="5" s="1"/>
  <c r="O435" i="4"/>
  <c r="O435" i="5" s="1"/>
  <c r="O436" i="4"/>
  <c r="O436" i="5" s="1"/>
  <c r="O437" i="4"/>
  <c r="O437" i="5" s="1"/>
  <c r="O438" i="4"/>
  <c r="O438" i="5" s="1"/>
  <c r="O439" i="4"/>
  <c r="O439" i="5" s="1"/>
  <c r="O440" i="4"/>
  <c r="O440" i="5" s="1"/>
  <c r="O441" i="4"/>
  <c r="O441" i="5" s="1"/>
  <c r="O442" i="4"/>
  <c r="O442" i="5" s="1"/>
  <c r="O443" i="4"/>
  <c r="O443" i="5" s="1"/>
  <c r="O444" i="4"/>
  <c r="O444" i="5" s="1"/>
  <c r="O445" i="4"/>
  <c r="O445" i="5" s="1"/>
  <c r="O446" i="4"/>
  <c r="O446" i="5" s="1"/>
  <c r="O447" i="4"/>
  <c r="O447" i="5" s="1"/>
  <c r="O448" i="4"/>
  <c r="O448" i="5" s="1"/>
  <c r="O449" i="4"/>
  <c r="O449" i="5" s="1"/>
  <c r="O450" i="4"/>
  <c r="O450" i="5" s="1"/>
  <c r="O451" i="4"/>
  <c r="O451" i="5" s="1"/>
  <c r="O452" i="4"/>
  <c r="O452" i="5" s="1"/>
  <c r="O453" i="4"/>
  <c r="O453" i="5" s="1"/>
  <c r="O454" i="4"/>
  <c r="O454" i="5" s="1"/>
  <c r="O455" i="4"/>
  <c r="O455" i="5" s="1"/>
  <c r="O456" i="4"/>
  <c r="O456" i="5" s="1"/>
  <c r="O457" i="4"/>
  <c r="O457" i="5" s="1"/>
  <c r="O458" i="4"/>
  <c r="O458" i="5" s="1"/>
  <c r="O459" i="4"/>
  <c r="O459" i="5" s="1"/>
  <c r="O460" i="4"/>
  <c r="O460" i="5" s="1"/>
  <c r="O461" i="4"/>
  <c r="O461" i="5" s="1"/>
  <c r="O462" i="4"/>
  <c r="O462" i="5" s="1"/>
  <c r="O463" i="4"/>
  <c r="O463" i="5" s="1"/>
  <c r="O464" i="4"/>
  <c r="O464" i="5" s="1"/>
  <c r="O465" i="4"/>
  <c r="O465" i="5" s="1"/>
  <c r="O466" i="4"/>
  <c r="O466" i="5" s="1"/>
  <c r="O467" i="4"/>
  <c r="O467" i="5" s="1"/>
  <c r="O468" i="4"/>
  <c r="O468" i="5" s="1"/>
  <c r="O469" i="4"/>
  <c r="O469" i="5" s="1"/>
  <c r="O470" i="4"/>
  <c r="O470" i="5" s="1"/>
  <c r="O471" i="4"/>
  <c r="O471" i="5" s="1"/>
  <c r="O472" i="4"/>
  <c r="O472" i="5" s="1"/>
  <c r="O473" i="4"/>
  <c r="O473" i="5" s="1"/>
  <c r="O474" i="4"/>
  <c r="O474" i="5" s="1"/>
  <c r="O475" i="4"/>
  <c r="O475" i="5" s="1"/>
  <c r="O476" i="4"/>
  <c r="O476" i="5" s="1"/>
  <c r="O477" i="4"/>
  <c r="O477" i="5" s="1"/>
  <c r="O478" i="4"/>
  <c r="O478" i="5" s="1"/>
  <c r="O479" i="4"/>
  <c r="O479" i="5" s="1"/>
  <c r="O480" i="4"/>
  <c r="O480" i="5" s="1"/>
  <c r="O481" i="4"/>
  <c r="O481" i="5" s="1"/>
  <c r="O482" i="4"/>
  <c r="O482" i="5" s="1"/>
  <c r="O483" i="4"/>
  <c r="O483" i="5" s="1"/>
  <c r="O484" i="4"/>
  <c r="O484" i="5" s="1"/>
  <c r="O485" i="4"/>
  <c r="O485" i="5" s="1"/>
  <c r="O486" i="4"/>
  <c r="O486" i="5" s="1"/>
  <c r="O487" i="4"/>
  <c r="O487" i="5" s="1"/>
  <c r="O488" i="4"/>
  <c r="O488" i="5" s="1"/>
  <c r="O489" i="4"/>
  <c r="O489" i="5" s="1"/>
  <c r="O490" i="4"/>
  <c r="O490" i="5" s="1"/>
  <c r="O491" i="4"/>
  <c r="O491" i="5" s="1"/>
  <c r="O492" i="4"/>
  <c r="O492" i="5" s="1"/>
  <c r="O493" i="4"/>
  <c r="O493" i="5" s="1"/>
  <c r="O494" i="4"/>
  <c r="O494" i="5" s="1"/>
  <c r="O495" i="4"/>
  <c r="O495" i="5" s="1"/>
  <c r="O496" i="4"/>
  <c r="O496" i="5" s="1"/>
  <c r="O497" i="4"/>
  <c r="O497" i="5" s="1"/>
  <c r="O498" i="4"/>
  <c r="O498" i="5" s="1"/>
  <c r="O499" i="4"/>
  <c r="O499" i="5" s="1"/>
  <c r="O500" i="4"/>
  <c r="O500" i="5" s="1"/>
  <c r="O501" i="4"/>
  <c r="O501" i="5" s="1"/>
  <c r="O502" i="4"/>
  <c r="O502" i="5" s="1"/>
  <c r="O503" i="4"/>
  <c r="O503" i="5" s="1"/>
  <c r="O504" i="4"/>
  <c r="O504" i="5" s="1"/>
  <c r="O505" i="4"/>
  <c r="O505" i="5" s="1"/>
  <c r="O506" i="4"/>
  <c r="O506" i="5" s="1"/>
  <c r="O507" i="4"/>
  <c r="O507" i="5" s="1"/>
  <c r="O508" i="4"/>
  <c r="O508" i="5" s="1"/>
  <c r="O509" i="4"/>
  <c r="O509" i="5" s="1"/>
  <c r="O510" i="4"/>
  <c r="O510" i="5" s="1"/>
  <c r="O511" i="4"/>
  <c r="O511" i="5" s="1"/>
  <c r="O512" i="4"/>
  <c r="O512" i="5" s="1"/>
  <c r="O513" i="4"/>
  <c r="O513" i="5" s="1"/>
  <c r="O514" i="4"/>
  <c r="O514" i="5" s="1"/>
  <c r="O515" i="4"/>
  <c r="O515" i="5" s="1"/>
  <c r="O516" i="4"/>
  <c r="O516" i="5" s="1"/>
  <c r="O517" i="4"/>
  <c r="O517" i="5" s="1"/>
  <c r="O518" i="4"/>
  <c r="O518" i="5" s="1"/>
  <c r="O519" i="4"/>
  <c r="O519" i="5" s="1"/>
  <c r="O520" i="4"/>
  <c r="O520" i="5" s="1"/>
  <c r="O521" i="4"/>
  <c r="O521" i="5" s="1"/>
  <c r="O522" i="4"/>
  <c r="O522" i="5" s="1"/>
  <c r="O523" i="4"/>
  <c r="O523" i="5" s="1"/>
  <c r="O524" i="4"/>
  <c r="O524" i="5" s="1"/>
  <c r="O525" i="4"/>
  <c r="O525" i="5" s="1"/>
  <c r="O526" i="4"/>
  <c r="O526" i="5" s="1"/>
  <c r="O527" i="4"/>
  <c r="O527" i="5" s="1"/>
  <c r="O528" i="4"/>
  <c r="O528" i="5" s="1"/>
  <c r="O529" i="4"/>
  <c r="O529" i="5" s="1"/>
  <c r="O530" i="4"/>
  <c r="O530" i="5" s="1"/>
  <c r="O531" i="4"/>
  <c r="O531" i="5" s="1"/>
  <c r="O532" i="4"/>
  <c r="O532" i="5" s="1"/>
  <c r="O533" i="4"/>
  <c r="O533" i="5" s="1"/>
  <c r="O534" i="4"/>
  <c r="O534" i="5" s="1"/>
  <c r="O535" i="4"/>
  <c r="O535" i="5" s="1"/>
  <c r="O536" i="4"/>
  <c r="O536" i="5" s="1"/>
  <c r="O537" i="4"/>
  <c r="O537" i="5" s="1"/>
  <c r="O538" i="4"/>
  <c r="O538" i="5" s="1"/>
  <c r="O539" i="4"/>
  <c r="O539" i="5" s="1"/>
  <c r="O540" i="4"/>
  <c r="O540" i="5" s="1"/>
  <c r="O541" i="4"/>
  <c r="O541" i="5" s="1"/>
  <c r="O542" i="4"/>
  <c r="O542" i="5" s="1"/>
  <c r="O543" i="4"/>
  <c r="O543" i="5" s="1"/>
  <c r="O544" i="4"/>
  <c r="O544" i="5" s="1"/>
  <c r="O545" i="4"/>
  <c r="O545" i="5" s="1"/>
  <c r="O546" i="4"/>
  <c r="O546" i="5" s="1"/>
  <c r="O547" i="4"/>
  <c r="O547" i="5" s="1"/>
  <c r="O548" i="4"/>
  <c r="O548" i="5" s="1"/>
  <c r="O549" i="4"/>
  <c r="O549" i="5" s="1"/>
  <c r="O550" i="4"/>
  <c r="O550" i="5" s="1"/>
  <c r="O551" i="4"/>
  <c r="O551" i="5" s="1"/>
  <c r="O552" i="4"/>
  <c r="O552" i="5" s="1"/>
  <c r="O553" i="4"/>
  <c r="O553" i="5" s="1"/>
  <c r="O554" i="4"/>
  <c r="O554" i="5" s="1"/>
  <c r="O555" i="4"/>
  <c r="O555" i="5" s="1"/>
  <c r="O556" i="4"/>
  <c r="O556" i="5" s="1"/>
  <c r="O557" i="4"/>
  <c r="O557" i="5" s="1"/>
  <c r="O558" i="4"/>
  <c r="O558" i="5" s="1"/>
  <c r="O559" i="4"/>
  <c r="O559" i="5" s="1"/>
  <c r="O560" i="4"/>
  <c r="O560" i="5" s="1"/>
  <c r="O561" i="4"/>
  <c r="O561" i="5" s="1"/>
  <c r="O562" i="4"/>
  <c r="O562" i="5" s="1"/>
  <c r="O563" i="4"/>
  <c r="O563" i="5" s="1"/>
  <c r="O564" i="4"/>
  <c r="O564" i="5" s="1"/>
  <c r="O565" i="4"/>
  <c r="O565" i="5" s="1"/>
  <c r="O566" i="4"/>
  <c r="O566" i="5" s="1"/>
  <c r="O567" i="4"/>
  <c r="O567" i="5" s="1"/>
  <c r="O568" i="4"/>
  <c r="O568" i="5" s="1"/>
  <c r="O569" i="4"/>
  <c r="O569" i="5" s="1"/>
  <c r="O570" i="4"/>
  <c r="O570" i="5" s="1"/>
  <c r="O571" i="4"/>
  <c r="O571" i="5" s="1"/>
  <c r="O572" i="4"/>
  <c r="O572" i="5" s="1"/>
  <c r="O573" i="4"/>
  <c r="O573" i="5" s="1"/>
  <c r="O574" i="4"/>
  <c r="O574" i="5" s="1"/>
  <c r="O575" i="4"/>
  <c r="O575" i="5" s="1"/>
  <c r="O576" i="4"/>
  <c r="O576" i="5" s="1"/>
  <c r="O577" i="4"/>
  <c r="O577" i="5" s="1"/>
  <c r="O578" i="4"/>
  <c r="O578" i="5" s="1"/>
  <c r="O579" i="4"/>
  <c r="O579" i="5" s="1"/>
  <c r="O580" i="4"/>
  <c r="O580" i="5" s="1"/>
  <c r="O581" i="4"/>
  <c r="O581" i="5" s="1"/>
  <c r="O582" i="4"/>
  <c r="O582" i="5" s="1"/>
  <c r="O583" i="4"/>
  <c r="O583" i="5" s="1"/>
  <c r="O584" i="4"/>
  <c r="O584" i="5" s="1"/>
  <c r="O585" i="4"/>
  <c r="O585" i="5" s="1"/>
  <c r="O586" i="4"/>
  <c r="O586" i="5" s="1"/>
  <c r="O587" i="4"/>
  <c r="O587" i="5" s="1"/>
  <c r="O588" i="4"/>
  <c r="O588" i="5" s="1"/>
  <c r="O589" i="4"/>
  <c r="O589" i="5" s="1"/>
  <c r="O590" i="4"/>
  <c r="O590" i="5" s="1"/>
  <c r="O591" i="4"/>
  <c r="O591" i="5" s="1"/>
  <c r="O592" i="4"/>
  <c r="O592" i="5" s="1"/>
  <c r="O593" i="4"/>
  <c r="O593" i="5" s="1"/>
  <c r="O594" i="4"/>
  <c r="O594" i="5" s="1"/>
  <c r="O595" i="4"/>
  <c r="O595" i="5" s="1"/>
  <c r="O596" i="4"/>
  <c r="O596" i="5" s="1"/>
  <c r="O597" i="4"/>
  <c r="O597" i="5" s="1"/>
  <c r="O598" i="4"/>
  <c r="O598" i="5" s="1"/>
  <c r="O599" i="4"/>
  <c r="O599" i="5" s="1"/>
  <c r="O600" i="4"/>
  <c r="O600" i="5" s="1"/>
  <c r="O601" i="4"/>
  <c r="O601" i="5" s="1"/>
  <c r="O602" i="4"/>
  <c r="O602" i="5" s="1"/>
  <c r="O603" i="4"/>
  <c r="O603" i="5" s="1"/>
  <c r="O604" i="4"/>
  <c r="O604" i="5" s="1"/>
  <c r="O605" i="4"/>
  <c r="O605" i="5" s="1"/>
  <c r="O606" i="4"/>
  <c r="O606" i="5" s="1"/>
  <c r="O607" i="4"/>
  <c r="O607" i="5" s="1"/>
  <c r="O608" i="4"/>
  <c r="O608" i="5" s="1"/>
  <c r="O609" i="4"/>
  <c r="O609" i="5" s="1"/>
  <c r="O610" i="4"/>
  <c r="O610" i="5" s="1"/>
  <c r="O611" i="4"/>
  <c r="O611" i="5" s="1"/>
  <c r="O612" i="4"/>
  <c r="O612" i="5" s="1"/>
  <c r="O613" i="4"/>
  <c r="O613" i="5" s="1"/>
  <c r="O614" i="4"/>
  <c r="O614" i="5" s="1"/>
  <c r="O615" i="4"/>
  <c r="O615" i="5" s="1"/>
  <c r="O616" i="4"/>
  <c r="O616" i="5" s="1"/>
  <c r="O617" i="4"/>
  <c r="O617" i="5" s="1"/>
  <c r="O618" i="4"/>
  <c r="O618" i="5" s="1"/>
  <c r="O619" i="4"/>
  <c r="O619" i="5" s="1"/>
  <c r="O620" i="4"/>
  <c r="O620" i="5" s="1"/>
  <c r="O621" i="4"/>
  <c r="O621" i="5" s="1"/>
  <c r="O622" i="4"/>
  <c r="O622" i="5" s="1"/>
  <c r="O623" i="4"/>
  <c r="O623" i="5" s="1"/>
  <c r="O624" i="4"/>
  <c r="O624" i="5" s="1"/>
  <c r="O625" i="4"/>
  <c r="O625" i="5" s="1"/>
  <c r="O626" i="4"/>
  <c r="O626" i="5" s="1"/>
  <c r="O627" i="4"/>
  <c r="O627" i="5" s="1"/>
  <c r="O628" i="4"/>
  <c r="O628" i="5" s="1"/>
  <c r="O629" i="4"/>
  <c r="O629" i="5" s="1"/>
  <c r="O630" i="4"/>
  <c r="O630" i="5" s="1"/>
  <c r="O631" i="4"/>
  <c r="O631" i="5" s="1"/>
  <c r="O632" i="4"/>
  <c r="O632" i="5" s="1"/>
  <c r="O633" i="4"/>
  <c r="O633" i="5" s="1"/>
  <c r="O634" i="4"/>
  <c r="O634" i="5" s="1"/>
  <c r="O635" i="4"/>
  <c r="O635" i="5" s="1"/>
  <c r="O636" i="4"/>
  <c r="O636" i="5" s="1"/>
  <c r="O637" i="4"/>
  <c r="O637" i="5" s="1"/>
  <c r="O638" i="4"/>
  <c r="O638" i="5" s="1"/>
  <c r="O639" i="4"/>
  <c r="O639" i="5" s="1"/>
  <c r="O640" i="4"/>
  <c r="O640" i="5" s="1"/>
  <c r="O641" i="4"/>
  <c r="O641" i="5" s="1"/>
  <c r="O642" i="4"/>
  <c r="O642" i="5" s="1"/>
  <c r="O643" i="4"/>
  <c r="O643" i="5" s="1"/>
  <c r="O644" i="4"/>
  <c r="O644" i="5" s="1"/>
  <c r="O645" i="4"/>
  <c r="O645" i="5" s="1"/>
  <c r="O646" i="4"/>
  <c r="O646" i="5" s="1"/>
  <c r="O647" i="4"/>
  <c r="O647" i="5" s="1"/>
  <c r="O648" i="4"/>
  <c r="O648" i="5" s="1"/>
  <c r="O649" i="4"/>
  <c r="O649" i="5" s="1"/>
  <c r="O650" i="4"/>
  <c r="O650" i="5" s="1"/>
  <c r="O651" i="4"/>
  <c r="O651" i="5" s="1"/>
  <c r="O652" i="4"/>
  <c r="O652" i="5" s="1"/>
  <c r="O653" i="4"/>
  <c r="O653" i="5" s="1"/>
  <c r="O654" i="4"/>
  <c r="O654" i="5" s="1"/>
  <c r="O655" i="4"/>
  <c r="O655" i="5" s="1"/>
  <c r="O656" i="4"/>
  <c r="O656" i="5" s="1"/>
  <c r="O657" i="4"/>
  <c r="O657" i="5" s="1"/>
  <c r="O658" i="4"/>
  <c r="O658" i="5" s="1"/>
  <c r="O659" i="4"/>
  <c r="O659" i="5" s="1"/>
  <c r="O660" i="4"/>
  <c r="O660" i="5" s="1"/>
  <c r="O661" i="4"/>
  <c r="O661" i="5" s="1"/>
  <c r="O662" i="4"/>
  <c r="O662" i="5" s="1"/>
  <c r="O663" i="4"/>
  <c r="O663" i="5" s="1"/>
  <c r="O664" i="4"/>
  <c r="O664" i="5" s="1"/>
  <c r="O665" i="4"/>
  <c r="O665" i="5" s="1"/>
  <c r="O666" i="4"/>
  <c r="O666" i="5" s="1"/>
  <c r="O667" i="4"/>
  <c r="O667" i="5" s="1"/>
  <c r="O668" i="4"/>
  <c r="O668" i="5" s="1"/>
  <c r="O669" i="4"/>
  <c r="O669" i="5" s="1"/>
  <c r="O670" i="4"/>
  <c r="O670" i="5" s="1"/>
  <c r="O671" i="4"/>
  <c r="O671" i="5" s="1"/>
  <c r="O672" i="4"/>
  <c r="O672" i="5" s="1"/>
  <c r="O673" i="4"/>
  <c r="O673" i="5" s="1"/>
  <c r="O674" i="4"/>
  <c r="O674" i="5" s="1"/>
  <c r="O675" i="4"/>
  <c r="O675" i="5" s="1"/>
  <c r="O676" i="4"/>
  <c r="O676" i="5" s="1"/>
  <c r="O677" i="4"/>
  <c r="O677" i="5" s="1"/>
  <c r="O678" i="4"/>
  <c r="O678" i="5" s="1"/>
  <c r="O679" i="4"/>
  <c r="O679" i="5" s="1"/>
  <c r="O680" i="4"/>
  <c r="O680" i="5" s="1"/>
  <c r="O681" i="4"/>
  <c r="O681" i="5" s="1"/>
  <c r="O682" i="4"/>
  <c r="O682" i="5" s="1"/>
  <c r="O683" i="4"/>
  <c r="O683" i="5" s="1"/>
  <c r="O684" i="4"/>
  <c r="O684" i="5" s="1"/>
  <c r="O685" i="4"/>
  <c r="O685" i="5" s="1"/>
  <c r="O686" i="4"/>
  <c r="O686" i="5" s="1"/>
  <c r="O687" i="4"/>
  <c r="O687" i="5" s="1"/>
  <c r="O688" i="4"/>
  <c r="O688" i="5" s="1"/>
  <c r="O689" i="4"/>
  <c r="O689" i="5" s="1"/>
  <c r="O690" i="4"/>
  <c r="O690" i="5" s="1"/>
  <c r="O691" i="4"/>
  <c r="O691" i="5" s="1"/>
  <c r="O692" i="4"/>
  <c r="O692" i="5" s="1"/>
  <c r="O693" i="4"/>
  <c r="O693" i="5" s="1"/>
  <c r="O694" i="4"/>
  <c r="O694" i="5" s="1"/>
  <c r="O695" i="4"/>
  <c r="O695" i="5" s="1"/>
  <c r="O696" i="4"/>
  <c r="O696" i="5" s="1"/>
  <c r="O697" i="4"/>
  <c r="O697" i="5" s="1"/>
  <c r="O698" i="4"/>
  <c r="O698" i="5" s="1"/>
  <c r="O699" i="4"/>
  <c r="O699" i="5" s="1"/>
  <c r="O700" i="4"/>
  <c r="O700" i="5" s="1"/>
  <c r="O701" i="4"/>
  <c r="O701" i="5" s="1"/>
  <c r="O702" i="4"/>
  <c r="O702" i="5" s="1"/>
  <c r="O703" i="4"/>
  <c r="O703" i="5" s="1"/>
  <c r="O704" i="4"/>
  <c r="O704" i="5" s="1"/>
  <c r="O705" i="4"/>
  <c r="O705" i="5" s="1"/>
  <c r="O706" i="4"/>
  <c r="O706" i="5" s="1"/>
  <c r="O707" i="4"/>
  <c r="O707" i="5" s="1"/>
  <c r="O708" i="4"/>
  <c r="O708" i="5" s="1"/>
  <c r="O709" i="4"/>
  <c r="O709" i="5" s="1"/>
  <c r="O710" i="4"/>
  <c r="O710" i="5" s="1"/>
  <c r="O711" i="4"/>
  <c r="O711" i="5" s="1"/>
  <c r="O712" i="4"/>
  <c r="O712" i="5" s="1"/>
  <c r="O713" i="4"/>
  <c r="O713" i="5" s="1"/>
  <c r="O714" i="4"/>
  <c r="O714" i="5" s="1"/>
  <c r="O715" i="4"/>
  <c r="O715" i="5" s="1"/>
  <c r="O716" i="4"/>
  <c r="O716" i="5" s="1"/>
  <c r="O717" i="4"/>
  <c r="O717" i="5" s="1"/>
  <c r="O718" i="4"/>
  <c r="O718" i="5" s="1"/>
  <c r="O719" i="4"/>
  <c r="O719" i="5" s="1"/>
  <c r="O720" i="4"/>
  <c r="O720" i="5" s="1"/>
  <c r="O721" i="4"/>
  <c r="O721" i="5" s="1"/>
  <c r="O722" i="4"/>
  <c r="O722" i="5" s="1"/>
  <c r="O723" i="4"/>
  <c r="O723" i="5" s="1"/>
  <c r="O724" i="4"/>
  <c r="O724" i="5" s="1"/>
  <c r="O725" i="4"/>
  <c r="O725" i="5" s="1"/>
  <c r="O726" i="4"/>
  <c r="O726" i="5" s="1"/>
  <c r="O727" i="4"/>
  <c r="O727" i="5" s="1"/>
  <c r="O728" i="4"/>
  <c r="O728" i="5" s="1"/>
  <c r="O729" i="4"/>
  <c r="O729" i="5" s="1"/>
  <c r="O730" i="4"/>
  <c r="O730" i="5" s="1"/>
  <c r="O731" i="4"/>
  <c r="O731" i="5" s="1"/>
  <c r="O732" i="4"/>
  <c r="O732" i="5" s="1"/>
  <c r="O733" i="4"/>
  <c r="O733" i="5" s="1"/>
  <c r="O734" i="4"/>
  <c r="O734" i="5" s="1"/>
  <c r="O735" i="4"/>
  <c r="O735" i="5" s="1"/>
  <c r="O736" i="4"/>
  <c r="O736" i="5" s="1"/>
  <c r="O737" i="4"/>
  <c r="O737" i="5" s="1"/>
  <c r="O738" i="4"/>
  <c r="O738" i="5" s="1"/>
  <c r="O739" i="4"/>
  <c r="O739" i="5" s="1"/>
  <c r="O740" i="4"/>
  <c r="O740" i="5" s="1"/>
  <c r="O741" i="4"/>
  <c r="O741" i="5" s="1"/>
  <c r="O742" i="4"/>
  <c r="O742" i="5" s="1"/>
  <c r="O743" i="4"/>
  <c r="O743" i="5" s="1"/>
  <c r="O744" i="4"/>
  <c r="O744" i="5" s="1"/>
  <c r="O745" i="4"/>
  <c r="O745" i="5" s="1"/>
  <c r="O746" i="4"/>
  <c r="O746" i="5" s="1"/>
  <c r="O747" i="4"/>
  <c r="O747" i="5" s="1"/>
  <c r="O748" i="4"/>
  <c r="O748" i="5" s="1"/>
  <c r="O749" i="4"/>
  <c r="O749" i="5" s="1"/>
  <c r="O750" i="4"/>
  <c r="O750" i="5" s="1"/>
  <c r="O751" i="4"/>
  <c r="O751" i="5" s="1"/>
  <c r="O752" i="4"/>
  <c r="O752" i="5" s="1"/>
  <c r="O753" i="4"/>
  <c r="O753" i="5" s="1"/>
  <c r="O754" i="4"/>
  <c r="O754" i="5" s="1"/>
  <c r="O755" i="4"/>
  <c r="O755" i="5" s="1"/>
  <c r="O756" i="4"/>
  <c r="O756" i="5" s="1"/>
  <c r="O757" i="4"/>
  <c r="O757" i="5" s="1"/>
  <c r="O758" i="4"/>
  <c r="O758" i="5" s="1"/>
  <c r="O759" i="4"/>
  <c r="O759" i="5" s="1"/>
  <c r="O760" i="4"/>
  <c r="O760" i="5" s="1"/>
  <c r="O761" i="4"/>
  <c r="O761" i="5" s="1"/>
  <c r="O762" i="4"/>
  <c r="O762" i="5" s="1"/>
  <c r="O763" i="4"/>
  <c r="O763" i="5" s="1"/>
  <c r="O764" i="4"/>
  <c r="O764" i="5" s="1"/>
  <c r="O765" i="4"/>
  <c r="O765" i="5" s="1"/>
  <c r="O766" i="4"/>
  <c r="O766" i="5" s="1"/>
  <c r="O767" i="4"/>
  <c r="O767" i="5" s="1"/>
  <c r="O768" i="4"/>
  <c r="O768" i="5" s="1"/>
  <c r="O769" i="4"/>
  <c r="O769" i="5" s="1"/>
  <c r="O770" i="4"/>
  <c r="O770" i="5" s="1"/>
  <c r="O771" i="4"/>
  <c r="O771" i="5" s="1"/>
  <c r="O772" i="4"/>
  <c r="O772" i="5" s="1"/>
  <c r="O773" i="4"/>
  <c r="O773" i="5" s="1"/>
  <c r="O774" i="4"/>
  <c r="O774" i="5" s="1"/>
  <c r="O775" i="4"/>
  <c r="O775" i="5" s="1"/>
  <c r="O776" i="4"/>
  <c r="O776" i="5" s="1"/>
  <c r="O777" i="4"/>
  <c r="O777" i="5" s="1"/>
  <c r="O778" i="4"/>
  <c r="O778" i="5" s="1"/>
  <c r="O779" i="4"/>
  <c r="O779" i="5" s="1"/>
  <c r="O780" i="4"/>
  <c r="O780" i="5" s="1"/>
  <c r="O781" i="4"/>
  <c r="O781" i="5" s="1"/>
  <c r="O782" i="4"/>
  <c r="O782" i="5" s="1"/>
  <c r="O783" i="4"/>
  <c r="O783" i="5" s="1"/>
  <c r="O784" i="4"/>
  <c r="O784" i="5" s="1"/>
  <c r="O785" i="4"/>
  <c r="O785" i="5" s="1"/>
  <c r="O786" i="4"/>
  <c r="O786" i="5" s="1"/>
  <c r="O787" i="4"/>
  <c r="O787" i="5" s="1"/>
  <c r="O788" i="4"/>
  <c r="O788" i="5" s="1"/>
  <c r="O789" i="4"/>
  <c r="O789" i="5" s="1"/>
  <c r="O790" i="4"/>
  <c r="O790" i="5" s="1"/>
  <c r="O791" i="4"/>
  <c r="O791" i="5" s="1"/>
  <c r="O792" i="4"/>
  <c r="O792" i="5" s="1"/>
  <c r="O793" i="4"/>
  <c r="O793" i="5" s="1"/>
  <c r="O794" i="4"/>
  <c r="O794" i="5" s="1"/>
  <c r="O795" i="4"/>
  <c r="O795" i="5" s="1"/>
  <c r="O796" i="4"/>
  <c r="O796" i="5" s="1"/>
  <c r="O797" i="4"/>
  <c r="O797" i="5" s="1"/>
  <c r="O798" i="4"/>
  <c r="O798" i="5" s="1"/>
  <c r="O799" i="4"/>
  <c r="O799" i="5" s="1"/>
  <c r="O800" i="4"/>
  <c r="O800" i="5" s="1"/>
  <c r="O801" i="4"/>
  <c r="O801" i="5" s="1"/>
  <c r="O802" i="4"/>
  <c r="O802" i="5" s="1"/>
  <c r="O803" i="4"/>
  <c r="O803" i="5" s="1"/>
  <c r="O804" i="4"/>
  <c r="O804" i="5" s="1"/>
  <c r="O805" i="4"/>
  <c r="O805" i="5" s="1"/>
  <c r="O806" i="4"/>
  <c r="O806" i="5" s="1"/>
  <c r="O807" i="4"/>
  <c r="O807" i="5" s="1"/>
  <c r="O808" i="4"/>
  <c r="O808" i="5" s="1"/>
  <c r="O809" i="4"/>
  <c r="O809" i="5" s="1"/>
  <c r="O810" i="4"/>
  <c r="O810" i="5" s="1"/>
  <c r="O811" i="4"/>
  <c r="O811" i="5" s="1"/>
  <c r="O812" i="4"/>
  <c r="O812" i="5" s="1"/>
  <c r="O813" i="4"/>
  <c r="O813" i="5" s="1"/>
  <c r="O814" i="4"/>
  <c r="O814" i="5" s="1"/>
  <c r="O815" i="4"/>
  <c r="O815" i="5" s="1"/>
  <c r="O816" i="4"/>
  <c r="O816" i="5" s="1"/>
  <c r="O817" i="4"/>
  <c r="O817" i="5" s="1"/>
  <c r="O818" i="4"/>
  <c r="O818" i="5" s="1"/>
  <c r="O819" i="4"/>
  <c r="O819" i="5" s="1"/>
  <c r="O820" i="4"/>
  <c r="O820" i="5" s="1"/>
  <c r="O821" i="4"/>
  <c r="O821" i="5" s="1"/>
  <c r="O822" i="4"/>
  <c r="O822" i="5" s="1"/>
  <c r="O823" i="4"/>
  <c r="O823" i="5" s="1"/>
  <c r="O824" i="4"/>
  <c r="O824" i="5" s="1"/>
  <c r="O825" i="4"/>
  <c r="O825" i="5" s="1"/>
  <c r="O826" i="4"/>
  <c r="O826" i="5" s="1"/>
  <c r="O827" i="4"/>
  <c r="O827" i="5" s="1"/>
  <c r="O828" i="4"/>
  <c r="O828" i="5" s="1"/>
  <c r="O829" i="4"/>
  <c r="O829" i="5" s="1"/>
  <c r="O830" i="4"/>
  <c r="O830" i="5" s="1"/>
  <c r="O831" i="4"/>
  <c r="O831" i="5" s="1"/>
  <c r="O832" i="4"/>
  <c r="O832" i="5" s="1"/>
  <c r="O833" i="4"/>
  <c r="O833" i="5" s="1"/>
  <c r="O834" i="4"/>
  <c r="O834" i="5" s="1"/>
  <c r="O835" i="4"/>
  <c r="O835" i="5" s="1"/>
  <c r="O836" i="4"/>
  <c r="O836" i="5" s="1"/>
  <c r="O837" i="4"/>
  <c r="O837" i="5" s="1"/>
  <c r="O838" i="4"/>
  <c r="O838" i="5" s="1"/>
  <c r="O839" i="4"/>
  <c r="O839" i="5" s="1"/>
  <c r="O840" i="4"/>
  <c r="O840" i="5" s="1"/>
  <c r="O841" i="4"/>
  <c r="O841" i="5" s="1"/>
  <c r="O842" i="4"/>
  <c r="O842" i="5" s="1"/>
  <c r="O843" i="4"/>
  <c r="O843" i="5" s="1"/>
  <c r="O844" i="4"/>
  <c r="O844" i="5" s="1"/>
  <c r="O845" i="4"/>
  <c r="O845" i="5" s="1"/>
  <c r="O846" i="4"/>
  <c r="O846" i="5" s="1"/>
  <c r="O847" i="4"/>
  <c r="O847" i="5" s="1"/>
  <c r="O848" i="4"/>
  <c r="O848" i="5" s="1"/>
  <c r="O849" i="4"/>
  <c r="O849" i="5" s="1"/>
  <c r="O850" i="4"/>
  <c r="O850" i="5" s="1"/>
  <c r="O851" i="4"/>
  <c r="O851" i="5" s="1"/>
  <c r="O852" i="4"/>
  <c r="O852" i="5" s="1"/>
  <c r="O853" i="4"/>
  <c r="O853" i="5" s="1"/>
  <c r="O854" i="4"/>
  <c r="O854" i="5" s="1"/>
  <c r="O855" i="4"/>
  <c r="O855" i="5" s="1"/>
  <c r="O856" i="4"/>
  <c r="O856" i="5" s="1"/>
  <c r="O857" i="4"/>
  <c r="O857" i="5" s="1"/>
  <c r="O858" i="4"/>
  <c r="O858" i="5" s="1"/>
  <c r="O859" i="4"/>
  <c r="O859" i="5" s="1"/>
  <c r="O860" i="4"/>
  <c r="O860" i="5" s="1"/>
  <c r="O861" i="4"/>
  <c r="O861" i="5" s="1"/>
  <c r="O862" i="4"/>
  <c r="O862" i="5" s="1"/>
  <c r="O863" i="4"/>
  <c r="O863" i="5" s="1"/>
  <c r="O864" i="4"/>
  <c r="O864" i="5" s="1"/>
  <c r="O865" i="4"/>
  <c r="O865" i="5" s="1"/>
  <c r="O866" i="4"/>
  <c r="O866" i="5" s="1"/>
  <c r="O867" i="4"/>
  <c r="O867" i="5" s="1"/>
  <c r="O868" i="4"/>
  <c r="O868" i="5" s="1"/>
  <c r="O869" i="4"/>
  <c r="O869" i="5" s="1"/>
  <c r="O870" i="4"/>
  <c r="O870" i="5" s="1"/>
  <c r="O871" i="4"/>
  <c r="O871" i="5" s="1"/>
  <c r="O872" i="4"/>
  <c r="O872" i="5" s="1"/>
  <c r="O873" i="4"/>
  <c r="O873" i="5" s="1"/>
  <c r="O874" i="4"/>
  <c r="O874" i="5" s="1"/>
  <c r="O875" i="4"/>
  <c r="O875" i="5" s="1"/>
  <c r="O876" i="4"/>
  <c r="O876" i="5" s="1"/>
  <c r="O877" i="4"/>
  <c r="O877" i="5" s="1"/>
  <c r="O878" i="4"/>
  <c r="O878" i="5" s="1"/>
  <c r="O879" i="4"/>
  <c r="O879" i="5" s="1"/>
  <c r="O880" i="4"/>
  <c r="O880" i="5" s="1"/>
  <c r="O881" i="4"/>
  <c r="O881" i="5" s="1"/>
  <c r="O882" i="4"/>
  <c r="O882" i="5" s="1"/>
  <c r="O883" i="4"/>
  <c r="O883" i="5" s="1"/>
  <c r="O884" i="4"/>
  <c r="O884" i="5" s="1"/>
  <c r="O885" i="4"/>
  <c r="O885" i="5" s="1"/>
  <c r="O886" i="4"/>
  <c r="O886" i="5" s="1"/>
  <c r="O887" i="4"/>
  <c r="O887" i="5" s="1"/>
  <c r="O888" i="4"/>
  <c r="O888" i="5" s="1"/>
  <c r="O889" i="4"/>
  <c r="O889" i="5" s="1"/>
  <c r="O890" i="4"/>
  <c r="O890" i="5" s="1"/>
  <c r="O891" i="4"/>
  <c r="O891" i="5" s="1"/>
  <c r="O892" i="4"/>
  <c r="O892" i="5" s="1"/>
  <c r="O893" i="4"/>
  <c r="O893" i="5" s="1"/>
  <c r="O894" i="4"/>
  <c r="O894" i="5" s="1"/>
  <c r="O895" i="4"/>
  <c r="O895" i="5" s="1"/>
  <c r="O896" i="4"/>
  <c r="O896" i="5" s="1"/>
  <c r="O897" i="4"/>
  <c r="O897" i="5" s="1"/>
  <c r="O898" i="4"/>
  <c r="O898" i="5" s="1"/>
  <c r="O899" i="4"/>
  <c r="O899" i="5" s="1"/>
  <c r="O900" i="4"/>
  <c r="O900" i="5" s="1"/>
  <c r="O901" i="4"/>
  <c r="O901" i="5" s="1"/>
  <c r="O902" i="4"/>
  <c r="O902" i="5" s="1"/>
  <c r="O903" i="4"/>
  <c r="O903" i="5" s="1"/>
  <c r="O904" i="4"/>
  <c r="O904" i="5" s="1"/>
  <c r="O905" i="4"/>
  <c r="O905" i="5" s="1"/>
  <c r="O906" i="4"/>
  <c r="O906" i="5" s="1"/>
  <c r="O907" i="4"/>
  <c r="O907" i="5" s="1"/>
  <c r="O908" i="4"/>
  <c r="O908" i="5" s="1"/>
  <c r="O909" i="4"/>
  <c r="O909" i="5" s="1"/>
  <c r="O910" i="4"/>
  <c r="O910" i="5" s="1"/>
  <c r="O911" i="4"/>
  <c r="O911" i="5" s="1"/>
  <c r="O912" i="4"/>
  <c r="O912" i="5" s="1"/>
  <c r="O913" i="4"/>
  <c r="O913" i="5" s="1"/>
  <c r="O914" i="4"/>
  <c r="O914" i="5" s="1"/>
  <c r="O915" i="4"/>
  <c r="O915" i="5" s="1"/>
  <c r="O916" i="4"/>
  <c r="O916" i="5" s="1"/>
  <c r="O917" i="4"/>
  <c r="O917" i="5" s="1"/>
  <c r="O918" i="4"/>
  <c r="O918" i="5" s="1"/>
  <c r="O919" i="4"/>
  <c r="O919" i="5" s="1"/>
  <c r="O920" i="4"/>
  <c r="O920" i="5" s="1"/>
  <c r="O921" i="4"/>
  <c r="O921" i="5" s="1"/>
  <c r="O922" i="4"/>
  <c r="O922" i="5" s="1"/>
  <c r="O923" i="4"/>
  <c r="O923" i="5" s="1"/>
  <c r="O924" i="4"/>
  <c r="O924" i="5" s="1"/>
  <c r="O925" i="4"/>
  <c r="O925" i="5" s="1"/>
  <c r="O926" i="4"/>
  <c r="O926" i="5" s="1"/>
  <c r="O927" i="4"/>
  <c r="O927" i="5" s="1"/>
  <c r="O928" i="4"/>
  <c r="O928" i="5" s="1"/>
  <c r="O929" i="4"/>
  <c r="O929" i="5" s="1"/>
  <c r="O930" i="4"/>
  <c r="O930" i="5" s="1"/>
  <c r="O931" i="4"/>
  <c r="O931" i="5" s="1"/>
  <c r="O932" i="4"/>
  <c r="O932" i="5" s="1"/>
  <c r="O933" i="4"/>
  <c r="O933" i="5" s="1"/>
  <c r="O934" i="4"/>
  <c r="O934" i="5" s="1"/>
  <c r="O935" i="4"/>
  <c r="O935" i="5" s="1"/>
  <c r="O936" i="4"/>
  <c r="O936" i="5" s="1"/>
  <c r="O937" i="4"/>
  <c r="O937" i="5" s="1"/>
  <c r="O938" i="4"/>
  <c r="O938" i="5" s="1"/>
  <c r="O939" i="4"/>
  <c r="O939" i="5" s="1"/>
  <c r="O940" i="4"/>
  <c r="O940" i="5" s="1"/>
  <c r="O941" i="4"/>
  <c r="O941" i="5" s="1"/>
  <c r="O942" i="4"/>
  <c r="O942" i="5" s="1"/>
  <c r="O943" i="4"/>
  <c r="O943" i="5" s="1"/>
  <c r="O944" i="4"/>
  <c r="O944" i="5" s="1"/>
  <c r="O945" i="4"/>
  <c r="O945" i="5" s="1"/>
  <c r="O946" i="4"/>
  <c r="O946" i="5" s="1"/>
  <c r="O947" i="4"/>
  <c r="O947" i="5" s="1"/>
  <c r="O948" i="4"/>
  <c r="O948" i="5" s="1"/>
  <c r="O949" i="4"/>
  <c r="O949" i="5" s="1"/>
  <c r="O950" i="4"/>
  <c r="O950" i="5" s="1"/>
  <c r="O951" i="4"/>
  <c r="O951" i="5" s="1"/>
  <c r="O952" i="4"/>
  <c r="O952" i="5" s="1"/>
  <c r="O953" i="4"/>
  <c r="O953" i="5" s="1"/>
  <c r="O954" i="4"/>
  <c r="O954" i="5" s="1"/>
  <c r="O955" i="4"/>
  <c r="O955" i="5" s="1"/>
  <c r="O956" i="4"/>
  <c r="O956" i="5" s="1"/>
  <c r="O957" i="4"/>
  <c r="O957" i="5" s="1"/>
  <c r="O958" i="4"/>
  <c r="O958" i="5" s="1"/>
  <c r="O959" i="4"/>
  <c r="O959" i="5" s="1"/>
  <c r="O960" i="4"/>
  <c r="O960" i="5" s="1"/>
  <c r="O961" i="4"/>
  <c r="O961" i="5" s="1"/>
  <c r="O962" i="4"/>
  <c r="O962" i="5" s="1"/>
  <c r="O963" i="4"/>
  <c r="O963" i="5" s="1"/>
  <c r="O964" i="4"/>
  <c r="O964" i="5" s="1"/>
  <c r="O965" i="4"/>
  <c r="O965" i="5" s="1"/>
  <c r="O966" i="4"/>
  <c r="O966" i="5" s="1"/>
  <c r="O967" i="4"/>
  <c r="O967" i="5" s="1"/>
  <c r="O968" i="4"/>
  <c r="O968" i="5" s="1"/>
  <c r="O969" i="4"/>
  <c r="O969" i="5" s="1"/>
  <c r="O970" i="4"/>
  <c r="O970" i="5" s="1"/>
  <c r="O971" i="4"/>
  <c r="O971" i="5" s="1"/>
  <c r="O972" i="4"/>
  <c r="O972" i="5" s="1"/>
  <c r="O973" i="4"/>
  <c r="O973" i="5" s="1"/>
  <c r="O974" i="4"/>
  <c r="O974" i="5" s="1"/>
  <c r="O975" i="4"/>
  <c r="O975" i="5" s="1"/>
  <c r="O976" i="4"/>
  <c r="O976" i="5" s="1"/>
  <c r="O977" i="4"/>
  <c r="O977" i="5" s="1"/>
  <c r="O978" i="4"/>
  <c r="O978" i="5" s="1"/>
  <c r="O979" i="4"/>
  <c r="O979" i="5" s="1"/>
  <c r="O980" i="4"/>
  <c r="O980" i="5" s="1"/>
  <c r="O981" i="4"/>
  <c r="O981" i="5" s="1"/>
  <c r="O982" i="4"/>
  <c r="O982" i="5" s="1"/>
  <c r="O983" i="4"/>
  <c r="O983" i="5" s="1"/>
  <c r="O984" i="4"/>
  <c r="O984" i="5" s="1"/>
  <c r="O985" i="4"/>
  <c r="O985" i="5" s="1"/>
  <c r="O986" i="4"/>
  <c r="O986" i="5" s="1"/>
  <c r="O987" i="4"/>
  <c r="O987" i="5" s="1"/>
  <c r="O988" i="4"/>
  <c r="O988" i="5" s="1"/>
  <c r="O989" i="4"/>
  <c r="O989" i="5" s="1"/>
  <c r="O990" i="4"/>
  <c r="O990" i="5" s="1"/>
  <c r="O991" i="4"/>
  <c r="O991" i="5" s="1"/>
  <c r="O992" i="4"/>
  <c r="O992" i="5" s="1"/>
  <c r="O993" i="4"/>
  <c r="O993" i="5" s="1"/>
  <c r="O994" i="4"/>
  <c r="O994" i="5" s="1"/>
  <c r="O995" i="4"/>
  <c r="O995" i="5" s="1"/>
  <c r="O996" i="4"/>
  <c r="O996" i="5" s="1"/>
  <c r="O997" i="4"/>
  <c r="O997" i="5" s="1"/>
  <c r="O998" i="4"/>
  <c r="O998" i="5" s="1"/>
  <c r="O999" i="4"/>
  <c r="O999" i="5" s="1"/>
  <c r="O1000" i="4"/>
  <c r="O1000" i="5" s="1"/>
  <c r="O1001" i="4"/>
  <c r="O1001" i="5" s="1"/>
  <c r="O1002" i="4"/>
  <c r="O1002" i="5" s="1"/>
  <c r="O1003" i="4"/>
  <c r="O1003" i="5" s="1"/>
  <c r="O1004" i="4"/>
  <c r="O1004" i="5" s="1"/>
  <c r="O1005" i="4"/>
  <c r="O1005" i="5" s="1"/>
  <c r="O1006" i="4"/>
  <c r="O1006" i="5" s="1"/>
  <c r="O1007" i="4"/>
  <c r="O1007" i="5" s="1"/>
  <c r="O1008" i="4"/>
  <c r="O1008" i="5" s="1"/>
  <c r="O1009" i="4"/>
  <c r="O1009" i="5" s="1"/>
  <c r="O1010" i="4"/>
  <c r="O1010" i="5" s="1"/>
  <c r="O1011" i="4"/>
  <c r="O1011" i="5" s="1"/>
  <c r="O1012" i="4"/>
  <c r="O1012" i="5" s="1"/>
  <c r="O1013" i="4"/>
  <c r="O1013" i="5" s="1"/>
  <c r="O1014" i="4"/>
  <c r="O1014" i="5" s="1"/>
  <c r="O1015" i="4"/>
  <c r="O1015" i="5" s="1"/>
  <c r="O1016" i="4"/>
  <c r="O1016" i="5" s="1"/>
  <c r="O1017" i="4"/>
  <c r="O1017" i="5" s="1"/>
  <c r="O1018" i="4"/>
  <c r="O1018" i="5" s="1"/>
  <c r="O1019" i="4"/>
  <c r="O1019" i="5" s="1"/>
  <c r="O1020" i="4"/>
  <c r="O1020" i="5" s="1"/>
  <c r="O1021" i="4"/>
  <c r="O1021" i="5" s="1"/>
  <c r="O1022" i="4"/>
  <c r="O1022" i="5" s="1"/>
  <c r="O1023" i="4"/>
  <c r="O1023" i="5" s="1"/>
  <c r="O1024" i="4"/>
  <c r="O1024" i="5" s="1"/>
  <c r="O1025" i="4"/>
  <c r="O1025" i="5" s="1"/>
  <c r="O1026" i="4"/>
  <c r="O1026" i="5" s="1"/>
  <c r="O1027" i="4"/>
  <c r="O1027" i="5" s="1"/>
  <c r="O1028" i="4"/>
  <c r="O1028" i="5" s="1"/>
  <c r="O1029" i="4"/>
  <c r="O1029" i="5" s="1"/>
  <c r="O1030" i="4"/>
  <c r="O1030" i="5" s="1"/>
  <c r="O1031" i="4"/>
  <c r="O1031" i="5" s="1"/>
  <c r="O1032" i="4"/>
  <c r="O1032" i="5" s="1"/>
  <c r="O1033" i="4"/>
  <c r="O1033" i="5" s="1"/>
  <c r="O1034" i="4"/>
  <c r="O1034" i="5" s="1"/>
  <c r="O1035" i="4"/>
  <c r="O1035" i="5" s="1"/>
  <c r="O1036" i="4"/>
  <c r="O1036" i="5" s="1"/>
  <c r="O1037" i="4"/>
  <c r="O1037" i="5" s="1"/>
  <c r="O1038" i="4"/>
  <c r="O1038" i="5" s="1"/>
  <c r="O1039" i="4"/>
  <c r="O1039" i="5" s="1"/>
  <c r="O1040" i="4"/>
  <c r="O1040" i="5" s="1"/>
  <c r="O1041" i="4"/>
  <c r="O1041" i="5" s="1"/>
  <c r="O1042" i="4"/>
  <c r="O1042" i="5" s="1"/>
  <c r="O1043" i="4"/>
  <c r="O1043" i="5" s="1"/>
  <c r="O1044" i="4"/>
  <c r="O1044" i="5" s="1"/>
  <c r="O1045" i="4"/>
  <c r="O1045" i="5" s="1"/>
  <c r="O1046" i="4"/>
  <c r="O1046" i="5" s="1"/>
  <c r="O1047" i="4"/>
  <c r="O1047" i="5" s="1"/>
  <c r="O1048" i="4"/>
  <c r="O1048" i="5" s="1"/>
  <c r="O1049" i="4"/>
  <c r="O1049" i="5" s="1"/>
  <c r="O1050" i="4"/>
  <c r="O1050" i="5" s="1"/>
  <c r="O1051" i="4"/>
  <c r="O1051" i="5" s="1"/>
  <c r="O1052" i="4"/>
  <c r="O1052" i="5" s="1"/>
  <c r="O1053" i="4"/>
  <c r="O1053" i="5" s="1"/>
  <c r="O1054" i="4"/>
  <c r="O1054" i="5" s="1"/>
  <c r="O1055" i="4"/>
  <c r="O1055" i="5" s="1"/>
  <c r="O1056" i="4"/>
  <c r="O1056" i="5" s="1"/>
  <c r="O1057" i="4"/>
  <c r="O1057" i="5" s="1"/>
  <c r="O1058" i="4"/>
  <c r="O1058" i="5" s="1"/>
  <c r="O1059" i="4"/>
  <c r="O1059" i="5" s="1"/>
  <c r="O1060" i="4"/>
  <c r="O1060" i="5" s="1"/>
  <c r="O1061" i="4"/>
  <c r="O1061" i="5" s="1"/>
  <c r="O1062" i="4"/>
  <c r="O1062" i="5" s="1"/>
  <c r="O1063" i="4"/>
  <c r="O1063" i="5" s="1"/>
  <c r="O1064" i="4"/>
  <c r="O1064" i="5" s="1"/>
  <c r="O1065" i="4"/>
  <c r="O1065" i="5" s="1"/>
  <c r="O1066" i="4"/>
  <c r="O1066" i="5" s="1"/>
  <c r="O1067" i="4"/>
  <c r="O1067" i="5" s="1"/>
  <c r="O1068" i="4"/>
  <c r="O1068" i="5" s="1"/>
  <c r="O1069" i="4"/>
  <c r="O1069" i="5" s="1"/>
  <c r="O1070" i="4"/>
  <c r="O1070" i="5" s="1"/>
  <c r="O1071" i="4"/>
  <c r="O1071" i="5" s="1"/>
  <c r="O1072" i="4"/>
  <c r="O1072" i="5" s="1"/>
  <c r="O1073" i="4"/>
  <c r="O1073" i="5" s="1"/>
  <c r="O1074" i="4"/>
  <c r="O1074" i="5" s="1"/>
  <c r="O1075" i="4"/>
  <c r="O1075" i="5" s="1"/>
  <c r="O1076" i="4"/>
  <c r="O1076" i="5" s="1"/>
  <c r="O1077" i="4"/>
  <c r="O1077" i="5" s="1"/>
  <c r="O1078" i="4"/>
  <c r="O1078" i="5" s="1"/>
  <c r="O1079" i="4"/>
  <c r="O1079" i="5" s="1"/>
  <c r="O1080" i="4"/>
  <c r="O1080" i="5" s="1"/>
  <c r="O1081" i="4"/>
  <c r="O1081" i="5" s="1"/>
  <c r="O1082" i="4"/>
  <c r="O1082" i="5" s="1"/>
  <c r="O1083" i="4"/>
  <c r="O1083" i="5" s="1"/>
  <c r="O1084" i="4"/>
  <c r="O1084" i="5" s="1"/>
  <c r="O1085" i="4"/>
  <c r="O1085" i="5" s="1"/>
  <c r="O1086" i="4"/>
  <c r="O1086" i="5" s="1"/>
  <c r="O1087" i="4"/>
  <c r="O1087" i="5" s="1"/>
  <c r="O1088" i="4"/>
  <c r="O1088" i="5" s="1"/>
  <c r="O1089" i="4"/>
  <c r="O1089" i="5" s="1"/>
  <c r="O1090" i="4"/>
  <c r="O1090" i="5" s="1"/>
  <c r="O1091" i="4"/>
  <c r="O1091" i="5" s="1"/>
  <c r="O1092" i="4"/>
  <c r="O1092" i="5" s="1"/>
  <c r="O1093" i="4"/>
  <c r="O1093" i="5" s="1"/>
  <c r="O1094" i="4"/>
  <c r="O1094" i="5" s="1"/>
  <c r="O1095" i="4"/>
  <c r="O1095" i="5" s="1"/>
  <c r="O1096" i="4"/>
  <c r="O1096" i="5" s="1"/>
  <c r="O1097" i="4"/>
  <c r="O1097" i="5" s="1"/>
  <c r="O1098" i="4"/>
  <c r="O1098" i="5" s="1"/>
  <c r="O1099" i="4"/>
  <c r="O1099" i="5" s="1"/>
  <c r="O1100" i="4"/>
  <c r="O1100" i="5" s="1"/>
  <c r="O1101" i="4"/>
  <c r="O1101" i="5" s="1"/>
  <c r="O1102" i="4"/>
  <c r="O1102" i="5" s="1"/>
  <c r="O1103" i="4"/>
  <c r="O1103" i="5" s="1"/>
  <c r="O1104" i="4"/>
  <c r="O1104" i="5" s="1"/>
  <c r="O1105" i="4"/>
  <c r="O1105" i="5" s="1"/>
  <c r="O1106" i="4"/>
  <c r="O1106" i="5" s="1"/>
  <c r="O1107" i="4"/>
  <c r="O1107" i="5" s="1"/>
  <c r="O1108" i="4"/>
  <c r="O1108" i="5" s="1"/>
  <c r="O1109" i="4"/>
  <c r="O1109" i="5" s="1"/>
  <c r="O1110" i="4"/>
  <c r="O1110" i="5" s="1"/>
  <c r="O1111" i="4"/>
  <c r="O1111" i="5" s="1"/>
  <c r="O1112" i="4"/>
  <c r="O1112" i="5" s="1"/>
  <c r="O1113" i="4"/>
  <c r="O1113" i="5" s="1"/>
  <c r="O1114" i="4"/>
  <c r="O1114" i="5" s="1"/>
  <c r="O1115" i="4"/>
  <c r="O1115" i="5" s="1"/>
  <c r="O1116" i="4"/>
  <c r="O1116" i="5" s="1"/>
  <c r="O1117" i="4"/>
  <c r="O1117" i="5" s="1"/>
  <c r="O1118" i="4"/>
  <c r="O1118" i="5" s="1"/>
  <c r="O1119" i="4"/>
  <c r="O1119" i="5" s="1"/>
  <c r="O1120" i="4"/>
  <c r="O1120" i="5" s="1"/>
  <c r="O1121" i="4"/>
  <c r="O1121" i="5" s="1"/>
  <c r="O1122" i="4"/>
  <c r="O1122" i="5" s="1"/>
  <c r="O1123" i="4"/>
  <c r="O1123" i="5" s="1"/>
  <c r="O1124" i="4"/>
  <c r="O1124" i="5" s="1"/>
  <c r="O1125" i="4"/>
  <c r="O1125" i="5" s="1"/>
  <c r="O1126" i="4"/>
  <c r="O1126" i="5" s="1"/>
  <c r="O1127" i="4"/>
  <c r="O1127" i="5" s="1"/>
  <c r="O1128" i="4"/>
  <c r="O1128" i="5" s="1"/>
  <c r="O1129" i="4"/>
  <c r="O1129" i="5" s="1"/>
  <c r="O1130" i="4"/>
  <c r="O1130" i="5" s="1"/>
  <c r="O1131" i="4"/>
  <c r="O1131" i="5" s="1"/>
  <c r="O1132" i="4"/>
  <c r="O1132" i="5" s="1"/>
  <c r="O1133" i="4"/>
  <c r="O1133" i="5" s="1"/>
  <c r="O1134" i="4"/>
  <c r="O1134" i="5" s="1"/>
  <c r="O1135" i="4"/>
  <c r="O1135" i="5" s="1"/>
  <c r="O1136" i="4"/>
  <c r="O1136" i="5" s="1"/>
  <c r="O1137" i="4"/>
  <c r="O1137" i="5" s="1"/>
  <c r="O1138" i="4"/>
  <c r="O1138" i="5" s="1"/>
  <c r="O1139" i="4"/>
  <c r="O1139" i="5" s="1"/>
  <c r="O1140" i="4"/>
  <c r="O1140" i="5" s="1"/>
  <c r="O1141" i="4"/>
  <c r="O1141" i="5" s="1"/>
  <c r="O1142" i="4"/>
  <c r="O1142" i="5" s="1"/>
  <c r="O1143" i="4"/>
  <c r="O1143" i="5" s="1"/>
  <c r="O1144" i="4"/>
  <c r="O1144" i="5" s="1"/>
  <c r="O1145" i="4"/>
  <c r="O1145" i="5" s="1"/>
  <c r="O1146" i="4"/>
  <c r="O1146" i="5" s="1"/>
  <c r="O1147" i="4"/>
  <c r="O1147" i="5" s="1"/>
  <c r="O1148" i="4"/>
  <c r="O1148" i="5" s="1"/>
  <c r="O1149" i="4"/>
  <c r="O1149" i="5" s="1"/>
  <c r="O1150" i="4"/>
  <c r="O1150" i="5" s="1"/>
  <c r="O1151" i="4"/>
  <c r="O1151" i="5" s="1"/>
  <c r="O1152" i="4"/>
  <c r="O1152" i="5" s="1"/>
  <c r="O1153" i="4"/>
  <c r="O1153" i="5" s="1"/>
  <c r="O1154" i="4"/>
  <c r="O1154" i="5" s="1"/>
  <c r="O1155" i="4"/>
  <c r="O1155" i="5" s="1"/>
  <c r="O1156" i="4"/>
  <c r="O1156" i="5" s="1"/>
  <c r="O1157" i="4"/>
  <c r="O1157" i="5" s="1"/>
  <c r="O1158" i="4"/>
  <c r="O1158" i="5" s="1"/>
  <c r="O1159" i="4"/>
  <c r="O1159" i="5" s="1"/>
  <c r="O1160" i="4"/>
  <c r="O1160" i="5" s="1"/>
  <c r="O1161" i="4"/>
  <c r="O1161" i="5" s="1"/>
  <c r="O1162" i="4"/>
  <c r="O1162" i="5" s="1"/>
  <c r="O1163" i="4"/>
  <c r="O1163" i="5" s="1"/>
  <c r="O1164" i="4"/>
  <c r="O1164" i="5" s="1"/>
  <c r="O1165" i="4"/>
  <c r="O1165" i="5" s="1"/>
  <c r="O1166" i="4"/>
  <c r="O1166" i="5" s="1"/>
  <c r="O1167" i="4"/>
  <c r="O1167" i="5" s="1"/>
  <c r="O1168" i="4"/>
  <c r="O1168" i="5" s="1"/>
  <c r="O1169" i="4"/>
  <c r="O1169" i="5" s="1"/>
  <c r="O1170" i="4"/>
  <c r="O1170" i="5" s="1"/>
  <c r="O1171" i="4"/>
  <c r="O1171" i="5" s="1"/>
  <c r="O1172" i="4"/>
  <c r="O1172" i="5" s="1"/>
  <c r="O1173" i="4"/>
  <c r="O1173" i="5" s="1"/>
  <c r="O1174" i="4"/>
  <c r="O1174" i="5" s="1"/>
  <c r="O1175" i="4"/>
  <c r="O1175" i="5" s="1"/>
  <c r="O1176" i="4"/>
  <c r="O1176" i="5" s="1"/>
  <c r="O1177" i="4"/>
  <c r="O1177" i="5" s="1"/>
  <c r="O1178" i="4"/>
  <c r="O1178" i="5" s="1"/>
  <c r="O1179" i="4"/>
  <c r="O1179" i="5" s="1"/>
  <c r="O1180" i="4"/>
  <c r="O1180" i="5" s="1"/>
  <c r="O1181" i="4"/>
  <c r="O1181" i="5" s="1"/>
  <c r="O1182" i="4"/>
  <c r="O1182" i="5" s="1"/>
  <c r="O1183" i="4"/>
  <c r="O1183" i="5" s="1"/>
  <c r="O1184" i="4"/>
  <c r="O1184" i="5" s="1"/>
  <c r="O1185" i="4"/>
  <c r="O1185" i="5" s="1"/>
  <c r="O1186" i="4"/>
  <c r="O1186" i="5" s="1"/>
  <c r="O1187" i="4"/>
  <c r="O1187" i="5" s="1"/>
  <c r="O1188" i="4"/>
  <c r="O1188" i="5" s="1"/>
  <c r="O1189" i="4"/>
  <c r="O1189" i="5" s="1"/>
  <c r="O1190" i="4"/>
  <c r="O1190" i="5" s="1"/>
  <c r="O1191" i="4"/>
  <c r="O1191" i="5" s="1"/>
  <c r="O1192" i="4"/>
  <c r="O1192" i="5" s="1"/>
  <c r="O1193" i="4"/>
  <c r="O1193" i="5" s="1"/>
  <c r="O1194" i="4"/>
  <c r="O1194" i="5" s="1"/>
  <c r="O1195" i="4"/>
  <c r="O1195" i="5" s="1"/>
  <c r="O1196" i="4"/>
  <c r="O1196" i="5" s="1"/>
  <c r="O1197" i="4"/>
  <c r="O1197" i="5" s="1"/>
  <c r="O1198" i="4"/>
  <c r="O1198" i="5" s="1"/>
  <c r="O1199" i="4"/>
  <c r="O1199" i="5" s="1"/>
  <c r="O1200" i="4"/>
  <c r="O1200" i="5" s="1"/>
  <c r="O1201" i="4"/>
  <c r="O1201" i="5" s="1"/>
  <c r="O1202" i="4"/>
  <c r="O1202" i="5" s="1"/>
  <c r="O1203" i="4"/>
  <c r="O1203" i="5" s="1"/>
  <c r="O1204" i="4"/>
  <c r="O1204" i="5" s="1"/>
  <c r="O1205" i="4"/>
  <c r="O1205" i="5" s="1"/>
  <c r="O1206" i="4"/>
  <c r="O1206" i="5" s="1"/>
  <c r="O1207" i="4"/>
  <c r="O1207" i="5" s="1"/>
  <c r="O1208" i="4"/>
  <c r="O1208" i="5" s="1"/>
  <c r="O1209" i="4"/>
  <c r="O1209" i="5" s="1"/>
  <c r="O1210" i="4"/>
  <c r="O1210" i="5" s="1"/>
  <c r="O1211" i="4"/>
  <c r="O1211" i="5" s="1"/>
  <c r="O1212" i="4"/>
  <c r="O1212" i="5" s="1"/>
  <c r="O1213" i="4"/>
  <c r="O1213" i="5" s="1"/>
  <c r="O1214" i="4"/>
  <c r="O1214" i="5" s="1"/>
  <c r="O1215" i="4"/>
  <c r="O1215" i="5" s="1"/>
  <c r="O1216" i="4"/>
  <c r="O1216" i="5" s="1"/>
  <c r="O1217" i="4"/>
  <c r="O1217" i="5" s="1"/>
  <c r="O1218" i="4"/>
  <c r="O1218" i="5" s="1"/>
  <c r="O1219" i="4"/>
  <c r="O1219" i="5" s="1"/>
  <c r="O1220" i="4"/>
  <c r="O1220" i="5" s="1"/>
  <c r="O1221" i="4"/>
  <c r="O1221" i="5" s="1"/>
  <c r="O1222" i="4"/>
  <c r="O1222" i="5" s="1"/>
  <c r="O1223" i="4"/>
  <c r="O1223" i="5" s="1"/>
  <c r="O1224" i="4"/>
  <c r="O1224" i="5" s="1"/>
  <c r="O1225" i="4"/>
  <c r="O1225" i="5" s="1"/>
  <c r="O1226" i="4"/>
  <c r="O1226" i="5" s="1"/>
  <c r="O1227" i="4"/>
  <c r="O1227" i="5" s="1"/>
  <c r="O1228" i="4"/>
  <c r="O1228" i="5" s="1"/>
  <c r="O1229" i="4"/>
  <c r="O1229" i="5" s="1"/>
  <c r="O1230" i="4"/>
  <c r="O1230" i="5" s="1"/>
  <c r="O1231" i="4"/>
  <c r="O1231" i="5" s="1"/>
  <c r="O1232" i="4"/>
  <c r="O1232" i="5" s="1"/>
  <c r="O1233" i="4"/>
  <c r="O1233" i="5" s="1"/>
  <c r="O1234" i="4"/>
  <c r="O1234" i="5" s="1"/>
  <c r="O1235" i="4"/>
  <c r="O1235" i="5" s="1"/>
  <c r="O1236" i="4"/>
  <c r="O1236" i="5" s="1"/>
  <c r="O1237" i="4"/>
  <c r="O1237" i="5" s="1"/>
  <c r="O1238" i="4"/>
  <c r="O1238" i="5" s="1"/>
  <c r="O1239" i="4"/>
  <c r="O1239" i="5" s="1"/>
  <c r="O1240" i="4"/>
  <c r="O1240" i="5" s="1"/>
  <c r="O1241" i="4"/>
  <c r="O1241" i="5" s="1"/>
  <c r="O1242" i="4"/>
  <c r="O1242" i="5" s="1"/>
  <c r="O1243" i="4"/>
  <c r="O1243" i="5" s="1"/>
  <c r="O1244" i="4"/>
  <c r="O1244" i="5" s="1"/>
  <c r="O1245" i="4"/>
  <c r="O1245" i="5" s="1"/>
  <c r="O1246" i="4"/>
  <c r="O1246" i="5" s="1"/>
  <c r="O1247" i="4"/>
  <c r="O1247" i="5" s="1"/>
  <c r="O1248" i="4"/>
  <c r="O1248" i="5" s="1"/>
  <c r="O1249" i="4"/>
  <c r="O1249" i="5" s="1"/>
  <c r="O1250" i="4"/>
  <c r="O1250" i="5" s="1"/>
  <c r="O1251" i="4"/>
  <c r="O1251" i="5" s="1"/>
  <c r="O1252" i="4"/>
  <c r="O1252" i="5" s="1"/>
  <c r="O1253" i="4"/>
  <c r="O1253" i="5" s="1"/>
  <c r="O1254" i="4"/>
  <c r="O1254" i="5" s="1"/>
  <c r="O1255" i="4"/>
  <c r="O1255" i="5" s="1"/>
  <c r="O1256" i="4"/>
  <c r="O1256" i="5" s="1"/>
  <c r="O1257" i="4"/>
  <c r="O1257" i="5" s="1"/>
  <c r="O1258" i="4"/>
  <c r="O1258" i="5" s="1"/>
  <c r="O1259" i="4"/>
  <c r="O1259" i="5" s="1"/>
  <c r="O1260" i="4"/>
  <c r="O1260" i="5" s="1"/>
  <c r="O1261" i="4"/>
  <c r="O1261" i="5" s="1"/>
  <c r="O1262" i="4"/>
  <c r="O1262" i="5" s="1"/>
  <c r="O1263" i="4"/>
  <c r="O1263" i="5" s="1"/>
  <c r="O1264" i="4"/>
  <c r="O1264" i="5" s="1"/>
  <c r="O1265" i="4"/>
  <c r="O1265" i="5" s="1"/>
  <c r="O1266" i="4"/>
  <c r="O1266" i="5" s="1"/>
  <c r="O1267" i="4"/>
  <c r="O1267" i="5" s="1"/>
  <c r="O1268" i="4"/>
  <c r="O1268" i="5" s="1"/>
  <c r="O1269" i="4"/>
  <c r="O1269" i="5" s="1"/>
  <c r="O1270" i="4"/>
  <c r="O1270" i="5" s="1"/>
  <c r="O1271" i="4"/>
  <c r="O1271" i="5" s="1"/>
  <c r="O1272" i="4"/>
  <c r="O1272" i="5" s="1"/>
  <c r="O1273" i="4"/>
  <c r="O1273" i="5" s="1"/>
  <c r="O1274" i="4"/>
  <c r="O1274" i="5" s="1"/>
  <c r="O1275" i="4"/>
  <c r="O1275" i="5" s="1"/>
  <c r="O1276" i="4"/>
  <c r="O1276" i="5" s="1"/>
  <c r="O1277" i="4"/>
  <c r="O1277" i="5" s="1"/>
  <c r="O1278" i="4"/>
  <c r="O1278" i="5" s="1"/>
  <c r="O1279" i="4"/>
  <c r="O1279" i="5" s="1"/>
  <c r="O1280" i="4"/>
  <c r="O1280" i="5" s="1"/>
  <c r="O1281" i="4"/>
  <c r="O1281" i="5" s="1"/>
  <c r="O1282" i="4"/>
  <c r="O1282" i="5" s="1"/>
  <c r="O1283" i="4"/>
  <c r="O1283" i="5" s="1"/>
  <c r="O1284" i="4"/>
  <c r="O1284" i="5" s="1"/>
  <c r="O1285" i="4"/>
  <c r="O1285" i="5" s="1"/>
  <c r="O1286" i="4"/>
  <c r="O1286" i="5" s="1"/>
  <c r="O1287" i="4"/>
  <c r="O1287" i="5" s="1"/>
  <c r="O1288" i="4"/>
  <c r="O1288" i="5" s="1"/>
  <c r="O1289" i="4"/>
  <c r="O1289" i="5" s="1"/>
  <c r="O1290" i="4"/>
  <c r="O1290" i="5" s="1"/>
  <c r="O1291" i="4"/>
  <c r="O1291" i="5" s="1"/>
  <c r="O1292" i="4"/>
  <c r="O1292" i="5" s="1"/>
  <c r="O1293" i="4"/>
  <c r="O1293" i="5" s="1"/>
  <c r="O1294" i="4"/>
  <c r="O1294" i="5" s="1"/>
  <c r="O1295" i="4"/>
  <c r="O1295" i="5" s="1"/>
  <c r="O1296" i="4"/>
  <c r="O1296" i="5" s="1"/>
  <c r="O1297" i="4"/>
  <c r="O1297" i="5" s="1"/>
  <c r="O1298" i="4"/>
  <c r="O1298" i="5" s="1"/>
  <c r="O1299" i="4"/>
  <c r="O1299" i="5" s="1"/>
  <c r="O1300" i="4"/>
  <c r="O1300" i="5" s="1"/>
  <c r="O1301" i="4"/>
  <c r="O1301" i="5" s="1"/>
  <c r="O1302" i="4"/>
  <c r="O1302" i="5" s="1"/>
  <c r="O1303" i="4"/>
  <c r="O1303" i="5" s="1"/>
  <c r="O1304" i="4"/>
  <c r="O1304" i="5" s="1"/>
  <c r="O1305" i="4"/>
  <c r="O1305" i="5" s="1"/>
  <c r="O1306" i="4"/>
  <c r="O1306" i="5" s="1"/>
  <c r="O1307" i="4"/>
  <c r="O1307" i="5" s="1"/>
  <c r="O1308" i="4"/>
  <c r="O1308" i="5" s="1"/>
  <c r="O1309" i="4"/>
  <c r="O1309" i="5" s="1"/>
  <c r="O1310" i="4"/>
  <c r="O1310" i="5" s="1"/>
  <c r="O1311" i="4"/>
  <c r="O1311" i="5" s="1"/>
  <c r="O1312" i="4"/>
  <c r="O1312" i="5" s="1"/>
  <c r="O1313" i="4"/>
  <c r="O1313" i="5" s="1"/>
  <c r="O1314" i="4"/>
  <c r="O1314" i="5" s="1"/>
  <c r="O1315" i="4"/>
  <c r="O1315" i="5" s="1"/>
  <c r="O1316" i="4"/>
  <c r="O1316" i="5" s="1"/>
  <c r="O1317" i="4"/>
  <c r="O1317" i="5" s="1"/>
  <c r="O1318" i="4"/>
  <c r="O1318" i="5" s="1"/>
  <c r="O1319" i="4"/>
  <c r="O1319" i="5" s="1"/>
  <c r="O1320" i="4"/>
  <c r="O1320" i="5" s="1"/>
  <c r="O1321" i="4"/>
  <c r="O1321" i="5" s="1"/>
  <c r="O1322" i="4"/>
  <c r="O1322" i="5" s="1"/>
  <c r="O1323" i="4"/>
  <c r="O1323" i="5" s="1"/>
  <c r="O1324" i="4"/>
  <c r="O1324" i="5" s="1"/>
  <c r="O1325" i="4"/>
  <c r="O1325" i="5" s="1"/>
  <c r="O1326" i="4"/>
  <c r="O1326" i="5" s="1"/>
  <c r="O1327" i="4"/>
  <c r="O1327" i="5" s="1"/>
  <c r="O1328" i="4"/>
  <c r="O1328" i="5" s="1"/>
  <c r="O1329" i="4"/>
  <c r="O1329" i="5" s="1"/>
  <c r="O1330" i="4"/>
  <c r="O1330" i="5" s="1"/>
  <c r="O1331" i="4"/>
  <c r="O1331" i="5" s="1"/>
  <c r="O1332" i="4"/>
  <c r="O1332" i="5" s="1"/>
  <c r="O1333" i="4"/>
  <c r="O1333" i="5" s="1"/>
  <c r="O1334" i="4"/>
  <c r="O1334" i="5" s="1"/>
  <c r="O1335" i="4"/>
  <c r="O1335" i="5" s="1"/>
  <c r="O1336" i="4"/>
  <c r="O1336" i="5" s="1"/>
  <c r="O1337" i="4"/>
  <c r="O1337" i="5" s="1"/>
  <c r="O1338" i="4"/>
  <c r="O1338" i="5" s="1"/>
  <c r="O1339" i="4"/>
  <c r="O1339" i="5" s="1"/>
  <c r="O1340" i="4"/>
  <c r="O1340" i="5" s="1"/>
  <c r="O1341" i="4"/>
  <c r="O1341" i="5" s="1"/>
  <c r="O1342" i="4"/>
  <c r="O1342" i="5" s="1"/>
  <c r="O1343" i="4"/>
  <c r="O1343" i="5" s="1"/>
  <c r="O1344" i="4"/>
  <c r="O1344" i="5" s="1"/>
  <c r="O1345" i="4"/>
  <c r="O1345" i="5" s="1"/>
  <c r="O1346" i="4"/>
  <c r="O1346" i="5" s="1"/>
  <c r="O1347" i="4"/>
  <c r="O1347" i="5" s="1"/>
  <c r="O1348" i="4"/>
  <c r="O1348" i="5" s="1"/>
  <c r="O1349" i="4"/>
  <c r="O1349" i="5" s="1"/>
  <c r="O1350" i="4"/>
  <c r="O1350" i="5" s="1"/>
  <c r="O1351" i="4"/>
  <c r="O1351" i="5" s="1"/>
  <c r="O1352" i="4"/>
  <c r="O1352" i="5" s="1"/>
  <c r="O1353" i="4"/>
  <c r="O1353" i="5" s="1"/>
  <c r="O1354" i="4"/>
  <c r="O1354" i="5" s="1"/>
  <c r="O1355" i="4"/>
  <c r="O1355" i="5" s="1"/>
  <c r="O1356" i="4"/>
  <c r="O1356" i="5" s="1"/>
  <c r="O1357" i="4"/>
  <c r="O1357" i="5" s="1"/>
  <c r="O1358" i="4"/>
  <c r="O1358" i="5" s="1"/>
  <c r="O1359" i="4"/>
  <c r="O1359" i="5" s="1"/>
  <c r="O1360" i="4"/>
  <c r="O1360" i="5" s="1"/>
  <c r="O1361" i="4"/>
  <c r="O1361" i="5" s="1"/>
  <c r="O1362" i="4"/>
  <c r="O1362" i="5" s="1"/>
  <c r="O1363" i="4"/>
  <c r="O1363" i="5" s="1"/>
  <c r="O1364" i="4"/>
  <c r="O1364" i="5" s="1"/>
  <c r="O1365" i="4"/>
  <c r="O1365" i="5" s="1"/>
  <c r="O1366" i="4"/>
  <c r="O1366" i="5" s="1"/>
  <c r="O1367" i="4"/>
  <c r="O1367" i="5" s="1"/>
  <c r="O1368" i="4"/>
  <c r="O1368" i="5" s="1"/>
  <c r="O1369" i="4"/>
  <c r="O1369" i="5" s="1"/>
  <c r="O1370" i="4"/>
  <c r="O1370" i="5" s="1"/>
  <c r="O1371" i="4"/>
  <c r="O1371" i="5" s="1"/>
  <c r="O1372" i="4"/>
  <c r="O1372" i="5" s="1"/>
  <c r="O1373" i="4"/>
  <c r="O1373" i="5" s="1"/>
  <c r="O1374" i="4"/>
  <c r="O1374" i="5" s="1"/>
  <c r="O1375" i="4"/>
  <c r="O1375" i="5" s="1"/>
  <c r="O1376" i="4"/>
  <c r="O1376" i="5" s="1"/>
  <c r="O1377" i="4"/>
  <c r="O1377" i="5" s="1"/>
  <c r="O1378" i="4"/>
  <c r="O1378" i="5" s="1"/>
  <c r="O1379" i="4"/>
  <c r="O1379" i="5" s="1"/>
  <c r="O1380" i="4"/>
  <c r="O1380" i="5" s="1"/>
  <c r="O1381" i="4"/>
  <c r="O1381" i="5" s="1"/>
  <c r="O1382" i="4"/>
  <c r="O1382" i="5" s="1"/>
  <c r="O1383" i="4"/>
  <c r="O1383" i="5" s="1"/>
  <c r="O1384" i="4"/>
  <c r="O1384" i="5" s="1"/>
  <c r="O1385" i="4"/>
  <c r="O1385" i="5" s="1"/>
  <c r="O1386" i="4"/>
  <c r="O1386" i="5" s="1"/>
  <c r="O1387" i="4"/>
  <c r="O1387" i="5" s="1"/>
  <c r="O1388" i="4"/>
  <c r="O1388" i="5" s="1"/>
  <c r="O1389" i="4"/>
  <c r="O1389" i="5" s="1"/>
  <c r="O1390" i="4"/>
  <c r="O1390" i="5" s="1"/>
  <c r="O1391" i="4"/>
  <c r="O1391" i="5" s="1"/>
  <c r="O1392" i="4"/>
  <c r="O1392" i="5" s="1"/>
  <c r="O1393" i="4"/>
  <c r="O1393" i="5" s="1"/>
  <c r="O1394" i="4"/>
  <c r="O1394" i="5" s="1"/>
  <c r="O1395" i="4"/>
  <c r="O1395" i="5" s="1"/>
  <c r="O1396" i="4"/>
  <c r="O1396" i="5" s="1"/>
  <c r="O1397" i="4"/>
  <c r="O1397" i="5" s="1"/>
  <c r="O1398" i="4"/>
  <c r="O1398" i="5" s="1"/>
  <c r="O1399" i="4"/>
  <c r="O1399" i="5" s="1"/>
  <c r="O1400" i="4"/>
  <c r="O1400" i="5" s="1"/>
  <c r="O1401" i="4"/>
  <c r="O1401" i="5" s="1"/>
  <c r="O1402" i="4"/>
  <c r="O1402" i="5" s="1"/>
  <c r="O1403" i="4"/>
  <c r="O1403" i="5" s="1"/>
  <c r="O1404" i="4"/>
  <c r="O1404" i="5" s="1"/>
  <c r="O1405" i="4"/>
  <c r="O1405" i="5" s="1"/>
  <c r="O1406" i="4"/>
  <c r="O1406" i="5" s="1"/>
  <c r="O1407" i="4"/>
  <c r="O1407" i="5" s="1"/>
  <c r="O1408" i="4"/>
  <c r="O1408" i="5" s="1"/>
  <c r="O1409" i="4"/>
  <c r="O1409" i="5" s="1"/>
  <c r="O1410" i="4"/>
  <c r="O1410" i="5" s="1"/>
  <c r="O1411" i="4"/>
  <c r="O1411" i="5" s="1"/>
  <c r="O1412" i="4"/>
  <c r="O1412" i="5" s="1"/>
  <c r="O1413" i="4"/>
  <c r="O1413" i="5" s="1"/>
  <c r="O1414" i="4"/>
  <c r="O1414" i="5" s="1"/>
  <c r="O1415" i="4"/>
  <c r="O1415" i="5" s="1"/>
  <c r="O1416" i="4"/>
  <c r="O1416" i="5" s="1"/>
  <c r="O1417" i="4"/>
  <c r="O1417" i="5" s="1"/>
  <c r="O1418" i="4"/>
  <c r="O1418" i="5" s="1"/>
  <c r="O1419" i="4"/>
  <c r="O1419" i="5" s="1"/>
  <c r="O1420" i="4"/>
  <c r="O1420" i="5" s="1"/>
  <c r="O1421" i="4"/>
  <c r="O1421" i="5" s="1"/>
  <c r="O1422" i="4"/>
  <c r="O1422" i="5" s="1"/>
  <c r="O1423" i="4"/>
  <c r="O1423" i="5" s="1"/>
  <c r="O1424" i="4"/>
  <c r="O1424" i="5" s="1"/>
  <c r="O1425" i="4"/>
  <c r="O1425" i="5" s="1"/>
  <c r="O1426" i="4"/>
  <c r="O1426" i="5" s="1"/>
  <c r="O1427" i="4"/>
  <c r="O1427" i="5" s="1"/>
  <c r="O1428" i="4"/>
  <c r="O1428" i="5" s="1"/>
  <c r="O1429" i="4"/>
  <c r="O1429" i="5" s="1"/>
  <c r="O1430" i="4"/>
  <c r="O1430" i="5" s="1"/>
  <c r="O1431" i="4"/>
  <c r="O1431" i="5" s="1"/>
  <c r="O1432" i="4"/>
  <c r="O1432" i="5" s="1"/>
  <c r="O1433" i="4"/>
  <c r="O1433" i="5" s="1"/>
  <c r="O1434" i="4"/>
  <c r="O1434" i="5" s="1"/>
  <c r="O1435" i="4"/>
  <c r="O1435" i="5" s="1"/>
  <c r="O1436" i="4"/>
  <c r="O1436" i="5" s="1"/>
  <c r="O1437" i="4"/>
  <c r="O1437" i="5" s="1"/>
  <c r="O1438" i="4"/>
  <c r="O1438" i="5" s="1"/>
  <c r="O1439" i="4"/>
  <c r="O1439" i="5" s="1"/>
  <c r="O1440" i="4"/>
  <c r="O1440" i="5" s="1"/>
  <c r="O1441" i="4"/>
  <c r="O1441" i="5" s="1"/>
  <c r="O1442" i="4"/>
  <c r="O1442" i="5" s="1"/>
  <c r="O1443" i="4"/>
  <c r="O1443" i="5" s="1"/>
  <c r="O1444" i="4"/>
  <c r="O1444" i="5" s="1"/>
  <c r="O1445" i="4"/>
  <c r="O1445" i="5" s="1"/>
  <c r="O1446" i="4"/>
  <c r="O1446" i="5" s="1"/>
  <c r="O1447" i="4"/>
  <c r="O1447" i="5" s="1"/>
  <c r="O1448" i="4"/>
  <c r="O1448" i="5" s="1"/>
  <c r="O1449" i="4"/>
  <c r="O1449" i="5" s="1"/>
  <c r="O1450" i="4"/>
  <c r="O1450" i="5" s="1"/>
  <c r="O1451" i="4"/>
  <c r="O1451" i="5" s="1"/>
  <c r="O1452" i="4"/>
  <c r="O1452" i="5" s="1"/>
  <c r="O1453" i="4"/>
  <c r="O1453" i="5" s="1"/>
  <c r="O1454" i="4"/>
  <c r="O1454" i="5" s="1"/>
  <c r="O1455" i="4"/>
  <c r="O1455" i="5" s="1"/>
  <c r="O1456" i="4"/>
  <c r="O1456" i="5" s="1"/>
  <c r="O1457" i="4"/>
  <c r="O1457" i="5" s="1"/>
  <c r="O1458" i="4"/>
  <c r="O1458" i="5" s="1"/>
  <c r="O1459" i="4"/>
  <c r="O1459" i="5" s="1"/>
  <c r="O1460" i="4"/>
  <c r="O1460" i="5" s="1"/>
  <c r="O1461" i="4"/>
  <c r="O1461" i="5" s="1"/>
  <c r="O1462" i="4"/>
  <c r="O1462" i="5" s="1"/>
  <c r="O1463" i="4"/>
  <c r="O1463" i="5" s="1"/>
  <c r="O1464" i="4"/>
  <c r="O1464" i="5" s="1"/>
  <c r="O1465" i="4"/>
  <c r="O1465" i="5" s="1"/>
  <c r="O1466" i="4"/>
  <c r="O1466" i="5" s="1"/>
  <c r="O1467" i="4"/>
  <c r="O1467" i="5" s="1"/>
  <c r="O1468" i="4"/>
  <c r="O1468" i="5" s="1"/>
  <c r="O1469" i="4"/>
  <c r="O1469" i="5" s="1"/>
  <c r="O1470" i="4"/>
  <c r="O1470" i="5" s="1"/>
  <c r="O1471" i="4"/>
  <c r="O1471" i="5" s="1"/>
  <c r="O1472" i="4"/>
  <c r="O1472" i="5" s="1"/>
  <c r="O1473" i="4"/>
  <c r="O1473" i="5" s="1"/>
  <c r="O1474" i="4"/>
  <c r="O1474" i="5" s="1"/>
  <c r="O1475" i="4"/>
  <c r="O1475" i="5" s="1"/>
  <c r="O1476" i="4"/>
  <c r="O1476" i="5" s="1"/>
  <c r="O1477" i="4"/>
  <c r="O1477" i="5" s="1"/>
  <c r="O1478" i="4"/>
  <c r="O1478" i="5" s="1"/>
  <c r="O1479" i="4"/>
  <c r="O1479" i="5" s="1"/>
  <c r="O1480" i="4"/>
  <c r="O1480" i="5" s="1"/>
  <c r="O1481" i="4"/>
  <c r="O1481" i="5" s="1"/>
  <c r="O1482" i="4"/>
  <c r="O1482" i="5" s="1"/>
  <c r="O1483" i="4"/>
  <c r="O1483" i="5" s="1"/>
  <c r="O1484" i="4"/>
  <c r="O1484" i="5" s="1"/>
  <c r="O1485" i="4"/>
  <c r="O1485" i="5" s="1"/>
  <c r="O1486" i="4"/>
  <c r="O1486" i="5" s="1"/>
  <c r="O1487" i="4"/>
  <c r="O1487" i="5" s="1"/>
  <c r="O1488" i="4"/>
  <c r="O1488" i="5" s="1"/>
  <c r="O1489" i="4"/>
  <c r="O1489" i="5" s="1"/>
  <c r="O1490" i="4"/>
  <c r="O1490" i="5" s="1"/>
  <c r="O1491" i="4"/>
  <c r="O1491" i="5" s="1"/>
  <c r="O1492" i="4"/>
  <c r="O1492" i="5" s="1"/>
  <c r="O1493" i="4"/>
  <c r="O1493" i="5" s="1"/>
  <c r="O1494" i="4"/>
  <c r="O1494" i="5" s="1"/>
  <c r="O1495" i="4"/>
  <c r="O1495" i="5" s="1"/>
  <c r="O1496" i="4"/>
  <c r="O1496" i="5" s="1"/>
  <c r="O1497" i="4"/>
  <c r="O1497" i="5" s="1"/>
  <c r="O1498" i="4"/>
  <c r="O1498" i="5" s="1"/>
  <c r="O1499" i="4"/>
  <c r="O1499" i="5" s="1"/>
  <c r="O1500" i="4"/>
  <c r="O1500" i="5" s="1"/>
  <c r="O1501" i="4"/>
  <c r="O1501" i="5" s="1"/>
  <c r="O1502" i="4"/>
  <c r="O1502" i="5" s="1"/>
  <c r="O1503" i="4"/>
  <c r="O1503" i="5" s="1"/>
  <c r="O1504" i="4"/>
  <c r="O1504" i="5" s="1"/>
  <c r="O1505" i="4"/>
  <c r="O1505" i="5" s="1"/>
  <c r="O1506" i="4"/>
  <c r="O1506" i="5" s="1"/>
  <c r="O1507" i="4"/>
  <c r="O1507" i="5" s="1"/>
  <c r="O1508" i="4"/>
  <c r="O1508" i="5" s="1"/>
  <c r="O1509" i="4"/>
  <c r="O1509" i="5" s="1"/>
  <c r="O1510" i="4"/>
  <c r="O1510" i="5" s="1"/>
  <c r="O1511" i="4"/>
  <c r="O1511" i="5" s="1"/>
  <c r="O1512" i="4"/>
  <c r="O1512" i="5" s="1"/>
  <c r="O1513" i="4"/>
  <c r="O1513" i="5" s="1"/>
  <c r="O1514" i="4"/>
  <c r="O1514" i="5" s="1"/>
  <c r="O1515" i="4"/>
  <c r="O1515" i="5" s="1"/>
  <c r="O1516" i="4"/>
  <c r="O1516" i="5" s="1"/>
  <c r="O1517" i="4"/>
  <c r="O1517" i="5" s="1"/>
  <c r="O1518" i="4"/>
  <c r="O1518" i="5" s="1"/>
  <c r="O1519" i="4"/>
  <c r="O1519" i="5" s="1"/>
  <c r="O1520" i="4"/>
  <c r="O1520" i="5" s="1"/>
  <c r="O1521" i="4"/>
  <c r="O1521" i="5" s="1"/>
  <c r="O1522" i="4"/>
  <c r="O1522" i="5" s="1"/>
  <c r="O1523" i="4"/>
  <c r="O1523" i="5" s="1"/>
  <c r="O1524" i="4"/>
  <c r="O1524" i="5" s="1"/>
  <c r="O1525" i="4"/>
  <c r="O1525" i="5" s="1"/>
  <c r="O1526" i="4"/>
  <c r="O1526" i="5" s="1"/>
  <c r="O1527" i="4"/>
  <c r="O1527" i="5" s="1"/>
  <c r="O1528" i="4"/>
  <c r="O1528" i="5" s="1"/>
  <c r="O1529" i="4"/>
  <c r="O1529" i="5" s="1"/>
  <c r="O1530" i="4"/>
  <c r="O1530" i="5" s="1"/>
  <c r="O1531" i="4"/>
  <c r="O1531" i="5" s="1"/>
  <c r="O1532" i="4"/>
  <c r="O1532" i="5" s="1"/>
  <c r="O1533" i="4"/>
  <c r="O1533" i="5" s="1"/>
  <c r="O1534" i="4"/>
  <c r="O1534" i="5" s="1"/>
  <c r="O1535" i="4"/>
  <c r="O1535" i="5" s="1"/>
  <c r="O1536" i="4"/>
  <c r="O1536" i="5" s="1"/>
  <c r="O1537" i="4"/>
  <c r="O1537" i="5" s="1"/>
  <c r="O1538" i="4"/>
  <c r="O1538" i="5" s="1"/>
  <c r="O1539" i="4"/>
  <c r="O1539" i="5" s="1"/>
  <c r="O1540" i="4"/>
  <c r="O1540" i="5" s="1"/>
  <c r="O1541" i="4"/>
  <c r="O1541" i="5" s="1"/>
  <c r="O1542" i="4"/>
  <c r="O1542" i="5" s="1"/>
  <c r="O1543" i="4"/>
  <c r="O1543" i="5" s="1"/>
  <c r="O1544" i="4"/>
  <c r="O1544" i="5" s="1"/>
  <c r="O1545" i="4"/>
  <c r="O1545" i="5" s="1"/>
  <c r="O1546" i="4"/>
  <c r="O1546" i="5" s="1"/>
  <c r="O1547" i="4"/>
  <c r="O1547" i="5" s="1"/>
  <c r="O1548" i="4"/>
  <c r="O1548" i="5" s="1"/>
  <c r="O1549" i="4"/>
  <c r="O1549" i="5" s="1"/>
  <c r="O1550" i="4"/>
  <c r="O1550" i="5" s="1"/>
  <c r="O1551" i="4"/>
  <c r="O1551" i="5" s="1"/>
  <c r="O1552" i="4"/>
  <c r="O1552" i="5" s="1"/>
  <c r="O1553" i="4"/>
  <c r="O1553" i="5" s="1"/>
  <c r="O1554" i="4"/>
  <c r="O1554" i="5" s="1"/>
  <c r="O1555" i="4"/>
  <c r="O1555" i="5" s="1"/>
  <c r="O1556" i="4"/>
  <c r="O1556" i="5" s="1"/>
  <c r="O1557" i="4"/>
  <c r="O1557" i="5" s="1"/>
  <c r="O1558" i="4"/>
  <c r="O1558" i="5" s="1"/>
  <c r="O1559" i="4"/>
  <c r="O1559" i="5" s="1"/>
  <c r="O1560" i="4"/>
  <c r="O1560" i="5" s="1"/>
  <c r="O1561" i="4"/>
  <c r="O1561" i="5" s="1"/>
  <c r="O1562" i="4"/>
  <c r="O1562" i="5" s="1"/>
  <c r="O1563" i="4"/>
  <c r="O1563" i="5" s="1"/>
  <c r="O1564" i="4"/>
  <c r="O1564" i="5" s="1"/>
  <c r="O1565" i="4"/>
  <c r="O1565" i="5" s="1"/>
  <c r="O1566" i="4"/>
  <c r="O1566" i="5" s="1"/>
  <c r="O1567" i="4"/>
  <c r="O1567" i="5" s="1"/>
  <c r="O1568" i="4"/>
  <c r="O1568" i="5" s="1"/>
  <c r="O1569" i="4"/>
  <c r="O1569" i="5" s="1"/>
  <c r="O1570" i="4"/>
  <c r="O1570" i="5" s="1"/>
  <c r="O1571" i="4"/>
  <c r="O1571" i="5" s="1"/>
  <c r="O1572" i="4"/>
  <c r="O1572" i="5" s="1"/>
  <c r="O1573" i="4"/>
  <c r="O1573" i="5" s="1"/>
  <c r="O1574" i="4"/>
  <c r="O1574" i="5" s="1"/>
  <c r="O1575" i="4"/>
  <c r="O1575" i="5" s="1"/>
  <c r="O1576" i="4"/>
  <c r="O1576" i="5" s="1"/>
  <c r="O1577" i="4"/>
  <c r="O1577" i="5" s="1"/>
  <c r="O1578" i="4"/>
  <c r="O1578" i="5" s="1"/>
  <c r="O1579" i="4"/>
  <c r="O1579" i="5" s="1"/>
  <c r="O1580" i="4"/>
  <c r="O1580" i="5" s="1"/>
  <c r="O1581" i="4"/>
  <c r="O1581" i="5" s="1"/>
  <c r="O1582" i="4"/>
  <c r="O1582" i="5" s="1"/>
  <c r="O1583" i="4"/>
  <c r="O1583" i="5" s="1"/>
  <c r="O1584" i="4"/>
  <c r="O1584" i="5" s="1"/>
  <c r="O1585" i="4"/>
  <c r="O1585" i="5" s="1"/>
  <c r="O1586" i="4"/>
  <c r="O1586" i="5" s="1"/>
  <c r="O1587" i="4"/>
  <c r="O1587" i="5" s="1"/>
  <c r="O1588" i="4"/>
  <c r="O1588" i="5" s="1"/>
  <c r="O1589" i="4"/>
  <c r="O1589" i="5" s="1"/>
  <c r="O1590" i="4"/>
  <c r="O1590" i="5" s="1"/>
  <c r="O1591" i="4"/>
  <c r="O1591" i="5" s="1"/>
  <c r="O1592" i="4"/>
  <c r="O1592" i="5" s="1"/>
  <c r="O1593" i="4"/>
  <c r="O1593" i="5" s="1"/>
  <c r="O1594" i="4"/>
  <c r="O1594" i="5" s="1"/>
  <c r="O1595" i="4"/>
  <c r="O1595" i="5" s="1"/>
  <c r="O1596" i="4"/>
  <c r="O1596" i="5" s="1"/>
  <c r="O1597" i="4"/>
  <c r="O1597" i="5" s="1"/>
  <c r="O1598" i="4"/>
  <c r="O1598" i="5" s="1"/>
  <c r="O1599" i="4"/>
  <c r="O1599" i="5" s="1"/>
  <c r="O1600" i="4"/>
  <c r="O1600" i="5" s="1"/>
  <c r="O1601" i="4"/>
  <c r="O1601" i="5" s="1"/>
  <c r="O1602" i="4"/>
  <c r="O1602" i="5" s="1"/>
  <c r="O1603" i="4"/>
  <c r="O1603" i="5" s="1"/>
  <c r="O1604" i="4"/>
  <c r="O1604" i="5" s="1"/>
  <c r="O1605" i="4"/>
  <c r="O1605" i="5" s="1"/>
  <c r="O1606" i="4"/>
  <c r="O1606" i="5" s="1"/>
  <c r="O1607" i="4"/>
  <c r="O1607" i="5" s="1"/>
  <c r="O1608" i="4"/>
  <c r="O1608" i="5" s="1"/>
  <c r="O1609" i="4"/>
  <c r="O1609" i="5" s="1"/>
  <c r="O1610" i="4"/>
  <c r="O1610" i="5" s="1"/>
  <c r="O1611" i="4"/>
  <c r="O1611" i="5" s="1"/>
  <c r="O1612" i="4"/>
  <c r="O1612" i="5" s="1"/>
  <c r="O1613" i="4"/>
  <c r="O1613" i="5" s="1"/>
  <c r="O1614" i="4"/>
  <c r="O1614" i="5" s="1"/>
  <c r="O1615" i="4"/>
  <c r="O1615" i="5" s="1"/>
  <c r="O1616" i="4"/>
  <c r="O1616" i="5" s="1"/>
  <c r="O1617" i="4"/>
  <c r="O1617" i="5" s="1"/>
  <c r="O1618" i="4"/>
  <c r="O1618" i="5" s="1"/>
  <c r="O1619" i="4"/>
  <c r="O1619" i="5" s="1"/>
  <c r="O1620" i="4"/>
  <c r="O1620" i="5" s="1"/>
  <c r="O1621" i="4"/>
  <c r="O1621" i="5" s="1"/>
  <c r="O1622" i="4"/>
  <c r="O1622" i="5" s="1"/>
  <c r="O1623" i="4"/>
  <c r="O1623" i="5" s="1"/>
  <c r="O1624" i="4"/>
  <c r="O1624" i="5" s="1"/>
  <c r="O1625" i="4"/>
  <c r="O1625" i="5" s="1"/>
  <c r="O1626" i="4"/>
  <c r="O1626" i="5" s="1"/>
  <c r="O1627" i="4"/>
  <c r="O1627" i="5" s="1"/>
  <c r="O1628" i="4"/>
  <c r="O1628" i="5" s="1"/>
  <c r="O1629" i="4"/>
  <c r="O1629" i="5" s="1"/>
  <c r="O1630" i="4"/>
  <c r="O1630" i="5" s="1"/>
  <c r="O1631" i="4"/>
  <c r="O1631" i="5" s="1"/>
  <c r="O1632" i="4"/>
  <c r="O1632" i="5" s="1"/>
  <c r="O1633" i="4"/>
  <c r="O1633" i="5" s="1"/>
  <c r="O1634" i="4"/>
  <c r="O1634" i="5" s="1"/>
  <c r="O1635" i="4"/>
  <c r="O1635" i="5" s="1"/>
  <c r="O1636" i="4"/>
  <c r="O1636" i="5" s="1"/>
  <c r="O1637" i="4"/>
  <c r="O1637" i="5" s="1"/>
  <c r="O1638" i="4"/>
  <c r="O1638" i="5" s="1"/>
  <c r="O1639" i="4"/>
  <c r="O1639" i="5" s="1"/>
  <c r="O1640" i="4"/>
  <c r="O1640" i="5" s="1"/>
  <c r="O1641" i="4"/>
  <c r="O1641" i="5" s="1"/>
  <c r="O1642" i="4"/>
  <c r="O1642" i="5" s="1"/>
  <c r="O1643" i="4"/>
  <c r="O1643" i="5" s="1"/>
  <c r="O1644" i="4"/>
  <c r="O1644" i="5" s="1"/>
  <c r="O1645" i="4"/>
  <c r="O1645" i="5" s="1"/>
  <c r="O1646" i="4"/>
  <c r="O1646" i="5" s="1"/>
  <c r="O1647" i="4"/>
  <c r="O1647" i="5" s="1"/>
  <c r="O1648" i="4"/>
  <c r="O1648" i="5" s="1"/>
  <c r="O1649" i="4"/>
  <c r="O1649" i="5" s="1"/>
  <c r="O1650" i="4"/>
  <c r="O1650" i="5" s="1"/>
  <c r="O1651" i="4"/>
  <c r="O1651" i="5" s="1"/>
  <c r="O1652" i="4"/>
  <c r="O1652" i="5" s="1"/>
  <c r="O1653" i="4"/>
  <c r="O1653" i="5" s="1"/>
  <c r="O1654" i="4"/>
  <c r="O1654" i="5" s="1"/>
  <c r="O1655" i="4"/>
  <c r="O1655" i="5" s="1"/>
  <c r="O1656" i="4"/>
  <c r="O1656" i="5" s="1"/>
  <c r="O1657" i="4"/>
  <c r="O1657" i="5" s="1"/>
  <c r="O1658" i="4"/>
  <c r="O1658" i="5" s="1"/>
  <c r="O1659" i="4"/>
  <c r="O1659" i="5" s="1"/>
  <c r="O1660" i="4"/>
  <c r="O1660" i="5" s="1"/>
  <c r="O1661" i="4"/>
  <c r="O1661" i="5" s="1"/>
  <c r="O1662" i="4"/>
  <c r="O1662" i="5" s="1"/>
  <c r="O1663" i="4"/>
  <c r="O1663" i="5" s="1"/>
  <c r="O1664" i="4"/>
  <c r="O1664" i="5" s="1"/>
  <c r="O1665" i="4"/>
  <c r="O1665" i="5" s="1"/>
  <c r="O1666" i="4"/>
  <c r="O1666" i="5" s="1"/>
  <c r="O1667" i="4"/>
  <c r="O1667" i="5" s="1"/>
  <c r="O1668" i="4"/>
  <c r="O1668" i="5" s="1"/>
  <c r="O1669" i="4"/>
  <c r="O1669" i="5" s="1"/>
  <c r="O1670" i="4"/>
  <c r="O1670" i="5" s="1"/>
  <c r="O1671" i="4"/>
  <c r="O1671" i="5" s="1"/>
  <c r="O1672" i="4"/>
  <c r="O1672" i="5" s="1"/>
  <c r="O1673" i="4"/>
  <c r="O1673" i="5" s="1"/>
  <c r="O1674" i="4"/>
  <c r="O1674" i="5" s="1"/>
  <c r="O1675" i="4"/>
  <c r="O1675" i="5" s="1"/>
  <c r="O1676" i="4"/>
  <c r="O1676" i="5" s="1"/>
  <c r="O1677" i="4"/>
  <c r="O1677" i="5" s="1"/>
  <c r="O1678" i="4"/>
  <c r="O1678" i="5" s="1"/>
  <c r="O1679" i="4"/>
  <c r="O1679" i="5" s="1"/>
  <c r="O1680" i="4"/>
  <c r="O1680" i="5" s="1"/>
  <c r="O1681" i="4"/>
  <c r="O1681" i="5" s="1"/>
  <c r="O1682" i="4"/>
  <c r="O1682" i="5" s="1"/>
  <c r="O1683" i="4"/>
  <c r="O1683" i="5" s="1"/>
  <c r="O1684" i="4"/>
  <c r="O1684" i="5" s="1"/>
  <c r="O1685" i="4"/>
  <c r="O1685" i="5" s="1"/>
  <c r="O1686" i="4"/>
  <c r="O1686" i="5" s="1"/>
  <c r="O1687" i="4"/>
  <c r="O1687" i="5" s="1"/>
  <c r="O1688" i="4"/>
  <c r="O1688" i="5" s="1"/>
  <c r="O1689" i="4"/>
  <c r="O1689" i="5" s="1"/>
  <c r="O1690" i="4"/>
  <c r="O1690" i="5" s="1"/>
  <c r="O1691" i="4"/>
  <c r="O1691" i="5" s="1"/>
  <c r="O1692" i="4"/>
  <c r="O1692" i="5" s="1"/>
  <c r="O1693" i="4"/>
  <c r="O1693" i="5" s="1"/>
  <c r="O1694" i="4"/>
  <c r="O1694" i="5" s="1"/>
  <c r="O1695" i="4"/>
  <c r="O1695" i="5" s="1"/>
  <c r="O1696" i="4"/>
  <c r="O1696" i="5" s="1"/>
  <c r="O1697" i="4"/>
  <c r="O1697" i="5" s="1"/>
  <c r="O1698" i="4"/>
  <c r="O1698" i="5" s="1"/>
  <c r="O1699" i="4"/>
  <c r="O1699" i="5" s="1"/>
  <c r="O1700" i="4"/>
  <c r="O1700" i="5" s="1"/>
  <c r="O1701" i="4"/>
  <c r="O1701" i="5" s="1"/>
  <c r="O1702" i="4"/>
  <c r="O1702" i="5" s="1"/>
  <c r="O1703" i="4"/>
  <c r="O1703" i="5" s="1"/>
  <c r="O1704" i="4"/>
  <c r="O1704" i="5" s="1"/>
  <c r="O1705" i="4"/>
  <c r="O1705" i="5" s="1"/>
  <c r="O1706" i="4"/>
  <c r="O1706" i="5" s="1"/>
  <c r="O1707" i="4"/>
  <c r="O1707" i="5" s="1"/>
  <c r="O1708" i="4"/>
  <c r="O1708" i="5" s="1"/>
  <c r="O1709" i="4"/>
  <c r="O1709" i="5" s="1"/>
  <c r="O1710" i="4"/>
  <c r="O1710" i="5" s="1"/>
  <c r="O1711" i="4"/>
  <c r="O1711" i="5" s="1"/>
  <c r="O1712" i="4"/>
  <c r="O1712" i="5" s="1"/>
  <c r="O1713" i="4"/>
  <c r="O1713" i="5" s="1"/>
  <c r="O1714" i="4"/>
  <c r="O1714" i="5" s="1"/>
  <c r="O1715" i="4"/>
  <c r="O1715" i="5" s="1"/>
  <c r="O1716" i="4"/>
  <c r="O1716" i="5" s="1"/>
  <c r="O1717" i="4"/>
  <c r="O1717" i="5" s="1"/>
  <c r="O1718" i="4"/>
  <c r="O1718" i="5" s="1"/>
  <c r="O1719" i="4"/>
  <c r="O1719" i="5" s="1"/>
  <c r="O1720" i="4"/>
  <c r="O1720" i="5" s="1"/>
  <c r="O1721" i="4"/>
  <c r="O1721" i="5" s="1"/>
  <c r="O1722" i="4"/>
  <c r="O1722" i="5" s="1"/>
  <c r="O1723" i="4"/>
  <c r="O1723" i="5" s="1"/>
  <c r="O1724" i="4"/>
  <c r="O1724" i="5" s="1"/>
  <c r="O1725" i="4"/>
  <c r="O1725" i="5" s="1"/>
  <c r="O1726" i="4"/>
  <c r="O1726" i="5" s="1"/>
  <c r="O1727" i="4"/>
  <c r="O1727" i="5" s="1"/>
  <c r="O1728" i="4"/>
  <c r="O1728" i="5" s="1"/>
  <c r="O1729" i="4"/>
  <c r="O1729" i="5" s="1"/>
  <c r="O1730" i="4"/>
  <c r="O1730" i="5" s="1"/>
  <c r="O1731" i="4"/>
  <c r="O1731" i="5" s="1"/>
  <c r="O1732" i="4"/>
  <c r="O1732" i="5" s="1"/>
  <c r="O1733" i="4"/>
  <c r="O1733" i="5" s="1"/>
  <c r="O1734" i="4"/>
  <c r="O1734" i="5" s="1"/>
  <c r="O1735" i="4"/>
  <c r="O1735" i="5" s="1"/>
  <c r="O1736" i="4"/>
  <c r="O1736" i="5" s="1"/>
  <c r="O1737" i="4"/>
  <c r="O1737" i="5" s="1"/>
  <c r="O1738" i="4"/>
  <c r="O1738" i="5" s="1"/>
  <c r="O1739" i="4"/>
  <c r="O1739" i="5" s="1"/>
  <c r="O1740" i="4"/>
  <c r="O1740" i="5" s="1"/>
  <c r="O1741" i="4"/>
  <c r="O1741" i="5" s="1"/>
  <c r="O1742" i="4"/>
  <c r="O1742" i="5" s="1"/>
  <c r="O1743" i="4"/>
  <c r="O1743" i="5" s="1"/>
  <c r="O1744" i="4"/>
  <c r="O1744" i="5" s="1"/>
  <c r="O1745" i="4"/>
  <c r="O1745" i="5" s="1"/>
  <c r="O1746" i="4"/>
  <c r="O1746" i="5" s="1"/>
  <c r="O1747" i="4"/>
  <c r="O1747" i="5" s="1"/>
  <c r="O1748" i="4"/>
  <c r="O1748" i="5" s="1"/>
  <c r="O1749" i="4"/>
  <c r="O1749" i="5" s="1"/>
  <c r="O1750" i="4"/>
  <c r="O1750" i="5" s="1"/>
  <c r="O1751" i="4"/>
  <c r="O1751" i="5" s="1"/>
  <c r="O1752" i="4"/>
  <c r="O1752" i="5" s="1"/>
  <c r="O1753" i="4"/>
  <c r="O1753" i="5" s="1"/>
  <c r="O1754" i="4"/>
  <c r="O1754" i="5" s="1"/>
  <c r="O1755" i="4"/>
  <c r="O1755" i="5" s="1"/>
  <c r="O1756" i="4"/>
  <c r="O1756" i="5" s="1"/>
  <c r="O1757" i="4"/>
  <c r="O1757" i="5" s="1"/>
  <c r="O1758" i="4"/>
  <c r="O1758" i="5" s="1"/>
  <c r="O1759" i="4"/>
  <c r="O1759" i="5" s="1"/>
  <c r="O1760" i="4"/>
  <c r="O1760" i="5" s="1"/>
  <c r="O1761" i="4"/>
  <c r="O1761" i="5" s="1"/>
  <c r="O1762" i="4"/>
  <c r="O1762" i="5" s="1"/>
  <c r="O1763" i="4"/>
  <c r="O1763" i="5" s="1"/>
  <c r="O1764" i="4"/>
  <c r="O1764" i="5" s="1"/>
  <c r="O1765" i="4"/>
  <c r="O1765" i="5" s="1"/>
  <c r="O1766" i="4"/>
  <c r="O1766" i="5" s="1"/>
  <c r="O1767" i="4"/>
  <c r="O1767" i="5" s="1"/>
  <c r="O1768" i="4"/>
  <c r="O1768" i="5" s="1"/>
  <c r="O1769" i="4"/>
  <c r="O1769" i="5" s="1"/>
  <c r="O1770" i="4"/>
  <c r="O1770" i="5" s="1"/>
  <c r="O1771" i="4"/>
  <c r="O1771" i="5" s="1"/>
  <c r="O1772" i="4"/>
  <c r="O1772" i="5" s="1"/>
  <c r="O1773" i="4"/>
  <c r="O1773" i="5" s="1"/>
  <c r="O1774" i="4"/>
  <c r="O1774" i="5" s="1"/>
  <c r="O1775" i="4"/>
  <c r="O1775" i="5" s="1"/>
  <c r="O1776" i="4"/>
  <c r="O1776" i="5" s="1"/>
  <c r="O1777" i="4"/>
  <c r="O1777" i="5" s="1"/>
  <c r="O1778" i="4"/>
  <c r="O1778" i="5" s="1"/>
  <c r="O1779" i="4"/>
  <c r="O1779" i="5" s="1"/>
  <c r="O1780" i="4"/>
  <c r="O1780" i="5" s="1"/>
  <c r="O1781" i="4"/>
  <c r="O1781" i="5" s="1"/>
  <c r="O1782" i="4"/>
  <c r="O1782" i="5" s="1"/>
  <c r="O1783" i="4"/>
  <c r="O1783" i="5" s="1"/>
  <c r="O1784" i="4"/>
  <c r="O1784" i="5" s="1"/>
  <c r="O1785" i="4"/>
  <c r="O1785" i="5" s="1"/>
  <c r="O1786" i="4"/>
  <c r="O1786" i="5" s="1"/>
  <c r="O1787" i="4"/>
  <c r="O1787" i="5" s="1"/>
  <c r="O1788" i="4"/>
  <c r="O1788" i="5" s="1"/>
  <c r="O1789" i="4"/>
  <c r="O1789" i="5" s="1"/>
  <c r="O1790" i="4"/>
  <c r="O1790" i="5" s="1"/>
  <c r="O1791" i="4"/>
  <c r="O1791" i="5" s="1"/>
  <c r="O1792" i="4"/>
  <c r="O1792" i="5" s="1"/>
  <c r="O1793" i="4"/>
  <c r="O1793" i="5" s="1"/>
  <c r="O1794" i="4"/>
  <c r="O1794" i="5" s="1"/>
  <c r="O1795" i="4"/>
  <c r="O1795" i="5" s="1"/>
  <c r="O1796" i="4"/>
  <c r="O1796" i="5" s="1"/>
  <c r="O1797" i="4"/>
  <c r="O1797" i="5" s="1"/>
  <c r="O1798" i="4"/>
  <c r="O1798" i="5" s="1"/>
  <c r="O1799" i="4"/>
  <c r="O1799" i="5" s="1"/>
  <c r="O1800" i="4"/>
  <c r="O1800" i="5" s="1"/>
  <c r="O1801" i="4"/>
  <c r="O1801" i="5" s="1"/>
  <c r="O1802" i="4"/>
  <c r="O1802" i="5" s="1"/>
  <c r="O1803" i="4"/>
  <c r="O1803" i="5" s="1"/>
  <c r="O1804" i="4"/>
  <c r="O1804" i="5" s="1"/>
  <c r="O1805" i="4"/>
  <c r="O1805" i="5" s="1"/>
  <c r="O1806" i="4"/>
  <c r="O1806" i="5" s="1"/>
  <c r="O1807" i="4"/>
  <c r="O1807" i="5" s="1"/>
  <c r="O1808" i="4"/>
  <c r="O1808" i="5" s="1"/>
  <c r="O1809" i="4"/>
  <c r="O1809" i="5" s="1"/>
  <c r="O1810" i="4"/>
  <c r="O1810" i="5" s="1"/>
  <c r="O1811" i="4"/>
  <c r="O1811" i="5" s="1"/>
  <c r="O1812" i="4"/>
  <c r="O1812" i="5" s="1"/>
  <c r="O1813" i="4"/>
  <c r="O1813" i="5" s="1"/>
  <c r="O1814" i="4"/>
  <c r="O1814" i="5" s="1"/>
  <c r="O1815" i="4"/>
  <c r="O1815" i="5" s="1"/>
  <c r="O1816" i="4"/>
  <c r="O1816" i="5" s="1"/>
  <c r="O1817" i="4"/>
  <c r="O1817" i="5" s="1"/>
  <c r="O1818" i="4"/>
  <c r="O1818" i="5" s="1"/>
  <c r="O1819" i="4"/>
  <c r="O1819" i="5" s="1"/>
  <c r="O1820" i="4"/>
  <c r="O1820" i="5" s="1"/>
  <c r="O1821" i="4"/>
  <c r="O1821" i="5" s="1"/>
  <c r="O1822" i="4"/>
  <c r="O1822" i="5" s="1"/>
  <c r="O1823" i="4"/>
  <c r="O1823" i="5" s="1"/>
  <c r="O1824" i="4"/>
  <c r="O1824" i="5" s="1"/>
  <c r="O1825" i="4"/>
  <c r="O1825" i="5" s="1"/>
  <c r="O1826" i="4"/>
  <c r="O1826" i="5" s="1"/>
  <c r="O1827" i="4"/>
  <c r="O1827" i="5" s="1"/>
  <c r="O1828" i="4"/>
  <c r="O1828" i="5" s="1"/>
  <c r="O1829" i="4"/>
  <c r="O1829" i="5" s="1"/>
  <c r="O1830" i="4"/>
  <c r="O1830" i="5" s="1"/>
  <c r="O1831" i="4"/>
  <c r="O1831" i="5" s="1"/>
  <c r="O1832" i="4"/>
  <c r="O1832" i="5" s="1"/>
  <c r="O1833" i="4"/>
  <c r="O1833" i="5" s="1"/>
  <c r="O1834" i="4"/>
  <c r="O1834" i="5" s="1"/>
  <c r="O1835" i="4"/>
  <c r="O1835" i="5" s="1"/>
  <c r="O1836" i="4"/>
  <c r="O1836" i="5" s="1"/>
  <c r="O1837" i="4"/>
  <c r="O1837" i="5" s="1"/>
  <c r="O1838" i="4"/>
  <c r="O1838" i="5" s="1"/>
  <c r="O1839" i="4"/>
  <c r="O1839" i="5" s="1"/>
  <c r="O1840" i="4"/>
  <c r="O1840" i="5" s="1"/>
  <c r="O1841" i="4"/>
  <c r="O1841" i="5" s="1"/>
  <c r="O1842" i="4"/>
  <c r="O1842" i="5" s="1"/>
  <c r="O1843" i="4"/>
  <c r="O1843" i="5" s="1"/>
  <c r="O1844" i="4"/>
  <c r="O1844" i="5" s="1"/>
  <c r="O1845" i="4"/>
  <c r="O1845" i="5" s="1"/>
  <c r="O1846" i="4"/>
  <c r="O1846" i="5" s="1"/>
  <c r="O1847" i="4"/>
  <c r="O1847" i="5" s="1"/>
  <c r="O1848" i="4"/>
  <c r="O1848" i="5" s="1"/>
  <c r="O1849" i="4"/>
  <c r="O1849" i="5" s="1"/>
  <c r="O1850" i="4"/>
  <c r="O1850" i="5" s="1"/>
  <c r="O1851" i="4"/>
  <c r="O1851" i="5" s="1"/>
  <c r="O1852" i="4"/>
  <c r="O1852" i="5" s="1"/>
  <c r="O1853" i="4"/>
  <c r="O1853" i="5" s="1"/>
  <c r="O1854" i="4"/>
  <c r="O1854" i="5" s="1"/>
  <c r="O1855" i="4"/>
  <c r="O1855" i="5" s="1"/>
  <c r="O1856" i="4"/>
  <c r="O1856" i="5" s="1"/>
  <c r="O1857" i="4"/>
  <c r="O1857" i="5" s="1"/>
  <c r="O1858" i="4"/>
  <c r="O1858" i="5" s="1"/>
  <c r="O1859" i="4"/>
  <c r="O1859" i="5" s="1"/>
  <c r="O1860" i="4"/>
  <c r="O1860" i="5" s="1"/>
  <c r="O1861" i="4"/>
  <c r="O1861" i="5" s="1"/>
  <c r="O1862" i="4"/>
  <c r="O1862" i="5" s="1"/>
  <c r="O1863" i="4"/>
  <c r="O1863" i="5" s="1"/>
  <c r="O1864" i="4"/>
  <c r="O1864" i="5" s="1"/>
  <c r="O1865" i="4"/>
  <c r="O1865" i="5" s="1"/>
  <c r="O1866" i="4"/>
  <c r="O1866" i="5" s="1"/>
  <c r="O1867" i="4"/>
  <c r="O1867" i="5" s="1"/>
  <c r="O1868" i="4"/>
  <c r="O1868" i="5" s="1"/>
  <c r="O1869" i="4"/>
  <c r="O1869" i="5" s="1"/>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O2" i="5" s="1"/>
  <c r="T2" i="4"/>
  <c r="T2" i="5" s="1"/>
  <c r="M2" i="1"/>
  <c r="M3" i="1"/>
  <c r="N3" i="1" s="1"/>
  <c r="N2" i="1"/>
  <c r="K4" i="4"/>
  <c r="K4" i="5" s="1"/>
  <c r="K5" i="4"/>
  <c r="K5" i="5" s="1"/>
  <c r="K6" i="4"/>
  <c r="K6" i="5" s="1"/>
  <c r="K7" i="4"/>
  <c r="K7" i="5" s="1"/>
  <c r="K8" i="4"/>
  <c r="K8" i="5" s="1"/>
  <c r="K9" i="4"/>
  <c r="K9" i="5" s="1"/>
  <c r="K10" i="4"/>
  <c r="K10" i="5" s="1"/>
  <c r="K11" i="4"/>
  <c r="K11" i="5" s="1"/>
  <c r="K12" i="4"/>
  <c r="K12" i="5" s="1"/>
  <c r="K13" i="4"/>
  <c r="K13" i="5" s="1"/>
  <c r="K14" i="4"/>
  <c r="K14" i="5" s="1"/>
  <c r="K15" i="4"/>
  <c r="K15" i="5" s="1"/>
  <c r="K16" i="4"/>
  <c r="K16" i="5" s="1"/>
  <c r="K17" i="4"/>
  <c r="K17" i="5" s="1"/>
  <c r="K18" i="4"/>
  <c r="K18" i="5" s="1"/>
  <c r="K19" i="4"/>
  <c r="K19" i="5" s="1"/>
  <c r="K20" i="4"/>
  <c r="K20" i="5" s="1"/>
  <c r="K21" i="4"/>
  <c r="K21" i="5" s="1"/>
  <c r="K22" i="4"/>
  <c r="K22" i="5" s="1"/>
  <c r="K23" i="4"/>
  <c r="K23" i="5" s="1"/>
  <c r="K24" i="4"/>
  <c r="K24" i="5" s="1"/>
  <c r="K25" i="4"/>
  <c r="K25" i="5" s="1"/>
  <c r="K26" i="4"/>
  <c r="K26" i="5" s="1"/>
  <c r="K27" i="4"/>
  <c r="K27" i="5" s="1"/>
  <c r="K28" i="4"/>
  <c r="K28" i="5" s="1"/>
  <c r="K29" i="4"/>
  <c r="K29" i="5" s="1"/>
  <c r="K30" i="4"/>
  <c r="K30" i="5" s="1"/>
  <c r="K31" i="4"/>
  <c r="K31" i="5" s="1"/>
  <c r="K32" i="4"/>
  <c r="K32" i="5" s="1"/>
  <c r="K33" i="4"/>
  <c r="K33" i="5" s="1"/>
  <c r="K34" i="4"/>
  <c r="K34" i="5" s="1"/>
  <c r="K35" i="4"/>
  <c r="K35" i="5" s="1"/>
  <c r="K36" i="4"/>
  <c r="K36" i="5" s="1"/>
  <c r="K37" i="4"/>
  <c r="K37" i="5" s="1"/>
  <c r="K38" i="4"/>
  <c r="K38" i="5" s="1"/>
  <c r="K39" i="4"/>
  <c r="K39" i="5" s="1"/>
  <c r="K40" i="4"/>
  <c r="K40" i="5" s="1"/>
  <c r="K41" i="4"/>
  <c r="K41" i="5" s="1"/>
  <c r="K42" i="4"/>
  <c r="K42" i="5" s="1"/>
  <c r="K43" i="4"/>
  <c r="K43" i="5" s="1"/>
  <c r="K44" i="4"/>
  <c r="K44" i="5" s="1"/>
  <c r="K45" i="4"/>
  <c r="K45" i="5" s="1"/>
  <c r="K46" i="4"/>
  <c r="K46" i="5" s="1"/>
  <c r="K47" i="4"/>
  <c r="K47" i="5" s="1"/>
  <c r="K48" i="4"/>
  <c r="K48" i="5" s="1"/>
  <c r="K49" i="4"/>
  <c r="K49" i="5" s="1"/>
  <c r="K50" i="4"/>
  <c r="K50" i="5" s="1"/>
  <c r="K51" i="4"/>
  <c r="K51" i="5" s="1"/>
  <c r="K52" i="4"/>
  <c r="K52" i="5" s="1"/>
  <c r="K53" i="4"/>
  <c r="K53" i="5" s="1"/>
  <c r="K54" i="4"/>
  <c r="K54" i="5" s="1"/>
  <c r="K55" i="4"/>
  <c r="K55" i="5" s="1"/>
  <c r="K56" i="4"/>
  <c r="K56" i="5" s="1"/>
  <c r="K57" i="4"/>
  <c r="K57" i="5" s="1"/>
  <c r="K58" i="4"/>
  <c r="K58" i="5" s="1"/>
  <c r="K59" i="4"/>
  <c r="K59" i="5" s="1"/>
  <c r="K60" i="4"/>
  <c r="K60" i="5" s="1"/>
  <c r="K61" i="4"/>
  <c r="K61" i="5" s="1"/>
  <c r="K62" i="4"/>
  <c r="K62" i="5" s="1"/>
  <c r="K63" i="4"/>
  <c r="K63" i="5" s="1"/>
  <c r="K64" i="4"/>
  <c r="K64" i="5" s="1"/>
  <c r="K65" i="4"/>
  <c r="K65" i="5" s="1"/>
  <c r="K66" i="4"/>
  <c r="K66" i="5" s="1"/>
  <c r="K67" i="4"/>
  <c r="K67" i="5" s="1"/>
  <c r="K68" i="4"/>
  <c r="K68" i="5" s="1"/>
  <c r="K69" i="4"/>
  <c r="K69" i="5" s="1"/>
  <c r="K70" i="4"/>
  <c r="K70" i="5" s="1"/>
  <c r="K71" i="4"/>
  <c r="K71" i="5" s="1"/>
  <c r="K72" i="4"/>
  <c r="K72" i="5" s="1"/>
  <c r="K73" i="4"/>
  <c r="K73" i="5" s="1"/>
  <c r="K74" i="4"/>
  <c r="K74" i="5" s="1"/>
  <c r="K75" i="4"/>
  <c r="K75" i="5" s="1"/>
  <c r="K76" i="4"/>
  <c r="K76" i="5" s="1"/>
  <c r="K77" i="4"/>
  <c r="K77" i="5" s="1"/>
  <c r="K78" i="4"/>
  <c r="K78" i="5" s="1"/>
  <c r="K79" i="4"/>
  <c r="K79" i="5" s="1"/>
  <c r="K80" i="4"/>
  <c r="K80" i="5" s="1"/>
  <c r="K81" i="4"/>
  <c r="K81" i="5" s="1"/>
  <c r="K82" i="4"/>
  <c r="K82" i="5" s="1"/>
  <c r="K83" i="4"/>
  <c r="K83" i="5" s="1"/>
  <c r="K84" i="4"/>
  <c r="K84" i="5" s="1"/>
  <c r="K85" i="4"/>
  <c r="K85" i="5" s="1"/>
  <c r="K86" i="4"/>
  <c r="K86" i="5" s="1"/>
  <c r="K87" i="4"/>
  <c r="K87" i="5" s="1"/>
  <c r="K88" i="4"/>
  <c r="K88" i="5" s="1"/>
  <c r="K89" i="4"/>
  <c r="K89" i="5" s="1"/>
  <c r="K90" i="4"/>
  <c r="K90" i="5" s="1"/>
  <c r="K91" i="4"/>
  <c r="K91" i="5" s="1"/>
  <c r="K92" i="4"/>
  <c r="K92" i="5" s="1"/>
  <c r="K93" i="4"/>
  <c r="K93" i="5" s="1"/>
  <c r="K94" i="4"/>
  <c r="K94" i="5" s="1"/>
  <c r="K95" i="4"/>
  <c r="K95" i="5" s="1"/>
  <c r="K96" i="4"/>
  <c r="K96" i="5" s="1"/>
  <c r="K97" i="4"/>
  <c r="K97" i="5" s="1"/>
  <c r="K98" i="4"/>
  <c r="K98" i="5" s="1"/>
  <c r="K99" i="4"/>
  <c r="K99" i="5" s="1"/>
  <c r="K100" i="4"/>
  <c r="K100" i="5" s="1"/>
  <c r="K101" i="4"/>
  <c r="K101" i="5" s="1"/>
  <c r="K102" i="4"/>
  <c r="K102" i="5" s="1"/>
  <c r="K103" i="4"/>
  <c r="K103" i="5" s="1"/>
  <c r="K104" i="4"/>
  <c r="K104" i="5" s="1"/>
  <c r="K105" i="4"/>
  <c r="K105" i="5" s="1"/>
  <c r="K106" i="4"/>
  <c r="K106" i="5" s="1"/>
  <c r="K107" i="4"/>
  <c r="K107" i="5" s="1"/>
  <c r="K108" i="4"/>
  <c r="K108" i="5" s="1"/>
  <c r="K109" i="4"/>
  <c r="K109" i="5" s="1"/>
  <c r="K110" i="4"/>
  <c r="K110" i="5" s="1"/>
  <c r="K111" i="4"/>
  <c r="K111" i="5" s="1"/>
  <c r="K112" i="4"/>
  <c r="K112" i="5" s="1"/>
  <c r="K113" i="4"/>
  <c r="K113" i="5" s="1"/>
  <c r="K114" i="4"/>
  <c r="K114" i="5" s="1"/>
  <c r="K115" i="4"/>
  <c r="K115" i="5" s="1"/>
  <c r="K116" i="4"/>
  <c r="K116" i="5" s="1"/>
  <c r="K117" i="4"/>
  <c r="K117" i="5" s="1"/>
  <c r="K118" i="4"/>
  <c r="K118" i="5" s="1"/>
  <c r="K119" i="4"/>
  <c r="K119" i="5" s="1"/>
  <c r="K120" i="4"/>
  <c r="K120" i="5" s="1"/>
  <c r="K121" i="4"/>
  <c r="K121" i="5" s="1"/>
  <c r="K122" i="4"/>
  <c r="K122" i="5" s="1"/>
  <c r="K123" i="4"/>
  <c r="K123" i="5" s="1"/>
  <c r="K124" i="4"/>
  <c r="K124" i="5" s="1"/>
  <c r="K125" i="4"/>
  <c r="K125" i="5" s="1"/>
  <c r="K126" i="4"/>
  <c r="K126" i="5" s="1"/>
  <c r="K127" i="4"/>
  <c r="K127" i="5" s="1"/>
  <c r="K128" i="4"/>
  <c r="K128" i="5" s="1"/>
  <c r="K129" i="4"/>
  <c r="K129" i="5" s="1"/>
  <c r="K130" i="4"/>
  <c r="K130" i="5" s="1"/>
  <c r="K131" i="4"/>
  <c r="K131" i="5" s="1"/>
  <c r="K132" i="4"/>
  <c r="K132" i="5" s="1"/>
  <c r="K133" i="4"/>
  <c r="K133" i="5" s="1"/>
  <c r="K134" i="4"/>
  <c r="K134" i="5" s="1"/>
  <c r="K135" i="4"/>
  <c r="K135" i="5" s="1"/>
  <c r="K136" i="4"/>
  <c r="K136" i="5" s="1"/>
  <c r="K137" i="4"/>
  <c r="K137" i="5" s="1"/>
  <c r="K138" i="4"/>
  <c r="K138" i="5" s="1"/>
  <c r="K139" i="4"/>
  <c r="K139" i="5" s="1"/>
  <c r="K140" i="4"/>
  <c r="K140" i="5" s="1"/>
  <c r="K141" i="4"/>
  <c r="K141" i="5" s="1"/>
  <c r="K142" i="4"/>
  <c r="K142" i="5" s="1"/>
  <c r="K143" i="4"/>
  <c r="K143" i="5" s="1"/>
  <c r="K144" i="4"/>
  <c r="K144" i="5" s="1"/>
  <c r="K145" i="4"/>
  <c r="K145" i="5" s="1"/>
  <c r="K146" i="4"/>
  <c r="K146" i="5" s="1"/>
  <c r="K147" i="4"/>
  <c r="K147" i="5" s="1"/>
  <c r="K148" i="4"/>
  <c r="K148" i="5" s="1"/>
  <c r="K149" i="4"/>
  <c r="K149" i="5" s="1"/>
  <c r="K150" i="4"/>
  <c r="K150" i="5" s="1"/>
  <c r="K151" i="4"/>
  <c r="K151" i="5" s="1"/>
  <c r="K152" i="4"/>
  <c r="K152" i="5" s="1"/>
  <c r="K153" i="4"/>
  <c r="K153" i="5" s="1"/>
  <c r="K154" i="4"/>
  <c r="K154" i="5" s="1"/>
  <c r="K155" i="4"/>
  <c r="K155" i="5" s="1"/>
  <c r="K156" i="4"/>
  <c r="K156" i="5" s="1"/>
  <c r="K157" i="4"/>
  <c r="K157" i="5" s="1"/>
  <c r="K158" i="4"/>
  <c r="K158" i="5" s="1"/>
  <c r="K159" i="4"/>
  <c r="K159" i="5" s="1"/>
  <c r="K160" i="4"/>
  <c r="K160" i="5" s="1"/>
  <c r="K161" i="4"/>
  <c r="K161" i="5" s="1"/>
  <c r="K162" i="4"/>
  <c r="K162" i="5" s="1"/>
  <c r="K163" i="4"/>
  <c r="K163" i="5" s="1"/>
  <c r="K164" i="4"/>
  <c r="K164" i="5" s="1"/>
  <c r="K165" i="4"/>
  <c r="K165" i="5" s="1"/>
  <c r="K166" i="4"/>
  <c r="K166" i="5" s="1"/>
  <c r="K167" i="4"/>
  <c r="K167" i="5" s="1"/>
  <c r="K168" i="4"/>
  <c r="K168" i="5" s="1"/>
  <c r="K169" i="4"/>
  <c r="K169" i="5" s="1"/>
  <c r="K170" i="4"/>
  <c r="K170" i="5" s="1"/>
  <c r="K171" i="4"/>
  <c r="K171" i="5" s="1"/>
  <c r="K172" i="4"/>
  <c r="K172" i="5" s="1"/>
  <c r="K173" i="4"/>
  <c r="K173" i="5" s="1"/>
  <c r="K174" i="4"/>
  <c r="K174" i="5" s="1"/>
  <c r="K175" i="4"/>
  <c r="K175" i="5" s="1"/>
  <c r="K176" i="4"/>
  <c r="K176" i="5" s="1"/>
  <c r="K177" i="4"/>
  <c r="K177" i="5" s="1"/>
  <c r="K178" i="4"/>
  <c r="K178" i="5" s="1"/>
  <c r="K179" i="4"/>
  <c r="K179" i="5" s="1"/>
  <c r="K180" i="4"/>
  <c r="K180" i="5" s="1"/>
  <c r="K181" i="4"/>
  <c r="K181" i="5" s="1"/>
  <c r="K182" i="4"/>
  <c r="K182" i="5" s="1"/>
  <c r="K183" i="4"/>
  <c r="K183" i="5" s="1"/>
  <c r="K184" i="4"/>
  <c r="K184" i="5" s="1"/>
  <c r="K185" i="4"/>
  <c r="K185" i="5" s="1"/>
  <c r="K186" i="4"/>
  <c r="K186" i="5" s="1"/>
  <c r="K187" i="4"/>
  <c r="K187" i="5" s="1"/>
  <c r="K188" i="4"/>
  <c r="K188" i="5" s="1"/>
  <c r="K189" i="4"/>
  <c r="K189" i="5" s="1"/>
  <c r="K190" i="4"/>
  <c r="K190" i="5" s="1"/>
  <c r="K191" i="4"/>
  <c r="K191" i="5" s="1"/>
  <c r="K192" i="4"/>
  <c r="K192" i="5" s="1"/>
  <c r="K193" i="4"/>
  <c r="K193" i="5" s="1"/>
  <c r="K194" i="4"/>
  <c r="K194" i="5" s="1"/>
  <c r="K195" i="4"/>
  <c r="K195" i="5" s="1"/>
  <c r="K196" i="4"/>
  <c r="K196" i="5" s="1"/>
  <c r="K197" i="4"/>
  <c r="K197" i="5" s="1"/>
  <c r="K198" i="4"/>
  <c r="K198" i="5" s="1"/>
  <c r="K199" i="4"/>
  <c r="K199" i="5" s="1"/>
  <c r="K200" i="4"/>
  <c r="K200" i="5" s="1"/>
  <c r="K201" i="4"/>
  <c r="K201" i="5" s="1"/>
  <c r="K202" i="4"/>
  <c r="K202" i="5" s="1"/>
  <c r="K203" i="4"/>
  <c r="K203" i="5" s="1"/>
  <c r="K204" i="4"/>
  <c r="K204" i="5" s="1"/>
  <c r="K205" i="4"/>
  <c r="K205" i="5" s="1"/>
  <c r="K206" i="4"/>
  <c r="K206" i="5" s="1"/>
  <c r="K207" i="4"/>
  <c r="K207" i="5" s="1"/>
  <c r="K208" i="4"/>
  <c r="K208" i="5" s="1"/>
  <c r="K209" i="4"/>
  <c r="K209" i="5" s="1"/>
  <c r="K210" i="4"/>
  <c r="K210" i="5" s="1"/>
  <c r="K211" i="4"/>
  <c r="K211" i="5" s="1"/>
  <c r="K212" i="4"/>
  <c r="K212" i="5" s="1"/>
  <c r="K213" i="4"/>
  <c r="K213" i="5" s="1"/>
  <c r="K214" i="4"/>
  <c r="K214" i="5" s="1"/>
  <c r="K215" i="4"/>
  <c r="K215" i="5" s="1"/>
  <c r="K216" i="4"/>
  <c r="K216" i="5" s="1"/>
  <c r="K217" i="4"/>
  <c r="K217" i="5" s="1"/>
  <c r="K218" i="4"/>
  <c r="K218" i="5" s="1"/>
  <c r="K219" i="4"/>
  <c r="K219" i="5" s="1"/>
  <c r="K220" i="4"/>
  <c r="K220" i="5" s="1"/>
  <c r="K221" i="4"/>
  <c r="K221" i="5" s="1"/>
  <c r="K222" i="4"/>
  <c r="K222" i="5" s="1"/>
  <c r="K223" i="4"/>
  <c r="K223" i="5" s="1"/>
  <c r="K224" i="4"/>
  <c r="K224" i="5" s="1"/>
  <c r="K225" i="4"/>
  <c r="K225" i="5" s="1"/>
  <c r="K226" i="4"/>
  <c r="K226" i="5" s="1"/>
  <c r="K227" i="4"/>
  <c r="K227" i="5" s="1"/>
  <c r="K228" i="4"/>
  <c r="K228" i="5" s="1"/>
  <c r="K229" i="4"/>
  <c r="K229" i="5" s="1"/>
  <c r="K230" i="4"/>
  <c r="K230" i="5" s="1"/>
  <c r="K231" i="4"/>
  <c r="K231" i="5" s="1"/>
  <c r="K232" i="4"/>
  <c r="K232" i="5" s="1"/>
  <c r="K233" i="4"/>
  <c r="K233" i="5" s="1"/>
  <c r="K234" i="4"/>
  <c r="K234" i="5" s="1"/>
  <c r="K235" i="4"/>
  <c r="K235" i="5" s="1"/>
  <c r="K236" i="4"/>
  <c r="K236" i="5" s="1"/>
  <c r="K237" i="4"/>
  <c r="K237" i="5" s="1"/>
  <c r="K238" i="4"/>
  <c r="K238" i="5" s="1"/>
  <c r="K239" i="4"/>
  <c r="K239" i="5" s="1"/>
  <c r="K240" i="4"/>
  <c r="K240" i="5" s="1"/>
  <c r="K241" i="4"/>
  <c r="K241" i="5" s="1"/>
  <c r="K242" i="4"/>
  <c r="K242" i="5" s="1"/>
  <c r="K243" i="4"/>
  <c r="K243" i="5" s="1"/>
  <c r="K244" i="4"/>
  <c r="K244" i="5" s="1"/>
  <c r="K245" i="4"/>
  <c r="K245" i="5" s="1"/>
  <c r="K246" i="4"/>
  <c r="K246" i="5" s="1"/>
  <c r="K247" i="4"/>
  <c r="K247" i="5" s="1"/>
  <c r="K248" i="4"/>
  <c r="K248" i="5" s="1"/>
  <c r="K249" i="4"/>
  <c r="K249" i="5" s="1"/>
  <c r="K250" i="4"/>
  <c r="K250" i="5" s="1"/>
  <c r="K251" i="4"/>
  <c r="K251" i="5" s="1"/>
  <c r="K252" i="4"/>
  <c r="K252" i="5" s="1"/>
  <c r="K253" i="4"/>
  <c r="K253" i="5" s="1"/>
  <c r="K254" i="4"/>
  <c r="K254" i="5" s="1"/>
  <c r="K255" i="4"/>
  <c r="K255" i="5" s="1"/>
  <c r="K256" i="4"/>
  <c r="K256" i="5" s="1"/>
  <c r="K257" i="4"/>
  <c r="K257" i="5" s="1"/>
  <c r="K258" i="4"/>
  <c r="K258" i="5" s="1"/>
  <c r="K259" i="4"/>
  <c r="K259" i="5" s="1"/>
  <c r="K260" i="4"/>
  <c r="K260" i="5" s="1"/>
  <c r="K261" i="4"/>
  <c r="K261" i="5" s="1"/>
  <c r="K262" i="4"/>
  <c r="K262" i="5" s="1"/>
  <c r="K263" i="4"/>
  <c r="K263" i="5" s="1"/>
  <c r="K264" i="4"/>
  <c r="K264" i="5" s="1"/>
  <c r="K265" i="4"/>
  <c r="K265" i="5" s="1"/>
  <c r="K266" i="4"/>
  <c r="K266" i="5" s="1"/>
  <c r="K267" i="4"/>
  <c r="K267" i="5" s="1"/>
  <c r="K268" i="4"/>
  <c r="K268" i="5" s="1"/>
  <c r="K269" i="4"/>
  <c r="K269" i="5" s="1"/>
  <c r="K270" i="4"/>
  <c r="K270" i="5" s="1"/>
  <c r="K271" i="4"/>
  <c r="K271" i="5" s="1"/>
  <c r="K272" i="4"/>
  <c r="K272" i="5" s="1"/>
  <c r="K273" i="4"/>
  <c r="K273" i="5" s="1"/>
  <c r="K274" i="4"/>
  <c r="K274" i="5" s="1"/>
  <c r="K275" i="4"/>
  <c r="K275" i="5" s="1"/>
  <c r="K276" i="4"/>
  <c r="K276" i="5" s="1"/>
  <c r="K277" i="4"/>
  <c r="K277" i="5" s="1"/>
  <c r="K278" i="4"/>
  <c r="K278" i="5" s="1"/>
  <c r="K279" i="4"/>
  <c r="K279" i="5" s="1"/>
  <c r="K280" i="4"/>
  <c r="K280" i="5" s="1"/>
  <c r="K281" i="4"/>
  <c r="K281" i="5" s="1"/>
  <c r="K282" i="4"/>
  <c r="K282" i="5" s="1"/>
  <c r="K283" i="4"/>
  <c r="K283" i="5" s="1"/>
  <c r="K284" i="4"/>
  <c r="K284" i="5" s="1"/>
  <c r="K285" i="4"/>
  <c r="K285" i="5" s="1"/>
  <c r="K286" i="4"/>
  <c r="K286" i="5" s="1"/>
  <c r="K287" i="4"/>
  <c r="K287" i="5" s="1"/>
  <c r="K288" i="4"/>
  <c r="K288" i="5" s="1"/>
  <c r="K289" i="4"/>
  <c r="K289" i="5" s="1"/>
  <c r="K290" i="4"/>
  <c r="K290" i="5" s="1"/>
  <c r="K291" i="4"/>
  <c r="K291" i="5" s="1"/>
  <c r="K292" i="4"/>
  <c r="K292" i="5" s="1"/>
  <c r="K293" i="4"/>
  <c r="K293" i="5" s="1"/>
  <c r="K294" i="4"/>
  <c r="K294" i="5" s="1"/>
  <c r="K295" i="4"/>
  <c r="K295" i="5" s="1"/>
  <c r="K296" i="4"/>
  <c r="K296" i="5" s="1"/>
  <c r="K297" i="4"/>
  <c r="K297" i="5" s="1"/>
  <c r="K298" i="4"/>
  <c r="K298" i="5" s="1"/>
  <c r="K299" i="4"/>
  <c r="K299" i="5" s="1"/>
  <c r="K300" i="4"/>
  <c r="K300" i="5" s="1"/>
  <c r="K301" i="4"/>
  <c r="K301" i="5" s="1"/>
  <c r="K302" i="4"/>
  <c r="K302" i="5" s="1"/>
  <c r="K303" i="4"/>
  <c r="K303" i="5" s="1"/>
  <c r="K304" i="4"/>
  <c r="K304" i="5" s="1"/>
  <c r="K305" i="4"/>
  <c r="K305" i="5" s="1"/>
  <c r="K306" i="4"/>
  <c r="K306" i="5" s="1"/>
  <c r="K307" i="4"/>
  <c r="K307" i="5" s="1"/>
  <c r="K308" i="4"/>
  <c r="K308" i="5" s="1"/>
  <c r="K309" i="4"/>
  <c r="K309" i="5" s="1"/>
  <c r="K310" i="4"/>
  <c r="K310" i="5" s="1"/>
  <c r="K311" i="4"/>
  <c r="K311" i="5" s="1"/>
  <c r="K312" i="4"/>
  <c r="K312" i="5" s="1"/>
  <c r="K313" i="4"/>
  <c r="K313" i="5" s="1"/>
  <c r="K314" i="4"/>
  <c r="K314" i="5" s="1"/>
  <c r="K315" i="4"/>
  <c r="K315" i="5" s="1"/>
  <c r="K316" i="4"/>
  <c r="K316" i="5" s="1"/>
  <c r="K317" i="4"/>
  <c r="K317" i="5" s="1"/>
  <c r="K318" i="4"/>
  <c r="K318" i="5" s="1"/>
  <c r="K319" i="4"/>
  <c r="K319" i="5" s="1"/>
  <c r="K320" i="4"/>
  <c r="K320" i="5" s="1"/>
  <c r="K321" i="4"/>
  <c r="K321" i="5" s="1"/>
  <c r="K322" i="4"/>
  <c r="K322" i="5" s="1"/>
  <c r="K323" i="4"/>
  <c r="K323" i="5" s="1"/>
  <c r="K324" i="4"/>
  <c r="K324" i="5" s="1"/>
  <c r="K325" i="4"/>
  <c r="K325" i="5" s="1"/>
  <c r="K326" i="4"/>
  <c r="K326" i="5" s="1"/>
  <c r="K327" i="4"/>
  <c r="K327" i="5" s="1"/>
  <c r="K328" i="4"/>
  <c r="K328" i="5" s="1"/>
  <c r="K329" i="4"/>
  <c r="K329" i="5" s="1"/>
  <c r="K330" i="4"/>
  <c r="K330" i="5" s="1"/>
  <c r="K331" i="4"/>
  <c r="K331" i="5" s="1"/>
  <c r="K332" i="4"/>
  <c r="K332" i="5" s="1"/>
  <c r="K333" i="4"/>
  <c r="K333" i="5" s="1"/>
  <c r="K334" i="4"/>
  <c r="K334" i="5" s="1"/>
  <c r="K335" i="4"/>
  <c r="K335" i="5" s="1"/>
  <c r="K336" i="4"/>
  <c r="K336" i="5" s="1"/>
  <c r="K337" i="4"/>
  <c r="K337" i="5" s="1"/>
  <c r="K338" i="4"/>
  <c r="K338" i="5" s="1"/>
  <c r="K339" i="4"/>
  <c r="K339" i="5" s="1"/>
  <c r="K340" i="4"/>
  <c r="K340" i="5" s="1"/>
  <c r="K341" i="4"/>
  <c r="K341" i="5" s="1"/>
  <c r="K342" i="4"/>
  <c r="K342" i="5" s="1"/>
  <c r="K343" i="4"/>
  <c r="K343" i="5" s="1"/>
  <c r="K344" i="4"/>
  <c r="K344" i="5" s="1"/>
  <c r="K345" i="4"/>
  <c r="K345" i="5" s="1"/>
  <c r="K346" i="4"/>
  <c r="K346" i="5" s="1"/>
  <c r="K347" i="4"/>
  <c r="K347" i="5" s="1"/>
  <c r="K348" i="4"/>
  <c r="K348" i="5" s="1"/>
  <c r="K349" i="4"/>
  <c r="K349" i="5" s="1"/>
  <c r="K350" i="4"/>
  <c r="K350" i="5" s="1"/>
  <c r="K351" i="4"/>
  <c r="K351" i="5" s="1"/>
  <c r="K352" i="4"/>
  <c r="K352" i="5" s="1"/>
  <c r="K353" i="4"/>
  <c r="K353" i="5" s="1"/>
  <c r="K354" i="4"/>
  <c r="K354" i="5" s="1"/>
  <c r="K355" i="4"/>
  <c r="K355" i="5" s="1"/>
  <c r="K356" i="4"/>
  <c r="K356" i="5" s="1"/>
  <c r="K357" i="4"/>
  <c r="K357" i="5" s="1"/>
  <c r="K358" i="4"/>
  <c r="K358" i="5" s="1"/>
  <c r="K359" i="4"/>
  <c r="K359" i="5" s="1"/>
  <c r="K360" i="4"/>
  <c r="K360" i="5" s="1"/>
  <c r="K361" i="4"/>
  <c r="K361" i="5" s="1"/>
  <c r="K362" i="4"/>
  <c r="K362" i="5" s="1"/>
  <c r="K363" i="4"/>
  <c r="K363" i="5" s="1"/>
  <c r="K364" i="4"/>
  <c r="K364" i="5" s="1"/>
  <c r="K365" i="4"/>
  <c r="K365" i="5" s="1"/>
  <c r="K366" i="4"/>
  <c r="K366" i="5" s="1"/>
  <c r="K367" i="4"/>
  <c r="K367" i="5" s="1"/>
  <c r="K368" i="4"/>
  <c r="K368" i="5" s="1"/>
  <c r="K369" i="4"/>
  <c r="K369" i="5" s="1"/>
  <c r="K370" i="4"/>
  <c r="K370" i="5" s="1"/>
  <c r="K371" i="4"/>
  <c r="K371" i="5" s="1"/>
  <c r="K372" i="4"/>
  <c r="K372" i="5" s="1"/>
  <c r="K373" i="4"/>
  <c r="K373" i="5" s="1"/>
  <c r="K374" i="4"/>
  <c r="K374" i="5" s="1"/>
  <c r="K375" i="4"/>
  <c r="K375" i="5" s="1"/>
  <c r="K376" i="4"/>
  <c r="K376" i="5" s="1"/>
  <c r="K377" i="4"/>
  <c r="K377" i="5" s="1"/>
  <c r="K378" i="4"/>
  <c r="K378" i="5" s="1"/>
  <c r="K379" i="4"/>
  <c r="K379" i="5" s="1"/>
  <c r="K380" i="4"/>
  <c r="K380" i="5" s="1"/>
  <c r="K381" i="4"/>
  <c r="K381" i="5" s="1"/>
  <c r="K382" i="4"/>
  <c r="K382" i="5" s="1"/>
  <c r="K383" i="4"/>
  <c r="K383" i="5" s="1"/>
  <c r="K384" i="4"/>
  <c r="K384" i="5" s="1"/>
  <c r="K385" i="4"/>
  <c r="K385" i="5" s="1"/>
  <c r="K386" i="4"/>
  <c r="K386" i="5" s="1"/>
  <c r="K387" i="4"/>
  <c r="K387" i="5" s="1"/>
  <c r="K388" i="4"/>
  <c r="K388" i="5" s="1"/>
  <c r="K389" i="4"/>
  <c r="K389" i="5" s="1"/>
  <c r="K390" i="4"/>
  <c r="K390" i="5" s="1"/>
  <c r="K391" i="4"/>
  <c r="K391" i="5" s="1"/>
  <c r="K392" i="4"/>
  <c r="K392" i="5" s="1"/>
  <c r="K393" i="4"/>
  <c r="K393" i="5" s="1"/>
  <c r="K394" i="4"/>
  <c r="K394" i="5" s="1"/>
  <c r="K395" i="4"/>
  <c r="K395" i="5" s="1"/>
  <c r="K396" i="4"/>
  <c r="K396" i="5" s="1"/>
  <c r="K397" i="4"/>
  <c r="K397" i="5" s="1"/>
  <c r="K398" i="4"/>
  <c r="K398" i="5" s="1"/>
  <c r="K399" i="4"/>
  <c r="K399" i="5" s="1"/>
  <c r="K400" i="4"/>
  <c r="K400" i="5" s="1"/>
  <c r="K401" i="4"/>
  <c r="K401" i="5" s="1"/>
  <c r="K402" i="4"/>
  <c r="K402" i="5" s="1"/>
  <c r="K403" i="4"/>
  <c r="K403" i="5" s="1"/>
  <c r="K404" i="4"/>
  <c r="K404" i="5" s="1"/>
  <c r="K405" i="4"/>
  <c r="K405" i="5" s="1"/>
  <c r="K406" i="4"/>
  <c r="K406" i="5" s="1"/>
  <c r="K407" i="4"/>
  <c r="K407" i="5" s="1"/>
  <c r="K408" i="4"/>
  <c r="K408" i="5" s="1"/>
  <c r="K409" i="4"/>
  <c r="K409" i="5" s="1"/>
  <c r="K410" i="4"/>
  <c r="K410" i="5" s="1"/>
  <c r="K411" i="4"/>
  <c r="K411" i="5" s="1"/>
  <c r="K412" i="4"/>
  <c r="K412" i="5" s="1"/>
  <c r="K413" i="4"/>
  <c r="K413" i="5" s="1"/>
  <c r="K414" i="4"/>
  <c r="K414" i="5" s="1"/>
  <c r="K415" i="4"/>
  <c r="K415" i="5" s="1"/>
  <c r="K416" i="4"/>
  <c r="K416" i="5" s="1"/>
  <c r="K417" i="4"/>
  <c r="K417" i="5" s="1"/>
  <c r="K418" i="4"/>
  <c r="K418" i="5" s="1"/>
  <c r="K419" i="4"/>
  <c r="K419" i="5" s="1"/>
  <c r="K420" i="4"/>
  <c r="K420" i="5" s="1"/>
  <c r="K421" i="4"/>
  <c r="K421" i="5" s="1"/>
  <c r="K422" i="4"/>
  <c r="K422" i="5" s="1"/>
  <c r="K423" i="4"/>
  <c r="K423" i="5" s="1"/>
  <c r="K424" i="4"/>
  <c r="K424" i="5" s="1"/>
  <c r="K425" i="4"/>
  <c r="K425" i="5" s="1"/>
  <c r="K426" i="4"/>
  <c r="K426" i="5" s="1"/>
  <c r="K427" i="4"/>
  <c r="K427" i="5" s="1"/>
  <c r="K428" i="4"/>
  <c r="K428" i="5" s="1"/>
  <c r="K429" i="4"/>
  <c r="K429" i="5" s="1"/>
  <c r="K430" i="4"/>
  <c r="K430" i="5" s="1"/>
  <c r="K431" i="4"/>
  <c r="K431" i="5" s="1"/>
  <c r="K432" i="4"/>
  <c r="K432" i="5" s="1"/>
  <c r="K433" i="4"/>
  <c r="K433" i="5" s="1"/>
  <c r="K434" i="4"/>
  <c r="K434" i="5" s="1"/>
  <c r="K435" i="4"/>
  <c r="K435" i="5" s="1"/>
  <c r="K436" i="4"/>
  <c r="K436" i="5" s="1"/>
  <c r="K437" i="4"/>
  <c r="K437" i="5" s="1"/>
  <c r="K438" i="4"/>
  <c r="K438" i="5" s="1"/>
  <c r="K439" i="4"/>
  <c r="K439" i="5" s="1"/>
  <c r="K440" i="4"/>
  <c r="K440" i="5" s="1"/>
  <c r="K441" i="4"/>
  <c r="K441" i="5" s="1"/>
  <c r="K442" i="4"/>
  <c r="K442" i="5" s="1"/>
  <c r="K443" i="4"/>
  <c r="K443" i="5" s="1"/>
  <c r="K444" i="4"/>
  <c r="K444" i="5" s="1"/>
  <c r="K445" i="4"/>
  <c r="K445" i="5" s="1"/>
  <c r="K446" i="4"/>
  <c r="K446" i="5" s="1"/>
  <c r="K447" i="4"/>
  <c r="K447" i="5" s="1"/>
  <c r="K448" i="4"/>
  <c r="K448" i="5" s="1"/>
  <c r="K449" i="4"/>
  <c r="K449" i="5" s="1"/>
  <c r="K450" i="4"/>
  <c r="K450" i="5" s="1"/>
  <c r="K451" i="4"/>
  <c r="K451" i="5" s="1"/>
  <c r="K452" i="4"/>
  <c r="K452" i="5" s="1"/>
  <c r="K453" i="4"/>
  <c r="K453" i="5" s="1"/>
  <c r="K454" i="4"/>
  <c r="K454" i="5" s="1"/>
  <c r="K455" i="4"/>
  <c r="K455" i="5" s="1"/>
  <c r="K456" i="4"/>
  <c r="K456" i="5" s="1"/>
  <c r="K457" i="4"/>
  <c r="K457" i="5" s="1"/>
  <c r="K458" i="4"/>
  <c r="K458" i="5" s="1"/>
  <c r="K459" i="4"/>
  <c r="K459" i="5" s="1"/>
  <c r="K460" i="4"/>
  <c r="K460" i="5" s="1"/>
  <c r="K461" i="4"/>
  <c r="K461" i="5" s="1"/>
  <c r="K462" i="4"/>
  <c r="K462" i="5" s="1"/>
  <c r="K463" i="4"/>
  <c r="K463" i="5" s="1"/>
  <c r="K464" i="4"/>
  <c r="K464" i="5" s="1"/>
  <c r="K465" i="4"/>
  <c r="K465" i="5" s="1"/>
  <c r="K466" i="4"/>
  <c r="K466" i="5" s="1"/>
  <c r="K467" i="4"/>
  <c r="K467" i="5" s="1"/>
  <c r="K468" i="4"/>
  <c r="K468" i="5" s="1"/>
  <c r="K469" i="4"/>
  <c r="K469" i="5" s="1"/>
  <c r="K470" i="4"/>
  <c r="K470" i="5" s="1"/>
  <c r="K471" i="4"/>
  <c r="K471" i="5" s="1"/>
  <c r="K472" i="4"/>
  <c r="K472" i="5" s="1"/>
  <c r="K473" i="4"/>
  <c r="K473" i="5" s="1"/>
  <c r="K474" i="4"/>
  <c r="K474" i="5" s="1"/>
  <c r="K475" i="4"/>
  <c r="K475" i="5" s="1"/>
  <c r="K476" i="4"/>
  <c r="K476" i="5" s="1"/>
  <c r="K477" i="4"/>
  <c r="K477" i="5" s="1"/>
  <c r="K478" i="4"/>
  <c r="K478" i="5" s="1"/>
  <c r="K479" i="4"/>
  <c r="K479" i="5" s="1"/>
  <c r="K480" i="4"/>
  <c r="K480" i="5" s="1"/>
  <c r="K481" i="4"/>
  <c r="K481" i="5" s="1"/>
  <c r="K482" i="4"/>
  <c r="K482" i="5" s="1"/>
  <c r="K483" i="4"/>
  <c r="K483" i="5" s="1"/>
  <c r="K484" i="4"/>
  <c r="K484" i="5" s="1"/>
  <c r="K485" i="4"/>
  <c r="K485" i="5" s="1"/>
  <c r="K486" i="4"/>
  <c r="K486" i="5" s="1"/>
  <c r="K487" i="4"/>
  <c r="K487" i="5" s="1"/>
  <c r="K488" i="4"/>
  <c r="K488" i="5" s="1"/>
  <c r="K489" i="4"/>
  <c r="K489" i="5" s="1"/>
  <c r="K490" i="4"/>
  <c r="K490" i="5" s="1"/>
  <c r="K491" i="4"/>
  <c r="K491" i="5" s="1"/>
  <c r="K492" i="4"/>
  <c r="K492" i="5" s="1"/>
  <c r="K493" i="4"/>
  <c r="K493" i="5" s="1"/>
  <c r="K494" i="4"/>
  <c r="K494" i="5" s="1"/>
  <c r="K495" i="4"/>
  <c r="K495" i="5" s="1"/>
  <c r="K496" i="4"/>
  <c r="K496" i="5" s="1"/>
  <c r="K497" i="4"/>
  <c r="K497" i="5" s="1"/>
  <c r="K498" i="4"/>
  <c r="K498" i="5" s="1"/>
  <c r="K499" i="4"/>
  <c r="K499" i="5" s="1"/>
  <c r="K500" i="4"/>
  <c r="K500" i="5" s="1"/>
  <c r="K501" i="4"/>
  <c r="K501" i="5" s="1"/>
  <c r="K502" i="4"/>
  <c r="K502" i="5" s="1"/>
  <c r="K503" i="4"/>
  <c r="K503" i="5" s="1"/>
  <c r="K504" i="4"/>
  <c r="K504" i="5" s="1"/>
  <c r="K505" i="4"/>
  <c r="K505" i="5" s="1"/>
  <c r="K506" i="4"/>
  <c r="K506" i="5" s="1"/>
  <c r="K507" i="4"/>
  <c r="K507" i="5" s="1"/>
  <c r="K508" i="4"/>
  <c r="K508" i="5" s="1"/>
  <c r="K509" i="4"/>
  <c r="K509" i="5" s="1"/>
  <c r="K510" i="4"/>
  <c r="K510" i="5" s="1"/>
  <c r="K511" i="4"/>
  <c r="K511" i="5" s="1"/>
  <c r="K512" i="4"/>
  <c r="K512" i="5" s="1"/>
  <c r="K513" i="4"/>
  <c r="K513" i="5" s="1"/>
  <c r="K514" i="4"/>
  <c r="K514" i="5" s="1"/>
  <c r="K515" i="4"/>
  <c r="K515" i="5" s="1"/>
  <c r="K516" i="4"/>
  <c r="K516" i="5" s="1"/>
  <c r="K517" i="4"/>
  <c r="K517" i="5" s="1"/>
  <c r="K518" i="4"/>
  <c r="K518" i="5" s="1"/>
  <c r="K519" i="4"/>
  <c r="K519" i="5" s="1"/>
  <c r="K520" i="4"/>
  <c r="K520" i="5" s="1"/>
  <c r="K521" i="4"/>
  <c r="K521" i="5" s="1"/>
  <c r="K522" i="4"/>
  <c r="K522" i="5" s="1"/>
  <c r="K523" i="4"/>
  <c r="K523" i="5" s="1"/>
  <c r="K524" i="4"/>
  <c r="K524" i="5" s="1"/>
  <c r="K525" i="4"/>
  <c r="K525" i="5" s="1"/>
  <c r="K526" i="4"/>
  <c r="K526" i="5" s="1"/>
  <c r="K527" i="4"/>
  <c r="K527" i="5" s="1"/>
  <c r="K528" i="4"/>
  <c r="K528" i="5" s="1"/>
  <c r="K529" i="4"/>
  <c r="K529" i="5" s="1"/>
  <c r="K530" i="4"/>
  <c r="K530" i="5" s="1"/>
  <c r="K531" i="4"/>
  <c r="K531" i="5" s="1"/>
  <c r="K532" i="4"/>
  <c r="K532" i="5" s="1"/>
  <c r="K533" i="4"/>
  <c r="K533" i="5" s="1"/>
  <c r="K534" i="4"/>
  <c r="K534" i="5" s="1"/>
  <c r="K535" i="4"/>
  <c r="K535" i="5" s="1"/>
  <c r="K536" i="4"/>
  <c r="K536" i="5" s="1"/>
  <c r="K537" i="4"/>
  <c r="K537" i="5" s="1"/>
  <c r="K538" i="4"/>
  <c r="K538" i="5" s="1"/>
  <c r="K539" i="4"/>
  <c r="K539" i="5" s="1"/>
  <c r="K540" i="4"/>
  <c r="K540" i="5" s="1"/>
  <c r="K541" i="4"/>
  <c r="K541" i="5" s="1"/>
  <c r="K542" i="4"/>
  <c r="K542" i="5" s="1"/>
  <c r="K543" i="4"/>
  <c r="K543" i="5" s="1"/>
  <c r="K544" i="4"/>
  <c r="K544" i="5" s="1"/>
  <c r="K545" i="4"/>
  <c r="K545" i="5" s="1"/>
  <c r="K546" i="4"/>
  <c r="K546" i="5" s="1"/>
  <c r="K547" i="4"/>
  <c r="K547" i="5" s="1"/>
  <c r="K548" i="4"/>
  <c r="K548" i="5" s="1"/>
  <c r="K549" i="4"/>
  <c r="K549" i="5" s="1"/>
  <c r="K550" i="4"/>
  <c r="K550" i="5" s="1"/>
  <c r="K551" i="4"/>
  <c r="K551" i="5" s="1"/>
  <c r="K552" i="4"/>
  <c r="K552" i="5" s="1"/>
  <c r="K553" i="4"/>
  <c r="K553" i="5" s="1"/>
  <c r="K554" i="4"/>
  <c r="K554" i="5" s="1"/>
  <c r="K555" i="4"/>
  <c r="K555" i="5" s="1"/>
  <c r="K556" i="4"/>
  <c r="K556" i="5" s="1"/>
  <c r="K557" i="4"/>
  <c r="K557" i="5" s="1"/>
  <c r="K558" i="4"/>
  <c r="K558" i="5" s="1"/>
  <c r="K559" i="4"/>
  <c r="K559" i="5" s="1"/>
  <c r="K560" i="4"/>
  <c r="K560" i="5" s="1"/>
  <c r="K561" i="4"/>
  <c r="K561" i="5" s="1"/>
  <c r="K562" i="4"/>
  <c r="K562" i="5" s="1"/>
  <c r="K563" i="4"/>
  <c r="K563" i="5" s="1"/>
  <c r="K564" i="4"/>
  <c r="K564" i="5" s="1"/>
  <c r="K565" i="4"/>
  <c r="K565" i="5" s="1"/>
  <c r="K566" i="4"/>
  <c r="K566" i="5" s="1"/>
  <c r="K567" i="4"/>
  <c r="K567" i="5" s="1"/>
  <c r="K568" i="4"/>
  <c r="K568" i="5" s="1"/>
  <c r="K569" i="4"/>
  <c r="K569" i="5" s="1"/>
  <c r="K570" i="4"/>
  <c r="K570" i="5" s="1"/>
  <c r="K571" i="4"/>
  <c r="K571" i="5" s="1"/>
  <c r="K572" i="4"/>
  <c r="K572" i="5" s="1"/>
  <c r="K573" i="4"/>
  <c r="K573" i="5" s="1"/>
  <c r="K574" i="4"/>
  <c r="K574" i="5" s="1"/>
  <c r="K575" i="4"/>
  <c r="K575" i="5" s="1"/>
  <c r="K576" i="4"/>
  <c r="K576" i="5" s="1"/>
  <c r="K577" i="4"/>
  <c r="K577" i="5" s="1"/>
  <c r="K578" i="4"/>
  <c r="K578" i="5" s="1"/>
  <c r="K579" i="4"/>
  <c r="K579" i="5" s="1"/>
  <c r="K580" i="4"/>
  <c r="K580" i="5" s="1"/>
  <c r="K581" i="4"/>
  <c r="K581" i="5" s="1"/>
  <c r="K582" i="4"/>
  <c r="K582" i="5" s="1"/>
  <c r="K583" i="4"/>
  <c r="K583" i="5" s="1"/>
  <c r="K584" i="4"/>
  <c r="K584" i="5" s="1"/>
  <c r="K585" i="4"/>
  <c r="K585" i="5" s="1"/>
  <c r="K586" i="4"/>
  <c r="K586" i="5" s="1"/>
  <c r="K587" i="4"/>
  <c r="K587" i="5" s="1"/>
  <c r="K588" i="4"/>
  <c r="K588" i="5" s="1"/>
  <c r="K589" i="4"/>
  <c r="K589" i="5" s="1"/>
  <c r="K590" i="4"/>
  <c r="K590" i="5" s="1"/>
  <c r="K591" i="4"/>
  <c r="K591" i="5" s="1"/>
  <c r="K592" i="4"/>
  <c r="K592" i="5" s="1"/>
  <c r="K593" i="4"/>
  <c r="K593" i="5" s="1"/>
  <c r="K594" i="4"/>
  <c r="K594" i="5" s="1"/>
  <c r="K595" i="4"/>
  <c r="K595" i="5" s="1"/>
  <c r="K596" i="4"/>
  <c r="K596" i="5" s="1"/>
  <c r="K597" i="4"/>
  <c r="K597" i="5" s="1"/>
  <c r="K598" i="4"/>
  <c r="K598" i="5" s="1"/>
  <c r="K599" i="4"/>
  <c r="K599" i="5" s="1"/>
  <c r="K600" i="4"/>
  <c r="K600" i="5" s="1"/>
  <c r="K601" i="4"/>
  <c r="K601" i="5" s="1"/>
  <c r="K602" i="4"/>
  <c r="K602" i="5" s="1"/>
  <c r="K603" i="4"/>
  <c r="K603" i="5" s="1"/>
  <c r="K604" i="4"/>
  <c r="K604" i="5" s="1"/>
  <c r="K605" i="4"/>
  <c r="K605" i="5" s="1"/>
  <c r="K606" i="4"/>
  <c r="K606" i="5" s="1"/>
  <c r="K607" i="4"/>
  <c r="K607" i="5" s="1"/>
  <c r="K608" i="4"/>
  <c r="K608" i="5" s="1"/>
  <c r="K609" i="4"/>
  <c r="K609" i="5" s="1"/>
  <c r="K610" i="4"/>
  <c r="K610" i="5" s="1"/>
  <c r="K611" i="4"/>
  <c r="K611" i="5" s="1"/>
  <c r="K612" i="4"/>
  <c r="K612" i="5" s="1"/>
  <c r="K613" i="4"/>
  <c r="K613" i="5" s="1"/>
  <c r="K614" i="4"/>
  <c r="K614" i="5" s="1"/>
  <c r="K615" i="4"/>
  <c r="K615" i="5" s="1"/>
  <c r="K616" i="4"/>
  <c r="K616" i="5" s="1"/>
  <c r="K617" i="4"/>
  <c r="K617" i="5" s="1"/>
  <c r="K618" i="4"/>
  <c r="K618" i="5" s="1"/>
  <c r="K619" i="4"/>
  <c r="K619" i="5" s="1"/>
  <c r="K620" i="4"/>
  <c r="K620" i="5" s="1"/>
  <c r="K621" i="4"/>
  <c r="K621" i="5" s="1"/>
  <c r="K622" i="4"/>
  <c r="K622" i="5" s="1"/>
  <c r="K623" i="4"/>
  <c r="K623" i="5" s="1"/>
  <c r="K624" i="4"/>
  <c r="K624" i="5" s="1"/>
  <c r="K625" i="4"/>
  <c r="K625" i="5" s="1"/>
  <c r="K626" i="4"/>
  <c r="K626" i="5" s="1"/>
  <c r="K627" i="4"/>
  <c r="K627" i="5" s="1"/>
  <c r="K628" i="4"/>
  <c r="K628" i="5" s="1"/>
  <c r="K629" i="4"/>
  <c r="K629" i="5" s="1"/>
  <c r="K630" i="4"/>
  <c r="K630" i="5" s="1"/>
  <c r="K631" i="4"/>
  <c r="K631" i="5" s="1"/>
  <c r="K632" i="4"/>
  <c r="K632" i="5" s="1"/>
  <c r="K633" i="4"/>
  <c r="K633" i="5" s="1"/>
  <c r="K634" i="4"/>
  <c r="K634" i="5" s="1"/>
  <c r="K635" i="4"/>
  <c r="K635" i="5" s="1"/>
  <c r="K636" i="4"/>
  <c r="K636" i="5" s="1"/>
  <c r="K637" i="4"/>
  <c r="K637" i="5" s="1"/>
  <c r="K638" i="4"/>
  <c r="K638" i="5" s="1"/>
  <c r="K639" i="4"/>
  <c r="K639" i="5" s="1"/>
  <c r="K640" i="4"/>
  <c r="K640" i="5" s="1"/>
  <c r="K641" i="4"/>
  <c r="K641" i="5" s="1"/>
  <c r="K642" i="4"/>
  <c r="K642" i="5" s="1"/>
  <c r="K643" i="4"/>
  <c r="K643" i="5" s="1"/>
  <c r="K644" i="4"/>
  <c r="K644" i="5" s="1"/>
  <c r="K645" i="4"/>
  <c r="K645" i="5" s="1"/>
  <c r="K646" i="4"/>
  <c r="K646" i="5" s="1"/>
  <c r="K647" i="4"/>
  <c r="K647" i="5" s="1"/>
  <c r="K648" i="4"/>
  <c r="K648" i="5" s="1"/>
  <c r="K649" i="4"/>
  <c r="K649" i="5" s="1"/>
  <c r="K650" i="4"/>
  <c r="K650" i="5" s="1"/>
  <c r="K651" i="4"/>
  <c r="K651" i="5" s="1"/>
  <c r="K652" i="4"/>
  <c r="K652" i="5" s="1"/>
  <c r="K653" i="4"/>
  <c r="K653" i="5" s="1"/>
  <c r="K654" i="4"/>
  <c r="K654" i="5" s="1"/>
  <c r="K655" i="4"/>
  <c r="K655" i="5" s="1"/>
  <c r="K656" i="4"/>
  <c r="K656" i="5" s="1"/>
  <c r="K657" i="4"/>
  <c r="K657" i="5" s="1"/>
  <c r="K658" i="4"/>
  <c r="K658" i="5" s="1"/>
  <c r="K659" i="4"/>
  <c r="K659" i="5" s="1"/>
  <c r="K660" i="4"/>
  <c r="K660" i="5" s="1"/>
  <c r="K661" i="4"/>
  <c r="K661" i="5" s="1"/>
  <c r="K662" i="4"/>
  <c r="K662" i="5" s="1"/>
  <c r="K663" i="4"/>
  <c r="K663" i="5" s="1"/>
  <c r="K664" i="4"/>
  <c r="K664" i="5" s="1"/>
  <c r="K665" i="4"/>
  <c r="K665" i="5" s="1"/>
  <c r="K666" i="4"/>
  <c r="K666" i="5" s="1"/>
  <c r="K667" i="4"/>
  <c r="K667" i="5" s="1"/>
  <c r="K668" i="4"/>
  <c r="K668" i="5" s="1"/>
  <c r="K669" i="4"/>
  <c r="K669" i="5" s="1"/>
  <c r="K670" i="4"/>
  <c r="K670" i="5" s="1"/>
  <c r="K671" i="4"/>
  <c r="K671" i="5" s="1"/>
  <c r="K672" i="4"/>
  <c r="K672" i="5" s="1"/>
  <c r="K673" i="4"/>
  <c r="K673" i="5" s="1"/>
  <c r="K674" i="4"/>
  <c r="K674" i="5" s="1"/>
  <c r="K675" i="4"/>
  <c r="K675" i="5" s="1"/>
  <c r="K676" i="4"/>
  <c r="K676" i="5" s="1"/>
  <c r="K677" i="4"/>
  <c r="K677" i="5" s="1"/>
  <c r="K678" i="4"/>
  <c r="K678" i="5" s="1"/>
  <c r="K679" i="4"/>
  <c r="K679" i="5" s="1"/>
  <c r="K680" i="4"/>
  <c r="K680" i="5" s="1"/>
  <c r="K681" i="4"/>
  <c r="K681" i="5" s="1"/>
  <c r="K682" i="4"/>
  <c r="K682" i="5" s="1"/>
  <c r="K683" i="4"/>
  <c r="K683" i="5" s="1"/>
  <c r="K684" i="4"/>
  <c r="K684" i="5" s="1"/>
  <c r="K685" i="4"/>
  <c r="K685" i="5" s="1"/>
  <c r="K686" i="4"/>
  <c r="K686" i="5" s="1"/>
  <c r="K687" i="4"/>
  <c r="K687" i="5" s="1"/>
  <c r="K688" i="4"/>
  <c r="K688" i="5" s="1"/>
  <c r="K689" i="4"/>
  <c r="K689" i="5" s="1"/>
  <c r="K690" i="4"/>
  <c r="K690" i="5" s="1"/>
  <c r="K691" i="4"/>
  <c r="K691" i="5" s="1"/>
  <c r="K692" i="4"/>
  <c r="K692" i="5" s="1"/>
  <c r="K693" i="4"/>
  <c r="K693" i="5" s="1"/>
  <c r="K694" i="4"/>
  <c r="K694" i="5" s="1"/>
  <c r="K695" i="4"/>
  <c r="K695" i="5" s="1"/>
  <c r="K696" i="4"/>
  <c r="K696" i="5" s="1"/>
  <c r="K697" i="4"/>
  <c r="K697" i="5" s="1"/>
  <c r="K698" i="4"/>
  <c r="K698" i="5" s="1"/>
  <c r="K699" i="4"/>
  <c r="K699" i="5" s="1"/>
  <c r="K700" i="4"/>
  <c r="K700" i="5" s="1"/>
  <c r="K701" i="4"/>
  <c r="K701" i="5" s="1"/>
  <c r="K702" i="4"/>
  <c r="K702" i="5" s="1"/>
  <c r="K703" i="4"/>
  <c r="K703" i="5" s="1"/>
  <c r="K704" i="4"/>
  <c r="K704" i="5" s="1"/>
  <c r="K705" i="4"/>
  <c r="K705" i="5" s="1"/>
  <c r="K706" i="4"/>
  <c r="K706" i="5" s="1"/>
  <c r="K707" i="4"/>
  <c r="K707" i="5" s="1"/>
  <c r="K708" i="4"/>
  <c r="K708" i="5" s="1"/>
  <c r="K709" i="4"/>
  <c r="K709" i="5" s="1"/>
  <c r="K710" i="4"/>
  <c r="K710" i="5" s="1"/>
  <c r="K711" i="4"/>
  <c r="K711" i="5" s="1"/>
  <c r="K712" i="4"/>
  <c r="K712" i="5" s="1"/>
  <c r="K713" i="4"/>
  <c r="K713" i="5" s="1"/>
  <c r="K714" i="4"/>
  <c r="K714" i="5" s="1"/>
  <c r="K715" i="4"/>
  <c r="K715" i="5" s="1"/>
  <c r="K716" i="4"/>
  <c r="K716" i="5" s="1"/>
  <c r="K717" i="4"/>
  <c r="K717" i="5" s="1"/>
  <c r="K718" i="4"/>
  <c r="K718" i="5" s="1"/>
  <c r="K719" i="4"/>
  <c r="K719" i="5" s="1"/>
  <c r="K720" i="4"/>
  <c r="K720" i="5" s="1"/>
  <c r="K721" i="4"/>
  <c r="K721" i="5" s="1"/>
  <c r="K722" i="4"/>
  <c r="K722" i="5" s="1"/>
  <c r="K723" i="4"/>
  <c r="K723" i="5" s="1"/>
  <c r="K724" i="4"/>
  <c r="K724" i="5" s="1"/>
  <c r="K725" i="4"/>
  <c r="K725" i="5" s="1"/>
  <c r="K726" i="4"/>
  <c r="K726" i="5" s="1"/>
  <c r="K727" i="4"/>
  <c r="K727" i="5" s="1"/>
  <c r="K728" i="4"/>
  <c r="K728" i="5" s="1"/>
  <c r="K729" i="4"/>
  <c r="K729" i="5" s="1"/>
  <c r="K730" i="4"/>
  <c r="K730" i="5" s="1"/>
  <c r="K731" i="4"/>
  <c r="K731" i="5" s="1"/>
  <c r="K732" i="4"/>
  <c r="K732" i="5" s="1"/>
  <c r="K733" i="4"/>
  <c r="K733" i="5" s="1"/>
  <c r="K734" i="4"/>
  <c r="K734" i="5" s="1"/>
  <c r="K735" i="4"/>
  <c r="K735" i="5" s="1"/>
  <c r="K736" i="4"/>
  <c r="K736" i="5" s="1"/>
  <c r="K737" i="4"/>
  <c r="K737" i="5" s="1"/>
  <c r="K738" i="4"/>
  <c r="K738" i="5" s="1"/>
  <c r="K739" i="4"/>
  <c r="K739" i="5" s="1"/>
  <c r="K740" i="4"/>
  <c r="K740" i="5" s="1"/>
  <c r="K741" i="4"/>
  <c r="K741" i="5" s="1"/>
  <c r="K742" i="4"/>
  <c r="K742" i="5" s="1"/>
  <c r="K743" i="4"/>
  <c r="K743" i="5" s="1"/>
  <c r="K744" i="4"/>
  <c r="K744" i="5" s="1"/>
  <c r="K745" i="4"/>
  <c r="K745" i="5" s="1"/>
  <c r="K746" i="4"/>
  <c r="K746" i="5" s="1"/>
  <c r="K747" i="4"/>
  <c r="K747" i="5" s="1"/>
  <c r="K748" i="4"/>
  <c r="K748" i="5" s="1"/>
  <c r="K749" i="4"/>
  <c r="K749" i="5" s="1"/>
  <c r="K750" i="4"/>
  <c r="K750" i="5" s="1"/>
  <c r="K751" i="4"/>
  <c r="K751" i="5" s="1"/>
  <c r="K752" i="4"/>
  <c r="K752" i="5" s="1"/>
  <c r="K753" i="4"/>
  <c r="K753" i="5" s="1"/>
  <c r="K754" i="4"/>
  <c r="K754" i="5" s="1"/>
  <c r="K755" i="4"/>
  <c r="K755" i="5" s="1"/>
  <c r="K756" i="4"/>
  <c r="K756" i="5" s="1"/>
  <c r="K757" i="4"/>
  <c r="K757" i="5" s="1"/>
  <c r="K758" i="4"/>
  <c r="K758" i="5" s="1"/>
  <c r="K759" i="4"/>
  <c r="K759" i="5" s="1"/>
  <c r="K760" i="4"/>
  <c r="K760" i="5" s="1"/>
  <c r="K761" i="4"/>
  <c r="K761" i="5" s="1"/>
  <c r="K762" i="4"/>
  <c r="K762" i="5" s="1"/>
  <c r="K763" i="4"/>
  <c r="K763" i="5" s="1"/>
  <c r="K764" i="4"/>
  <c r="K764" i="5" s="1"/>
  <c r="K765" i="4"/>
  <c r="K765" i="5" s="1"/>
  <c r="K766" i="4"/>
  <c r="K766" i="5" s="1"/>
  <c r="K767" i="4"/>
  <c r="K767" i="5" s="1"/>
  <c r="K768" i="4"/>
  <c r="K768" i="5" s="1"/>
  <c r="K769" i="4"/>
  <c r="K769" i="5" s="1"/>
  <c r="K770" i="4"/>
  <c r="K770" i="5" s="1"/>
  <c r="K771" i="4"/>
  <c r="K771" i="5" s="1"/>
  <c r="K772" i="4"/>
  <c r="K772" i="5" s="1"/>
  <c r="K773" i="4"/>
  <c r="K773" i="5" s="1"/>
  <c r="K774" i="4"/>
  <c r="K774" i="5" s="1"/>
  <c r="K775" i="4"/>
  <c r="K775" i="5" s="1"/>
  <c r="K776" i="4"/>
  <c r="K776" i="5" s="1"/>
  <c r="K777" i="4"/>
  <c r="K777" i="5" s="1"/>
  <c r="K778" i="4"/>
  <c r="K778" i="5" s="1"/>
  <c r="K779" i="4"/>
  <c r="K779" i="5" s="1"/>
  <c r="K780" i="4"/>
  <c r="K780" i="5" s="1"/>
  <c r="K781" i="4"/>
  <c r="K781" i="5" s="1"/>
  <c r="K782" i="4"/>
  <c r="K782" i="5" s="1"/>
  <c r="K783" i="4"/>
  <c r="K783" i="5" s="1"/>
  <c r="K784" i="4"/>
  <c r="K784" i="5" s="1"/>
  <c r="K785" i="4"/>
  <c r="K785" i="5" s="1"/>
  <c r="K786" i="4"/>
  <c r="K786" i="5" s="1"/>
  <c r="K787" i="4"/>
  <c r="K787" i="5" s="1"/>
  <c r="K788" i="4"/>
  <c r="K788" i="5" s="1"/>
  <c r="K789" i="4"/>
  <c r="K789" i="5" s="1"/>
  <c r="K790" i="4"/>
  <c r="K790" i="5" s="1"/>
  <c r="K791" i="4"/>
  <c r="K791" i="5" s="1"/>
  <c r="K792" i="4"/>
  <c r="K792" i="5" s="1"/>
  <c r="K793" i="4"/>
  <c r="K793" i="5" s="1"/>
  <c r="K794" i="4"/>
  <c r="K794" i="5" s="1"/>
  <c r="K795" i="4"/>
  <c r="K795" i="5" s="1"/>
  <c r="K796" i="4"/>
  <c r="K796" i="5" s="1"/>
  <c r="K797" i="4"/>
  <c r="K797" i="5" s="1"/>
  <c r="K798" i="4"/>
  <c r="K798" i="5" s="1"/>
  <c r="K799" i="4"/>
  <c r="K799" i="5" s="1"/>
  <c r="K800" i="4"/>
  <c r="K800" i="5" s="1"/>
  <c r="K801" i="4"/>
  <c r="K801" i="5" s="1"/>
  <c r="K802" i="4"/>
  <c r="K802" i="5" s="1"/>
  <c r="K803" i="4"/>
  <c r="K803" i="5" s="1"/>
  <c r="K804" i="4"/>
  <c r="K804" i="5" s="1"/>
  <c r="K805" i="4"/>
  <c r="K805" i="5" s="1"/>
  <c r="K806" i="4"/>
  <c r="K806" i="5" s="1"/>
  <c r="K807" i="4"/>
  <c r="K807" i="5" s="1"/>
  <c r="K808" i="4"/>
  <c r="K808" i="5" s="1"/>
  <c r="K809" i="4"/>
  <c r="K809" i="5" s="1"/>
  <c r="K810" i="4"/>
  <c r="K810" i="5" s="1"/>
  <c r="K811" i="4"/>
  <c r="K811" i="5" s="1"/>
  <c r="K812" i="4"/>
  <c r="K812" i="5" s="1"/>
  <c r="K813" i="4"/>
  <c r="K813" i="5" s="1"/>
  <c r="K814" i="4"/>
  <c r="K814" i="5" s="1"/>
  <c r="K815" i="4"/>
  <c r="K815" i="5" s="1"/>
  <c r="K816" i="4"/>
  <c r="K816" i="5" s="1"/>
  <c r="K817" i="4"/>
  <c r="K817" i="5" s="1"/>
  <c r="K818" i="4"/>
  <c r="K818" i="5" s="1"/>
  <c r="K819" i="4"/>
  <c r="K819" i="5" s="1"/>
  <c r="K820" i="4"/>
  <c r="K820" i="5" s="1"/>
  <c r="K821" i="4"/>
  <c r="K821" i="5" s="1"/>
  <c r="K822" i="4"/>
  <c r="K822" i="5" s="1"/>
  <c r="K823" i="4"/>
  <c r="K823" i="5" s="1"/>
  <c r="K824" i="4"/>
  <c r="K824" i="5" s="1"/>
  <c r="K825" i="4"/>
  <c r="K825" i="5" s="1"/>
  <c r="K826" i="4"/>
  <c r="K826" i="5" s="1"/>
  <c r="K827" i="4"/>
  <c r="K827" i="5" s="1"/>
  <c r="K828" i="4"/>
  <c r="K828" i="5" s="1"/>
  <c r="K829" i="4"/>
  <c r="K829" i="5" s="1"/>
  <c r="K830" i="4"/>
  <c r="K830" i="5" s="1"/>
  <c r="K831" i="4"/>
  <c r="K831" i="5" s="1"/>
  <c r="K832" i="4"/>
  <c r="K832" i="5" s="1"/>
  <c r="K833" i="4"/>
  <c r="K833" i="5" s="1"/>
  <c r="K834" i="4"/>
  <c r="K834" i="5" s="1"/>
  <c r="K835" i="4"/>
  <c r="K835" i="5" s="1"/>
  <c r="K836" i="4"/>
  <c r="K836" i="5" s="1"/>
  <c r="K837" i="4"/>
  <c r="K837" i="5" s="1"/>
  <c r="K838" i="4"/>
  <c r="K838" i="5" s="1"/>
  <c r="K839" i="4"/>
  <c r="K839" i="5" s="1"/>
  <c r="K840" i="4"/>
  <c r="K840" i="5" s="1"/>
  <c r="K841" i="4"/>
  <c r="K841" i="5" s="1"/>
  <c r="K842" i="4"/>
  <c r="K842" i="5" s="1"/>
  <c r="K843" i="4"/>
  <c r="K843" i="5" s="1"/>
  <c r="K844" i="4"/>
  <c r="K844" i="5" s="1"/>
  <c r="K845" i="4"/>
  <c r="K845" i="5" s="1"/>
  <c r="K846" i="4"/>
  <c r="K846" i="5" s="1"/>
  <c r="K847" i="4"/>
  <c r="K847" i="5" s="1"/>
  <c r="K848" i="4"/>
  <c r="K848" i="5" s="1"/>
  <c r="K849" i="4"/>
  <c r="K849" i="5" s="1"/>
  <c r="K850" i="4"/>
  <c r="K850" i="5" s="1"/>
  <c r="K851" i="4"/>
  <c r="K851" i="5" s="1"/>
  <c r="K852" i="4"/>
  <c r="K852" i="5" s="1"/>
  <c r="K853" i="4"/>
  <c r="K853" i="5" s="1"/>
  <c r="K854" i="4"/>
  <c r="K854" i="5" s="1"/>
  <c r="K855" i="4"/>
  <c r="K855" i="5" s="1"/>
  <c r="K856" i="4"/>
  <c r="K856" i="5" s="1"/>
  <c r="K857" i="4"/>
  <c r="K857" i="5" s="1"/>
  <c r="K858" i="4"/>
  <c r="K858" i="5" s="1"/>
  <c r="K859" i="4"/>
  <c r="K859" i="5" s="1"/>
  <c r="K860" i="4"/>
  <c r="K860" i="5" s="1"/>
  <c r="K861" i="4"/>
  <c r="K861" i="5" s="1"/>
  <c r="K862" i="4"/>
  <c r="K862" i="5" s="1"/>
  <c r="K863" i="4"/>
  <c r="K863" i="5" s="1"/>
  <c r="K864" i="4"/>
  <c r="K864" i="5" s="1"/>
  <c r="K865" i="4"/>
  <c r="K865" i="5" s="1"/>
  <c r="K866" i="4"/>
  <c r="K866" i="5" s="1"/>
  <c r="K867" i="4"/>
  <c r="K867" i="5" s="1"/>
  <c r="K868" i="4"/>
  <c r="K868" i="5" s="1"/>
  <c r="K869" i="4"/>
  <c r="K869" i="5" s="1"/>
  <c r="K870" i="4"/>
  <c r="K870" i="5" s="1"/>
  <c r="K871" i="4"/>
  <c r="K871" i="5" s="1"/>
  <c r="K872" i="4"/>
  <c r="K872" i="5" s="1"/>
  <c r="K873" i="4"/>
  <c r="K873" i="5" s="1"/>
  <c r="K874" i="4"/>
  <c r="K874" i="5" s="1"/>
  <c r="K875" i="4"/>
  <c r="K875" i="5" s="1"/>
  <c r="K876" i="4"/>
  <c r="K876" i="5" s="1"/>
  <c r="K877" i="4"/>
  <c r="K877" i="5" s="1"/>
  <c r="K878" i="4"/>
  <c r="K878" i="5" s="1"/>
  <c r="K879" i="4"/>
  <c r="K879" i="5" s="1"/>
  <c r="K880" i="4"/>
  <c r="K880" i="5" s="1"/>
  <c r="K881" i="4"/>
  <c r="K881" i="5" s="1"/>
  <c r="K882" i="4"/>
  <c r="K882" i="5" s="1"/>
  <c r="K883" i="4"/>
  <c r="K883" i="5" s="1"/>
  <c r="K884" i="4"/>
  <c r="K884" i="5" s="1"/>
  <c r="K885" i="4"/>
  <c r="K885" i="5" s="1"/>
  <c r="K886" i="4"/>
  <c r="K886" i="5" s="1"/>
  <c r="K887" i="4"/>
  <c r="K887" i="5" s="1"/>
  <c r="K888" i="4"/>
  <c r="K888" i="5" s="1"/>
  <c r="K889" i="4"/>
  <c r="K889" i="5" s="1"/>
  <c r="K890" i="4"/>
  <c r="K890" i="5" s="1"/>
  <c r="K891" i="4"/>
  <c r="K891" i="5" s="1"/>
  <c r="K892" i="4"/>
  <c r="K892" i="5" s="1"/>
  <c r="K893" i="4"/>
  <c r="K893" i="5" s="1"/>
  <c r="K894" i="4"/>
  <c r="K894" i="5" s="1"/>
  <c r="K895" i="4"/>
  <c r="K895" i="5" s="1"/>
  <c r="K896" i="4"/>
  <c r="K896" i="5" s="1"/>
  <c r="K897" i="4"/>
  <c r="K897" i="5" s="1"/>
  <c r="K898" i="4"/>
  <c r="K898" i="5" s="1"/>
  <c r="K899" i="4"/>
  <c r="K899" i="5" s="1"/>
  <c r="K900" i="4"/>
  <c r="K900" i="5" s="1"/>
  <c r="K901" i="4"/>
  <c r="K901" i="5" s="1"/>
  <c r="K902" i="4"/>
  <c r="K902" i="5" s="1"/>
  <c r="K903" i="4"/>
  <c r="K903" i="5" s="1"/>
  <c r="K904" i="4"/>
  <c r="K904" i="5" s="1"/>
  <c r="K905" i="4"/>
  <c r="K905" i="5" s="1"/>
  <c r="K906" i="4"/>
  <c r="K906" i="5" s="1"/>
  <c r="K907" i="4"/>
  <c r="K907" i="5" s="1"/>
  <c r="K908" i="4"/>
  <c r="K908" i="5" s="1"/>
  <c r="K909" i="4"/>
  <c r="K909" i="5" s="1"/>
  <c r="K910" i="4"/>
  <c r="K910" i="5" s="1"/>
  <c r="K911" i="4"/>
  <c r="K911" i="5" s="1"/>
  <c r="K912" i="4"/>
  <c r="K912" i="5" s="1"/>
  <c r="K913" i="4"/>
  <c r="K913" i="5" s="1"/>
  <c r="K914" i="4"/>
  <c r="K914" i="5" s="1"/>
  <c r="K915" i="4"/>
  <c r="K915" i="5" s="1"/>
  <c r="K916" i="4"/>
  <c r="K916" i="5" s="1"/>
  <c r="K917" i="4"/>
  <c r="K917" i="5" s="1"/>
  <c r="K918" i="4"/>
  <c r="K918" i="5" s="1"/>
  <c r="K919" i="4"/>
  <c r="K919" i="5" s="1"/>
  <c r="K920" i="4"/>
  <c r="K920" i="5" s="1"/>
  <c r="K921" i="4"/>
  <c r="K921" i="5" s="1"/>
  <c r="K922" i="4"/>
  <c r="K922" i="5" s="1"/>
  <c r="K923" i="4"/>
  <c r="K923" i="5" s="1"/>
  <c r="K924" i="4"/>
  <c r="K924" i="5" s="1"/>
  <c r="K925" i="4"/>
  <c r="K925" i="5" s="1"/>
  <c r="K926" i="4"/>
  <c r="K926" i="5" s="1"/>
  <c r="K927" i="4"/>
  <c r="K927" i="5" s="1"/>
  <c r="K928" i="4"/>
  <c r="K928" i="5" s="1"/>
  <c r="K929" i="4"/>
  <c r="K929" i="5" s="1"/>
  <c r="K930" i="4"/>
  <c r="K930" i="5" s="1"/>
  <c r="K931" i="4"/>
  <c r="K931" i="5" s="1"/>
  <c r="K932" i="4"/>
  <c r="K932" i="5" s="1"/>
  <c r="K933" i="4"/>
  <c r="K933" i="5" s="1"/>
  <c r="K934" i="4"/>
  <c r="K934" i="5" s="1"/>
  <c r="K935" i="4"/>
  <c r="K935" i="5" s="1"/>
  <c r="K936" i="4"/>
  <c r="K936" i="5" s="1"/>
  <c r="K937" i="4"/>
  <c r="K937" i="5" s="1"/>
  <c r="K938" i="4"/>
  <c r="K938" i="5" s="1"/>
  <c r="K939" i="4"/>
  <c r="K939" i="5" s="1"/>
  <c r="K940" i="4"/>
  <c r="K940" i="5" s="1"/>
  <c r="K941" i="4"/>
  <c r="K941" i="5" s="1"/>
  <c r="K942" i="4"/>
  <c r="K942" i="5" s="1"/>
  <c r="K943" i="4"/>
  <c r="K943" i="5" s="1"/>
  <c r="K944" i="4"/>
  <c r="K944" i="5" s="1"/>
  <c r="K945" i="4"/>
  <c r="K945" i="5" s="1"/>
  <c r="K946" i="4"/>
  <c r="K946" i="5" s="1"/>
  <c r="K947" i="4"/>
  <c r="K947" i="5" s="1"/>
  <c r="K948" i="4"/>
  <c r="K948" i="5" s="1"/>
  <c r="K949" i="4"/>
  <c r="K949" i="5" s="1"/>
  <c r="K950" i="4"/>
  <c r="K950" i="5" s="1"/>
  <c r="K951" i="4"/>
  <c r="K951" i="5" s="1"/>
  <c r="K952" i="4"/>
  <c r="K952" i="5" s="1"/>
  <c r="K953" i="4"/>
  <c r="K953" i="5" s="1"/>
  <c r="K954" i="4"/>
  <c r="K954" i="5" s="1"/>
  <c r="K955" i="4"/>
  <c r="K955" i="5" s="1"/>
  <c r="K956" i="4"/>
  <c r="K956" i="5" s="1"/>
  <c r="K957" i="4"/>
  <c r="K957" i="5" s="1"/>
  <c r="K958" i="4"/>
  <c r="K958" i="5" s="1"/>
  <c r="K959" i="4"/>
  <c r="K959" i="5" s="1"/>
  <c r="K960" i="4"/>
  <c r="K960" i="5" s="1"/>
  <c r="K961" i="4"/>
  <c r="K961" i="5" s="1"/>
  <c r="K962" i="4"/>
  <c r="K962" i="5" s="1"/>
  <c r="K963" i="4"/>
  <c r="K963" i="5" s="1"/>
  <c r="K964" i="4"/>
  <c r="K964" i="5" s="1"/>
  <c r="K965" i="4"/>
  <c r="K965" i="5" s="1"/>
  <c r="K966" i="4"/>
  <c r="K966" i="5" s="1"/>
  <c r="K967" i="4"/>
  <c r="K967" i="5" s="1"/>
  <c r="K968" i="4"/>
  <c r="K968" i="5" s="1"/>
  <c r="K969" i="4"/>
  <c r="K969" i="5" s="1"/>
  <c r="K970" i="4"/>
  <c r="K970" i="5" s="1"/>
  <c r="K971" i="4"/>
  <c r="K971" i="5" s="1"/>
  <c r="K972" i="4"/>
  <c r="K972" i="5" s="1"/>
  <c r="K973" i="4"/>
  <c r="K973" i="5" s="1"/>
  <c r="K974" i="4"/>
  <c r="K974" i="5" s="1"/>
  <c r="K975" i="4"/>
  <c r="K975" i="5" s="1"/>
  <c r="K976" i="4"/>
  <c r="K976" i="5" s="1"/>
  <c r="K977" i="4"/>
  <c r="K977" i="5" s="1"/>
  <c r="K978" i="4"/>
  <c r="K978" i="5" s="1"/>
  <c r="K979" i="4"/>
  <c r="K979" i="5" s="1"/>
  <c r="K980" i="4"/>
  <c r="K980" i="5" s="1"/>
  <c r="K981" i="4"/>
  <c r="K981" i="5" s="1"/>
  <c r="K982" i="4"/>
  <c r="K982" i="5" s="1"/>
  <c r="K983" i="4"/>
  <c r="K983" i="5" s="1"/>
  <c r="K984" i="4"/>
  <c r="K984" i="5" s="1"/>
  <c r="K985" i="4"/>
  <c r="K985" i="5" s="1"/>
  <c r="K986" i="4"/>
  <c r="K986" i="5" s="1"/>
  <c r="K987" i="4"/>
  <c r="K987" i="5" s="1"/>
  <c r="K988" i="4"/>
  <c r="K988" i="5" s="1"/>
  <c r="K989" i="4"/>
  <c r="K989" i="5" s="1"/>
  <c r="K990" i="4"/>
  <c r="K990" i="5" s="1"/>
  <c r="K991" i="4"/>
  <c r="K991" i="5" s="1"/>
  <c r="K992" i="4"/>
  <c r="K992" i="5" s="1"/>
  <c r="K993" i="4"/>
  <c r="K993" i="5" s="1"/>
  <c r="K994" i="4"/>
  <c r="K994" i="5" s="1"/>
  <c r="K995" i="4"/>
  <c r="K995" i="5" s="1"/>
  <c r="K996" i="4"/>
  <c r="K996" i="5" s="1"/>
  <c r="K997" i="4"/>
  <c r="K997" i="5" s="1"/>
  <c r="K998" i="4"/>
  <c r="K998" i="5" s="1"/>
  <c r="K999" i="4"/>
  <c r="K999" i="5" s="1"/>
  <c r="K1000" i="4"/>
  <c r="K1000" i="5" s="1"/>
  <c r="K1001" i="4"/>
  <c r="K1001" i="5" s="1"/>
  <c r="K1002" i="4"/>
  <c r="K1002" i="5" s="1"/>
  <c r="K1003" i="4"/>
  <c r="K1003" i="5" s="1"/>
  <c r="K1004" i="4"/>
  <c r="K1004" i="5" s="1"/>
  <c r="K1005" i="4"/>
  <c r="K1005" i="5" s="1"/>
  <c r="K1006" i="4"/>
  <c r="K1006" i="5" s="1"/>
  <c r="K1007" i="4"/>
  <c r="K1007" i="5" s="1"/>
  <c r="K1008" i="4"/>
  <c r="K1008" i="5" s="1"/>
  <c r="K1009" i="4"/>
  <c r="K1009" i="5" s="1"/>
  <c r="K1010" i="4"/>
  <c r="K1010" i="5" s="1"/>
  <c r="K1011" i="4"/>
  <c r="K1011" i="5" s="1"/>
  <c r="K1012" i="4"/>
  <c r="K1012" i="5" s="1"/>
  <c r="K1013" i="4"/>
  <c r="K1013" i="5" s="1"/>
  <c r="K1014" i="4"/>
  <c r="K1014" i="5" s="1"/>
  <c r="K1015" i="4"/>
  <c r="K1015" i="5" s="1"/>
  <c r="K1016" i="4"/>
  <c r="K1016" i="5" s="1"/>
  <c r="K1017" i="4"/>
  <c r="K1017" i="5" s="1"/>
  <c r="K1018" i="4"/>
  <c r="K1018" i="5" s="1"/>
  <c r="K1019" i="4"/>
  <c r="K1019" i="5" s="1"/>
  <c r="K1020" i="4"/>
  <c r="K1020" i="5" s="1"/>
  <c r="K1021" i="4"/>
  <c r="K1021" i="5" s="1"/>
  <c r="K1022" i="4"/>
  <c r="K1022" i="5" s="1"/>
  <c r="K1023" i="4"/>
  <c r="K1023" i="5" s="1"/>
  <c r="K1024" i="4"/>
  <c r="K1024" i="5" s="1"/>
  <c r="K1025" i="4"/>
  <c r="K1025" i="5" s="1"/>
  <c r="K1026" i="4"/>
  <c r="K1026" i="5" s="1"/>
  <c r="K1027" i="4"/>
  <c r="K1027" i="5" s="1"/>
  <c r="K1028" i="4"/>
  <c r="K1028" i="5" s="1"/>
  <c r="K1029" i="4"/>
  <c r="K1029" i="5" s="1"/>
  <c r="K1030" i="4"/>
  <c r="K1030" i="5" s="1"/>
  <c r="K1031" i="4"/>
  <c r="K1031" i="5" s="1"/>
  <c r="K1032" i="4"/>
  <c r="K1032" i="5" s="1"/>
  <c r="K1033" i="4"/>
  <c r="K1033" i="5" s="1"/>
  <c r="K1034" i="4"/>
  <c r="K1034" i="5" s="1"/>
  <c r="K1035" i="4"/>
  <c r="K1035" i="5" s="1"/>
  <c r="K1036" i="4"/>
  <c r="K1036" i="5" s="1"/>
  <c r="K1037" i="4"/>
  <c r="K1037" i="5" s="1"/>
  <c r="K1038" i="4"/>
  <c r="K1038" i="5" s="1"/>
  <c r="K1039" i="4"/>
  <c r="K1039" i="5" s="1"/>
  <c r="K1040" i="4"/>
  <c r="K1040" i="5" s="1"/>
  <c r="K1041" i="4"/>
  <c r="K1041" i="5" s="1"/>
  <c r="K1042" i="4"/>
  <c r="K1042" i="5" s="1"/>
  <c r="K1043" i="4"/>
  <c r="K1043" i="5" s="1"/>
  <c r="K1044" i="4"/>
  <c r="K1044" i="5" s="1"/>
  <c r="K1045" i="4"/>
  <c r="K1045" i="5" s="1"/>
  <c r="K1046" i="4"/>
  <c r="K1046" i="5" s="1"/>
  <c r="K1047" i="4"/>
  <c r="K1047" i="5" s="1"/>
  <c r="K1048" i="4"/>
  <c r="K1048" i="5" s="1"/>
  <c r="K1049" i="4"/>
  <c r="K1049" i="5" s="1"/>
  <c r="K1050" i="4"/>
  <c r="K1050" i="5" s="1"/>
  <c r="K1051" i="4"/>
  <c r="K1051" i="5" s="1"/>
  <c r="K1052" i="4"/>
  <c r="K1052" i="5" s="1"/>
  <c r="K1053" i="4"/>
  <c r="K1053" i="5" s="1"/>
  <c r="K1054" i="4"/>
  <c r="K1054" i="5" s="1"/>
  <c r="K1055" i="4"/>
  <c r="K1055" i="5" s="1"/>
  <c r="K1056" i="4"/>
  <c r="K1056" i="5" s="1"/>
  <c r="K1057" i="4"/>
  <c r="K1057" i="5" s="1"/>
  <c r="K1058" i="4"/>
  <c r="K1058" i="5" s="1"/>
  <c r="K1059" i="4"/>
  <c r="K1059" i="5" s="1"/>
  <c r="K1060" i="4"/>
  <c r="K1060" i="5" s="1"/>
  <c r="K1061" i="4"/>
  <c r="K1061" i="5" s="1"/>
  <c r="K1062" i="4"/>
  <c r="K1062" i="5" s="1"/>
  <c r="K1063" i="4"/>
  <c r="K1063" i="5" s="1"/>
  <c r="K1064" i="4"/>
  <c r="K1064" i="5" s="1"/>
  <c r="K1065" i="4"/>
  <c r="K1065" i="5" s="1"/>
  <c r="K1066" i="4"/>
  <c r="K1066" i="5" s="1"/>
  <c r="K1067" i="4"/>
  <c r="K1067" i="5" s="1"/>
  <c r="K1068" i="4"/>
  <c r="K1068" i="5" s="1"/>
  <c r="K1069" i="4"/>
  <c r="K1069" i="5" s="1"/>
  <c r="K1070" i="4"/>
  <c r="K1070" i="5" s="1"/>
  <c r="K1071" i="4"/>
  <c r="K1071" i="5" s="1"/>
  <c r="K1072" i="4"/>
  <c r="K1072" i="5" s="1"/>
  <c r="K1073" i="4"/>
  <c r="K1073" i="5" s="1"/>
  <c r="K1074" i="4"/>
  <c r="K1074" i="5" s="1"/>
  <c r="K1075" i="4"/>
  <c r="K1075" i="5" s="1"/>
  <c r="K1076" i="4"/>
  <c r="K1076" i="5" s="1"/>
  <c r="K1077" i="4"/>
  <c r="K1077" i="5" s="1"/>
  <c r="K1078" i="4"/>
  <c r="K1078" i="5" s="1"/>
  <c r="K1079" i="4"/>
  <c r="K1079" i="5" s="1"/>
  <c r="K1080" i="4"/>
  <c r="K1080" i="5" s="1"/>
  <c r="K1081" i="4"/>
  <c r="K1081" i="5" s="1"/>
  <c r="K1082" i="4"/>
  <c r="K1082" i="5" s="1"/>
  <c r="K1083" i="4"/>
  <c r="K1083" i="5" s="1"/>
  <c r="K1084" i="4"/>
  <c r="K1084" i="5" s="1"/>
  <c r="K1085" i="4"/>
  <c r="K1085" i="5" s="1"/>
  <c r="K1086" i="4"/>
  <c r="K1086" i="5" s="1"/>
  <c r="K1087" i="4"/>
  <c r="K1087" i="5" s="1"/>
  <c r="K1088" i="4"/>
  <c r="K1088" i="5" s="1"/>
  <c r="K1089" i="4"/>
  <c r="K1089" i="5" s="1"/>
  <c r="K1090" i="4"/>
  <c r="K1090" i="5" s="1"/>
  <c r="K1091" i="4"/>
  <c r="K1091" i="5" s="1"/>
  <c r="K1092" i="4"/>
  <c r="K1092" i="5" s="1"/>
  <c r="K1093" i="4"/>
  <c r="K1093" i="5" s="1"/>
  <c r="K1094" i="4"/>
  <c r="K1094" i="5" s="1"/>
  <c r="K1095" i="4"/>
  <c r="K1095" i="5" s="1"/>
  <c r="K1096" i="4"/>
  <c r="K1096" i="5" s="1"/>
  <c r="K1097" i="4"/>
  <c r="K1097" i="5" s="1"/>
  <c r="K1098" i="4"/>
  <c r="K1098" i="5" s="1"/>
  <c r="K1099" i="4"/>
  <c r="K1099" i="5" s="1"/>
  <c r="K1100" i="4"/>
  <c r="K1100" i="5" s="1"/>
  <c r="K1101" i="4"/>
  <c r="K1101" i="5" s="1"/>
  <c r="K1102" i="4"/>
  <c r="K1102" i="5" s="1"/>
  <c r="K1103" i="4"/>
  <c r="K1103" i="5" s="1"/>
  <c r="K1104" i="4"/>
  <c r="K1104" i="5" s="1"/>
  <c r="K1105" i="4"/>
  <c r="K1105" i="5" s="1"/>
  <c r="K1106" i="4"/>
  <c r="K1106" i="5" s="1"/>
  <c r="K1107" i="4"/>
  <c r="K1107" i="5" s="1"/>
  <c r="K1108" i="4"/>
  <c r="K1108" i="5" s="1"/>
  <c r="K1109" i="4"/>
  <c r="K1109" i="5" s="1"/>
  <c r="K1110" i="4"/>
  <c r="K1110" i="5" s="1"/>
  <c r="K1111" i="4"/>
  <c r="K1111" i="5" s="1"/>
  <c r="K1112" i="4"/>
  <c r="K1112" i="5" s="1"/>
  <c r="K1113" i="4"/>
  <c r="K1113" i="5" s="1"/>
  <c r="K1114" i="4"/>
  <c r="K1114" i="5" s="1"/>
  <c r="K1115" i="4"/>
  <c r="K1115" i="5" s="1"/>
  <c r="K1116" i="4"/>
  <c r="K1116" i="5" s="1"/>
  <c r="K1117" i="4"/>
  <c r="K1117" i="5" s="1"/>
  <c r="K1118" i="4"/>
  <c r="K1118" i="5" s="1"/>
  <c r="K1119" i="4"/>
  <c r="K1119" i="5" s="1"/>
  <c r="K1120" i="4"/>
  <c r="K1120" i="5" s="1"/>
  <c r="K1121" i="4"/>
  <c r="K1121" i="5" s="1"/>
  <c r="K1122" i="4"/>
  <c r="K1122" i="5" s="1"/>
  <c r="K1123" i="4"/>
  <c r="K1123" i="5" s="1"/>
  <c r="K1124" i="4"/>
  <c r="K1124" i="5" s="1"/>
  <c r="K1125" i="4"/>
  <c r="K1125" i="5" s="1"/>
  <c r="K1126" i="4"/>
  <c r="K1126" i="5" s="1"/>
  <c r="K1127" i="4"/>
  <c r="K1127" i="5" s="1"/>
  <c r="K1128" i="4"/>
  <c r="K1128" i="5" s="1"/>
  <c r="K1129" i="4"/>
  <c r="K1129" i="5" s="1"/>
  <c r="K1130" i="4"/>
  <c r="K1130" i="5" s="1"/>
  <c r="K1131" i="4"/>
  <c r="K1131" i="5" s="1"/>
  <c r="K1132" i="4"/>
  <c r="K1132" i="5" s="1"/>
  <c r="K1133" i="4"/>
  <c r="K1133" i="5" s="1"/>
  <c r="K1134" i="4"/>
  <c r="K1134" i="5" s="1"/>
  <c r="K1135" i="4"/>
  <c r="K1135" i="5" s="1"/>
  <c r="K1136" i="4"/>
  <c r="K1136" i="5" s="1"/>
  <c r="K1137" i="4"/>
  <c r="K1137" i="5" s="1"/>
  <c r="K1138" i="4"/>
  <c r="K1138" i="5" s="1"/>
  <c r="K1139" i="4"/>
  <c r="K1139" i="5" s="1"/>
  <c r="K1140" i="4"/>
  <c r="K1140" i="5" s="1"/>
  <c r="K1141" i="4"/>
  <c r="K1141" i="5" s="1"/>
  <c r="K1142" i="4"/>
  <c r="K1142" i="5" s="1"/>
  <c r="K1143" i="4"/>
  <c r="K1143" i="5" s="1"/>
  <c r="K1144" i="4"/>
  <c r="K1144" i="5" s="1"/>
  <c r="K1145" i="4"/>
  <c r="K1145" i="5" s="1"/>
  <c r="K1146" i="4"/>
  <c r="K1146" i="5" s="1"/>
  <c r="K1147" i="4"/>
  <c r="K1147" i="5" s="1"/>
  <c r="K1148" i="4"/>
  <c r="K1148" i="5" s="1"/>
  <c r="K1149" i="4"/>
  <c r="K1149" i="5" s="1"/>
  <c r="K1150" i="4"/>
  <c r="K1150" i="5" s="1"/>
  <c r="K1151" i="4"/>
  <c r="K1151" i="5" s="1"/>
  <c r="K1152" i="4"/>
  <c r="K1152" i="5" s="1"/>
  <c r="K1153" i="4"/>
  <c r="K1153" i="5" s="1"/>
  <c r="K1154" i="4"/>
  <c r="K1154" i="5" s="1"/>
  <c r="K1155" i="4"/>
  <c r="K1155" i="5" s="1"/>
  <c r="K1156" i="4"/>
  <c r="K1156" i="5" s="1"/>
  <c r="K1157" i="4"/>
  <c r="K1157" i="5" s="1"/>
  <c r="K1158" i="4"/>
  <c r="K1158" i="5" s="1"/>
  <c r="K1159" i="4"/>
  <c r="K1159" i="5" s="1"/>
  <c r="K1160" i="4"/>
  <c r="K1160" i="5" s="1"/>
  <c r="K1161" i="4"/>
  <c r="K1161" i="5" s="1"/>
  <c r="K1162" i="4"/>
  <c r="K1162" i="5" s="1"/>
  <c r="K1163" i="4"/>
  <c r="K1163" i="5" s="1"/>
  <c r="K1164" i="4"/>
  <c r="K1164" i="5" s="1"/>
  <c r="K1165" i="4"/>
  <c r="K1165" i="5" s="1"/>
  <c r="K1166" i="4"/>
  <c r="K1166" i="5" s="1"/>
  <c r="K1167" i="4"/>
  <c r="K1167" i="5" s="1"/>
  <c r="K1168" i="4"/>
  <c r="K1168" i="5" s="1"/>
  <c r="K1169" i="4"/>
  <c r="K1169" i="5" s="1"/>
  <c r="K1170" i="4"/>
  <c r="K1170" i="5" s="1"/>
  <c r="K1171" i="4"/>
  <c r="K1171" i="5" s="1"/>
  <c r="K1172" i="4"/>
  <c r="K1172" i="5" s="1"/>
  <c r="K1173" i="4"/>
  <c r="K1173" i="5" s="1"/>
  <c r="K1174" i="4"/>
  <c r="K1174" i="5" s="1"/>
  <c r="K1175" i="4"/>
  <c r="K1175" i="5" s="1"/>
  <c r="K1176" i="4"/>
  <c r="K1176" i="5" s="1"/>
  <c r="K1177" i="4"/>
  <c r="K1177" i="5" s="1"/>
  <c r="K1178" i="4"/>
  <c r="K1178" i="5" s="1"/>
  <c r="K1179" i="4"/>
  <c r="K1179" i="5" s="1"/>
  <c r="K1180" i="4"/>
  <c r="K1180" i="5" s="1"/>
  <c r="K1181" i="4"/>
  <c r="K1181" i="5" s="1"/>
  <c r="K1182" i="4"/>
  <c r="K1182" i="5" s="1"/>
  <c r="K1183" i="4"/>
  <c r="K1183" i="5" s="1"/>
  <c r="K1184" i="4"/>
  <c r="K1184" i="5" s="1"/>
  <c r="K1185" i="4"/>
  <c r="K1185" i="5" s="1"/>
  <c r="K1186" i="4"/>
  <c r="K1186" i="5" s="1"/>
  <c r="K1187" i="4"/>
  <c r="K1187" i="5" s="1"/>
  <c r="K1188" i="4"/>
  <c r="K1188" i="5" s="1"/>
  <c r="K1189" i="4"/>
  <c r="K1189" i="5" s="1"/>
  <c r="K1190" i="4"/>
  <c r="K1190" i="5" s="1"/>
  <c r="K1191" i="4"/>
  <c r="K1191" i="5" s="1"/>
  <c r="K1192" i="4"/>
  <c r="K1192" i="5" s="1"/>
  <c r="K1193" i="4"/>
  <c r="K1193" i="5" s="1"/>
  <c r="K1194" i="4"/>
  <c r="K1194" i="5" s="1"/>
  <c r="K1195" i="4"/>
  <c r="K1195" i="5" s="1"/>
  <c r="K1196" i="4"/>
  <c r="K1196" i="5" s="1"/>
  <c r="K1197" i="4"/>
  <c r="K1197" i="5" s="1"/>
  <c r="K1198" i="4"/>
  <c r="K1198" i="5" s="1"/>
  <c r="K1199" i="4"/>
  <c r="K1199" i="5" s="1"/>
  <c r="K1200" i="4"/>
  <c r="K1200" i="5" s="1"/>
  <c r="K1201" i="4"/>
  <c r="K1201" i="5" s="1"/>
  <c r="K1202" i="4"/>
  <c r="K1202" i="5" s="1"/>
  <c r="K1203" i="4"/>
  <c r="K1203" i="5" s="1"/>
  <c r="K1204" i="4"/>
  <c r="K1204" i="5" s="1"/>
  <c r="K1205" i="4"/>
  <c r="K1205" i="5" s="1"/>
  <c r="K1206" i="4"/>
  <c r="K1206" i="5" s="1"/>
  <c r="K1207" i="4"/>
  <c r="K1207" i="5" s="1"/>
  <c r="K1208" i="4"/>
  <c r="K1208" i="5" s="1"/>
  <c r="K1209" i="4"/>
  <c r="K1209" i="5" s="1"/>
  <c r="K1210" i="4"/>
  <c r="K1210" i="5" s="1"/>
  <c r="K1211" i="4"/>
  <c r="K1211" i="5" s="1"/>
  <c r="K1212" i="4"/>
  <c r="K1212" i="5" s="1"/>
  <c r="K1213" i="4"/>
  <c r="K1213" i="5" s="1"/>
  <c r="K1214" i="4"/>
  <c r="K1214" i="5" s="1"/>
  <c r="K1215" i="4"/>
  <c r="K1215" i="5" s="1"/>
  <c r="K1216" i="4"/>
  <c r="K1216" i="5" s="1"/>
  <c r="K1217" i="4"/>
  <c r="K1217" i="5" s="1"/>
  <c r="K1218" i="4"/>
  <c r="K1218" i="5" s="1"/>
  <c r="K1219" i="4"/>
  <c r="K1219" i="5" s="1"/>
  <c r="K1220" i="4"/>
  <c r="K1220" i="5" s="1"/>
  <c r="K1221" i="4"/>
  <c r="K1221" i="5" s="1"/>
  <c r="K1222" i="4"/>
  <c r="K1222" i="5" s="1"/>
  <c r="K1223" i="4"/>
  <c r="K1223" i="5" s="1"/>
  <c r="K1224" i="4"/>
  <c r="K1224" i="5" s="1"/>
  <c r="K1225" i="4"/>
  <c r="K1225" i="5" s="1"/>
  <c r="K1226" i="4"/>
  <c r="K1226" i="5" s="1"/>
  <c r="K1227" i="4"/>
  <c r="K1227" i="5" s="1"/>
  <c r="K1228" i="4"/>
  <c r="K1228" i="5" s="1"/>
  <c r="K1229" i="4"/>
  <c r="K1229" i="5" s="1"/>
  <c r="K1230" i="4"/>
  <c r="K1230" i="5" s="1"/>
  <c r="K1231" i="4"/>
  <c r="K1231" i="5" s="1"/>
  <c r="K1232" i="4"/>
  <c r="K1232" i="5" s="1"/>
  <c r="K1233" i="4"/>
  <c r="K1233" i="5" s="1"/>
  <c r="K1234" i="4"/>
  <c r="K1234" i="5" s="1"/>
  <c r="K1235" i="4"/>
  <c r="K1235" i="5" s="1"/>
  <c r="K1236" i="4"/>
  <c r="K1236" i="5" s="1"/>
  <c r="K1237" i="4"/>
  <c r="K1237" i="5" s="1"/>
  <c r="K1238" i="4"/>
  <c r="K1238" i="5" s="1"/>
  <c r="K1239" i="4"/>
  <c r="K1239" i="5" s="1"/>
  <c r="K1240" i="4"/>
  <c r="K1240" i="5" s="1"/>
  <c r="K1241" i="4"/>
  <c r="K1241" i="5" s="1"/>
  <c r="K1242" i="4"/>
  <c r="K1242" i="5" s="1"/>
  <c r="K1243" i="4"/>
  <c r="K1243" i="5" s="1"/>
  <c r="K1244" i="4"/>
  <c r="K1244" i="5" s="1"/>
  <c r="K1245" i="4"/>
  <c r="K1245" i="5" s="1"/>
  <c r="K1246" i="4"/>
  <c r="K1246" i="5" s="1"/>
  <c r="K1247" i="4"/>
  <c r="K1247" i="5" s="1"/>
  <c r="K1248" i="4"/>
  <c r="K1248" i="5" s="1"/>
  <c r="K1249" i="4"/>
  <c r="K1249" i="5" s="1"/>
  <c r="K1250" i="4"/>
  <c r="K1250" i="5" s="1"/>
  <c r="K1251" i="4"/>
  <c r="K1251" i="5" s="1"/>
  <c r="K1252" i="4"/>
  <c r="K1252" i="5" s="1"/>
  <c r="K1253" i="4"/>
  <c r="K1253" i="5" s="1"/>
  <c r="K1254" i="4"/>
  <c r="K1254" i="5" s="1"/>
  <c r="K1255" i="4"/>
  <c r="K1255" i="5" s="1"/>
  <c r="K1256" i="4"/>
  <c r="K1256" i="5" s="1"/>
  <c r="K1257" i="4"/>
  <c r="K1257" i="5" s="1"/>
  <c r="K1258" i="4"/>
  <c r="K1258" i="5" s="1"/>
  <c r="K1259" i="4"/>
  <c r="K1259" i="5" s="1"/>
  <c r="K1260" i="4"/>
  <c r="K1260" i="5" s="1"/>
  <c r="K1261" i="4"/>
  <c r="K1261" i="5" s="1"/>
  <c r="K1262" i="4"/>
  <c r="K1262" i="5" s="1"/>
  <c r="K1263" i="4"/>
  <c r="K1263" i="5" s="1"/>
  <c r="K1264" i="4"/>
  <c r="K1264" i="5" s="1"/>
  <c r="K1265" i="4"/>
  <c r="K1265" i="5" s="1"/>
  <c r="K1266" i="4"/>
  <c r="K1266" i="5" s="1"/>
  <c r="K1267" i="4"/>
  <c r="K1267" i="5" s="1"/>
  <c r="K1268" i="4"/>
  <c r="K1268" i="5" s="1"/>
  <c r="K1269" i="4"/>
  <c r="K1269" i="5" s="1"/>
  <c r="K1270" i="4"/>
  <c r="K1270" i="5" s="1"/>
  <c r="K1271" i="4"/>
  <c r="K1271" i="5" s="1"/>
  <c r="K1272" i="4"/>
  <c r="K1272" i="5" s="1"/>
  <c r="K1273" i="4"/>
  <c r="K1273" i="5" s="1"/>
  <c r="K1274" i="4"/>
  <c r="K1274" i="5" s="1"/>
  <c r="K1275" i="4"/>
  <c r="K1275" i="5" s="1"/>
  <c r="K1276" i="4"/>
  <c r="K1276" i="5" s="1"/>
  <c r="K1277" i="4"/>
  <c r="K1277" i="5" s="1"/>
  <c r="K1278" i="4"/>
  <c r="K1278" i="5" s="1"/>
  <c r="K1279" i="4"/>
  <c r="K1279" i="5" s="1"/>
  <c r="K1280" i="4"/>
  <c r="K1280" i="5" s="1"/>
  <c r="K1281" i="4"/>
  <c r="K1281" i="5" s="1"/>
  <c r="K1282" i="4"/>
  <c r="K1282" i="5" s="1"/>
  <c r="K1283" i="4"/>
  <c r="K1283" i="5" s="1"/>
  <c r="K1284" i="4"/>
  <c r="K1284" i="5" s="1"/>
  <c r="K1285" i="4"/>
  <c r="K1285" i="5" s="1"/>
  <c r="K1286" i="4"/>
  <c r="K1286" i="5" s="1"/>
  <c r="K1287" i="4"/>
  <c r="K1287" i="5" s="1"/>
  <c r="K1288" i="4"/>
  <c r="K1288" i="5" s="1"/>
  <c r="K1289" i="4"/>
  <c r="K1289" i="5" s="1"/>
  <c r="K1290" i="4"/>
  <c r="K1290" i="5" s="1"/>
  <c r="K1291" i="4"/>
  <c r="K1291" i="5" s="1"/>
  <c r="K1292" i="4"/>
  <c r="K1292" i="5" s="1"/>
  <c r="K1293" i="4"/>
  <c r="K1293" i="5" s="1"/>
  <c r="K1294" i="4"/>
  <c r="K1294" i="5" s="1"/>
  <c r="K1295" i="4"/>
  <c r="K1295" i="5" s="1"/>
  <c r="K1296" i="4"/>
  <c r="K1296" i="5" s="1"/>
  <c r="K1297" i="4"/>
  <c r="K1297" i="5" s="1"/>
  <c r="K1298" i="4"/>
  <c r="K1298" i="5" s="1"/>
  <c r="K1299" i="4"/>
  <c r="K1299" i="5" s="1"/>
  <c r="K1300" i="4"/>
  <c r="K1300" i="5" s="1"/>
  <c r="K1301" i="4"/>
  <c r="K1301" i="5" s="1"/>
  <c r="K1302" i="4"/>
  <c r="K1302" i="5" s="1"/>
  <c r="K1303" i="4"/>
  <c r="K1303" i="5" s="1"/>
  <c r="K1304" i="4"/>
  <c r="K1304" i="5" s="1"/>
  <c r="K1305" i="4"/>
  <c r="K1305" i="5" s="1"/>
  <c r="K1306" i="4"/>
  <c r="K1306" i="5" s="1"/>
  <c r="K1307" i="4"/>
  <c r="K1307" i="5" s="1"/>
  <c r="K1308" i="4"/>
  <c r="K1308" i="5" s="1"/>
  <c r="K1309" i="4"/>
  <c r="K1309" i="5" s="1"/>
  <c r="K1310" i="4"/>
  <c r="K1310" i="5" s="1"/>
  <c r="K1311" i="4"/>
  <c r="K1311" i="5" s="1"/>
  <c r="K1312" i="4"/>
  <c r="K1312" i="5" s="1"/>
  <c r="K1313" i="4"/>
  <c r="K1313" i="5" s="1"/>
  <c r="K1314" i="4"/>
  <c r="K1314" i="5" s="1"/>
  <c r="K1315" i="4"/>
  <c r="K1315" i="5" s="1"/>
  <c r="K1316" i="4"/>
  <c r="K1316" i="5" s="1"/>
  <c r="K1317" i="4"/>
  <c r="K1317" i="5" s="1"/>
  <c r="K1318" i="4"/>
  <c r="K1318" i="5" s="1"/>
  <c r="K1319" i="4"/>
  <c r="K1319" i="5" s="1"/>
  <c r="K1320" i="4"/>
  <c r="K1320" i="5" s="1"/>
  <c r="K1321" i="4"/>
  <c r="K1321" i="5" s="1"/>
  <c r="K1322" i="4"/>
  <c r="K1322" i="5" s="1"/>
  <c r="K1323" i="4"/>
  <c r="K1323" i="5" s="1"/>
  <c r="K1324" i="4"/>
  <c r="K1324" i="5" s="1"/>
  <c r="K1325" i="4"/>
  <c r="K1325" i="5" s="1"/>
  <c r="K1326" i="4"/>
  <c r="K1326" i="5" s="1"/>
  <c r="K1327" i="4"/>
  <c r="K1327" i="5" s="1"/>
  <c r="K1328" i="4"/>
  <c r="K1328" i="5" s="1"/>
  <c r="K1329" i="4"/>
  <c r="K1329" i="5" s="1"/>
  <c r="K1330" i="4"/>
  <c r="K1330" i="5" s="1"/>
  <c r="K1331" i="4"/>
  <c r="K1331" i="5" s="1"/>
  <c r="K1332" i="4"/>
  <c r="K1332" i="5" s="1"/>
  <c r="K1333" i="4"/>
  <c r="K1333" i="5" s="1"/>
  <c r="K1334" i="4"/>
  <c r="K1334" i="5" s="1"/>
  <c r="K1335" i="4"/>
  <c r="K1335" i="5" s="1"/>
  <c r="K1336" i="4"/>
  <c r="K1336" i="5" s="1"/>
  <c r="K1337" i="4"/>
  <c r="K1337" i="5" s="1"/>
  <c r="K1338" i="4"/>
  <c r="K1338" i="5" s="1"/>
  <c r="K1339" i="4"/>
  <c r="K1339" i="5" s="1"/>
  <c r="K1340" i="4"/>
  <c r="K1340" i="5" s="1"/>
  <c r="K1341" i="4"/>
  <c r="K1341" i="5" s="1"/>
  <c r="K1342" i="4"/>
  <c r="K1342" i="5" s="1"/>
  <c r="K1343" i="4"/>
  <c r="K1343" i="5" s="1"/>
  <c r="K1344" i="4"/>
  <c r="K1344" i="5" s="1"/>
  <c r="K1345" i="4"/>
  <c r="K1345" i="5" s="1"/>
  <c r="K1346" i="4"/>
  <c r="K1346" i="5" s="1"/>
  <c r="K1347" i="4"/>
  <c r="K1347" i="5" s="1"/>
  <c r="K1348" i="4"/>
  <c r="K1348" i="5" s="1"/>
  <c r="K1349" i="4"/>
  <c r="K1349" i="5" s="1"/>
  <c r="K1350" i="4"/>
  <c r="K1350" i="5" s="1"/>
  <c r="K1351" i="4"/>
  <c r="K1351" i="5" s="1"/>
  <c r="K1352" i="4"/>
  <c r="K1352" i="5" s="1"/>
  <c r="K1353" i="4"/>
  <c r="K1353" i="5" s="1"/>
  <c r="K1354" i="4"/>
  <c r="K1354" i="5" s="1"/>
  <c r="K1355" i="4"/>
  <c r="K1355" i="5" s="1"/>
  <c r="K1356" i="4"/>
  <c r="K1356" i="5" s="1"/>
  <c r="K1357" i="4"/>
  <c r="K1357" i="5" s="1"/>
  <c r="K1358" i="4"/>
  <c r="K1358" i="5" s="1"/>
  <c r="K1359" i="4"/>
  <c r="K1359" i="5" s="1"/>
  <c r="K1360" i="4"/>
  <c r="K1360" i="5" s="1"/>
  <c r="K1361" i="4"/>
  <c r="K1361" i="5" s="1"/>
  <c r="K1362" i="4"/>
  <c r="K1362" i="5" s="1"/>
  <c r="K1363" i="4"/>
  <c r="K1363" i="5" s="1"/>
  <c r="K1364" i="4"/>
  <c r="K1364" i="5" s="1"/>
  <c r="K1365" i="4"/>
  <c r="K1365" i="5" s="1"/>
  <c r="K1366" i="4"/>
  <c r="K1366" i="5" s="1"/>
  <c r="K1367" i="4"/>
  <c r="K1367" i="5" s="1"/>
  <c r="K1368" i="4"/>
  <c r="K1368" i="5" s="1"/>
  <c r="K1369" i="4"/>
  <c r="K1369" i="5" s="1"/>
  <c r="K1370" i="4"/>
  <c r="K1370" i="5" s="1"/>
  <c r="K1371" i="4"/>
  <c r="K1371" i="5" s="1"/>
  <c r="K1372" i="4"/>
  <c r="K1372" i="5" s="1"/>
  <c r="K1373" i="4"/>
  <c r="K1373" i="5" s="1"/>
  <c r="K1374" i="4"/>
  <c r="K1374" i="5" s="1"/>
  <c r="K1375" i="4"/>
  <c r="K1375" i="5" s="1"/>
  <c r="K1376" i="4"/>
  <c r="K1376" i="5" s="1"/>
  <c r="K1377" i="4"/>
  <c r="K1377" i="5" s="1"/>
  <c r="K1378" i="4"/>
  <c r="K1378" i="5" s="1"/>
  <c r="K1379" i="4"/>
  <c r="K1379" i="5" s="1"/>
  <c r="K1380" i="4"/>
  <c r="K1380" i="5" s="1"/>
  <c r="K1381" i="4"/>
  <c r="K1381" i="5" s="1"/>
  <c r="K1382" i="4"/>
  <c r="K1382" i="5" s="1"/>
  <c r="K1383" i="4"/>
  <c r="K1383" i="5" s="1"/>
  <c r="K1384" i="4"/>
  <c r="K1384" i="5" s="1"/>
  <c r="K1385" i="4"/>
  <c r="K1385" i="5" s="1"/>
  <c r="K1386" i="4"/>
  <c r="K1386" i="5" s="1"/>
  <c r="K1387" i="4"/>
  <c r="K1387" i="5" s="1"/>
  <c r="K1388" i="4"/>
  <c r="K1388" i="5" s="1"/>
  <c r="K1389" i="4"/>
  <c r="K1389" i="5" s="1"/>
  <c r="K1390" i="4"/>
  <c r="K1390" i="5" s="1"/>
  <c r="K1391" i="4"/>
  <c r="K1391" i="5" s="1"/>
  <c r="K1392" i="4"/>
  <c r="K1392" i="5" s="1"/>
  <c r="K1393" i="4"/>
  <c r="K1393" i="5" s="1"/>
  <c r="K1394" i="4"/>
  <c r="K1394" i="5" s="1"/>
  <c r="K1395" i="4"/>
  <c r="K1395" i="5" s="1"/>
  <c r="K1396" i="4"/>
  <c r="K1396" i="5" s="1"/>
  <c r="K1397" i="4"/>
  <c r="K1397" i="5" s="1"/>
  <c r="K1398" i="4"/>
  <c r="K1398" i="5" s="1"/>
  <c r="K1399" i="4"/>
  <c r="K1399" i="5" s="1"/>
  <c r="K1400" i="4"/>
  <c r="K1400" i="5" s="1"/>
  <c r="K1401" i="4"/>
  <c r="K1401" i="5" s="1"/>
  <c r="K1402" i="4"/>
  <c r="K1402" i="5" s="1"/>
  <c r="K1403" i="4"/>
  <c r="K1403" i="5" s="1"/>
  <c r="K1404" i="4"/>
  <c r="K1404" i="5" s="1"/>
  <c r="K1405" i="4"/>
  <c r="K1405" i="5" s="1"/>
  <c r="K1406" i="4"/>
  <c r="K1406" i="5" s="1"/>
  <c r="K1407" i="4"/>
  <c r="K1407" i="5" s="1"/>
  <c r="K1408" i="4"/>
  <c r="K1408" i="5" s="1"/>
  <c r="K1409" i="4"/>
  <c r="K1409" i="5" s="1"/>
  <c r="K1410" i="4"/>
  <c r="K1410" i="5" s="1"/>
  <c r="K1411" i="4"/>
  <c r="K1411" i="5" s="1"/>
  <c r="K1412" i="4"/>
  <c r="K1412" i="5" s="1"/>
  <c r="K1413" i="4"/>
  <c r="K1413" i="5" s="1"/>
  <c r="K1414" i="4"/>
  <c r="K1414" i="5" s="1"/>
  <c r="K1415" i="4"/>
  <c r="K1415" i="5" s="1"/>
  <c r="K1416" i="4"/>
  <c r="K1416" i="5" s="1"/>
  <c r="K1417" i="4"/>
  <c r="K1417" i="5" s="1"/>
  <c r="K1418" i="4"/>
  <c r="K1418" i="5" s="1"/>
  <c r="K1419" i="4"/>
  <c r="K1419" i="5" s="1"/>
  <c r="K1420" i="4"/>
  <c r="K1420" i="5" s="1"/>
  <c r="K1421" i="4"/>
  <c r="K1421" i="5" s="1"/>
  <c r="K1422" i="4"/>
  <c r="K1422" i="5" s="1"/>
  <c r="K1423" i="4"/>
  <c r="K1423" i="5" s="1"/>
  <c r="K1424" i="4"/>
  <c r="K1424" i="5" s="1"/>
  <c r="K1425" i="4"/>
  <c r="K1425" i="5" s="1"/>
  <c r="K1426" i="4"/>
  <c r="K1426" i="5" s="1"/>
  <c r="K1427" i="4"/>
  <c r="K1427" i="5" s="1"/>
  <c r="K1428" i="4"/>
  <c r="K1428" i="5" s="1"/>
  <c r="K1429" i="4"/>
  <c r="K1429" i="5" s="1"/>
  <c r="K1430" i="4"/>
  <c r="K1430" i="5" s="1"/>
  <c r="K1431" i="4"/>
  <c r="K1431" i="5" s="1"/>
  <c r="K1432" i="4"/>
  <c r="K1432" i="5" s="1"/>
  <c r="K1433" i="4"/>
  <c r="K1433" i="5" s="1"/>
  <c r="K1434" i="4"/>
  <c r="K1434" i="5" s="1"/>
  <c r="K1435" i="4"/>
  <c r="K1435" i="5" s="1"/>
  <c r="K1436" i="4"/>
  <c r="K1436" i="5" s="1"/>
  <c r="K1437" i="4"/>
  <c r="K1437" i="5" s="1"/>
  <c r="K1438" i="4"/>
  <c r="K1438" i="5" s="1"/>
  <c r="K1439" i="4"/>
  <c r="K1439" i="5" s="1"/>
  <c r="K1440" i="4"/>
  <c r="K1440" i="5" s="1"/>
  <c r="K1441" i="4"/>
  <c r="K1441" i="5" s="1"/>
  <c r="K1442" i="4"/>
  <c r="K1442" i="5" s="1"/>
  <c r="K1443" i="4"/>
  <c r="K1443" i="5" s="1"/>
  <c r="K1444" i="4"/>
  <c r="K1444" i="5" s="1"/>
  <c r="K1445" i="4"/>
  <c r="K1445" i="5" s="1"/>
  <c r="K1446" i="4"/>
  <c r="K1446" i="5" s="1"/>
  <c r="K1447" i="4"/>
  <c r="K1447" i="5" s="1"/>
  <c r="K1448" i="4"/>
  <c r="K1448" i="5" s="1"/>
  <c r="K1449" i="4"/>
  <c r="K1449" i="5" s="1"/>
  <c r="K1450" i="4"/>
  <c r="K1450" i="5" s="1"/>
  <c r="K1451" i="4"/>
  <c r="K1451" i="5" s="1"/>
  <c r="K1452" i="4"/>
  <c r="K1452" i="5" s="1"/>
  <c r="K1453" i="4"/>
  <c r="K1453" i="5" s="1"/>
  <c r="K1454" i="4"/>
  <c r="K1454" i="5" s="1"/>
  <c r="K1455" i="4"/>
  <c r="K1455" i="5" s="1"/>
  <c r="K1456" i="4"/>
  <c r="K1456" i="5" s="1"/>
  <c r="K1457" i="4"/>
  <c r="K1457" i="5" s="1"/>
  <c r="K1458" i="4"/>
  <c r="K1458" i="5" s="1"/>
  <c r="K1459" i="4"/>
  <c r="K1459" i="5" s="1"/>
  <c r="K1460" i="4"/>
  <c r="K1460" i="5" s="1"/>
  <c r="K1461" i="4"/>
  <c r="K1461" i="5" s="1"/>
  <c r="K1462" i="4"/>
  <c r="K1462" i="5" s="1"/>
  <c r="K1463" i="4"/>
  <c r="K1463" i="5" s="1"/>
  <c r="K1464" i="4"/>
  <c r="K1464" i="5" s="1"/>
  <c r="K1465" i="4"/>
  <c r="K1465" i="5" s="1"/>
  <c r="K1466" i="4"/>
  <c r="K1466" i="5" s="1"/>
  <c r="K1467" i="4"/>
  <c r="K1467" i="5" s="1"/>
  <c r="K1468" i="4"/>
  <c r="K1468" i="5" s="1"/>
  <c r="K1469" i="4"/>
  <c r="K1469" i="5" s="1"/>
  <c r="K1470" i="4"/>
  <c r="K1470" i="5" s="1"/>
  <c r="K1471" i="4"/>
  <c r="K1471" i="5" s="1"/>
  <c r="K1472" i="4"/>
  <c r="K1472" i="5" s="1"/>
  <c r="K1473" i="4"/>
  <c r="K1473" i="5" s="1"/>
  <c r="K1474" i="4"/>
  <c r="K1474" i="5" s="1"/>
  <c r="K1475" i="4"/>
  <c r="K1475" i="5" s="1"/>
  <c r="K1476" i="4"/>
  <c r="K1476" i="5" s="1"/>
  <c r="K1477" i="4"/>
  <c r="K1477" i="5" s="1"/>
  <c r="K1478" i="4"/>
  <c r="K1478" i="5" s="1"/>
  <c r="K1479" i="4"/>
  <c r="K1479" i="5" s="1"/>
  <c r="K1480" i="4"/>
  <c r="K1480" i="5" s="1"/>
  <c r="K1481" i="4"/>
  <c r="K1481" i="5" s="1"/>
  <c r="K1482" i="4"/>
  <c r="K1482" i="5" s="1"/>
  <c r="K1483" i="4"/>
  <c r="K1483" i="5" s="1"/>
  <c r="K1484" i="4"/>
  <c r="K1484" i="5" s="1"/>
  <c r="K1485" i="4"/>
  <c r="K1485" i="5" s="1"/>
  <c r="K1486" i="4"/>
  <c r="K1486" i="5" s="1"/>
  <c r="K1487" i="4"/>
  <c r="K1487" i="5" s="1"/>
  <c r="K1488" i="4"/>
  <c r="K1488" i="5" s="1"/>
  <c r="K1489" i="4"/>
  <c r="K1489" i="5" s="1"/>
  <c r="K1490" i="4"/>
  <c r="K1490" i="5" s="1"/>
  <c r="K1491" i="4"/>
  <c r="K1491" i="5" s="1"/>
  <c r="K1492" i="4"/>
  <c r="K1492" i="5" s="1"/>
  <c r="K1493" i="4"/>
  <c r="K1493" i="5" s="1"/>
  <c r="K1494" i="4"/>
  <c r="K1494" i="5" s="1"/>
  <c r="K1495" i="4"/>
  <c r="K1495" i="5" s="1"/>
  <c r="K1496" i="4"/>
  <c r="K1496" i="5" s="1"/>
  <c r="K1497" i="4"/>
  <c r="K1497" i="5" s="1"/>
  <c r="K1498" i="4"/>
  <c r="K1498" i="5" s="1"/>
  <c r="K1499" i="4"/>
  <c r="K1499" i="5" s="1"/>
  <c r="K1500" i="4"/>
  <c r="K1500" i="5" s="1"/>
  <c r="K1501" i="4"/>
  <c r="K1501" i="5" s="1"/>
  <c r="K1502" i="4"/>
  <c r="K1502" i="5" s="1"/>
  <c r="K1503" i="4"/>
  <c r="K1503" i="5" s="1"/>
  <c r="K1504" i="4"/>
  <c r="K1504" i="5" s="1"/>
  <c r="K1505" i="4"/>
  <c r="K1505" i="5" s="1"/>
  <c r="K1506" i="4"/>
  <c r="K1506" i="5" s="1"/>
  <c r="K1507" i="4"/>
  <c r="K1507" i="5" s="1"/>
  <c r="K1508" i="4"/>
  <c r="K1508" i="5" s="1"/>
  <c r="K1509" i="4"/>
  <c r="K1509" i="5" s="1"/>
  <c r="K1510" i="4"/>
  <c r="K1510" i="5" s="1"/>
  <c r="K1511" i="4"/>
  <c r="K1511" i="5" s="1"/>
  <c r="K1512" i="4"/>
  <c r="K1512" i="5" s="1"/>
  <c r="K1513" i="4"/>
  <c r="K1513" i="5" s="1"/>
  <c r="K1514" i="4"/>
  <c r="K1514" i="5" s="1"/>
  <c r="K1515" i="4"/>
  <c r="K1515" i="5" s="1"/>
  <c r="K1516" i="4"/>
  <c r="K1516" i="5" s="1"/>
  <c r="K1517" i="4"/>
  <c r="K1517" i="5" s="1"/>
  <c r="K1518" i="4"/>
  <c r="K1518" i="5" s="1"/>
  <c r="K1519" i="4"/>
  <c r="K1519" i="5" s="1"/>
  <c r="K1520" i="4"/>
  <c r="K1520" i="5" s="1"/>
  <c r="K1521" i="4"/>
  <c r="K1521" i="5" s="1"/>
  <c r="K1522" i="4"/>
  <c r="K1522" i="5" s="1"/>
  <c r="K1523" i="4"/>
  <c r="K1523" i="5" s="1"/>
  <c r="K1524" i="4"/>
  <c r="K1524" i="5" s="1"/>
  <c r="K1525" i="4"/>
  <c r="K1525" i="5" s="1"/>
  <c r="K1526" i="4"/>
  <c r="K1526" i="5" s="1"/>
  <c r="K1527" i="4"/>
  <c r="K1527" i="5" s="1"/>
  <c r="K1528" i="4"/>
  <c r="K1528" i="5" s="1"/>
  <c r="K1529" i="4"/>
  <c r="K1529" i="5" s="1"/>
  <c r="K1530" i="4"/>
  <c r="K1530" i="5" s="1"/>
  <c r="K1531" i="4"/>
  <c r="K1531" i="5" s="1"/>
  <c r="K1532" i="4"/>
  <c r="K1532" i="5" s="1"/>
  <c r="K1533" i="4"/>
  <c r="K1533" i="5" s="1"/>
  <c r="K1534" i="4"/>
  <c r="K1534" i="5" s="1"/>
  <c r="K1535" i="4"/>
  <c r="K1535" i="5" s="1"/>
  <c r="K1536" i="4"/>
  <c r="K1536" i="5" s="1"/>
  <c r="K1537" i="4"/>
  <c r="K1537" i="5" s="1"/>
  <c r="K1538" i="4"/>
  <c r="K1538" i="5" s="1"/>
  <c r="K1539" i="4"/>
  <c r="K1539" i="5" s="1"/>
  <c r="K1540" i="4"/>
  <c r="K1540" i="5" s="1"/>
  <c r="K1541" i="4"/>
  <c r="K1541" i="5" s="1"/>
  <c r="K1542" i="4"/>
  <c r="K1542" i="5" s="1"/>
  <c r="K1543" i="4"/>
  <c r="K1543" i="5" s="1"/>
  <c r="K1544" i="4"/>
  <c r="K1544" i="5" s="1"/>
  <c r="K1545" i="4"/>
  <c r="K1545" i="5" s="1"/>
  <c r="K1546" i="4"/>
  <c r="K1546" i="5" s="1"/>
  <c r="K1547" i="4"/>
  <c r="K1547" i="5" s="1"/>
  <c r="K1548" i="4"/>
  <c r="K1548" i="5" s="1"/>
  <c r="K1549" i="4"/>
  <c r="K1549" i="5" s="1"/>
  <c r="K1550" i="4"/>
  <c r="K1550" i="5" s="1"/>
  <c r="K1551" i="4"/>
  <c r="K1551" i="5" s="1"/>
  <c r="K1552" i="4"/>
  <c r="K1552" i="5" s="1"/>
  <c r="K1553" i="4"/>
  <c r="K1553" i="5" s="1"/>
  <c r="K1554" i="4"/>
  <c r="K1554" i="5" s="1"/>
  <c r="K1555" i="4"/>
  <c r="K1555" i="5" s="1"/>
  <c r="K1556" i="4"/>
  <c r="K1556" i="5" s="1"/>
  <c r="K1557" i="4"/>
  <c r="K1557" i="5" s="1"/>
  <c r="K1558" i="4"/>
  <c r="K1558" i="5" s="1"/>
  <c r="K1559" i="4"/>
  <c r="K1559" i="5" s="1"/>
  <c r="K1560" i="4"/>
  <c r="K1560" i="5" s="1"/>
  <c r="K1561" i="4"/>
  <c r="K1561" i="5" s="1"/>
  <c r="K1562" i="4"/>
  <c r="K1562" i="5" s="1"/>
  <c r="K1563" i="4"/>
  <c r="K1563" i="5" s="1"/>
  <c r="K1564" i="4"/>
  <c r="K1564" i="5" s="1"/>
  <c r="K1565" i="4"/>
  <c r="K1565" i="5" s="1"/>
  <c r="K1566" i="4"/>
  <c r="K1566" i="5" s="1"/>
  <c r="K1567" i="4"/>
  <c r="K1567" i="5" s="1"/>
  <c r="K1568" i="4"/>
  <c r="K1568" i="5" s="1"/>
  <c r="K1569" i="4"/>
  <c r="K1569" i="5" s="1"/>
  <c r="K1570" i="4"/>
  <c r="K1570" i="5" s="1"/>
  <c r="K1571" i="4"/>
  <c r="K1571" i="5" s="1"/>
  <c r="K1572" i="4"/>
  <c r="K1572" i="5" s="1"/>
  <c r="K1573" i="4"/>
  <c r="K1573" i="5" s="1"/>
  <c r="K1574" i="4"/>
  <c r="K1574" i="5" s="1"/>
  <c r="K1575" i="4"/>
  <c r="K1575" i="5" s="1"/>
  <c r="K1576" i="4"/>
  <c r="K1576" i="5" s="1"/>
  <c r="K1577" i="4"/>
  <c r="K1577" i="5" s="1"/>
  <c r="K1578" i="4"/>
  <c r="K1578" i="5" s="1"/>
  <c r="K1579" i="4"/>
  <c r="K1579" i="5" s="1"/>
  <c r="K1580" i="4"/>
  <c r="K1580" i="5" s="1"/>
  <c r="K1581" i="4"/>
  <c r="K1581" i="5" s="1"/>
  <c r="K1582" i="4"/>
  <c r="K1582" i="5" s="1"/>
  <c r="K1583" i="4"/>
  <c r="K1583" i="5" s="1"/>
  <c r="K1584" i="4"/>
  <c r="K1584" i="5" s="1"/>
  <c r="K1585" i="4"/>
  <c r="K1585" i="5" s="1"/>
  <c r="K1586" i="4"/>
  <c r="K1586" i="5" s="1"/>
  <c r="K1587" i="4"/>
  <c r="K1587" i="5" s="1"/>
  <c r="K1588" i="4"/>
  <c r="K1588" i="5" s="1"/>
  <c r="K1589" i="4"/>
  <c r="K1589" i="5" s="1"/>
  <c r="K1590" i="4"/>
  <c r="K1590" i="5" s="1"/>
  <c r="K1591" i="4"/>
  <c r="K1591" i="5" s="1"/>
  <c r="K1592" i="4"/>
  <c r="K1592" i="5" s="1"/>
  <c r="K1593" i="4"/>
  <c r="K1593" i="5" s="1"/>
  <c r="K1594" i="4"/>
  <c r="K1594" i="5" s="1"/>
  <c r="K1595" i="4"/>
  <c r="K1595" i="5" s="1"/>
  <c r="K1596" i="4"/>
  <c r="K1596" i="5" s="1"/>
  <c r="K1597" i="4"/>
  <c r="K1597" i="5" s="1"/>
  <c r="K1598" i="4"/>
  <c r="K1598" i="5" s="1"/>
  <c r="K1599" i="4"/>
  <c r="K1599" i="5" s="1"/>
  <c r="K1600" i="4"/>
  <c r="K1600" i="5" s="1"/>
  <c r="K1601" i="4"/>
  <c r="K1601" i="5" s="1"/>
  <c r="K1602" i="4"/>
  <c r="K1602" i="5" s="1"/>
  <c r="K1603" i="4"/>
  <c r="K1603" i="5" s="1"/>
  <c r="K1604" i="4"/>
  <c r="K1604" i="5" s="1"/>
  <c r="K1605" i="4"/>
  <c r="K1605" i="5" s="1"/>
  <c r="K1606" i="4"/>
  <c r="K1606" i="5" s="1"/>
  <c r="K1607" i="4"/>
  <c r="K1607" i="5" s="1"/>
  <c r="K1608" i="4"/>
  <c r="K1608" i="5" s="1"/>
  <c r="K1609" i="4"/>
  <c r="K1609" i="5" s="1"/>
  <c r="K1610" i="4"/>
  <c r="K1610" i="5" s="1"/>
  <c r="K1611" i="4"/>
  <c r="K1611" i="5" s="1"/>
  <c r="K1612" i="4"/>
  <c r="K1612" i="5" s="1"/>
  <c r="K1613" i="4"/>
  <c r="K1613" i="5" s="1"/>
  <c r="K1614" i="4"/>
  <c r="K1614" i="5" s="1"/>
  <c r="K1615" i="4"/>
  <c r="K1615" i="5" s="1"/>
  <c r="K1616" i="4"/>
  <c r="K1616" i="5" s="1"/>
  <c r="K1617" i="4"/>
  <c r="K1617" i="5" s="1"/>
  <c r="K1618" i="4"/>
  <c r="K1618" i="5" s="1"/>
  <c r="K1619" i="4"/>
  <c r="K1619" i="5" s="1"/>
  <c r="K1620" i="4"/>
  <c r="K1620" i="5" s="1"/>
  <c r="K1621" i="4"/>
  <c r="K1621" i="5" s="1"/>
  <c r="K1622" i="4"/>
  <c r="K1622" i="5" s="1"/>
  <c r="K1623" i="4"/>
  <c r="K1623" i="5" s="1"/>
  <c r="K1624" i="4"/>
  <c r="K1624" i="5" s="1"/>
  <c r="K1625" i="4"/>
  <c r="K1625" i="5" s="1"/>
  <c r="K1626" i="4"/>
  <c r="K1626" i="5" s="1"/>
  <c r="K1627" i="4"/>
  <c r="K1627" i="5" s="1"/>
  <c r="K1628" i="4"/>
  <c r="K1628" i="5" s="1"/>
  <c r="K1629" i="4"/>
  <c r="K1629" i="5" s="1"/>
  <c r="K1630" i="4"/>
  <c r="K1630" i="5" s="1"/>
  <c r="K1631" i="4"/>
  <c r="K1631" i="5" s="1"/>
  <c r="K1632" i="4"/>
  <c r="K1632" i="5" s="1"/>
  <c r="K1633" i="4"/>
  <c r="K1633" i="5" s="1"/>
  <c r="K1634" i="4"/>
  <c r="K1634" i="5" s="1"/>
  <c r="K1635" i="4"/>
  <c r="K1635" i="5" s="1"/>
  <c r="K1636" i="4"/>
  <c r="K1636" i="5" s="1"/>
  <c r="K1637" i="4"/>
  <c r="K1637" i="5" s="1"/>
  <c r="K1638" i="4"/>
  <c r="K1638" i="5" s="1"/>
  <c r="K1639" i="4"/>
  <c r="K1639" i="5" s="1"/>
  <c r="K1640" i="4"/>
  <c r="K1640" i="5" s="1"/>
  <c r="K1641" i="4"/>
  <c r="K1641" i="5" s="1"/>
  <c r="K1642" i="4"/>
  <c r="K1642" i="5" s="1"/>
  <c r="K1643" i="4"/>
  <c r="K1643" i="5" s="1"/>
  <c r="K1644" i="4"/>
  <c r="K1644" i="5" s="1"/>
  <c r="K1645" i="4"/>
  <c r="K1645" i="5" s="1"/>
  <c r="K1646" i="4"/>
  <c r="K1646" i="5" s="1"/>
  <c r="K1647" i="4"/>
  <c r="K1647" i="5" s="1"/>
  <c r="K1648" i="4"/>
  <c r="K1648" i="5" s="1"/>
  <c r="K1649" i="4"/>
  <c r="K1649" i="5" s="1"/>
  <c r="K1650" i="4"/>
  <c r="K1650" i="5" s="1"/>
  <c r="K1651" i="4"/>
  <c r="K1651" i="5" s="1"/>
  <c r="K1652" i="4"/>
  <c r="K1652" i="5" s="1"/>
  <c r="K1653" i="4"/>
  <c r="K1653" i="5" s="1"/>
  <c r="K1654" i="4"/>
  <c r="K1654" i="5" s="1"/>
  <c r="K1655" i="4"/>
  <c r="K1655" i="5" s="1"/>
  <c r="K1656" i="4"/>
  <c r="K1656" i="5" s="1"/>
  <c r="K1657" i="4"/>
  <c r="K1657" i="5" s="1"/>
  <c r="K1658" i="4"/>
  <c r="K1658" i="5" s="1"/>
  <c r="K1659" i="4"/>
  <c r="K1659" i="5" s="1"/>
  <c r="K1660" i="4"/>
  <c r="K1660" i="5" s="1"/>
  <c r="K1661" i="4"/>
  <c r="K1661" i="5" s="1"/>
  <c r="K1662" i="4"/>
  <c r="K1662" i="5" s="1"/>
  <c r="K1663" i="4"/>
  <c r="K1663" i="5" s="1"/>
  <c r="K1664" i="4"/>
  <c r="K1664" i="5" s="1"/>
  <c r="K1665" i="4"/>
  <c r="K1665" i="5" s="1"/>
  <c r="K1666" i="4"/>
  <c r="K1666" i="5" s="1"/>
  <c r="K1667" i="4"/>
  <c r="K1667" i="5" s="1"/>
  <c r="K1668" i="4"/>
  <c r="K1668" i="5" s="1"/>
  <c r="K1669" i="4"/>
  <c r="K1669" i="5" s="1"/>
  <c r="K1670" i="4"/>
  <c r="K1670" i="5" s="1"/>
  <c r="K1671" i="4"/>
  <c r="K1671" i="5" s="1"/>
  <c r="K1672" i="4"/>
  <c r="K1672" i="5" s="1"/>
  <c r="K1673" i="4"/>
  <c r="K1673" i="5" s="1"/>
  <c r="K1674" i="4"/>
  <c r="K1674" i="5" s="1"/>
  <c r="K1675" i="4"/>
  <c r="K1675" i="5" s="1"/>
  <c r="K1676" i="4"/>
  <c r="K1676" i="5" s="1"/>
  <c r="K1677" i="4"/>
  <c r="K1677" i="5" s="1"/>
  <c r="K1678" i="4"/>
  <c r="K1678" i="5" s="1"/>
  <c r="K1679" i="4"/>
  <c r="K1679" i="5" s="1"/>
  <c r="K1680" i="4"/>
  <c r="K1680" i="5" s="1"/>
  <c r="K1681" i="4"/>
  <c r="K1681" i="5" s="1"/>
  <c r="K1682" i="4"/>
  <c r="K1682" i="5" s="1"/>
  <c r="K1683" i="4"/>
  <c r="K1683" i="5" s="1"/>
  <c r="K1684" i="4"/>
  <c r="K1684" i="5" s="1"/>
  <c r="K1685" i="4"/>
  <c r="K1685" i="5" s="1"/>
  <c r="K1686" i="4"/>
  <c r="K1686" i="5" s="1"/>
  <c r="K1687" i="4"/>
  <c r="K1687" i="5" s="1"/>
  <c r="K1688" i="4"/>
  <c r="K1688" i="5" s="1"/>
  <c r="K1689" i="4"/>
  <c r="K1689" i="5" s="1"/>
  <c r="K1690" i="4"/>
  <c r="K1690" i="5" s="1"/>
  <c r="K1691" i="4"/>
  <c r="K1691" i="5" s="1"/>
  <c r="K1692" i="4"/>
  <c r="K1692" i="5" s="1"/>
  <c r="K1693" i="4"/>
  <c r="K1693" i="5" s="1"/>
  <c r="K1694" i="4"/>
  <c r="K1694" i="5" s="1"/>
  <c r="K1695" i="4"/>
  <c r="K1695" i="5" s="1"/>
  <c r="K1696" i="4"/>
  <c r="K1696" i="5" s="1"/>
  <c r="K1697" i="4"/>
  <c r="K1697" i="5" s="1"/>
  <c r="K1698" i="4"/>
  <c r="K1698" i="5" s="1"/>
  <c r="K1699" i="4"/>
  <c r="K1699" i="5" s="1"/>
  <c r="K1700" i="4"/>
  <c r="K1700" i="5" s="1"/>
  <c r="K1701" i="4"/>
  <c r="K1701" i="5" s="1"/>
  <c r="K1702" i="4"/>
  <c r="K1702" i="5" s="1"/>
  <c r="K1703" i="4"/>
  <c r="K1703" i="5" s="1"/>
  <c r="K1704" i="4"/>
  <c r="K1704" i="5" s="1"/>
  <c r="K1705" i="4"/>
  <c r="K1705" i="5" s="1"/>
  <c r="K1706" i="4"/>
  <c r="K1706" i="5" s="1"/>
  <c r="K1707" i="4"/>
  <c r="K1707" i="5" s="1"/>
  <c r="K1708" i="4"/>
  <c r="K1708" i="5" s="1"/>
  <c r="K1709" i="4"/>
  <c r="K1709" i="5" s="1"/>
  <c r="K1710" i="4"/>
  <c r="K1710" i="5" s="1"/>
  <c r="K1711" i="4"/>
  <c r="K1711" i="5" s="1"/>
  <c r="K1712" i="4"/>
  <c r="K1712" i="5" s="1"/>
  <c r="K1713" i="4"/>
  <c r="K1713" i="5" s="1"/>
  <c r="K1714" i="4"/>
  <c r="K1714" i="5" s="1"/>
  <c r="K1715" i="4"/>
  <c r="K1715" i="5" s="1"/>
  <c r="K1716" i="4"/>
  <c r="K1716" i="5" s="1"/>
  <c r="K1717" i="4"/>
  <c r="K1717" i="5" s="1"/>
  <c r="K1718" i="4"/>
  <c r="K1718" i="5" s="1"/>
  <c r="K1719" i="4"/>
  <c r="K1719" i="5" s="1"/>
  <c r="K1720" i="4"/>
  <c r="K1720" i="5" s="1"/>
  <c r="K1721" i="4"/>
  <c r="K1721" i="5" s="1"/>
  <c r="K1722" i="4"/>
  <c r="K1722" i="5" s="1"/>
  <c r="K1723" i="4"/>
  <c r="K1723" i="5" s="1"/>
  <c r="K1724" i="4"/>
  <c r="K1724" i="5" s="1"/>
  <c r="K1725" i="4"/>
  <c r="K1725" i="5" s="1"/>
  <c r="K1726" i="4"/>
  <c r="K1726" i="5" s="1"/>
  <c r="K1727" i="4"/>
  <c r="K1727" i="5" s="1"/>
  <c r="K1728" i="4"/>
  <c r="K1728" i="5" s="1"/>
  <c r="K1729" i="4"/>
  <c r="K1729" i="5" s="1"/>
  <c r="K1730" i="4"/>
  <c r="K1730" i="5" s="1"/>
  <c r="K1731" i="4"/>
  <c r="K1731" i="5" s="1"/>
  <c r="K1732" i="4"/>
  <c r="K1732" i="5" s="1"/>
  <c r="K1733" i="4"/>
  <c r="K1733" i="5" s="1"/>
  <c r="K1734" i="4"/>
  <c r="K1734" i="5" s="1"/>
  <c r="K1735" i="4"/>
  <c r="K1735" i="5" s="1"/>
  <c r="K1736" i="4"/>
  <c r="K1736" i="5" s="1"/>
  <c r="K1737" i="4"/>
  <c r="K1737" i="5" s="1"/>
  <c r="K1738" i="4"/>
  <c r="K1738" i="5" s="1"/>
  <c r="K1739" i="4"/>
  <c r="K1739" i="5" s="1"/>
  <c r="K1740" i="4"/>
  <c r="K1740" i="5" s="1"/>
  <c r="K1741" i="4"/>
  <c r="K1741" i="5" s="1"/>
  <c r="K1742" i="4"/>
  <c r="K1742" i="5" s="1"/>
  <c r="K1743" i="4"/>
  <c r="K1743" i="5" s="1"/>
  <c r="K1744" i="4"/>
  <c r="K1744" i="5" s="1"/>
  <c r="K1745" i="4"/>
  <c r="K1745" i="5" s="1"/>
  <c r="K1746" i="4"/>
  <c r="K1746" i="5" s="1"/>
  <c r="K1747" i="4"/>
  <c r="K1747" i="5" s="1"/>
  <c r="K1748" i="4"/>
  <c r="K1748" i="5" s="1"/>
  <c r="K1749" i="4"/>
  <c r="K1749" i="5" s="1"/>
  <c r="K1750" i="4"/>
  <c r="K1750" i="5" s="1"/>
  <c r="K1751" i="4"/>
  <c r="K1751" i="5" s="1"/>
  <c r="K1752" i="4"/>
  <c r="K1752" i="5" s="1"/>
  <c r="K1753" i="4"/>
  <c r="K1753" i="5" s="1"/>
  <c r="K1754" i="4"/>
  <c r="K1754" i="5" s="1"/>
  <c r="K1755" i="4"/>
  <c r="K1755" i="5" s="1"/>
  <c r="K1756" i="4"/>
  <c r="K1756" i="5" s="1"/>
  <c r="K1757" i="4"/>
  <c r="K1757" i="5" s="1"/>
  <c r="K1758" i="4"/>
  <c r="K1758" i="5" s="1"/>
  <c r="K1759" i="4"/>
  <c r="K1759" i="5" s="1"/>
  <c r="K1760" i="4"/>
  <c r="K1760" i="5" s="1"/>
  <c r="K1761" i="4"/>
  <c r="K1761" i="5" s="1"/>
  <c r="K1762" i="4"/>
  <c r="K1762" i="5" s="1"/>
  <c r="K1763" i="4"/>
  <c r="K1763" i="5" s="1"/>
  <c r="K1764" i="4"/>
  <c r="K1764" i="5" s="1"/>
  <c r="K1765" i="4"/>
  <c r="K1765" i="5" s="1"/>
  <c r="K1766" i="4"/>
  <c r="K1766" i="5" s="1"/>
  <c r="K1767" i="4"/>
  <c r="K1767" i="5" s="1"/>
  <c r="K1768" i="4"/>
  <c r="K1768" i="5" s="1"/>
  <c r="K1769" i="4"/>
  <c r="K1769" i="5" s="1"/>
  <c r="K1770" i="4"/>
  <c r="K1770" i="5" s="1"/>
  <c r="K1771" i="4"/>
  <c r="K1771" i="5" s="1"/>
  <c r="K1772" i="4"/>
  <c r="K1772" i="5" s="1"/>
  <c r="K1773" i="4"/>
  <c r="K1773" i="5" s="1"/>
  <c r="K1774" i="4"/>
  <c r="K1774" i="5" s="1"/>
  <c r="K1775" i="4"/>
  <c r="K1775" i="5" s="1"/>
  <c r="K1776" i="4"/>
  <c r="K1776" i="5" s="1"/>
  <c r="K1777" i="4"/>
  <c r="K1777" i="5" s="1"/>
  <c r="K1778" i="4"/>
  <c r="K1778" i="5" s="1"/>
  <c r="K1779" i="4"/>
  <c r="K1779" i="5" s="1"/>
  <c r="K1780" i="4"/>
  <c r="K1780" i="5" s="1"/>
  <c r="K1781" i="4"/>
  <c r="K1781" i="5" s="1"/>
  <c r="K1782" i="4"/>
  <c r="K1782" i="5" s="1"/>
  <c r="K1783" i="4"/>
  <c r="K1783" i="5" s="1"/>
  <c r="K1784" i="4"/>
  <c r="K1784" i="5" s="1"/>
  <c r="K1785" i="4"/>
  <c r="K1785" i="5" s="1"/>
  <c r="K1786" i="4"/>
  <c r="K1786" i="5" s="1"/>
  <c r="K1787" i="4"/>
  <c r="K1787" i="5" s="1"/>
  <c r="K1788" i="4"/>
  <c r="K1788" i="5" s="1"/>
  <c r="K1789" i="4"/>
  <c r="K1789" i="5" s="1"/>
  <c r="K1790" i="4"/>
  <c r="K1790" i="5" s="1"/>
  <c r="K1791" i="4"/>
  <c r="K1791" i="5" s="1"/>
  <c r="K1792" i="4"/>
  <c r="K1792" i="5" s="1"/>
  <c r="K1793" i="4"/>
  <c r="K1793" i="5" s="1"/>
  <c r="K1794" i="4"/>
  <c r="K1794" i="5" s="1"/>
  <c r="K1795" i="4"/>
  <c r="K1795" i="5" s="1"/>
  <c r="K1796" i="4"/>
  <c r="K1796" i="5" s="1"/>
  <c r="K1797" i="4"/>
  <c r="K1797" i="5" s="1"/>
  <c r="K1798" i="4"/>
  <c r="K1798" i="5" s="1"/>
  <c r="K1799" i="4"/>
  <c r="K1799" i="5" s="1"/>
  <c r="K1800" i="4"/>
  <c r="K1800" i="5" s="1"/>
  <c r="K1801" i="4"/>
  <c r="K1801" i="5" s="1"/>
  <c r="K1802" i="4"/>
  <c r="K1802" i="5" s="1"/>
  <c r="K1803" i="4"/>
  <c r="K1803" i="5" s="1"/>
  <c r="K1804" i="4"/>
  <c r="K1804" i="5" s="1"/>
  <c r="K1805" i="4"/>
  <c r="K1805" i="5" s="1"/>
  <c r="K1806" i="4"/>
  <c r="K1806" i="5" s="1"/>
  <c r="K1807" i="4"/>
  <c r="K1807" i="5" s="1"/>
  <c r="K1808" i="4"/>
  <c r="K1808" i="5" s="1"/>
  <c r="K1809" i="4"/>
  <c r="K1809" i="5" s="1"/>
  <c r="K1810" i="4"/>
  <c r="K1810" i="5" s="1"/>
  <c r="K1811" i="4"/>
  <c r="K1811" i="5" s="1"/>
  <c r="K1812" i="4"/>
  <c r="K1812" i="5" s="1"/>
  <c r="K1813" i="4"/>
  <c r="K1813" i="5" s="1"/>
  <c r="K1814" i="4"/>
  <c r="K1814" i="5" s="1"/>
  <c r="K1815" i="4"/>
  <c r="K1815" i="5" s="1"/>
  <c r="K1816" i="4"/>
  <c r="K1816" i="5" s="1"/>
  <c r="K1817" i="4"/>
  <c r="K1817" i="5" s="1"/>
  <c r="K1818" i="4"/>
  <c r="K1818" i="5" s="1"/>
  <c r="K1819" i="4"/>
  <c r="K1819" i="5" s="1"/>
  <c r="K1820" i="4"/>
  <c r="K1820" i="5" s="1"/>
  <c r="K1821" i="4"/>
  <c r="K1821" i="5" s="1"/>
  <c r="K1822" i="4"/>
  <c r="K1822" i="5" s="1"/>
  <c r="K1823" i="4"/>
  <c r="K1823" i="5" s="1"/>
  <c r="K1824" i="4"/>
  <c r="K1824" i="5" s="1"/>
  <c r="K1825" i="4"/>
  <c r="K1825" i="5" s="1"/>
  <c r="K1826" i="4"/>
  <c r="K1826" i="5" s="1"/>
  <c r="K1827" i="4"/>
  <c r="K1827" i="5" s="1"/>
  <c r="K1828" i="4"/>
  <c r="K1828" i="5" s="1"/>
  <c r="K1829" i="4"/>
  <c r="K1829" i="5" s="1"/>
  <c r="K1830" i="4"/>
  <c r="K1830" i="5" s="1"/>
  <c r="K1831" i="4"/>
  <c r="K1831" i="5" s="1"/>
  <c r="K1832" i="4"/>
  <c r="K1832" i="5" s="1"/>
  <c r="K1833" i="4"/>
  <c r="K1833" i="5" s="1"/>
  <c r="K1834" i="4"/>
  <c r="K1834" i="5" s="1"/>
  <c r="K1835" i="4"/>
  <c r="K1835" i="5" s="1"/>
  <c r="K1836" i="4"/>
  <c r="K1836" i="5" s="1"/>
  <c r="K1837" i="4"/>
  <c r="K1837" i="5" s="1"/>
  <c r="K1838" i="4"/>
  <c r="K1838" i="5" s="1"/>
  <c r="K1839" i="4"/>
  <c r="K1839" i="5" s="1"/>
  <c r="K1840" i="4"/>
  <c r="K1840" i="5" s="1"/>
  <c r="K1841" i="4"/>
  <c r="K1841" i="5" s="1"/>
  <c r="K1842" i="4"/>
  <c r="K1842" i="5" s="1"/>
  <c r="K1843" i="4"/>
  <c r="K1843" i="5" s="1"/>
  <c r="K1844" i="4"/>
  <c r="K1844" i="5" s="1"/>
  <c r="K1845" i="4"/>
  <c r="K1845" i="5" s="1"/>
  <c r="K1846" i="4"/>
  <c r="K1846" i="5" s="1"/>
  <c r="K1847" i="4"/>
  <c r="K1847" i="5" s="1"/>
  <c r="K1848" i="4"/>
  <c r="K1848" i="5" s="1"/>
  <c r="K1849" i="4"/>
  <c r="K1849" i="5" s="1"/>
  <c r="K1850" i="4"/>
  <c r="K1850" i="5" s="1"/>
  <c r="K1851" i="4"/>
  <c r="K1851" i="5" s="1"/>
  <c r="K1852" i="4"/>
  <c r="K1852" i="5" s="1"/>
  <c r="K1853" i="4"/>
  <c r="K1853" i="5" s="1"/>
  <c r="K1854" i="4"/>
  <c r="K1854" i="5" s="1"/>
  <c r="K1855" i="4"/>
  <c r="K1855" i="5" s="1"/>
  <c r="K1856" i="4"/>
  <c r="K1856" i="5" s="1"/>
  <c r="K1857" i="4"/>
  <c r="K1857" i="5" s="1"/>
  <c r="K1858" i="4"/>
  <c r="K1858" i="5" s="1"/>
  <c r="K1859" i="4"/>
  <c r="K1859" i="5" s="1"/>
  <c r="K1860" i="4"/>
  <c r="K1860" i="5" s="1"/>
  <c r="K1861" i="4"/>
  <c r="K1861" i="5" s="1"/>
  <c r="K1862" i="4"/>
  <c r="K1862" i="5" s="1"/>
  <c r="K1863" i="4"/>
  <c r="K1863" i="5" s="1"/>
  <c r="K1864" i="4"/>
  <c r="K1864" i="5" s="1"/>
  <c r="K1865" i="4"/>
  <c r="K1865" i="5" s="1"/>
  <c r="K1866" i="4"/>
  <c r="K1866" i="5" s="1"/>
  <c r="K1867" i="4"/>
  <c r="K1867" i="5" s="1"/>
  <c r="K1868" i="4"/>
  <c r="K1868" i="5" s="1"/>
  <c r="K1869" i="4"/>
  <c r="K1869" i="5" s="1"/>
  <c r="K1870" i="4"/>
  <c r="K1870" i="5" s="1"/>
  <c r="K1871" i="4"/>
  <c r="K1871" i="5" s="1"/>
  <c r="K1872" i="4"/>
  <c r="K1872" i="5" s="1"/>
  <c r="K1873" i="4"/>
  <c r="K1873" i="5" s="1"/>
  <c r="K1874" i="4"/>
  <c r="K1874" i="5" s="1"/>
  <c r="K1875" i="4"/>
  <c r="K1875" i="5" s="1"/>
  <c r="K1876" i="4"/>
  <c r="K1876" i="5" s="1"/>
  <c r="K1877" i="4"/>
  <c r="K1877" i="5" s="1"/>
  <c r="K1878" i="4"/>
  <c r="K1878" i="5" s="1"/>
  <c r="K1879" i="4"/>
  <c r="K1879" i="5" s="1"/>
  <c r="K1880" i="4"/>
  <c r="K1880" i="5" s="1"/>
  <c r="K1881" i="4"/>
  <c r="K1881" i="5" s="1"/>
  <c r="K1882" i="4"/>
  <c r="K1882" i="5" s="1"/>
  <c r="K1883" i="4"/>
  <c r="K1883" i="5" s="1"/>
  <c r="K1884" i="4"/>
  <c r="K1884" i="5" s="1"/>
  <c r="K1885" i="4"/>
  <c r="K1885" i="5" s="1"/>
  <c r="K1886" i="4"/>
  <c r="K1886" i="5" s="1"/>
  <c r="K1887" i="4"/>
  <c r="K1887" i="5" s="1"/>
  <c r="K1888" i="4"/>
  <c r="K1888" i="5" s="1"/>
  <c r="K1889" i="4"/>
  <c r="K1889" i="5" s="1"/>
  <c r="K1890" i="4"/>
  <c r="K1890" i="5" s="1"/>
  <c r="K1891" i="4"/>
  <c r="K1891" i="5" s="1"/>
  <c r="K1892" i="4"/>
  <c r="K1892" i="5" s="1"/>
  <c r="K1893" i="4"/>
  <c r="K1893" i="5" s="1"/>
  <c r="K1894" i="4"/>
  <c r="K1894" i="5" s="1"/>
  <c r="K1895" i="4"/>
  <c r="K1895" i="5" s="1"/>
  <c r="K1896" i="4"/>
  <c r="K1896" i="5" s="1"/>
  <c r="K1897" i="4"/>
  <c r="K1897" i="5" s="1"/>
  <c r="K1898" i="4"/>
  <c r="K1898" i="5" s="1"/>
  <c r="K1899" i="4"/>
  <c r="K1899" i="5" s="1"/>
  <c r="K1900" i="4"/>
  <c r="K1900" i="5" s="1"/>
  <c r="K1901" i="4"/>
  <c r="K1901" i="5" s="1"/>
  <c r="K1902" i="4"/>
  <c r="K1902" i="5" s="1"/>
  <c r="K1903" i="4"/>
  <c r="K1903" i="5" s="1"/>
  <c r="K1904" i="4"/>
  <c r="K1904" i="5" s="1"/>
  <c r="K1905" i="4"/>
  <c r="K1905" i="5" s="1"/>
  <c r="K1906" i="4"/>
  <c r="K1906" i="5" s="1"/>
  <c r="K1907" i="4"/>
  <c r="K1907" i="5" s="1"/>
  <c r="K1908" i="4"/>
  <c r="K1908" i="5" s="1"/>
  <c r="K1909" i="4"/>
  <c r="K1909" i="5" s="1"/>
  <c r="K1910" i="4"/>
  <c r="K1910" i="5" s="1"/>
  <c r="K1911" i="4"/>
  <c r="K1911" i="5" s="1"/>
  <c r="K1912" i="4"/>
  <c r="K1912" i="5" s="1"/>
  <c r="K1913" i="4"/>
  <c r="K1913" i="5" s="1"/>
  <c r="K1914" i="4"/>
  <c r="K1914" i="5" s="1"/>
  <c r="K1915" i="4"/>
  <c r="K1915" i="5" s="1"/>
  <c r="K1916" i="4"/>
  <c r="K1916" i="5" s="1"/>
  <c r="K1917" i="4"/>
  <c r="K1917" i="5" s="1"/>
  <c r="K1918" i="4"/>
  <c r="K1918" i="5" s="1"/>
  <c r="K1919" i="4"/>
  <c r="K1919" i="5" s="1"/>
  <c r="K1920" i="4"/>
  <c r="K1920" i="5" s="1"/>
  <c r="K1921" i="4"/>
  <c r="K1921" i="5" s="1"/>
  <c r="K1922" i="4"/>
  <c r="K1922" i="5" s="1"/>
  <c r="K1923" i="4"/>
  <c r="K1923" i="5" s="1"/>
  <c r="K1924" i="4"/>
  <c r="K1924" i="5" s="1"/>
  <c r="K1925" i="4"/>
  <c r="K1925" i="5" s="1"/>
  <c r="K1926" i="4"/>
  <c r="K1926" i="5" s="1"/>
  <c r="K1927" i="4"/>
  <c r="K1927" i="5" s="1"/>
  <c r="K1928" i="4"/>
  <c r="K1928" i="5" s="1"/>
  <c r="K1929" i="4"/>
  <c r="K1929" i="5" s="1"/>
  <c r="K1930" i="4"/>
  <c r="K1930" i="5" s="1"/>
  <c r="K1931" i="4"/>
  <c r="K1931" i="5" s="1"/>
  <c r="K1932" i="4"/>
  <c r="K1932" i="5" s="1"/>
  <c r="K1933" i="4"/>
  <c r="K1933" i="5" s="1"/>
  <c r="K1934" i="4"/>
  <c r="K1934" i="5" s="1"/>
  <c r="K1935" i="4"/>
  <c r="K1935" i="5" s="1"/>
  <c r="K1936" i="4"/>
  <c r="K1936" i="5" s="1"/>
  <c r="K1937" i="4"/>
  <c r="K1937" i="5" s="1"/>
  <c r="K1938" i="4"/>
  <c r="K1938" i="5" s="1"/>
  <c r="K1939" i="4"/>
  <c r="K1939" i="5" s="1"/>
  <c r="K1940" i="4"/>
  <c r="K1940" i="5" s="1"/>
  <c r="K1941" i="4"/>
  <c r="K1941" i="5" s="1"/>
  <c r="K1942" i="4"/>
  <c r="K1942" i="5" s="1"/>
  <c r="K1943" i="4"/>
  <c r="K1943" i="5" s="1"/>
  <c r="K1944" i="4"/>
  <c r="K1944" i="5" s="1"/>
  <c r="K1945" i="4"/>
  <c r="K1945" i="5" s="1"/>
  <c r="K1946" i="4"/>
  <c r="K1946" i="5" s="1"/>
  <c r="K1947" i="4"/>
  <c r="K1947" i="5" s="1"/>
  <c r="K1948" i="4"/>
  <c r="K1948" i="5" s="1"/>
  <c r="K1949" i="4"/>
  <c r="K1949" i="5" s="1"/>
  <c r="K1950" i="4"/>
  <c r="K1950" i="5" s="1"/>
  <c r="K1951" i="4"/>
  <c r="K1951" i="5" s="1"/>
  <c r="K1952" i="4"/>
  <c r="K1952" i="5" s="1"/>
  <c r="K1953" i="4"/>
  <c r="K1953" i="5" s="1"/>
  <c r="K1954" i="4"/>
  <c r="K1954" i="5" s="1"/>
  <c r="K1955" i="4"/>
  <c r="K1955" i="5" s="1"/>
  <c r="K1956" i="4"/>
  <c r="K1956" i="5" s="1"/>
  <c r="K1957" i="4"/>
  <c r="K1957" i="5" s="1"/>
  <c r="K1958" i="4"/>
  <c r="K1958" i="5" s="1"/>
  <c r="K1959" i="4"/>
  <c r="K1959" i="5" s="1"/>
  <c r="K1960" i="4"/>
  <c r="K1960" i="5" s="1"/>
  <c r="K1961" i="4"/>
  <c r="K1961" i="5" s="1"/>
  <c r="K1962" i="4"/>
  <c r="K1962" i="5" s="1"/>
  <c r="K1963" i="4"/>
  <c r="K1963" i="5" s="1"/>
  <c r="K1964" i="4"/>
  <c r="K1964" i="5" s="1"/>
  <c r="K1965" i="4"/>
  <c r="K1965" i="5" s="1"/>
  <c r="K1966" i="4"/>
  <c r="K1966" i="5" s="1"/>
  <c r="K1967" i="4"/>
  <c r="K1967" i="5" s="1"/>
  <c r="K1968" i="4"/>
  <c r="K1968" i="5" s="1"/>
  <c r="K1969" i="4"/>
  <c r="K1969" i="5" s="1"/>
  <c r="K1970" i="4"/>
  <c r="K1970" i="5" s="1"/>
  <c r="K1971" i="4"/>
  <c r="K1971" i="5" s="1"/>
  <c r="K1972" i="4"/>
  <c r="K1972" i="5" s="1"/>
  <c r="K1973" i="4"/>
  <c r="K1973" i="5" s="1"/>
  <c r="K1974" i="4"/>
  <c r="K1974" i="5" s="1"/>
  <c r="K1975" i="4"/>
  <c r="K1975" i="5" s="1"/>
  <c r="K1976" i="4"/>
  <c r="K1976" i="5" s="1"/>
  <c r="K1977" i="4"/>
  <c r="K1977" i="5" s="1"/>
  <c r="K1978" i="4"/>
  <c r="K1978" i="5" s="1"/>
  <c r="K1979" i="4"/>
  <c r="K1979" i="5" s="1"/>
  <c r="K1980" i="4"/>
  <c r="K1980" i="5" s="1"/>
  <c r="K1981" i="4"/>
  <c r="K1981" i="5" s="1"/>
  <c r="K1982" i="4"/>
  <c r="K1982" i="5" s="1"/>
  <c r="K1983" i="4"/>
  <c r="K1983" i="5" s="1"/>
  <c r="K1984" i="4"/>
  <c r="K1984" i="5" s="1"/>
  <c r="K1985" i="4"/>
  <c r="K1985" i="5" s="1"/>
  <c r="K1986" i="4"/>
  <c r="K1986" i="5" s="1"/>
  <c r="K1987" i="4"/>
  <c r="K1987" i="5" s="1"/>
  <c r="K1988" i="4"/>
  <c r="K1988" i="5" s="1"/>
  <c r="K1989" i="4"/>
  <c r="K1989" i="5" s="1"/>
  <c r="K1990" i="4"/>
  <c r="K1990" i="5" s="1"/>
  <c r="K1991" i="4"/>
  <c r="K1991" i="5" s="1"/>
  <c r="K1992" i="4"/>
  <c r="K1992" i="5" s="1"/>
  <c r="K1993" i="4"/>
  <c r="K1993" i="5" s="1"/>
  <c r="K1994" i="4"/>
  <c r="K1994" i="5" s="1"/>
  <c r="K1995" i="4"/>
  <c r="K1995" i="5" s="1"/>
  <c r="K1996" i="4"/>
  <c r="K1996" i="5" s="1"/>
  <c r="K1997" i="4"/>
  <c r="K1997" i="5" s="1"/>
  <c r="K1998" i="4"/>
  <c r="K1998" i="5" s="1"/>
  <c r="K1999" i="4"/>
  <c r="K1999" i="5" s="1"/>
  <c r="K2000" i="4"/>
  <c r="K2000" i="5" s="1"/>
  <c r="K2001" i="4"/>
  <c r="K2001" i="5" s="1"/>
  <c r="K2002" i="4"/>
  <c r="K2002" i="5" s="1"/>
  <c r="K2003" i="4"/>
  <c r="K2003" i="5" s="1"/>
  <c r="K2004" i="4"/>
  <c r="K2004" i="5" s="1"/>
  <c r="K2005" i="4"/>
  <c r="K2005" i="5" s="1"/>
  <c r="K2006" i="4"/>
  <c r="K2006" i="5" s="1"/>
  <c r="K2007" i="4"/>
  <c r="K2007" i="5" s="1"/>
  <c r="K2008" i="4"/>
  <c r="K2008" i="5" s="1"/>
  <c r="K2009" i="4"/>
  <c r="K2009" i="5" s="1"/>
  <c r="K2010" i="4"/>
  <c r="K2010" i="5" s="1"/>
  <c r="K2011" i="4"/>
  <c r="K2011" i="5" s="1"/>
  <c r="K2012" i="4"/>
  <c r="K2012" i="5" s="1"/>
  <c r="K2013" i="4"/>
  <c r="K2013" i="5" s="1"/>
  <c r="K2014" i="4"/>
  <c r="K2014" i="5" s="1"/>
  <c r="K2015" i="4"/>
  <c r="K2015" i="5" s="1"/>
  <c r="K2016" i="4"/>
  <c r="K2016" i="5" s="1"/>
  <c r="K2017" i="4"/>
  <c r="K2017" i="5" s="1"/>
  <c r="K2018" i="4"/>
  <c r="K2018" i="5" s="1"/>
  <c r="K2019" i="4"/>
  <c r="K2019" i="5" s="1"/>
  <c r="K2020" i="4"/>
  <c r="K2020" i="5" s="1"/>
  <c r="K2021" i="4"/>
  <c r="K2021" i="5" s="1"/>
  <c r="K2022" i="4"/>
  <c r="K2022" i="5" s="1"/>
  <c r="K2023" i="4"/>
  <c r="K2023" i="5" s="1"/>
  <c r="K2024" i="4"/>
  <c r="K2024" i="5" s="1"/>
  <c r="K2025" i="4"/>
  <c r="K2025" i="5" s="1"/>
  <c r="K2026" i="4"/>
  <c r="K2026" i="5" s="1"/>
  <c r="K2027" i="4"/>
  <c r="K2027" i="5" s="1"/>
  <c r="K2028" i="4"/>
  <c r="K2028" i="5" s="1"/>
  <c r="K2029" i="4"/>
  <c r="K2029" i="5" s="1"/>
  <c r="K2030" i="4"/>
  <c r="K2030" i="5" s="1"/>
  <c r="K2031" i="4"/>
  <c r="K2031" i="5" s="1"/>
  <c r="K2032" i="4"/>
  <c r="K2032" i="5" s="1"/>
  <c r="K2033" i="4"/>
  <c r="K2033" i="5" s="1"/>
  <c r="K2034" i="4"/>
  <c r="K2034" i="5" s="1"/>
  <c r="K2035" i="4"/>
  <c r="K2035" i="5" s="1"/>
  <c r="K2036" i="4"/>
  <c r="K2036" i="5" s="1"/>
  <c r="K2037" i="4"/>
  <c r="K2037" i="5" s="1"/>
  <c r="K2038" i="4"/>
  <c r="K2038" i="5" s="1"/>
  <c r="K2039" i="4"/>
  <c r="K2039" i="5" s="1"/>
  <c r="K2040" i="4"/>
  <c r="K2040" i="5" s="1"/>
  <c r="K2041" i="4"/>
  <c r="K2041" i="5" s="1"/>
  <c r="K2042" i="4"/>
  <c r="K2042" i="5" s="1"/>
  <c r="K2043" i="4"/>
  <c r="K2043" i="5" s="1"/>
  <c r="K2044" i="4"/>
  <c r="K2044" i="5" s="1"/>
  <c r="K2045" i="4"/>
  <c r="K2045" i="5" s="1"/>
  <c r="K2046" i="4"/>
  <c r="K2046" i="5" s="1"/>
  <c r="K2047" i="4"/>
  <c r="K2047" i="5" s="1"/>
  <c r="K2048" i="4"/>
  <c r="K2048" i="5" s="1"/>
  <c r="K2049" i="4"/>
  <c r="K2049" i="5" s="1"/>
  <c r="K2050" i="4"/>
  <c r="K2050" i="5" s="1"/>
  <c r="K2051" i="4"/>
  <c r="K2051" i="5" s="1"/>
  <c r="K2052" i="4"/>
  <c r="K2052" i="5" s="1"/>
  <c r="K2053" i="4"/>
  <c r="K2053" i="5" s="1"/>
  <c r="K2054" i="4"/>
  <c r="K2054" i="5" s="1"/>
  <c r="K2055" i="4"/>
  <c r="K2055" i="5" s="1"/>
  <c r="K2056" i="4"/>
  <c r="K2056" i="5" s="1"/>
  <c r="K2057" i="4"/>
  <c r="K2057" i="5" s="1"/>
  <c r="K2058" i="4"/>
  <c r="K2058" i="5" s="1"/>
  <c r="K2059" i="4"/>
  <c r="K2059" i="5" s="1"/>
  <c r="K2060" i="4"/>
  <c r="K2060" i="5" s="1"/>
  <c r="K2061" i="4"/>
  <c r="K2061" i="5" s="1"/>
  <c r="K2062" i="4"/>
  <c r="K2062" i="5" s="1"/>
  <c r="K2063" i="4"/>
  <c r="K2063" i="5" s="1"/>
  <c r="K2064" i="4"/>
  <c r="K2064" i="5" s="1"/>
  <c r="K2065" i="4"/>
  <c r="K2065" i="5" s="1"/>
  <c r="K2066" i="4"/>
  <c r="K2066" i="5" s="1"/>
  <c r="K2067" i="4"/>
  <c r="K2067" i="5" s="1"/>
  <c r="K2068" i="4"/>
  <c r="K2068" i="5" s="1"/>
  <c r="K2069" i="4"/>
  <c r="K2069" i="5" s="1"/>
  <c r="K2070" i="4"/>
  <c r="K2070" i="5" s="1"/>
  <c r="K2071" i="4"/>
  <c r="K2071" i="5" s="1"/>
  <c r="K2072" i="4"/>
  <c r="K2072" i="5" s="1"/>
  <c r="K2073" i="4"/>
  <c r="K2073" i="5" s="1"/>
  <c r="K2074" i="4"/>
  <c r="K2074" i="5" s="1"/>
  <c r="K2075" i="4"/>
  <c r="K2075" i="5" s="1"/>
  <c r="K2076" i="4"/>
  <c r="K2076" i="5" s="1"/>
  <c r="K2077" i="4"/>
  <c r="K2077" i="5" s="1"/>
  <c r="K2078" i="4"/>
  <c r="K2078" i="5" s="1"/>
  <c r="K2079" i="4"/>
  <c r="K2079" i="5" s="1"/>
  <c r="K2080" i="4"/>
  <c r="K2080" i="5" s="1"/>
  <c r="K2081" i="4"/>
  <c r="K2081" i="5" s="1"/>
  <c r="K2082" i="4"/>
  <c r="K2082" i="5" s="1"/>
  <c r="K2083" i="4"/>
  <c r="K2083" i="5" s="1"/>
  <c r="K2084" i="4"/>
  <c r="K2084" i="5" s="1"/>
  <c r="K2085" i="4"/>
  <c r="K2085" i="5" s="1"/>
  <c r="K2086" i="4"/>
  <c r="K2086" i="5" s="1"/>
  <c r="K2087" i="4"/>
  <c r="K2087" i="5" s="1"/>
  <c r="K2088" i="4"/>
  <c r="K2088" i="5" s="1"/>
  <c r="K2089" i="4"/>
  <c r="K2089" i="5" s="1"/>
  <c r="K2090" i="4"/>
  <c r="K2090" i="5" s="1"/>
  <c r="K2091" i="4"/>
  <c r="K2091" i="5" s="1"/>
  <c r="K2092" i="4"/>
  <c r="K2092" i="5" s="1"/>
  <c r="K2093" i="4"/>
  <c r="K2093" i="5" s="1"/>
  <c r="K2094" i="4"/>
  <c r="K2094" i="5" s="1"/>
  <c r="K2095" i="4"/>
  <c r="K2095" i="5" s="1"/>
  <c r="K2096" i="4"/>
  <c r="K2096" i="5" s="1"/>
  <c r="K2097" i="4"/>
  <c r="K2097" i="5" s="1"/>
  <c r="K2098" i="4"/>
  <c r="K2098" i="5" s="1"/>
  <c r="K2099" i="4"/>
  <c r="K2099" i="5" s="1"/>
  <c r="K2100" i="4"/>
  <c r="K2100" i="5" s="1"/>
  <c r="K2101" i="4"/>
  <c r="K2101" i="5" s="1"/>
  <c r="K2102" i="4"/>
  <c r="K2102" i="5" s="1"/>
  <c r="K2103" i="4"/>
  <c r="K2103" i="5" s="1"/>
  <c r="K2104" i="4"/>
  <c r="K2104" i="5" s="1"/>
  <c r="K2105" i="4"/>
  <c r="K2105" i="5" s="1"/>
  <c r="K2106" i="4"/>
  <c r="K2106" i="5" s="1"/>
  <c r="K2107" i="4"/>
  <c r="K2107" i="5" s="1"/>
  <c r="K2108" i="4"/>
  <c r="K2108" i="5" s="1"/>
  <c r="K2109" i="4"/>
  <c r="K2109" i="5" s="1"/>
  <c r="K2110" i="4"/>
  <c r="K2110" i="5" s="1"/>
  <c r="K2111" i="4"/>
  <c r="K2111" i="5" s="1"/>
  <c r="K2112" i="4"/>
  <c r="K2112" i="5" s="1"/>
  <c r="K2113" i="4"/>
  <c r="K2113" i="5" s="1"/>
  <c r="K2114" i="4"/>
  <c r="K2114" i="5" s="1"/>
  <c r="K2115" i="4"/>
  <c r="K2115" i="5" s="1"/>
  <c r="K2116" i="4"/>
  <c r="K2116" i="5" s="1"/>
  <c r="K2117" i="4"/>
  <c r="K2117" i="5" s="1"/>
  <c r="K2118" i="4"/>
  <c r="K2118" i="5" s="1"/>
  <c r="K2119" i="4"/>
  <c r="K2119" i="5" s="1"/>
  <c r="K2120" i="4"/>
  <c r="K2120" i="5" s="1"/>
  <c r="K2121" i="4"/>
  <c r="K2121" i="5" s="1"/>
  <c r="K2122" i="4"/>
  <c r="K2122" i="5" s="1"/>
  <c r="K2123" i="4"/>
  <c r="K2123" i="5" s="1"/>
  <c r="K2124" i="4"/>
  <c r="K2124" i="5" s="1"/>
  <c r="K2125" i="4"/>
  <c r="K2125" i="5" s="1"/>
  <c r="K2126" i="4"/>
  <c r="K2126" i="5" s="1"/>
  <c r="K2127" i="4"/>
  <c r="K2127" i="5" s="1"/>
  <c r="K2128" i="4"/>
  <c r="K2128" i="5" s="1"/>
  <c r="K2129" i="4"/>
  <c r="K2129" i="5" s="1"/>
  <c r="K2130" i="4"/>
  <c r="K2130" i="5" s="1"/>
  <c r="K2131" i="4"/>
  <c r="K2131" i="5" s="1"/>
  <c r="K2132" i="4"/>
  <c r="K2132" i="5" s="1"/>
  <c r="K2133" i="4"/>
  <c r="K2133" i="5" s="1"/>
  <c r="K2134" i="4"/>
  <c r="K2134" i="5" s="1"/>
  <c r="K2135" i="4"/>
  <c r="K2135" i="5" s="1"/>
  <c r="K2136" i="4"/>
  <c r="K2136" i="5" s="1"/>
  <c r="K2137" i="4"/>
  <c r="K2137" i="5" s="1"/>
  <c r="K2138" i="4"/>
  <c r="K2138" i="5" s="1"/>
  <c r="K2139" i="4"/>
  <c r="K2139" i="5" s="1"/>
  <c r="K2140" i="4"/>
  <c r="K2140" i="5" s="1"/>
  <c r="K2141" i="4"/>
  <c r="K2141" i="5" s="1"/>
  <c r="K2142" i="4"/>
  <c r="K2142" i="5" s="1"/>
  <c r="K2143" i="4"/>
  <c r="K2143" i="5" s="1"/>
  <c r="K2144" i="4"/>
  <c r="K2144" i="5" s="1"/>
  <c r="K2145" i="4"/>
  <c r="K2145" i="5" s="1"/>
  <c r="K2146" i="4"/>
  <c r="K2146" i="5" s="1"/>
  <c r="K2147" i="4"/>
  <c r="K2147" i="5" s="1"/>
  <c r="K2148" i="4"/>
  <c r="K2148" i="5" s="1"/>
  <c r="K2149" i="4"/>
  <c r="K2149" i="5" s="1"/>
  <c r="K2150" i="4"/>
  <c r="K2150" i="5" s="1"/>
  <c r="K2151" i="4"/>
  <c r="K2151" i="5" s="1"/>
  <c r="K2152" i="4"/>
  <c r="K2152" i="5" s="1"/>
  <c r="K2153" i="4"/>
  <c r="K2153" i="5" s="1"/>
  <c r="K2154" i="4"/>
  <c r="K2154" i="5" s="1"/>
  <c r="K2155" i="4"/>
  <c r="K2155" i="5" s="1"/>
  <c r="K2156" i="4"/>
  <c r="K2156" i="5" s="1"/>
  <c r="K2157" i="4"/>
  <c r="K2157" i="5" s="1"/>
  <c r="K2158" i="4"/>
  <c r="K2158" i="5" s="1"/>
  <c r="K2159" i="4"/>
  <c r="K2159" i="5" s="1"/>
  <c r="K2160" i="4"/>
  <c r="K2160" i="5" s="1"/>
  <c r="K2161" i="4"/>
  <c r="K2161" i="5" s="1"/>
  <c r="K2162" i="4"/>
  <c r="K2162" i="5" s="1"/>
  <c r="K2163" i="4"/>
  <c r="K2163" i="5" s="1"/>
  <c r="K2164" i="4"/>
  <c r="K2164" i="5" s="1"/>
  <c r="K2165" i="4"/>
  <c r="K2165" i="5" s="1"/>
  <c r="K2166" i="4"/>
  <c r="K2166" i="5" s="1"/>
  <c r="K2167" i="4"/>
  <c r="K2167" i="5" s="1"/>
  <c r="K2168" i="4"/>
  <c r="K2168" i="5" s="1"/>
  <c r="K2169" i="4"/>
  <c r="K2169" i="5" s="1"/>
  <c r="K2170" i="4"/>
  <c r="K2170" i="5" s="1"/>
  <c r="K2171" i="4"/>
  <c r="K2171" i="5" s="1"/>
  <c r="K2172" i="4"/>
  <c r="K2172" i="5" s="1"/>
  <c r="K2173" i="4"/>
  <c r="K2173" i="5" s="1"/>
  <c r="K2174" i="4"/>
  <c r="K2174" i="5" s="1"/>
  <c r="K2175" i="4"/>
  <c r="K2175" i="5" s="1"/>
  <c r="K2176" i="4"/>
  <c r="K2176" i="5" s="1"/>
  <c r="K2177" i="4"/>
  <c r="K2177" i="5" s="1"/>
  <c r="K2178" i="4"/>
  <c r="K2178" i="5" s="1"/>
  <c r="K2179" i="4"/>
  <c r="K2179" i="5" s="1"/>
  <c r="K2180" i="4"/>
  <c r="K2180" i="5" s="1"/>
  <c r="K2181" i="4"/>
  <c r="K2181" i="5" s="1"/>
  <c r="K2182" i="4"/>
  <c r="K2182" i="5" s="1"/>
  <c r="K2183" i="4"/>
  <c r="K2183" i="5" s="1"/>
  <c r="K2184" i="4"/>
  <c r="K2184" i="5" s="1"/>
  <c r="K2185" i="4"/>
  <c r="K2185" i="5" s="1"/>
  <c r="K2186" i="4"/>
  <c r="K2186" i="5" s="1"/>
  <c r="K2187" i="4"/>
  <c r="K2187" i="5" s="1"/>
  <c r="K2188" i="4"/>
  <c r="K2188" i="5" s="1"/>
  <c r="K2189" i="4"/>
  <c r="K2189" i="5" s="1"/>
  <c r="K2190" i="4"/>
  <c r="K2190" i="5" s="1"/>
  <c r="K2191" i="4"/>
  <c r="K2191" i="5" s="1"/>
  <c r="K2192" i="4"/>
  <c r="K2192" i="5" s="1"/>
  <c r="K2193" i="4"/>
  <c r="K2193" i="5" s="1"/>
  <c r="K2194" i="4"/>
  <c r="K2194" i="5" s="1"/>
  <c r="K2195" i="4"/>
  <c r="K2195" i="5" s="1"/>
  <c r="K2196" i="4"/>
  <c r="K2196" i="5" s="1"/>
  <c r="K2197" i="4"/>
  <c r="K2197" i="5" s="1"/>
  <c r="K2198" i="4"/>
  <c r="K2198" i="5" s="1"/>
  <c r="K2199" i="4"/>
  <c r="K2199" i="5" s="1"/>
  <c r="K2200" i="4"/>
  <c r="K2200" i="5" s="1"/>
  <c r="K2201" i="4"/>
  <c r="K2201" i="5" s="1"/>
  <c r="K2202" i="4"/>
  <c r="K2202" i="5" s="1"/>
  <c r="K2203" i="4"/>
  <c r="K2203" i="5" s="1"/>
  <c r="K2204" i="4"/>
  <c r="K2204" i="5" s="1"/>
  <c r="K2205" i="4"/>
  <c r="K2205" i="5" s="1"/>
  <c r="K2206" i="4"/>
  <c r="K2206" i="5" s="1"/>
  <c r="K2207" i="4"/>
  <c r="K2207" i="5" s="1"/>
  <c r="K2208" i="4"/>
  <c r="K2208" i="5" s="1"/>
  <c r="K2209" i="4"/>
  <c r="K2209" i="5" s="1"/>
  <c r="K2210" i="4"/>
  <c r="K2210" i="5" s="1"/>
  <c r="K2211" i="4"/>
  <c r="K2211" i="5" s="1"/>
  <c r="K2212" i="4"/>
  <c r="K2212" i="5" s="1"/>
  <c r="K2213" i="4"/>
  <c r="K2213" i="5" s="1"/>
  <c r="K2214" i="4"/>
  <c r="K2214" i="5" s="1"/>
  <c r="K2215" i="4"/>
  <c r="K2215" i="5" s="1"/>
  <c r="K2216" i="4"/>
  <c r="K2216" i="5" s="1"/>
  <c r="K2217" i="4"/>
  <c r="K2217" i="5" s="1"/>
  <c r="K2218" i="4"/>
  <c r="K2218" i="5" s="1"/>
  <c r="K2219" i="4"/>
  <c r="K2219" i="5" s="1"/>
  <c r="K2220" i="4"/>
  <c r="K2220" i="5" s="1"/>
  <c r="K2221" i="4"/>
  <c r="K2221" i="5" s="1"/>
  <c r="K2222" i="4"/>
  <c r="K2222" i="5" s="1"/>
  <c r="K2223" i="4"/>
  <c r="K2223" i="5" s="1"/>
  <c r="K2224" i="4"/>
  <c r="K2224" i="5" s="1"/>
  <c r="K2225" i="4"/>
  <c r="K2225" i="5" s="1"/>
  <c r="K2226" i="4"/>
  <c r="K2226" i="5" s="1"/>
  <c r="K2227" i="4"/>
  <c r="K2227" i="5" s="1"/>
  <c r="K2228" i="4"/>
  <c r="K2228" i="5" s="1"/>
  <c r="K2229" i="4"/>
  <c r="K2229" i="5" s="1"/>
  <c r="K2230" i="4"/>
  <c r="K2230" i="5" s="1"/>
  <c r="K2231" i="4"/>
  <c r="K2231" i="5" s="1"/>
  <c r="K2232" i="4"/>
  <c r="K2232" i="5" s="1"/>
  <c r="K2233" i="4"/>
  <c r="K2233" i="5" s="1"/>
  <c r="K2234" i="4"/>
  <c r="K2234" i="5" s="1"/>
  <c r="K2235" i="4"/>
  <c r="K2235" i="5" s="1"/>
  <c r="K2236" i="4"/>
  <c r="K2236" i="5" s="1"/>
  <c r="K2237" i="4"/>
  <c r="K2237" i="5" s="1"/>
  <c r="K2238" i="4"/>
  <c r="K2238" i="5" s="1"/>
  <c r="K2239" i="4"/>
  <c r="K2239" i="5" s="1"/>
  <c r="K2240" i="4"/>
  <c r="K2240" i="5" s="1"/>
  <c r="K2241" i="4"/>
  <c r="K2241" i="5" s="1"/>
  <c r="K2242" i="4"/>
  <c r="K2242" i="5" s="1"/>
  <c r="K2243" i="4"/>
  <c r="K2243" i="5" s="1"/>
  <c r="K2244" i="4"/>
  <c r="K2244" i="5" s="1"/>
  <c r="K2245" i="4"/>
  <c r="K2245" i="5" s="1"/>
  <c r="K2246" i="4"/>
  <c r="K2246" i="5" s="1"/>
  <c r="K2247" i="4"/>
  <c r="K2247" i="5" s="1"/>
  <c r="K2248" i="4"/>
  <c r="K2248" i="5" s="1"/>
  <c r="K2249" i="4"/>
  <c r="K2249" i="5" s="1"/>
  <c r="K2250" i="4"/>
  <c r="K2250" i="5" s="1"/>
  <c r="K2251" i="4"/>
  <c r="K2251" i="5" s="1"/>
  <c r="K2252" i="4"/>
  <c r="K2252" i="5" s="1"/>
  <c r="K2253" i="4"/>
  <c r="K2253" i="5" s="1"/>
  <c r="K2254" i="4"/>
  <c r="K2254" i="5" s="1"/>
  <c r="K2255" i="4"/>
  <c r="K2255" i="5" s="1"/>
  <c r="K2256" i="4"/>
  <c r="K2256" i="5" s="1"/>
  <c r="K2257" i="4"/>
  <c r="K2257" i="5" s="1"/>
  <c r="K2258" i="4"/>
  <c r="K2258" i="5" s="1"/>
  <c r="K2259" i="4"/>
  <c r="K2259" i="5" s="1"/>
  <c r="K2260" i="4"/>
  <c r="K2260" i="5" s="1"/>
  <c r="K2261" i="4"/>
  <c r="K2261" i="5" s="1"/>
  <c r="K2262" i="4"/>
  <c r="K2262" i="5" s="1"/>
  <c r="K2263" i="4"/>
  <c r="K2263" i="5" s="1"/>
  <c r="K2264" i="4"/>
  <c r="K2264" i="5" s="1"/>
  <c r="K2265" i="4"/>
  <c r="K2265" i="5" s="1"/>
  <c r="K2266" i="4"/>
  <c r="K2266" i="5" s="1"/>
  <c r="K2267" i="4"/>
  <c r="K2267" i="5" s="1"/>
  <c r="K2268" i="4"/>
  <c r="K2268" i="5" s="1"/>
  <c r="K2269" i="4"/>
  <c r="K2269" i="5" s="1"/>
  <c r="K2270" i="4"/>
  <c r="K2270" i="5" s="1"/>
  <c r="K2271" i="4"/>
  <c r="K2271" i="5" s="1"/>
  <c r="K2272" i="4"/>
  <c r="K2272" i="5" s="1"/>
  <c r="K2273" i="4"/>
  <c r="K2273" i="5" s="1"/>
  <c r="K2274" i="4"/>
  <c r="K2274" i="5" s="1"/>
  <c r="K2275" i="4"/>
  <c r="K2275" i="5" s="1"/>
  <c r="K2276" i="4"/>
  <c r="K2276" i="5" s="1"/>
  <c r="K2277" i="4"/>
  <c r="K2277" i="5" s="1"/>
  <c r="K2278" i="4"/>
  <c r="K2278" i="5" s="1"/>
  <c r="K2279" i="4"/>
  <c r="K2279" i="5" s="1"/>
  <c r="K2280" i="4"/>
  <c r="K2280" i="5" s="1"/>
  <c r="K2281" i="4"/>
  <c r="K2281" i="5" s="1"/>
  <c r="K2282" i="4"/>
  <c r="K2282" i="5" s="1"/>
  <c r="K2283" i="4"/>
  <c r="K2283" i="5" s="1"/>
  <c r="K2284" i="4"/>
  <c r="K2284" i="5" s="1"/>
  <c r="K2285" i="4"/>
  <c r="K2285" i="5" s="1"/>
  <c r="K2286" i="4"/>
  <c r="K2286" i="5" s="1"/>
  <c r="K2287" i="4"/>
  <c r="K2287" i="5" s="1"/>
  <c r="K2288" i="4"/>
  <c r="K2288" i="5" s="1"/>
  <c r="K2289" i="4"/>
  <c r="K2289" i="5" s="1"/>
  <c r="K2290" i="4"/>
  <c r="K2290" i="5" s="1"/>
  <c r="K2291" i="4"/>
  <c r="K2291" i="5" s="1"/>
  <c r="K2292" i="4"/>
  <c r="K2292" i="5" s="1"/>
  <c r="K2293" i="4"/>
  <c r="K2293" i="5" s="1"/>
  <c r="K2294" i="4"/>
  <c r="K2294" i="5" s="1"/>
  <c r="K2295" i="4"/>
  <c r="K2295" i="5" s="1"/>
  <c r="K2296" i="4"/>
  <c r="K2296" i="5" s="1"/>
  <c r="K2297" i="4"/>
  <c r="K2297" i="5" s="1"/>
  <c r="K2298" i="4"/>
  <c r="K2298" i="5" s="1"/>
  <c r="K2299" i="4"/>
  <c r="K2299" i="5" s="1"/>
  <c r="K2300" i="4"/>
  <c r="K2300" i="5" s="1"/>
  <c r="K2301" i="4"/>
  <c r="K2301" i="5" s="1"/>
  <c r="K2302" i="4"/>
  <c r="K2302" i="5" s="1"/>
  <c r="K2303" i="4"/>
  <c r="K2303" i="5" s="1"/>
  <c r="K2304" i="4"/>
  <c r="K2304" i="5" s="1"/>
  <c r="K2305" i="4"/>
  <c r="K2305" i="5" s="1"/>
  <c r="K2306" i="4"/>
  <c r="K2306" i="5" s="1"/>
  <c r="K2307" i="4"/>
  <c r="K2307" i="5" s="1"/>
  <c r="K2308" i="4"/>
  <c r="K2308" i="5" s="1"/>
  <c r="K2309" i="4"/>
  <c r="K2309" i="5" s="1"/>
  <c r="K2310" i="4"/>
  <c r="K2310" i="5" s="1"/>
  <c r="K2311" i="4"/>
  <c r="K2311" i="5" s="1"/>
  <c r="K2312" i="4"/>
  <c r="K2312" i="5" s="1"/>
  <c r="K2313" i="4"/>
  <c r="K2313" i="5" s="1"/>
  <c r="K2314" i="4"/>
  <c r="K2314" i="5" s="1"/>
  <c r="K2315" i="4"/>
  <c r="K2315" i="5" s="1"/>
  <c r="K2316" i="4"/>
  <c r="K2316" i="5" s="1"/>
  <c r="K2317" i="4"/>
  <c r="K2317" i="5" s="1"/>
  <c r="K2318" i="4"/>
  <c r="K2318" i="5" s="1"/>
  <c r="K2319" i="4"/>
  <c r="K2319" i="5" s="1"/>
  <c r="K2320" i="4"/>
  <c r="K2320" i="5" s="1"/>
  <c r="K2321" i="4"/>
  <c r="K2321" i="5" s="1"/>
  <c r="K2322" i="4"/>
  <c r="K2322" i="5" s="1"/>
  <c r="K2323" i="4"/>
  <c r="K2323" i="5" s="1"/>
  <c r="K2324" i="4"/>
  <c r="K2324" i="5" s="1"/>
  <c r="K2325" i="4"/>
  <c r="K2325" i="5" s="1"/>
  <c r="K2326" i="4"/>
  <c r="K2326" i="5" s="1"/>
  <c r="K2327" i="4"/>
  <c r="K2327" i="5" s="1"/>
  <c r="K2328" i="4"/>
  <c r="K2328" i="5" s="1"/>
  <c r="K2329" i="4"/>
  <c r="K2329" i="5" s="1"/>
  <c r="K2330" i="4"/>
  <c r="K2330" i="5" s="1"/>
  <c r="K2331" i="4"/>
  <c r="K2331" i="5" s="1"/>
  <c r="K2332" i="4"/>
  <c r="K2332" i="5" s="1"/>
  <c r="K2333" i="4"/>
  <c r="K2333" i="5" s="1"/>
  <c r="K2334" i="4"/>
  <c r="K2334" i="5" s="1"/>
  <c r="K2335" i="4"/>
  <c r="K2335" i="5" s="1"/>
  <c r="K2336" i="4"/>
  <c r="K2336" i="5" s="1"/>
  <c r="K3" i="4"/>
  <c r="K3" i="5" s="1"/>
  <c r="K2" i="4"/>
  <c r="K2" i="5" s="1"/>
  <c r="L2" i="2"/>
  <c r="L155" i="2"/>
  <c r="M2343" i="1"/>
  <c r="M2344" i="1"/>
  <c r="M2327" i="1"/>
  <c r="N2327" i="1" s="1"/>
  <c r="N2343" i="1"/>
  <c r="N2344" i="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N608" i="1" s="1"/>
  <c r="M609" i="1"/>
  <c r="N609" i="1" s="1"/>
  <c r="M610" i="1"/>
  <c r="N610" i="1" s="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7" i="1"/>
  <c r="N787" i="1" s="1"/>
  <c r="M788" i="1"/>
  <c r="N788" i="1" s="1"/>
  <c r="M789" i="1"/>
  <c r="N789" i="1" s="1"/>
  <c r="M790" i="1"/>
  <c r="N790" i="1" s="1"/>
  <c r="M791" i="1"/>
  <c r="N791" i="1" s="1"/>
  <c r="M792" i="1"/>
  <c r="N792" i="1" s="1"/>
  <c r="M793" i="1"/>
  <c r="N793" i="1" s="1"/>
  <c r="M794" i="1"/>
  <c r="N794" i="1" s="1"/>
  <c r="M795" i="1"/>
  <c r="N795" i="1" s="1"/>
  <c r="M796" i="1"/>
  <c r="N796" i="1" s="1"/>
  <c r="M797" i="1"/>
  <c r="N797" i="1" s="1"/>
  <c r="M798" i="1"/>
  <c r="N798" i="1" s="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N810" i="1" s="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N835" i="1" s="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M893" i="1"/>
  <c r="N893" i="1" s="1"/>
  <c r="M894" i="1"/>
  <c r="N894" i="1" s="1"/>
  <c r="M895" i="1"/>
  <c r="N895" i="1" s="1"/>
  <c r="M896" i="1"/>
  <c r="N896" i="1" s="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N908" i="1" s="1"/>
  <c r="M909" i="1"/>
  <c r="N909" i="1" s="1"/>
  <c r="M910" i="1"/>
  <c r="N910" i="1" s="1"/>
  <c r="M911" i="1"/>
  <c r="N911" i="1" s="1"/>
  <c r="M912" i="1"/>
  <c r="N912" i="1" s="1"/>
  <c r="M913" i="1"/>
  <c r="N913" i="1" s="1"/>
  <c r="M914" i="1"/>
  <c r="N914" i="1" s="1"/>
  <c r="M915" i="1"/>
  <c r="N915" i="1" s="1"/>
  <c r="M916" i="1"/>
  <c r="N916" i="1" s="1"/>
  <c r="M917" i="1"/>
  <c r="N917" i="1" s="1"/>
  <c r="M918" i="1"/>
  <c r="N918" i="1" s="1"/>
  <c r="M919" i="1"/>
  <c r="N919" i="1" s="1"/>
  <c r="M920" i="1"/>
  <c r="N920" i="1" s="1"/>
  <c r="M921" i="1"/>
  <c r="N921" i="1" s="1"/>
  <c r="M922" i="1"/>
  <c r="N922" i="1" s="1"/>
  <c r="M923" i="1"/>
  <c r="N923" i="1" s="1"/>
  <c r="M924" i="1"/>
  <c r="N924" i="1" s="1"/>
  <c r="M925" i="1"/>
  <c r="N925" i="1" s="1"/>
  <c r="M926" i="1"/>
  <c r="N926" i="1" s="1"/>
  <c r="M927" i="1"/>
  <c r="N927" i="1" s="1"/>
  <c r="M928" i="1"/>
  <c r="N928" i="1" s="1"/>
  <c r="M929" i="1"/>
  <c r="N929" i="1" s="1"/>
  <c r="M930" i="1"/>
  <c r="N930" i="1" s="1"/>
  <c r="M931" i="1"/>
  <c r="N931" i="1" s="1"/>
  <c r="M932" i="1"/>
  <c r="N932" i="1" s="1"/>
  <c r="M933" i="1"/>
  <c r="N933" i="1" s="1"/>
  <c r="M934" i="1"/>
  <c r="N934" i="1" s="1"/>
  <c r="M935" i="1"/>
  <c r="N935" i="1" s="1"/>
  <c r="M936" i="1"/>
  <c r="N936" i="1" s="1"/>
  <c r="M937" i="1"/>
  <c r="N937" i="1" s="1"/>
  <c r="M938" i="1"/>
  <c r="N938" i="1" s="1"/>
  <c r="M939" i="1"/>
  <c r="N939" i="1" s="1"/>
  <c r="M940" i="1"/>
  <c r="N940" i="1" s="1"/>
  <c r="M941" i="1"/>
  <c r="N941" i="1" s="1"/>
  <c r="M942" i="1"/>
  <c r="N942" i="1" s="1"/>
  <c r="M943" i="1"/>
  <c r="N943" i="1" s="1"/>
  <c r="M944" i="1"/>
  <c r="N944" i="1" s="1"/>
  <c r="M945" i="1"/>
  <c r="N945" i="1" s="1"/>
  <c r="M946" i="1"/>
  <c r="N946" i="1" s="1"/>
  <c r="M947" i="1"/>
  <c r="N947" i="1" s="1"/>
  <c r="M948" i="1"/>
  <c r="N948" i="1" s="1"/>
  <c r="M949" i="1"/>
  <c r="N949" i="1" s="1"/>
  <c r="M950" i="1"/>
  <c r="N950" i="1" s="1"/>
  <c r="M951" i="1"/>
  <c r="N951" i="1" s="1"/>
  <c r="M952" i="1"/>
  <c r="N952" i="1" s="1"/>
  <c r="M953" i="1"/>
  <c r="N953" i="1" s="1"/>
  <c r="M954" i="1"/>
  <c r="N954" i="1" s="1"/>
  <c r="M955" i="1"/>
  <c r="N955" i="1" s="1"/>
  <c r="M956" i="1"/>
  <c r="N956" i="1" s="1"/>
  <c r="M957" i="1"/>
  <c r="N957" i="1" s="1"/>
  <c r="M958" i="1"/>
  <c r="N958" i="1" s="1"/>
  <c r="M959" i="1"/>
  <c r="N959" i="1" s="1"/>
  <c r="M960" i="1"/>
  <c r="N960" i="1" s="1"/>
  <c r="M961" i="1"/>
  <c r="N961" i="1" s="1"/>
  <c r="M962" i="1"/>
  <c r="N962" i="1" s="1"/>
  <c r="M963" i="1"/>
  <c r="N963" i="1" s="1"/>
  <c r="M964" i="1"/>
  <c r="N964" i="1" s="1"/>
  <c r="M965" i="1"/>
  <c r="N965" i="1" s="1"/>
  <c r="M966" i="1"/>
  <c r="N966" i="1" s="1"/>
  <c r="M967" i="1"/>
  <c r="N967" i="1" s="1"/>
  <c r="M968" i="1"/>
  <c r="N968" i="1" s="1"/>
  <c r="M969" i="1"/>
  <c r="N969" i="1" s="1"/>
  <c r="M970" i="1"/>
  <c r="N970" i="1" s="1"/>
  <c r="M971" i="1"/>
  <c r="N971" i="1" s="1"/>
  <c r="M972" i="1"/>
  <c r="N972" i="1" s="1"/>
  <c r="M973" i="1"/>
  <c r="N973" i="1" s="1"/>
  <c r="M974" i="1"/>
  <c r="N974" i="1" s="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N988" i="1" s="1"/>
  <c r="M989" i="1"/>
  <c r="N989" i="1" s="1"/>
  <c r="M990" i="1"/>
  <c r="N990" i="1" s="1"/>
  <c r="M991" i="1"/>
  <c r="N991" i="1" s="1"/>
  <c r="M992" i="1"/>
  <c r="N992" i="1" s="1"/>
  <c r="M993" i="1"/>
  <c r="N993" i="1" s="1"/>
  <c r="M994" i="1"/>
  <c r="N994" i="1" s="1"/>
  <c r="M995" i="1"/>
  <c r="N995" i="1" s="1"/>
  <c r="M996" i="1"/>
  <c r="N996" i="1" s="1"/>
  <c r="M997" i="1"/>
  <c r="N997" i="1" s="1"/>
  <c r="M998" i="1"/>
  <c r="N998" i="1" s="1"/>
  <c r="M999" i="1"/>
  <c r="N999" i="1" s="1"/>
  <c r="M1000" i="1"/>
  <c r="N1000" i="1" s="1"/>
  <c r="M1001" i="1"/>
  <c r="N1001" i="1" s="1"/>
  <c r="M1002" i="1"/>
  <c r="N1002" i="1" s="1"/>
  <c r="M1003" i="1"/>
  <c r="N1003" i="1" s="1"/>
  <c r="M1004" i="1"/>
  <c r="N1004" i="1" s="1"/>
  <c r="M1005" i="1"/>
  <c r="N1005" i="1" s="1"/>
  <c r="M1006" i="1"/>
  <c r="N1006" i="1" s="1"/>
  <c r="M1007" i="1"/>
  <c r="N1007" i="1" s="1"/>
  <c r="M1008" i="1"/>
  <c r="N1008" i="1" s="1"/>
  <c r="M1009" i="1"/>
  <c r="N1009" i="1" s="1"/>
  <c r="M1010" i="1"/>
  <c r="N1010" i="1" s="1"/>
  <c r="M1011" i="1"/>
  <c r="N1011" i="1" s="1"/>
  <c r="M1012" i="1"/>
  <c r="N1012" i="1" s="1"/>
  <c r="M1013" i="1"/>
  <c r="N1013" i="1" s="1"/>
  <c r="M1014" i="1"/>
  <c r="N1014" i="1" s="1"/>
  <c r="M1015" i="1"/>
  <c r="N1015" i="1" s="1"/>
  <c r="M1016" i="1"/>
  <c r="N1016" i="1" s="1"/>
  <c r="M1017" i="1"/>
  <c r="N1017" i="1" s="1"/>
  <c r="M1018" i="1"/>
  <c r="N1018" i="1" s="1"/>
  <c r="M1019" i="1"/>
  <c r="N1019" i="1" s="1"/>
  <c r="M1020" i="1"/>
  <c r="N1020" i="1" s="1"/>
  <c r="M1021" i="1"/>
  <c r="N1021" i="1" s="1"/>
  <c r="M1022" i="1"/>
  <c r="N1022" i="1" s="1"/>
  <c r="M1023" i="1"/>
  <c r="N1023" i="1" s="1"/>
  <c r="M1024" i="1"/>
  <c r="N1024" i="1" s="1"/>
  <c r="M1025" i="1"/>
  <c r="N1025" i="1" s="1"/>
  <c r="M1026" i="1"/>
  <c r="N1026" i="1" s="1"/>
  <c r="M1027" i="1"/>
  <c r="N1027" i="1" s="1"/>
  <c r="M1028" i="1"/>
  <c r="N1028" i="1" s="1"/>
  <c r="M1029" i="1"/>
  <c r="N1029" i="1" s="1"/>
  <c r="M1030" i="1"/>
  <c r="N1030" i="1" s="1"/>
  <c r="M1031" i="1"/>
  <c r="N1031" i="1" s="1"/>
  <c r="M1032" i="1"/>
  <c r="N1032" i="1" s="1"/>
  <c r="M1033" i="1"/>
  <c r="N1033" i="1" s="1"/>
  <c r="M1034" i="1"/>
  <c r="N1034" i="1" s="1"/>
  <c r="M1035" i="1"/>
  <c r="N1035" i="1" s="1"/>
  <c r="M1036" i="1"/>
  <c r="N1036" i="1" s="1"/>
  <c r="M1037" i="1"/>
  <c r="N1037" i="1" s="1"/>
  <c r="M1038" i="1"/>
  <c r="N1038" i="1" s="1"/>
  <c r="M1039" i="1"/>
  <c r="N1039" i="1" s="1"/>
  <c r="M1040" i="1"/>
  <c r="N1040" i="1" s="1"/>
  <c r="M1041" i="1"/>
  <c r="N1041" i="1" s="1"/>
  <c r="M1042" i="1"/>
  <c r="N1042" i="1" s="1"/>
  <c r="M1043" i="1"/>
  <c r="N1043" i="1" s="1"/>
  <c r="M1044" i="1"/>
  <c r="N1044" i="1" s="1"/>
  <c r="M1045" i="1"/>
  <c r="N1045" i="1" s="1"/>
  <c r="M1046" i="1"/>
  <c r="N1046" i="1" s="1"/>
  <c r="M1047" i="1"/>
  <c r="N1047" i="1" s="1"/>
  <c r="M1048" i="1"/>
  <c r="N1048" i="1" s="1"/>
  <c r="M1049" i="1"/>
  <c r="N1049" i="1" s="1"/>
  <c r="M1050" i="1"/>
  <c r="N1050" i="1" s="1"/>
  <c r="M1051" i="1"/>
  <c r="N1051" i="1" s="1"/>
  <c r="M1052" i="1"/>
  <c r="N1052" i="1" s="1"/>
  <c r="M1053" i="1"/>
  <c r="N1053" i="1" s="1"/>
  <c r="M1054" i="1"/>
  <c r="N1054" i="1" s="1"/>
  <c r="M1055" i="1"/>
  <c r="N1055" i="1" s="1"/>
  <c r="M1056" i="1"/>
  <c r="N1056" i="1" s="1"/>
  <c r="M1057" i="1"/>
  <c r="N1057" i="1" s="1"/>
  <c r="M1058" i="1"/>
  <c r="N1058" i="1" s="1"/>
  <c r="M1059" i="1"/>
  <c r="N1059" i="1" s="1"/>
  <c r="M1060" i="1"/>
  <c r="N1060" i="1" s="1"/>
  <c r="M1061" i="1"/>
  <c r="N1061" i="1" s="1"/>
  <c r="M1062" i="1"/>
  <c r="N1062" i="1" s="1"/>
  <c r="M1063" i="1"/>
  <c r="N1063" i="1" s="1"/>
  <c r="M1064" i="1"/>
  <c r="N1064" i="1" s="1"/>
  <c r="M1065" i="1"/>
  <c r="N1065" i="1" s="1"/>
  <c r="M1066" i="1"/>
  <c r="N1066" i="1" s="1"/>
  <c r="M1067" i="1"/>
  <c r="N1067" i="1" s="1"/>
  <c r="M1068" i="1"/>
  <c r="N1068" i="1" s="1"/>
  <c r="M1069" i="1"/>
  <c r="N1069" i="1" s="1"/>
  <c r="M1070" i="1"/>
  <c r="N1070" i="1" s="1"/>
  <c r="M1071" i="1"/>
  <c r="N1071" i="1" s="1"/>
  <c r="M1072" i="1"/>
  <c r="N1072" i="1" s="1"/>
  <c r="M1073" i="1"/>
  <c r="N1073" i="1" s="1"/>
  <c r="M1074" i="1"/>
  <c r="N1074" i="1" s="1"/>
  <c r="M1075" i="1"/>
  <c r="N1075" i="1" s="1"/>
  <c r="M1076" i="1"/>
  <c r="N1076" i="1" s="1"/>
  <c r="M1077" i="1"/>
  <c r="N1077" i="1" s="1"/>
  <c r="M1078" i="1"/>
  <c r="N1078" i="1" s="1"/>
  <c r="M1079" i="1"/>
  <c r="N1079" i="1" s="1"/>
  <c r="M1080" i="1"/>
  <c r="N1080" i="1" s="1"/>
  <c r="M1081" i="1"/>
  <c r="N1081" i="1" s="1"/>
  <c r="M1082" i="1"/>
  <c r="N1082" i="1" s="1"/>
  <c r="M1083" i="1"/>
  <c r="N1083" i="1" s="1"/>
  <c r="M1084" i="1"/>
  <c r="N1084" i="1" s="1"/>
  <c r="M1085" i="1"/>
  <c r="N1085" i="1" s="1"/>
  <c r="M1086" i="1"/>
  <c r="N1086" i="1" s="1"/>
  <c r="M1087" i="1"/>
  <c r="N1087" i="1" s="1"/>
  <c r="M1088" i="1"/>
  <c r="N1088" i="1" s="1"/>
  <c r="M1089" i="1"/>
  <c r="N1089" i="1" s="1"/>
  <c r="M1090" i="1"/>
  <c r="N1090" i="1" s="1"/>
  <c r="M1091" i="1"/>
  <c r="N1091" i="1" s="1"/>
  <c r="M1092" i="1"/>
  <c r="N1092" i="1" s="1"/>
  <c r="M1093" i="1"/>
  <c r="N1093" i="1" s="1"/>
  <c r="M1094" i="1"/>
  <c r="N1094" i="1" s="1"/>
  <c r="M1095" i="1"/>
  <c r="N1095" i="1" s="1"/>
  <c r="M1096" i="1"/>
  <c r="N1096" i="1" s="1"/>
  <c r="M1097" i="1"/>
  <c r="N1097" i="1" s="1"/>
  <c r="M1098" i="1"/>
  <c r="N1098" i="1" s="1"/>
  <c r="M1099" i="1"/>
  <c r="N1099" i="1" s="1"/>
  <c r="M1100" i="1"/>
  <c r="N1100" i="1" s="1"/>
  <c r="M1101" i="1"/>
  <c r="N1101" i="1" s="1"/>
  <c r="M1102" i="1"/>
  <c r="N1102" i="1" s="1"/>
  <c r="M1103" i="1"/>
  <c r="N1103" i="1" s="1"/>
  <c r="M1104" i="1"/>
  <c r="N1104" i="1" s="1"/>
  <c r="M1105" i="1"/>
  <c r="N1105" i="1" s="1"/>
  <c r="M1106" i="1"/>
  <c r="N1106" i="1" s="1"/>
  <c r="M1107" i="1"/>
  <c r="N1107" i="1" s="1"/>
  <c r="M1108" i="1"/>
  <c r="N1108" i="1" s="1"/>
  <c r="M1109" i="1"/>
  <c r="N1109" i="1" s="1"/>
  <c r="M1110" i="1"/>
  <c r="N1110" i="1" s="1"/>
  <c r="M1111" i="1"/>
  <c r="N1111" i="1" s="1"/>
  <c r="M1112" i="1"/>
  <c r="N1112" i="1" s="1"/>
  <c r="M1113" i="1"/>
  <c r="N1113" i="1" s="1"/>
  <c r="M1114" i="1"/>
  <c r="N1114" i="1" s="1"/>
  <c r="M1115" i="1"/>
  <c r="N1115" i="1" s="1"/>
  <c r="M1116" i="1"/>
  <c r="N1116" i="1" s="1"/>
  <c r="M1117" i="1"/>
  <c r="N1117" i="1" s="1"/>
  <c r="M1118" i="1"/>
  <c r="N1118" i="1" s="1"/>
  <c r="M1119" i="1"/>
  <c r="N1119" i="1" s="1"/>
  <c r="M1120" i="1"/>
  <c r="N1120" i="1" s="1"/>
  <c r="M1121" i="1"/>
  <c r="N1121" i="1" s="1"/>
  <c r="M1122" i="1"/>
  <c r="N1122" i="1" s="1"/>
  <c r="M1123" i="1"/>
  <c r="N1123" i="1" s="1"/>
  <c r="M1124" i="1"/>
  <c r="N1124" i="1" s="1"/>
  <c r="M1125" i="1"/>
  <c r="N1125" i="1" s="1"/>
  <c r="M1126" i="1"/>
  <c r="N1126" i="1" s="1"/>
  <c r="M1127" i="1"/>
  <c r="N1127" i="1" s="1"/>
  <c r="M1128" i="1"/>
  <c r="N1128" i="1" s="1"/>
  <c r="M1129" i="1"/>
  <c r="N1129" i="1" s="1"/>
  <c r="M1130" i="1"/>
  <c r="N1130" i="1" s="1"/>
  <c r="M1131" i="1"/>
  <c r="N1131" i="1" s="1"/>
  <c r="M1132" i="1"/>
  <c r="N1132" i="1" s="1"/>
  <c r="M1133" i="1"/>
  <c r="N1133" i="1" s="1"/>
  <c r="M1134" i="1"/>
  <c r="N1134" i="1" s="1"/>
  <c r="M1135" i="1"/>
  <c r="N1135" i="1" s="1"/>
  <c r="M1136" i="1"/>
  <c r="N1136" i="1" s="1"/>
  <c r="M1137" i="1"/>
  <c r="N1137" i="1" s="1"/>
  <c r="M1138" i="1"/>
  <c r="N1138" i="1" s="1"/>
  <c r="M1139" i="1"/>
  <c r="N1139" i="1" s="1"/>
  <c r="M1140" i="1"/>
  <c r="N1140" i="1" s="1"/>
  <c r="M1141" i="1"/>
  <c r="N1141" i="1" s="1"/>
  <c r="M1142" i="1"/>
  <c r="N1142" i="1" s="1"/>
  <c r="M1143" i="1"/>
  <c r="N1143" i="1" s="1"/>
  <c r="M1144" i="1"/>
  <c r="N1144" i="1" s="1"/>
  <c r="M1145" i="1"/>
  <c r="N1145" i="1" s="1"/>
  <c r="M1146" i="1"/>
  <c r="N1146" i="1" s="1"/>
  <c r="M1147" i="1"/>
  <c r="N1147" i="1" s="1"/>
  <c r="M1148" i="1"/>
  <c r="N1148" i="1" s="1"/>
  <c r="M1149" i="1"/>
  <c r="N1149" i="1" s="1"/>
  <c r="M1150" i="1"/>
  <c r="N1150" i="1" s="1"/>
  <c r="M1151" i="1"/>
  <c r="N1151" i="1" s="1"/>
  <c r="M1152" i="1"/>
  <c r="N1152" i="1" s="1"/>
  <c r="M1153" i="1"/>
  <c r="N1153" i="1" s="1"/>
  <c r="M1154" i="1"/>
  <c r="N1154" i="1" s="1"/>
  <c r="M1155" i="1"/>
  <c r="N1155" i="1" s="1"/>
  <c r="M1156" i="1"/>
  <c r="N1156" i="1" s="1"/>
  <c r="M1157" i="1"/>
  <c r="N1157" i="1" s="1"/>
  <c r="M1158" i="1"/>
  <c r="N1158" i="1" s="1"/>
  <c r="M1159" i="1"/>
  <c r="N1159" i="1" s="1"/>
  <c r="M1160" i="1"/>
  <c r="N1160" i="1" s="1"/>
  <c r="M1161" i="1"/>
  <c r="N1161" i="1" s="1"/>
  <c r="M1162" i="1"/>
  <c r="N1162" i="1" s="1"/>
  <c r="M1163" i="1"/>
  <c r="N1163" i="1" s="1"/>
  <c r="M1164" i="1"/>
  <c r="N1164" i="1" s="1"/>
  <c r="M1165" i="1"/>
  <c r="N1165" i="1" s="1"/>
  <c r="M1166" i="1"/>
  <c r="N1166" i="1" s="1"/>
  <c r="M1167" i="1"/>
  <c r="N1167" i="1" s="1"/>
  <c r="M1168" i="1"/>
  <c r="N1168" i="1" s="1"/>
  <c r="M1169" i="1"/>
  <c r="N1169" i="1" s="1"/>
  <c r="M1170" i="1"/>
  <c r="N1170" i="1" s="1"/>
  <c r="M1171" i="1"/>
  <c r="N1171" i="1" s="1"/>
  <c r="M1172" i="1"/>
  <c r="N1172" i="1" s="1"/>
  <c r="M1173" i="1"/>
  <c r="N1173" i="1" s="1"/>
  <c r="M1174" i="1"/>
  <c r="N1174" i="1" s="1"/>
  <c r="M1175" i="1"/>
  <c r="N1175" i="1" s="1"/>
  <c r="M1176" i="1"/>
  <c r="N1176" i="1" s="1"/>
  <c r="M1177" i="1"/>
  <c r="N1177" i="1" s="1"/>
  <c r="M1178" i="1"/>
  <c r="N1178" i="1" s="1"/>
  <c r="M1179" i="1"/>
  <c r="N1179" i="1" s="1"/>
  <c r="M1180" i="1"/>
  <c r="N1180" i="1" s="1"/>
  <c r="M1181" i="1"/>
  <c r="N1181" i="1" s="1"/>
  <c r="M1182" i="1"/>
  <c r="N1182" i="1" s="1"/>
  <c r="M1183" i="1"/>
  <c r="N1183" i="1" s="1"/>
  <c r="M1184" i="1"/>
  <c r="N1184" i="1" s="1"/>
  <c r="M1185" i="1"/>
  <c r="N1185" i="1" s="1"/>
  <c r="M1186" i="1"/>
  <c r="N1186" i="1" s="1"/>
  <c r="M1187" i="1"/>
  <c r="N1187" i="1" s="1"/>
  <c r="M1188" i="1"/>
  <c r="N1188" i="1" s="1"/>
  <c r="M1189" i="1"/>
  <c r="N1189" i="1" s="1"/>
  <c r="M1190" i="1"/>
  <c r="N1190" i="1" s="1"/>
  <c r="M1191" i="1"/>
  <c r="N1191" i="1" s="1"/>
  <c r="M1192" i="1"/>
  <c r="N1192" i="1" s="1"/>
  <c r="M1193" i="1"/>
  <c r="N1193" i="1" s="1"/>
  <c r="M1194" i="1"/>
  <c r="N1194" i="1" s="1"/>
  <c r="M1195" i="1"/>
  <c r="N1195" i="1" s="1"/>
  <c r="M1196" i="1"/>
  <c r="N1196" i="1" s="1"/>
  <c r="M1197" i="1"/>
  <c r="N1197" i="1" s="1"/>
  <c r="M1198" i="1"/>
  <c r="N1198" i="1" s="1"/>
  <c r="M1199" i="1"/>
  <c r="N1199" i="1" s="1"/>
  <c r="M1200" i="1"/>
  <c r="N1200" i="1" s="1"/>
  <c r="M1201" i="1"/>
  <c r="N1201" i="1" s="1"/>
  <c r="M1202" i="1"/>
  <c r="N1202" i="1" s="1"/>
  <c r="M1203" i="1"/>
  <c r="N1203" i="1" s="1"/>
  <c r="M1204" i="1"/>
  <c r="N1204" i="1" s="1"/>
  <c r="M1205" i="1"/>
  <c r="N1205" i="1" s="1"/>
  <c r="M1206" i="1"/>
  <c r="N1206" i="1" s="1"/>
  <c r="M1207" i="1"/>
  <c r="N1207" i="1" s="1"/>
  <c r="M1208" i="1"/>
  <c r="N1208" i="1" s="1"/>
  <c r="M1209" i="1"/>
  <c r="N1209" i="1" s="1"/>
  <c r="M1210" i="1"/>
  <c r="N1210" i="1" s="1"/>
  <c r="M1211" i="1"/>
  <c r="N1211" i="1" s="1"/>
  <c r="M1212" i="1"/>
  <c r="N1212" i="1" s="1"/>
  <c r="M1213" i="1"/>
  <c r="N1213" i="1" s="1"/>
  <c r="M1214" i="1"/>
  <c r="N1214" i="1" s="1"/>
  <c r="M1215" i="1"/>
  <c r="N1215" i="1" s="1"/>
  <c r="M1216" i="1"/>
  <c r="N1216" i="1" s="1"/>
  <c r="M1217" i="1"/>
  <c r="N1217" i="1" s="1"/>
  <c r="M1218" i="1"/>
  <c r="N1218" i="1" s="1"/>
  <c r="M1219" i="1"/>
  <c r="N1219" i="1" s="1"/>
  <c r="M1220" i="1"/>
  <c r="N1220" i="1" s="1"/>
  <c r="M1221" i="1"/>
  <c r="N1221" i="1" s="1"/>
  <c r="M1222" i="1"/>
  <c r="N1222" i="1" s="1"/>
  <c r="M1223" i="1"/>
  <c r="N1223" i="1" s="1"/>
  <c r="M1224" i="1"/>
  <c r="N1224" i="1" s="1"/>
  <c r="M1225" i="1"/>
  <c r="N1225" i="1" s="1"/>
  <c r="M1226" i="1"/>
  <c r="N1226" i="1" s="1"/>
  <c r="M1227" i="1"/>
  <c r="N1227" i="1" s="1"/>
  <c r="M1228" i="1"/>
  <c r="N1228" i="1" s="1"/>
  <c r="M1229" i="1"/>
  <c r="N1229" i="1" s="1"/>
  <c r="M1230" i="1"/>
  <c r="N1230" i="1" s="1"/>
  <c r="M1231" i="1"/>
  <c r="N1231" i="1" s="1"/>
  <c r="M1232" i="1"/>
  <c r="N1232" i="1" s="1"/>
  <c r="M1233" i="1"/>
  <c r="N1233" i="1" s="1"/>
  <c r="M1234" i="1"/>
  <c r="N1234" i="1" s="1"/>
  <c r="M1235" i="1"/>
  <c r="N1235" i="1" s="1"/>
  <c r="M1236" i="1"/>
  <c r="N1236" i="1" s="1"/>
  <c r="M1237" i="1"/>
  <c r="N1237" i="1" s="1"/>
  <c r="M1238" i="1"/>
  <c r="N1238" i="1" s="1"/>
  <c r="M1239" i="1"/>
  <c r="N1239" i="1" s="1"/>
  <c r="M1240" i="1"/>
  <c r="N1240" i="1" s="1"/>
  <c r="M1241" i="1"/>
  <c r="N1241" i="1" s="1"/>
  <c r="M1242" i="1"/>
  <c r="N1242" i="1" s="1"/>
  <c r="M1243" i="1"/>
  <c r="N1243" i="1" s="1"/>
  <c r="M1244" i="1"/>
  <c r="N1244" i="1" s="1"/>
  <c r="M1245" i="1"/>
  <c r="N1245" i="1" s="1"/>
  <c r="M1246" i="1"/>
  <c r="N1246" i="1" s="1"/>
  <c r="M1247" i="1"/>
  <c r="N1247" i="1" s="1"/>
  <c r="M1248" i="1"/>
  <c r="N1248" i="1" s="1"/>
  <c r="M1249" i="1"/>
  <c r="N1249" i="1" s="1"/>
  <c r="M1250" i="1"/>
  <c r="N1250" i="1" s="1"/>
  <c r="M1251" i="1"/>
  <c r="N1251" i="1" s="1"/>
  <c r="M1252" i="1"/>
  <c r="N1252" i="1" s="1"/>
  <c r="M1253" i="1"/>
  <c r="N1253" i="1" s="1"/>
  <c r="M1254" i="1"/>
  <c r="N1254" i="1" s="1"/>
  <c r="M1255" i="1"/>
  <c r="N1255" i="1" s="1"/>
  <c r="M1256" i="1"/>
  <c r="N1256" i="1" s="1"/>
  <c r="M1257" i="1"/>
  <c r="N1257" i="1" s="1"/>
  <c r="M1258" i="1"/>
  <c r="N1258" i="1" s="1"/>
  <c r="M1259" i="1"/>
  <c r="N1259" i="1" s="1"/>
  <c r="M1260" i="1"/>
  <c r="N1260" i="1" s="1"/>
  <c r="M1261" i="1"/>
  <c r="N1261" i="1" s="1"/>
  <c r="M1262" i="1"/>
  <c r="N1262" i="1" s="1"/>
  <c r="M1263" i="1"/>
  <c r="N1263" i="1" s="1"/>
  <c r="M1264" i="1"/>
  <c r="N1264" i="1" s="1"/>
  <c r="M1265" i="1"/>
  <c r="N1265" i="1" s="1"/>
  <c r="M1266" i="1"/>
  <c r="N1266" i="1" s="1"/>
  <c r="M1267" i="1"/>
  <c r="N1267" i="1" s="1"/>
  <c r="M1268" i="1"/>
  <c r="N1268" i="1" s="1"/>
  <c r="M1269" i="1"/>
  <c r="N1269" i="1" s="1"/>
  <c r="M1270" i="1"/>
  <c r="N1270" i="1" s="1"/>
  <c r="M1271" i="1"/>
  <c r="N1271" i="1" s="1"/>
  <c r="M1272" i="1"/>
  <c r="N1272" i="1" s="1"/>
  <c r="M1273" i="1"/>
  <c r="N1273" i="1" s="1"/>
  <c r="M1274" i="1"/>
  <c r="N1274" i="1" s="1"/>
  <c r="M1275" i="1"/>
  <c r="N1275" i="1" s="1"/>
  <c r="M1276" i="1"/>
  <c r="N1276" i="1" s="1"/>
  <c r="M1277" i="1"/>
  <c r="N1277" i="1" s="1"/>
  <c r="M1278" i="1"/>
  <c r="N1278" i="1" s="1"/>
  <c r="M1279" i="1"/>
  <c r="N1279" i="1" s="1"/>
  <c r="M1280" i="1"/>
  <c r="N1280" i="1" s="1"/>
  <c r="M1281" i="1"/>
  <c r="N1281" i="1" s="1"/>
  <c r="M1282" i="1"/>
  <c r="N1282" i="1" s="1"/>
  <c r="M1283" i="1"/>
  <c r="N1283" i="1" s="1"/>
  <c r="M1284" i="1"/>
  <c r="N1284" i="1" s="1"/>
  <c r="M1285" i="1"/>
  <c r="N1285" i="1" s="1"/>
  <c r="M1286" i="1"/>
  <c r="N1286" i="1" s="1"/>
  <c r="M1287" i="1"/>
  <c r="N1287" i="1" s="1"/>
  <c r="M1288" i="1"/>
  <c r="N1288" i="1" s="1"/>
  <c r="M1289" i="1"/>
  <c r="N1289" i="1" s="1"/>
  <c r="M1290" i="1"/>
  <c r="N1290" i="1" s="1"/>
  <c r="M1291" i="1"/>
  <c r="N1291" i="1" s="1"/>
  <c r="M1292" i="1"/>
  <c r="N1292" i="1" s="1"/>
  <c r="M1293" i="1"/>
  <c r="N1293" i="1" s="1"/>
  <c r="M1294" i="1"/>
  <c r="N1294" i="1" s="1"/>
  <c r="M1295" i="1"/>
  <c r="N1295" i="1" s="1"/>
  <c r="M1296" i="1"/>
  <c r="N1296" i="1" s="1"/>
  <c r="M1297" i="1"/>
  <c r="N1297" i="1" s="1"/>
  <c r="M1298" i="1"/>
  <c r="N1298" i="1" s="1"/>
  <c r="M1299" i="1"/>
  <c r="N1299" i="1" s="1"/>
  <c r="M1300" i="1"/>
  <c r="N1300" i="1" s="1"/>
  <c r="M1301" i="1"/>
  <c r="N1301" i="1" s="1"/>
  <c r="M1302" i="1"/>
  <c r="N1302" i="1" s="1"/>
  <c r="M1303" i="1"/>
  <c r="N1303" i="1" s="1"/>
  <c r="M1304" i="1"/>
  <c r="N1304" i="1" s="1"/>
  <c r="M1305" i="1"/>
  <c r="N1305" i="1" s="1"/>
  <c r="M1306" i="1"/>
  <c r="N1306" i="1" s="1"/>
  <c r="M1307" i="1"/>
  <c r="N1307" i="1" s="1"/>
  <c r="M1308" i="1"/>
  <c r="N1308" i="1" s="1"/>
  <c r="M1309" i="1"/>
  <c r="N1309" i="1" s="1"/>
  <c r="M1310" i="1"/>
  <c r="N1310" i="1" s="1"/>
  <c r="M1311" i="1"/>
  <c r="N1311" i="1" s="1"/>
  <c r="M1312" i="1"/>
  <c r="N1312" i="1" s="1"/>
  <c r="M1313" i="1"/>
  <c r="N1313" i="1" s="1"/>
  <c r="M1314" i="1"/>
  <c r="N1314" i="1" s="1"/>
  <c r="M1315" i="1"/>
  <c r="N1315" i="1" s="1"/>
  <c r="M1316" i="1"/>
  <c r="N1316" i="1" s="1"/>
  <c r="M1317" i="1"/>
  <c r="N1317" i="1" s="1"/>
  <c r="M1318" i="1"/>
  <c r="N1318" i="1" s="1"/>
  <c r="M1319" i="1"/>
  <c r="N1319" i="1" s="1"/>
  <c r="M1320" i="1"/>
  <c r="N1320" i="1" s="1"/>
  <c r="M1321" i="1"/>
  <c r="N1321" i="1" s="1"/>
  <c r="M1322" i="1"/>
  <c r="N1322" i="1" s="1"/>
  <c r="M1323" i="1"/>
  <c r="N1323" i="1" s="1"/>
  <c r="M1324" i="1"/>
  <c r="N1324" i="1" s="1"/>
  <c r="M1325" i="1"/>
  <c r="N1325" i="1" s="1"/>
  <c r="M1326" i="1"/>
  <c r="N1326" i="1" s="1"/>
  <c r="M1327" i="1"/>
  <c r="N1327" i="1" s="1"/>
  <c r="M1328" i="1"/>
  <c r="N1328" i="1" s="1"/>
  <c r="M1329" i="1"/>
  <c r="N1329" i="1" s="1"/>
  <c r="M1330" i="1"/>
  <c r="N1330" i="1" s="1"/>
  <c r="M1331" i="1"/>
  <c r="N1331" i="1" s="1"/>
  <c r="M1332" i="1"/>
  <c r="N1332" i="1" s="1"/>
  <c r="M1333" i="1"/>
  <c r="N1333" i="1" s="1"/>
  <c r="M1334" i="1"/>
  <c r="N1334" i="1" s="1"/>
  <c r="M1335" i="1"/>
  <c r="N1335" i="1" s="1"/>
  <c r="M1336" i="1"/>
  <c r="N1336" i="1" s="1"/>
  <c r="M1337" i="1"/>
  <c r="N1337" i="1" s="1"/>
  <c r="M1338" i="1"/>
  <c r="N1338" i="1" s="1"/>
  <c r="M1339" i="1"/>
  <c r="N1339" i="1" s="1"/>
  <c r="M1340" i="1"/>
  <c r="N1340" i="1" s="1"/>
  <c r="M1341" i="1"/>
  <c r="N1341" i="1" s="1"/>
  <c r="M1342" i="1"/>
  <c r="N1342" i="1" s="1"/>
  <c r="M1343" i="1"/>
  <c r="N1343" i="1" s="1"/>
  <c r="M1344" i="1"/>
  <c r="N1344" i="1" s="1"/>
  <c r="M1345" i="1"/>
  <c r="N1345" i="1" s="1"/>
  <c r="M1346" i="1"/>
  <c r="N1346" i="1" s="1"/>
  <c r="M1347" i="1"/>
  <c r="N1347" i="1" s="1"/>
  <c r="M1348" i="1"/>
  <c r="N1348" i="1" s="1"/>
  <c r="M1349" i="1"/>
  <c r="N1349" i="1" s="1"/>
  <c r="M1350" i="1"/>
  <c r="N1350" i="1" s="1"/>
  <c r="M1351" i="1"/>
  <c r="N1351" i="1" s="1"/>
  <c r="M1352" i="1"/>
  <c r="N1352" i="1" s="1"/>
  <c r="M1353" i="1"/>
  <c r="N1353" i="1" s="1"/>
  <c r="M1354" i="1"/>
  <c r="N1354" i="1" s="1"/>
  <c r="M1355" i="1"/>
  <c r="N1355" i="1" s="1"/>
  <c r="M1356" i="1"/>
  <c r="N1356" i="1" s="1"/>
  <c r="M1357" i="1"/>
  <c r="N1357" i="1" s="1"/>
  <c r="M1358" i="1"/>
  <c r="N1358" i="1" s="1"/>
  <c r="M1359" i="1"/>
  <c r="N1359" i="1" s="1"/>
  <c r="M1360" i="1"/>
  <c r="N1360" i="1" s="1"/>
  <c r="M1361" i="1"/>
  <c r="N1361" i="1" s="1"/>
  <c r="M1362" i="1"/>
  <c r="N1362" i="1" s="1"/>
  <c r="M1363" i="1"/>
  <c r="N1363" i="1" s="1"/>
  <c r="M1364" i="1"/>
  <c r="N1364" i="1" s="1"/>
  <c r="M1365" i="1"/>
  <c r="N1365" i="1" s="1"/>
  <c r="M1366" i="1"/>
  <c r="N1366" i="1" s="1"/>
  <c r="M1367" i="1"/>
  <c r="N1367" i="1" s="1"/>
  <c r="M1368" i="1"/>
  <c r="N1368" i="1" s="1"/>
  <c r="M1369" i="1"/>
  <c r="N1369" i="1" s="1"/>
  <c r="M1370" i="1"/>
  <c r="N1370" i="1" s="1"/>
  <c r="M1371" i="1"/>
  <c r="N1371" i="1" s="1"/>
  <c r="M1372" i="1"/>
  <c r="N1372" i="1" s="1"/>
  <c r="M1373" i="1"/>
  <c r="N1373" i="1" s="1"/>
  <c r="M1374" i="1"/>
  <c r="N1374" i="1" s="1"/>
  <c r="M1375" i="1"/>
  <c r="N1375" i="1" s="1"/>
  <c r="M1376" i="1"/>
  <c r="N1376" i="1" s="1"/>
  <c r="M1377" i="1"/>
  <c r="N1377" i="1" s="1"/>
  <c r="M1378" i="1"/>
  <c r="N1378" i="1" s="1"/>
  <c r="M1379" i="1"/>
  <c r="N1379" i="1" s="1"/>
  <c r="M1380" i="1"/>
  <c r="N1380" i="1" s="1"/>
  <c r="M1381" i="1"/>
  <c r="N1381" i="1" s="1"/>
  <c r="M1382" i="1"/>
  <c r="N1382" i="1" s="1"/>
  <c r="M1383" i="1"/>
  <c r="N1383" i="1" s="1"/>
  <c r="M1384" i="1"/>
  <c r="N1384" i="1" s="1"/>
  <c r="M1385" i="1"/>
  <c r="N1385" i="1" s="1"/>
  <c r="M1386" i="1"/>
  <c r="N1386" i="1" s="1"/>
  <c r="M1387" i="1"/>
  <c r="N1387" i="1" s="1"/>
  <c r="M1388" i="1"/>
  <c r="N1388" i="1" s="1"/>
  <c r="M1389" i="1"/>
  <c r="N1389" i="1" s="1"/>
  <c r="M1390" i="1"/>
  <c r="N1390" i="1" s="1"/>
  <c r="M1391" i="1"/>
  <c r="N1391" i="1" s="1"/>
  <c r="M1392" i="1"/>
  <c r="N1392" i="1" s="1"/>
  <c r="M1393" i="1"/>
  <c r="N1393" i="1" s="1"/>
  <c r="M1394" i="1"/>
  <c r="N1394" i="1" s="1"/>
  <c r="M1395" i="1"/>
  <c r="N1395" i="1" s="1"/>
  <c r="M1396" i="1"/>
  <c r="N1396" i="1" s="1"/>
  <c r="M1397" i="1"/>
  <c r="N1397" i="1" s="1"/>
  <c r="M1398" i="1"/>
  <c r="N1398" i="1" s="1"/>
  <c r="M1399" i="1"/>
  <c r="N1399" i="1" s="1"/>
  <c r="M1400" i="1"/>
  <c r="N1400" i="1" s="1"/>
  <c r="M1401" i="1"/>
  <c r="N1401" i="1" s="1"/>
  <c r="M1402" i="1"/>
  <c r="N1402" i="1" s="1"/>
  <c r="M1403" i="1"/>
  <c r="N1403" i="1" s="1"/>
  <c r="M1404" i="1"/>
  <c r="N1404" i="1" s="1"/>
  <c r="M1405" i="1"/>
  <c r="N1405" i="1" s="1"/>
  <c r="M1406" i="1"/>
  <c r="N1406" i="1" s="1"/>
  <c r="M1407" i="1"/>
  <c r="N1407" i="1" s="1"/>
  <c r="M1408" i="1"/>
  <c r="N1408" i="1" s="1"/>
  <c r="M1409" i="1"/>
  <c r="N1409" i="1" s="1"/>
  <c r="M1410" i="1"/>
  <c r="N1410" i="1" s="1"/>
  <c r="M1411" i="1"/>
  <c r="N1411" i="1" s="1"/>
  <c r="M1412" i="1"/>
  <c r="N1412" i="1" s="1"/>
  <c r="M1413" i="1"/>
  <c r="N1413" i="1" s="1"/>
  <c r="M1414" i="1"/>
  <c r="N1414" i="1" s="1"/>
  <c r="M1415" i="1"/>
  <c r="N1415" i="1" s="1"/>
  <c r="M1416" i="1"/>
  <c r="N1416" i="1" s="1"/>
  <c r="M1417" i="1"/>
  <c r="N1417" i="1" s="1"/>
  <c r="M1418" i="1"/>
  <c r="N1418" i="1" s="1"/>
  <c r="M1419" i="1"/>
  <c r="N1419" i="1" s="1"/>
  <c r="M1420" i="1"/>
  <c r="N1420" i="1" s="1"/>
  <c r="M1421" i="1"/>
  <c r="N1421" i="1" s="1"/>
  <c r="M1422" i="1"/>
  <c r="N1422" i="1" s="1"/>
  <c r="M1423" i="1"/>
  <c r="N1423" i="1" s="1"/>
  <c r="M1424" i="1"/>
  <c r="N1424" i="1" s="1"/>
  <c r="M1425" i="1"/>
  <c r="N1425" i="1" s="1"/>
  <c r="M1426" i="1"/>
  <c r="N1426" i="1" s="1"/>
  <c r="M1427" i="1"/>
  <c r="N1427" i="1" s="1"/>
  <c r="M1428" i="1"/>
  <c r="N1428" i="1" s="1"/>
  <c r="M1429" i="1"/>
  <c r="N1429" i="1" s="1"/>
  <c r="M1430" i="1"/>
  <c r="N1430" i="1" s="1"/>
  <c r="M1431" i="1"/>
  <c r="N1431" i="1" s="1"/>
  <c r="M1432" i="1"/>
  <c r="N1432" i="1" s="1"/>
  <c r="M1433" i="1"/>
  <c r="N1433" i="1" s="1"/>
  <c r="M1434" i="1"/>
  <c r="N1434" i="1" s="1"/>
  <c r="M1435" i="1"/>
  <c r="N1435" i="1" s="1"/>
  <c r="M1436" i="1"/>
  <c r="N1436" i="1" s="1"/>
  <c r="M1437" i="1"/>
  <c r="N1437" i="1" s="1"/>
  <c r="M1438" i="1"/>
  <c r="N1438" i="1" s="1"/>
  <c r="M1439" i="1"/>
  <c r="N1439" i="1" s="1"/>
  <c r="M1440" i="1"/>
  <c r="N1440" i="1" s="1"/>
  <c r="M1441" i="1"/>
  <c r="N1441" i="1" s="1"/>
  <c r="M1442" i="1"/>
  <c r="N1442" i="1" s="1"/>
  <c r="M1443" i="1"/>
  <c r="N1443" i="1" s="1"/>
  <c r="M1444" i="1"/>
  <c r="N1444" i="1" s="1"/>
  <c r="M1445" i="1"/>
  <c r="N1445" i="1" s="1"/>
  <c r="M1446" i="1"/>
  <c r="N1446" i="1" s="1"/>
  <c r="M1447" i="1"/>
  <c r="N1447" i="1" s="1"/>
  <c r="M1448" i="1"/>
  <c r="N1448" i="1" s="1"/>
  <c r="M1449" i="1"/>
  <c r="N1449" i="1" s="1"/>
  <c r="M1450" i="1"/>
  <c r="N1450" i="1" s="1"/>
  <c r="M1451" i="1"/>
  <c r="N1451" i="1" s="1"/>
  <c r="M1452" i="1"/>
  <c r="N1452" i="1" s="1"/>
  <c r="M1453" i="1"/>
  <c r="N1453" i="1" s="1"/>
  <c r="M1454" i="1"/>
  <c r="N1454" i="1" s="1"/>
  <c r="M1455" i="1"/>
  <c r="N1455" i="1" s="1"/>
  <c r="M1456" i="1"/>
  <c r="N1456" i="1" s="1"/>
  <c r="M1457" i="1"/>
  <c r="N1457" i="1" s="1"/>
  <c r="M1458" i="1"/>
  <c r="N1458" i="1" s="1"/>
  <c r="M1459" i="1"/>
  <c r="N1459" i="1" s="1"/>
  <c r="M1460" i="1"/>
  <c r="N1460" i="1" s="1"/>
  <c r="M1461" i="1"/>
  <c r="N1461" i="1" s="1"/>
  <c r="M1462" i="1"/>
  <c r="N1462" i="1" s="1"/>
  <c r="M1463" i="1"/>
  <c r="N1463" i="1" s="1"/>
  <c r="M1464" i="1"/>
  <c r="N1464" i="1" s="1"/>
  <c r="M1465" i="1"/>
  <c r="N1465" i="1" s="1"/>
  <c r="M1466" i="1"/>
  <c r="N1466" i="1" s="1"/>
  <c r="M1467" i="1"/>
  <c r="N1467" i="1" s="1"/>
  <c r="M1468" i="1"/>
  <c r="N1468" i="1" s="1"/>
  <c r="M1469" i="1"/>
  <c r="N1469" i="1" s="1"/>
  <c r="M1470" i="1"/>
  <c r="N1470" i="1" s="1"/>
  <c r="M1471" i="1"/>
  <c r="N1471" i="1" s="1"/>
  <c r="M1472" i="1"/>
  <c r="N1472" i="1" s="1"/>
  <c r="M1473" i="1"/>
  <c r="N1473" i="1" s="1"/>
  <c r="M1474" i="1"/>
  <c r="N1474" i="1" s="1"/>
  <c r="M1475" i="1"/>
  <c r="N1475" i="1" s="1"/>
  <c r="M1476" i="1"/>
  <c r="N1476" i="1" s="1"/>
  <c r="M1477" i="1"/>
  <c r="N1477" i="1" s="1"/>
  <c r="M1478" i="1"/>
  <c r="N1478" i="1" s="1"/>
  <c r="M1479" i="1"/>
  <c r="N1479" i="1" s="1"/>
  <c r="M1480" i="1"/>
  <c r="N1480" i="1" s="1"/>
  <c r="M1481" i="1"/>
  <c r="N1481" i="1" s="1"/>
  <c r="M1482" i="1"/>
  <c r="N1482" i="1" s="1"/>
  <c r="M1483" i="1"/>
  <c r="N1483" i="1" s="1"/>
  <c r="M1484" i="1"/>
  <c r="N1484" i="1" s="1"/>
  <c r="M1485" i="1"/>
  <c r="N1485" i="1" s="1"/>
  <c r="M1486" i="1"/>
  <c r="N1486" i="1" s="1"/>
  <c r="M1487" i="1"/>
  <c r="N1487" i="1" s="1"/>
  <c r="M1488" i="1"/>
  <c r="N1488" i="1" s="1"/>
  <c r="M1489" i="1"/>
  <c r="N1489" i="1" s="1"/>
  <c r="M1490" i="1"/>
  <c r="N1490" i="1" s="1"/>
  <c r="M1491" i="1"/>
  <c r="N1491" i="1" s="1"/>
  <c r="M1492" i="1"/>
  <c r="N1492" i="1" s="1"/>
  <c r="M1493" i="1"/>
  <c r="N1493" i="1" s="1"/>
  <c r="M1494" i="1"/>
  <c r="N1494" i="1" s="1"/>
  <c r="M1495" i="1"/>
  <c r="N1495" i="1" s="1"/>
  <c r="M1496" i="1"/>
  <c r="N1496" i="1" s="1"/>
  <c r="M1497" i="1"/>
  <c r="N1497" i="1" s="1"/>
  <c r="M1498" i="1"/>
  <c r="N1498" i="1" s="1"/>
  <c r="M1499" i="1"/>
  <c r="N1499" i="1" s="1"/>
  <c r="M1500" i="1"/>
  <c r="N1500" i="1" s="1"/>
  <c r="M1501" i="1"/>
  <c r="N1501" i="1" s="1"/>
  <c r="M1502" i="1"/>
  <c r="N1502" i="1" s="1"/>
  <c r="M1503" i="1"/>
  <c r="N1503" i="1" s="1"/>
  <c r="M1504" i="1"/>
  <c r="N1504" i="1" s="1"/>
  <c r="M1505" i="1"/>
  <c r="N1505" i="1" s="1"/>
  <c r="M1506" i="1"/>
  <c r="N1506" i="1" s="1"/>
  <c r="M1507" i="1"/>
  <c r="N1507" i="1" s="1"/>
  <c r="M1508" i="1"/>
  <c r="N1508" i="1" s="1"/>
  <c r="M1509" i="1"/>
  <c r="N1509" i="1" s="1"/>
  <c r="M1510" i="1"/>
  <c r="N1510" i="1" s="1"/>
  <c r="M1511" i="1"/>
  <c r="N1511" i="1" s="1"/>
  <c r="M1512" i="1"/>
  <c r="N1512" i="1" s="1"/>
  <c r="M1513" i="1"/>
  <c r="N1513" i="1" s="1"/>
  <c r="M1514" i="1"/>
  <c r="N1514" i="1" s="1"/>
  <c r="M1515" i="1"/>
  <c r="N1515" i="1" s="1"/>
  <c r="M1516" i="1"/>
  <c r="N1516" i="1" s="1"/>
  <c r="M1517" i="1"/>
  <c r="N1517" i="1" s="1"/>
  <c r="M1518" i="1"/>
  <c r="N1518" i="1" s="1"/>
  <c r="M1519" i="1"/>
  <c r="N1519" i="1" s="1"/>
  <c r="M1520" i="1"/>
  <c r="N1520" i="1" s="1"/>
  <c r="M1521" i="1"/>
  <c r="N1521" i="1" s="1"/>
  <c r="M1522" i="1"/>
  <c r="N1522" i="1" s="1"/>
  <c r="M1523" i="1"/>
  <c r="N1523" i="1" s="1"/>
  <c r="M1524" i="1"/>
  <c r="N1524" i="1" s="1"/>
  <c r="M1525" i="1"/>
  <c r="N1525" i="1" s="1"/>
  <c r="M1526" i="1"/>
  <c r="N1526" i="1" s="1"/>
  <c r="M1527" i="1"/>
  <c r="N1527" i="1" s="1"/>
  <c r="M1528" i="1"/>
  <c r="N1528" i="1" s="1"/>
  <c r="M1529" i="1"/>
  <c r="N1529" i="1" s="1"/>
  <c r="M1530" i="1"/>
  <c r="N1530" i="1" s="1"/>
  <c r="M1531" i="1"/>
  <c r="N1531" i="1" s="1"/>
  <c r="M1532" i="1"/>
  <c r="N1532" i="1" s="1"/>
  <c r="M1533" i="1"/>
  <c r="N1533" i="1" s="1"/>
  <c r="M1534" i="1"/>
  <c r="N1534" i="1" s="1"/>
  <c r="M1535" i="1"/>
  <c r="N1535" i="1" s="1"/>
  <c r="M1536" i="1"/>
  <c r="N1536" i="1" s="1"/>
  <c r="M1537" i="1"/>
  <c r="N1537" i="1" s="1"/>
  <c r="M1538" i="1"/>
  <c r="N1538" i="1" s="1"/>
  <c r="M1539" i="1"/>
  <c r="N1539" i="1" s="1"/>
  <c r="M1540" i="1"/>
  <c r="N1540" i="1" s="1"/>
  <c r="M1541" i="1"/>
  <c r="N1541" i="1" s="1"/>
  <c r="M1542" i="1"/>
  <c r="N1542" i="1" s="1"/>
  <c r="M1543" i="1"/>
  <c r="N1543" i="1" s="1"/>
  <c r="M1544" i="1"/>
  <c r="N1544" i="1" s="1"/>
  <c r="M1545" i="1"/>
  <c r="N1545" i="1" s="1"/>
  <c r="M1546" i="1"/>
  <c r="N1546" i="1" s="1"/>
  <c r="M1547" i="1"/>
  <c r="N1547" i="1" s="1"/>
  <c r="M1548" i="1"/>
  <c r="N1548" i="1" s="1"/>
  <c r="M1549" i="1"/>
  <c r="N1549" i="1" s="1"/>
  <c r="M1550" i="1"/>
  <c r="N1550" i="1" s="1"/>
  <c r="M1551" i="1"/>
  <c r="N1551" i="1" s="1"/>
  <c r="M1552" i="1"/>
  <c r="N1552" i="1" s="1"/>
  <c r="M1553" i="1"/>
  <c r="N1553" i="1" s="1"/>
  <c r="M1554" i="1"/>
  <c r="N1554" i="1" s="1"/>
  <c r="M1555" i="1"/>
  <c r="N1555" i="1" s="1"/>
  <c r="M1556" i="1"/>
  <c r="N1556" i="1" s="1"/>
  <c r="M1557" i="1"/>
  <c r="N1557" i="1" s="1"/>
  <c r="M1558" i="1"/>
  <c r="N1558" i="1" s="1"/>
  <c r="M1559" i="1"/>
  <c r="N1559" i="1" s="1"/>
  <c r="M1560" i="1"/>
  <c r="N1560" i="1" s="1"/>
  <c r="M1561" i="1"/>
  <c r="N1561" i="1" s="1"/>
  <c r="M1562" i="1"/>
  <c r="N1562" i="1" s="1"/>
  <c r="M1563" i="1"/>
  <c r="N1563" i="1" s="1"/>
  <c r="M1564" i="1"/>
  <c r="N1564" i="1" s="1"/>
  <c r="M1565" i="1"/>
  <c r="N1565" i="1" s="1"/>
  <c r="M1566" i="1"/>
  <c r="N1566" i="1" s="1"/>
  <c r="M1567" i="1"/>
  <c r="N1567" i="1" s="1"/>
  <c r="M1568" i="1"/>
  <c r="N1568" i="1" s="1"/>
  <c r="M1569" i="1"/>
  <c r="N1569" i="1" s="1"/>
  <c r="M1570" i="1"/>
  <c r="N1570" i="1" s="1"/>
  <c r="M1571" i="1"/>
  <c r="N1571" i="1" s="1"/>
  <c r="M1572" i="1"/>
  <c r="N1572" i="1" s="1"/>
  <c r="M1573" i="1"/>
  <c r="N1573" i="1" s="1"/>
  <c r="M1574" i="1"/>
  <c r="N1574" i="1" s="1"/>
  <c r="M1575" i="1"/>
  <c r="N1575" i="1" s="1"/>
  <c r="M1576" i="1"/>
  <c r="N1576" i="1" s="1"/>
  <c r="M1577" i="1"/>
  <c r="N1577" i="1" s="1"/>
  <c r="M1578" i="1"/>
  <c r="N1578" i="1" s="1"/>
  <c r="M1579" i="1"/>
  <c r="N1579" i="1" s="1"/>
  <c r="M1580" i="1"/>
  <c r="N1580" i="1" s="1"/>
  <c r="M1581" i="1"/>
  <c r="N1581" i="1" s="1"/>
  <c r="M1582" i="1"/>
  <c r="N1582" i="1" s="1"/>
  <c r="M1583" i="1"/>
  <c r="N1583" i="1" s="1"/>
  <c r="M1584" i="1"/>
  <c r="N1584" i="1" s="1"/>
  <c r="M1585" i="1"/>
  <c r="N1585" i="1" s="1"/>
  <c r="M1586" i="1"/>
  <c r="N1586" i="1" s="1"/>
  <c r="M1587" i="1"/>
  <c r="N1587" i="1" s="1"/>
  <c r="M1588" i="1"/>
  <c r="N1588" i="1" s="1"/>
  <c r="M1589" i="1"/>
  <c r="N1589" i="1" s="1"/>
  <c r="M1590" i="1"/>
  <c r="N1590" i="1" s="1"/>
  <c r="M1591" i="1"/>
  <c r="N1591" i="1" s="1"/>
  <c r="M1592" i="1"/>
  <c r="N1592" i="1" s="1"/>
  <c r="M1593" i="1"/>
  <c r="N1593" i="1" s="1"/>
  <c r="M1594" i="1"/>
  <c r="N1594" i="1" s="1"/>
  <c r="M1595" i="1"/>
  <c r="N1595" i="1" s="1"/>
  <c r="M1596" i="1"/>
  <c r="N1596" i="1" s="1"/>
  <c r="M1597" i="1"/>
  <c r="N1597" i="1" s="1"/>
  <c r="M1598" i="1"/>
  <c r="N1598" i="1" s="1"/>
  <c r="M1599" i="1"/>
  <c r="N1599" i="1" s="1"/>
  <c r="M1600" i="1"/>
  <c r="N1600" i="1" s="1"/>
  <c r="M1601" i="1"/>
  <c r="N1601" i="1" s="1"/>
  <c r="M1602" i="1"/>
  <c r="N1602" i="1" s="1"/>
  <c r="M1603" i="1"/>
  <c r="N1603" i="1" s="1"/>
  <c r="M1604" i="1"/>
  <c r="N1604" i="1" s="1"/>
  <c r="M1605" i="1"/>
  <c r="N1605" i="1" s="1"/>
  <c r="M1606" i="1"/>
  <c r="N1606" i="1" s="1"/>
  <c r="M1607" i="1"/>
  <c r="N1607" i="1" s="1"/>
  <c r="M1608" i="1"/>
  <c r="N1608" i="1" s="1"/>
  <c r="M1609" i="1"/>
  <c r="N1609" i="1" s="1"/>
  <c r="M1610" i="1"/>
  <c r="N1610" i="1" s="1"/>
  <c r="M1611" i="1"/>
  <c r="N1611" i="1" s="1"/>
  <c r="M1612" i="1"/>
  <c r="N1612" i="1" s="1"/>
  <c r="M1613" i="1"/>
  <c r="N1613" i="1" s="1"/>
  <c r="M1614" i="1"/>
  <c r="N1614" i="1" s="1"/>
  <c r="M1615" i="1"/>
  <c r="N1615" i="1" s="1"/>
  <c r="M1616" i="1"/>
  <c r="N1616" i="1" s="1"/>
  <c r="M1617" i="1"/>
  <c r="N1617" i="1" s="1"/>
  <c r="M1618" i="1"/>
  <c r="N1618" i="1" s="1"/>
  <c r="M1619" i="1"/>
  <c r="N1619" i="1" s="1"/>
  <c r="M1620" i="1"/>
  <c r="N1620" i="1" s="1"/>
  <c r="M1621" i="1"/>
  <c r="N1621" i="1" s="1"/>
  <c r="M1622" i="1"/>
  <c r="N1622" i="1" s="1"/>
  <c r="M1623" i="1"/>
  <c r="N1623" i="1" s="1"/>
  <c r="M1624" i="1"/>
  <c r="N1624" i="1" s="1"/>
  <c r="M1625" i="1"/>
  <c r="N1625" i="1" s="1"/>
  <c r="M1626" i="1"/>
  <c r="N1626" i="1" s="1"/>
  <c r="M1627" i="1"/>
  <c r="N1627" i="1" s="1"/>
  <c r="M1628" i="1"/>
  <c r="N1628" i="1" s="1"/>
  <c r="M1629" i="1"/>
  <c r="N1629" i="1" s="1"/>
  <c r="M1630" i="1"/>
  <c r="N1630" i="1" s="1"/>
  <c r="M1631" i="1"/>
  <c r="N1631" i="1" s="1"/>
  <c r="M1632" i="1"/>
  <c r="N1632" i="1" s="1"/>
  <c r="M1633" i="1"/>
  <c r="N1633" i="1" s="1"/>
  <c r="M1634" i="1"/>
  <c r="N1634" i="1" s="1"/>
  <c r="M1635" i="1"/>
  <c r="N1635" i="1" s="1"/>
  <c r="M1636" i="1"/>
  <c r="N1636" i="1" s="1"/>
  <c r="M1637" i="1"/>
  <c r="N1637" i="1" s="1"/>
  <c r="M1638" i="1"/>
  <c r="N1638" i="1" s="1"/>
  <c r="M1639" i="1"/>
  <c r="N1639" i="1" s="1"/>
  <c r="M1640" i="1"/>
  <c r="N1640" i="1" s="1"/>
  <c r="M1641" i="1"/>
  <c r="N1641" i="1" s="1"/>
  <c r="M1642" i="1"/>
  <c r="N1642" i="1" s="1"/>
  <c r="M1643" i="1"/>
  <c r="N1643" i="1" s="1"/>
  <c r="M1644" i="1"/>
  <c r="N1644" i="1" s="1"/>
  <c r="M1645" i="1"/>
  <c r="N1645" i="1" s="1"/>
  <c r="M1646" i="1"/>
  <c r="N1646" i="1" s="1"/>
  <c r="M1647" i="1"/>
  <c r="N1647" i="1" s="1"/>
  <c r="M1648" i="1"/>
  <c r="N1648" i="1" s="1"/>
  <c r="M1649" i="1"/>
  <c r="N1649" i="1" s="1"/>
  <c r="M1650" i="1"/>
  <c r="N1650" i="1" s="1"/>
  <c r="M1651" i="1"/>
  <c r="N1651" i="1" s="1"/>
  <c r="M1652" i="1"/>
  <c r="N1652" i="1" s="1"/>
  <c r="M1653" i="1"/>
  <c r="N1653" i="1" s="1"/>
  <c r="M1654" i="1"/>
  <c r="N1654" i="1" s="1"/>
  <c r="M1655" i="1"/>
  <c r="N1655" i="1" s="1"/>
  <c r="M1656" i="1"/>
  <c r="N1656" i="1" s="1"/>
  <c r="M1657" i="1"/>
  <c r="N1657" i="1" s="1"/>
  <c r="M1658" i="1"/>
  <c r="N1658" i="1" s="1"/>
  <c r="M1659" i="1"/>
  <c r="N1659" i="1" s="1"/>
  <c r="M1660" i="1"/>
  <c r="N1660" i="1" s="1"/>
  <c r="M1661" i="1"/>
  <c r="N1661" i="1" s="1"/>
  <c r="M1662" i="1"/>
  <c r="N1662" i="1" s="1"/>
  <c r="M1663" i="1"/>
  <c r="N1663" i="1" s="1"/>
  <c r="M1664" i="1"/>
  <c r="N1664" i="1" s="1"/>
  <c r="M1665" i="1"/>
  <c r="N1665" i="1" s="1"/>
  <c r="M1666" i="1"/>
  <c r="N1666" i="1" s="1"/>
  <c r="M1667" i="1"/>
  <c r="N1667" i="1" s="1"/>
  <c r="M1668" i="1"/>
  <c r="N1668" i="1" s="1"/>
  <c r="M1669" i="1"/>
  <c r="N1669" i="1" s="1"/>
  <c r="M1670" i="1"/>
  <c r="N1670" i="1" s="1"/>
  <c r="M1671" i="1"/>
  <c r="N1671" i="1" s="1"/>
  <c r="M1672" i="1"/>
  <c r="N1672" i="1" s="1"/>
  <c r="M1673" i="1"/>
  <c r="N1673" i="1" s="1"/>
  <c r="M1674" i="1"/>
  <c r="N1674" i="1" s="1"/>
  <c r="M1675" i="1"/>
  <c r="N1675" i="1" s="1"/>
  <c r="M1676" i="1"/>
  <c r="N1676" i="1" s="1"/>
  <c r="M1677" i="1"/>
  <c r="N1677" i="1" s="1"/>
  <c r="M1678" i="1"/>
  <c r="N1678" i="1" s="1"/>
  <c r="M1679" i="1"/>
  <c r="N1679" i="1" s="1"/>
  <c r="M1680" i="1"/>
  <c r="N1680" i="1" s="1"/>
  <c r="M1681" i="1"/>
  <c r="N1681" i="1" s="1"/>
  <c r="M1682" i="1"/>
  <c r="N1682" i="1" s="1"/>
  <c r="M1683" i="1"/>
  <c r="N1683" i="1" s="1"/>
  <c r="M1684" i="1"/>
  <c r="N1684" i="1" s="1"/>
  <c r="M1685" i="1"/>
  <c r="N1685" i="1" s="1"/>
  <c r="M1686" i="1"/>
  <c r="N1686" i="1" s="1"/>
  <c r="M1687" i="1"/>
  <c r="N1687" i="1" s="1"/>
  <c r="M1688" i="1"/>
  <c r="N1688" i="1" s="1"/>
  <c r="M1689" i="1"/>
  <c r="N1689" i="1" s="1"/>
  <c r="M1690" i="1"/>
  <c r="N1690" i="1" s="1"/>
  <c r="M1691" i="1"/>
  <c r="N1691" i="1" s="1"/>
  <c r="M1692" i="1"/>
  <c r="N1692" i="1" s="1"/>
  <c r="M1693" i="1"/>
  <c r="N1693" i="1" s="1"/>
  <c r="M1694" i="1"/>
  <c r="N1694" i="1" s="1"/>
  <c r="M1695" i="1"/>
  <c r="N1695" i="1" s="1"/>
  <c r="M1696" i="1"/>
  <c r="N1696" i="1" s="1"/>
  <c r="M1697" i="1"/>
  <c r="N1697" i="1" s="1"/>
  <c r="M1698" i="1"/>
  <c r="N1698" i="1" s="1"/>
  <c r="M1699" i="1"/>
  <c r="N1699" i="1" s="1"/>
  <c r="M1700" i="1"/>
  <c r="N1700" i="1" s="1"/>
  <c r="M1701" i="1"/>
  <c r="N1701" i="1" s="1"/>
  <c r="M1702" i="1"/>
  <c r="N1702" i="1" s="1"/>
  <c r="M1703" i="1"/>
  <c r="N1703" i="1" s="1"/>
  <c r="M1704" i="1"/>
  <c r="N1704" i="1" s="1"/>
  <c r="M1705" i="1"/>
  <c r="N1705" i="1" s="1"/>
  <c r="M1706" i="1"/>
  <c r="N1706" i="1" s="1"/>
  <c r="M1707" i="1"/>
  <c r="N1707" i="1" s="1"/>
  <c r="M1708" i="1"/>
  <c r="N1708" i="1" s="1"/>
  <c r="M1709" i="1"/>
  <c r="N1709" i="1" s="1"/>
  <c r="M1710" i="1"/>
  <c r="N1710" i="1" s="1"/>
  <c r="M1711" i="1"/>
  <c r="N1711" i="1" s="1"/>
  <c r="M1712" i="1"/>
  <c r="N1712" i="1" s="1"/>
  <c r="M1713" i="1"/>
  <c r="N1713" i="1" s="1"/>
  <c r="M1714" i="1"/>
  <c r="N1714" i="1" s="1"/>
  <c r="M1715" i="1"/>
  <c r="N1715" i="1" s="1"/>
  <c r="M1716" i="1"/>
  <c r="N1716" i="1" s="1"/>
  <c r="M1717" i="1"/>
  <c r="N1717" i="1" s="1"/>
  <c r="M1718" i="1"/>
  <c r="N1718" i="1" s="1"/>
  <c r="M1719" i="1"/>
  <c r="N1719" i="1" s="1"/>
  <c r="M1720" i="1"/>
  <c r="N1720" i="1" s="1"/>
  <c r="M1721" i="1"/>
  <c r="N1721" i="1" s="1"/>
  <c r="M1722" i="1"/>
  <c r="N1722" i="1" s="1"/>
  <c r="M1723" i="1"/>
  <c r="N1723" i="1" s="1"/>
  <c r="M1724" i="1"/>
  <c r="N1724" i="1" s="1"/>
  <c r="M1725" i="1"/>
  <c r="N1725" i="1" s="1"/>
  <c r="M1726" i="1"/>
  <c r="N1726" i="1" s="1"/>
  <c r="M1727" i="1"/>
  <c r="N1727" i="1" s="1"/>
  <c r="M1728" i="1"/>
  <c r="N1728" i="1" s="1"/>
  <c r="M1729" i="1"/>
  <c r="N1729" i="1" s="1"/>
  <c r="M1730" i="1"/>
  <c r="N1730" i="1" s="1"/>
  <c r="M1731" i="1"/>
  <c r="N1731" i="1" s="1"/>
  <c r="M1732" i="1"/>
  <c r="N1732" i="1" s="1"/>
  <c r="M1733" i="1"/>
  <c r="N1733" i="1" s="1"/>
  <c r="M1734" i="1"/>
  <c r="N1734" i="1" s="1"/>
  <c r="M1735" i="1"/>
  <c r="N1735" i="1" s="1"/>
  <c r="M1736" i="1"/>
  <c r="N1736" i="1" s="1"/>
  <c r="M1737" i="1"/>
  <c r="N1737" i="1" s="1"/>
  <c r="M1738" i="1"/>
  <c r="N1738" i="1" s="1"/>
  <c r="M1739" i="1"/>
  <c r="N1739" i="1" s="1"/>
  <c r="M1740" i="1"/>
  <c r="N1740" i="1" s="1"/>
  <c r="M1741" i="1"/>
  <c r="N1741" i="1" s="1"/>
  <c r="M1742" i="1"/>
  <c r="N1742" i="1" s="1"/>
  <c r="M1743" i="1"/>
  <c r="N1743" i="1" s="1"/>
  <c r="M1744" i="1"/>
  <c r="N1744" i="1" s="1"/>
  <c r="M1745" i="1"/>
  <c r="N1745" i="1" s="1"/>
  <c r="M1746" i="1"/>
  <c r="N1746" i="1" s="1"/>
  <c r="M1747" i="1"/>
  <c r="N1747" i="1" s="1"/>
  <c r="M1748" i="1"/>
  <c r="N1748" i="1" s="1"/>
  <c r="M1749" i="1"/>
  <c r="N1749" i="1" s="1"/>
  <c r="M1750" i="1"/>
  <c r="N1750" i="1" s="1"/>
  <c r="M1751" i="1"/>
  <c r="N1751" i="1" s="1"/>
  <c r="M1752" i="1"/>
  <c r="N1752" i="1" s="1"/>
  <c r="M1753" i="1"/>
  <c r="N1753" i="1" s="1"/>
  <c r="M1754" i="1"/>
  <c r="N1754" i="1" s="1"/>
  <c r="M1755" i="1"/>
  <c r="N1755" i="1" s="1"/>
  <c r="M1756" i="1"/>
  <c r="N1756" i="1" s="1"/>
  <c r="M1757" i="1"/>
  <c r="N1757" i="1" s="1"/>
  <c r="M1758" i="1"/>
  <c r="N1758" i="1" s="1"/>
  <c r="M1759" i="1"/>
  <c r="N1759" i="1" s="1"/>
  <c r="M1760" i="1"/>
  <c r="N1760" i="1" s="1"/>
  <c r="M1761" i="1"/>
  <c r="N1761" i="1" s="1"/>
  <c r="M1762" i="1"/>
  <c r="N1762" i="1" s="1"/>
  <c r="M1763" i="1"/>
  <c r="N1763" i="1" s="1"/>
  <c r="M1764" i="1"/>
  <c r="N1764" i="1" s="1"/>
  <c r="M1765" i="1"/>
  <c r="N1765" i="1" s="1"/>
  <c r="M1766" i="1"/>
  <c r="N1766" i="1" s="1"/>
  <c r="M1767" i="1"/>
  <c r="N1767" i="1" s="1"/>
  <c r="M1768" i="1"/>
  <c r="N1768" i="1" s="1"/>
  <c r="M1769" i="1"/>
  <c r="N1769" i="1" s="1"/>
  <c r="M1770" i="1"/>
  <c r="N1770" i="1" s="1"/>
  <c r="M1771" i="1"/>
  <c r="N1771" i="1" s="1"/>
  <c r="M1772" i="1"/>
  <c r="N1772" i="1" s="1"/>
  <c r="M1773" i="1"/>
  <c r="N1773" i="1" s="1"/>
  <c r="M1774" i="1"/>
  <c r="N1774" i="1" s="1"/>
  <c r="M1775" i="1"/>
  <c r="N1775" i="1" s="1"/>
  <c r="M1776" i="1"/>
  <c r="N1776" i="1" s="1"/>
  <c r="M1777" i="1"/>
  <c r="N1777" i="1" s="1"/>
  <c r="M1778" i="1"/>
  <c r="N1778" i="1" s="1"/>
  <c r="M1779" i="1"/>
  <c r="N1779" i="1" s="1"/>
  <c r="M1780" i="1"/>
  <c r="N1780" i="1" s="1"/>
  <c r="M1781" i="1"/>
  <c r="N1781" i="1" s="1"/>
  <c r="M1782" i="1"/>
  <c r="N1782" i="1" s="1"/>
  <c r="M1783" i="1"/>
  <c r="N1783" i="1" s="1"/>
  <c r="M1784" i="1"/>
  <c r="N1784" i="1" s="1"/>
  <c r="M1785" i="1"/>
  <c r="N1785" i="1" s="1"/>
  <c r="M1786" i="1"/>
  <c r="N1786" i="1" s="1"/>
  <c r="M1787" i="1"/>
  <c r="N1787" i="1" s="1"/>
  <c r="M1788" i="1"/>
  <c r="N1788" i="1" s="1"/>
  <c r="M1789" i="1"/>
  <c r="N1789" i="1" s="1"/>
  <c r="M1790" i="1"/>
  <c r="N1790" i="1" s="1"/>
  <c r="M1791" i="1"/>
  <c r="N1791" i="1" s="1"/>
  <c r="M1792" i="1"/>
  <c r="N1792" i="1" s="1"/>
  <c r="M1793" i="1"/>
  <c r="N1793" i="1" s="1"/>
  <c r="M1794" i="1"/>
  <c r="N1794" i="1" s="1"/>
  <c r="M1795" i="1"/>
  <c r="N1795" i="1" s="1"/>
  <c r="M1796" i="1"/>
  <c r="N1796" i="1" s="1"/>
  <c r="M1797" i="1"/>
  <c r="N1797" i="1" s="1"/>
  <c r="M1798" i="1"/>
  <c r="N1798" i="1" s="1"/>
  <c r="M1799" i="1"/>
  <c r="N1799" i="1" s="1"/>
  <c r="M1800" i="1"/>
  <c r="N1800" i="1" s="1"/>
  <c r="M1801" i="1"/>
  <c r="N1801" i="1" s="1"/>
  <c r="M1802" i="1"/>
  <c r="N1802" i="1" s="1"/>
  <c r="M1803" i="1"/>
  <c r="N1803" i="1" s="1"/>
  <c r="M1804" i="1"/>
  <c r="N1804" i="1" s="1"/>
  <c r="M1805" i="1"/>
  <c r="N1805" i="1" s="1"/>
  <c r="M1806" i="1"/>
  <c r="N1806" i="1" s="1"/>
  <c r="M1807" i="1"/>
  <c r="N1807" i="1" s="1"/>
  <c r="M1808" i="1"/>
  <c r="N1808" i="1" s="1"/>
  <c r="M1809" i="1"/>
  <c r="N1809" i="1" s="1"/>
  <c r="M1810" i="1"/>
  <c r="N1810" i="1" s="1"/>
  <c r="M1811" i="1"/>
  <c r="N1811" i="1" s="1"/>
  <c r="M1812" i="1"/>
  <c r="N1812" i="1" s="1"/>
  <c r="M1813" i="1"/>
  <c r="N1813" i="1" s="1"/>
  <c r="M1814" i="1"/>
  <c r="N1814" i="1" s="1"/>
  <c r="M1815" i="1"/>
  <c r="N1815" i="1" s="1"/>
  <c r="M1816" i="1"/>
  <c r="N1816" i="1" s="1"/>
  <c r="M1817" i="1"/>
  <c r="N1817" i="1" s="1"/>
  <c r="M1818" i="1"/>
  <c r="N1818" i="1" s="1"/>
  <c r="M1819" i="1"/>
  <c r="N1819" i="1" s="1"/>
  <c r="M1820" i="1"/>
  <c r="N1820" i="1" s="1"/>
  <c r="M1821" i="1"/>
  <c r="N1821" i="1" s="1"/>
  <c r="M1822" i="1"/>
  <c r="N1822" i="1" s="1"/>
  <c r="M1823" i="1"/>
  <c r="N1823" i="1" s="1"/>
  <c r="M1824" i="1"/>
  <c r="N1824" i="1" s="1"/>
  <c r="M1825" i="1"/>
  <c r="N1825" i="1" s="1"/>
  <c r="M1826" i="1"/>
  <c r="N1826" i="1" s="1"/>
  <c r="M1827" i="1"/>
  <c r="N1827" i="1" s="1"/>
  <c r="M1828" i="1"/>
  <c r="N1828" i="1" s="1"/>
  <c r="M1829" i="1"/>
  <c r="N1829" i="1" s="1"/>
  <c r="M1830" i="1"/>
  <c r="N1830" i="1" s="1"/>
  <c r="M1831" i="1"/>
  <c r="N1831" i="1" s="1"/>
  <c r="M1832" i="1"/>
  <c r="N1832" i="1" s="1"/>
  <c r="M1833" i="1"/>
  <c r="N1833" i="1" s="1"/>
  <c r="M1834" i="1"/>
  <c r="N1834" i="1" s="1"/>
  <c r="M1835" i="1"/>
  <c r="N1835" i="1" s="1"/>
  <c r="M1836" i="1"/>
  <c r="N1836" i="1" s="1"/>
  <c r="M1837" i="1"/>
  <c r="N1837" i="1" s="1"/>
  <c r="M1838" i="1"/>
  <c r="N1838" i="1" s="1"/>
  <c r="M1839" i="1"/>
  <c r="N1839" i="1" s="1"/>
  <c r="M1840" i="1"/>
  <c r="N1840" i="1" s="1"/>
  <c r="M1841" i="1"/>
  <c r="N1841" i="1" s="1"/>
  <c r="M1842" i="1"/>
  <c r="N1842" i="1" s="1"/>
  <c r="M1843" i="1"/>
  <c r="N1843" i="1" s="1"/>
  <c r="M1844" i="1"/>
  <c r="N1844" i="1" s="1"/>
  <c r="M1845" i="1"/>
  <c r="N1845" i="1" s="1"/>
  <c r="M1846" i="1"/>
  <c r="N1846" i="1" s="1"/>
  <c r="M1847" i="1"/>
  <c r="N1847" i="1" s="1"/>
  <c r="M1848" i="1"/>
  <c r="N1848" i="1" s="1"/>
  <c r="M1849" i="1"/>
  <c r="N1849" i="1" s="1"/>
  <c r="M1850" i="1"/>
  <c r="N1850" i="1" s="1"/>
  <c r="M1851" i="1"/>
  <c r="N1851" i="1" s="1"/>
  <c r="M1852" i="1"/>
  <c r="N1852" i="1" s="1"/>
  <c r="M1853" i="1"/>
  <c r="N1853" i="1" s="1"/>
  <c r="M1854" i="1"/>
  <c r="N1854" i="1" s="1"/>
  <c r="M1855" i="1"/>
  <c r="N1855" i="1" s="1"/>
  <c r="M1856" i="1"/>
  <c r="N1856" i="1" s="1"/>
  <c r="M1857" i="1"/>
  <c r="N1857" i="1" s="1"/>
  <c r="M1858" i="1"/>
  <c r="N1858" i="1" s="1"/>
  <c r="M1859" i="1"/>
  <c r="N1859" i="1" s="1"/>
  <c r="M1860" i="1"/>
  <c r="N1860" i="1" s="1"/>
  <c r="M1861" i="1"/>
  <c r="N1861" i="1" s="1"/>
  <c r="M1862" i="1"/>
  <c r="N1862" i="1" s="1"/>
  <c r="M1863" i="1"/>
  <c r="N1863" i="1" s="1"/>
  <c r="M1864" i="1"/>
  <c r="N1864" i="1" s="1"/>
  <c r="M1865" i="1"/>
  <c r="N1865" i="1" s="1"/>
  <c r="M1866" i="1"/>
  <c r="N1866" i="1" s="1"/>
  <c r="M1867" i="1"/>
  <c r="N1867" i="1" s="1"/>
  <c r="M1868" i="1"/>
  <c r="N1868" i="1" s="1"/>
  <c r="M1869" i="1"/>
  <c r="N1869" i="1" s="1"/>
  <c r="M1870" i="1"/>
  <c r="N1870" i="1" s="1"/>
  <c r="M1871" i="1"/>
  <c r="N1871" i="1" s="1"/>
  <c r="M1872" i="1"/>
  <c r="N1872" i="1" s="1"/>
  <c r="M1873" i="1"/>
  <c r="N1873" i="1" s="1"/>
  <c r="M1874" i="1"/>
  <c r="N1874" i="1" s="1"/>
  <c r="M1875" i="1"/>
  <c r="N1875" i="1" s="1"/>
  <c r="M1876" i="1"/>
  <c r="N1876" i="1" s="1"/>
  <c r="M1877" i="1"/>
  <c r="N1877" i="1" s="1"/>
  <c r="M1878" i="1"/>
  <c r="N1878" i="1" s="1"/>
  <c r="M1879" i="1"/>
  <c r="N1879" i="1" s="1"/>
  <c r="M1880" i="1"/>
  <c r="N1880" i="1" s="1"/>
  <c r="M1881" i="1"/>
  <c r="N1881" i="1" s="1"/>
  <c r="M1882" i="1"/>
  <c r="N1882" i="1" s="1"/>
  <c r="M1883" i="1"/>
  <c r="N1883" i="1" s="1"/>
  <c r="M1884" i="1"/>
  <c r="N1884" i="1" s="1"/>
  <c r="M1885" i="1"/>
  <c r="N1885" i="1" s="1"/>
  <c r="M1886" i="1"/>
  <c r="N1886" i="1" s="1"/>
  <c r="M1887" i="1"/>
  <c r="N1887" i="1" s="1"/>
  <c r="M1888" i="1"/>
  <c r="N1888" i="1" s="1"/>
  <c r="M1889" i="1"/>
  <c r="N1889" i="1" s="1"/>
  <c r="M1890" i="1"/>
  <c r="N1890" i="1" s="1"/>
  <c r="M1891" i="1"/>
  <c r="N1891" i="1" s="1"/>
  <c r="M1892" i="1"/>
  <c r="N1892" i="1" s="1"/>
  <c r="M1893" i="1"/>
  <c r="N1893" i="1" s="1"/>
  <c r="M1894" i="1"/>
  <c r="N1894" i="1" s="1"/>
  <c r="M1895" i="1"/>
  <c r="N1895" i="1" s="1"/>
  <c r="M1896" i="1"/>
  <c r="N1896" i="1" s="1"/>
  <c r="M1897" i="1"/>
  <c r="N1897" i="1" s="1"/>
  <c r="M1898" i="1"/>
  <c r="N1898" i="1" s="1"/>
  <c r="M1899" i="1"/>
  <c r="N1899" i="1" s="1"/>
  <c r="M1900" i="1"/>
  <c r="N1900" i="1" s="1"/>
  <c r="M1901" i="1"/>
  <c r="N1901" i="1" s="1"/>
  <c r="M1902" i="1"/>
  <c r="N1902" i="1" s="1"/>
  <c r="M1903" i="1"/>
  <c r="N1903" i="1" s="1"/>
  <c r="M1904" i="1"/>
  <c r="N1904" i="1" s="1"/>
  <c r="M1905" i="1"/>
  <c r="N1905" i="1" s="1"/>
  <c r="M1906" i="1"/>
  <c r="N1906" i="1" s="1"/>
  <c r="M1907" i="1"/>
  <c r="N1907" i="1" s="1"/>
  <c r="M1908" i="1"/>
  <c r="N1908" i="1" s="1"/>
  <c r="M1909" i="1"/>
  <c r="N1909" i="1" s="1"/>
  <c r="M1910" i="1"/>
  <c r="N1910" i="1" s="1"/>
  <c r="M1911" i="1"/>
  <c r="N1911" i="1" s="1"/>
  <c r="M1912" i="1"/>
  <c r="N1912" i="1" s="1"/>
  <c r="M1913" i="1"/>
  <c r="N1913" i="1" s="1"/>
  <c r="M1914" i="1"/>
  <c r="N1914" i="1" s="1"/>
  <c r="M1915" i="1"/>
  <c r="N1915" i="1" s="1"/>
  <c r="M1916" i="1"/>
  <c r="N1916" i="1" s="1"/>
  <c r="M1917" i="1"/>
  <c r="N1917" i="1" s="1"/>
  <c r="M1918" i="1"/>
  <c r="N1918" i="1" s="1"/>
  <c r="M1919" i="1"/>
  <c r="N1919" i="1" s="1"/>
  <c r="M1920" i="1"/>
  <c r="N1920" i="1" s="1"/>
  <c r="M1921" i="1"/>
  <c r="N1921" i="1" s="1"/>
  <c r="M1922" i="1"/>
  <c r="N1922" i="1" s="1"/>
  <c r="M1923" i="1"/>
  <c r="N1923" i="1" s="1"/>
  <c r="M1924" i="1"/>
  <c r="N1924" i="1" s="1"/>
  <c r="M1925" i="1"/>
  <c r="N1925" i="1" s="1"/>
  <c r="M1926" i="1"/>
  <c r="N1926" i="1" s="1"/>
  <c r="M1927" i="1"/>
  <c r="N1927" i="1" s="1"/>
  <c r="M1928" i="1"/>
  <c r="N1928" i="1" s="1"/>
  <c r="M1929" i="1"/>
  <c r="N1929" i="1" s="1"/>
  <c r="M1930" i="1"/>
  <c r="N1930" i="1" s="1"/>
  <c r="M1931" i="1"/>
  <c r="N1931" i="1" s="1"/>
  <c r="M1932" i="1"/>
  <c r="N1932" i="1" s="1"/>
  <c r="M1933" i="1"/>
  <c r="N1933" i="1" s="1"/>
  <c r="M1934" i="1"/>
  <c r="N1934" i="1" s="1"/>
  <c r="M1935" i="1"/>
  <c r="N1935" i="1" s="1"/>
  <c r="M1936" i="1"/>
  <c r="N1936" i="1" s="1"/>
  <c r="M1937" i="1"/>
  <c r="N1937" i="1" s="1"/>
  <c r="M1938" i="1"/>
  <c r="N1938" i="1" s="1"/>
  <c r="M1939" i="1"/>
  <c r="N1939" i="1" s="1"/>
  <c r="M1940" i="1"/>
  <c r="N1940" i="1" s="1"/>
  <c r="M1941" i="1"/>
  <c r="N1941" i="1" s="1"/>
  <c r="M1942" i="1"/>
  <c r="N1942" i="1" s="1"/>
  <c r="M1943" i="1"/>
  <c r="N1943" i="1" s="1"/>
  <c r="M1944" i="1"/>
  <c r="N1944" i="1" s="1"/>
  <c r="M1945" i="1"/>
  <c r="N1945" i="1" s="1"/>
  <c r="M1946" i="1"/>
  <c r="N1946" i="1" s="1"/>
  <c r="M1947" i="1"/>
  <c r="N1947" i="1" s="1"/>
  <c r="M1948" i="1"/>
  <c r="N1948" i="1" s="1"/>
  <c r="M1949" i="1"/>
  <c r="N1949" i="1" s="1"/>
  <c r="M1950" i="1"/>
  <c r="N1950" i="1" s="1"/>
  <c r="M1951" i="1"/>
  <c r="N1951" i="1" s="1"/>
  <c r="M1952" i="1"/>
  <c r="N1952" i="1" s="1"/>
  <c r="M1953" i="1"/>
  <c r="N1953" i="1" s="1"/>
  <c r="M1954" i="1"/>
  <c r="N1954" i="1" s="1"/>
  <c r="M1955" i="1"/>
  <c r="N1955" i="1" s="1"/>
  <c r="M1956" i="1"/>
  <c r="N1956" i="1" s="1"/>
  <c r="M1957" i="1"/>
  <c r="N1957" i="1" s="1"/>
  <c r="M1958" i="1"/>
  <c r="N1958" i="1" s="1"/>
  <c r="M1959" i="1"/>
  <c r="N1959" i="1" s="1"/>
  <c r="M1960" i="1"/>
  <c r="N1960" i="1" s="1"/>
  <c r="M1961" i="1"/>
  <c r="N1961" i="1" s="1"/>
  <c r="M1962" i="1"/>
  <c r="N1962" i="1" s="1"/>
  <c r="M1963" i="1"/>
  <c r="N1963" i="1" s="1"/>
  <c r="M1964" i="1"/>
  <c r="N1964" i="1" s="1"/>
  <c r="M1965" i="1"/>
  <c r="N1965" i="1" s="1"/>
  <c r="M1966" i="1"/>
  <c r="N1966" i="1" s="1"/>
  <c r="M1967" i="1"/>
  <c r="N1967" i="1" s="1"/>
  <c r="M1968" i="1"/>
  <c r="N1968" i="1" s="1"/>
  <c r="M1969" i="1"/>
  <c r="N1969" i="1" s="1"/>
  <c r="M1970" i="1"/>
  <c r="N1970" i="1" s="1"/>
  <c r="M1971" i="1"/>
  <c r="N1971" i="1" s="1"/>
  <c r="M1972" i="1"/>
  <c r="N1972" i="1" s="1"/>
  <c r="M1973" i="1"/>
  <c r="N1973" i="1" s="1"/>
  <c r="M1974" i="1"/>
  <c r="N1974" i="1" s="1"/>
  <c r="M1975" i="1"/>
  <c r="N1975" i="1" s="1"/>
  <c r="M1976" i="1"/>
  <c r="N1976" i="1" s="1"/>
  <c r="M1977" i="1"/>
  <c r="N1977" i="1" s="1"/>
  <c r="M1978" i="1"/>
  <c r="N1978" i="1" s="1"/>
  <c r="M1979" i="1"/>
  <c r="N1979" i="1" s="1"/>
  <c r="M1980" i="1"/>
  <c r="N1980" i="1" s="1"/>
  <c r="M1981" i="1"/>
  <c r="N1981" i="1" s="1"/>
  <c r="M1982" i="1"/>
  <c r="N1982" i="1" s="1"/>
  <c r="M1983" i="1"/>
  <c r="N1983" i="1" s="1"/>
  <c r="M1984" i="1"/>
  <c r="N1984" i="1" s="1"/>
  <c r="M1985" i="1"/>
  <c r="N1985" i="1" s="1"/>
  <c r="M1986" i="1"/>
  <c r="N1986" i="1" s="1"/>
  <c r="M1987" i="1"/>
  <c r="N1987" i="1" s="1"/>
  <c r="M1988" i="1"/>
  <c r="N1988" i="1" s="1"/>
  <c r="M1989" i="1"/>
  <c r="N1989" i="1" s="1"/>
  <c r="M1990" i="1"/>
  <c r="N1990" i="1" s="1"/>
  <c r="M1991" i="1"/>
  <c r="N1991" i="1" s="1"/>
  <c r="M1992" i="1"/>
  <c r="N1992" i="1" s="1"/>
  <c r="M1993" i="1"/>
  <c r="N1993" i="1" s="1"/>
  <c r="M1994" i="1"/>
  <c r="N1994" i="1" s="1"/>
  <c r="M1995" i="1"/>
  <c r="N1995" i="1" s="1"/>
  <c r="M1996" i="1"/>
  <c r="N1996" i="1" s="1"/>
  <c r="M1997" i="1"/>
  <c r="N1997" i="1" s="1"/>
  <c r="M1998" i="1"/>
  <c r="N1998" i="1" s="1"/>
  <c r="M1999" i="1"/>
  <c r="N1999" i="1" s="1"/>
  <c r="M2000" i="1"/>
  <c r="N2000" i="1" s="1"/>
  <c r="M2001" i="1"/>
  <c r="N2001" i="1" s="1"/>
  <c r="M2002" i="1"/>
  <c r="N2002" i="1" s="1"/>
  <c r="M2003" i="1"/>
  <c r="N2003" i="1" s="1"/>
  <c r="M2004" i="1"/>
  <c r="N2004" i="1" s="1"/>
  <c r="M2005" i="1"/>
  <c r="N2005" i="1" s="1"/>
  <c r="M2006" i="1"/>
  <c r="N2006" i="1" s="1"/>
  <c r="M2007" i="1"/>
  <c r="N2007" i="1" s="1"/>
  <c r="M2008" i="1"/>
  <c r="N2008" i="1" s="1"/>
  <c r="M2009" i="1"/>
  <c r="N2009" i="1" s="1"/>
  <c r="M2010" i="1"/>
  <c r="N2010" i="1" s="1"/>
  <c r="M2011" i="1"/>
  <c r="N2011" i="1" s="1"/>
  <c r="M2012" i="1"/>
  <c r="N2012" i="1" s="1"/>
  <c r="M2013" i="1"/>
  <c r="N2013" i="1" s="1"/>
  <c r="M2014" i="1"/>
  <c r="N2014" i="1" s="1"/>
  <c r="M2015" i="1"/>
  <c r="N2015" i="1" s="1"/>
  <c r="M2016" i="1"/>
  <c r="N2016" i="1" s="1"/>
  <c r="M2017" i="1"/>
  <c r="N2017" i="1" s="1"/>
  <c r="M2018" i="1"/>
  <c r="N2018" i="1" s="1"/>
  <c r="M2019" i="1"/>
  <c r="N2019" i="1" s="1"/>
  <c r="M2020" i="1"/>
  <c r="N2020" i="1" s="1"/>
  <c r="M2021" i="1"/>
  <c r="N2021" i="1" s="1"/>
  <c r="M2022" i="1"/>
  <c r="N2022" i="1" s="1"/>
  <c r="M2023" i="1"/>
  <c r="N2023" i="1" s="1"/>
  <c r="M2024" i="1"/>
  <c r="N2024" i="1" s="1"/>
  <c r="M2025" i="1"/>
  <c r="N2025" i="1" s="1"/>
  <c r="M2026" i="1"/>
  <c r="N2026" i="1" s="1"/>
  <c r="M2027" i="1"/>
  <c r="N2027" i="1" s="1"/>
  <c r="M2028" i="1"/>
  <c r="N2028" i="1" s="1"/>
  <c r="M2029" i="1"/>
  <c r="N2029" i="1" s="1"/>
  <c r="M2030" i="1"/>
  <c r="N2030" i="1" s="1"/>
  <c r="M2031" i="1"/>
  <c r="N2031" i="1" s="1"/>
  <c r="M2032" i="1"/>
  <c r="N2032" i="1" s="1"/>
  <c r="M2033" i="1"/>
  <c r="N2033" i="1" s="1"/>
  <c r="M2034" i="1"/>
  <c r="N2034" i="1" s="1"/>
  <c r="M2035" i="1"/>
  <c r="N2035" i="1" s="1"/>
  <c r="M2036" i="1"/>
  <c r="N2036" i="1" s="1"/>
  <c r="M2037" i="1"/>
  <c r="N2037" i="1" s="1"/>
  <c r="M2038" i="1"/>
  <c r="N2038" i="1" s="1"/>
  <c r="M2039" i="1"/>
  <c r="N2039" i="1" s="1"/>
  <c r="M2040" i="1"/>
  <c r="N2040" i="1" s="1"/>
  <c r="M2041" i="1"/>
  <c r="N2041" i="1" s="1"/>
  <c r="M2042" i="1"/>
  <c r="N2042" i="1" s="1"/>
  <c r="M2043" i="1"/>
  <c r="N2043" i="1" s="1"/>
  <c r="M2044" i="1"/>
  <c r="N2044" i="1" s="1"/>
  <c r="M2045" i="1"/>
  <c r="N2045" i="1" s="1"/>
  <c r="M2046" i="1"/>
  <c r="N2046" i="1" s="1"/>
  <c r="M2047" i="1"/>
  <c r="N2047" i="1" s="1"/>
  <c r="M2048" i="1"/>
  <c r="N2048" i="1" s="1"/>
  <c r="M2049" i="1"/>
  <c r="N2049" i="1" s="1"/>
  <c r="M2050" i="1"/>
  <c r="N2050" i="1" s="1"/>
  <c r="M2051" i="1"/>
  <c r="N2051" i="1" s="1"/>
  <c r="M2052" i="1"/>
  <c r="N2052" i="1" s="1"/>
  <c r="M2053" i="1"/>
  <c r="N2053" i="1" s="1"/>
  <c r="M2054" i="1"/>
  <c r="N2054" i="1" s="1"/>
  <c r="M2055" i="1"/>
  <c r="N2055" i="1" s="1"/>
  <c r="M2056" i="1"/>
  <c r="N2056" i="1" s="1"/>
  <c r="M2057" i="1"/>
  <c r="N2057" i="1" s="1"/>
  <c r="M2058" i="1"/>
  <c r="N2058" i="1" s="1"/>
  <c r="M2059" i="1"/>
  <c r="N2059" i="1" s="1"/>
  <c r="M2060" i="1"/>
  <c r="N2060" i="1" s="1"/>
  <c r="M2061" i="1"/>
  <c r="N2061" i="1" s="1"/>
  <c r="M2062" i="1"/>
  <c r="N2062" i="1" s="1"/>
  <c r="M2063" i="1"/>
  <c r="N2063" i="1" s="1"/>
  <c r="M2064" i="1"/>
  <c r="N2064" i="1" s="1"/>
  <c r="M2065" i="1"/>
  <c r="N2065" i="1" s="1"/>
  <c r="M2066" i="1"/>
  <c r="N2066" i="1" s="1"/>
  <c r="M2067" i="1"/>
  <c r="N2067" i="1" s="1"/>
  <c r="M2068" i="1"/>
  <c r="N2068" i="1" s="1"/>
  <c r="M2069" i="1"/>
  <c r="N2069" i="1" s="1"/>
  <c r="M2070" i="1"/>
  <c r="N2070" i="1" s="1"/>
  <c r="M2071" i="1"/>
  <c r="N2071" i="1" s="1"/>
  <c r="M2072" i="1"/>
  <c r="N2072" i="1" s="1"/>
  <c r="M2073" i="1"/>
  <c r="N2073" i="1" s="1"/>
  <c r="M2074" i="1"/>
  <c r="N2074" i="1" s="1"/>
  <c r="M2075" i="1"/>
  <c r="N2075" i="1" s="1"/>
  <c r="M2076" i="1"/>
  <c r="N2076" i="1" s="1"/>
  <c r="M2077" i="1"/>
  <c r="N2077" i="1" s="1"/>
  <c r="M2078" i="1"/>
  <c r="N2078" i="1" s="1"/>
  <c r="M2079" i="1"/>
  <c r="N2079" i="1" s="1"/>
  <c r="M2080" i="1"/>
  <c r="N2080" i="1" s="1"/>
  <c r="M2081" i="1"/>
  <c r="N2081" i="1" s="1"/>
  <c r="M2082" i="1"/>
  <c r="N2082" i="1" s="1"/>
  <c r="M2083" i="1"/>
  <c r="N2083" i="1" s="1"/>
  <c r="M2084" i="1"/>
  <c r="N2084" i="1" s="1"/>
  <c r="M2085" i="1"/>
  <c r="N2085" i="1" s="1"/>
  <c r="M2086" i="1"/>
  <c r="N2086" i="1" s="1"/>
  <c r="M2087" i="1"/>
  <c r="N2087" i="1" s="1"/>
  <c r="M2088" i="1"/>
  <c r="N2088" i="1" s="1"/>
  <c r="M2089" i="1"/>
  <c r="N2089" i="1" s="1"/>
  <c r="M2090" i="1"/>
  <c r="N2090" i="1" s="1"/>
  <c r="M2091" i="1"/>
  <c r="N2091" i="1" s="1"/>
  <c r="M2092" i="1"/>
  <c r="N2092" i="1" s="1"/>
  <c r="M2093" i="1"/>
  <c r="N2093" i="1" s="1"/>
  <c r="M2094" i="1"/>
  <c r="N2094" i="1" s="1"/>
  <c r="M2095" i="1"/>
  <c r="N2095" i="1" s="1"/>
  <c r="M2096" i="1"/>
  <c r="N2096" i="1" s="1"/>
  <c r="M2097" i="1"/>
  <c r="N2097" i="1" s="1"/>
  <c r="M2098" i="1"/>
  <c r="N2098" i="1" s="1"/>
  <c r="M2099" i="1"/>
  <c r="N2099" i="1" s="1"/>
  <c r="M2100" i="1"/>
  <c r="N2100" i="1" s="1"/>
  <c r="M2101" i="1"/>
  <c r="N2101" i="1" s="1"/>
  <c r="M2102" i="1"/>
  <c r="N2102" i="1" s="1"/>
  <c r="M2103" i="1"/>
  <c r="N2103" i="1" s="1"/>
  <c r="M2104" i="1"/>
  <c r="N2104" i="1" s="1"/>
  <c r="M2105" i="1"/>
  <c r="N2105" i="1" s="1"/>
  <c r="M2106" i="1"/>
  <c r="N2106" i="1" s="1"/>
  <c r="M2107" i="1"/>
  <c r="N2107" i="1" s="1"/>
  <c r="M2108" i="1"/>
  <c r="N2108" i="1" s="1"/>
  <c r="M2109" i="1"/>
  <c r="N2109" i="1" s="1"/>
  <c r="M2110" i="1"/>
  <c r="N2110" i="1" s="1"/>
  <c r="M2111" i="1"/>
  <c r="N2111" i="1" s="1"/>
  <c r="M2112" i="1"/>
  <c r="N2112" i="1" s="1"/>
  <c r="M2113" i="1"/>
  <c r="N2113" i="1" s="1"/>
  <c r="M2114" i="1"/>
  <c r="N2114" i="1" s="1"/>
  <c r="M2115" i="1"/>
  <c r="N2115" i="1" s="1"/>
  <c r="M2116" i="1"/>
  <c r="N2116" i="1" s="1"/>
  <c r="M2117" i="1"/>
  <c r="N2117" i="1" s="1"/>
  <c r="M2118" i="1"/>
  <c r="N2118" i="1" s="1"/>
  <c r="M2119" i="1"/>
  <c r="N2119" i="1" s="1"/>
  <c r="M2120" i="1"/>
  <c r="N2120" i="1" s="1"/>
  <c r="M2121" i="1"/>
  <c r="N2121" i="1" s="1"/>
  <c r="M2122" i="1"/>
  <c r="N2122" i="1" s="1"/>
  <c r="M2123" i="1"/>
  <c r="N2123" i="1" s="1"/>
  <c r="M2124" i="1"/>
  <c r="N2124" i="1" s="1"/>
  <c r="M2125" i="1"/>
  <c r="N2125" i="1" s="1"/>
  <c r="M2126" i="1"/>
  <c r="N2126" i="1" s="1"/>
  <c r="M2127" i="1"/>
  <c r="N2127" i="1" s="1"/>
  <c r="M2128" i="1"/>
  <c r="N2128" i="1" s="1"/>
  <c r="M2129" i="1"/>
  <c r="N2129" i="1" s="1"/>
  <c r="M2130" i="1"/>
  <c r="N2130" i="1" s="1"/>
  <c r="M2131" i="1"/>
  <c r="N2131" i="1" s="1"/>
  <c r="M2132" i="1"/>
  <c r="N2132" i="1" s="1"/>
  <c r="M2133" i="1"/>
  <c r="N2133" i="1" s="1"/>
  <c r="M2134" i="1"/>
  <c r="N2134" i="1" s="1"/>
  <c r="M2135" i="1"/>
  <c r="N2135" i="1" s="1"/>
  <c r="M2136" i="1"/>
  <c r="N2136" i="1" s="1"/>
  <c r="M2137" i="1"/>
  <c r="N2137" i="1" s="1"/>
  <c r="M2138" i="1"/>
  <c r="N2138" i="1" s="1"/>
  <c r="M2139" i="1"/>
  <c r="N2139" i="1" s="1"/>
  <c r="M2140" i="1"/>
  <c r="N2140" i="1" s="1"/>
  <c r="M2141" i="1"/>
  <c r="N2141" i="1" s="1"/>
  <c r="M2142" i="1"/>
  <c r="N2142" i="1" s="1"/>
  <c r="M2143" i="1"/>
  <c r="N2143" i="1" s="1"/>
  <c r="M2144" i="1"/>
  <c r="N2144" i="1" s="1"/>
  <c r="M2145" i="1"/>
  <c r="N2145" i="1" s="1"/>
  <c r="M2146" i="1"/>
  <c r="N2146" i="1" s="1"/>
  <c r="M2147" i="1"/>
  <c r="N2147" i="1" s="1"/>
  <c r="M2148" i="1"/>
  <c r="N2148" i="1" s="1"/>
  <c r="M2149" i="1"/>
  <c r="N2149" i="1" s="1"/>
  <c r="M2150" i="1"/>
  <c r="N2150" i="1" s="1"/>
  <c r="M2151" i="1"/>
  <c r="N2151" i="1" s="1"/>
  <c r="M2152" i="1"/>
  <c r="N2152" i="1" s="1"/>
  <c r="M2153" i="1"/>
  <c r="N2153" i="1" s="1"/>
  <c r="M2154" i="1"/>
  <c r="N2154" i="1" s="1"/>
  <c r="M2155" i="1"/>
  <c r="N2155" i="1" s="1"/>
  <c r="M2156" i="1"/>
  <c r="N2156" i="1" s="1"/>
  <c r="M2157" i="1"/>
  <c r="N2157" i="1" s="1"/>
  <c r="M2158" i="1"/>
  <c r="N2158" i="1" s="1"/>
  <c r="M2159" i="1"/>
  <c r="N2159" i="1" s="1"/>
  <c r="M2160" i="1"/>
  <c r="N2160" i="1" s="1"/>
  <c r="M2161" i="1"/>
  <c r="N2161" i="1" s="1"/>
  <c r="M2162" i="1"/>
  <c r="N2162" i="1" s="1"/>
  <c r="M2163" i="1"/>
  <c r="N2163" i="1" s="1"/>
  <c r="M2164" i="1"/>
  <c r="N2164" i="1" s="1"/>
  <c r="M2165" i="1"/>
  <c r="N2165" i="1" s="1"/>
  <c r="M2166" i="1"/>
  <c r="N2166" i="1" s="1"/>
  <c r="M2167" i="1"/>
  <c r="N2167" i="1" s="1"/>
  <c r="M2168" i="1"/>
  <c r="N2168" i="1" s="1"/>
  <c r="M2169" i="1"/>
  <c r="N2169" i="1" s="1"/>
  <c r="M2170" i="1"/>
  <c r="N2170" i="1" s="1"/>
  <c r="M2171" i="1"/>
  <c r="N2171" i="1" s="1"/>
  <c r="M2172" i="1"/>
  <c r="N2172" i="1" s="1"/>
  <c r="M2173" i="1"/>
  <c r="N2173" i="1" s="1"/>
  <c r="M2174" i="1"/>
  <c r="N2174" i="1" s="1"/>
  <c r="M2175" i="1"/>
  <c r="N2175" i="1" s="1"/>
  <c r="M2176" i="1"/>
  <c r="N2176" i="1" s="1"/>
  <c r="M2177" i="1"/>
  <c r="N2177" i="1" s="1"/>
  <c r="M2178" i="1"/>
  <c r="N2178" i="1" s="1"/>
  <c r="M2179" i="1"/>
  <c r="N2179" i="1" s="1"/>
  <c r="M2180" i="1"/>
  <c r="N2180" i="1" s="1"/>
  <c r="M2181" i="1"/>
  <c r="N2181" i="1" s="1"/>
  <c r="M2182" i="1"/>
  <c r="N2182" i="1" s="1"/>
  <c r="M2183" i="1"/>
  <c r="N2183" i="1" s="1"/>
  <c r="M2184" i="1"/>
  <c r="N2184" i="1" s="1"/>
  <c r="M2185" i="1"/>
  <c r="N2185" i="1" s="1"/>
  <c r="M2186" i="1"/>
  <c r="N2186" i="1" s="1"/>
  <c r="M2187" i="1"/>
  <c r="N2187" i="1" s="1"/>
  <c r="M2188" i="1"/>
  <c r="N2188" i="1" s="1"/>
  <c r="M2189" i="1"/>
  <c r="N2189" i="1" s="1"/>
  <c r="M2190" i="1"/>
  <c r="N2190" i="1" s="1"/>
  <c r="M2191" i="1"/>
  <c r="N2191" i="1" s="1"/>
  <c r="M2192" i="1"/>
  <c r="N2192" i="1" s="1"/>
  <c r="M2193" i="1"/>
  <c r="N2193" i="1" s="1"/>
  <c r="M2194" i="1"/>
  <c r="N2194" i="1" s="1"/>
  <c r="M2195" i="1"/>
  <c r="N2195" i="1" s="1"/>
  <c r="M2196" i="1"/>
  <c r="N2196" i="1" s="1"/>
  <c r="M2197" i="1"/>
  <c r="N2197" i="1" s="1"/>
  <c r="M2198" i="1"/>
  <c r="N2198" i="1" s="1"/>
  <c r="M2199" i="1"/>
  <c r="N2199" i="1" s="1"/>
  <c r="M2200" i="1"/>
  <c r="N2200" i="1" s="1"/>
  <c r="M2201" i="1"/>
  <c r="N2201" i="1" s="1"/>
  <c r="M2202" i="1"/>
  <c r="N2202" i="1" s="1"/>
  <c r="M2203" i="1"/>
  <c r="N2203" i="1" s="1"/>
  <c r="M2204" i="1"/>
  <c r="N2204" i="1" s="1"/>
  <c r="M2205" i="1"/>
  <c r="N2205" i="1" s="1"/>
  <c r="M2206" i="1"/>
  <c r="N2206" i="1" s="1"/>
  <c r="M2207" i="1"/>
  <c r="N2207" i="1" s="1"/>
  <c r="M2208" i="1"/>
  <c r="N2208" i="1" s="1"/>
  <c r="M2209" i="1"/>
  <c r="N2209" i="1" s="1"/>
  <c r="M2210" i="1"/>
  <c r="N2210" i="1" s="1"/>
  <c r="M2211" i="1"/>
  <c r="N2211" i="1" s="1"/>
  <c r="M2212" i="1"/>
  <c r="N2212" i="1" s="1"/>
  <c r="M2213" i="1"/>
  <c r="N2213" i="1" s="1"/>
  <c r="M2214" i="1"/>
  <c r="N2214" i="1" s="1"/>
  <c r="M2215" i="1"/>
  <c r="N2215" i="1" s="1"/>
  <c r="M2216" i="1"/>
  <c r="N2216" i="1" s="1"/>
  <c r="M2217" i="1"/>
  <c r="N2217" i="1" s="1"/>
  <c r="M2218" i="1"/>
  <c r="N2218" i="1" s="1"/>
  <c r="M2219" i="1"/>
  <c r="N2219" i="1" s="1"/>
  <c r="M2220" i="1"/>
  <c r="N2220" i="1" s="1"/>
  <c r="M2221" i="1"/>
  <c r="N2221" i="1" s="1"/>
  <c r="M2222" i="1"/>
  <c r="N2222" i="1" s="1"/>
  <c r="M2223" i="1"/>
  <c r="N2223" i="1" s="1"/>
  <c r="M2224" i="1"/>
  <c r="N2224" i="1" s="1"/>
  <c r="M2225" i="1"/>
  <c r="N2225" i="1" s="1"/>
  <c r="M2226" i="1"/>
  <c r="N2226" i="1" s="1"/>
  <c r="M2227" i="1"/>
  <c r="N2227" i="1" s="1"/>
  <c r="M2228" i="1"/>
  <c r="N2228" i="1" s="1"/>
  <c r="M2229" i="1"/>
  <c r="N2229" i="1" s="1"/>
  <c r="M2230" i="1"/>
  <c r="N2230" i="1" s="1"/>
  <c r="M2231" i="1"/>
  <c r="N2231" i="1" s="1"/>
  <c r="M2232" i="1"/>
  <c r="N2232" i="1" s="1"/>
  <c r="M2233" i="1"/>
  <c r="N2233" i="1" s="1"/>
  <c r="M2234" i="1"/>
  <c r="N2234" i="1" s="1"/>
  <c r="M2235" i="1"/>
  <c r="N2235" i="1" s="1"/>
  <c r="M2236" i="1"/>
  <c r="N2236" i="1" s="1"/>
  <c r="M2237" i="1"/>
  <c r="N2237" i="1" s="1"/>
  <c r="M2238" i="1"/>
  <c r="N2238" i="1" s="1"/>
  <c r="M2239" i="1"/>
  <c r="N2239" i="1" s="1"/>
  <c r="M2240" i="1"/>
  <c r="N2240" i="1" s="1"/>
  <c r="M2241" i="1"/>
  <c r="N2241" i="1" s="1"/>
  <c r="M2242" i="1"/>
  <c r="N2242" i="1" s="1"/>
  <c r="M2243" i="1"/>
  <c r="N2243" i="1" s="1"/>
  <c r="M2244" i="1"/>
  <c r="N2244" i="1" s="1"/>
  <c r="M2245" i="1"/>
  <c r="N2245" i="1" s="1"/>
  <c r="M2246" i="1"/>
  <c r="N2246" i="1" s="1"/>
  <c r="M2247" i="1"/>
  <c r="N2247" i="1" s="1"/>
  <c r="M2248" i="1"/>
  <c r="N2248" i="1" s="1"/>
  <c r="M2249" i="1"/>
  <c r="N2249" i="1" s="1"/>
  <c r="M2250" i="1"/>
  <c r="N2250" i="1" s="1"/>
  <c r="M2251" i="1"/>
  <c r="N2251" i="1" s="1"/>
  <c r="M2252" i="1"/>
  <c r="N2252" i="1" s="1"/>
  <c r="M2253" i="1"/>
  <c r="N2253" i="1" s="1"/>
  <c r="M2254" i="1"/>
  <c r="N2254" i="1" s="1"/>
  <c r="M2255" i="1"/>
  <c r="N2255" i="1" s="1"/>
  <c r="M2256" i="1"/>
  <c r="N2256" i="1" s="1"/>
  <c r="M2257" i="1"/>
  <c r="N2257" i="1" s="1"/>
  <c r="M2258" i="1"/>
  <c r="N2258" i="1" s="1"/>
  <c r="M2259" i="1"/>
  <c r="N2259" i="1" s="1"/>
  <c r="M2260" i="1"/>
  <c r="N2260" i="1" s="1"/>
  <c r="M2261" i="1"/>
  <c r="N2261" i="1" s="1"/>
  <c r="M2262" i="1"/>
  <c r="N2262" i="1" s="1"/>
  <c r="M2263" i="1"/>
  <c r="N2263" i="1" s="1"/>
  <c r="M2264" i="1"/>
  <c r="N2264" i="1" s="1"/>
  <c r="M2265" i="1"/>
  <c r="N2265" i="1" s="1"/>
  <c r="M2266" i="1"/>
  <c r="N2266" i="1" s="1"/>
  <c r="M2267" i="1"/>
  <c r="N2267" i="1" s="1"/>
  <c r="M2268" i="1"/>
  <c r="N2268" i="1" s="1"/>
  <c r="M2269" i="1"/>
  <c r="N2269" i="1" s="1"/>
  <c r="M2270" i="1"/>
  <c r="N2270" i="1" s="1"/>
  <c r="M2271" i="1"/>
  <c r="N2271" i="1" s="1"/>
  <c r="M2272" i="1"/>
  <c r="N2272" i="1" s="1"/>
  <c r="M2273" i="1"/>
  <c r="N2273" i="1" s="1"/>
  <c r="M2274" i="1"/>
  <c r="N2274" i="1" s="1"/>
  <c r="M2275" i="1"/>
  <c r="N2275" i="1" s="1"/>
  <c r="M2276" i="1"/>
  <c r="N2276" i="1" s="1"/>
  <c r="M2277" i="1"/>
  <c r="N2277" i="1" s="1"/>
  <c r="M2278" i="1"/>
  <c r="N2278" i="1" s="1"/>
  <c r="M2279" i="1"/>
  <c r="N2279" i="1" s="1"/>
  <c r="M2280" i="1"/>
  <c r="N2280" i="1" s="1"/>
  <c r="M2281" i="1"/>
  <c r="N2281" i="1" s="1"/>
  <c r="M2282" i="1"/>
  <c r="N2282" i="1" s="1"/>
  <c r="M2283" i="1"/>
  <c r="N2283" i="1" s="1"/>
  <c r="M2284" i="1"/>
  <c r="N2284" i="1" s="1"/>
  <c r="M2285" i="1"/>
  <c r="N2285" i="1" s="1"/>
  <c r="M2286" i="1"/>
  <c r="N2286" i="1" s="1"/>
  <c r="M2287" i="1"/>
  <c r="N2287" i="1" s="1"/>
  <c r="M2288" i="1"/>
  <c r="N2288" i="1" s="1"/>
  <c r="M2289" i="1"/>
  <c r="N2289" i="1" s="1"/>
  <c r="M2290" i="1"/>
  <c r="N2290" i="1" s="1"/>
  <c r="M2291" i="1"/>
  <c r="N2291" i="1" s="1"/>
  <c r="M2292" i="1"/>
  <c r="N2292" i="1" s="1"/>
  <c r="M2293" i="1"/>
  <c r="N2293" i="1" s="1"/>
  <c r="M2294" i="1"/>
  <c r="N2294" i="1" s="1"/>
  <c r="M2295" i="1"/>
  <c r="N2295" i="1" s="1"/>
  <c r="M2296" i="1"/>
  <c r="N2296" i="1" s="1"/>
  <c r="M2297" i="1"/>
  <c r="N2297" i="1" s="1"/>
  <c r="M2298" i="1"/>
  <c r="N2298" i="1" s="1"/>
  <c r="M2299" i="1"/>
  <c r="N2299" i="1" s="1"/>
  <c r="M2300" i="1"/>
  <c r="N2300" i="1" s="1"/>
  <c r="M2301" i="1"/>
  <c r="N2301" i="1" s="1"/>
  <c r="M2302" i="1"/>
  <c r="N2302" i="1" s="1"/>
  <c r="M2303" i="1"/>
  <c r="N2303" i="1" s="1"/>
  <c r="M2304" i="1"/>
  <c r="N2304" i="1" s="1"/>
  <c r="M2305" i="1"/>
  <c r="N2305" i="1" s="1"/>
  <c r="M2306" i="1"/>
  <c r="N2306" i="1" s="1"/>
  <c r="M2307" i="1"/>
  <c r="N2307" i="1" s="1"/>
  <c r="M2308" i="1"/>
  <c r="N2308" i="1" s="1"/>
  <c r="M2309" i="1"/>
  <c r="N2309" i="1" s="1"/>
  <c r="M2310" i="1"/>
  <c r="N2310" i="1" s="1"/>
  <c r="M2311" i="1"/>
  <c r="N2311" i="1" s="1"/>
  <c r="M2312" i="1"/>
  <c r="N2312" i="1" s="1"/>
  <c r="M2313" i="1"/>
  <c r="N2313" i="1" s="1"/>
  <c r="M2314" i="1"/>
  <c r="N2314" i="1" s="1"/>
  <c r="M2315" i="1"/>
  <c r="N2315" i="1" s="1"/>
  <c r="M2316" i="1"/>
  <c r="N2316" i="1" s="1"/>
  <c r="M2317" i="1"/>
  <c r="N2317" i="1" s="1"/>
  <c r="M2318" i="1"/>
  <c r="N2318" i="1" s="1"/>
  <c r="M2319" i="1"/>
  <c r="N2319" i="1" s="1"/>
  <c r="M2320" i="1"/>
  <c r="N2320" i="1" s="1"/>
  <c r="M2321" i="1"/>
  <c r="N2321" i="1" s="1"/>
  <c r="M2322" i="1"/>
  <c r="N2322" i="1" s="1"/>
  <c r="M2323" i="1"/>
  <c r="N2323" i="1" s="1"/>
  <c r="M2324" i="1"/>
  <c r="N2324" i="1" s="1"/>
  <c r="M2325" i="1"/>
  <c r="N2325" i="1" s="1"/>
  <c r="M2326" i="1"/>
  <c r="N2326" i="1" s="1"/>
  <c r="M2328" i="1"/>
  <c r="N2328" i="1" s="1"/>
  <c r="M2329" i="1"/>
  <c r="N2329" i="1" s="1"/>
  <c r="M2330" i="1"/>
  <c r="N2330" i="1" s="1"/>
  <c r="M2331" i="1"/>
  <c r="N2331" i="1" s="1"/>
  <c r="M2332" i="1"/>
  <c r="N2332" i="1" s="1"/>
  <c r="M2333" i="1"/>
  <c r="N2333" i="1" s="1"/>
  <c r="M2334" i="1"/>
  <c r="N2334" i="1" s="1"/>
  <c r="M2335" i="1"/>
  <c r="N2335" i="1" s="1"/>
  <c r="M2336" i="1"/>
  <c r="N2336" i="1" s="1"/>
  <c r="M2337" i="1"/>
  <c r="N2337" i="1" s="1"/>
  <c r="M2338" i="1"/>
  <c r="N2338" i="1" s="1"/>
  <c r="M2339" i="1"/>
  <c r="N2339" i="1" s="1"/>
  <c r="M2340" i="1"/>
  <c r="N2340" i="1" s="1"/>
  <c r="M2341" i="1"/>
  <c r="N2341" i="1" s="1"/>
  <c r="M2342" i="1"/>
  <c r="N2342" i="1" s="1"/>
  <c r="M2321"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2" i="2"/>
  <c r="M2323" i="2"/>
  <c r="M2324" i="2"/>
  <c r="M2325" i="2"/>
  <c r="M2326" i="2"/>
  <c r="M2327" i="2"/>
  <c r="M2328" i="2"/>
  <c r="M2329" i="2"/>
  <c r="M2330" i="2"/>
  <c r="M2331" i="2"/>
  <c r="M2332" i="2"/>
  <c r="M2333" i="2"/>
  <c r="M2334" i="2"/>
  <c r="M2335" i="2"/>
  <c r="M2336" i="2"/>
  <c r="M2"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K2" i="2"/>
  <c r="J2" i="2"/>
  <c r="K2" i="1"/>
  <c r="I2" i="2"/>
  <c r="J2" i="1"/>
  <c r="O1870" i="5" l="1"/>
  <c r="T1870" i="4"/>
  <c r="T1870" i="5" s="1"/>
  <c r="T1871" i="4"/>
  <c r="T1871" i="5" s="1"/>
  <c r="O1871" i="5"/>
  <c r="O1872" i="5"/>
  <c r="T1872" i="4"/>
  <c r="T1872" i="5" s="1"/>
  <c r="T1873" i="4"/>
  <c r="T1873" i="5" s="1"/>
  <c r="O1873" i="5"/>
  <c r="T1874" i="4"/>
  <c r="T1874" i="5" s="1"/>
  <c r="O1874" i="5"/>
  <c r="T1875" i="4"/>
  <c r="T1875" i="5" s="1"/>
  <c r="O1875" i="5"/>
  <c r="T1876" i="4"/>
  <c r="T1876" i="5" s="1"/>
  <c r="O1876" i="5"/>
  <c r="T1877" i="4"/>
  <c r="T1877" i="5" s="1"/>
  <c r="O1877" i="5"/>
  <c r="T1878" i="4"/>
  <c r="T1878" i="5" s="1"/>
  <c r="O1878" i="5"/>
  <c r="T1879" i="4"/>
  <c r="T1879" i="5" s="1"/>
  <c r="O1879" i="5"/>
  <c r="T1880" i="4"/>
  <c r="T1880" i="5" s="1"/>
  <c r="O1880" i="5"/>
  <c r="T1881" i="4"/>
  <c r="T1881" i="5" s="1"/>
  <c r="O1881" i="5"/>
  <c r="T1882" i="4"/>
  <c r="T1882" i="5" s="1"/>
  <c r="O1882" i="5"/>
  <c r="O1883" i="5"/>
  <c r="T1883" i="4"/>
  <c r="T1883" i="5" s="1"/>
  <c r="O1884" i="5"/>
  <c r="T1884" i="4"/>
  <c r="T1884" i="5" s="1"/>
  <c r="O1885" i="5"/>
  <c r="T1885" i="4"/>
  <c r="T1885" i="5" s="1"/>
  <c r="O1886" i="5"/>
  <c r="T1886" i="4"/>
  <c r="T1886" i="5" s="1"/>
  <c r="T1887" i="4"/>
  <c r="T1887" i="5" s="1"/>
  <c r="O1887" i="5"/>
  <c r="O1888" i="5"/>
  <c r="T1888" i="4"/>
  <c r="T1888" i="5" s="1"/>
  <c r="O1889" i="5"/>
  <c r="T1889" i="4"/>
  <c r="T1889" i="5" s="1"/>
  <c r="O1890" i="5"/>
  <c r="T1890" i="4"/>
  <c r="T1890" i="5" s="1"/>
  <c r="O1891" i="5"/>
  <c r="T1891" i="4"/>
  <c r="T1891" i="5" s="1"/>
  <c r="O1892" i="5"/>
  <c r="T1892" i="4"/>
  <c r="T1892" i="5" s="1"/>
  <c r="O1893" i="5"/>
  <c r="T1893" i="4"/>
  <c r="T1893" i="5" s="1"/>
  <c r="O1894" i="5"/>
  <c r="T1894" i="4"/>
  <c r="T1894" i="5" s="1"/>
  <c r="O1895" i="5"/>
  <c r="T1895" i="4"/>
  <c r="T1895" i="5" s="1"/>
  <c r="T1896" i="4"/>
  <c r="T1896" i="5" s="1"/>
  <c r="O1896" i="5"/>
  <c r="O1897" i="5"/>
  <c r="T1897" i="4"/>
  <c r="T1897" i="5" s="1"/>
  <c r="T1898" i="4"/>
  <c r="T1898" i="5" s="1"/>
  <c r="O1898" i="5"/>
  <c r="O1899" i="5"/>
  <c r="T1899" i="4"/>
  <c r="T1899" i="5" s="1"/>
  <c r="O1900" i="5"/>
  <c r="T1900" i="4"/>
  <c r="T1900" i="5" s="1"/>
  <c r="T1901" i="4"/>
  <c r="T1901" i="5" s="1"/>
  <c r="O1901" i="5"/>
  <c r="T1902" i="4"/>
  <c r="T1902" i="5" s="1"/>
  <c r="O1902" i="5"/>
  <c r="T1903" i="4"/>
  <c r="T1903" i="5" s="1"/>
  <c r="O1903" i="5"/>
  <c r="T1904" i="4"/>
  <c r="T1904" i="5" s="1"/>
  <c r="O1904" i="5"/>
  <c r="T1905" i="4"/>
  <c r="T1905" i="5" s="1"/>
  <c r="O1905" i="5"/>
  <c r="T1906" i="4"/>
  <c r="T1906" i="5" s="1"/>
  <c r="O1906" i="5"/>
  <c r="T1907" i="4"/>
  <c r="T1907" i="5" s="1"/>
  <c r="O1907" i="5"/>
  <c r="T1908" i="4"/>
  <c r="T1908" i="5" s="1"/>
  <c r="O1908" i="5"/>
  <c r="O1909" i="5"/>
  <c r="T1909" i="4"/>
  <c r="T1909" i="5" s="1"/>
  <c r="T1910" i="4"/>
  <c r="T1910" i="5" s="1"/>
  <c r="O1910" i="5"/>
  <c r="T1911" i="4"/>
  <c r="T1911" i="5" s="1"/>
  <c r="O1911" i="5"/>
  <c r="O1912" i="5"/>
  <c r="T1912" i="4"/>
  <c r="T1912" i="5" s="1"/>
  <c r="O1913" i="5"/>
  <c r="T1913" i="4"/>
  <c r="T1913" i="5" s="1"/>
  <c r="O1914" i="5"/>
  <c r="T1914" i="4"/>
  <c r="T1914" i="5" s="1"/>
  <c r="O1915" i="5"/>
  <c r="T1915" i="4"/>
  <c r="T1915" i="5" s="1"/>
  <c r="O1916" i="5"/>
  <c r="T1916" i="4"/>
  <c r="T1916" i="5" s="1"/>
  <c r="O1917" i="5"/>
  <c r="T1917" i="4"/>
  <c r="T1917" i="5" s="1"/>
  <c r="O1918" i="5"/>
  <c r="T1918" i="4"/>
  <c r="T1918" i="5" s="1"/>
  <c r="T1919" i="4"/>
  <c r="T1919" i="5" s="1"/>
  <c r="O1919" i="5"/>
  <c r="O1920" i="5"/>
  <c r="T1920" i="4"/>
  <c r="T1920" i="5" s="1"/>
  <c r="O1921" i="5"/>
  <c r="T1921" i="4"/>
  <c r="T1921" i="5" s="1"/>
  <c r="O1922" i="5"/>
  <c r="T1922" i="4"/>
  <c r="T1922" i="5" s="1"/>
  <c r="O1923" i="5"/>
  <c r="T1923" i="4"/>
  <c r="T1923" i="5" s="1"/>
  <c r="O1924" i="5"/>
  <c r="T1924" i="4"/>
  <c r="T1924" i="5" s="1"/>
  <c r="T1925" i="4"/>
  <c r="T1925" i="5" s="1"/>
  <c r="O1925" i="5"/>
  <c r="O1926" i="5"/>
  <c r="T1926" i="4"/>
  <c r="T1926" i="5" s="1"/>
  <c r="O1927" i="5"/>
  <c r="T1927" i="4"/>
  <c r="T1927" i="5" s="1"/>
  <c r="O1928" i="5"/>
  <c r="T1928" i="4"/>
  <c r="T1928" i="5" s="1"/>
  <c r="O1929" i="5"/>
  <c r="T1929" i="4"/>
  <c r="T1929" i="5" s="1"/>
  <c r="O1930" i="5"/>
  <c r="T1930" i="4"/>
  <c r="T1930" i="5" s="1"/>
  <c r="O1931" i="5"/>
  <c r="T1931" i="4"/>
  <c r="T1931" i="5" s="1"/>
  <c r="T1932" i="4"/>
  <c r="T1932" i="5" s="1"/>
  <c r="O1932" i="5"/>
  <c r="T1933" i="4"/>
  <c r="T1933" i="5" s="1"/>
  <c r="O1933" i="5"/>
  <c r="T1934" i="4"/>
  <c r="T1934" i="5" s="1"/>
  <c r="O1934" i="5"/>
  <c r="T1935" i="4"/>
  <c r="T1935" i="5" s="1"/>
  <c r="O1935" i="5"/>
  <c r="O1936" i="5"/>
  <c r="T1936" i="4"/>
  <c r="T1936" i="5" s="1"/>
  <c r="T1937" i="4"/>
  <c r="T1937" i="5" s="1"/>
  <c r="O1937" i="5"/>
  <c r="T1938" i="4"/>
  <c r="T1938" i="5" s="1"/>
  <c r="O1938" i="5"/>
  <c r="T1939" i="4"/>
  <c r="T1939" i="5" s="1"/>
  <c r="O1939" i="5"/>
  <c r="T1940" i="4"/>
  <c r="T1940" i="5" s="1"/>
  <c r="O1940" i="5"/>
  <c r="O1941" i="5"/>
  <c r="T1941" i="4"/>
  <c r="T1941" i="5" s="1"/>
  <c r="O1942" i="5"/>
  <c r="T1942" i="4"/>
  <c r="T1942" i="5" s="1"/>
  <c r="O1943" i="5"/>
  <c r="T1943" i="4"/>
  <c r="T1943" i="5" s="1"/>
  <c r="O1944" i="5"/>
  <c r="T1944" i="4"/>
  <c r="T1944" i="5" s="1"/>
  <c r="O1945" i="5"/>
  <c r="T1945" i="4"/>
  <c r="T1945" i="5" s="1"/>
  <c r="O1946" i="5"/>
  <c r="T1946" i="4"/>
  <c r="T1946" i="5" s="1"/>
  <c r="O1947" i="5"/>
  <c r="T1947" i="4"/>
  <c r="T1947" i="5" s="1"/>
  <c r="O1948" i="5"/>
  <c r="T1948" i="4"/>
  <c r="T1948" i="5" s="1"/>
  <c r="O1949" i="5"/>
  <c r="T1949" i="4"/>
  <c r="T1949" i="5" s="1"/>
  <c r="O1950" i="5"/>
  <c r="T1950" i="4"/>
  <c r="T1950" i="5" s="1"/>
  <c r="T1951" i="4"/>
  <c r="T1951" i="5" s="1"/>
  <c r="O1951" i="5"/>
  <c r="O1952" i="5"/>
  <c r="T1952" i="4"/>
  <c r="T1952" i="5" s="1"/>
  <c r="O1953" i="5"/>
  <c r="T1953" i="4"/>
  <c r="T1953" i="5" s="1"/>
  <c r="T1954" i="4"/>
  <c r="T1954" i="5" s="1"/>
  <c r="O1954" i="5"/>
  <c r="T1955" i="4"/>
  <c r="T1955" i="5" s="1"/>
  <c r="O1955" i="5"/>
  <c r="T1956" i="4"/>
  <c r="T1956" i="5" s="1"/>
  <c r="O1956" i="5"/>
  <c r="T1957" i="4"/>
  <c r="T1957" i="5" s="1"/>
  <c r="O1957" i="5"/>
  <c r="T1958" i="4"/>
  <c r="T1958" i="5" s="1"/>
  <c r="O1958" i="5"/>
  <c r="T1959" i="4"/>
  <c r="T1959" i="5" s="1"/>
  <c r="O1959" i="5"/>
  <c r="T1960" i="4"/>
  <c r="T1960" i="5" s="1"/>
  <c r="O1960" i="5"/>
  <c r="T1961" i="4"/>
  <c r="T1961" i="5" s="1"/>
  <c r="O1961" i="5"/>
  <c r="T1962" i="4"/>
  <c r="T1962" i="5" s="1"/>
  <c r="O1962" i="5"/>
  <c r="T1963" i="4"/>
  <c r="T1963" i="5" s="1"/>
  <c r="O1963" i="5"/>
  <c r="O1964" i="5"/>
  <c r="T1964" i="4"/>
  <c r="T1964" i="5" s="1"/>
  <c r="T1965" i="4"/>
  <c r="T1965" i="5" s="1"/>
  <c r="O1965" i="5"/>
  <c r="T1966" i="4"/>
  <c r="T1966" i="5" s="1"/>
  <c r="O1966" i="5"/>
  <c r="T1967" i="4"/>
  <c r="T1967" i="5" s="1"/>
  <c r="O1967" i="5"/>
  <c r="T1968" i="4"/>
  <c r="T1968" i="5" s="1"/>
  <c r="O1968" i="5"/>
  <c r="T1969" i="4"/>
  <c r="T1969" i="5" s="1"/>
  <c r="O1969" i="5"/>
  <c r="O1970" i="5"/>
  <c r="T1970" i="4"/>
  <c r="T1970" i="5" s="1"/>
  <c r="T1971" i="4"/>
  <c r="T1971" i="5" s="1"/>
  <c r="O1971" i="5"/>
  <c r="T1972" i="4"/>
  <c r="T1972" i="5" s="1"/>
  <c r="O1972" i="5"/>
  <c r="T1973" i="4"/>
  <c r="T1973" i="5" s="1"/>
  <c r="O1973" i="5"/>
  <c r="T1974" i="4"/>
  <c r="T1974" i="5" s="1"/>
  <c r="O1974" i="5"/>
  <c r="T1975" i="4"/>
  <c r="T1975" i="5" s="1"/>
  <c r="O1975" i="5"/>
  <c r="O1976" i="5"/>
  <c r="T1976" i="4"/>
  <c r="T1976" i="5" s="1"/>
  <c r="O1977" i="5"/>
  <c r="T1977" i="4"/>
  <c r="T1977" i="5" s="1"/>
  <c r="O1978" i="5"/>
  <c r="T1978" i="4"/>
  <c r="T1978" i="5" s="1"/>
  <c r="O1979" i="5"/>
  <c r="T1979" i="4"/>
  <c r="T1979" i="5" s="1"/>
  <c r="O1980" i="5"/>
  <c r="T1980" i="4"/>
  <c r="T1980" i="5" s="1"/>
  <c r="O1981" i="5"/>
  <c r="T1981" i="4"/>
  <c r="T1981" i="5" s="1"/>
  <c r="O1982" i="5"/>
  <c r="T1982" i="4"/>
  <c r="T1982" i="5" s="1"/>
  <c r="O1983" i="5"/>
  <c r="T1983" i="4"/>
  <c r="T1983" i="5" s="1"/>
  <c r="O1984" i="5"/>
  <c r="T1984" i="4"/>
  <c r="T1984" i="5" s="1"/>
  <c r="O1985" i="5"/>
  <c r="T1985" i="4"/>
  <c r="T1985" i="5" s="1"/>
  <c r="O1986" i="5"/>
  <c r="T1986" i="4"/>
  <c r="T1986" i="5" s="1"/>
  <c r="T1987" i="4"/>
  <c r="T1987" i="5" s="1"/>
  <c r="O1987" i="5"/>
  <c r="T1988" i="4"/>
  <c r="T1988" i="5" s="1"/>
  <c r="O1988" i="5"/>
  <c r="T1989" i="4"/>
  <c r="T1989" i="5" s="1"/>
  <c r="O1989" i="5"/>
  <c r="T1990" i="4"/>
  <c r="T1990" i="5" s="1"/>
  <c r="O1990" i="5"/>
  <c r="T1991" i="4"/>
  <c r="T1991" i="5" s="1"/>
  <c r="O1991" i="5"/>
  <c r="O1992" i="5"/>
  <c r="T1992" i="4"/>
  <c r="T1992" i="5" s="1"/>
  <c r="O1993" i="5"/>
  <c r="T1993" i="4"/>
  <c r="T1993" i="5" s="1"/>
  <c r="O1994" i="5"/>
  <c r="T1994" i="4"/>
  <c r="T1994" i="5" s="1"/>
  <c r="O1995" i="5"/>
  <c r="T1995" i="4"/>
  <c r="T1995" i="5" s="1"/>
  <c r="O1996" i="5"/>
  <c r="T1996" i="4"/>
  <c r="T1996" i="5" s="1"/>
  <c r="O1997" i="5"/>
  <c r="T1997" i="4"/>
  <c r="T1997" i="5" s="1"/>
  <c r="O1998" i="5"/>
  <c r="T1998" i="4"/>
  <c r="T1998" i="5" s="1"/>
  <c r="T1999" i="4"/>
  <c r="T1999" i="5" s="1"/>
  <c r="O1999" i="5"/>
  <c r="T2000" i="4"/>
  <c r="T2000" i="5" s="1"/>
  <c r="O2000" i="5"/>
  <c r="O2001" i="5"/>
  <c r="T2001" i="4"/>
  <c r="T2001" i="5" s="1"/>
  <c r="O2002" i="5"/>
  <c r="T2002" i="4"/>
  <c r="T2002" i="5" s="1"/>
  <c r="O2003" i="5"/>
  <c r="T2003" i="4"/>
  <c r="T2003" i="5" s="1"/>
  <c r="T2004" i="4"/>
  <c r="T2004" i="5" s="1"/>
  <c r="O2004" i="5"/>
  <c r="O2005" i="5"/>
  <c r="T2005" i="4"/>
  <c r="T2005" i="5" s="1"/>
  <c r="O2006" i="5"/>
  <c r="T2006" i="4"/>
  <c r="T2006" i="5" s="1"/>
  <c r="O2007" i="5"/>
  <c r="T2007" i="4"/>
  <c r="T2007" i="5" s="1"/>
  <c r="O2008" i="5"/>
  <c r="T2008" i="4"/>
  <c r="T2008" i="5" s="1"/>
  <c r="O2009" i="5"/>
  <c r="T2009" i="4"/>
  <c r="T2009" i="5" s="1"/>
  <c r="O2010" i="5"/>
  <c r="T2010" i="4"/>
  <c r="T2010" i="5" s="1"/>
  <c r="O2011" i="5"/>
  <c r="T2011" i="4"/>
  <c r="T2011" i="5" s="1"/>
  <c r="T2012" i="4"/>
  <c r="T2012" i="5" s="1"/>
  <c r="O2012" i="5"/>
  <c r="T2013" i="4"/>
  <c r="T2013" i="5" s="1"/>
  <c r="O2013" i="5"/>
  <c r="T2014" i="4"/>
  <c r="T2014" i="5" s="1"/>
  <c r="O2014" i="5"/>
  <c r="T2015" i="4"/>
  <c r="T2015" i="5" s="1"/>
  <c r="O2015" i="5"/>
  <c r="T2016" i="4"/>
  <c r="T2016" i="5" s="1"/>
  <c r="O2016" i="5"/>
  <c r="T2017" i="4"/>
  <c r="T2017" i="5" s="1"/>
  <c r="O2017" i="5"/>
  <c r="O2018" i="5"/>
  <c r="T2018" i="4"/>
  <c r="T2018" i="5" s="1"/>
  <c r="O2019" i="5"/>
  <c r="T2019" i="4"/>
  <c r="T2019" i="5" s="1"/>
  <c r="O2020" i="5"/>
  <c r="T2020" i="4"/>
  <c r="T2020" i="5" s="1"/>
  <c r="O2021" i="5"/>
  <c r="T2021" i="4"/>
  <c r="T2021" i="5" s="1"/>
  <c r="T2022" i="4"/>
  <c r="T2022" i="5" s="1"/>
  <c r="O2022" i="5"/>
  <c r="O2023" i="5"/>
  <c r="T2023" i="4"/>
  <c r="T2023" i="5" s="1"/>
  <c r="O2024" i="5"/>
  <c r="T2024" i="4"/>
  <c r="T2024" i="5" s="1"/>
  <c r="O2025" i="5"/>
  <c r="T2025" i="4"/>
  <c r="T2025" i="5" s="1"/>
  <c r="T2026" i="4"/>
  <c r="T2026" i="5" s="1"/>
  <c r="O2026" i="5"/>
  <c r="T2027" i="4"/>
  <c r="T2027" i="5" s="1"/>
  <c r="O2027" i="5"/>
  <c r="T2028" i="4"/>
  <c r="T2028" i="5" s="1"/>
  <c r="O2028" i="5"/>
  <c r="T2029" i="4"/>
  <c r="T2029" i="5" s="1"/>
  <c r="O2029" i="5"/>
  <c r="O2030" i="5"/>
  <c r="T2030" i="4"/>
  <c r="T2030" i="5" s="1"/>
  <c r="O2031" i="5"/>
  <c r="T2031" i="4"/>
  <c r="T2031" i="5" s="1"/>
  <c r="T2032" i="4"/>
  <c r="T2032" i="5" s="1"/>
  <c r="O2032" i="5"/>
  <c r="O2033" i="5"/>
  <c r="T2033" i="4"/>
  <c r="T2033" i="5" s="1"/>
  <c r="T2034" i="4"/>
  <c r="T2034" i="5" s="1"/>
  <c r="O2034" i="5"/>
  <c r="T2035" i="4"/>
  <c r="T2035" i="5" s="1"/>
  <c r="O2035" i="5"/>
  <c r="T2036" i="4"/>
  <c r="T2036" i="5" s="1"/>
  <c r="O2036" i="5"/>
  <c r="O2037" i="5"/>
  <c r="T2037" i="4"/>
  <c r="T2037" i="5" s="1"/>
  <c r="T2038" i="4"/>
  <c r="T2038" i="5" s="1"/>
  <c r="O2038" i="5"/>
  <c r="T2039" i="4"/>
  <c r="T2039" i="5" s="1"/>
  <c r="O2039" i="5"/>
  <c r="T2040" i="4"/>
  <c r="T2040" i="5" s="1"/>
  <c r="O2040" i="5"/>
  <c r="T2041" i="4"/>
  <c r="T2041" i="5" s="1"/>
  <c r="O2041" i="5"/>
  <c r="T2042" i="4"/>
  <c r="T2042" i="5" s="1"/>
  <c r="O2042" i="5"/>
  <c r="T2043" i="4"/>
  <c r="T2043" i="5" s="1"/>
  <c r="O2043" i="5"/>
  <c r="T2044" i="4"/>
  <c r="T2044" i="5" s="1"/>
  <c r="O2044" i="5"/>
  <c r="T2045" i="4"/>
  <c r="T2045" i="5" s="1"/>
  <c r="O2045" i="5"/>
  <c r="T2046" i="4"/>
  <c r="T2046" i="5" s="1"/>
  <c r="O2046" i="5"/>
  <c r="T2047" i="4"/>
  <c r="T2047" i="5" s="1"/>
  <c r="O2047" i="5"/>
  <c r="T2048" i="4"/>
  <c r="T2048" i="5" s="1"/>
  <c r="O2048" i="5"/>
  <c r="T2049" i="4"/>
  <c r="T2049" i="5" s="1"/>
  <c r="O2049" i="5"/>
  <c r="O2050" i="5"/>
  <c r="T2050" i="4"/>
  <c r="T2050" i="5" s="1"/>
  <c r="O2051" i="5"/>
  <c r="T2051" i="4"/>
  <c r="T2051" i="5" s="1"/>
  <c r="O2052" i="5"/>
  <c r="T2052" i="4"/>
  <c r="T2052" i="5" s="1"/>
  <c r="O2053" i="5"/>
  <c r="T2053" i="4"/>
  <c r="T2053" i="5" s="1"/>
  <c r="O2054" i="5"/>
  <c r="T2054" i="4"/>
  <c r="T2054" i="5" s="1"/>
  <c r="O2055" i="5"/>
  <c r="T2055" i="4"/>
  <c r="T2055" i="5" s="1"/>
  <c r="O2056" i="5"/>
  <c r="T2056" i="4"/>
  <c r="T2056" i="5" s="1"/>
  <c r="O2057" i="5"/>
  <c r="T2057" i="4"/>
  <c r="T2057" i="5" s="1"/>
  <c r="T2058" i="4"/>
  <c r="T2058" i="5" s="1"/>
  <c r="O2058" i="5"/>
  <c r="T2059" i="4"/>
  <c r="T2059" i="5" s="1"/>
  <c r="O2059" i="5"/>
  <c r="O2060" i="5"/>
  <c r="T2060" i="4"/>
  <c r="T2060" i="5" s="1"/>
  <c r="O2061" i="5"/>
  <c r="T2061" i="4"/>
  <c r="T2061" i="5" s="1"/>
  <c r="O2062" i="5"/>
  <c r="T2062" i="4"/>
  <c r="T2062" i="5" s="1"/>
  <c r="O2063" i="5"/>
  <c r="T2063" i="4"/>
  <c r="T2063" i="5" s="1"/>
  <c r="O2064" i="5"/>
  <c r="T2064" i="4"/>
  <c r="T2064" i="5" s="1"/>
  <c r="O2065" i="5"/>
  <c r="T2065" i="4"/>
  <c r="T2065" i="5" s="1"/>
  <c r="O2066" i="5"/>
  <c r="T2066" i="4"/>
  <c r="T2066" i="5" s="1"/>
  <c r="O2067" i="5"/>
  <c r="T2067" i="4"/>
  <c r="T2067" i="5" s="1"/>
  <c r="O2068" i="5"/>
  <c r="T2068" i="4"/>
  <c r="T2068" i="5" s="1"/>
  <c r="O2069" i="5"/>
  <c r="T2069" i="4"/>
  <c r="T2069" i="5" s="1"/>
  <c r="O2070" i="5"/>
  <c r="T2070" i="4"/>
  <c r="T2070" i="5" s="1"/>
  <c r="T2071" i="4"/>
  <c r="T2071" i="5" s="1"/>
  <c r="O2071" i="5"/>
  <c r="T2072" i="4"/>
  <c r="T2072" i="5" s="1"/>
  <c r="O2072" i="5"/>
  <c r="O2073" i="5"/>
  <c r="T2073" i="4"/>
  <c r="T2073" i="5" s="1"/>
  <c r="O2074" i="5"/>
  <c r="T2074" i="4"/>
  <c r="T2074" i="5" s="1"/>
  <c r="O2075" i="5"/>
  <c r="T2075" i="4"/>
  <c r="T2075" i="5" s="1"/>
  <c r="O2076" i="5"/>
  <c r="T2076" i="4"/>
  <c r="T2076" i="5" s="1"/>
  <c r="O2077" i="5"/>
  <c r="T2077" i="4"/>
  <c r="T2077" i="5" s="1"/>
  <c r="O2078" i="5"/>
  <c r="T2078" i="4"/>
  <c r="T2078" i="5" s="1"/>
  <c r="O2079" i="5"/>
  <c r="T2079" i="4"/>
  <c r="T2079" i="5" s="1"/>
  <c r="O2080" i="5"/>
  <c r="T2080" i="4"/>
  <c r="T2080" i="5" s="1"/>
  <c r="O2081" i="5"/>
  <c r="T2081" i="4"/>
  <c r="T2081" i="5" s="1"/>
  <c r="O2082" i="5"/>
  <c r="T2082" i="4"/>
  <c r="T2082" i="5" s="1"/>
  <c r="O2083" i="5"/>
  <c r="T2083" i="4"/>
  <c r="T2083" i="5" s="1"/>
  <c r="O2084" i="5"/>
  <c r="T2084" i="4"/>
  <c r="T2084" i="5" s="1"/>
  <c r="T2085" i="4"/>
  <c r="T2085" i="5" s="1"/>
  <c r="O2085" i="5"/>
  <c r="T2086" i="4"/>
  <c r="T2086" i="5" s="1"/>
  <c r="O2086" i="5"/>
  <c r="O2087" i="5"/>
  <c r="T2087" i="4"/>
  <c r="T2087" i="5" s="1"/>
  <c r="O2088" i="5"/>
  <c r="T2088" i="4"/>
  <c r="T2088" i="5" s="1"/>
  <c r="T2089" i="4"/>
  <c r="T2089" i="5" s="1"/>
  <c r="O2089" i="5"/>
  <c r="T2090" i="4"/>
  <c r="T2090" i="5" s="1"/>
  <c r="O2090" i="5"/>
  <c r="T2091" i="4"/>
  <c r="T2091" i="5" s="1"/>
  <c r="O2091" i="5"/>
  <c r="T2092" i="4"/>
  <c r="T2092" i="5" s="1"/>
  <c r="O2092" i="5"/>
  <c r="O2093" i="5"/>
  <c r="T2093" i="4"/>
  <c r="T2093" i="5" s="1"/>
  <c r="O2094" i="5"/>
  <c r="T2094" i="4"/>
  <c r="T2094" i="5" s="1"/>
  <c r="O2095" i="5"/>
  <c r="T2095" i="4"/>
  <c r="T2095" i="5" s="1"/>
  <c r="O2096" i="5"/>
  <c r="T2096" i="4"/>
  <c r="T2096" i="5" s="1"/>
  <c r="T2097" i="4"/>
  <c r="T2097" i="5" s="1"/>
  <c r="O2097" i="5"/>
  <c r="O2098" i="5"/>
  <c r="T2098" i="4"/>
  <c r="T2098" i="5" s="1"/>
  <c r="O2099" i="5"/>
  <c r="T2099" i="4"/>
  <c r="T2099" i="5" s="1"/>
  <c r="O2100" i="5"/>
  <c r="T2100" i="4"/>
  <c r="T2100" i="5" s="1"/>
  <c r="O2101" i="5"/>
  <c r="T2101" i="4"/>
  <c r="T2101" i="5" s="1"/>
  <c r="O2102" i="5"/>
  <c r="T2102" i="4"/>
  <c r="T2102" i="5" s="1"/>
  <c r="T2103" i="4"/>
  <c r="T2103" i="5" s="1"/>
  <c r="O2103" i="5"/>
  <c r="T2104" i="4"/>
  <c r="T2104" i="5" s="1"/>
  <c r="O2104" i="5"/>
  <c r="T2105" i="4"/>
  <c r="T2105" i="5" s="1"/>
  <c r="O2105" i="5"/>
  <c r="T2106" i="4"/>
  <c r="T2106" i="5" s="1"/>
  <c r="O2106" i="5"/>
  <c r="T2107" i="4"/>
  <c r="T2107" i="5" s="1"/>
  <c r="O2107" i="5"/>
  <c r="T2108" i="4"/>
  <c r="T2108" i="5" s="1"/>
  <c r="O2108" i="5"/>
  <c r="T2109" i="4"/>
  <c r="T2109" i="5" s="1"/>
  <c r="O2109" i="5"/>
  <c r="T2110" i="4"/>
  <c r="T2110" i="5" s="1"/>
  <c r="O2110" i="5"/>
  <c r="T2111" i="4"/>
  <c r="T2111" i="5" s="1"/>
  <c r="O2111" i="5"/>
  <c r="T2112" i="4"/>
  <c r="T2112" i="5" s="1"/>
  <c r="O2112" i="5"/>
  <c r="T2113" i="4"/>
  <c r="T2113" i="5" s="1"/>
  <c r="O2113" i="5"/>
  <c r="T2114" i="4"/>
  <c r="T2114" i="5" s="1"/>
  <c r="O2114" i="5"/>
  <c r="T2115" i="4"/>
  <c r="T2115" i="5" s="1"/>
  <c r="O2115" i="5"/>
  <c r="T2116" i="4"/>
  <c r="T2116" i="5" s="1"/>
  <c r="O2116" i="5"/>
  <c r="T2117" i="4"/>
  <c r="T2117" i="5" s="1"/>
  <c r="O2117" i="5"/>
  <c r="O2118" i="5"/>
  <c r="T2118" i="4"/>
  <c r="T2118" i="5" s="1"/>
  <c r="O2119" i="5"/>
  <c r="T2119" i="4"/>
  <c r="T2119" i="5" s="1"/>
  <c r="O2120" i="5"/>
  <c r="T2120" i="4"/>
  <c r="T2120" i="5" s="1"/>
  <c r="O2121" i="5"/>
  <c r="T2121" i="4"/>
  <c r="T2121" i="5" s="1"/>
  <c r="O2122" i="5"/>
  <c r="T2122" i="4"/>
  <c r="T2122" i="5" s="1"/>
  <c r="O2123" i="5"/>
  <c r="T2123" i="4"/>
  <c r="T2123" i="5" s="1"/>
  <c r="O2124" i="5"/>
  <c r="T2124" i="4"/>
  <c r="T2124" i="5" s="1"/>
  <c r="O2125" i="5"/>
  <c r="T2125" i="4"/>
  <c r="T2125" i="5" s="1"/>
  <c r="O2126" i="5"/>
  <c r="T2126" i="4"/>
  <c r="T2126" i="5" s="1"/>
  <c r="O2127" i="5"/>
  <c r="T2127" i="4"/>
  <c r="T2127" i="5" s="1"/>
  <c r="O2128" i="5"/>
  <c r="T2128" i="4"/>
  <c r="T2128" i="5" s="1"/>
  <c r="O2129" i="5"/>
  <c r="T2129" i="4"/>
  <c r="T2129" i="5" s="1"/>
  <c r="O2130" i="5"/>
  <c r="T2130" i="4"/>
  <c r="T2130" i="5" s="1"/>
  <c r="O2131" i="5"/>
  <c r="T2131" i="4"/>
  <c r="T2131" i="5" s="1"/>
  <c r="T2132" i="4"/>
  <c r="T2132" i="5" s="1"/>
  <c r="O2132" i="5"/>
  <c r="O2133" i="5"/>
  <c r="T2133" i="4"/>
  <c r="T2133" i="5" s="1"/>
  <c r="T2134" i="4"/>
  <c r="T2134" i="5" s="1"/>
  <c r="O2134" i="5"/>
  <c r="O2135" i="5"/>
  <c r="T2135" i="4"/>
  <c r="T2135" i="5" s="1"/>
  <c r="T2136" i="4"/>
  <c r="T2136" i="5" s="1"/>
  <c r="O2136" i="5"/>
  <c r="T2137" i="4"/>
  <c r="T2137" i="5" s="1"/>
  <c r="O2137" i="5"/>
  <c r="T2138" i="4"/>
  <c r="T2138" i="5" s="1"/>
  <c r="O2138" i="5"/>
  <c r="T2139" i="4"/>
  <c r="T2139" i="5" s="1"/>
  <c r="O2139" i="5"/>
  <c r="T2140" i="4"/>
  <c r="T2140" i="5" s="1"/>
  <c r="O2140" i="5"/>
  <c r="T2141" i="4"/>
  <c r="T2141" i="5" s="1"/>
  <c r="O2141" i="5"/>
  <c r="T2142" i="4"/>
  <c r="T2142" i="5" s="1"/>
  <c r="O2142" i="5"/>
  <c r="O2143" i="5"/>
  <c r="T2143" i="4"/>
  <c r="T2143" i="5" s="1"/>
  <c r="T2144" i="4"/>
  <c r="T2144" i="5" s="1"/>
  <c r="O2144" i="5"/>
  <c r="T2145" i="4"/>
  <c r="T2145" i="5" s="1"/>
  <c r="O2145" i="5"/>
  <c r="T2146" i="4"/>
  <c r="T2146" i="5" s="1"/>
  <c r="O2146" i="5"/>
  <c r="T2147" i="4"/>
  <c r="T2147" i="5" s="1"/>
  <c r="O2147" i="5"/>
  <c r="T2148" i="4"/>
  <c r="T2148" i="5" s="1"/>
  <c r="O2148" i="5"/>
  <c r="T2149" i="4"/>
  <c r="T2149" i="5" s="1"/>
  <c r="O2149" i="5"/>
  <c r="O2150" i="5"/>
  <c r="T2150" i="4"/>
  <c r="T2150" i="5" s="1"/>
  <c r="T2151" i="4"/>
  <c r="T2151" i="5" s="1"/>
  <c r="O2151" i="5"/>
  <c r="T2152" i="4"/>
  <c r="T2152" i="5" s="1"/>
  <c r="O2152" i="5"/>
  <c r="O2153" i="5"/>
  <c r="T2153" i="4"/>
  <c r="T2153" i="5" s="1"/>
  <c r="O2154" i="5"/>
  <c r="T2154" i="4"/>
  <c r="T2154" i="5" s="1"/>
  <c r="O2155" i="5"/>
  <c r="T2155" i="4"/>
  <c r="T2155" i="5" s="1"/>
  <c r="O2156" i="5"/>
  <c r="T2156" i="4"/>
  <c r="T2156" i="5" s="1"/>
  <c r="T2157" i="4"/>
  <c r="T2157" i="5" s="1"/>
  <c r="O2157" i="5"/>
  <c r="O2158" i="5"/>
  <c r="T2158" i="4"/>
  <c r="T2158" i="5" s="1"/>
  <c r="O2159" i="5"/>
  <c r="T2159" i="4"/>
  <c r="T2159" i="5" s="1"/>
  <c r="O2160" i="5"/>
  <c r="T2160" i="4"/>
  <c r="T2160" i="5" s="1"/>
  <c r="O2161" i="5"/>
  <c r="T2161" i="4"/>
  <c r="T2161" i="5" s="1"/>
  <c r="O2162" i="5"/>
  <c r="T2162" i="4"/>
  <c r="T2162" i="5" s="1"/>
  <c r="O2163" i="5"/>
  <c r="T2163" i="4"/>
  <c r="T2163" i="5" s="1"/>
  <c r="O2164" i="5"/>
  <c r="T2164" i="4"/>
  <c r="T2164" i="5" s="1"/>
  <c r="O2165" i="5"/>
  <c r="T2165" i="4"/>
  <c r="T2165" i="5" s="1"/>
  <c r="O2166" i="5"/>
  <c r="T2166" i="4"/>
  <c r="T2166" i="5" s="1"/>
  <c r="O2167" i="5"/>
  <c r="T2167" i="4"/>
  <c r="T2167" i="5" s="1"/>
  <c r="O2168" i="5"/>
  <c r="T2168" i="4"/>
  <c r="T2168" i="5" s="1"/>
  <c r="O2169" i="5"/>
  <c r="T2169" i="4"/>
  <c r="T2169" i="5" s="1"/>
  <c r="O2170" i="5"/>
  <c r="T2170" i="4"/>
  <c r="T2170" i="5" s="1"/>
  <c r="O2171" i="5"/>
  <c r="T2171" i="4"/>
  <c r="T2171" i="5" s="1"/>
  <c r="O2172" i="5"/>
  <c r="T2172" i="4"/>
  <c r="T2172" i="5" s="1"/>
  <c r="O2173" i="5"/>
  <c r="T2173" i="4"/>
  <c r="T2173" i="5" s="1"/>
  <c r="O2174" i="5"/>
  <c r="T2174" i="4"/>
  <c r="T2174" i="5" s="1"/>
  <c r="O2175" i="5"/>
  <c r="T2175" i="4"/>
  <c r="T2175" i="5" s="1"/>
  <c r="O2176" i="5"/>
  <c r="T2176" i="4"/>
  <c r="T2176" i="5" s="1"/>
  <c r="O2177" i="5"/>
  <c r="T2177" i="4"/>
  <c r="T2177" i="5" s="1"/>
  <c r="T2178" i="4"/>
  <c r="T2178" i="5" s="1"/>
  <c r="O2178" i="5"/>
  <c r="O2179" i="5"/>
  <c r="T2179" i="4"/>
  <c r="T2179" i="5" s="1"/>
  <c r="O2180" i="5"/>
  <c r="T2180" i="4"/>
  <c r="T2180" i="5" s="1"/>
  <c r="O2181" i="5"/>
  <c r="T2181" i="4"/>
  <c r="T2181" i="5" s="1"/>
  <c r="O2182" i="5"/>
  <c r="T2182" i="4"/>
  <c r="T2182" i="5" s="1"/>
  <c r="O2183" i="5"/>
  <c r="T2183" i="4"/>
  <c r="T2183" i="5" s="1"/>
  <c r="O2184" i="5"/>
  <c r="T2184" i="4"/>
  <c r="T2184" i="5" s="1"/>
  <c r="O2185" i="5"/>
  <c r="T2185" i="4"/>
  <c r="T2185" i="5" s="1"/>
  <c r="O2186" i="5"/>
  <c r="T2186" i="4"/>
  <c r="T2186" i="5" s="1"/>
  <c r="T2187" i="4"/>
  <c r="T2187" i="5" s="1"/>
  <c r="O2187" i="5"/>
  <c r="O2188" i="5"/>
  <c r="T2188" i="4"/>
  <c r="T2188" i="5" s="1"/>
  <c r="T2189" i="4"/>
  <c r="T2189" i="5" s="1"/>
  <c r="O2189" i="5"/>
  <c r="O2190" i="5"/>
  <c r="T2190" i="4"/>
  <c r="T2190" i="5" s="1"/>
  <c r="T2191" i="4"/>
  <c r="T2191" i="5" s="1"/>
  <c r="O2191" i="5"/>
  <c r="T2192" i="4"/>
  <c r="T2192" i="5" s="1"/>
  <c r="O2192" i="5"/>
  <c r="T2193" i="4"/>
  <c r="T2193" i="5" s="1"/>
  <c r="O2193" i="5"/>
  <c r="T2194" i="4"/>
  <c r="T2194" i="5" s="1"/>
  <c r="O2194" i="5"/>
  <c r="T2195" i="4"/>
  <c r="T2195" i="5" s="1"/>
  <c r="O2195" i="5"/>
  <c r="T2196" i="4"/>
  <c r="T2196" i="5" s="1"/>
  <c r="O2196" i="5"/>
  <c r="T2197" i="4"/>
  <c r="T2197" i="5" s="1"/>
  <c r="O2197" i="5"/>
  <c r="T2198" i="4"/>
  <c r="T2198" i="5" s="1"/>
  <c r="O2198" i="5"/>
  <c r="T2199" i="4"/>
  <c r="T2199" i="5" s="1"/>
  <c r="O2199" i="5"/>
  <c r="T2200" i="4"/>
  <c r="T2200" i="5" s="1"/>
  <c r="O2200" i="5"/>
  <c r="T2201" i="4"/>
  <c r="T2201" i="5" s="1"/>
  <c r="O2201" i="5"/>
  <c r="T2202" i="4"/>
  <c r="T2202" i="5" s="1"/>
  <c r="O2202" i="5"/>
  <c r="O2203" i="5"/>
  <c r="T2203" i="4"/>
  <c r="T2203" i="5" s="1"/>
  <c r="O2204" i="5"/>
  <c r="T2204" i="4"/>
  <c r="T2204" i="5" s="1"/>
  <c r="O2205" i="5"/>
  <c r="T2205" i="4"/>
  <c r="T2205" i="5" s="1"/>
  <c r="O2206" i="5"/>
  <c r="T2206" i="4"/>
  <c r="T2206" i="5" s="1"/>
  <c r="O2207" i="5"/>
  <c r="T2207" i="4"/>
  <c r="T2207" i="5" s="1"/>
  <c r="O2208" i="5"/>
  <c r="T2208" i="4"/>
  <c r="T2208" i="5" s="1"/>
  <c r="O2209" i="5"/>
  <c r="T2209" i="4"/>
  <c r="T2209" i="5" s="1"/>
  <c r="O2210" i="5"/>
  <c r="T2210" i="4"/>
  <c r="T2210" i="5" s="1"/>
  <c r="O2211" i="5"/>
  <c r="T2211" i="4"/>
  <c r="T2211" i="5" s="1"/>
  <c r="O2212" i="5"/>
  <c r="T2212" i="4"/>
  <c r="T2212" i="5" s="1"/>
  <c r="O2213" i="5"/>
  <c r="T2213" i="4"/>
  <c r="T2213" i="5" s="1"/>
  <c r="O2214" i="5"/>
  <c r="T2214" i="4"/>
  <c r="T2214" i="5" s="1"/>
  <c r="O2215" i="5"/>
  <c r="T2215" i="4"/>
  <c r="T2215" i="5" s="1"/>
  <c r="O2216" i="5"/>
  <c r="T2216" i="4"/>
  <c r="T2216" i="5" s="1"/>
  <c r="O2217" i="5"/>
  <c r="T2217" i="4"/>
  <c r="T2217" i="5" s="1"/>
  <c r="O2218" i="5"/>
  <c r="T2218" i="4"/>
  <c r="T2218" i="5" s="1"/>
  <c r="O2219" i="5"/>
  <c r="T2219" i="4"/>
  <c r="T2219" i="5" s="1"/>
  <c r="O2220" i="5"/>
  <c r="T2220" i="4"/>
  <c r="T2220" i="5" s="1"/>
  <c r="T2221" i="4"/>
  <c r="T2221" i="5" s="1"/>
  <c r="O2221" i="5"/>
  <c r="T2222" i="4"/>
  <c r="T2222" i="5" s="1"/>
  <c r="O2222" i="5"/>
  <c r="T2223" i="4"/>
  <c r="T2223" i="5" s="1"/>
  <c r="O2223" i="5"/>
  <c r="O2224" i="5"/>
  <c r="T2224" i="4"/>
  <c r="T2224" i="5" s="1"/>
  <c r="O2225" i="5"/>
  <c r="T2225" i="4"/>
  <c r="T2225" i="5" s="1"/>
  <c r="O2226" i="5"/>
  <c r="T2226" i="4"/>
  <c r="T2226" i="5" s="1"/>
  <c r="O2227" i="5"/>
  <c r="T2227" i="4"/>
  <c r="T2227" i="5" s="1"/>
  <c r="O2228" i="5"/>
  <c r="T2228" i="4"/>
  <c r="T2228" i="5" s="1"/>
  <c r="O2229" i="5"/>
  <c r="T2229" i="4"/>
  <c r="T2229" i="5" s="1"/>
  <c r="O2230" i="5"/>
  <c r="T2230" i="4"/>
  <c r="T2230" i="5" s="1"/>
  <c r="O2231" i="5"/>
  <c r="T2231" i="4"/>
  <c r="T2231" i="5" s="1"/>
  <c r="O2232" i="5"/>
  <c r="T2232" i="4"/>
  <c r="T2232" i="5" s="1"/>
  <c r="O2233" i="5"/>
  <c r="T2233" i="4"/>
  <c r="T2233" i="5" s="1"/>
  <c r="O2234" i="5"/>
  <c r="T2234" i="4"/>
  <c r="T2234" i="5" s="1"/>
  <c r="O2235" i="5"/>
  <c r="T2235" i="4"/>
  <c r="T2235" i="5" s="1"/>
  <c r="O2236" i="5"/>
  <c r="T2236" i="4"/>
  <c r="T2236" i="5" s="1"/>
  <c r="O2237" i="5"/>
  <c r="T2237" i="4"/>
  <c r="T2237" i="5" s="1"/>
  <c r="O2238" i="5"/>
  <c r="T2238" i="4"/>
  <c r="T2238" i="5" s="1"/>
  <c r="O2239" i="5"/>
  <c r="T2239" i="4"/>
  <c r="T2239" i="5" s="1"/>
  <c r="O2240" i="5"/>
  <c r="T2240" i="4"/>
  <c r="T2240" i="5" s="1"/>
  <c r="T2241" i="4"/>
  <c r="T2241" i="5" s="1"/>
  <c r="O2241" i="5"/>
  <c r="O2242" i="5"/>
  <c r="T2242" i="4"/>
  <c r="T2242" i="5" s="1"/>
  <c r="O2243" i="5"/>
  <c r="T2243" i="4"/>
  <c r="T2243" i="5" s="1"/>
  <c r="O2244" i="5"/>
  <c r="T2244" i="4"/>
  <c r="T2244" i="5" s="1"/>
  <c r="T2245" i="4"/>
  <c r="T2245" i="5" s="1"/>
  <c r="O2245" i="5"/>
  <c r="T2246" i="4"/>
  <c r="T2246" i="5" s="1"/>
  <c r="O2246" i="5"/>
  <c r="T2247" i="4"/>
  <c r="T2247" i="5" s="1"/>
  <c r="O2247" i="5"/>
  <c r="O2248" i="5"/>
  <c r="T2248" i="4"/>
  <c r="T2248" i="5" s="1"/>
  <c r="O2249" i="5"/>
  <c r="T2249" i="4"/>
  <c r="T2249" i="5" s="1"/>
  <c r="O2250" i="5"/>
  <c r="T2250" i="4"/>
  <c r="T2250" i="5" s="1"/>
  <c r="O2251" i="5"/>
  <c r="T2251" i="4"/>
  <c r="T2251" i="5" s="1"/>
  <c r="O2252" i="5"/>
  <c r="T2252" i="4"/>
  <c r="T2252" i="5" s="1"/>
  <c r="O2253" i="5"/>
  <c r="T2253" i="4"/>
  <c r="T2253" i="5" s="1"/>
  <c r="O2254" i="5"/>
  <c r="T2254" i="4"/>
  <c r="T2254" i="5" s="1"/>
  <c r="O2255" i="5"/>
  <c r="T2255" i="4"/>
  <c r="T2255" i="5" s="1"/>
  <c r="O2256" i="5"/>
  <c r="T2256" i="4"/>
  <c r="T2256" i="5" s="1"/>
  <c r="O2257" i="5"/>
  <c r="T2257" i="4"/>
  <c r="T2257" i="5" s="1"/>
  <c r="O2258" i="5"/>
  <c r="T2258" i="4"/>
  <c r="T2258" i="5" s="1"/>
  <c r="T2259" i="4"/>
  <c r="T2259" i="5" s="1"/>
  <c r="O2259" i="5"/>
  <c r="T2260" i="4"/>
  <c r="T2260" i="5" s="1"/>
  <c r="O2260" i="5"/>
  <c r="T2261" i="4"/>
  <c r="T2261" i="5" s="1"/>
  <c r="O2261" i="5"/>
  <c r="T2262" i="4"/>
  <c r="T2262" i="5" s="1"/>
  <c r="O2262" i="5"/>
  <c r="T2263" i="4"/>
  <c r="T2263" i="5" s="1"/>
  <c r="O2263" i="5"/>
  <c r="T2264" i="4"/>
  <c r="T2264" i="5" s="1"/>
  <c r="O2264" i="5"/>
  <c r="T2265" i="4"/>
  <c r="T2265" i="5" s="1"/>
  <c r="O2265" i="5"/>
  <c r="T2266" i="4"/>
  <c r="T2266" i="5" s="1"/>
  <c r="O2266" i="5"/>
  <c r="T2267" i="4"/>
  <c r="T2267" i="5" s="1"/>
  <c r="O2267" i="5"/>
  <c r="T2268" i="4"/>
  <c r="T2268" i="5" s="1"/>
  <c r="O2268" i="5"/>
  <c r="T2269" i="4"/>
  <c r="T2269" i="5" s="1"/>
  <c r="O2269" i="5"/>
  <c r="O2270" i="5"/>
  <c r="T2270" i="4"/>
  <c r="T2270" i="5" s="1"/>
  <c r="O2271" i="5"/>
  <c r="T2271" i="4"/>
  <c r="T2271" i="5" s="1"/>
  <c r="O2272" i="5"/>
  <c r="T2272" i="4"/>
  <c r="T2272" i="5" s="1"/>
  <c r="O2273" i="5"/>
  <c r="T2273" i="4"/>
  <c r="T2273" i="5" s="1"/>
  <c r="O2274" i="5"/>
  <c r="T2274" i="4"/>
  <c r="T2274" i="5" s="1"/>
  <c r="T2275" i="4"/>
  <c r="T2275" i="5" s="1"/>
  <c r="O2275" i="5"/>
  <c r="O2276" i="5"/>
  <c r="T2276" i="4"/>
  <c r="T2276" i="5" s="1"/>
  <c r="O2277" i="5"/>
  <c r="T2277" i="4"/>
  <c r="T2277" i="5" s="1"/>
  <c r="O2278" i="5"/>
  <c r="T2278" i="4"/>
  <c r="T2278" i="5" s="1"/>
  <c r="O2279" i="5"/>
  <c r="T2279" i="4"/>
  <c r="T2279" i="5" s="1"/>
  <c r="O2280" i="5"/>
  <c r="T2280" i="4"/>
  <c r="T2280" i="5" s="1"/>
  <c r="O2281" i="5"/>
  <c r="T2281" i="4"/>
  <c r="T2281" i="5" s="1"/>
  <c r="T2282" i="4"/>
  <c r="T2282" i="5" s="1"/>
  <c r="O2282" i="5"/>
  <c r="T2283" i="4"/>
  <c r="T2283" i="5" s="1"/>
  <c r="O2283" i="5"/>
  <c r="T2284" i="4"/>
  <c r="T2284" i="5" s="1"/>
  <c r="O2284" i="5"/>
  <c r="T2285" i="4"/>
  <c r="T2285" i="5" s="1"/>
  <c r="O2285" i="5"/>
  <c r="T2286" i="4"/>
  <c r="T2286" i="5" s="1"/>
  <c r="O2286" i="5"/>
  <c r="T2287" i="4"/>
  <c r="T2287" i="5" s="1"/>
  <c r="O2287" i="5"/>
  <c r="T2288" i="4"/>
  <c r="T2288" i="5" s="1"/>
  <c r="O2288" i="5"/>
  <c r="O2289" i="5"/>
  <c r="T2289" i="4"/>
  <c r="T2289" i="5" s="1"/>
  <c r="O2290" i="5"/>
  <c r="T2290" i="4"/>
  <c r="T2290" i="5" s="1"/>
  <c r="T2291" i="4"/>
  <c r="T2291" i="5" s="1"/>
  <c r="O2291" i="5"/>
  <c r="T2292" i="4"/>
  <c r="T2292" i="5" s="1"/>
  <c r="O2292" i="5"/>
  <c r="T2293" i="4"/>
  <c r="T2293" i="5" s="1"/>
  <c r="O2293" i="5"/>
  <c r="O2294" i="5"/>
  <c r="T2294" i="4"/>
  <c r="T2294" i="5" s="1"/>
  <c r="O2295" i="5"/>
  <c r="T2295" i="4"/>
  <c r="T2295" i="5" s="1"/>
  <c r="O2296" i="5"/>
  <c r="T2296" i="4"/>
  <c r="T2296" i="5" s="1"/>
  <c r="O2297" i="5"/>
  <c r="T2297" i="4"/>
  <c r="T2297" i="5" s="1"/>
  <c r="O2298" i="5"/>
  <c r="T2298" i="4"/>
  <c r="T2298" i="5" s="1"/>
  <c r="O2299" i="5"/>
  <c r="T2299" i="4"/>
  <c r="T2299" i="5" s="1"/>
  <c r="O2300" i="5"/>
  <c r="T2300" i="4"/>
  <c r="T2300" i="5" s="1"/>
  <c r="T2301" i="4"/>
  <c r="T2301" i="5" s="1"/>
  <c r="O2301" i="5"/>
  <c r="T2302" i="4"/>
  <c r="T2302" i="5" s="1"/>
  <c r="O2302" i="5"/>
  <c r="T2303" i="4"/>
  <c r="T2303" i="5" s="1"/>
  <c r="O2303" i="5"/>
  <c r="T2304" i="4"/>
  <c r="T2304" i="5" s="1"/>
  <c r="O2304" i="5"/>
  <c r="O2305" i="5"/>
  <c r="T2305" i="4"/>
  <c r="T2305" i="5" s="1"/>
  <c r="O2306" i="5"/>
  <c r="T2306" i="4"/>
  <c r="T2306" i="5" s="1"/>
  <c r="T2307" i="4"/>
  <c r="T2307" i="5" s="1"/>
  <c r="O2307" i="5"/>
  <c r="T2308" i="4"/>
  <c r="T2308" i="5" s="1"/>
  <c r="O2308" i="5"/>
  <c r="T2309" i="4"/>
  <c r="T2309" i="5" s="1"/>
  <c r="O2309" i="5"/>
  <c r="O2310" i="5"/>
  <c r="T2310" i="4"/>
  <c r="T2310" i="5" s="1"/>
  <c r="T2311" i="4"/>
  <c r="T2311" i="5" s="1"/>
  <c r="O2311" i="5"/>
  <c r="T2312" i="4"/>
  <c r="T2312" i="5" s="1"/>
  <c r="O2312" i="5"/>
  <c r="O2313" i="5"/>
  <c r="T2313" i="4"/>
  <c r="T2313" i="5" s="1"/>
  <c r="T2314" i="4"/>
  <c r="T2314" i="5" s="1"/>
  <c r="O2314" i="5"/>
  <c r="T2315" i="4"/>
  <c r="T2315" i="5" s="1"/>
  <c r="O2315" i="5"/>
  <c r="O2316" i="5"/>
  <c r="T2316" i="4"/>
  <c r="T2316" i="5" s="1"/>
  <c r="T2317" i="4"/>
  <c r="T2317" i="5" s="1"/>
  <c r="O2317" i="5"/>
  <c r="O2318" i="5"/>
  <c r="T2318" i="4"/>
  <c r="T2318" i="5" s="1"/>
  <c r="O2319" i="5"/>
  <c r="T2319" i="4"/>
  <c r="T2319" i="5" s="1"/>
  <c r="O2320" i="5"/>
  <c r="T2320" i="4"/>
  <c r="T2320" i="5" s="1"/>
  <c r="O2321" i="5"/>
  <c r="T2321" i="4"/>
  <c r="T2321" i="5" s="1"/>
  <c r="O2322" i="5"/>
  <c r="T2322" i="4"/>
  <c r="T2322" i="5" s="1"/>
  <c r="O2323" i="5"/>
  <c r="T2323" i="4"/>
  <c r="T2323" i="5" s="1"/>
  <c r="O2324" i="5"/>
  <c r="T2324" i="4"/>
  <c r="T2324" i="5" s="1"/>
  <c r="O2325" i="5"/>
  <c r="T2325" i="4"/>
  <c r="T2325" i="5" s="1"/>
  <c r="T2326" i="4"/>
  <c r="T2326" i="5" s="1"/>
  <c r="O2326" i="5"/>
  <c r="T2327" i="4"/>
  <c r="T2327" i="5" s="1"/>
  <c r="O2327" i="5"/>
  <c r="T2328" i="4"/>
  <c r="T2328" i="5" s="1"/>
  <c r="O2328" i="5"/>
  <c r="O2329" i="5"/>
  <c r="T2329" i="4"/>
  <c r="T2329" i="5" s="1"/>
  <c r="O2330" i="5"/>
  <c r="T2330" i="4"/>
  <c r="T2330" i="5" s="1"/>
  <c r="T2331" i="4"/>
  <c r="T2331" i="5" s="1"/>
  <c r="O2331" i="5"/>
  <c r="T2332" i="4"/>
  <c r="T2332" i="5" s="1"/>
  <c r="O2332" i="5"/>
  <c r="O2333" i="5"/>
  <c r="T2333" i="4"/>
  <c r="T2333" i="5" s="1"/>
  <c r="T2334" i="4"/>
  <c r="T2334" i="5" s="1"/>
  <c r="O2334" i="5"/>
  <c r="O2335" i="5"/>
  <c r="T2335" i="4"/>
  <c r="T2335" i="5" s="1"/>
  <c r="T2336" i="4"/>
  <c r="T2336" i="5" s="1"/>
  <c r="O2336" i="5"/>
</calcChain>
</file>

<file path=xl/sharedStrings.xml><?xml version="1.0" encoding="utf-8"?>
<sst xmlns="http://schemas.openxmlformats.org/spreadsheetml/2006/main" count="58521" uniqueCount="8349">
  <si>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</si>
  <si>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</si>
  <si>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</si>
  <si>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</si>
  <si>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</si>
  <si>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</si>
  <si>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</si>
  <si>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</si>
  <si>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</si>
  <si>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</si>
  <si>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</si>
  <si>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</si>
  <si>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</si>
  <si>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</si>
  <si>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</si>
  <si>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</si>
  <si>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</si>
  <si>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</si>
  <si>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</si>
  <si>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</si>
  <si>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</si>
  <si>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</si>
  <si>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</si>
  <si>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</si>
  <si>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</si>
  <si>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</si>
  <si>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</si>
  <si>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</si>
  <si>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</si>
  <si>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</si>
  <si>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</si>
  <si>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</si>
  <si>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</si>
  <si>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</si>
  <si>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</si>
  <si>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</si>
  <si>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</si>
  <si>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</si>
  <si>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</si>
  <si>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</si>
  <si>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</si>
  <si>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</si>
  <si>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</si>
  <si>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</si>
  <si>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</si>
  <si>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</si>
  <si>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</si>
  <si>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</si>
  <si>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</si>
  <si>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</si>
  <si>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</si>
  <si>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</si>
  <si>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</si>
  <si>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</si>
  <si>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</si>
  <si>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</si>
  <si>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</si>
  <si>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</si>
  <si>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</si>
  <si>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</si>
  <si>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</si>
  <si>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</si>
  <si>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</si>
  <si>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</si>
  <si>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</si>
  <si>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</si>
  <si>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</si>
  <si>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</si>
  <si>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</si>
  <si>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</si>
  <si>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</si>
  <si>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</si>
  <si>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</si>
  <si>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</si>
  <si>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</si>
  <si>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</si>
  <si>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</si>
  <si>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</si>
  <si>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</si>
  <si>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</si>
  <si>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</si>
  <si>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</si>
  <si>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</si>
  <si>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</si>
  <si>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</si>
  <si>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</si>
  <si>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</si>
  <si>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</si>
  <si>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</si>
  <si>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</si>
  <si>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</si>
  <si>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</si>
  <si>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</si>
  <si>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</si>
  <si>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</si>
  <si>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</si>
  <si>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</si>
  <si>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</si>
  <si>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</si>
  <si>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</si>
  <si>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</si>
  <si>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</si>
  <si>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</si>
  <si>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</si>
  <si>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</si>
  <si>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</si>
  <si>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</si>
  <si>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</si>
  <si>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</si>
  <si>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</si>
  <si>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</si>
  <si>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</si>
  <si>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</si>
  <si>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</si>
  <si>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</si>
  <si>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</si>
  <si>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</si>
  <si>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</si>
  <si>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</si>
  <si>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</si>
  <si>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</si>
  <si>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</si>
  <si>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</si>
  <si>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</si>
  <si>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</si>
  <si>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</si>
  <si>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</si>
  <si>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</si>
  <si>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</si>
  <si>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</si>
  <si>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</si>
  <si>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</si>
  <si>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</si>
  <si>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</si>
  <si>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</si>
  <si>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</si>
  <si>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</si>
  <si>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</si>
  <si>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</si>
  <si>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</si>
  <si>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</si>
  <si>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</si>
  <si>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</si>
  <si>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</si>
  <si>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</si>
  <si>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</si>
  <si>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</si>
  <si>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</si>
  <si>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</si>
  <si>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</si>
  <si>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</si>
  <si>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</si>
  <si>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</si>
  <si>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</si>
  <si>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</si>
  <si>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</si>
  <si>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</si>
  <si>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</si>
  <si>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</si>
  <si>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</si>
  <si>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</si>
  <si>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</si>
  <si>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</si>
  <si>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</si>
  <si>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</si>
  <si>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</si>
  <si>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</si>
  <si>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</si>
  <si>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</si>
  <si>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</si>
  <si>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</si>
  <si>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</si>
  <si>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</si>
  <si>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</si>
  <si>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</si>
  <si>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</si>
  <si>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</si>
  <si>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</si>
  <si>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</si>
  <si>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</si>
  <si>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</si>
  <si>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</si>
  <si>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</si>
  <si>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</si>
  <si>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</si>
  <si>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</si>
  <si>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</si>
  <si>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</si>
  <si>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</si>
  <si>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</si>
  <si>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</si>
  <si>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</si>
  <si>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</si>
  <si>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</si>
  <si>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</si>
  <si>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</si>
  <si>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</si>
  <si>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</si>
  <si>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</si>
  <si>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</si>
  <si>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</si>
  <si>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</si>
  <si>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</si>
  <si>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</si>
  <si>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</si>
  <si>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</si>
  <si>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</si>
  <si>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</si>
  <si>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</si>
  <si>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</si>
  <si>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</si>
  <si>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</si>
  <si>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</si>
  <si>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</si>
  <si>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</si>
  <si>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</si>
  <si>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</si>
  <si>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</si>
  <si>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</si>
  <si>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</si>
  <si>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</si>
  <si>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</si>
  <si>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</si>
  <si>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</si>
  <si>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</si>
  <si>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</si>
  <si>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</si>
  <si>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</si>
  <si>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</si>
  <si>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</si>
  <si>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</si>
  <si>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</si>
  <si>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</si>
  <si>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</si>
  <si>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</si>
  <si>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</si>
  <si>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</si>
  <si>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</si>
  <si>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</si>
  <si>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</si>
  <si>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</si>
  <si>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</si>
  <si>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</si>
  <si>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</si>
  <si>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</si>
  <si>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</si>
  <si>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</si>
  <si>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</si>
  <si>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</si>
  <si>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</si>
  <si>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</si>
  <si>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</si>
  <si>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</si>
  <si>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</si>
  <si>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</si>
  <si>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</si>
  <si>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</si>
  <si>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</si>
  <si>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</si>
  <si>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</si>
  <si>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</si>
  <si>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</si>
  <si>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</si>
  <si>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</si>
  <si>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</si>
  <si>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</si>
  <si>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</si>
  <si>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</si>
  <si>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</si>
  <si>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</si>
  <si>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</si>
  <si>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</si>
  <si>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</si>
  <si>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</si>
  <si>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</si>
  <si>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</si>
  <si>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</si>
  <si>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</si>
  <si>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</si>
  <si>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</si>
  <si>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</si>
  <si>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</si>
  <si>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</si>
  <si>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</si>
  <si>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</si>
  <si>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</si>
  <si>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</si>
  <si>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</si>
  <si>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</si>
  <si>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</si>
  <si>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</si>
  <si>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</si>
  <si>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</si>
  <si>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</si>
  <si>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</si>
  <si>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</si>
  <si>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</si>
  <si>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</si>
  <si>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</si>
  <si>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</si>
  <si>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</si>
  <si>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</si>
  <si>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</si>
  <si>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</si>
  <si>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</si>
  <si>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</si>
  <si>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</si>
  <si>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</si>
  <si>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</si>
  <si>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</si>
  <si>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</si>
  <si>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</si>
  <si>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</si>
  <si>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</si>
  <si>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</si>
  <si>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</si>
  <si>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</si>
  <si>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</si>
  <si>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</si>
  <si>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</si>
  <si>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</si>
  <si>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</si>
  <si>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</si>
  <si>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</si>
  <si>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</si>
  <si>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</si>
  <si>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</si>
  <si>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</si>
  <si>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</si>
  <si>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</si>
  <si>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</si>
  <si>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</si>
  <si>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</si>
  <si>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</si>
  <si>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</si>
  <si>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</si>
  <si>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</si>
  <si>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</si>
  <si>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</si>
  <si>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</si>
  <si>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</si>
  <si>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</si>
  <si>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</si>
  <si>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</si>
  <si>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</si>
  <si>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</si>
  <si>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</si>
  <si>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</si>
  <si>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</si>
  <si>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</si>
  <si>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</si>
  <si>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</si>
  <si>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</si>
  <si>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</si>
  <si>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</si>
  <si>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</si>
  <si>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</si>
  <si>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</si>
  <si>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</si>
  <si>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</si>
  <si>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</si>
  <si>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</si>
  <si>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</si>
  <si>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</si>
  <si>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</si>
  <si>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</si>
  <si>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</si>
  <si>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</si>
  <si>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</si>
  <si>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</si>
  <si>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</si>
  <si>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</si>
  <si>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</si>
  <si>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</si>
  <si>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</si>
  <si>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</si>
  <si>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</si>
  <si>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</si>
  <si>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</si>
  <si>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</si>
  <si>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</si>
  <si>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</si>
  <si>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</si>
  <si>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</si>
  <si>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</si>
  <si>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</si>
  <si>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</si>
  <si>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</si>
  <si>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</si>
  <si>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</si>
  <si>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</si>
  <si>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</si>
  <si>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</si>
  <si>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</si>
  <si>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</si>
  <si>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</si>
  <si>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</si>
  <si>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</si>
  <si>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</si>
  <si>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</si>
  <si>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</si>
  <si>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</si>
  <si>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</si>
  <si>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</si>
  <si>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</si>
  <si>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</si>
  <si>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</si>
  <si>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</si>
  <si>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</si>
  <si>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</si>
  <si>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</si>
  <si>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</si>
  <si>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</si>
  <si>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</si>
  <si>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</si>
  <si>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</si>
  <si>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</si>
  <si>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</si>
  <si>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</si>
  <si>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</si>
  <si>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</si>
  <si>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</si>
  <si>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</si>
  <si>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</si>
  <si>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</si>
  <si>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</si>
  <si>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</si>
  <si>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</si>
  <si>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</si>
  <si>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</si>
  <si>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</si>
  <si>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</si>
  <si>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</si>
  <si>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</si>
  <si>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</si>
  <si>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</si>
  <si>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</si>
  <si>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</si>
  <si>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</si>
  <si>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</si>
  <si>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</si>
  <si>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</si>
  <si>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</si>
  <si>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</si>
  <si>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</si>
  <si>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</si>
  <si>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</si>
  <si>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</si>
  <si>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</si>
  <si>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</si>
  <si>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</si>
  <si>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</si>
  <si>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</si>
  <si>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</si>
  <si>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</si>
  <si>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</si>
  <si>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</si>
  <si>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</si>
  <si>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</si>
  <si>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</si>
  <si>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</si>
  <si>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</si>
  <si>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</si>
  <si>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</si>
  <si>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</si>
  <si>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</si>
  <si>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</si>
  <si>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</si>
  <si>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</si>
  <si>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</si>
  <si>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</si>
  <si>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</si>
  <si>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</si>
  <si>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</si>
  <si>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</si>
  <si>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</si>
  <si>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</si>
  <si>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</si>
  <si>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</si>
  <si>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</si>
  <si>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</si>
  <si>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</si>
  <si>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</si>
  <si>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</si>
  <si>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</si>
  <si>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</si>
  <si>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</si>
  <si>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</si>
  <si>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</si>
  <si>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</si>
  <si>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</si>
  <si>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</si>
  <si>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</si>
  <si>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</si>
  <si>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</si>
  <si>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</si>
  <si>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</si>
  <si>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</si>
  <si>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</si>
  <si>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</si>
  <si>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</si>
  <si>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</si>
  <si>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</si>
  <si>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</si>
  <si>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</si>
  <si>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</si>
  <si>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</si>
  <si>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</si>
  <si>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</si>
  <si>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</si>
  <si>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</si>
  <si>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</si>
  <si>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</si>
  <si>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</si>
  <si>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</si>
  <si>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</si>
  <si>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</si>
  <si>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</si>
  <si>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</si>
  <si>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</si>
  <si>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</si>
  <si>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</si>
  <si>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</si>
  <si>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</si>
  <si>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</si>
  <si>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</si>
  <si>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</si>
  <si>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</si>
  <si>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</si>
  <si>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</si>
  <si>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</si>
  <si>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</si>
  <si>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</si>
  <si>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</si>
  <si>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</si>
  <si>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</si>
  <si>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</si>
  <si>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</si>
  <si>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</si>
  <si>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</si>
  <si>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</si>
  <si>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</si>
  <si>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</si>
  <si>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</si>
  <si>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</si>
  <si>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</si>
  <si>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</si>
  <si>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</si>
  <si>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</si>
  <si>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</si>
  <si>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</si>
  <si>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</si>
  <si>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</si>
  <si>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</si>
  <si>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</si>
  <si>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</si>
  <si>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</si>
  <si>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</si>
  <si>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</si>
  <si>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</si>
  <si>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</si>
  <si>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</si>
  <si>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</si>
  <si>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</si>
  <si>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</si>
  <si>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</si>
  <si>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</si>
  <si>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</si>
  <si>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</si>
  <si>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</si>
  <si>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</si>
  <si>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</si>
  <si>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</si>
  <si>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</si>
  <si>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</si>
  <si>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</si>
  <si>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</si>
  <si>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</si>
  <si>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</si>
  <si>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</si>
  <si>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</si>
  <si>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</si>
  <si>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</si>
  <si>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</si>
  <si>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</si>
  <si>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</si>
  <si>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</si>
  <si>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</si>
  <si>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</si>
  <si>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</si>
  <si>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</si>
  <si>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</si>
  <si>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</si>
  <si>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</si>
  <si>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</si>
  <si>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</si>
  <si>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</si>
  <si>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</si>
  <si>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</si>
  <si>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</si>
  <si>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</si>
  <si>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</si>
  <si>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</si>
  <si>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</si>
  <si>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</si>
  <si>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</si>
  <si>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</si>
  <si>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</si>
  <si>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</si>
  <si>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</si>
  <si>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</si>
  <si>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</si>
  <si>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</si>
  <si>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</si>
  <si>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</si>
  <si>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</si>
  <si>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</si>
  <si>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</si>
  <si>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</si>
  <si>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</si>
  <si>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</si>
  <si>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</si>
  <si>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</si>
  <si>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</si>
  <si>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</si>
  <si>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</si>
  <si>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</si>
  <si>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</si>
  <si>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</si>
  <si>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</si>
  <si>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</si>
  <si>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</si>
  <si>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</si>
  <si>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</si>
  <si>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</si>
  <si>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</si>
  <si>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</si>
  <si>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</si>
  <si>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</si>
  <si>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</si>
  <si>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</si>
  <si>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</si>
  <si>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</si>
  <si>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</si>
  <si>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</si>
  <si>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</si>
  <si>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</si>
  <si>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</si>
  <si>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</si>
  <si>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</si>
  <si>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</si>
  <si>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</si>
  <si>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</si>
  <si>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</si>
  <si>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</si>
  <si>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</si>
  <si>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</si>
  <si>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</si>
  <si>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</si>
  <si>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</si>
  <si>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</si>
  <si>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</si>
  <si>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</si>
  <si>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</si>
  <si>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</si>
  <si>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</si>
  <si>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</si>
  <si>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</si>
  <si>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</si>
  <si>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</si>
  <si>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</si>
  <si>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</si>
  <si>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</si>
  <si>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</si>
  <si>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</si>
  <si>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</si>
  <si>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</si>
  <si>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</si>
  <si>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</si>
  <si>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</si>
  <si>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</si>
  <si>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</si>
  <si>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</si>
  <si>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</si>
  <si>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</si>
  <si>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</si>
  <si>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</si>
  <si>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</si>
  <si>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</si>
  <si>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</si>
  <si>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</si>
  <si>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</si>
  <si>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</si>
  <si>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</si>
  <si>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</si>
  <si>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</si>
  <si>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</si>
  <si>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</si>
  <si>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</si>
  <si>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</si>
  <si>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</si>
  <si>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</si>
  <si>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</si>
  <si>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</si>
  <si>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</si>
  <si>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</si>
  <si>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</si>
  <si>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</si>
  <si>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</si>
  <si>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</si>
  <si>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</si>
  <si>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</si>
  <si>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</si>
  <si>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</si>
  <si>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</si>
  <si>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</si>
  <si>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</si>
  <si>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</si>
  <si>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</si>
  <si>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</si>
  <si>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</si>
  <si>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</si>
  <si>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</si>
  <si>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</si>
  <si>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</si>
  <si>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</si>
  <si>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</si>
  <si>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</si>
  <si>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</si>
  <si>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</si>
  <si>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</si>
  <si>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</si>
  <si>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</si>
  <si>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</si>
  <si>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</si>
  <si>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</si>
  <si>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</si>
  <si>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</si>
  <si>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</si>
  <si>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</si>
  <si>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</si>
  <si>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</si>
  <si>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</si>
  <si>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</si>
  <si>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</si>
  <si>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</si>
  <si>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</si>
  <si>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</si>
  <si>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</si>
  <si>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</si>
  <si>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</si>
  <si>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</si>
  <si>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</si>
  <si>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</si>
  <si>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</si>
  <si>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</si>
  <si>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</si>
  <si>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</si>
  <si>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</si>
  <si>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</si>
  <si>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</si>
  <si>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</si>
  <si>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</si>
  <si>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</si>
  <si>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</si>
  <si>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</si>
  <si>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</si>
  <si>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</si>
  <si>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</si>
  <si>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</si>
  <si>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</si>
  <si>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</si>
  <si>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</si>
  <si>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</si>
  <si>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</si>
  <si>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</si>
  <si>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</si>
  <si>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</si>
  <si>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</si>
  <si>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</si>
  <si>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</si>
  <si>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</si>
  <si>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</si>
  <si>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</si>
  <si>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</si>
  <si>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</si>
  <si>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</si>
  <si>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</si>
  <si>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</si>
  <si>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</si>
  <si>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</si>
  <si>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</si>
  <si>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</si>
  <si>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</si>
  <si>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</si>
  <si>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</si>
  <si>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</si>
  <si>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</si>
  <si>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</si>
  <si>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</si>
  <si>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</si>
  <si>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</si>
  <si>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</si>
  <si>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</si>
  <si>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</si>
  <si>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</si>
  <si>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</si>
  <si>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</si>
  <si>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</si>
  <si>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</si>
  <si>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</si>
  <si>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</si>
  <si>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</si>
  <si>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</si>
  <si>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</si>
  <si>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</si>
  <si>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</si>
  <si>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</si>
  <si>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</si>
  <si>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</si>
  <si>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</si>
  <si>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</si>
  <si>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</si>
  <si>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</si>
  <si>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</si>
  <si>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</si>
  <si>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</si>
  <si>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</si>
  <si>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</si>
  <si>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</si>
  <si>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</si>
  <si>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</si>
  <si>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</si>
  <si>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</si>
  <si>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</si>
  <si>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</si>
  <si>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</si>
  <si>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</si>
  <si>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</si>
  <si>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</si>
  <si>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</si>
  <si>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</si>
  <si>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</si>
  <si>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</si>
  <si>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</si>
  <si>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</si>
  <si>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</si>
  <si>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</si>
  <si>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</si>
  <si>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</si>
  <si>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</si>
  <si>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</si>
  <si>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</si>
  <si>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</si>
  <si>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</si>
  <si>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</si>
  <si>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</si>
  <si>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</si>
  <si>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</si>
  <si>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</si>
  <si>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</si>
  <si>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</si>
  <si>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</si>
  <si>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</si>
  <si>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</si>
  <si>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</si>
  <si>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</si>
  <si>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</si>
  <si>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</si>
  <si>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</si>
  <si>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</si>
  <si>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</si>
  <si>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</si>
  <si>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</si>
  <si>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</si>
  <si>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</si>
  <si>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</si>
  <si>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</si>
  <si>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</si>
  <si>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</si>
  <si>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</si>
  <si>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</si>
  <si>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</si>
  <si>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</si>
  <si>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</si>
  <si>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</si>
  <si>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</si>
  <si>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</si>
  <si>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</si>
  <si>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</si>
  <si>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</si>
  <si>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</si>
  <si>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</si>
  <si>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</si>
  <si>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</si>
  <si>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</si>
  <si>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</si>
  <si>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</si>
  <si>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</si>
  <si>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</si>
  <si>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</si>
  <si>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</si>
  <si>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</si>
  <si>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</si>
  <si>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</si>
  <si>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</si>
  <si>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</si>
  <si>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</si>
  <si>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</si>
  <si>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</si>
  <si>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</si>
  <si>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</si>
  <si>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</si>
  <si>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</si>
  <si>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</si>
  <si>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</si>
  <si>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</si>
  <si>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</si>
  <si>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</si>
  <si>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</si>
  <si>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</si>
  <si>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</si>
  <si>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</si>
  <si>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</si>
  <si>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</si>
  <si>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</si>
  <si>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</si>
  <si>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</si>
  <si>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</si>
  <si>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</si>
  <si>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</si>
  <si>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</si>
  <si>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</si>
  <si>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</si>
  <si>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</si>
  <si>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</si>
  <si>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</si>
  <si>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</si>
  <si>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</si>
  <si>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</si>
  <si>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</si>
  <si>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</si>
  <si>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</si>
  <si>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</si>
  <si>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</si>
  <si>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</si>
  <si>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</si>
  <si>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</si>
  <si>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</si>
  <si>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</si>
  <si>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</si>
  <si>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</si>
  <si>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</si>
  <si>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</si>
  <si>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</si>
  <si>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</si>
  <si>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</si>
  <si>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</si>
  <si>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</si>
  <si>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</si>
  <si>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</si>
  <si>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</si>
  <si>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</si>
  <si>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</si>
  <si>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</si>
  <si>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</si>
  <si>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</si>
  <si>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</si>
  <si>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</si>
  <si>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</si>
  <si>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</si>
  <si>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</si>
  <si>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</si>
  <si>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</si>
  <si>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</si>
  <si>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</si>
  <si>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</si>
  <si>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</si>
  <si>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</si>
  <si>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</si>
  <si>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</si>
  <si>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</si>
  <si>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</si>
  <si>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</si>
  <si>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</si>
  <si>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</si>
  <si>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</si>
  <si>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</si>
  <si>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</si>
  <si>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</si>
  <si>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</si>
  <si>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</si>
  <si>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</si>
  <si>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</si>
  <si>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</si>
  <si>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</si>
  <si>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</si>
  <si>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</si>
  <si>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</si>
  <si>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</si>
  <si>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</si>
  <si>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</si>
  <si>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</si>
  <si>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</si>
  <si>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</si>
  <si>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</si>
  <si>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</si>
  <si>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</si>
  <si>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</si>
  <si>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</si>
  <si>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</si>
  <si>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</si>
  <si>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</si>
  <si>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</si>
  <si>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</si>
  <si>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</si>
  <si>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</si>
  <si>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</si>
  <si>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</si>
  <si>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</si>
  <si>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</si>
  <si>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</si>
  <si>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</si>
  <si>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</si>
  <si>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</si>
  <si>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</si>
  <si>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</si>
  <si>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</si>
  <si>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</si>
  <si>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</si>
  <si>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</si>
  <si>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</si>
  <si>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</si>
  <si>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</si>
  <si>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</si>
  <si>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</si>
  <si>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</si>
  <si>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</si>
  <si>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</si>
  <si>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</si>
  <si>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</si>
  <si>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</si>
  <si>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</si>
  <si>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</si>
  <si>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</si>
  <si>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</si>
  <si>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</si>
  <si>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</si>
  <si>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</si>
  <si>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</si>
  <si>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</si>
  <si>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</si>
  <si>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</si>
  <si>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</si>
  <si>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</si>
  <si>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</si>
  <si>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</si>
  <si>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</si>
  <si>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</si>
  <si>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</si>
  <si>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</si>
  <si>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</si>
  <si>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</si>
  <si>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</si>
  <si>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</si>
  <si>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</si>
  <si>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</si>
  <si>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</si>
  <si>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</si>
  <si>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</si>
  <si>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</si>
  <si>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</si>
  <si>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</si>
  <si>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</si>
  <si>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</si>
  <si>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</si>
  <si>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</si>
  <si>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</si>
  <si>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</si>
  <si>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</si>
  <si>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</si>
  <si>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</si>
  <si>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</si>
  <si>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</si>
  <si>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</si>
  <si>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</si>
  <si>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</si>
  <si>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</si>
  <si>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</si>
  <si>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</si>
  <si>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</si>
  <si>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</si>
  <si>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</si>
  <si>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</si>
  <si>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</si>
  <si>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</si>
  <si>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</si>
  <si>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</si>
  <si>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</si>
  <si>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</si>
  <si>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</si>
  <si>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</si>
  <si>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</si>
  <si>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</si>
  <si>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</si>
  <si>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</si>
  <si>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</si>
  <si>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</si>
  <si>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</si>
  <si>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</si>
  <si>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</si>
  <si>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</si>
  <si>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</si>
  <si>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</si>
  <si>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</si>
  <si>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</si>
  <si>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</si>
  <si>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</si>
  <si>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</si>
  <si>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</si>
  <si>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</si>
  <si>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</si>
  <si>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</si>
  <si>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</si>
  <si>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</si>
  <si>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</si>
  <si>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</si>
  <si>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</si>
  <si>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</si>
  <si>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</si>
  <si>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</si>
  <si>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</si>
  <si>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</si>
  <si>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</si>
  <si>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</si>
  <si>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</si>
  <si>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</si>
  <si>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</si>
  <si>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</si>
  <si>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</si>
  <si>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</si>
  <si>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</si>
  <si>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</si>
  <si>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</si>
  <si>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</si>
  <si>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</si>
  <si>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</si>
  <si>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</si>
  <si>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</si>
  <si>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</si>
  <si>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</si>
  <si>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</si>
  <si>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</si>
  <si>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</si>
  <si>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</si>
  <si>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</si>
  <si>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</si>
  <si>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</si>
  <si>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</si>
  <si>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</si>
  <si>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</si>
  <si>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</si>
  <si>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</si>
  <si>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</si>
  <si>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</si>
  <si>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</si>
  <si>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</si>
  <si>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</si>
  <si>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</si>
  <si>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</si>
  <si>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</si>
  <si>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</si>
  <si>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</si>
  <si>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</si>
  <si>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</si>
  <si>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</si>
  <si>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</si>
  <si>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</si>
  <si>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</si>
  <si>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</si>
  <si>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</si>
  <si>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</si>
  <si>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</si>
  <si>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</si>
  <si>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</si>
  <si>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</si>
  <si>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</si>
  <si>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</si>
  <si>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</si>
  <si>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</si>
  <si>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</si>
  <si>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</si>
  <si>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</si>
  <si>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</si>
  <si>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</si>
  <si>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</si>
  <si>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</si>
  <si>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</si>
  <si>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</si>
  <si>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</si>
  <si>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</si>
  <si>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</si>
  <si>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</si>
  <si>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</si>
  <si>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</si>
  <si>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</si>
  <si>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</si>
  <si>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</si>
  <si>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</si>
  <si>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</si>
  <si>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</si>
  <si>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</si>
  <si>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</si>
  <si>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</si>
  <si>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</si>
  <si>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</si>
  <si>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</si>
  <si>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</si>
  <si>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</si>
  <si>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</si>
  <si>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</si>
  <si>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</si>
  <si>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</si>
  <si>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</si>
  <si>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</si>
  <si>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</si>
  <si>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</si>
  <si>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</si>
  <si>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</si>
  <si>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</si>
  <si>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</si>
  <si>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</si>
  <si>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</si>
  <si>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</si>
  <si>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</si>
  <si>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</si>
  <si>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</si>
  <si>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</si>
  <si>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</si>
  <si>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</si>
  <si>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</si>
  <si>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</si>
  <si>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</si>
  <si>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</si>
  <si>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</si>
  <si>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</si>
  <si>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</si>
  <si>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</si>
  <si>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</si>
  <si>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</si>
  <si>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</si>
  <si>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</si>
  <si>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</si>
  <si>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</si>
  <si>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</si>
  <si>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</si>
  <si>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</si>
  <si>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</si>
  <si>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</si>
  <si>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</si>
  <si>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</si>
  <si>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</si>
  <si>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</si>
  <si>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</si>
  <si>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</si>
  <si>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</si>
  <si>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</si>
  <si>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</si>
  <si>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</si>
  <si>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</si>
  <si>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</si>
  <si>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</si>
  <si>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</si>
  <si>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</si>
  <si>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</si>
  <si>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</si>
  <si>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</si>
  <si>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</si>
  <si>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</si>
  <si>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</si>
  <si>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</si>
  <si>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</si>
  <si>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</si>
  <si>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</si>
  <si>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</si>
  <si>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</si>
  <si>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</si>
  <si>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</si>
  <si>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</si>
  <si>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</si>
  <si>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</si>
  <si>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</si>
  <si>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</si>
  <si>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</si>
  <si>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</si>
  <si>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</si>
  <si>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</si>
  <si>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</si>
  <si>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</si>
  <si>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</si>
  <si>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</si>
  <si>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</si>
  <si>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</si>
  <si>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</si>
  <si>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</si>
  <si>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</si>
  <si>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</si>
  <si>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</si>
  <si>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</si>
  <si>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</si>
  <si>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</si>
  <si>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</si>
  <si>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</si>
  <si>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</si>
  <si>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</si>
  <si>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</si>
  <si>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</si>
  <si>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</si>
  <si>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</si>
  <si>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</si>
  <si>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</si>
  <si>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</si>
  <si>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</si>
  <si>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</si>
  <si>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</si>
  <si>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</si>
  <si>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</si>
  <si>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</si>
  <si>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</si>
  <si>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</si>
  <si>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</si>
  <si>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</si>
  <si>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</si>
  <si>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</si>
  <si>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</si>
  <si>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</si>
  <si>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</si>
  <si>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</si>
  <si>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</si>
  <si>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</si>
  <si>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</si>
  <si>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</si>
  <si>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</si>
  <si>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</si>
  <si>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</si>
  <si>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</si>
  <si>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</si>
  <si>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</si>
  <si>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</si>
  <si>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</si>
  <si>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</si>
  <si>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</si>
  <si>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</si>
  <si>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</si>
  <si>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</si>
  <si>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</si>
  <si>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</si>
  <si>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</si>
  <si>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</si>
  <si>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</si>
  <si>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</si>
  <si>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</si>
  <si>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</si>
  <si>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</si>
  <si>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</si>
  <si>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</si>
  <si>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</si>
  <si>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</si>
  <si>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</si>
  <si>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</si>
  <si>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</si>
  <si>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</si>
  <si>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</si>
  <si>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</si>
  <si>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</si>
  <si>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</si>
  <si>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</si>
  <si>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</si>
  <si>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</si>
  <si>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</si>
  <si>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</si>
  <si>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</si>
  <si>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</si>
  <si>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</si>
  <si>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</si>
  <si>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</si>
  <si>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</si>
  <si>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</si>
  <si>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</si>
  <si>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</si>
  <si>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</si>
  <si>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</si>
  <si>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</si>
  <si>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</si>
  <si>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</si>
  <si>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</si>
  <si>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</si>
  <si>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</si>
  <si>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</si>
  <si>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</si>
  <si>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</si>
  <si>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</si>
  <si>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</si>
  <si>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</si>
  <si>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</si>
  <si>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</si>
  <si>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</si>
  <si>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</si>
  <si>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</si>
  <si>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</si>
  <si>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</si>
  <si>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</si>
  <si>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</si>
  <si>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</si>
  <si>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</si>
  <si>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</si>
  <si>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</si>
  <si>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</si>
  <si>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</si>
  <si>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</si>
  <si>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</si>
  <si>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</si>
  <si>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</si>
  <si>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</si>
  <si>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</si>
  <si>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</si>
  <si>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</si>
  <si>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</si>
  <si>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</si>
  <si>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</si>
  <si>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</si>
  <si>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</si>
  <si>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</si>
  <si>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</si>
  <si>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</si>
  <si>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</si>
  <si>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</si>
  <si>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</si>
  <si>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</si>
  <si>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</si>
  <si>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</si>
  <si>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</si>
  <si>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</si>
  <si>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</si>
  <si>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</si>
  <si>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</si>
  <si>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</si>
  <si>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</si>
  <si>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</si>
  <si>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</si>
  <si>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</si>
  <si>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</si>
  <si>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</si>
  <si>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</si>
  <si>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</si>
  <si>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</si>
  <si>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</si>
  <si>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</si>
  <si>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</si>
  <si>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</si>
  <si>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</si>
  <si>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</si>
  <si>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</si>
  <si>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</si>
  <si>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</si>
  <si>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</si>
  <si>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</si>
  <si>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</si>
  <si>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</si>
  <si>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</si>
  <si>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</si>
  <si>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</si>
  <si>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</si>
  <si>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</si>
  <si>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</si>
  <si>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</si>
  <si>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</si>
  <si>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</si>
  <si>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</si>
  <si>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</si>
  <si>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</si>
  <si>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</si>
  <si>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</si>
  <si>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</si>
  <si>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</si>
  <si>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</si>
  <si>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</si>
  <si>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</si>
  <si>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</si>
  <si>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</si>
  <si>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</si>
  <si>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</si>
  <si>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</si>
  <si>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</si>
  <si>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</si>
  <si>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</si>
  <si>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</si>
  <si>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</si>
  <si>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</si>
  <si>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</si>
  <si>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</si>
  <si>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</si>
  <si>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</si>
  <si>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</si>
  <si>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</si>
  <si>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</si>
  <si>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</si>
  <si>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</si>
  <si>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</si>
  <si>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</si>
  <si>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</si>
  <si>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</si>
  <si>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</si>
  <si>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</si>
  <si>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</si>
  <si>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</si>
  <si>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</si>
  <si>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</si>
  <si>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</si>
  <si>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</si>
  <si>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</si>
  <si>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</si>
  <si>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</si>
  <si>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</si>
  <si>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</si>
  <si>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</si>
  <si>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</si>
  <si>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</si>
  <si>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</si>
  <si>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</si>
  <si>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</si>
  <si>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</si>
  <si>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</si>
  <si>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</si>
  <si>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</si>
  <si>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</si>
  <si>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</si>
  <si>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</si>
  <si>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</si>
  <si>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</si>
  <si>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</si>
  <si>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</si>
  <si>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</si>
  <si>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</si>
  <si>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</si>
  <si>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</si>
  <si>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</si>
  <si>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</si>
  <si>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</si>
  <si>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</si>
  <si>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</si>
  <si>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</si>
  <si>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</si>
  <si>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</si>
  <si>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</si>
  <si>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</si>
  <si>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</si>
  <si>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</si>
  <si>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</si>
  <si>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</si>
  <si>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</si>
  <si>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</si>
  <si>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</si>
  <si>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</si>
  <si>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</si>
  <si>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</si>
  <si>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</si>
  <si>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</si>
  <si>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</si>
  <si>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</si>
  <si>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</si>
  <si>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</si>
  <si>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</si>
  <si>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</si>
  <si>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</si>
  <si>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</si>
  <si>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</si>
  <si>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</si>
  <si>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</si>
  <si>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</si>
  <si>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</si>
  <si>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</si>
  <si>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</si>
  <si>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</si>
  <si>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</si>
  <si>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</si>
  <si>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</si>
  <si>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</si>
  <si>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</si>
  <si>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</si>
  <si>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</si>
  <si>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</si>
  <si>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</si>
  <si>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</si>
  <si>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</si>
  <si>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</si>
  <si>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</si>
  <si>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</si>
  <si>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</si>
  <si>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</si>
  <si>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</si>
  <si>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</si>
  <si>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</si>
  <si>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</si>
  <si>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</si>
  <si>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</si>
  <si>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</si>
  <si>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</si>
  <si>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</si>
  <si>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</si>
  <si>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</si>
  <si>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</si>
  <si>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</si>
  <si>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</si>
  <si>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</si>
  <si>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</si>
  <si>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</si>
  <si>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</si>
  <si>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</si>
  <si>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</si>
  <si>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</si>
  <si>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</si>
  <si>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</si>
  <si>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</si>
  <si>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</si>
  <si>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</si>
  <si>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</si>
  <si>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</si>
  <si>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</si>
  <si>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</si>
  <si>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</si>
  <si>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</si>
  <si>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</si>
  <si>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</si>
  <si>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</si>
  <si>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</si>
  <si>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</si>
  <si>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</si>
  <si>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</si>
  <si>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</si>
  <si>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</si>
  <si>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</si>
  <si>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</si>
  <si>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</si>
  <si>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</si>
  <si>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</si>
  <si>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</si>
  <si>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</si>
  <si>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</si>
  <si>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</si>
  <si>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</si>
  <si>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</si>
  <si>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</si>
  <si>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</si>
  <si>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</si>
  <si>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</si>
  <si>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</si>
  <si>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</si>
  <si>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</si>
  <si>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</si>
  <si>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</si>
  <si>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</si>
  <si>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</si>
  <si>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</si>
  <si>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</si>
  <si>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</si>
  <si>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</si>
  <si>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</si>
  <si>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</si>
  <si>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</si>
  <si>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</si>
  <si>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</si>
  <si>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</si>
  <si>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</si>
  <si>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</si>
  <si>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</si>
  <si>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</si>
  <si>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</si>
  <si>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</si>
  <si>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</si>
  <si>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</si>
  <si>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</si>
  <si>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</si>
  <si>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</si>
  <si>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</si>
  <si>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</si>
  <si>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</si>
  <si>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</si>
  <si>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</si>
  <si>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</si>
  <si>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</si>
  <si>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</si>
  <si>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</si>
  <si>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</si>
  <si>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</si>
  <si>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</si>
  <si>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</si>
  <si>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</si>
  <si>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</si>
  <si>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</si>
  <si>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</si>
  <si>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</si>
  <si>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</si>
  <si>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</si>
  <si>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</si>
  <si>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</si>
  <si>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</si>
  <si>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</si>
  <si>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</si>
  <si>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</si>
  <si>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</si>
  <si>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</si>
  <si>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</si>
  <si>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</si>
  <si>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</si>
  <si>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</si>
  <si>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</si>
  <si>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</si>
  <si>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</si>
  <si>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</si>
  <si>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</si>
  <si>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</si>
  <si>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</si>
  <si>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</si>
  <si>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</si>
  <si>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</si>
  <si>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</si>
  <si>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</si>
  <si>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</si>
  <si>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</si>
  <si>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</si>
  <si>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</si>
  <si>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</si>
  <si>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</si>
  <si>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</si>
  <si>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</si>
  <si>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</si>
  <si>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</si>
  <si>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</si>
  <si>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</si>
  <si>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</si>
  <si>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</si>
  <si>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</si>
  <si>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</si>
  <si>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</si>
  <si>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</si>
  <si>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</si>
  <si>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</si>
  <si>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</si>
  <si>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</si>
  <si>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</si>
  <si>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</si>
  <si>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</si>
  <si>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</si>
  <si>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</si>
  <si>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</si>
  <si>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</si>
  <si>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</si>
  <si>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</si>
  <si>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</si>
  <si>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</si>
  <si>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</si>
  <si>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</si>
  <si>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</si>
  <si>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</si>
  <si>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</si>
  <si>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</si>
  <si>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</si>
  <si>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</si>
  <si>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</si>
  <si>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</si>
  <si>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</si>
  <si>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</si>
  <si>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</si>
  <si>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</si>
  <si>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</si>
  <si>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</si>
  <si>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</si>
  <si>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</si>
  <si>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</si>
  <si>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</si>
  <si>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</si>
  <si>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</si>
  <si>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</si>
  <si>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</si>
  <si>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</si>
  <si>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</si>
  <si>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</si>
  <si>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</si>
  <si>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</si>
  <si>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</si>
  <si>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</si>
  <si>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</si>
  <si>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</si>
  <si>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</si>
  <si>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</si>
  <si>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</si>
  <si>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</si>
  <si>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</si>
  <si>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</si>
  <si>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</si>
  <si>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</si>
  <si>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</si>
  <si>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</si>
  <si>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</si>
  <si>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</si>
  <si>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</si>
  <si>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</si>
  <si>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</si>
  <si>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</si>
  <si>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</si>
  <si>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</si>
  <si>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</si>
  <si>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</si>
  <si>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</si>
  <si>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</si>
  <si>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</si>
  <si>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</si>
  <si>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</si>
  <si>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</si>
  <si>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</si>
  <si>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</si>
  <si>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</si>
  <si>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</si>
  <si>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</si>
  <si>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</si>
  <si>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</si>
  <si>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</si>
  <si>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</si>
  <si>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</si>
  <si>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</si>
  <si>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</si>
  <si>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</si>
  <si>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</si>
  <si>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</si>
  <si>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</si>
  <si>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</si>
  <si>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</si>
  <si>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</si>
  <si>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</si>
  <si>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</si>
  <si>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</si>
  <si>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</si>
  <si>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</si>
  <si>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</si>
  <si>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</si>
  <si>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</si>
  <si>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</si>
  <si>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</si>
  <si>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</si>
  <si>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</si>
  <si>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</si>
  <si>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</si>
  <si>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</si>
  <si>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</si>
  <si>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</si>
  <si>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</si>
  <si>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</si>
  <si>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</si>
  <si>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</si>
  <si>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</si>
  <si>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</si>
  <si>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</si>
  <si>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</si>
  <si>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</si>
  <si>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</si>
  <si>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</si>
  <si>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</si>
  <si>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</si>
  <si>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</si>
  <si>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</si>
  <si>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</si>
  <si>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</si>
  <si>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</si>
  <si>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</si>
  <si>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</si>
  <si>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</si>
  <si>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</si>
  <si>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</si>
  <si>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</si>
  <si>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</si>
  <si>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</si>
  <si>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</si>
  <si>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</si>
  <si>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</si>
  <si>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</si>
  <si>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</si>
  <si>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</si>
  <si>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</si>
  <si>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</si>
  <si>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</si>
  <si>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</si>
  <si>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</si>
  <si>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</si>
  <si>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</si>
  <si>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</si>
  <si>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</si>
  <si>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</si>
  <si>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</si>
  <si>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</si>
  <si>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</si>
  <si>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</si>
  <si>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</si>
  <si>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</si>
  <si>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</si>
  <si>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</si>
  <si>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</si>
  <si>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</si>
  <si>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</si>
  <si>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</si>
  <si>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</si>
  <si>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</si>
  <si>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</si>
  <si>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</si>
  <si>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</si>
  <si>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</si>
  <si>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</si>
  <si>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</si>
  <si>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</si>
  <si>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</si>
  <si>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</si>
  <si>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</si>
  <si>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</si>
  <si>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</si>
  <si>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</si>
  <si>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</si>
  <si>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</si>
  <si>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</si>
  <si>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</si>
  <si>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</si>
  <si>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</si>
  <si>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</si>
  <si>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</si>
  <si>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</si>
  <si>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</si>
  <si>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</si>
  <si>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</si>
  <si>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</si>
  <si>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</si>
  <si>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</si>
  <si>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</si>
  <si>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</si>
  <si>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</si>
  <si>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</si>
  <si>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</si>
  <si>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</si>
  <si>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</si>
  <si>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</si>
  <si>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</si>
  <si>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</si>
  <si>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</si>
  <si>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</si>
  <si>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</si>
  <si>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</si>
  <si>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</si>
  <si>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</si>
  <si>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</si>
  <si>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</si>
  <si>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</si>
  <si>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</si>
  <si>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</si>
  <si>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</si>
  <si>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</si>
  <si>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</si>
  <si>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</si>
  <si>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</si>
  <si>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</si>
  <si>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</si>
  <si>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</si>
  <si>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</si>
  <si>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</si>
  <si>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</si>
  <si>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</si>
  <si>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</si>
  <si>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</si>
  <si>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</si>
  <si>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</si>
  <si>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</si>
  <si>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</si>
  <si>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</si>
  <si>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</si>
  <si>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</si>
  <si>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</si>
  <si>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</si>
  <si>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</si>
  <si>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</si>
  <si>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</si>
  <si>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</si>
  <si>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</si>
  <si>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</si>
  <si>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</si>
  <si>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</si>
  <si>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</si>
  <si>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</si>
  <si>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</si>
  <si>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</si>
  <si>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</si>
  <si>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</si>
  <si>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</si>
  <si>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</si>
  <si>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</si>
  <si>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</si>
  <si>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</si>
  <si>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</si>
  <si>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</si>
  <si>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</si>
  <si>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</si>
  <si>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</si>
  <si>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</si>
  <si>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</si>
  <si>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</si>
  <si>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</si>
  <si>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</si>
  <si>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</si>
  <si>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</si>
  <si>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</si>
  <si>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</si>
  <si>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</si>
  <si>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</si>
  <si>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</si>
  <si>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</si>
  <si>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</si>
  <si>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</si>
  <si>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</si>
  <si>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</si>
  <si>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</si>
  <si>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</si>
  <si>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</si>
  <si>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</si>
  <si>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</si>
  <si>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</si>
  <si>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</si>
  <si>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</si>
  <si>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</si>
  <si>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</si>
  <si>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</si>
  <si>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</si>
  <si>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</si>
  <si>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</si>
  <si>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</si>
  <si>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</si>
  <si>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</si>
  <si>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</si>
  <si>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</si>
  <si>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</si>
  <si>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</si>
  <si>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</si>
  <si>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</si>
  <si>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</si>
  <si>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</si>
  <si>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</si>
  <si>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</si>
  <si>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</si>
  <si>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</si>
  <si>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</si>
  <si>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</si>
  <si>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</si>
  <si>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</si>
  <si>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</si>
  <si>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</si>
  <si>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</si>
  <si>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</si>
  <si>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</si>
  <si>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</si>
  <si>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</si>
  <si>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</si>
  <si>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</si>
  <si>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</si>
  <si>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</si>
  <si>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</si>
  <si>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</si>
  <si>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</si>
  <si>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</si>
  <si>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</si>
  <si>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</si>
  <si>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</si>
  <si>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</si>
  <si>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</si>
  <si>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</si>
  <si>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</si>
  <si>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</si>
  <si>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</si>
  <si>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</si>
  <si>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</si>
  <si>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</si>
  <si>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</si>
  <si>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</si>
  <si>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</si>
  <si>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</si>
  <si>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</si>
  <si>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</si>
  <si>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</si>
  <si>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</si>
  <si>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</si>
  <si>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</si>
  <si>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</si>
  <si>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</si>
  <si>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</si>
  <si>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</si>
  <si>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</si>
  <si>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</si>
  <si>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</si>
  <si>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</si>
  <si>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</si>
  <si>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</si>
  <si>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</si>
  <si>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</si>
  <si>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</si>
  <si>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</si>
  <si>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</si>
  <si>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</si>
  <si>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</si>
  <si>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</si>
  <si>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</si>
  <si>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</si>
  <si>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</si>
  <si>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</si>
  <si>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</si>
  <si>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</si>
  <si>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</si>
  <si>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</si>
  <si>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</si>
  <si>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</si>
  <si>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</si>
  <si>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</si>
  <si>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</si>
  <si>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</si>
  <si>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</si>
  <si>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</si>
  <si>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</si>
  <si>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</si>
  <si>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</si>
  <si>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</si>
  <si>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</si>
  <si>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</si>
  <si>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</si>
  <si>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</si>
  <si>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</si>
  <si>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</si>
  <si>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</si>
  <si>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</si>
  <si>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</si>
  <si>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</si>
  <si>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</si>
  <si>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</si>
  <si>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</si>
  <si>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</si>
  <si>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</si>
  <si>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</si>
  <si>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</si>
  <si>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</si>
  <si>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</si>
  <si>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</si>
  <si>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</si>
  <si>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</si>
  <si>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</si>
  <si>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</si>
  <si>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</si>
  <si>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</si>
  <si>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</si>
  <si>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</si>
  <si>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</si>
  <si>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</si>
  <si>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</si>
  <si>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</si>
  <si>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</si>
  <si>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</si>
  <si>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</si>
  <si>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</si>
  <si>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</si>
  <si>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</si>
  <si>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</si>
  <si>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</si>
  <si>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</si>
  <si>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</si>
  <si>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</si>
  <si>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</si>
  <si>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</si>
  <si>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</si>
  <si>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</si>
  <si>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</si>
  <si>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</si>
  <si>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</si>
  <si>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</si>
  <si>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</si>
  <si>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</si>
  <si>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</si>
  <si>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</si>
  <si>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</si>
  <si>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</si>
  <si>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</si>
  <si>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</si>
  <si>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</si>
  <si>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</si>
  <si>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</si>
  <si>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</si>
  <si>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</si>
  <si>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</si>
  <si>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</si>
  <si>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</si>
  <si>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</si>
  <si>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</si>
  <si>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</si>
  <si>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</si>
  <si>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</si>
  <si>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</si>
  <si>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</si>
  <si>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</si>
  <si>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</si>
  <si>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</si>
  <si>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</si>
  <si>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</si>
  <si>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</si>
  <si>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</si>
  <si>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</si>
  <si>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</si>
  <si>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</si>
  <si>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</si>
  <si>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</si>
  <si>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</si>
  <si>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</si>
  <si>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</si>
  <si>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</si>
  <si>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</si>
  <si>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</si>
  <si>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</si>
  <si>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</si>
  <si>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</si>
  <si>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</si>
  <si>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</si>
  <si>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</si>
  <si>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</si>
  <si>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</si>
  <si>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</si>
  <si>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</si>
  <si>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</si>
  <si>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</si>
  <si>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</si>
  <si>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</si>
  <si>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</si>
  <si>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</si>
  <si>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</si>
  <si>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</si>
  <si>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</si>
  <si>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</si>
  <si>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</si>
  <si>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</si>
  <si>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</si>
  <si>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</si>
  <si>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</si>
  <si>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</si>
  <si>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</si>
  <si>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</si>
  <si>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</si>
  <si>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</si>
  <si>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</si>
  <si>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</si>
  <si>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</si>
  <si>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</si>
  <si>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</si>
  <si>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</si>
  <si>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</si>
  <si>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</si>
  <si>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</si>
  <si>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</si>
  <si>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</si>
  <si>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</si>
  <si>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</si>
  <si>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</si>
  <si>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</si>
  <si>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</si>
  <si>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</si>
  <si>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</si>
  <si>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</si>
  <si>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</si>
  <si>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</si>
  <si>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</si>
  <si>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</si>
  <si>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</si>
  <si>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</si>
  <si>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</si>
  <si>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</si>
  <si>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</si>
  <si>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</si>
  <si>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</si>
  <si>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</si>
  <si>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</si>
  <si>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</si>
  <si>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</si>
  <si>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</si>
  <si>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</si>
  <si>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</si>
  <si>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</si>
  <si>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</si>
  <si>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</si>
  <si>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</si>
  <si>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</si>
  <si>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</si>
  <si>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</si>
  <si>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</si>
  <si>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</si>
  <si>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</si>
  <si>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</si>
  <si>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</si>
  <si>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</si>
  <si>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</si>
  <si>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</si>
  <si>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</si>
  <si>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</si>
  <si>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</si>
  <si>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</si>
  <si>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</si>
  <si>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</si>
  <si>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</si>
  <si>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</si>
  <si>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</si>
  <si>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</si>
  <si>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</si>
  <si>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</si>
  <si>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</si>
  <si>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</si>
  <si>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</si>
  <si>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</si>
  <si>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</si>
  <si>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</si>
  <si>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</si>
  <si>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</si>
  <si>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</si>
  <si>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</si>
  <si>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</si>
  <si>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</si>
  <si>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</si>
  <si>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</si>
  <si>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</si>
  <si>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</si>
  <si>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</si>
  <si>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</si>
  <si>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</si>
  <si>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</si>
  <si>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</si>
  <si>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</si>
  <si>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</si>
  <si>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</si>
  <si>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</si>
  <si>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</si>
  <si>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</si>
  <si>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</si>
  <si>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</si>
  <si>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</si>
  <si>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</si>
  <si>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</si>
  <si>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</si>
  <si>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</si>
  <si>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</si>
  <si>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</si>
  <si>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</si>
  <si>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</si>
  <si>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</si>
  <si>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</si>
  <si>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</si>
  <si>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</si>
  <si>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</si>
  <si>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</si>
  <si>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</si>
  <si>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</si>
  <si>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</si>
  <si>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</si>
  <si>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</si>
  <si>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</si>
  <si>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</si>
  <si>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</si>
  <si>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</si>
  <si>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</si>
  <si>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</si>
  <si>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</si>
  <si>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</si>
  <si>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</si>
  <si>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</si>
  <si>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</si>
  <si>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</si>
  <si>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</si>
  <si>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</si>
  <si>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</si>
  <si>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</si>
  <si>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</si>
  <si>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</si>
  <si>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</si>
  <si>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</si>
  <si>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</si>
  <si>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</si>
  <si>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</si>
  <si>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</si>
  <si>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</si>
  <si>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</si>
  <si>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</si>
  <si>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</si>
  <si>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</si>
  <si>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</si>
  <si>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</si>
  <si>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</si>
  <si>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</si>
  <si>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</si>
  <si>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</si>
  <si>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</si>
  <si>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</si>
  <si>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</si>
  <si>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</si>
  <si>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</si>
  <si>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</si>
  <si>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</si>
  <si>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</si>
  <si>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</si>
  <si>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</si>
  <si>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</si>
  <si>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</si>
  <si>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</si>
  <si>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</si>
  <si>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</si>
  <si>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</si>
  <si>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</si>
  <si>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</si>
  <si>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</si>
  <si>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</si>
  <si>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</si>
  <si>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</si>
  <si>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</si>
  <si>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</si>
  <si>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</si>
  <si>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</si>
  <si>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</si>
  <si>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</si>
  <si>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</si>
  <si>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</si>
  <si>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</si>
  <si>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</si>
  <si>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</si>
  <si>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</si>
  <si>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</si>
  <si>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</si>
  <si>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</si>
  <si>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</si>
  <si>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</si>
  <si>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</si>
  <si>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</si>
  <si>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</si>
  <si>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</si>
  <si>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</si>
  <si>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</si>
  <si>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</si>
  <si>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</si>
  <si>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</si>
  <si>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</si>
  <si>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</si>
  <si>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</si>
  <si>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</si>
  <si>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</si>
  <si>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</si>
  <si>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</si>
  <si>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</si>
  <si>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</si>
  <si>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</si>
  <si>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</si>
  <si>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</si>
  <si>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</si>
  <si>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</si>
  <si>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</si>
  <si>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</si>
  <si>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</si>
  <si>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</si>
  <si>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</si>
  <si>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</si>
  <si>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</si>
  <si>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</si>
  <si>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</si>
  <si>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</si>
  <si>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</si>
  <si>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</si>
  <si>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</si>
  <si>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</si>
  <si>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</si>
  <si>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</si>
  <si>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</si>
  <si>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</si>
  <si>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</si>
  <si>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</si>
  <si>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</si>
  <si>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</si>
  <si>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</si>
  <si>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</si>
  <si>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</si>
  <si>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</si>
  <si>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</si>
  <si>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</si>
  <si>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</si>
  <si>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</si>
  <si>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</si>
  <si>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</si>
  <si>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</si>
  <si>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</si>
  <si>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</si>
  <si>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</si>
  <si>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</si>
  <si>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</si>
  <si>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</si>
  <si>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</si>
  <si>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</si>
  <si>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</si>
  <si>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</si>
  <si>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</si>
  <si>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</si>
  <si>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</si>
  <si>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</si>
  <si>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</si>
  <si>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</si>
  <si>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</si>
  <si>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</si>
  <si>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</si>
  <si>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</si>
  <si>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</si>
  <si>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</si>
  <si>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</si>
  <si>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</si>
  <si>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</si>
  <si>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</si>
  <si>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</si>
  <si>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</si>
  <si>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</si>
  <si>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</si>
  <si>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</si>
  <si>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</si>
  <si>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</si>
  <si>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</si>
  <si>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</si>
  <si>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</si>
  <si>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</si>
  <si>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</si>
  <si>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</si>
  <si>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</si>
  <si>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</si>
  <si>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</si>
  <si>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</si>
  <si>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</si>
  <si>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</si>
  <si>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</si>
  <si>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</si>
  <si>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</si>
  <si>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</si>
  <si>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</si>
  <si>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</si>
  <si>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</si>
  <si>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</si>
  <si>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</si>
  <si>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</si>
  <si>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</si>
  <si>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</si>
  <si>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</si>
  <si>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</si>
  <si>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</si>
  <si>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</si>
  <si>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</si>
  <si>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</si>
  <si>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</si>
  <si>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</si>
  <si>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</si>
  <si>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</si>
  <si>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</si>
  <si>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</si>
  <si>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</si>
  <si>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</si>
  <si>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</si>
  <si>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</si>
  <si>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</si>
  <si>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</si>
  <si>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</si>
  <si>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</si>
  <si>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</si>
  <si>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</si>
  <si>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</si>
  <si>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</si>
  <si>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</si>
  <si>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</si>
  <si>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</si>
  <si>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</si>
  <si>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</si>
  <si>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</si>
  <si>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</si>
  <si>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</si>
  <si>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</si>
  <si>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</si>
  <si>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</si>
  <si>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</si>
  <si>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</si>
  <si>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</si>
  <si>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</si>
  <si>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</si>
  <si>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</si>
  <si>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</si>
  <si>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</si>
  <si>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</si>
  <si>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</si>
  <si>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</si>
  <si>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</si>
  <si>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</si>
  <si>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</si>
  <si>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</si>
  <si>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</si>
  <si>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</si>
  <si>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</si>
  <si>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</si>
  <si>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</si>
  <si>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</si>
  <si>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</si>
  <si>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</si>
  <si>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</si>
  <si>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</si>
  <si>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</si>
  <si>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</si>
  <si>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</si>
  <si>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</si>
  <si>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</si>
  <si>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</si>
  <si>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</si>
  <si>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</si>
  <si>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</si>
  <si>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</si>
  <si>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</si>
  <si>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</si>
  <si>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</si>
  <si>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</si>
  <si>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</si>
  <si>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</si>
  <si>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</si>
  <si>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</si>
  <si>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</si>
  <si>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</si>
  <si>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</si>
  <si>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</si>
  <si>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</si>
  <si>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</si>
  <si>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</si>
  <si>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</si>
  <si>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</si>
  <si>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</si>
  <si>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</si>
  <si>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</si>
  <si>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</si>
  <si>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</si>
  <si>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</si>
  <si>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</si>
  <si>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</si>
  <si>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</si>
  <si>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</si>
  <si>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</si>
  <si>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</si>
  <si>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</si>
  <si>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</si>
  <si>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</si>
  <si>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</si>
  <si>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</si>
  <si>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</si>
  <si>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</si>
  <si>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</si>
  <si>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</si>
  <si>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</si>
  <si>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</si>
  <si>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</si>
  <si>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</si>
  <si>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</si>
  <si>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</si>
  <si>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</si>
  <si>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</si>
  <si>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</si>
  <si>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</si>
  <si>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</si>
  <si>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</si>
  <si>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</si>
  <si>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</si>
  <si>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</si>
  <si>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</si>
  <si>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</si>
  <si>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</si>
  <si>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</si>
  <si>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</si>
  <si>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</si>
  <si>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</si>
  <si>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</si>
  <si>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</si>
  <si>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</si>
  <si>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</si>
  <si>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</si>
  <si>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</si>
  <si>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</si>
  <si>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</si>
  <si>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</si>
  <si>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</si>
  <si>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</si>
  <si>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</si>
  <si>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</si>
  <si>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</si>
  <si>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</si>
  <si>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</si>
  <si>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</si>
  <si>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</si>
  <si>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</si>
  <si>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</si>
  <si>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</si>
  <si>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</si>
  <si>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</si>
  <si>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</si>
  <si>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</si>
  <si>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</si>
  <si>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</si>
  <si>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</si>
  <si>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</si>
  <si>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</si>
  <si>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</si>
  <si>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</si>
  <si>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</si>
  <si>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</si>
  <si>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</si>
  <si>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</si>
  <si>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</si>
  <si>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</si>
  <si>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</si>
  <si>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</si>
  <si>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</si>
  <si>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</si>
  <si>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</si>
  <si>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</si>
  <si>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</si>
  <si>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</si>
  <si>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</si>
  <si>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</si>
  <si>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</si>
  <si>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</si>
  <si>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</si>
  <si>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</si>
  <si>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</si>
  <si>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</si>
  <si>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</si>
  <si>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</si>
  <si>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</si>
  <si>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</si>
  <si>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</si>
  <si>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</si>
  <si>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</si>
  <si>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</si>
  <si>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</si>
  <si>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</si>
  <si>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</si>
  <si>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</si>
  <si>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</si>
  <si>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</si>
  <si>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</si>
  <si>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</si>
  <si>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</si>
  <si>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</si>
  <si>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</si>
  <si>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</si>
  <si>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</si>
  <si>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</si>
  <si>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</si>
  <si>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</si>
  <si>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</si>
  <si>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</si>
  <si>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</si>
  <si>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</si>
  <si>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</si>
  <si>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</si>
  <si>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</si>
  <si>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</si>
  <si>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</si>
  <si>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</si>
  <si>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</si>
  <si>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</si>
  <si>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</si>
  <si>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</si>
  <si>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</si>
  <si>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</si>
  <si>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</si>
  <si>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</si>
  <si>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</si>
  <si>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</si>
  <si>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</si>
  <si>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</si>
  <si>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</si>
  <si>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</si>
  <si>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</si>
  <si>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</si>
  <si>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</si>
  <si>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</si>
  <si>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</si>
  <si>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</si>
  <si>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</si>
  <si>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</si>
  <si>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</si>
  <si>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</si>
  <si>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</si>
  <si>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</si>
  <si>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</si>
  <si>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</si>
  <si>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</si>
  <si>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</si>
  <si>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</si>
  <si>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</si>
  <si>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</si>
  <si>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</si>
  <si>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</si>
  <si>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</si>
  <si>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</si>
  <si>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</si>
  <si>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</si>
  <si>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</si>
  <si>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</si>
  <si>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</si>
  <si>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</si>
  <si>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</si>
  <si>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</si>
  <si>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</si>
  <si>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</si>
  <si>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</si>
  <si>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</si>
  <si>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</si>
  <si>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</si>
  <si>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</si>
  <si>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</si>
  <si>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</si>
  <si>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</si>
  <si>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</si>
  <si>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</si>
  <si>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</si>
  <si>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</si>
  <si>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</si>
  <si>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</si>
  <si>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</si>
  <si>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</si>
  <si>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</si>
  <si>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</si>
  <si>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</si>
  <si>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</si>
  <si>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</si>
  <si>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</si>
  <si>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</si>
  <si>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</si>
  <si>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</si>
  <si>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</si>
  <si>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</si>
  <si>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</si>
  <si>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</si>
  <si>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</si>
  <si>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</si>
  <si>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</si>
  <si>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</si>
  <si>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</si>
  <si>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</si>
  <si>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</si>
  <si>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</si>
  <si>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</si>
  <si>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</si>
  <si>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</si>
  <si>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</si>
  <si>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</si>
  <si>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</si>
  <si>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</si>
  <si>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</si>
  <si>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</si>
  <si>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</si>
  <si>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</si>
  <si>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</si>
  <si>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</si>
  <si>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</si>
  <si>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</si>
  <si>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</si>
  <si>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</si>
  <si>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</si>
  <si>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</si>
  <si>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</si>
  <si>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</si>
  <si>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</si>
  <si>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</si>
  <si>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</si>
  <si>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</si>
  <si>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</si>
  <si>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</si>
  <si>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</si>
  <si>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</si>
  <si>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</si>
  <si>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</si>
  <si>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</si>
  <si>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</si>
  <si>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</si>
  <si>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</si>
  <si>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</si>
  <si>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</si>
  <si>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</si>
  <si>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</si>
  <si>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</si>
  <si>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</si>
  <si>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</si>
  <si>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</si>
  <si>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</si>
  <si>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</si>
  <si>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</si>
  <si>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</si>
  <si>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</si>
  <si>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</si>
  <si>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</si>
  <si>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</si>
  <si>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</si>
  <si>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</si>
  <si>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</si>
  <si>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</si>
  <si>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</si>
  <si>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</si>
  <si>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</si>
  <si>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</si>
  <si>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</si>
  <si>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</si>
  <si>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</si>
  <si>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</si>
  <si>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</si>
  <si>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</si>
  <si>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</si>
  <si>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</si>
  <si>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</si>
  <si>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</si>
  <si>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</si>
  <si>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</si>
  <si>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</si>
  <si>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</si>
  <si>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</si>
  <si>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</si>
  <si>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</si>
  <si>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</si>
  <si>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</si>
  <si>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</si>
  <si>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</si>
  <si>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</si>
  <si>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</si>
  <si>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</si>
  <si>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</si>
  <si>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</si>
  <si>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</si>
  <si>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</si>
  <si>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</si>
  <si>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</si>
  <si>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</si>
  <si>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</si>
  <si>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</si>
  <si>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</si>
  <si>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</si>
  <si>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</si>
  <si>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</si>
  <si>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</si>
  <si>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</si>
  <si>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</si>
  <si>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</si>
  <si>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</si>
  <si>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</si>
  <si>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</si>
  <si>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</si>
  <si>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</si>
  <si>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</si>
  <si>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</si>
  <si>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</si>
  <si>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</si>
  <si>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</si>
  <si>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</si>
  <si>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</si>
  <si>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</si>
  <si>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</si>
  <si>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</si>
  <si>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</si>
  <si>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</si>
  <si>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</si>
  <si>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</si>
  <si>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</si>
  <si>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</si>
  <si>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</si>
  <si>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</si>
  <si>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</si>
  <si>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</si>
  <si>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</si>
  <si>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</si>
  <si>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</si>
  <si>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</si>
  <si>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</si>
  <si>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</si>
  <si>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</si>
  <si>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</si>
  <si>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</si>
  <si>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</si>
  <si>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</si>
  <si>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</si>
  <si>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</si>
  <si>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</si>
  <si>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</si>
  <si>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</si>
  <si>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</si>
  <si>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</si>
  <si>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</si>
  <si>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</si>
  <si>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</si>
  <si>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</si>
  <si>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</si>
  <si>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</si>
  <si>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</si>
  <si>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</si>
  <si>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</si>
  <si>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</si>
  <si>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</si>
  <si>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</si>
  <si>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</si>
  <si>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</si>
  <si>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</si>
  <si>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</si>
  <si>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</si>
  <si>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</si>
  <si>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</si>
  <si>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</si>
  <si>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</si>
  <si>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</si>
  <si>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</si>
  <si>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</si>
  <si>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</si>
  <si>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</si>
  <si>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</si>
  <si>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</si>
  <si>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</si>
  <si>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</si>
  <si>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</si>
  <si>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</si>
  <si>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</si>
  <si>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</si>
  <si>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</si>
  <si>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</si>
  <si>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</si>
  <si>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</si>
  <si>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</si>
  <si>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</si>
  <si>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</si>
  <si>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</si>
  <si>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</si>
  <si>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</si>
  <si>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</si>
  <si>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</si>
  <si>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</si>
  <si>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</si>
  <si>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</si>
  <si>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</si>
  <si>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</si>
  <si>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</si>
  <si>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</si>
  <si>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</si>
  <si>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</si>
  <si>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</si>
  <si>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</si>
  <si>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</si>
  <si>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</si>
  <si>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</si>
  <si>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</si>
  <si>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</si>
  <si>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</si>
  <si>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</si>
  <si>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</si>
  <si>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</si>
  <si>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</si>
  <si>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</si>
  <si>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</si>
  <si>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</si>
  <si>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</si>
  <si>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</si>
  <si>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</si>
  <si>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</si>
  <si>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</si>
  <si>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</si>
  <si>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</si>
  <si>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</si>
  <si>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</si>
  <si>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</si>
  <si>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</si>
  <si>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</si>
  <si>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</si>
  <si>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</si>
  <si>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</si>
  <si>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</si>
  <si>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</si>
  <si>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</si>
  <si>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</si>
  <si>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</si>
  <si>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</si>
  <si>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</si>
  <si>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</si>
  <si>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</si>
  <si>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</si>
  <si>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</si>
  <si>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</si>
  <si>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</si>
  <si>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</si>
  <si>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</si>
  <si>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</si>
  <si>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</si>
  <si>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</si>
  <si>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</si>
  <si>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</si>
  <si>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</si>
  <si>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</si>
  <si>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</si>
  <si>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</si>
  <si>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</si>
  <si>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</si>
  <si>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</si>
  <si>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</si>
  <si>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</si>
  <si>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</si>
  <si>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</si>
  <si>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</si>
  <si>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</si>
  <si>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</si>
  <si>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</si>
  <si>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</si>
  <si>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</si>
  <si>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</si>
  <si>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</si>
  <si>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</si>
  <si>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</si>
  <si>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</si>
  <si>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</si>
  <si>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</si>
  <si>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</si>
  <si>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</si>
  <si>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</si>
  <si>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</si>
  <si>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</si>
  <si>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</si>
  <si>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</si>
  <si>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</si>
  <si>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</si>
  <si>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</si>
  <si>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</si>
  <si>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</si>
  <si>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</si>
  <si>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</si>
  <si>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</si>
  <si>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</si>
  <si>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</si>
  <si>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</si>
  <si>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</si>
  <si>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</si>
  <si>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</si>
  <si>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</si>
  <si>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</si>
  <si>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</si>
  <si>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</si>
  <si>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</si>
  <si>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</si>
  <si>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</si>
  <si>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</si>
  <si>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</si>
  <si>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</si>
  <si>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</si>
  <si>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</si>
  <si>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</si>
  <si>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</si>
  <si>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</si>
  <si>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</si>
  <si>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</si>
  <si>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</si>
  <si>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</si>
  <si>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</si>
  <si>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</si>
  <si>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</si>
  <si>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</si>
  <si>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</si>
  <si>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</si>
  <si>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</si>
  <si>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</si>
  <si>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</si>
  <si>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</si>
  <si>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</si>
  <si>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</si>
  <si>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</si>
  <si>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</si>
  <si>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</si>
  <si>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</si>
  <si>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</si>
  <si>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</si>
  <si>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</si>
  <si>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</si>
  <si>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</si>
  <si>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</si>
  <si>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</si>
  <si>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</si>
  <si>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</si>
  <si>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</si>
  <si>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</si>
  <si>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</si>
  <si>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</si>
  <si>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</si>
  <si>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</si>
  <si>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</si>
  <si>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</si>
  <si>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</si>
  <si>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</si>
  <si>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</si>
  <si>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</si>
  <si>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</si>
  <si>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</si>
  <si>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</si>
  <si>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</si>
  <si>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</si>
  <si>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</si>
  <si>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</si>
  <si>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</si>
  <si>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</si>
  <si>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</si>
  <si>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</si>
  <si>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</si>
  <si>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</si>
  <si>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</si>
  <si>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</si>
  <si>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</si>
  <si>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</si>
  <si>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</si>
  <si>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</si>
  <si>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</si>
  <si>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</si>
  <si>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</si>
  <si>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</si>
  <si>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</si>
  <si>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</si>
  <si>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</si>
  <si>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</si>
  <si>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</si>
  <si>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</si>
  <si>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</si>
  <si>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</si>
  <si>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</si>
  <si>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</si>
  <si>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</si>
  <si>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</si>
  <si>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</si>
  <si>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</si>
  <si>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</si>
  <si>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</si>
  <si>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</si>
  <si>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</si>
  <si>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</si>
  <si>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</si>
  <si>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</si>
  <si>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</si>
  <si>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</si>
  <si>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</si>
  <si>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</si>
  <si>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</si>
  <si>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</si>
  <si>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</si>
  <si>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</si>
  <si>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</si>
  <si>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</si>
  <si>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</si>
  <si>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</si>
  <si>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</si>
  <si>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</si>
  <si>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</si>
  <si>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</si>
  <si>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</si>
  <si>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</si>
  <si>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</si>
  <si>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</si>
  <si>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</si>
  <si>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</si>
  <si>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</si>
  <si>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</si>
  <si>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</si>
  <si>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</si>
  <si>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</si>
  <si>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</si>
  <si>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</si>
  <si>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</si>
  <si>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</si>
  <si>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</si>
  <si>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</si>
  <si>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</si>
  <si>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</si>
  <si>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</si>
  <si>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</si>
  <si>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</si>
  <si>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</si>
  <si>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</si>
  <si>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</si>
  <si>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</si>
  <si>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</si>
  <si>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</si>
  <si>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</si>
  <si>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</si>
  <si>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</si>
  <si>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</si>
  <si>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</si>
  <si>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</si>
  <si>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</si>
  <si>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</si>
  <si>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</si>
  <si>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</si>
  <si>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</si>
  <si>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</si>
  <si>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</si>
  <si>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</si>
  <si>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</si>
  <si>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</si>
  <si>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</si>
  <si>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</si>
  <si>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</si>
  <si>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</si>
  <si>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</si>
  <si>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</si>
  <si>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</si>
  <si>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</si>
  <si>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</si>
  <si>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</si>
  <si>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</si>
  <si>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</si>
  <si>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</si>
  <si>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</si>
  <si>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</si>
  <si>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</si>
  <si>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</si>
  <si>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</si>
  <si>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</si>
  <si>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</si>
  <si>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</si>
  <si>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</si>
  <si>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</si>
  <si>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</si>
  <si>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</si>
  <si>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</si>
  <si>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</si>
  <si>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</si>
  <si>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</si>
  <si>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</si>
  <si>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</si>
  <si>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</si>
  <si>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</si>
  <si>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</si>
  <si>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</si>
  <si>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</si>
  <si>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</si>
  <si>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</si>
  <si>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</si>
  <si>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</si>
  <si>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</si>
  <si>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</si>
  <si>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</si>
  <si>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</si>
  <si>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</si>
  <si>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</si>
  <si>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</si>
  <si>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</si>
  <si>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</si>
  <si>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</si>
  <si>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</si>
  <si>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</si>
  <si>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</si>
  <si>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</si>
  <si>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</si>
  <si>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</si>
  <si>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</si>
  <si>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</si>
  <si>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</si>
  <si>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</si>
  <si>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</si>
  <si>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</si>
  <si>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</si>
  <si>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</si>
  <si>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</si>
  <si>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</si>
  <si>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</si>
  <si>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</si>
  <si>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</si>
  <si>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</si>
  <si>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</si>
  <si>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</si>
  <si>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</si>
  <si>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</si>
  <si>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</si>
  <si>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</si>
  <si>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</si>
  <si>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</si>
  <si>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</si>
  <si>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</si>
  <si>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</si>
  <si>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</si>
  <si>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</si>
  <si>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</si>
  <si>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</si>
  <si>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</si>
  <si>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</si>
  <si>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</si>
  <si>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</si>
  <si>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</si>
  <si>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</si>
  <si>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</si>
  <si>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</si>
  <si>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</si>
  <si>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</si>
  <si>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</si>
  <si>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</si>
  <si>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</si>
  <si>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</si>
  <si>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</si>
  <si>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</si>
  <si>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</si>
  <si>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</si>
  <si>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</si>
  <si>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</si>
  <si>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</si>
  <si>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</si>
  <si>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</si>
  <si>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</si>
  <si>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</si>
  <si>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</si>
  <si>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</si>
  <si>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</si>
  <si>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</si>
  <si>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</si>
  <si>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</si>
  <si>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</si>
  <si>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</si>
  <si>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</si>
  <si>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</si>
  <si>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</si>
  <si>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</si>
  <si>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</si>
  <si>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</si>
  <si>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</si>
  <si>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</si>
  <si>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</si>
  <si>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</si>
  <si>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</si>
  <si>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</si>
  <si>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</si>
  <si>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</si>
  <si>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</si>
  <si>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</si>
  <si>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</si>
  <si>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</si>
  <si>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</si>
  <si>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</si>
  <si>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</si>
  <si>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</si>
  <si>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</si>
  <si>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</si>
  <si>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</si>
  <si>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</si>
  <si>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</si>
  <si>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</si>
  <si>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</si>
  <si>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</si>
  <si>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</si>
  <si>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</si>
  <si>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</si>
  <si>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</si>
  <si>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</si>
  <si>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</si>
  <si>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</si>
  <si>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</si>
  <si>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</si>
  <si>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</si>
  <si>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</si>
  <si>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</si>
  <si>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</si>
  <si>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</si>
  <si>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</si>
  <si>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</si>
  <si>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</si>
  <si>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</si>
  <si>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</si>
  <si>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</si>
  <si>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</si>
  <si>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</si>
  <si>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</si>
  <si>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</si>
  <si>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</si>
  <si>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</si>
  <si>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</si>
  <si>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</si>
  <si>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</si>
  <si>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</si>
  <si>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</si>
  <si>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</si>
  <si>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</si>
  <si>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</si>
  <si>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</si>
  <si>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</si>
  <si>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</si>
  <si>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</si>
  <si>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</si>
  <si>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</si>
  <si>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</si>
  <si>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</si>
  <si>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</si>
  <si>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</si>
  <si>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</si>
  <si>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</si>
  <si>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</si>
  <si>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</si>
  <si>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</si>
  <si>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</si>
  <si>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</si>
  <si>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</si>
  <si>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</si>
  <si>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</si>
  <si>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</si>
  <si>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</si>
  <si>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</si>
  <si>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</si>
  <si>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</si>
  <si>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</si>
  <si>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</si>
  <si>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</si>
  <si>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</si>
  <si>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</si>
  <si>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</si>
  <si>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</si>
  <si>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</si>
  <si>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</si>
  <si>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</si>
  <si>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</si>
  <si>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</si>
  <si>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</si>
  <si>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</si>
  <si>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</si>
  <si>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</si>
  <si>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</si>
  <si>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</si>
  <si>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</si>
  <si>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</si>
  <si>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</si>
  <si>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</si>
  <si>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</si>
  <si>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</si>
  <si>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</si>
  <si>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</si>
  <si>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</si>
  <si>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</si>
  <si>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</si>
  <si>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</si>
  <si>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</si>
  <si>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</si>
  <si>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</si>
  <si>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</si>
  <si>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</si>
  <si>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</si>
  <si>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</si>
  <si>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</si>
  <si>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</si>
  <si>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</si>
  <si>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</si>
  <si>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</si>
  <si>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</si>
  <si>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</si>
  <si>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</si>
  <si>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</si>
  <si>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</si>
  <si>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</si>
  <si>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</si>
  <si>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</si>
  <si>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</si>
  <si>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</si>
  <si>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</si>
  <si>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</si>
  <si>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</si>
  <si>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</si>
  <si>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</si>
  <si>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</si>
  <si>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</si>
  <si>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</si>
  <si>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</si>
  <si>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</si>
  <si>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</si>
  <si>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</si>
  <si>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</si>
  <si>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</si>
  <si>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</si>
  <si>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</si>
  <si>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</si>
  <si>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</si>
  <si>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</si>
  <si>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</si>
  <si>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</si>
  <si>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</si>
  <si>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</si>
  <si>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</si>
  <si>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</si>
  <si>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</si>
  <si>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</si>
  <si>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</si>
  <si>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</si>
  <si>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</si>
  <si>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</si>
  <si>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</si>
  <si>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</si>
  <si>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</si>
  <si>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</si>
  <si>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</si>
  <si>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</si>
  <si>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</si>
  <si>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</si>
  <si>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</si>
  <si>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</si>
  <si>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</si>
  <si>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</si>
  <si>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</si>
  <si>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</si>
  <si>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</si>
  <si>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</si>
  <si>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</si>
  <si>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</si>
  <si>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</si>
  <si>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</si>
  <si>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</si>
  <si>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</si>
  <si>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</si>
  <si>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</si>
  <si>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</si>
  <si>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</si>
  <si>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</si>
  <si>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</si>
  <si>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</si>
  <si>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</si>
  <si>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</si>
  <si>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</si>
  <si>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</si>
  <si>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</si>
  <si>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</si>
  <si>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</si>
  <si>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</si>
  <si>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</si>
  <si>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</si>
  <si>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</si>
  <si>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</si>
  <si>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</si>
  <si>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</si>
  <si>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</si>
  <si>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</si>
  <si>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</si>
  <si>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</si>
  <si>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</si>
  <si>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</si>
  <si>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</si>
  <si>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</si>
  <si>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</si>
  <si>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</si>
  <si>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</si>
  <si>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</si>
  <si>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</si>
  <si>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</si>
  <si>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</si>
  <si>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</si>
  <si>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</si>
  <si>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</si>
  <si>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</si>
  <si>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</si>
  <si>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</si>
  <si>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</si>
  <si>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</si>
  <si>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</si>
  <si>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</si>
  <si>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</si>
  <si>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</si>
  <si>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</si>
  <si>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</si>
  <si>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</si>
  <si>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</si>
  <si>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</si>
  <si>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</si>
  <si>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</si>
  <si>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</si>
  <si>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</si>
  <si>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</si>
  <si>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</si>
  <si>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</si>
  <si>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</si>
  <si>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</si>
  <si>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</si>
  <si>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</si>
  <si>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</si>
  <si>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</si>
  <si>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</si>
  <si>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</si>
  <si>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</si>
  <si>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</si>
  <si>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</si>
  <si>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</si>
  <si>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</si>
  <si>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</si>
  <si>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</si>
  <si>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</si>
  <si>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</si>
  <si>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</si>
  <si>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</si>
  <si>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</si>
  <si>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</si>
  <si>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</si>
  <si>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</si>
  <si>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</si>
  <si>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</si>
  <si>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</si>
  <si>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</si>
  <si>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</si>
  <si>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</si>
  <si>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</si>
  <si>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</si>
  <si>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</si>
  <si>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</si>
  <si>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</si>
  <si>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</si>
  <si>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</si>
  <si>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</si>
  <si>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</si>
  <si>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</si>
  <si>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</si>
  <si>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</si>
  <si>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</si>
  <si>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</si>
  <si>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</si>
  <si>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</si>
  <si>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</si>
  <si>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</si>
  <si>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</si>
  <si>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</si>
  <si>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</si>
  <si>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</si>
  <si>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</si>
  <si>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</si>
  <si>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</si>
  <si>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</si>
  <si>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</si>
  <si>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</si>
  <si>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</si>
  <si>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</si>
  <si>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</si>
  <si>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</si>
  <si>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</si>
  <si>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</si>
  <si>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</si>
  <si>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</si>
  <si>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</si>
  <si>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</si>
  <si>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</si>
  <si>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</si>
  <si>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</si>
  <si>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</si>
  <si>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</si>
  <si>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</si>
  <si>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</si>
  <si>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</si>
  <si>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</si>
  <si>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</si>
  <si>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</si>
  <si>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</si>
  <si>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</si>
  <si>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</si>
  <si>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</si>
  <si>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</si>
  <si>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</si>
  <si>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</si>
  <si>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</si>
  <si>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</si>
  <si>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</si>
  <si>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</si>
  <si>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</si>
  <si>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</si>
  <si>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</si>
  <si>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</si>
  <si>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</si>
  <si>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</si>
  <si>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</si>
  <si>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</si>
  <si>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</si>
  <si>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</si>
  <si>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</si>
  <si>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</si>
  <si>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</si>
  <si>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</si>
  <si>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</si>
  <si>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</si>
  <si>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</si>
  <si>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</si>
  <si>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</si>
  <si>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</si>
  <si>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</si>
  <si>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</si>
  <si>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</si>
  <si>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</si>
  <si>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</si>
  <si>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</si>
  <si>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</si>
  <si>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</si>
  <si>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</si>
  <si>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</si>
  <si>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</si>
  <si>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</si>
  <si>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</si>
  <si>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</si>
  <si>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</si>
  <si>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</si>
  <si>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</si>
  <si>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</si>
  <si>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</si>
  <si>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</si>
  <si>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</si>
  <si>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</si>
  <si>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</si>
  <si>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</si>
  <si>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</si>
  <si>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</si>
  <si>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</si>
  <si>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</si>
  <si>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</si>
  <si>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</si>
  <si>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</si>
  <si>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</si>
  <si>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</si>
  <si>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</si>
  <si>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</si>
  <si>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</si>
  <si>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</si>
  <si>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</si>
  <si>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</si>
  <si>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</si>
  <si>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</si>
  <si>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</si>
  <si>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</si>
  <si>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</si>
  <si>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</si>
  <si>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</si>
  <si>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</si>
  <si>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</si>
  <si>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</si>
  <si>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</si>
  <si>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</si>
  <si>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</si>
  <si>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</si>
  <si>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</si>
  <si>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</si>
  <si>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</si>
  <si>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</si>
  <si>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</si>
  <si>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</si>
  <si>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</si>
  <si>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</si>
  <si>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</si>
  <si>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</si>
  <si>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</si>
  <si>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</si>
  <si>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</si>
  <si>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</si>
  <si>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</si>
  <si>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</si>
  <si>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</si>
  <si>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</si>
  <si>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</si>
  <si>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</si>
  <si>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</si>
  <si>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</si>
  <si>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</si>
  <si>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</si>
  <si>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</si>
  <si>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</si>
  <si>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</si>
  <si>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</si>
  <si>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</si>
  <si>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</si>
  <si>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</si>
  <si>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</si>
  <si>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</si>
  <si>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</si>
  <si>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</si>
  <si>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</si>
  <si>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</si>
  <si>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</si>
  <si>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</si>
  <si>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</si>
  <si>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</si>
  <si>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</si>
  <si>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</si>
  <si>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</si>
  <si>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</si>
  <si>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</si>
  <si>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</si>
  <si>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</si>
  <si>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</si>
  <si>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</si>
  <si>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</si>
  <si>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</si>
  <si>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</si>
  <si>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</si>
  <si>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</si>
  <si>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</si>
  <si>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</si>
  <si>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</si>
  <si>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</si>
  <si>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</si>
  <si>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</si>
  <si>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</si>
  <si>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</si>
  <si>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</si>
  <si>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</si>
  <si>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</si>
  <si>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</si>
  <si>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</si>
  <si>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</si>
  <si>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</si>
  <si>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</si>
  <si>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</si>
  <si>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</si>
  <si>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</si>
  <si>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</si>
  <si>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</si>
  <si>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</si>
  <si>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</si>
  <si>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</si>
  <si>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</si>
  <si>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</si>
  <si>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</si>
  <si>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</si>
  <si>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</si>
  <si>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</si>
  <si>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</si>
  <si>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</si>
  <si>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</si>
  <si>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</si>
  <si>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</si>
  <si>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</si>
  <si>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</si>
  <si>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</si>
  <si>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</si>
  <si>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</si>
  <si>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</si>
  <si>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</si>
  <si>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</si>
  <si>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</si>
  <si>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</si>
  <si>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</si>
  <si>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</si>
  <si>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</si>
  <si>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</si>
  <si>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</si>
  <si>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</si>
  <si>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</si>
  <si>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</si>
  <si>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</si>
  <si>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</si>
  <si>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</si>
  <si>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</si>
  <si>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</si>
  <si>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</si>
  <si>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</si>
  <si>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</si>
  <si>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</si>
  <si>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</si>
  <si>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</si>
  <si>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</si>
  <si>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</si>
  <si>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</si>
  <si>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</si>
  <si>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</si>
  <si>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</si>
  <si>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</si>
  <si>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</si>
  <si>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</si>
  <si>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</si>
  <si>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</si>
  <si>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</si>
  <si>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</si>
  <si>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</si>
  <si>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</si>
  <si>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</si>
  <si>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</si>
  <si>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</si>
  <si>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</si>
  <si>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</si>
  <si>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</si>
  <si>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</si>
  <si>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</si>
  <si>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</si>
  <si>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</si>
  <si>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</si>
  <si>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</si>
  <si>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</si>
  <si>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</si>
  <si>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</si>
  <si>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</si>
  <si>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</si>
  <si>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</si>
  <si>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</si>
  <si>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</si>
  <si>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</si>
  <si>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</si>
  <si>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</si>
  <si>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</si>
  <si>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</si>
  <si>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</si>
  <si>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</si>
  <si>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</si>
  <si>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</si>
  <si>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</si>
  <si>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</si>
  <si>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</si>
  <si>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</si>
  <si>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</si>
  <si>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</si>
  <si>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</si>
  <si>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</si>
  <si>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</si>
  <si>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</si>
  <si>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</si>
  <si>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</si>
  <si>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</si>
  <si>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</si>
  <si>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</si>
  <si>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</si>
  <si>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</si>
  <si>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</si>
  <si>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</si>
  <si>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</si>
  <si>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</si>
  <si>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</si>
  <si>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</si>
  <si>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</si>
  <si>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</si>
  <si>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</si>
  <si>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</si>
  <si>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</si>
  <si>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</si>
  <si>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</si>
  <si>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</si>
  <si>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</si>
  <si>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</si>
  <si>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</si>
  <si>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</si>
  <si>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</si>
  <si>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</si>
  <si>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</si>
  <si>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</si>
  <si>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</si>
  <si>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</si>
  <si>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</si>
  <si>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</si>
  <si>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</si>
  <si>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</si>
  <si>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</si>
  <si>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</si>
  <si>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</si>
  <si>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</si>
  <si>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</si>
  <si>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</si>
  <si>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</si>
  <si>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</si>
  <si>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</si>
  <si>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</si>
  <si>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</si>
  <si>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</si>
  <si>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</si>
  <si>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</si>
  <si>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</si>
  <si>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</si>
  <si>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</si>
  <si>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</si>
  <si>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</si>
  <si>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</si>
  <si>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</si>
  <si>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</si>
  <si>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</si>
  <si>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</si>
  <si>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</si>
  <si>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</si>
  <si>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</si>
  <si>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</si>
  <si>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</si>
  <si>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</si>
  <si>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</si>
  <si>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</si>
  <si>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</si>
  <si>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</si>
  <si>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</si>
  <si>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</si>
  <si>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</si>
  <si>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</si>
  <si>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</si>
  <si>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</si>
  <si>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</si>
  <si>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</si>
  <si>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</si>
  <si>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</si>
  <si>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</si>
  <si>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</si>
  <si>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</si>
  <si>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</si>
  <si>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</si>
  <si>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</si>
  <si>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</si>
  <si>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</si>
  <si>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</si>
  <si>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</si>
  <si>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</si>
  <si>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</si>
  <si>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</si>
  <si>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</si>
  <si>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</si>
  <si>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</si>
  <si>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</si>
  <si>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</si>
  <si>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</si>
  <si>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</si>
  <si>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</si>
  <si>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</si>
  <si>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</si>
  <si>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</si>
  <si>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</si>
  <si>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</si>
  <si>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</si>
  <si>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</si>
  <si>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</si>
  <si>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</si>
  <si>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</si>
  <si>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</si>
  <si>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</si>
  <si>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</si>
  <si>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</si>
  <si>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</si>
  <si>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</si>
  <si>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</si>
  <si>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</si>
  <si>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</si>
  <si>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</si>
  <si>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</si>
  <si>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</si>
  <si>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</si>
  <si>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</si>
  <si>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</si>
  <si>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</si>
  <si>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</si>
  <si>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</si>
  <si>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</si>
  <si>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</si>
  <si>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</si>
  <si>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</si>
  <si>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</si>
  <si>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</si>
  <si>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</si>
  <si>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</si>
  <si>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</si>
  <si>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</si>
  <si>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</si>
  <si>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</si>
  <si>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</si>
  <si>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</si>
  <si>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</si>
  <si>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</si>
  <si>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</si>
  <si>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</si>
  <si>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</si>
  <si>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</si>
  <si>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</si>
  <si>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</si>
  <si>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</si>
  <si>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</si>
  <si>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</si>
  <si>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</si>
  <si>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</si>
  <si>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</si>
  <si>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</si>
  <si>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</si>
  <si>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</si>
  <si>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</si>
  <si>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</si>
  <si>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</si>
  <si>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</si>
  <si>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</si>
  <si>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</si>
  <si>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</si>
  <si>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</si>
  <si>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</si>
  <si>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</si>
  <si>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</si>
  <si>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</si>
  <si>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</si>
  <si>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</si>
  <si>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</si>
  <si>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</si>
  <si>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</si>
  <si>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</si>
  <si>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</si>
  <si>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</si>
  <si>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</si>
  <si>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</si>
  <si>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</si>
  <si>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</si>
  <si>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</si>
  <si>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</si>
  <si>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</si>
  <si>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</si>
  <si>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</si>
  <si>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</si>
  <si>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</si>
  <si>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</si>
  <si>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</si>
  <si>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</si>
  <si>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</si>
  <si>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</si>
  <si>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</si>
  <si>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</si>
  <si>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</si>
  <si>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</si>
  <si>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</si>
  <si>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</si>
  <si>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</si>
  <si>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</si>
  <si>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</si>
  <si>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</si>
  <si>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</si>
  <si>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</si>
  <si>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</si>
  <si>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</si>
  <si>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</si>
  <si>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</si>
  <si>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</si>
  <si>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</si>
  <si>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</si>
  <si>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</si>
  <si>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</si>
  <si>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</si>
  <si>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</si>
  <si>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</si>
  <si>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</si>
  <si>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</si>
  <si>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</si>
  <si>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</si>
  <si>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</si>
  <si>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</si>
  <si>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</si>
  <si>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</si>
  <si>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</si>
  <si>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</si>
  <si>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</si>
  <si>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</si>
  <si>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</si>
  <si>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</si>
  <si>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</si>
  <si>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</si>
  <si>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</si>
  <si>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</si>
  <si>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</si>
  <si>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</si>
  <si>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</si>
  <si>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</si>
  <si>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</si>
  <si>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</si>
  <si>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</si>
  <si>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</si>
  <si>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</si>
  <si>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</si>
  <si>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</si>
  <si>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</si>
  <si>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</si>
  <si>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</si>
  <si>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</si>
  <si>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</si>
  <si>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</si>
  <si>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</si>
  <si>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</si>
  <si>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</si>
  <si>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</si>
  <si>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</si>
  <si>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</si>
  <si>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</si>
  <si>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</si>
  <si>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</si>
  <si>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</si>
  <si>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</si>
  <si>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</si>
  <si>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</si>
  <si>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</si>
  <si>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</si>
  <si>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</si>
  <si>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</si>
  <si>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</si>
  <si>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</si>
  <si>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</si>
  <si>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</si>
  <si>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</si>
  <si>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</si>
  <si>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</si>
  <si>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</si>
  <si>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</si>
  <si>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</si>
  <si>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</si>
  <si>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</si>
  <si>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</si>
  <si>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</si>
  <si>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</si>
  <si>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</si>
  <si>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</si>
  <si>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</si>
  <si>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</si>
  <si>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</si>
  <si>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</si>
  <si>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</si>
  <si>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</si>
  <si>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</si>
  <si>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</si>
  <si>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</si>
  <si>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</si>
  <si>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</si>
  <si>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</si>
  <si>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</si>
  <si>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</si>
  <si>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</si>
  <si>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</si>
  <si>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</si>
  <si>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</si>
  <si>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</si>
  <si>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</si>
  <si>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</si>
  <si>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</si>
  <si>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</si>
  <si>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</si>
  <si>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</si>
  <si>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</si>
  <si>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</si>
  <si>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</si>
  <si>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</si>
  <si>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</si>
  <si>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</si>
  <si>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</si>
  <si>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</si>
  <si>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</si>
  <si>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</si>
  <si>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</si>
  <si>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</si>
  <si>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</si>
  <si>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</si>
  <si>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</si>
  <si>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</si>
  <si>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</si>
  <si>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</si>
  <si>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</si>
  <si>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</si>
  <si>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</si>
  <si>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</si>
  <si>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</si>
  <si>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</si>
  <si>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</si>
  <si>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</si>
  <si>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</si>
  <si>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</si>
  <si>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</si>
  <si>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</si>
  <si>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</si>
  <si>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</si>
  <si>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</si>
  <si>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</si>
  <si>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</si>
  <si>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</si>
  <si>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</si>
  <si>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</si>
  <si>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</si>
  <si>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</si>
  <si>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</si>
  <si>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</si>
  <si>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</si>
  <si>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</si>
  <si>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</si>
  <si>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</si>
  <si>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</si>
  <si>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</si>
  <si>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</si>
  <si>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</si>
  <si>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</si>
  <si>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</si>
  <si>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</si>
  <si>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</si>
  <si>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</si>
  <si>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</si>
  <si>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</si>
  <si>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</si>
  <si>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</si>
  <si>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</si>
  <si>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</si>
  <si>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</si>
  <si>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</si>
  <si>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</si>
  <si>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</si>
  <si>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</si>
  <si>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</si>
  <si>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</si>
  <si>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</si>
  <si>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</si>
  <si>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</si>
  <si>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</si>
  <si>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</si>
  <si>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</si>
  <si>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</si>
  <si>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</si>
  <si>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</si>
  <si>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</si>
  <si>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</si>
  <si>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</si>
  <si>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</si>
  <si>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</si>
  <si>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</si>
  <si>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</si>
  <si>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</si>
  <si>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</si>
  <si>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</si>
  <si>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</si>
  <si>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</si>
  <si>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</si>
  <si>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</si>
  <si>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</si>
  <si>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</si>
  <si>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</si>
  <si>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</si>
  <si>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</si>
  <si>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</si>
  <si>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</si>
  <si>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</si>
  <si>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</si>
  <si>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</si>
  <si>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</si>
  <si>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</si>
  <si>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</si>
  <si>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</si>
  <si>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</si>
  <si>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</si>
  <si>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</si>
  <si>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</si>
  <si>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</si>
  <si>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</si>
  <si>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</si>
  <si>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</si>
  <si>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</si>
  <si>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</si>
  <si>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</si>
  <si>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</si>
  <si>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</si>
  <si>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</si>
  <si>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</si>
  <si>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</si>
  <si>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</si>
  <si>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</si>
  <si>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</si>
  <si>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</si>
  <si>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</si>
  <si>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</si>
  <si>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</si>
  <si>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</si>
  <si>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</si>
  <si>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</si>
  <si>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</si>
  <si>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</si>
  <si>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</si>
  <si>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</si>
  <si>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</si>
  <si>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</si>
  <si>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</si>
  <si>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</si>
  <si>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</si>
  <si>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</si>
  <si>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</si>
  <si>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</si>
  <si>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</si>
  <si>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</si>
  <si>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</si>
  <si>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</si>
  <si>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</si>
  <si>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</si>
  <si>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</si>
  <si>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</si>
  <si>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</si>
  <si>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</si>
  <si>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</si>
  <si>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</si>
  <si>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</si>
  <si>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</si>
  <si>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</si>
  <si>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</si>
  <si>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</si>
  <si>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</si>
  <si>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</si>
  <si>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</si>
  <si>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</si>
  <si>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</si>
  <si>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</si>
  <si>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</si>
  <si>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</si>
  <si>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</si>
  <si>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</si>
  <si>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</si>
  <si>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</si>
  <si>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</si>
  <si>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</si>
  <si>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</si>
  <si>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</si>
  <si>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</si>
  <si>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</si>
  <si>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</si>
  <si>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</si>
  <si>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</si>
  <si>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</si>
  <si>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</si>
  <si>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</si>
  <si>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</si>
  <si>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</si>
  <si>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</si>
  <si>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</si>
  <si>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</si>
  <si>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</si>
  <si>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</si>
  <si>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</si>
  <si>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</si>
  <si>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</si>
  <si>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</si>
  <si>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</si>
  <si>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</si>
  <si>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</si>
  <si>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</si>
  <si>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</si>
  <si>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</si>
  <si>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</si>
  <si>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</si>
  <si>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</si>
  <si>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</si>
  <si>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</si>
  <si>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</si>
  <si>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</si>
  <si>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</si>
  <si>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</si>
  <si>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</si>
  <si>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</si>
  <si>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</si>
  <si>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</si>
  <si>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</si>
  <si>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</si>
  <si>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</si>
  <si>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</si>
  <si>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</si>
  <si>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</si>
  <si>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</si>
  <si>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</si>
  <si>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</si>
  <si>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</si>
  <si>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</si>
  <si>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</si>
  <si>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</si>
  <si>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</si>
  <si>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</si>
  <si>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</si>
  <si>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</si>
  <si>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</si>
  <si>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</si>
  <si>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</si>
  <si>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</si>
  <si>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</si>
  <si>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</si>
  <si>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</si>
  <si>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</si>
  <si>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</si>
  <si>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</si>
  <si>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</si>
  <si>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</si>
  <si>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</si>
  <si>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</si>
  <si>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</si>
  <si>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</si>
  <si>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</si>
  <si>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</si>
  <si>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</si>
  <si>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</si>
  <si>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</si>
  <si>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</si>
  <si>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</si>
  <si>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</si>
  <si>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</si>
  <si>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</si>
  <si>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</si>
  <si>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</si>
  <si>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</si>
  <si>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</si>
  <si>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</si>
  <si>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</si>
  <si>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</si>
  <si>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</si>
  <si>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</si>
  <si>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</si>
  <si>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</si>
  <si>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</si>
  <si>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</si>
  <si>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</si>
  <si>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</si>
  <si>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</si>
  <si>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</si>
  <si>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</si>
  <si>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</si>
  <si>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</si>
  <si>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</si>
  <si>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</si>
  <si>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</si>
  <si>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</si>
  <si>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</si>
  <si>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</si>
  <si>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</si>
  <si>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</si>
  <si>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</si>
  <si>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</si>
  <si>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</si>
  <si>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</si>
  <si>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</si>
  <si>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</si>
  <si>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</si>
  <si>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</si>
  <si>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</si>
  <si>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</si>
  <si>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</si>
  <si>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</si>
  <si>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</si>
  <si>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</si>
  <si>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</si>
  <si>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</si>
  <si>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</si>
  <si>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</si>
  <si>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</si>
  <si>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</si>
  <si>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</si>
  <si>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</si>
  <si>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</si>
  <si>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</si>
  <si>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</si>
  <si>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</si>
  <si>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</si>
  <si>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</si>
  <si>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</si>
  <si>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</si>
  <si>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</si>
  <si>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</si>
  <si>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</si>
  <si>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</si>
  <si>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</si>
  <si>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</si>
  <si>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</si>
  <si>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</si>
  <si>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</si>
  <si>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</si>
  <si>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</si>
  <si>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</si>
  <si>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</si>
  <si>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</si>
  <si>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</si>
  <si>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</si>
  <si>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</si>
  <si>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</si>
  <si>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</si>
  <si>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</si>
  <si>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</si>
  <si>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</si>
  <si>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</si>
  <si>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</si>
  <si>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</si>
  <si>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</si>
  <si>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</si>
  <si>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</si>
  <si>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</si>
  <si>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</si>
  <si>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</si>
  <si>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</si>
  <si>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</si>
  <si>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</si>
  <si>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</si>
  <si>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</si>
  <si>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</si>
  <si>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</si>
  <si>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</si>
  <si>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</si>
  <si>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</si>
  <si>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</si>
  <si>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</si>
  <si>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</si>
  <si>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</si>
  <si>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</si>
  <si>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</si>
  <si>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</si>
  <si>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</si>
  <si>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</si>
  <si>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</si>
  <si>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</si>
  <si>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</si>
  <si>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</si>
  <si>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</si>
  <si>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</si>
  <si>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</si>
  <si>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</si>
  <si>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</si>
  <si>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</si>
  <si>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</si>
  <si>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</si>
  <si>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</si>
  <si>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</si>
  <si>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</si>
  <si>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</si>
  <si>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</si>
  <si>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</si>
  <si>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</si>
  <si>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</si>
  <si>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</si>
  <si>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</si>
  <si>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</si>
  <si>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</si>
  <si>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Average rounded year</t>
  </si>
  <si>
    <t>Frequenlty occuring value in smoker</t>
  </si>
  <si>
    <t>Frequenlty occuring value in Hospital tire</t>
  </si>
  <si>
    <t>No value</t>
  </si>
  <si>
    <t>frequenlty used city tire</t>
  </si>
  <si>
    <t>Unknown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</si>
  <si>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</si>
  <si>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</si>
  <si>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</si>
  <si>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</si>
  <si>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</si>
  <si>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</si>
  <si>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</si>
  <si>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</si>
  <si>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</si>
  <si>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</si>
  <si>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</si>
  <si>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</si>
  <si>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</si>
  <si>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</si>
  <si>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</si>
  <si>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</si>
  <si>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</si>
  <si>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</si>
  <si>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</si>
  <si>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</si>
  <si>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</si>
  <si>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</si>
  <si>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</si>
  <si>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</si>
  <si>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</si>
  <si>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</si>
  <si>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</si>
  <si>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</si>
  <si>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</si>
  <si>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</si>
  <si>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</si>
  <si>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</si>
  <si>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</si>
  <si>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</si>
  <si>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</si>
  <si>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</si>
  <si>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</si>
  <si>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</si>
  <si>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</si>
  <si>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</si>
  <si>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</si>
  <si>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</si>
  <si>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</si>
  <si>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</si>
  <si>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</si>
  <si>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</si>
  <si>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</si>
  <si>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</si>
  <si>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</si>
  <si>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</si>
  <si>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</si>
  <si>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</si>
  <si>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</si>
  <si>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</si>
  <si>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</si>
  <si>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</si>
  <si>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</si>
  <si>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</si>
  <si>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</si>
  <si>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</si>
  <si>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</si>
  <si>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</si>
  <si>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</si>
  <si>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</si>
  <si>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</si>
  <si>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</si>
  <si>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</si>
  <si>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</si>
  <si>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</si>
  <si>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</si>
  <si>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</si>
  <si>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</si>
  <si>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</si>
  <si>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</si>
  <si>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</si>
  <si>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</si>
  <si>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</si>
  <si>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</si>
  <si>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</si>
  <si>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</si>
  <si>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</si>
  <si>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</si>
  <si>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</si>
  <si>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</si>
  <si>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</si>
  <si>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</si>
  <si>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</si>
  <si>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</si>
  <si>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</si>
  <si>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</si>
  <si>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</si>
  <si>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</si>
  <si>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</si>
  <si>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</si>
  <si>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</si>
  <si>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</si>
  <si>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</si>
  <si>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</si>
  <si>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</si>
  <si>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</si>
  <si>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</si>
  <si>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</si>
  <si>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</si>
  <si>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</si>
  <si>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</si>
  <si>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</si>
  <si>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</si>
  <si>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</si>
  <si>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</si>
  <si>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</si>
  <si>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</si>
  <si>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</si>
  <si>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</si>
  <si>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</si>
  <si>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</si>
  <si>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</si>
  <si>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</si>
  <si>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</si>
  <si>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</si>
  <si>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</si>
  <si>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</si>
  <si>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</si>
  <si>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</si>
  <si>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</si>
  <si>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</si>
  <si>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</si>
  <si>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</si>
  <si>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</si>
  <si>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</si>
  <si>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</si>
  <si>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</si>
  <si>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</si>
  <si>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</si>
  <si>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</si>
  <si>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</si>
  <si>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</si>
  <si>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</si>
  <si>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</si>
  <si>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</si>
  <si>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</si>
  <si>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</si>
  <si>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</si>
  <si>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</si>
  <si>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</si>
  <si>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</si>
  <si>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</si>
  <si>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</si>
  <si>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</si>
  <si>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</si>
  <si>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</si>
  <si>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</si>
  <si>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</si>
  <si>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</si>
  <si>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</si>
  <si>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</si>
  <si>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</si>
  <si>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</si>
  <si>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</si>
  <si>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</si>
  <si>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</si>
  <si>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</si>
  <si>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</si>
  <si>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</si>
  <si>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</si>
  <si>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</si>
  <si>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</si>
  <si>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</si>
  <si>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</si>
  <si>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</si>
  <si>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</si>
  <si>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</si>
  <si>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</si>
  <si>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</si>
  <si>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</si>
  <si>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</si>
  <si>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</si>
  <si>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</si>
  <si>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</si>
  <si>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</si>
  <si>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</si>
  <si>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</si>
  <si>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</si>
  <si>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</si>
  <si>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</si>
  <si>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</si>
  <si>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</si>
  <si>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</si>
  <si>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</si>
  <si>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</si>
  <si>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</si>
  <si>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</si>
  <si>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</si>
  <si>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</si>
  <si>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</si>
  <si>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</si>
  <si>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</si>
  <si>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</si>
  <si>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</si>
  <si>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</si>
  <si>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</si>
  <si>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</si>
  <si>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</si>
  <si>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</si>
  <si>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</si>
  <si>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</si>
  <si>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</si>
  <si>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</si>
  <si>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</si>
  <si>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</si>
  <si>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</si>
  <si>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</si>
  <si>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</si>
  <si>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</si>
  <si>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</si>
  <si>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</si>
  <si>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</si>
  <si>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</si>
  <si>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</si>
  <si>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</si>
  <si>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</si>
  <si>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</si>
  <si>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</si>
  <si>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</si>
  <si>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</si>
  <si>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</si>
  <si>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</si>
  <si>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</si>
  <si>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</si>
  <si>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</si>
  <si>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</si>
  <si>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</si>
  <si>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</si>
  <si>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</si>
  <si>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</si>
  <si>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</si>
  <si>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</si>
  <si>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</si>
  <si>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</si>
  <si>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</si>
  <si>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</si>
  <si>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</si>
  <si>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</si>
  <si>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</si>
  <si>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</si>
  <si>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</si>
  <si>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</si>
  <si>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</si>
  <si>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</si>
  <si>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</si>
  <si>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</si>
  <si>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</si>
  <si>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</si>
  <si>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</si>
  <si>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</si>
  <si>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</si>
  <si>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</si>
  <si>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</si>
  <si>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</si>
  <si>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</si>
  <si>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</si>
  <si>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</si>
  <si>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</si>
  <si>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</si>
  <si>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</si>
  <si>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</si>
  <si>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</si>
  <si>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</si>
  <si>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</si>
  <si>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</si>
  <si>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</si>
  <si>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</si>
  <si>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</si>
  <si>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</si>
  <si>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</si>
  <si>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</si>
  <si>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</si>
  <si>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</si>
  <si>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</si>
  <si>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</si>
  <si>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</si>
  <si>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</si>
  <si>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</si>
  <si>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</si>
  <si>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</si>
  <si>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</si>
  <si>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</si>
  <si>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</si>
  <si>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</si>
  <si>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</si>
  <si>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</si>
  <si>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</si>
  <si>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</si>
  <si>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</si>
  <si>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</si>
  <si>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</si>
  <si>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</si>
  <si>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</si>
  <si>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</si>
  <si>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</si>
  <si>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</si>
  <si>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</si>
  <si>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</si>
  <si>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</si>
  <si>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</si>
  <si>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</si>
  <si>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</si>
  <si>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</si>
  <si>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</si>
  <si>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</si>
  <si>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</si>
  <si>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</si>
  <si>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</si>
  <si>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</si>
  <si>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</si>
  <si>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</si>
  <si>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</si>
  <si>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</si>
  <si>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</si>
  <si>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</si>
  <si>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</si>
  <si>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</si>
  <si>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</si>
  <si>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</si>
  <si>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</si>
  <si>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</si>
  <si>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</si>
  <si>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</si>
  <si>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</si>
  <si>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</si>
  <si>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</si>
  <si>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</si>
  <si>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</si>
  <si>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</si>
  <si>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</si>
  <si>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</si>
  <si>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</si>
  <si>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</si>
  <si>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</si>
  <si>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</si>
  <si>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</si>
  <si>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</si>
  <si>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</si>
  <si>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</si>
  <si>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</si>
  <si>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</si>
  <si>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</si>
  <si>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</si>
  <si>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</si>
  <si>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</si>
  <si>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</si>
  <si>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</si>
  <si>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</si>
  <si>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</si>
  <si>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</si>
  <si>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</si>
  <si>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</si>
  <si>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</si>
  <si>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</si>
  <si>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</si>
  <si>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</si>
  <si>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</si>
  <si>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</si>
  <si>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</si>
  <si>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</si>
  <si>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</si>
  <si>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</si>
  <si>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</si>
  <si>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</si>
  <si>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</si>
  <si>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</si>
  <si>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</si>
  <si>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</si>
  <si>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</si>
  <si>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</si>
  <si>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</si>
  <si>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</si>
  <si>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</si>
  <si>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</si>
  <si>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</si>
  <si>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</si>
  <si>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</si>
  <si>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</si>
  <si>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</si>
  <si>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</si>
  <si>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</si>
  <si>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</si>
  <si>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</si>
  <si>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</si>
  <si>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</si>
  <si>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</si>
  <si>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</si>
  <si>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</si>
  <si>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</si>
  <si>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</si>
  <si>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</si>
  <si>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</si>
  <si>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</si>
  <si>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</si>
  <si>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</si>
  <si>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</si>
  <si>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</si>
  <si>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</si>
  <si>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</si>
  <si>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</si>
  <si>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</si>
  <si>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</si>
  <si>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</si>
  <si>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</si>
  <si>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</si>
  <si>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</si>
  <si>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</si>
  <si>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</si>
  <si>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</si>
  <si>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</si>
  <si>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</si>
  <si>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</si>
  <si>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</si>
  <si>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</si>
  <si>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</si>
  <si>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</si>
  <si>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</si>
  <si>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</si>
  <si>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</si>
  <si>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</si>
  <si>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</si>
  <si>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</si>
  <si>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</si>
  <si>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</si>
  <si>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</si>
  <si>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</si>
  <si>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</si>
  <si>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</si>
  <si>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</si>
  <si>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</si>
  <si>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</si>
  <si>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</si>
  <si>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</si>
  <si>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</si>
  <si>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</si>
  <si>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</si>
  <si>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</si>
  <si>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</si>
  <si>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</si>
  <si>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</si>
  <si>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</si>
  <si>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</si>
  <si>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</si>
  <si>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</si>
  <si>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</si>
  <si>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</si>
  <si>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</si>
  <si>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</si>
  <si>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</si>
  <si>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</si>
  <si>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</si>
  <si>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</si>
  <si>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</si>
  <si>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</si>
  <si>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</si>
  <si>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</si>
  <si>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</si>
  <si>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</si>
  <si>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</si>
  <si>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</si>
  <si>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</si>
  <si>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</si>
  <si>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</si>
  <si>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</si>
  <si>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</si>
  <si>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</si>
  <si>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</si>
  <si>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</si>
  <si>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</si>
  <si>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</si>
  <si>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</si>
  <si>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</si>
  <si>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</si>
  <si>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</si>
  <si>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</si>
  <si>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</si>
  <si>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</si>
  <si>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</si>
  <si>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</si>
  <si>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</si>
  <si>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</si>
  <si>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</si>
  <si>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</si>
  <si>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</si>
  <si>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</si>
  <si>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</si>
  <si>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</si>
  <si>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</si>
  <si>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</si>
  <si>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</si>
  <si>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</si>
  <si>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</si>
  <si>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</si>
  <si>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</si>
  <si>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</si>
  <si>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</si>
  <si>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</si>
  <si>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</si>
  <si>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</si>
  <si>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</si>
  <si>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</si>
  <si>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</si>
  <si>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</si>
  <si>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</si>
  <si>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</si>
  <si>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</si>
  <si>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</si>
  <si>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</si>
  <si>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</si>
  <si>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</si>
  <si>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</si>
  <si>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</si>
  <si>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</si>
  <si>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</si>
  <si>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</si>
  <si>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</si>
  <si>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</si>
  <si>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</si>
  <si>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</si>
  <si>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</si>
  <si>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</si>
  <si>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</si>
  <si>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</si>
  <si>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</si>
  <si>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</si>
  <si>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</si>
  <si>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</si>
  <si>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</si>
  <si>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</si>
  <si>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</si>
  <si>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</si>
  <si>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</si>
  <si>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</si>
  <si>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</si>
  <si>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</si>
  <si>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</si>
  <si>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</si>
  <si>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</si>
  <si>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</si>
  <si>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</si>
  <si>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</si>
  <si>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</si>
  <si>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</si>
  <si>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</si>
  <si>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</si>
  <si>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</si>
  <si>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</si>
  <si>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</si>
  <si>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</si>
  <si>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</si>
  <si>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</si>
  <si>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</si>
  <si>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</si>
  <si>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</si>
  <si>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</si>
  <si>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</si>
  <si>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</si>
  <si>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</si>
  <si>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</si>
  <si>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</si>
  <si>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</si>
  <si>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</si>
  <si>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</si>
  <si>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</si>
  <si>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</si>
  <si>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</si>
  <si>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</si>
  <si>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</si>
  <si>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</si>
  <si>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</si>
  <si>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</si>
  <si>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</si>
  <si>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</si>
  <si>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</si>
  <si>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</si>
  <si>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</si>
  <si>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</si>
  <si>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</si>
  <si>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</si>
  <si>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</si>
  <si>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</si>
  <si>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</si>
  <si>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</si>
  <si>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</si>
  <si>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</si>
  <si>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</si>
  <si>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</si>
  <si>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</si>
  <si>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</si>
  <si>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</si>
  <si>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</si>
  <si>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</si>
  <si>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</si>
  <si>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</si>
  <si>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</si>
  <si>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</si>
  <si>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</si>
  <si>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</si>
  <si>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</si>
  <si>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</si>
  <si>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</si>
  <si>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</si>
  <si>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</si>
  <si>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</si>
  <si>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</si>
  <si>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</si>
  <si>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</si>
  <si>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</si>
  <si>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</si>
  <si>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</si>
  <si>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</si>
  <si>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</si>
  <si>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</si>
  <si>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</si>
  <si>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</si>
  <si>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</si>
  <si>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</si>
  <si>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</si>
  <si>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</si>
  <si>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</si>
  <si>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</si>
  <si>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</si>
  <si>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</si>
  <si>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</si>
  <si>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</si>
  <si>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</si>
  <si>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</si>
  <si>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</si>
  <si>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</si>
  <si>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</si>
  <si>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</si>
  <si>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</si>
  <si>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</si>
  <si>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</si>
  <si>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</si>
  <si>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</si>
  <si>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</si>
  <si>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</si>
  <si>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</si>
  <si>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</si>
  <si>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</si>
  <si>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</si>
  <si>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</si>
  <si>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</si>
  <si>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</si>
  <si>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</si>
  <si>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</si>
  <si>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</si>
  <si>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</si>
  <si>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</si>
  <si>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</si>
  <si>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</si>
  <si>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</si>
  <si>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</si>
  <si>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</si>
  <si>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</si>
  <si>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</si>
  <si>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</si>
  <si>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</si>
  <si>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</si>
  <si>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</si>
  <si>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</si>
  <si>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</si>
  <si>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</si>
  <si>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</si>
  <si>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</si>
  <si>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</si>
  <si>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</si>
  <si>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</si>
  <si>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</si>
  <si>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</si>
  <si>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</si>
  <si>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</si>
  <si>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</si>
  <si>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</si>
  <si>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</si>
  <si>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</si>
  <si>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</si>
  <si>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</si>
  <si>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</si>
  <si>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</si>
  <si>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</si>
  <si>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</si>
  <si>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</si>
  <si>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</si>
  <si>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</si>
  <si>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</si>
  <si>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</si>
  <si>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</si>
  <si>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</si>
  <si>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</si>
  <si>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</si>
  <si>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</si>
  <si>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</si>
  <si>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</si>
  <si>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</si>
  <si>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</si>
  <si>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</si>
  <si>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</si>
  <si>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</si>
  <si>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</si>
  <si>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</si>
  <si>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</si>
  <si>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</si>
  <si>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</si>
  <si>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</si>
  <si>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</si>
  <si>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</si>
  <si>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</si>
  <si>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</si>
  <si>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</si>
  <si>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</si>
  <si>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</si>
  <si>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</si>
  <si>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</si>
  <si>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</si>
  <si>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</si>
  <si>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</si>
  <si>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</si>
  <si>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</si>
  <si>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</si>
  <si>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</si>
  <si>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</si>
  <si>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</si>
  <si>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</si>
  <si>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</si>
  <si>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</si>
  <si>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</si>
  <si>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</si>
  <si>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</si>
  <si>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</si>
  <si>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</si>
  <si>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</si>
  <si>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</si>
  <si>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</si>
  <si>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</si>
  <si>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</si>
  <si>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</si>
  <si>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</si>
  <si>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</si>
  <si>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</si>
  <si>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</si>
  <si>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</si>
  <si>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</si>
  <si>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</si>
  <si>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</si>
  <si>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</si>
  <si>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</si>
  <si>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</si>
  <si>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</si>
  <si>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</si>
  <si>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</si>
  <si>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</si>
  <si>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</si>
  <si>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</si>
  <si>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</si>
  <si>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</si>
  <si>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</si>
  <si>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</si>
  <si>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</si>
  <si>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</si>
  <si>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</si>
  <si>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</si>
  <si>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</si>
  <si>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</si>
  <si>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</si>
  <si>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</si>
  <si>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</si>
  <si>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</si>
  <si>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</si>
  <si>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</si>
  <si>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</si>
  <si>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</si>
  <si>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</si>
  <si>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</si>
  <si>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</si>
  <si>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</si>
  <si>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</si>
  <si>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</si>
  <si>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</si>
  <si>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</si>
  <si>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</si>
  <si>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</si>
  <si>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</si>
  <si>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</si>
  <si>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</si>
  <si>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</si>
  <si>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</si>
  <si>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</si>
  <si>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</si>
  <si>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</si>
  <si>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</si>
  <si>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</si>
  <si>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</si>
  <si>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</si>
  <si>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</si>
  <si>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</si>
  <si>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</si>
  <si>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</si>
  <si>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</si>
  <si>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</si>
  <si>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</si>
  <si>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</si>
  <si>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</si>
  <si>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</si>
  <si>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</si>
  <si>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</si>
  <si>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</si>
  <si>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</si>
  <si>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</si>
  <si>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</si>
  <si>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</si>
  <si>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</si>
  <si>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</si>
  <si>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</si>
  <si>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</si>
  <si>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</si>
  <si>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</si>
  <si>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</si>
  <si>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</si>
  <si>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</si>
  <si>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</si>
  <si>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</si>
  <si>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</si>
  <si>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</si>
  <si>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</si>
  <si>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</si>
  <si>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</si>
  <si>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</si>
  <si>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</si>
  <si>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</si>
  <si>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</si>
  <si>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</si>
  <si>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</si>
  <si>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</si>
  <si>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</si>
  <si>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</si>
  <si>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</si>
  <si>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</si>
  <si>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</si>
  <si>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</si>
  <si>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</si>
  <si>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</si>
  <si>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</si>
  <si>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</si>
  <si>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</si>
  <si>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</si>
  <si>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</si>
  <si>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</si>
  <si>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</si>
  <si>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</si>
  <si>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</si>
  <si>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</si>
  <si>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</si>
  <si>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</si>
  <si>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</si>
  <si>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</si>
  <si>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</si>
  <si>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</si>
  <si>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</si>
  <si>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</si>
  <si>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</si>
  <si>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</si>
  <si>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</si>
  <si>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</si>
  <si>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</si>
  <si>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</si>
  <si>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</si>
  <si>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</si>
  <si>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</si>
  <si>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</si>
  <si>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</si>
  <si>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</si>
  <si>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</si>
  <si>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</si>
  <si>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</si>
  <si>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</si>
  <si>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</si>
  <si>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</si>
  <si>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</si>
  <si>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</si>
  <si>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</si>
  <si>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</si>
  <si>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</si>
  <si>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</si>
  <si>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</si>
  <si>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</si>
  <si>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</si>
  <si>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</si>
  <si>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</si>
  <si>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</si>
  <si>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</si>
  <si>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</si>
  <si>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</si>
  <si>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</si>
  <si>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</si>
  <si>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</si>
  <si>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</si>
  <si>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</si>
  <si>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</si>
  <si>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</si>
  <si>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</si>
  <si>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</si>
  <si>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</si>
  <si>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</si>
  <si>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</si>
  <si>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</si>
  <si>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</si>
  <si>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</si>
  <si>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</si>
  <si>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</si>
  <si>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</si>
  <si>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</si>
  <si>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</si>
  <si>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</si>
  <si>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</si>
  <si>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</si>
  <si>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</si>
  <si>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</si>
  <si>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</si>
  <si>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</si>
  <si>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</si>
  <si>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</si>
  <si>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</si>
  <si>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</si>
  <si>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</si>
  <si>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</si>
  <si>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</si>
  <si>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</si>
  <si>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</si>
  <si>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</si>
  <si>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</si>
  <si>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</si>
  <si>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</si>
  <si>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</si>
  <si>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</si>
  <si>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</si>
  <si>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</si>
  <si>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</si>
  <si>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</si>
  <si>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</si>
  <si>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</si>
  <si>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</si>
  <si>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</si>
  <si>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</si>
  <si>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</si>
  <si>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</si>
  <si>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</si>
  <si>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</si>
  <si>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</si>
  <si>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</si>
  <si>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</si>
  <si>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</si>
  <si>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</si>
  <si>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</si>
  <si>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</si>
  <si>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</si>
  <si>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</si>
  <si>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</si>
  <si>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</si>
  <si>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</si>
  <si>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</si>
  <si>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</si>
  <si>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</si>
  <si>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</si>
  <si>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</si>
  <si>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</si>
  <si>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</si>
  <si>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</si>
  <si>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</si>
  <si>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</si>
  <si>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</si>
  <si>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</si>
  <si>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</si>
  <si>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</si>
  <si>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</si>
  <si>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</si>
  <si>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</si>
  <si>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</si>
  <si>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</si>
  <si>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</si>
  <si>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</si>
  <si>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</si>
  <si>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</si>
  <si>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</si>
  <si>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</si>
  <si>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</si>
  <si>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</si>
  <si>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</si>
  <si>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</si>
  <si>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</si>
  <si>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</si>
  <si>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</si>
  <si>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</si>
  <si>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</si>
  <si>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</si>
  <si>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</si>
  <si>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</si>
  <si>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</si>
  <si>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</si>
  <si>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</si>
  <si>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</si>
  <si>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</si>
  <si>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</si>
  <si>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</si>
  <si>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</si>
  <si>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</si>
  <si>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</si>
  <si>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</si>
  <si>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</si>
  <si>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</si>
  <si>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</si>
  <si>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</si>
  <si>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</si>
  <si>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</si>
  <si>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</si>
  <si>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</si>
  <si>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</si>
  <si>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</si>
  <si>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</si>
  <si>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</si>
  <si>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</si>
  <si>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</si>
  <si>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</si>
  <si>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</si>
  <si>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</si>
  <si>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</si>
  <si>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</si>
  <si>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</si>
  <si>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</si>
  <si>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</si>
  <si>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</si>
  <si>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</si>
  <si>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</si>
  <si>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</si>
  <si>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</si>
  <si>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</si>
  <si>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</si>
  <si>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</si>
  <si>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</si>
  <si>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</si>
  <si>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</si>
  <si>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</si>
  <si>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</si>
  <si>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</si>
  <si>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</si>
  <si>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</si>
  <si>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</si>
  <si>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</si>
  <si>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</si>
  <si>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</si>
  <si>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</si>
  <si>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</si>
  <si>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</si>
  <si>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</si>
  <si>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</si>
  <si>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</si>
  <si>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</si>
  <si>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</si>
  <si>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</si>
  <si>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</si>
  <si>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</si>
  <si>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</si>
  <si>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</si>
  <si>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</si>
  <si>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</si>
  <si>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</si>
  <si>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</si>
  <si>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</si>
  <si>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</si>
  <si>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</si>
  <si>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</si>
  <si>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</si>
  <si>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</si>
  <si>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</si>
  <si>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</si>
  <si>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</si>
  <si>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</si>
  <si>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</si>
  <si>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</si>
  <si>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</si>
  <si>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</si>
  <si>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</si>
  <si>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</si>
  <si>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</si>
  <si>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</si>
  <si>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</si>
  <si>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</si>
  <si>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</si>
  <si>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</si>
  <si>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</si>
  <si>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</si>
  <si>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</si>
  <si>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</si>
  <si>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</si>
  <si>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</si>
  <si>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</si>
  <si>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</si>
  <si>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</si>
  <si>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</si>
  <si>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</si>
  <si>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</si>
  <si>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</si>
  <si>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</si>
  <si>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</si>
  <si>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</si>
  <si>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</si>
  <si>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</si>
  <si>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</si>
  <si>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</si>
  <si>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</si>
  <si>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</si>
  <si>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</si>
  <si>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</si>
  <si>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</si>
  <si>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</si>
  <si>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</si>
  <si>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</si>
  <si>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</si>
  <si>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</si>
  <si>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</si>
  <si>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</si>
  <si>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</si>
  <si>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</si>
  <si>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</si>
  <si>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</si>
  <si>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</si>
  <si>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</si>
  <si>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</si>
  <si>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</si>
  <si>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</si>
  <si>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</si>
  <si>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</si>
  <si>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</si>
  <si>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</si>
  <si>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</si>
  <si>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</si>
  <si>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</si>
  <si>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</si>
  <si>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</si>
  <si>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</si>
  <si>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</si>
  <si>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</si>
  <si>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</si>
  <si>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</si>
  <si>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</si>
  <si>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</si>
  <si>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</si>
  <si>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</si>
  <si>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</si>
  <si>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</si>
  <si>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</si>
  <si>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</si>
  <si>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</si>
  <si>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</si>
  <si>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</si>
  <si>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</si>
  <si>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</si>
  <si>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</si>
  <si>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</si>
  <si>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</si>
  <si>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</si>
  <si>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</si>
  <si>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</si>
  <si>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</si>
  <si>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</si>
  <si>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</si>
  <si>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</si>
  <si>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</si>
  <si>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</si>
  <si>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</si>
  <si>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</si>
  <si>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</si>
  <si>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</si>
  <si>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</si>
  <si>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</si>
  <si>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</si>
  <si>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</si>
  <si>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</si>
  <si>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</si>
  <si>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</si>
  <si>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</si>
  <si>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</si>
  <si>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</si>
  <si>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</si>
  <si>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</si>
  <si>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</si>
  <si>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</si>
  <si>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</si>
  <si>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</si>
  <si>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</si>
  <si>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</si>
  <si>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</si>
  <si>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</si>
  <si>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</si>
  <si>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</si>
  <si>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</si>
  <si>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</si>
  <si>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</si>
  <si>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</si>
  <si>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</si>
  <si>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</si>
  <si>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</si>
  <si>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</si>
  <si>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</si>
  <si>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</si>
  <si>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</si>
  <si>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</si>
  <si>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</si>
  <si>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</si>
  <si>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</si>
  <si>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</si>
  <si>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</si>
  <si>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</si>
  <si>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</si>
  <si>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</si>
  <si>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</si>
  <si>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</si>
  <si>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</si>
  <si>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</si>
  <si>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</si>
  <si>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</si>
  <si>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</si>
  <si>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</si>
  <si>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</si>
  <si>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</si>
  <si>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</si>
  <si>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</si>
  <si>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</si>
  <si>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</si>
  <si>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</si>
  <si>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</si>
  <si>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</si>
  <si>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</si>
  <si>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</si>
  <si>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</si>
  <si>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</si>
  <si>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</si>
  <si>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</si>
  <si>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</si>
  <si>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</si>
  <si>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</si>
  <si>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</si>
  <si>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</si>
  <si>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</si>
  <si>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</si>
  <si>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</si>
  <si>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</si>
  <si>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</si>
  <si>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</si>
  <si>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</si>
  <si>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</si>
  <si>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</si>
  <si>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</si>
  <si>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</si>
  <si>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</si>
  <si>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</si>
  <si>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</si>
  <si>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</si>
  <si>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</si>
  <si>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</si>
  <si>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</si>
  <si>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</si>
  <si>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</si>
  <si>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</si>
  <si>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</si>
  <si>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</si>
  <si>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</si>
  <si>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</si>
  <si>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</si>
  <si>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</si>
  <si>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</si>
  <si>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</si>
  <si>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</si>
  <si>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</si>
  <si>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</si>
  <si>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</si>
  <si>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</si>
  <si>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</si>
  <si>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</si>
  <si>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</si>
  <si>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</si>
  <si>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</si>
  <si>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</si>
  <si>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</si>
  <si>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</si>
  <si>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</si>
  <si>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</si>
  <si>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</si>
  <si>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</si>
  <si>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</si>
  <si>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</si>
  <si>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</si>
  <si>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</si>
  <si>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</si>
  <si>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</si>
  <si>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</si>
  <si>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</si>
  <si>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</si>
  <si>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</si>
  <si>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</si>
  <si>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</si>
  <si>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</si>
  <si>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</si>
  <si>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</si>
  <si>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</si>
  <si>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</si>
  <si>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</si>
  <si>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</si>
  <si>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</si>
  <si>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</si>
  <si>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</si>
  <si>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</si>
  <si>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</si>
  <si>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</si>
  <si>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</si>
  <si>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</si>
  <si>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</si>
  <si>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</si>
  <si>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</si>
  <si>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</si>
  <si>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</si>
  <si>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</si>
  <si>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</si>
  <si>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</si>
  <si>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</si>
  <si>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</si>
  <si>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</si>
  <si>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</si>
  <si>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</si>
  <si>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</si>
  <si>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</si>
  <si>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</si>
  <si>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</si>
  <si>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</si>
  <si>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</si>
  <si>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</si>
  <si>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</si>
  <si>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</si>
  <si>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</si>
  <si>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</si>
  <si>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</si>
  <si>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</si>
  <si>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</si>
  <si>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</si>
  <si>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</si>
  <si>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</si>
  <si>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</si>
  <si>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</si>
  <si>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</si>
  <si>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</si>
  <si>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</si>
  <si>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</si>
  <si>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</si>
  <si>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</si>
  <si>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</si>
  <si>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</si>
  <si>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</si>
  <si>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</si>
  <si>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</si>
  <si>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</si>
  <si>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</si>
  <si>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</si>
  <si>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</si>
  <si>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</si>
  <si>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</si>
  <si>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</si>
  <si>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</si>
  <si>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</si>
  <si>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</si>
  <si>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</si>
  <si>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</si>
  <si>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</si>
  <si>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</si>
  <si>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</si>
  <si>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</si>
  <si>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</si>
  <si>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</si>
  <si>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</si>
  <si>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</si>
  <si>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</si>
  <si>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</si>
  <si>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</si>
  <si>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</si>
  <si>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</si>
  <si>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</si>
  <si>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</si>
  <si>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</si>
  <si>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</si>
  <si>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</si>
  <si>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</si>
  <si>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</si>
  <si>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</si>
  <si>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</si>
  <si>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</si>
  <si>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</si>
  <si>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</si>
  <si>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</si>
  <si>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</si>
  <si>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</si>
  <si>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</si>
  <si>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</si>
  <si>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</si>
  <si>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</si>
  <si>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</si>
  <si>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</si>
  <si>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</si>
  <si>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</si>
  <si>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</si>
  <si>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</si>
  <si>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</si>
  <si>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</si>
  <si>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</si>
  <si>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</si>
  <si>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</si>
  <si>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</si>
  <si>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</si>
  <si>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</si>
  <si>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</si>
  <si>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</si>
  <si>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</si>
  <si>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</si>
  <si>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</si>
  <si>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</si>
  <si>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</si>
  <si>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</si>
  <si>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</si>
  <si>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</si>
  <si>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</si>
  <si>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</si>
  <si>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</si>
  <si>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</si>
  <si>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</si>
  <si>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</si>
  <si>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</si>
  <si>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</si>
  <si>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</si>
  <si>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</si>
  <si>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</si>
  <si>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</si>
  <si>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</si>
  <si>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</si>
  <si>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</si>
  <si>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</si>
  <si>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</si>
  <si>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</si>
  <si>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</si>
  <si>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</si>
  <si>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</si>
  <si>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</si>
  <si>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</si>
  <si>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</si>
  <si>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</si>
  <si>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</si>
  <si>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</si>
  <si>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</si>
  <si>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</si>
  <si>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</si>
  <si>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</si>
  <si>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</si>
  <si>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</si>
  <si>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</si>
  <si>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</si>
  <si>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</si>
  <si>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</si>
  <si>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</si>
  <si>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</si>
  <si>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</si>
  <si>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</si>
  <si>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</si>
  <si>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</si>
  <si>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</si>
  <si>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</si>
  <si>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</si>
  <si>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</si>
  <si>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</si>
  <si>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</si>
  <si>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</si>
  <si>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</si>
  <si>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</si>
  <si>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</si>
  <si>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</si>
  <si>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</si>
  <si>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</si>
  <si>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</si>
  <si>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</si>
  <si>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</si>
  <si>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</si>
  <si>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</si>
  <si>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</si>
  <si>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</si>
  <si>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</si>
  <si>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</si>
  <si>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</si>
  <si>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</si>
  <si>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</si>
  <si>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</si>
  <si>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</si>
  <si>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</si>
  <si>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</si>
  <si>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</si>
  <si>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</si>
  <si>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</si>
  <si>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</si>
  <si>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</si>
  <si>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</si>
  <si>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</si>
  <si>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</si>
  <si>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</si>
  <si>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</si>
  <si>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</si>
  <si>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</si>
  <si>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</si>
  <si>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</si>
  <si>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</si>
  <si>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</si>
  <si>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</si>
  <si>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</si>
  <si>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</si>
  <si>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</si>
  <si>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</si>
  <si>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</si>
  <si>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</si>
  <si>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</si>
  <si>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</si>
  <si>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</si>
  <si>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</si>
  <si>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</si>
  <si>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</si>
  <si>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</si>
  <si>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</si>
  <si>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</si>
  <si>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</si>
  <si>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</si>
  <si>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</si>
  <si>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</si>
  <si>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</si>
  <si>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</si>
  <si>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</si>
  <si>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</si>
  <si>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</si>
  <si>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</si>
  <si>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</si>
  <si>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</si>
  <si>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</si>
  <si>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</si>
  <si>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</si>
  <si>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</si>
  <si>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</si>
  <si>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</si>
  <si>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</si>
  <si>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</si>
  <si>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</si>
  <si>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</si>
  <si>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</si>
  <si>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</si>
  <si>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</si>
  <si>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</si>
  <si>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</si>
  <si>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</si>
  <si>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</si>
  <si>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</si>
  <si>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</si>
  <si>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</si>
  <si>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</si>
  <si>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</si>
  <si>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</si>
  <si>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</si>
  <si>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</si>
  <si>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</si>
  <si>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</si>
  <si>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</si>
  <si>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</si>
  <si>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</si>
  <si>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</si>
  <si>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</si>
  <si>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</si>
  <si>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</si>
  <si>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</si>
  <si>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</si>
  <si>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</si>
  <si>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</si>
  <si>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</si>
  <si>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</si>
  <si>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</si>
  <si>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</si>
  <si>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</si>
  <si>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</si>
  <si>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</si>
  <si>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</si>
  <si>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</si>
  <si>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</si>
  <si>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</si>
  <si>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</si>
  <si>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</si>
  <si>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</si>
  <si>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</si>
  <si>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</si>
  <si>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</si>
  <si>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</si>
  <si>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</si>
  <si>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</si>
  <si>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</si>
  <si>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</si>
  <si>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</si>
  <si>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</si>
  <si>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</si>
  <si>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</si>
  <si>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</si>
  <si>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</si>
  <si>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</si>
  <si>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</si>
  <si>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</si>
  <si>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</si>
  <si>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</si>
  <si>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</si>
  <si>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</si>
  <si>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</si>
  <si>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</si>
  <si>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</si>
  <si>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</si>
  <si>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</si>
  <si>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</si>
  <si>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</si>
  <si>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</si>
  <si>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</si>
  <si>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</si>
  <si>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</si>
  <si>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</si>
  <si>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</si>
  <si>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</si>
  <si>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</si>
  <si>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</si>
  <si>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</si>
  <si>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</si>
  <si>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</si>
  <si>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</si>
  <si>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</si>
  <si>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</si>
  <si>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</si>
  <si>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</si>
  <si>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</si>
  <si>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</si>
  <si>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</si>
  <si>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</si>
  <si>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</si>
  <si>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</si>
  <si>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</si>
  <si>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</si>
  <si>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</si>
  <si>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</si>
  <si>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</si>
  <si>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</si>
  <si>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</si>
  <si>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</si>
  <si>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</si>
  <si>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</si>
  <si>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</si>
  <si>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</si>
  <si>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</si>
  <si>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</si>
  <si>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</si>
  <si>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</si>
  <si>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</si>
  <si>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</si>
  <si>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</si>
  <si>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</si>
  <si>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</si>
  <si>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</si>
  <si>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</si>
  <si>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</si>
  <si>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</si>
  <si>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</si>
  <si>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</si>
  <si>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</si>
  <si>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</si>
  <si>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</si>
  <si>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</si>
  <si>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</si>
  <si>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</si>
  <si>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</si>
  <si>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</si>
  <si>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</si>
  <si>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</si>
  <si>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</si>
  <si>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</si>
  <si>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</si>
  <si>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</si>
  <si>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</si>
  <si>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</si>
  <si>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</si>
  <si>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</si>
  <si>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</si>
  <si>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</si>
  <si>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</si>
  <si>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</si>
  <si>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</si>
  <si>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</si>
  <si>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</si>
  <si>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</si>
  <si>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</si>
  <si>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</si>
  <si>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</si>
  <si>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</si>
  <si>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</si>
  <si>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</si>
  <si>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</si>
  <si>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</si>
  <si>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</si>
  <si>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</si>
  <si>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</si>
  <si>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</si>
  <si>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</si>
  <si>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</si>
  <si>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</si>
  <si>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</si>
  <si>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</si>
  <si>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</si>
  <si>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</si>
  <si>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</si>
  <si>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</si>
  <si>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</si>
  <si>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</si>
  <si>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</si>
  <si>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</si>
  <si>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</si>
  <si>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</si>
  <si>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</si>
  <si>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</si>
  <si>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</si>
  <si>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</si>
  <si>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</si>
  <si>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</si>
  <si>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</si>
  <si>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</si>
  <si>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</si>
  <si>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</si>
  <si>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</si>
  <si>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</si>
  <si>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</si>
  <si>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</si>
  <si>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</si>
  <si>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</si>
  <si>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</si>
  <si>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</si>
  <si>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</si>
  <si>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</si>
  <si>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</si>
  <si>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</si>
  <si>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</si>
  <si>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</si>
  <si>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</si>
  <si>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</si>
  <si>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</si>
  <si>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</si>
  <si>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</si>
  <si>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</si>
  <si>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</si>
  <si>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</si>
  <si>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</si>
  <si>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</si>
  <si>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</si>
  <si>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</si>
  <si>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</si>
  <si>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</si>
  <si>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</si>
  <si>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</si>
  <si>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</si>
  <si>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</si>
  <si>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</si>
  <si>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</si>
  <si>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</si>
  <si>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</si>
  <si>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</si>
  <si>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</si>
  <si>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</si>
  <si>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</si>
  <si>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</si>
  <si>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</si>
  <si>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</si>
  <si>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</si>
  <si>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</si>
  <si>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</si>
  <si>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</si>
  <si>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</si>
  <si>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</si>
  <si>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</si>
  <si>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</si>
  <si>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</si>
  <si>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</si>
  <si>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</si>
  <si>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</si>
  <si>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</si>
  <si>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</si>
  <si>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</si>
  <si>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</si>
  <si>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</si>
  <si>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</si>
  <si>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</si>
  <si>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</si>
  <si>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</si>
  <si>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</si>
  <si>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</si>
  <si>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</si>
  <si>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</si>
  <si>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</si>
  <si>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</si>
  <si>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</si>
  <si>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</si>
  <si>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</si>
  <si>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</si>
  <si>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</si>
  <si>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</si>
  <si>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</si>
  <si>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</si>
  <si>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</si>
  <si>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</si>
  <si>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</si>
  <si>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</si>
  <si>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</si>
  <si>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</si>
  <si>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</si>
  <si>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</si>
  <si>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</si>
  <si>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</si>
  <si>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</si>
  <si>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</si>
  <si>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</si>
  <si>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</si>
  <si>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</si>
  <si>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</si>
  <si>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</si>
  <si>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</si>
  <si>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</si>
  <si>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</si>
  <si>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</si>
  <si>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</si>
  <si>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</si>
  <si>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</si>
  <si>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</si>
  <si>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</si>
  <si>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</si>
  <si>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</si>
  <si>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</si>
  <si>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</si>
  <si>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</si>
  <si>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</si>
  <si>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</si>
  <si>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</si>
  <si>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</si>
  <si>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</si>
  <si>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</si>
  <si>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</si>
  <si>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</si>
  <si>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</si>
  <si>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</si>
  <si>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</si>
  <si>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</si>
  <si>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</si>
  <si>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</si>
  <si>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</si>
  <si>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</si>
  <si>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</si>
  <si>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</si>
  <si>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</si>
  <si>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</si>
  <si>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</si>
  <si>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</si>
  <si>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</si>
  <si>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</si>
  <si>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</si>
  <si>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</si>
  <si>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</si>
  <si>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</si>
  <si>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</si>
  <si>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</si>
  <si>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</si>
  <si>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</si>
  <si>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</si>
  <si>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</si>
  <si>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</si>
  <si>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</si>
  <si>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</si>
  <si>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</si>
  <si>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</si>
  <si>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</si>
  <si>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</si>
  <si>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</si>
  <si>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</si>
  <si>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</si>
  <si>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</si>
  <si>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</si>
  <si>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</si>
  <si>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</si>
  <si>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</si>
  <si>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</si>
  <si>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</si>
  <si>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</si>
  <si>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</si>
  <si>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</si>
  <si>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</si>
  <si>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</si>
  <si>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</si>
  <si>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</si>
  <si>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</si>
  <si>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</si>
  <si>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</si>
  <si>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</si>
  <si>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</si>
  <si>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</si>
  <si>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</si>
  <si>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</si>
  <si>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</si>
  <si>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</si>
  <si>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</si>
  <si>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</si>
  <si>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</si>
  <si>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</si>
  <si>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</si>
  <si>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</si>
  <si>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</si>
  <si>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</si>
  <si>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</si>
  <si>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</si>
  <si>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</si>
  <si>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</si>
  <si>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</si>
  <si>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</si>
  <si>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</si>
  <si>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</si>
  <si>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</si>
  <si>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</si>
  <si>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</si>
  <si>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</si>
  <si>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</si>
  <si>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</si>
  <si>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</si>
  <si>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</si>
  <si>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</si>
  <si>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</si>
  <si>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</si>
  <si>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</si>
  <si>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</si>
  <si>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</si>
  <si>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</si>
  <si>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</si>
  <si>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</si>
  <si>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</si>
  <si>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</si>
  <si>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</si>
  <si>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</si>
  <si>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</si>
  <si>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</si>
  <si>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</si>
  <si>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</si>
  <si>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</si>
  <si>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</si>
  <si>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</si>
  <si>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</si>
  <si>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</si>
  <si>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</si>
  <si>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</si>
  <si>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</si>
  <si>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</si>
  <si>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</si>
  <si>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</si>
  <si>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</si>
  <si>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</si>
  <si>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</si>
  <si>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</si>
  <si>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</si>
  <si>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</si>
  <si>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</si>
  <si>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</si>
  <si>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</si>
  <si>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</si>
  <si>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</si>
  <si>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</si>
  <si>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</si>
  <si>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</si>
  <si>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</si>
  <si>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</si>
  <si>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</si>
  <si>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</si>
  <si>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</si>
  <si>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</si>
  <si>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</si>
  <si>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</si>
  <si>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</si>
  <si>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</si>
  <si>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</si>
  <si>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</si>
  <si>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</si>
  <si>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</si>
  <si>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</si>
  <si>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</si>
  <si>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</si>
  <si>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</si>
  <si>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</si>
  <si>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</si>
  <si>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</si>
  <si>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</si>
  <si>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</si>
  <si>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</si>
  <si>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</si>
  <si>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</si>
  <si>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</si>
  <si>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</si>
  <si>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</si>
  <si>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</si>
  <si>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</si>
  <si>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</si>
  <si>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</si>
  <si>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</si>
  <si>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</si>
  <si>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</si>
  <si>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</si>
  <si>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</si>
  <si>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</si>
  <si>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</si>
  <si>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</si>
  <si>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</si>
  <si>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</si>
  <si>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</si>
  <si>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</si>
  <si>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</si>
  <si>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</si>
  <si>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</si>
  <si>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</si>
  <si>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</si>
  <si>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</si>
  <si>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</si>
  <si>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</si>
  <si>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</si>
  <si>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</si>
  <si>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</si>
  <si>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</si>
  <si>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</si>
  <si>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</si>
  <si>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</si>
  <si>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</si>
  <si>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</si>
  <si>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</si>
  <si>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</si>
  <si>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</si>
  <si>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</si>
  <si>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</si>
  <si>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</si>
  <si>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</si>
  <si>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</si>
  <si>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</si>
  <si>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</si>
  <si>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</si>
  <si>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</si>
  <si>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</si>
  <si>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</si>
  <si>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</si>
  <si>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</si>
  <si>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</si>
  <si>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</si>
  <si>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</si>
  <si>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</si>
  <si>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</si>
  <si>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</si>
  <si>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</si>
  <si>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</si>
  <si>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</si>
  <si>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</si>
  <si>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</si>
  <si>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</si>
  <si>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</si>
  <si>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</si>
  <si>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</si>
  <si>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</si>
  <si>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</si>
  <si>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</si>
  <si>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</si>
  <si>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</si>
  <si>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</si>
  <si>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</si>
  <si>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</si>
  <si>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</si>
  <si>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</si>
  <si>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</si>
  <si>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</si>
  <si>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</si>
  <si>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</si>
  <si>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</si>
  <si>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</si>
  <si>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</si>
  <si>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</si>
  <si>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</si>
  <si>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</si>
  <si>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</si>
  <si>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</si>
  <si>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</si>
  <si>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</si>
  <si>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</si>
  <si>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</si>
  <si>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</si>
  <si>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</si>
  <si>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</si>
  <si>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</si>
  <si>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</si>
  <si>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</si>
  <si>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</si>
  <si>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</si>
  <si>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</si>
  <si>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</si>
  <si>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</si>
  <si>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</si>
  <si>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</si>
  <si>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</si>
  <si>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</si>
  <si>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</si>
  <si>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</si>
  <si>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</si>
  <si>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</si>
  <si>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</si>
  <si>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</si>
  <si>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</si>
  <si>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</si>
  <si>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</si>
  <si>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</si>
  <si>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</si>
  <si>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</si>
  <si>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</si>
  <si>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</si>
  <si>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</si>
  <si>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</si>
  <si>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</si>
  <si>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</si>
  <si>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</si>
  <si>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</si>
  <si>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</si>
  <si>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</si>
  <si>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</si>
  <si>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</si>
  <si>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</si>
  <si>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</si>
  <si>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</si>
  <si>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</si>
  <si>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</si>
  <si>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</si>
  <si>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</si>
  <si>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</si>
  <si>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</si>
  <si>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</si>
  <si>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</si>
  <si>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</si>
  <si>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</si>
  <si>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</si>
  <si>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</si>
  <si>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</si>
  <si>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</si>
  <si>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</si>
  <si>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</si>
  <si>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</si>
  <si>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</si>
  <si>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</si>
  <si>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</si>
  <si>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</si>
  <si>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</si>
  <si>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</si>
  <si>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</si>
  <si>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</si>
  <si>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</si>
  <si>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</si>
  <si>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</si>
  <si>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</si>
  <si>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</si>
  <si>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</si>
  <si>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</si>
  <si>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</si>
  <si>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</si>
  <si>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</si>
  <si>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</si>
  <si>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</si>
  <si>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</si>
  <si>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</si>
  <si>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</si>
  <si>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</si>
  <si>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</si>
  <si>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</si>
  <si>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</si>
  <si>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</si>
  <si>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</si>
  <si>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</si>
  <si>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</si>
  <si>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</si>
  <si>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</si>
  <si>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</si>
  <si>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</si>
  <si>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</si>
  <si>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</si>
  <si>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</si>
  <si>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</si>
  <si>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</si>
  <si>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</si>
  <si>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</si>
  <si>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</si>
  <si>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</si>
  <si>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</si>
  <si>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</si>
  <si>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</si>
  <si>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</si>
  <si>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</si>
  <si>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</si>
  <si>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</si>
  <si>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</si>
  <si>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</si>
  <si>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</si>
  <si>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</si>
  <si>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</si>
  <si>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</si>
  <si>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</si>
  <si>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</si>
  <si>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</si>
  <si>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</si>
  <si>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</si>
  <si>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</si>
  <si>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</si>
  <si>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</si>
  <si>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</si>
  <si>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</si>
  <si>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</si>
  <si>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</si>
  <si>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</si>
  <si>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</si>
  <si>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</si>
  <si>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</si>
  <si>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</si>
  <si>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</si>
  <si>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</si>
  <si>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</si>
  <si>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</si>
  <si>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</si>
  <si>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</si>
  <si>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</si>
  <si>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</si>
  <si>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</si>
  <si>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</si>
  <si>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</si>
  <si>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</si>
  <si>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</si>
  <si>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</si>
  <si>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</si>
  <si>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</si>
  <si>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</si>
  <si>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</si>
  <si>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</si>
  <si>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</si>
  <si>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</si>
  <si>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</si>
  <si>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</si>
  <si>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</si>
  <si>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</si>
  <si>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</si>
  <si>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</si>
  <si>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</si>
  <si>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</si>
  <si>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</si>
  <si>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</si>
  <si>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</si>
  <si>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</si>
  <si>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</si>
  <si>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</si>
  <si>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</si>
  <si>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</si>
  <si>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</si>
  <si>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</si>
  <si>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</si>
  <si>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</si>
  <si>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</si>
  <si>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</si>
  <si>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</si>
  <si>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</si>
  <si>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</si>
  <si>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</si>
  <si>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</si>
  <si>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</si>
  <si>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</si>
  <si>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</si>
  <si>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</si>
  <si>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</si>
  <si>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</si>
  <si>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</si>
  <si>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</si>
  <si>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</si>
  <si>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</si>
  <si>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</si>
  <si>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</si>
  <si>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</si>
  <si>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</si>
  <si>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</si>
  <si>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</si>
  <si>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</si>
  <si>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</si>
  <si>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</si>
  <si>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</si>
  <si>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</si>
  <si>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</si>
  <si>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</si>
  <si>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</si>
  <si>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</si>
  <si>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</si>
  <si>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</si>
  <si>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</si>
  <si>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</si>
  <si>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</si>
  <si>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</si>
  <si>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</si>
  <si>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</si>
  <si>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</si>
  <si>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</si>
  <si>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</si>
  <si>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</si>
  <si>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</si>
  <si>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</si>
  <si>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</si>
  <si>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</si>
  <si>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</si>
  <si>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</si>
  <si>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</si>
  <si>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</si>
  <si>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</si>
  <si>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</si>
  <si>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</si>
  <si>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</si>
  <si>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</si>
  <si>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</si>
  <si>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</si>
  <si>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</si>
  <si>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</si>
  <si>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</si>
  <si>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</si>
  <si>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</si>
  <si>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</si>
  <si>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</si>
  <si>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</si>
  <si>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</si>
  <si>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</si>
  <si>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</si>
  <si>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</si>
  <si>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</si>
  <si>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</si>
  <si>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</si>
  <si>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</si>
  <si>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</si>
  <si>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</si>
  <si>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</si>
  <si>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</si>
  <si>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</si>
  <si>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</si>
  <si>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</si>
  <si>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</si>
  <si>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</si>
  <si>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</si>
  <si>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</si>
  <si>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</si>
  <si>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</si>
  <si>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</si>
  <si>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</si>
  <si>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</si>
  <si>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</si>
  <si>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</si>
  <si>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</si>
  <si>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</si>
  <si>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</si>
  <si>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</si>
  <si>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</si>
  <si>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</si>
  <si>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</si>
  <si>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</si>
  <si>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</si>
  <si>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</si>
  <si>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</si>
  <si>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</si>
  <si>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</si>
  <si>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</si>
  <si>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</si>
  <si>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</si>
  <si>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</si>
  <si>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</si>
  <si>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</si>
  <si>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</si>
  <si>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</si>
  <si>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</si>
  <si>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</si>
  <si>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</si>
  <si>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</si>
  <si>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</si>
  <si>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</si>
  <si>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</si>
  <si>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</si>
  <si>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</si>
  <si>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</si>
  <si>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</si>
  <si>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</si>
  <si>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</si>
  <si>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</si>
  <si>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</si>
  <si>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</si>
  <si>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</si>
  <si>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</si>
  <si>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</si>
  <si>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</si>
  <si>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</si>
  <si>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</si>
  <si>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</si>
  <si>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</si>
  <si>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</si>
  <si>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</si>
  <si>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</si>
  <si>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</si>
  <si>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</si>
  <si>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</si>
  <si>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</si>
  <si>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</si>
  <si>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</si>
  <si>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</si>
  <si>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</si>
  <si>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</si>
  <si>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</si>
  <si>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</si>
  <si>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</si>
  <si>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</si>
  <si>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</si>
  <si>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</si>
  <si>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</si>
  <si>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</si>
  <si>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</si>
  <si>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</si>
  <si>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</si>
  <si>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</si>
  <si>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</si>
  <si>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</si>
  <si>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</si>
  <si>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</si>
  <si>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</si>
  <si>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</si>
  <si>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</si>
  <si>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</si>
  <si>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</si>
  <si>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</si>
  <si>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</si>
  <si>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</si>
  <si>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</si>
  <si>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</si>
  <si>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</si>
  <si>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</si>
  <si>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</si>
  <si>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</si>
  <si>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</si>
  <si>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</si>
  <si>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</si>
  <si>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</si>
  <si>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</si>
  <si>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</si>
  <si>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</si>
  <si>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</si>
  <si>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</si>
  <si>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</si>
  <si>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</si>
  <si>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</si>
  <si>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</si>
  <si>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</si>
  <si>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</si>
  <si>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</si>
  <si>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</si>
  <si>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</si>
  <si>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</si>
  <si>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</si>
  <si>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</si>
  <si>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</si>
  <si>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</si>
  <si>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</si>
  <si>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</si>
  <si>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</si>
  <si>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</si>
  <si>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</si>
  <si>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</si>
  <si>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</si>
  <si>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</si>
  <si>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</si>
  <si>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</si>
  <si>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</si>
  <si>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</si>
  <si>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</si>
  <si>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</si>
  <si>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</si>
  <si>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</si>
  <si>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</si>
  <si>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</si>
  <si>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</si>
  <si>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</si>
  <si>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</si>
  <si>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</si>
  <si>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</si>
  <si>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</si>
  <si>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</si>
  <si>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</si>
  <si>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</si>
  <si>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</si>
  <si>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</si>
  <si>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</si>
  <si>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</si>
  <si>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</si>
  <si>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</si>
  <si>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</si>
  <si>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</si>
  <si>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</si>
  <si>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</si>
  <si>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</si>
  <si>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</si>
  <si>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</si>
  <si>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</si>
  <si>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</si>
  <si>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</si>
  <si>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</si>
  <si>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</si>
  <si>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</si>
  <si>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</si>
  <si>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</si>
  <si>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</si>
  <si>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</si>
  <si>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</si>
  <si>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</si>
  <si>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</si>
  <si>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</si>
  <si>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</si>
  <si>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</si>
  <si>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</si>
  <si>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</si>
  <si>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</si>
  <si>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</si>
  <si>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</si>
  <si>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</si>
  <si>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</si>
  <si>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</si>
  <si>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</si>
  <si>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</si>
  <si>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</si>
  <si>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</si>
  <si>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</si>
  <si>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</si>
  <si>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</si>
  <si>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</si>
  <si>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</si>
  <si>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</si>
  <si>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</si>
  <si>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</si>
  <si>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</si>
  <si>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</si>
  <si>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</si>
  <si>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</si>
  <si>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</si>
  <si>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</si>
  <si>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</si>
  <si>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</si>
  <si>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</si>
  <si>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</si>
  <si>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</si>
  <si>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</si>
  <si>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</si>
  <si>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</si>
  <si>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</si>
  <si>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</si>
  <si>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</si>
  <si>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</si>
  <si>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</si>
  <si>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</si>
  <si>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</si>
  <si>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</si>
  <si>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</si>
  <si>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</si>
  <si>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</si>
  <si>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</si>
  <si>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</si>
  <si>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</si>
  <si>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</si>
  <si>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</si>
  <si>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</si>
  <si>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</si>
  <si>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</si>
  <si>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</si>
  <si>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</si>
  <si>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</si>
  <si>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</si>
  <si>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</si>
  <si>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</si>
  <si>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</si>
  <si>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</si>
  <si>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</si>
  <si>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</si>
  <si>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</si>
  <si>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</si>
  <si>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</si>
  <si>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</si>
  <si>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</si>
  <si>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</si>
  <si>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</si>
  <si>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</si>
  <si>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</si>
  <si>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</si>
  <si>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</si>
  <si>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</si>
  <si>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</si>
  <si>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</si>
  <si>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</si>
  <si>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</si>
  <si>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</si>
  <si>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</si>
  <si>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</si>
  <si>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</si>
  <si>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</si>
  <si>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</si>
  <si>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</si>
  <si>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</si>
  <si>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</si>
  <si>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</si>
  <si>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</si>
  <si>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</si>
  <si>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</si>
  <si>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</si>
  <si>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</si>
  <si>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</si>
  <si>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</si>
  <si>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</si>
  <si>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</si>
  <si>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</si>
  <si>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</si>
  <si>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</si>
  <si>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</si>
  <si>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</si>
  <si>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</si>
  <si>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</si>
  <si>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</si>
  <si>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</si>
  <si>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</si>
  <si>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</si>
  <si>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</si>
  <si>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</si>
  <si>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</si>
  <si>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</si>
  <si>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</si>
  <si>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</si>
  <si>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</si>
  <si>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</si>
  <si>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</si>
  <si>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</si>
  <si>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</si>
  <si>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</si>
  <si>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</si>
  <si>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</si>
  <si>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</si>
  <si>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</si>
  <si>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</si>
  <si>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</si>
  <si>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</si>
  <si>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</si>
  <si>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</si>
  <si>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</si>
  <si>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</si>
  <si>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</si>
  <si>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</si>
  <si>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</si>
  <si>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</si>
  <si>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</si>
  <si>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</si>
  <si>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</si>
  <si>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</si>
  <si>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</si>
  <si>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</si>
  <si>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</si>
  <si>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</si>
  <si>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</si>
  <si>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</si>
  <si>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</si>
  <si>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</si>
  <si>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</si>
  <si>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</si>
  <si>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</si>
  <si>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</si>
  <si>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</si>
  <si>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</si>
  <si>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</si>
  <si>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</si>
  <si>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</si>
  <si>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</si>
  <si>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</si>
  <si>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</si>
  <si>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</si>
  <si>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</si>
  <si>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</si>
  <si>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</si>
  <si>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</si>
  <si>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</si>
  <si>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</si>
  <si>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</si>
  <si>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</si>
  <si>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</si>
  <si>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</si>
  <si>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</si>
  <si>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</si>
  <si>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</si>
  <si>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</si>
  <si>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</si>
  <si>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</si>
  <si>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</si>
  <si>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</si>
  <si>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</si>
  <si>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</si>
  <si>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</si>
  <si>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</si>
  <si>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</si>
  <si>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</si>
  <si>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</si>
  <si>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</si>
  <si>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</si>
  <si>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</si>
  <si>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</si>
  <si>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</si>
  <si>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</si>
  <si>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</si>
  <si>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</si>
  <si>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</si>
  <si>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</si>
  <si>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</si>
  <si>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</si>
  <si>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</si>
  <si>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</si>
  <si>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</si>
  <si>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</si>
  <si>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</si>
  <si>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</si>
  <si>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</si>
  <si>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</si>
  <si>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</si>
  <si>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</si>
  <si>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</si>
  <si>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</si>
  <si>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</si>
  <si>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</si>
  <si>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</si>
  <si>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</si>
  <si>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</si>
  <si>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</si>
  <si>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</si>
  <si>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</si>
  <si>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</si>
  <si>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</si>
  <si>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</si>
  <si>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</si>
  <si>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</si>
  <si>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</si>
  <si>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</si>
  <si>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</si>
  <si>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</si>
  <si>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</si>
  <si>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</si>
  <si>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</si>
  <si>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</si>
  <si>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</si>
  <si>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</si>
  <si>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</si>
  <si>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</si>
  <si>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</si>
  <si>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</si>
  <si>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</si>
  <si>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</si>
  <si>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</si>
  <si>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</si>
  <si>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</si>
  <si>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</si>
  <si>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</si>
  <si>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</si>
  <si>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</si>
  <si>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</si>
  <si>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</si>
  <si>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</si>
  <si>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</si>
  <si>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</si>
  <si>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</si>
  <si>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</si>
  <si>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</si>
  <si>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</si>
  <si>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</si>
  <si>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</si>
  <si>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</si>
  <si>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</si>
  <si>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</si>
  <si>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</si>
  <si>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</si>
  <si>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</si>
  <si>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</si>
  <si>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</si>
  <si>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</si>
  <si>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</si>
  <si>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</si>
  <si>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</si>
  <si>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</si>
  <si>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</si>
  <si>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</si>
  <si>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</si>
  <si>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</si>
  <si>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</si>
  <si>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</si>
  <si>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</si>
  <si>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</si>
  <si>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</si>
  <si>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</si>
  <si>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</si>
  <si>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</si>
  <si>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</si>
  <si>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</si>
  <si>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</si>
  <si>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</si>
  <si>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</si>
  <si>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</si>
  <si>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</si>
  <si>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</si>
  <si>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</si>
  <si>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</si>
  <si>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</si>
  <si>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</si>
  <si>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</si>
  <si>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</si>
  <si>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</si>
  <si>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</si>
  <si>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</si>
  <si>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</si>
  <si>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</si>
  <si>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</si>
  <si>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</si>
  <si>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</si>
  <si>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</si>
  <si>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</si>
  <si>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</si>
  <si>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</si>
  <si>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</si>
  <si>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</si>
  <si>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</si>
  <si>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</si>
  <si>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</si>
  <si>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</si>
  <si>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</si>
  <si>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</si>
  <si>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</si>
  <si>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</si>
  <si>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</si>
  <si>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</si>
  <si>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</si>
  <si>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</si>
  <si>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</si>
  <si>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</si>
  <si>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</si>
  <si>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</si>
  <si>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</si>
  <si>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</si>
  <si>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</si>
  <si>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</si>
  <si>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</si>
  <si>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</si>
  <si>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</si>
  <si>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</si>
  <si>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</si>
  <si>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</si>
  <si>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</si>
  <si>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</si>
  <si>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</si>
  <si>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</si>
  <si>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</si>
  <si>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</si>
  <si>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</si>
  <si>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</si>
  <si>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</si>
  <si>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</si>
  <si>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</si>
  <si>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</si>
  <si>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</si>
  <si>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</si>
  <si>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</si>
  <si>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</si>
  <si>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</si>
  <si>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</si>
  <si>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</si>
  <si>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</si>
  <si>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</si>
  <si>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</si>
  <si>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</si>
  <si>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</si>
  <si>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</si>
  <si>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</si>
  <si>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</si>
  <si>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</si>
  <si>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</si>
  <si>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</si>
  <si>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</si>
  <si>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</si>
  <si>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</si>
  <si>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</si>
  <si>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</si>
  <si>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</si>
  <si>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</si>
  <si>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</si>
  <si>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</si>
  <si>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</si>
  <si>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</si>
  <si>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</si>
  <si>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</si>
  <si>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</si>
  <si>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</si>
  <si>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</si>
  <si>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</si>
  <si>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</si>
  <si>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</si>
  <si>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</si>
  <si>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</si>
  <si>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</si>
  <si>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</si>
  <si>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</si>
  <si>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</si>
  <si>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</si>
  <si>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</si>
  <si>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</si>
  <si>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</si>
  <si>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</si>
  <si>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</si>
  <si>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</si>
  <si>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</si>
  <si>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</si>
  <si>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</si>
  <si>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</si>
  <si>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</si>
  <si>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</si>
  <si>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</si>
  <si>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</si>
  <si>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</si>
  <si>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</si>
  <si>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</si>
  <si>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</si>
  <si>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</si>
  <si>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</si>
  <si>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</si>
  <si>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</si>
  <si>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</si>
  <si>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</si>
  <si>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</si>
  <si>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</si>
  <si>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</si>
  <si>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</si>
  <si>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</si>
  <si>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</si>
  <si>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</si>
  <si>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</si>
  <si>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</si>
  <si>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</si>
  <si>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</si>
  <si>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</si>
  <si>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</si>
  <si>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</si>
  <si>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</si>
  <si>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</si>
  <si>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</si>
  <si>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</si>
  <si>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</si>
  <si>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</si>
  <si>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</si>
  <si>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</si>
  <si>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</si>
  <si>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</si>
  <si>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</si>
  <si>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</si>
  <si>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</si>
  <si>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</si>
  <si>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</si>
  <si>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</si>
  <si>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</si>
  <si>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</si>
  <si>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</si>
  <si>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</si>
  <si>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</si>
  <si>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</si>
  <si>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</si>
  <si>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</si>
  <si>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</si>
  <si>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</si>
  <si>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</si>
  <si>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</si>
  <si>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</si>
  <si>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</si>
  <si>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</si>
  <si>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</si>
  <si>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</si>
  <si>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</si>
  <si>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</si>
  <si>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</si>
  <si>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</si>
  <si>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</si>
  <si>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</si>
  <si>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</si>
  <si>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</si>
  <si>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</si>
  <si>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</si>
  <si>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</si>
  <si>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</si>
  <si>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</si>
  <si>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</si>
  <si>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</si>
  <si>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</si>
  <si>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</si>
  <si>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</si>
  <si>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</si>
  <si>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</si>
  <si>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</si>
  <si>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</si>
  <si>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</si>
  <si>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</si>
  <si>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</si>
  <si>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</si>
  <si>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</si>
  <si>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</si>
  <si>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</si>
  <si>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</si>
  <si>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</si>
  <si>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</si>
  <si>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</si>
  <si>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</si>
  <si>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</si>
  <si>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</si>
  <si>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</si>
  <si>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</si>
  <si>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</si>
  <si>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</si>
  <si>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</si>
  <si>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</si>
  <si>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</si>
  <si>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</si>
  <si>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</si>
  <si>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</si>
  <si>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</si>
  <si>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</si>
  <si>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</si>
  <si>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</si>
  <si>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</si>
  <si>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</si>
  <si>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</si>
  <si>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</si>
  <si>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</si>
  <si>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</si>
  <si>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</si>
  <si>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</si>
  <si>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</si>
  <si>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</si>
  <si>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</si>
  <si>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</si>
  <si>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</si>
  <si>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</si>
  <si>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</si>
  <si>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</si>
  <si>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</si>
  <si>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</si>
  <si>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</si>
  <si>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</si>
  <si>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</si>
  <si>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</si>
  <si>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</si>
  <si>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</si>
  <si>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</si>
  <si>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</si>
  <si>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</si>
  <si>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</si>
  <si>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</si>
  <si>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</si>
  <si>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</si>
  <si>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</si>
  <si>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</si>
  <si>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</si>
  <si>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</si>
  <si>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</si>
  <si>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</si>
  <si>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</si>
  <si>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</si>
  <si>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</si>
  <si>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</si>
  <si>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</si>
  <si>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</si>
  <si>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</si>
  <si>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</si>
  <si>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</si>
  <si>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</si>
  <si>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</si>
  <si>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</si>
  <si>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</si>
  <si>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</si>
  <si>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</si>
  <si>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</si>
  <si>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</si>
  <si>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</si>
  <si>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</si>
  <si>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</si>
  <si>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</si>
  <si>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</si>
  <si>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</si>
  <si>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</si>
  <si>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</si>
  <si>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</si>
  <si>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</si>
  <si>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</si>
  <si>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</si>
  <si>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</si>
  <si>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</si>
  <si>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</si>
  <si>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</si>
  <si>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</si>
  <si>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</si>
  <si>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</si>
  <si>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</si>
  <si>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</si>
  <si>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</si>
  <si>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</si>
  <si>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</si>
  <si>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</si>
  <si>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</si>
  <si>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</si>
  <si>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</si>
  <si>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</si>
  <si>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</si>
  <si>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</si>
  <si>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</si>
  <si>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</si>
  <si>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</si>
  <si>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</si>
  <si>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</si>
  <si>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</si>
  <si>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</si>
  <si>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</si>
  <si>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</si>
  <si>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</si>
  <si>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</si>
  <si>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</si>
  <si>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</si>
  <si>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</si>
  <si>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</si>
  <si>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</si>
  <si>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</si>
  <si>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</si>
  <si>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</si>
  <si>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</si>
  <si>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</si>
  <si>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</si>
  <si>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</si>
  <si>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</si>
  <si>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</si>
  <si>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</si>
  <si>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</si>
  <si>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</si>
  <si>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</si>
  <si>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</si>
  <si>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</si>
  <si>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</si>
  <si>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</si>
  <si>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</si>
  <si>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</si>
  <si>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</si>
  <si>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</si>
  <si>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</si>
  <si>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</si>
  <si>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</si>
  <si>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</si>
  <si>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</si>
  <si>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</si>
  <si>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</si>
  <si>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</si>
  <si>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</si>
  <si>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</si>
  <si>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</si>
  <si>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</si>
  <si>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</si>
  <si>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</si>
  <si>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</si>
  <si>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</si>
  <si>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</si>
  <si>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</si>
  <si>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</si>
  <si>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</si>
  <si>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</si>
  <si>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</si>
  <si>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</si>
  <si>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</si>
  <si>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</si>
  <si>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</si>
  <si>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</si>
  <si>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</si>
  <si>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</si>
  <si>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</si>
  <si>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</si>
  <si>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</si>
  <si>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</si>
  <si>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</si>
  <si>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</si>
  <si>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</si>
  <si>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</si>
  <si>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</si>
  <si>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</si>
  <si>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</si>
  <si>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</si>
  <si>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</si>
  <si>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</si>
  <si>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</si>
  <si>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</si>
  <si>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</si>
  <si>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</si>
  <si>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</si>
  <si>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</si>
  <si>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</si>
  <si>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</si>
  <si>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</si>
  <si>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</si>
  <si>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</si>
  <si>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</si>
  <si>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</si>
  <si>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</si>
  <si>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</si>
  <si>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</si>
  <si>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</si>
  <si>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</si>
  <si>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</si>
  <si>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</si>
  <si>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</si>
  <si>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</si>
  <si>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</si>
  <si>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</si>
  <si>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</si>
  <si>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</si>
  <si>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</si>
  <si>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</si>
  <si>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</si>
  <si>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</si>
  <si>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</si>
  <si>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</si>
  <si>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</si>
  <si>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</si>
  <si>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</si>
  <si>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</si>
  <si>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</si>
  <si>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</si>
  <si>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</si>
  <si>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</si>
  <si>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</si>
  <si>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</si>
  <si>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</si>
  <si>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</si>
  <si>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</si>
  <si>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</si>
  <si>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</si>
  <si>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</si>
  <si>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</si>
  <si>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</si>
  <si>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</si>
  <si>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</si>
  <si>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</si>
  <si>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</si>
  <si>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</si>
  <si>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</si>
  <si>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</si>
  <si>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</si>
  <si>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</si>
  <si>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</si>
  <si>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</si>
  <si>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</si>
  <si>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</si>
  <si>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</si>
  <si>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</si>
  <si>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</si>
  <si>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</si>
  <si>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</si>
  <si>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</si>
  <si>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</si>
  <si>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</si>
  <si>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</si>
  <si>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</si>
  <si>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</si>
  <si>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</si>
  <si>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</si>
  <si>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</si>
  <si>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</si>
  <si>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</si>
  <si>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</si>
  <si>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</si>
  <si>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</si>
  <si>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</si>
  <si>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</si>
  <si>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</si>
  <si>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</si>
  <si>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</si>
  <si>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</si>
  <si>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</si>
  <si>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</si>
  <si>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</si>
  <si>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</si>
  <si>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</si>
  <si>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</si>
  <si>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</si>
  <si>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</si>
  <si>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</si>
  <si>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</si>
  <si>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</si>
  <si>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</si>
  <si>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</si>
  <si>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</si>
  <si>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</si>
  <si>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</si>
  <si>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</si>
  <si>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</si>
  <si>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</si>
  <si>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</si>
  <si>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</si>
  <si>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</si>
  <si>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</si>
  <si>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</si>
  <si>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</si>
  <si>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</si>
  <si>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</si>
  <si>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</si>
  <si>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</si>
  <si>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</si>
  <si>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</si>
  <si>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</si>
  <si>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</si>
  <si>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</si>
  <si>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</si>
  <si>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</si>
  <si>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</si>
  <si>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</si>
  <si>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</si>
  <si>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</si>
  <si>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</si>
  <si>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</si>
  <si>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</si>
  <si>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</si>
  <si>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</si>
  <si>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</si>
  <si>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</si>
  <si>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</si>
  <si>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</si>
  <si>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</si>
  <si>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</si>
  <si>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</si>
  <si>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</si>
  <si>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</si>
  <si>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</si>
  <si>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</si>
  <si>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</si>
  <si>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</si>
  <si>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</si>
  <si>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</si>
  <si>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</si>
  <si>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</si>
  <si>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</si>
  <si>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</si>
  <si>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</si>
  <si>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</si>
  <si>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</si>
  <si>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</si>
  <si>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</si>
  <si>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</si>
  <si>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</si>
  <si>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</si>
  <si>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</si>
  <si>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</si>
  <si>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</si>
  <si>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</si>
  <si>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</si>
  <si>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</si>
  <si>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</si>
  <si>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</si>
  <si>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</si>
  <si>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</si>
  <si>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</si>
  <si>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</si>
  <si>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</si>
  <si>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</si>
  <si>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</si>
  <si>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</si>
  <si>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</si>
  <si>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</si>
  <si>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</si>
  <si>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</si>
  <si>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</si>
  <si>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</si>
  <si>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</si>
  <si>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</si>
  <si>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</si>
  <si>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</si>
  <si>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</si>
  <si>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</si>
  <si>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</si>
  <si>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</si>
  <si>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</si>
  <si>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</si>
  <si>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</si>
  <si>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</si>
  <si>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</si>
  <si>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</si>
  <si>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</si>
  <si>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</si>
  <si>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</si>
  <si>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</si>
  <si>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</si>
  <si>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</si>
  <si>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</si>
  <si>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</si>
  <si>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</si>
  <si>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</si>
  <si>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</si>
  <si>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</si>
  <si>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</si>
  <si>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</si>
  <si>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</si>
  <si>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</si>
  <si>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</si>
  <si>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</si>
  <si>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</si>
  <si>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</si>
  <si>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</si>
  <si>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</si>
  <si>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</si>
  <si>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</si>
  <si>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</si>
  <si>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</si>
  <si>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</si>
  <si>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</si>
  <si>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</si>
  <si>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</si>
  <si>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</si>
  <si>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</si>
  <si>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</si>
  <si>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</si>
  <si>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</si>
  <si>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</si>
  <si>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</si>
  <si>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</si>
  <si>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</si>
  <si>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</si>
  <si>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</si>
  <si>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</si>
  <si>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</si>
  <si>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</si>
  <si>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</si>
  <si>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</si>
  <si>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</si>
  <si>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</si>
  <si>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</si>
  <si>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</si>
  <si>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</si>
  <si>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</si>
  <si>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</si>
  <si>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</si>
  <si>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</si>
  <si>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</si>
  <si>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</si>
  <si>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</si>
  <si>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</si>
  <si>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</si>
  <si>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</si>
  <si>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</si>
  <si>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</si>
  <si>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</si>
  <si>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</si>
  <si>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</si>
  <si>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</si>
  <si>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</si>
  <si>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</si>
  <si>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</si>
  <si>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</si>
  <si>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</si>
  <si>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</si>
  <si>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</si>
  <si>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</si>
  <si>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</si>
  <si>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</si>
  <si>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</si>
  <si>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</si>
  <si>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</si>
  <si>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</si>
  <si>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</si>
  <si>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</si>
  <si>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</si>
  <si>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</si>
  <si>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</si>
  <si>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</si>
  <si>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</si>
  <si>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</si>
  <si>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</si>
  <si>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</si>
  <si>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</si>
  <si>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</si>
  <si>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</si>
  <si>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</si>
  <si>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</si>
  <si>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</si>
  <si>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</si>
  <si>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</si>
  <si>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</si>
  <si>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</si>
  <si>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</si>
  <si>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</si>
  <si>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</si>
  <si>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</si>
  <si>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</si>
  <si>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</si>
  <si>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</si>
  <si>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</si>
  <si>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</si>
  <si>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</si>
  <si>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</si>
  <si>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</si>
  <si>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</si>
  <si>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</si>
  <si>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</si>
  <si>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</si>
  <si>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</si>
  <si>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</si>
  <si>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</si>
  <si>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</si>
  <si>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</si>
  <si>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</si>
  <si>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</si>
  <si>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</si>
  <si>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</si>
  <si>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</si>
  <si>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</si>
  <si>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</si>
  <si>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</si>
  <si>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</si>
  <si>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</si>
  <si>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</si>
  <si>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</si>
  <si>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</si>
  <si>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</si>
  <si>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</si>
  <si>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</si>
  <si>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</si>
  <si>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</si>
  <si>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</si>
  <si>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</si>
  <si>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</si>
  <si>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</si>
  <si>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</si>
  <si>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</si>
  <si>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</si>
  <si>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</si>
  <si>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</si>
  <si>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</si>
  <si>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</si>
  <si>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</si>
  <si>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</si>
  <si>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</si>
  <si>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</si>
  <si>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</si>
  <si>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</si>
  <si>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</si>
  <si>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</si>
  <si>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</si>
  <si>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</si>
  <si>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</si>
  <si>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</si>
  <si>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</si>
  <si>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</si>
  <si>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</si>
  <si>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</si>
  <si>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</si>
  <si>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</si>
  <si>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</si>
  <si>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</si>
  <si>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</si>
  <si>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</si>
  <si>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</si>
  <si>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</si>
  <si>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</si>
  <si>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</si>
  <si>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</si>
  <si>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</si>
  <si>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</si>
  <si>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</si>
  <si>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</si>
  <si>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</si>
  <si>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</si>
  <si>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</si>
  <si>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</si>
  <si>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</si>
  <si>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</si>
  <si>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</si>
  <si>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</si>
  <si>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</si>
  <si>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</si>
  <si>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</si>
  <si>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First name</t>
  </si>
  <si>
    <t>Last name</t>
  </si>
  <si>
    <t>Heart issue</t>
  </si>
  <si>
    <t>Smoker</t>
  </si>
  <si>
    <t>Weight status</t>
  </si>
  <si>
    <t>Diabetes status</t>
  </si>
  <si>
    <t>Date of birth</t>
  </si>
  <si>
    <t>Age</t>
  </si>
  <si>
    <t>Row Labels</t>
  </si>
  <si>
    <t>Grand Total</t>
  </si>
  <si>
    <t>Count of smoker</t>
  </si>
  <si>
    <t>(All)</t>
  </si>
  <si>
    <t>Sum of HBA1C</t>
  </si>
  <si>
    <t>Diabetes</t>
  </si>
  <si>
    <t>Prediabetes</t>
  </si>
  <si>
    <t>Normal</t>
  </si>
  <si>
    <t>Overweight</t>
  </si>
  <si>
    <t>Underweight</t>
  </si>
  <si>
    <t>Sum of charges</t>
  </si>
  <si>
    <t>Average of charges</t>
  </si>
  <si>
    <t>Sum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</si>
</sst>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mmm\,\ yyyy"/>
    <numFmt numFmtId="165" formatCode="dd/mmm/yyyy"/>
    <numFmt numFmtId="166" formatCode="dd&quot; &quot;mmm&quot; &quot;yyyy"/>
    <numFmt numFmtId="167" formatCode="[$-F800]dddd\,\ mmmm\ dd\,\ yyyy"/>
  </numFmts>
  <fonts count="7">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sz val="10"/>
      <color theme="1"/>
      <name val="Arial Unicode MS"/>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3" borderId="0" xfId="0" applyFill="1" applyAlignment="1">
      <alignment horizontal="center" vertical="center"/>
    </xf>
    <xf numFmtId="0" fontId="3" fillId="2" borderId="3" xfId="0" applyFont="1" applyFill="1" applyBorder="1" applyAlignment="1">
      <alignment horizontal="center" vertical="center"/>
    </xf>
    <xf numFmtId="0" fontId="5" fillId="4" borderId="0" xfId="0" applyFont="1" applyFill="1" applyAlignment="1">
      <alignment horizontal="center" vertical="center"/>
    </xf>
    <xf numFmtId="0" fontId="6" fillId="0" borderId="0" xfId="0" applyFont="1" applyAlignment="1">
      <alignment vertical="center"/>
    </xf>
    <xf numFmtId="165" fontId="0" fillId="0" borderId="0" xfId="0" applyNumberFormat="1"/>
    <xf numFmtId="166" fontId="0" fillId="0" borderId="0" xfId="0" applyNumberFormat="1"/>
    <xf numFmtId="2" fontId="0" fillId="0" borderId="0" xfId="0" applyNumberFormat="1"/>
    <xf numFmtId="44" fontId="0" fillId="0" borderId="0" xfId="0" applyNumberFormat="1"/>
    <xf numFmtId="0" fontId="2" fillId="3" borderId="3" xfId="0" applyFont="1" applyFill="1" applyBorder="1" applyAlignment="1">
      <alignment horizontal="center" vertical="center"/>
    </xf>
    <xf numFmtId="16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assignment.xlsx]pie charts!PivotTable21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3A3-46D6-A252-FF08442698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3A3-46D6-A252-FF0844269893}"/>
              </c:ext>
            </c:extLst>
          </c:dPt>
          <c:cat>
            <c:strRef>
              <c:f>'pie charts'!$A$2:$A$4</c:f>
              <c:strCache>
                <c:ptCount val="2"/>
                <c:pt idx="0">
                  <c:v>No</c:v>
                </c:pt>
                <c:pt idx="1">
                  <c:v>Yes</c:v>
                </c:pt>
              </c:strCache>
            </c:strRef>
          </c:cat>
          <c:val>
            <c:numRef>
              <c:f>'pie charts'!$B$2:$B$4</c:f>
              <c:numCache>
                <c:formatCode>General</c:formatCode>
                <c:ptCount val="2"/>
                <c:pt idx="0">
                  <c:v>1944</c:v>
                </c:pt>
                <c:pt idx="1">
                  <c:v>391</c:v>
                </c:pt>
              </c:numCache>
            </c:numRef>
          </c:val>
          <c:extLst>
            <c:ext xmlns:c16="http://schemas.microsoft.com/office/drawing/2014/chart" uri="{C3380CC4-5D6E-409C-BE32-E72D297353CC}">
              <c16:uniqueId val="{00000005-945A-4158-8A71-0451A0D7F00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assignment.xlsx]pie charts!PivotTable22</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charts'!$F$3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F6-4E29-B997-E72ED095E5F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F6-4E29-B997-E72ED095E5F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F6-4E29-B997-E72ED095E5F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3F6-4E29-B997-E72ED095E5F9}"/>
              </c:ext>
            </c:extLst>
          </c:dPt>
          <c:cat>
            <c:strRef>
              <c:f>'pie charts'!$E$4:$E$8</c:f>
              <c:strCache>
                <c:ptCount val="4"/>
                <c:pt idx="0">
                  <c:v>0</c:v>
                </c:pt>
                <c:pt idx="1">
                  <c:v>1</c:v>
                </c:pt>
                <c:pt idx="2">
                  <c:v>2</c:v>
                </c:pt>
                <c:pt idx="3">
                  <c:v>3</c:v>
                </c:pt>
              </c:strCache>
            </c:strRef>
          </c:cat>
          <c:val>
            <c:numRef>
              <c:f>'pie charts'!$F$4:$F$8</c:f>
              <c:numCache>
                <c:formatCode>General</c:formatCode>
                <c:ptCount val="4"/>
                <c:pt idx="0">
                  <c:v>7628.7699999999904</c:v>
                </c:pt>
                <c:pt idx="1">
                  <c:v>5608.2499999999982</c:v>
                </c:pt>
                <c:pt idx="2">
                  <c:v>1923.78</c:v>
                </c:pt>
                <c:pt idx="3">
                  <c:v>201.16000000000005</c:v>
                </c:pt>
              </c:numCache>
            </c:numRef>
          </c:val>
          <c:extLst>
            <c:ext xmlns:c16="http://schemas.microsoft.com/office/drawing/2014/chart" uri="{C3380CC4-5D6E-409C-BE32-E72D297353CC}">
              <c16:uniqueId val="{00000000-3026-4375-940B-2E82D2997C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assignment.xlsx]bar chart!PivotTable27</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'bar chart'!$A$2:$A$10</c:f>
              <c:multiLvlStrCache>
                <c:ptCount val="6"/>
                <c:lvl>
                  <c:pt idx="0">
                    <c:v>Diabetes</c:v>
                  </c:pt>
                  <c:pt idx="1">
                    <c:v>Normal</c:v>
                  </c:pt>
                  <c:pt idx="2">
                    <c:v>Prediabetes</c:v>
                  </c:pt>
                  <c:pt idx="3">
                    <c:v>Diabetes</c:v>
                  </c:pt>
                  <c:pt idx="4">
                    <c:v>Normal</c:v>
                  </c:pt>
                  <c:pt idx="5">
                    <c:v>Prediabetes</c:v>
                  </c:pt>
                </c:lvl>
                <c:lvl>
                  <c:pt idx="0">
                    <c:v>Overweight</c:v>
                  </c:pt>
                  <c:pt idx="3">
                    <c:v>Underweight</c:v>
                  </c:pt>
                </c:lvl>
              </c:multiLvlStrCache>
            </c:multiLvlStrRef>
          </c:cat>
          <c:val>
            <c:numRef>
              <c:f>'bar chart'!$B$2:$B$10</c:f>
              <c:numCache>
                <c:formatCode>General</c:formatCode>
                <c:ptCount val="6"/>
                <c:pt idx="0">
                  <c:v>1555305.6699999995</c:v>
                </c:pt>
                <c:pt idx="1">
                  <c:v>3629088.6100000027</c:v>
                </c:pt>
                <c:pt idx="2">
                  <c:v>1660575.98</c:v>
                </c:pt>
                <c:pt idx="3">
                  <c:v>1178108.6699999997</c:v>
                </c:pt>
                <c:pt idx="4">
                  <c:v>2202772.3600000008</c:v>
                </c:pt>
                <c:pt idx="5">
                  <c:v>735134.98</c:v>
                </c:pt>
              </c:numCache>
            </c:numRef>
          </c:val>
          <c:extLst>
            <c:ext xmlns:c16="http://schemas.microsoft.com/office/drawing/2014/chart" uri="{C3380CC4-5D6E-409C-BE32-E72D297353CC}">
              <c16:uniqueId val="{00000000-DA0E-4E25-BCB1-E65257728630}"/>
            </c:ext>
          </c:extLst>
        </c:ser>
        <c:dLbls>
          <c:showLegendKey val="0"/>
          <c:showVal val="0"/>
          <c:showCatName val="0"/>
          <c:showSerName val="0"/>
          <c:showPercent val="0"/>
          <c:showBubbleSize val="0"/>
        </c:dLbls>
        <c:gapWidth val="100"/>
        <c:overlap val="-24"/>
        <c:axId val="1795180687"/>
        <c:axId val="1795182127"/>
      </c:barChart>
      <c:catAx>
        <c:axId val="17951806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5182127"/>
        <c:crosses val="autoZero"/>
        <c:auto val="1"/>
        <c:lblAlgn val="ctr"/>
        <c:lblOffset val="100"/>
        <c:noMultiLvlLbl val="0"/>
      </c:catAx>
      <c:valAx>
        <c:axId val="179518212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518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assignment.xlsx]bar chart!PivotTable35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chart'!$B$21</c:f>
              <c:strCache>
                <c:ptCount val="1"/>
                <c:pt idx="0">
                  <c:v>Total</c:v>
                </c:pt>
              </c:strCache>
            </c:strRef>
          </c:tx>
          <c:spPr>
            <a:solidFill>
              <a:schemeClr val="accent1"/>
            </a:solidFill>
            <a:ln>
              <a:noFill/>
            </a:ln>
            <a:effectLst/>
          </c:spPr>
          <c:invertIfNegative val="0"/>
          <c:cat>
            <c:strRef>
              <c:f>'bar chart'!$A$22:$A$25</c:f>
              <c:strCache>
                <c:ptCount val="3"/>
                <c:pt idx="0">
                  <c:v>tier - 1</c:v>
                </c:pt>
                <c:pt idx="1">
                  <c:v>tier - 2</c:v>
                </c:pt>
                <c:pt idx="2">
                  <c:v>tier - 3</c:v>
                </c:pt>
              </c:strCache>
            </c:strRef>
          </c:cat>
          <c:val>
            <c:numRef>
              <c:f>'bar chart'!$B$22:$B$25</c:f>
              <c:numCache>
                <c:formatCode>General</c:formatCode>
                <c:ptCount val="3"/>
                <c:pt idx="0">
                  <c:v>29602.75181518152</c:v>
                </c:pt>
                <c:pt idx="1">
                  <c:v>11807.493163799543</c:v>
                </c:pt>
                <c:pt idx="2">
                  <c:v>9450.2732564841408</c:v>
                </c:pt>
              </c:numCache>
            </c:numRef>
          </c:val>
          <c:extLst>
            <c:ext xmlns:c16="http://schemas.microsoft.com/office/drawing/2014/chart" uri="{C3380CC4-5D6E-409C-BE32-E72D297353CC}">
              <c16:uniqueId val="{00000000-3ED8-44C4-BA94-661E514F61E1}"/>
            </c:ext>
          </c:extLst>
        </c:ser>
        <c:dLbls>
          <c:showLegendKey val="0"/>
          <c:showVal val="0"/>
          <c:showCatName val="0"/>
          <c:showSerName val="0"/>
          <c:showPercent val="0"/>
          <c:showBubbleSize val="0"/>
        </c:dLbls>
        <c:gapWidth val="219"/>
        <c:overlap val="-27"/>
        <c:axId val="1099196063"/>
        <c:axId val="1150563439"/>
      </c:barChart>
      <c:catAx>
        <c:axId val="109919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563439"/>
        <c:crosses val="autoZero"/>
        <c:auto val="1"/>
        <c:lblAlgn val="ctr"/>
        <c:lblOffset val="100"/>
        <c:noMultiLvlLbl val="0"/>
      </c:catAx>
      <c:valAx>
        <c:axId val="115056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19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assignment.xlsx]line chart!PivotTable36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none"/>
          </c:marker>
          <c:cat>
            <c:strRef>
              <c:f>'line chart'!$A$4:$A$52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chart'!$B$4:$B$52</c:f>
              <c:numCache>
                <c:formatCode>General</c:formatCode>
                <c:ptCount val="48"/>
                <c:pt idx="0">
                  <c:v>3311.2800000000011</c:v>
                </c:pt>
                <c:pt idx="1">
                  <c:v>2929.184999999999</c:v>
                </c:pt>
                <c:pt idx="2">
                  <c:v>1940.7299999999996</c:v>
                </c:pt>
                <c:pt idx="3">
                  <c:v>1345.63</c:v>
                </c:pt>
                <c:pt idx="4">
                  <c:v>1782.4549999999995</c:v>
                </c:pt>
                <c:pt idx="5">
                  <c:v>1710.1499999999996</c:v>
                </c:pt>
                <c:pt idx="6">
                  <c:v>1477.8050000000001</c:v>
                </c:pt>
                <c:pt idx="7">
                  <c:v>1859.82</c:v>
                </c:pt>
                <c:pt idx="8">
                  <c:v>1379.9850000000001</c:v>
                </c:pt>
                <c:pt idx="9">
                  <c:v>1599.9799999999998</c:v>
                </c:pt>
                <c:pt idx="10">
                  <c:v>1742.395</c:v>
                </c:pt>
                <c:pt idx="11">
                  <c:v>1692.0049999999999</c:v>
                </c:pt>
                <c:pt idx="12">
                  <c:v>1853.3000000000002</c:v>
                </c:pt>
                <c:pt idx="13">
                  <c:v>1494.7650000000003</c:v>
                </c:pt>
                <c:pt idx="14">
                  <c:v>1452.5949999999996</c:v>
                </c:pt>
                <c:pt idx="15">
                  <c:v>1403.38</c:v>
                </c:pt>
                <c:pt idx="16">
                  <c:v>1923.7699999999998</c:v>
                </c:pt>
                <c:pt idx="17">
                  <c:v>1333.0649999999998</c:v>
                </c:pt>
                <c:pt idx="18">
                  <c:v>1396.3449999999998</c:v>
                </c:pt>
                <c:pt idx="19">
                  <c:v>1676.7750000000003</c:v>
                </c:pt>
                <c:pt idx="20">
                  <c:v>1416.585</c:v>
                </c:pt>
                <c:pt idx="21">
                  <c:v>1492.5850000000005</c:v>
                </c:pt>
                <c:pt idx="22">
                  <c:v>1662.6000000000004</c:v>
                </c:pt>
                <c:pt idx="23">
                  <c:v>1561.3399999999995</c:v>
                </c:pt>
                <c:pt idx="24">
                  <c:v>1451.2650000000003</c:v>
                </c:pt>
                <c:pt idx="25">
                  <c:v>1486.6950000000004</c:v>
                </c:pt>
                <c:pt idx="26">
                  <c:v>1562.5650000000003</c:v>
                </c:pt>
                <c:pt idx="27">
                  <c:v>1377.9800000000002</c:v>
                </c:pt>
                <c:pt idx="28">
                  <c:v>1761.4800000000002</c:v>
                </c:pt>
                <c:pt idx="29">
                  <c:v>1502.6250000000002</c:v>
                </c:pt>
                <c:pt idx="30">
                  <c:v>1725.4099999999994</c:v>
                </c:pt>
                <c:pt idx="31">
                  <c:v>1515.1300000000003</c:v>
                </c:pt>
                <c:pt idx="32">
                  <c:v>1743.5600000000004</c:v>
                </c:pt>
                <c:pt idx="33">
                  <c:v>1709.3749999999998</c:v>
                </c:pt>
                <c:pt idx="34">
                  <c:v>1650.2299999999993</c:v>
                </c:pt>
                <c:pt idx="35">
                  <c:v>1536.2249999999997</c:v>
                </c:pt>
                <c:pt idx="36">
                  <c:v>1342.3950000000002</c:v>
                </c:pt>
                <c:pt idx="37">
                  <c:v>1316.0949999999996</c:v>
                </c:pt>
                <c:pt idx="38">
                  <c:v>1403.3149999999998</c:v>
                </c:pt>
                <c:pt idx="39">
                  <c:v>1419.5750000000003</c:v>
                </c:pt>
                <c:pt idx="40">
                  <c:v>1251.2950000000001</c:v>
                </c:pt>
                <c:pt idx="41">
                  <c:v>1322.7499999999998</c:v>
                </c:pt>
                <c:pt idx="42">
                  <c:v>1380.0649999999998</c:v>
                </c:pt>
                <c:pt idx="43">
                  <c:v>614.51499999999999</c:v>
                </c:pt>
                <c:pt idx="44">
                  <c:v>625.65</c:v>
                </c:pt>
                <c:pt idx="45">
                  <c:v>630.79999999999995</c:v>
                </c:pt>
                <c:pt idx="46">
                  <c:v>531.005</c:v>
                </c:pt>
                <c:pt idx="47">
                  <c:v>22.61</c:v>
                </c:pt>
              </c:numCache>
            </c:numRef>
          </c:val>
          <c:smooth val="0"/>
          <c:extLst>
            <c:ext xmlns:c16="http://schemas.microsoft.com/office/drawing/2014/chart" uri="{C3380CC4-5D6E-409C-BE32-E72D297353CC}">
              <c16:uniqueId val="{00000002-52B0-454E-B8F1-4786B11FCE96}"/>
            </c:ext>
          </c:extLst>
        </c:ser>
        <c:dLbls>
          <c:showLegendKey val="0"/>
          <c:showVal val="0"/>
          <c:showCatName val="0"/>
          <c:showSerName val="0"/>
          <c:showPercent val="0"/>
          <c:showBubbleSize val="0"/>
        </c:dLbls>
        <c:smooth val="0"/>
        <c:axId val="1782669231"/>
        <c:axId val="1782658671"/>
      </c:lineChart>
      <c:catAx>
        <c:axId val="178266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658671"/>
        <c:crosses val="autoZero"/>
        <c:auto val="1"/>
        <c:lblAlgn val="ctr"/>
        <c:lblOffset val="100"/>
        <c:noMultiLvlLbl val="0"/>
      </c:catAx>
      <c:valAx>
        <c:axId val="178265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6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assignment.xlsx]line chart!PivotTable37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chart'!$N$3</c:f>
              <c:strCache>
                <c:ptCount val="1"/>
                <c:pt idx="0">
                  <c:v>Total</c:v>
                </c:pt>
              </c:strCache>
            </c:strRef>
          </c:tx>
          <c:spPr>
            <a:ln w="28575" cap="rnd">
              <a:solidFill>
                <a:schemeClr val="accent1"/>
              </a:solidFill>
              <a:round/>
            </a:ln>
            <a:effectLst/>
          </c:spPr>
          <c:marker>
            <c:symbol val="none"/>
          </c:marker>
          <c:cat>
            <c:strRef>
              <c:f>'line chart'!$M$4:$M$52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chart'!$N$4:$N$52</c:f>
              <c:numCache>
                <c:formatCode>General</c:formatCode>
                <c:ptCount val="48"/>
                <c:pt idx="0">
                  <c:v>656903.47</c:v>
                </c:pt>
                <c:pt idx="1">
                  <c:v>832238.07000000007</c:v>
                </c:pt>
                <c:pt idx="2">
                  <c:v>429863.99999999994</c:v>
                </c:pt>
                <c:pt idx="3">
                  <c:v>224224.76000000004</c:v>
                </c:pt>
                <c:pt idx="4">
                  <c:v>545509.67000000004</c:v>
                </c:pt>
                <c:pt idx="5">
                  <c:v>557421.87</c:v>
                </c:pt>
                <c:pt idx="6">
                  <c:v>449216.27999999991</c:v>
                </c:pt>
                <c:pt idx="7">
                  <c:v>523538.56</c:v>
                </c:pt>
                <c:pt idx="8">
                  <c:v>260505.82000000004</c:v>
                </c:pt>
                <c:pt idx="9">
                  <c:v>604158.32999999996</c:v>
                </c:pt>
                <c:pt idx="10">
                  <c:v>465115.11</c:v>
                </c:pt>
                <c:pt idx="11">
                  <c:v>525484.39999999991</c:v>
                </c:pt>
                <c:pt idx="12">
                  <c:v>808956.92</c:v>
                </c:pt>
                <c:pt idx="13">
                  <c:v>514642.77999999997</c:v>
                </c:pt>
                <c:pt idx="14">
                  <c:v>676333.48</c:v>
                </c:pt>
                <c:pt idx="15">
                  <c:v>479963.35</c:v>
                </c:pt>
                <c:pt idx="16">
                  <c:v>725081.81</c:v>
                </c:pt>
                <c:pt idx="17">
                  <c:v>453674.55</c:v>
                </c:pt>
                <c:pt idx="18">
                  <c:v>516219.95000000007</c:v>
                </c:pt>
                <c:pt idx="19">
                  <c:v>864402.21999999986</c:v>
                </c:pt>
                <c:pt idx="20">
                  <c:v>449812.20999999996</c:v>
                </c:pt>
                <c:pt idx="21">
                  <c:v>624705.47</c:v>
                </c:pt>
                <c:pt idx="22">
                  <c:v>705133.36999999988</c:v>
                </c:pt>
                <c:pt idx="23">
                  <c:v>625619.78000000014</c:v>
                </c:pt>
                <c:pt idx="24">
                  <c:v>619481.70000000007</c:v>
                </c:pt>
                <c:pt idx="25">
                  <c:v>899030.3</c:v>
                </c:pt>
                <c:pt idx="26">
                  <c:v>773262.86</c:v>
                </c:pt>
                <c:pt idx="27">
                  <c:v>652873.69000000006</c:v>
                </c:pt>
                <c:pt idx="28">
                  <c:v>940174.23999999987</c:v>
                </c:pt>
                <c:pt idx="29">
                  <c:v>982484.63999999966</c:v>
                </c:pt>
                <c:pt idx="30">
                  <c:v>884717.62999999989</c:v>
                </c:pt>
                <c:pt idx="31">
                  <c:v>723644.0199999999</c:v>
                </c:pt>
                <c:pt idx="32">
                  <c:v>940073.03999999992</c:v>
                </c:pt>
                <c:pt idx="33">
                  <c:v>970026.14999999991</c:v>
                </c:pt>
                <c:pt idx="34">
                  <c:v>901153.11999999988</c:v>
                </c:pt>
                <c:pt idx="35">
                  <c:v>849578.09000000008</c:v>
                </c:pt>
                <c:pt idx="36">
                  <c:v>811446.41999999993</c:v>
                </c:pt>
                <c:pt idx="37">
                  <c:v>830149.07000000007</c:v>
                </c:pt>
                <c:pt idx="38">
                  <c:v>816035.29</c:v>
                </c:pt>
                <c:pt idx="39">
                  <c:v>785190.91000000015</c:v>
                </c:pt>
                <c:pt idx="40">
                  <c:v>642775.51000000013</c:v>
                </c:pt>
                <c:pt idx="41">
                  <c:v>890034.2300000001</c:v>
                </c:pt>
                <c:pt idx="42">
                  <c:v>1017414.45</c:v>
                </c:pt>
                <c:pt idx="43">
                  <c:v>506562.51999999996</c:v>
                </c:pt>
                <c:pt idx="44">
                  <c:v>425156.50000000012</c:v>
                </c:pt>
                <c:pt idx="45">
                  <c:v>457805.64</c:v>
                </c:pt>
                <c:pt idx="46">
                  <c:v>448314.56999999995</c:v>
                </c:pt>
                <c:pt idx="47">
                  <c:v>29330.98</c:v>
                </c:pt>
              </c:numCache>
            </c:numRef>
          </c:val>
          <c:smooth val="0"/>
          <c:extLst>
            <c:ext xmlns:c16="http://schemas.microsoft.com/office/drawing/2014/chart" uri="{C3380CC4-5D6E-409C-BE32-E72D297353CC}">
              <c16:uniqueId val="{00000002-3B49-4E25-A2DF-6C7930AC051E}"/>
            </c:ext>
          </c:extLst>
        </c:ser>
        <c:dLbls>
          <c:showLegendKey val="0"/>
          <c:showVal val="0"/>
          <c:showCatName val="0"/>
          <c:showSerName val="0"/>
          <c:showPercent val="0"/>
          <c:showBubbleSize val="0"/>
        </c:dLbls>
        <c:smooth val="0"/>
        <c:axId val="1761062191"/>
        <c:axId val="1761059791"/>
      </c:lineChart>
      <c:catAx>
        <c:axId val="176106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059791"/>
        <c:crosses val="autoZero"/>
        <c:auto val="1"/>
        <c:lblAlgn val="ctr"/>
        <c:lblOffset val="100"/>
        <c:noMultiLvlLbl val="0"/>
      </c:catAx>
      <c:valAx>
        <c:axId val="176105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06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assignment.xlsx]pie charts!PivotTable21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A6-4F85-982D-8E80077E5E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A6-4F85-982D-8E80077E5E5B}"/>
              </c:ext>
            </c:extLst>
          </c:dPt>
          <c:cat>
            <c:strRef>
              <c:f>'pie charts'!$A$2:$A$4</c:f>
              <c:strCache>
                <c:ptCount val="2"/>
                <c:pt idx="0">
                  <c:v>No</c:v>
                </c:pt>
                <c:pt idx="1">
                  <c:v>Yes</c:v>
                </c:pt>
              </c:strCache>
            </c:strRef>
          </c:cat>
          <c:val>
            <c:numRef>
              <c:f>'pie charts'!$B$2:$B$4</c:f>
              <c:numCache>
                <c:formatCode>General</c:formatCode>
                <c:ptCount val="2"/>
                <c:pt idx="0">
                  <c:v>1944</c:v>
                </c:pt>
                <c:pt idx="1">
                  <c:v>391</c:v>
                </c:pt>
              </c:numCache>
            </c:numRef>
          </c:val>
          <c:extLst>
            <c:ext xmlns:c16="http://schemas.microsoft.com/office/drawing/2014/chart" uri="{C3380CC4-5D6E-409C-BE32-E72D297353CC}">
              <c16:uniqueId val="{00000004-CBA6-4F85-982D-8E80077E5E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assignment.xlsx]pie charts!PivotTable22</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charts'!$F$3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00-482E-A6BD-4C192BBE2C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00-482E-A6BD-4C192BBE2C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00-482E-A6BD-4C192BBE2C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400-482E-A6BD-4C192BBE2C82}"/>
              </c:ext>
            </c:extLst>
          </c:dPt>
          <c:cat>
            <c:strRef>
              <c:f>'pie charts'!$E$4:$E$8</c:f>
              <c:strCache>
                <c:ptCount val="4"/>
                <c:pt idx="0">
                  <c:v>0</c:v>
                </c:pt>
                <c:pt idx="1">
                  <c:v>1</c:v>
                </c:pt>
                <c:pt idx="2">
                  <c:v>2</c:v>
                </c:pt>
                <c:pt idx="3">
                  <c:v>3</c:v>
                </c:pt>
              </c:strCache>
            </c:strRef>
          </c:cat>
          <c:val>
            <c:numRef>
              <c:f>'pie charts'!$F$4:$F$8</c:f>
              <c:numCache>
                <c:formatCode>General</c:formatCode>
                <c:ptCount val="4"/>
                <c:pt idx="0">
                  <c:v>7628.7699999999904</c:v>
                </c:pt>
                <c:pt idx="1">
                  <c:v>5608.2499999999982</c:v>
                </c:pt>
                <c:pt idx="2">
                  <c:v>1923.78</c:v>
                </c:pt>
                <c:pt idx="3">
                  <c:v>201.16000000000005</c:v>
                </c:pt>
              </c:numCache>
            </c:numRef>
          </c:val>
          <c:extLst>
            <c:ext xmlns:c16="http://schemas.microsoft.com/office/drawing/2014/chart" uri="{C3380CC4-5D6E-409C-BE32-E72D297353CC}">
              <c16:uniqueId val="{00000008-3400-482E-A6BD-4C192BBE2C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assignment.xlsx]bar chart!PivotTable27</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chart'!$B$1</c:f>
              <c:strCache>
                <c:ptCount val="1"/>
                <c:pt idx="0">
                  <c:v>Total</c:v>
                </c:pt>
              </c:strCache>
            </c:strRef>
          </c:tx>
          <c:spPr>
            <a:solidFill>
              <a:schemeClr val="accent1"/>
            </a:solidFill>
            <a:ln>
              <a:noFill/>
            </a:ln>
            <a:effectLst/>
          </c:spPr>
          <c:invertIfNegative val="0"/>
          <c:cat>
            <c:multiLvlStrRef>
              <c:f>'bar chart'!$A$2:$A$10</c:f>
              <c:multiLvlStrCache>
                <c:ptCount val="6"/>
                <c:lvl>
                  <c:pt idx="0">
                    <c:v>Diabetes</c:v>
                  </c:pt>
                  <c:pt idx="1">
                    <c:v>Normal</c:v>
                  </c:pt>
                  <c:pt idx="2">
                    <c:v>Prediabetes</c:v>
                  </c:pt>
                  <c:pt idx="3">
                    <c:v>Diabetes</c:v>
                  </c:pt>
                  <c:pt idx="4">
                    <c:v>Normal</c:v>
                  </c:pt>
                  <c:pt idx="5">
                    <c:v>Prediabetes</c:v>
                  </c:pt>
                </c:lvl>
                <c:lvl>
                  <c:pt idx="0">
                    <c:v>Overweight</c:v>
                  </c:pt>
                  <c:pt idx="3">
                    <c:v>Underweight</c:v>
                  </c:pt>
                </c:lvl>
              </c:multiLvlStrCache>
            </c:multiLvlStrRef>
          </c:cat>
          <c:val>
            <c:numRef>
              <c:f>'bar chart'!$B$2:$B$10</c:f>
              <c:numCache>
                <c:formatCode>General</c:formatCode>
                <c:ptCount val="6"/>
                <c:pt idx="0">
                  <c:v>1555305.6699999995</c:v>
                </c:pt>
                <c:pt idx="1">
                  <c:v>3629088.6100000027</c:v>
                </c:pt>
                <c:pt idx="2">
                  <c:v>1660575.98</c:v>
                </c:pt>
                <c:pt idx="3">
                  <c:v>1178108.6699999997</c:v>
                </c:pt>
                <c:pt idx="4">
                  <c:v>2202772.3600000008</c:v>
                </c:pt>
                <c:pt idx="5">
                  <c:v>735134.98</c:v>
                </c:pt>
              </c:numCache>
            </c:numRef>
          </c:val>
          <c:extLst>
            <c:ext xmlns:c16="http://schemas.microsoft.com/office/drawing/2014/chart" uri="{C3380CC4-5D6E-409C-BE32-E72D297353CC}">
              <c16:uniqueId val="{00000000-EED7-4591-90C8-0EE4EE664F0F}"/>
            </c:ext>
          </c:extLst>
        </c:ser>
        <c:dLbls>
          <c:showLegendKey val="0"/>
          <c:showVal val="0"/>
          <c:showCatName val="0"/>
          <c:showSerName val="0"/>
          <c:showPercent val="0"/>
          <c:showBubbleSize val="0"/>
        </c:dLbls>
        <c:gapWidth val="267"/>
        <c:overlap val="-43"/>
        <c:axId val="1795180687"/>
        <c:axId val="1795182127"/>
      </c:barChart>
      <c:catAx>
        <c:axId val="179518068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95182127"/>
        <c:crosses val="autoZero"/>
        <c:auto val="1"/>
        <c:lblAlgn val="ctr"/>
        <c:lblOffset val="100"/>
        <c:noMultiLvlLbl val="0"/>
      </c:catAx>
      <c:valAx>
        <c:axId val="179518212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9518068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assignment.xlsx]bar chart!PivotTable35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chart'!$B$21</c:f>
              <c:strCache>
                <c:ptCount val="1"/>
                <c:pt idx="0">
                  <c:v>Total</c:v>
                </c:pt>
              </c:strCache>
            </c:strRef>
          </c:tx>
          <c:spPr>
            <a:solidFill>
              <a:schemeClr val="accent1"/>
            </a:solidFill>
            <a:ln>
              <a:noFill/>
            </a:ln>
            <a:effectLst/>
          </c:spPr>
          <c:invertIfNegative val="0"/>
          <c:cat>
            <c:strRef>
              <c:f>'bar chart'!$A$22:$A$25</c:f>
              <c:strCache>
                <c:ptCount val="3"/>
                <c:pt idx="0">
                  <c:v>tier - 1</c:v>
                </c:pt>
                <c:pt idx="1">
                  <c:v>tier - 2</c:v>
                </c:pt>
                <c:pt idx="2">
                  <c:v>tier - 3</c:v>
                </c:pt>
              </c:strCache>
            </c:strRef>
          </c:cat>
          <c:val>
            <c:numRef>
              <c:f>'bar chart'!$B$22:$B$25</c:f>
              <c:numCache>
                <c:formatCode>General</c:formatCode>
                <c:ptCount val="3"/>
                <c:pt idx="0">
                  <c:v>29602.75181518152</c:v>
                </c:pt>
                <c:pt idx="1">
                  <c:v>11807.493163799543</c:v>
                </c:pt>
                <c:pt idx="2">
                  <c:v>9450.2732564841408</c:v>
                </c:pt>
              </c:numCache>
            </c:numRef>
          </c:val>
          <c:extLst>
            <c:ext xmlns:c16="http://schemas.microsoft.com/office/drawing/2014/chart" uri="{C3380CC4-5D6E-409C-BE32-E72D297353CC}">
              <c16:uniqueId val="{00000000-223E-4E3E-9DAB-DF20BE793468}"/>
            </c:ext>
          </c:extLst>
        </c:ser>
        <c:dLbls>
          <c:showLegendKey val="0"/>
          <c:showVal val="0"/>
          <c:showCatName val="0"/>
          <c:showSerName val="0"/>
          <c:showPercent val="0"/>
          <c:showBubbleSize val="0"/>
        </c:dLbls>
        <c:gapWidth val="267"/>
        <c:overlap val="-43"/>
        <c:axId val="1099196063"/>
        <c:axId val="1150563439"/>
      </c:barChart>
      <c:catAx>
        <c:axId val="109919606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50563439"/>
        <c:crosses val="autoZero"/>
        <c:auto val="1"/>
        <c:lblAlgn val="ctr"/>
        <c:lblOffset val="100"/>
        <c:noMultiLvlLbl val="0"/>
      </c:catAx>
      <c:valAx>
        <c:axId val="115056343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9919606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assignment.xlsx]line chart!PivotTable36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 chart'!$A$4:$A$52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chart'!$B$4:$B$52</c:f>
              <c:numCache>
                <c:formatCode>General</c:formatCode>
                <c:ptCount val="48"/>
                <c:pt idx="0">
                  <c:v>3311.2800000000011</c:v>
                </c:pt>
                <c:pt idx="1">
                  <c:v>2929.184999999999</c:v>
                </c:pt>
                <c:pt idx="2">
                  <c:v>1940.7299999999996</c:v>
                </c:pt>
                <c:pt idx="3">
                  <c:v>1345.63</c:v>
                </c:pt>
                <c:pt idx="4">
                  <c:v>1782.4549999999995</c:v>
                </c:pt>
                <c:pt idx="5">
                  <c:v>1710.1499999999996</c:v>
                </c:pt>
                <c:pt idx="6">
                  <c:v>1477.8050000000001</c:v>
                </c:pt>
                <c:pt idx="7">
                  <c:v>1859.82</c:v>
                </c:pt>
                <c:pt idx="8">
                  <c:v>1379.9850000000001</c:v>
                </c:pt>
                <c:pt idx="9">
                  <c:v>1599.9799999999998</c:v>
                </c:pt>
                <c:pt idx="10">
                  <c:v>1742.395</c:v>
                </c:pt>
                <c:pt idx="11">
                  <c:v>1692.0049999999999</c:v>
                </c:pt>
                <c:pt idx="12">
                  <c:v>1853.3000000000002</c:v>
                </c:pt>
                <c:pt idx="13">
                  <c:v>1494.7650000000003</c:v>
                </c:pt>
                <c:pt idx="14">
                  <c:v>1452.5949999999996</c:v>
                </c:pt>
                <c:pt idx="15">
                  <c:v>1403.38</c:v>
                </c:pt>
                <c:pt idx="16">
                  <c:v>1923.7699999999998</c:v>
                </c:pt>
                <c:pt idx="17">
                  <c:v>1333.0649999999998</c:v>
                </c:pt>
                <c:pt idx="18">
                  <c:v>1396.3449999999998</c:v>
                </c:pt>
                <c:pt idx="19">
                  <c:v>1676.7750000000003</c:v>
                </c:pt>
                <c:pt idx="20">
                  <c:v>1416.585</c:v>
                </c:pt>
                <c:pt idx="21">
                  <c:v>1492.5850000000005</c:v>
                </c:pt>
                <c:pt idx="22">
                  <c:v>1662.6000000000004</c:v>
                </c:pt>
                <c:pt idx="23">
                  <c:v>1561.3399999999995</c:v>
                </c:pt>
                <c:pt idx="24">
                  <c:v>1451.2650000000003</c:v>
                </c:pt>
                <c:pt idx="25">
                  <c:v>1486.6950000000004</c:v>
                </c:pt>
                <c:pt idx="26">
                  <c:v>1562.5650000000003</c:v>
                </c:pt>
                <c:pt idx="27">
                  <c:v>1377.9800000000002</c:v>
                </c:pt>
                <c:pt idx="28">
                  <c:v>1761.4800000000002</c:v>
                </c:pt>
                <c:pt idx="29">
                  <c:v>1502.6250000000002</c:v>
                </c:pt>
                <c:pt idx="30">
                  <c:v>1725.4099999999994</c:v>
                </c:pt>
                <c:pt idx="31">
                  <c:v>1515.1300000000003</c:v>
                </c:pt>
                <c:pt idx="32">
                  <c:v>1743.5600000000004</c:v>
                </c:pt>
                <c:pt idx="33">
                  <c:v>1709.3749999999998</c:v>
                </c:pt>
                <c:pt idx="34">
                  <c:v>1650.2299999999993</c:v>
                </c:pt>
                <c:pt idx="35">
                  <c:v>1536.2249999999997</c:v>
                </c:pt>
                <c:pt idx="36">
                  <c:v>1342.3950000000002</c:v>
                </c:pt>
                <c:pt idx="37">
                  <c:v>1316.0949999999996</c:v>
                </c:pt>
                <c:pt idx="38">
                  <c:v>1403.3149999999998</c:v>
                </c:pt>
                <c:pt idx="39">
                  <c:v>1419.5750000000003</c:v>
                </c:pt>
                <c:pt idx="40">
                  <c:v>1251.2950000000001</c:v>
                </c:pt>
                <c:pt idx="41">
                  <c:v>1322.7499999999998</c:v>
                </c:pt>
                <c:pt idx="42">
                  <c:v>1380.0649999999998</c:v>
                </c:pt>
                <c:pt idx="43">
                  <c:v>614.51499999999999</c:v>
                </c:pt>
                <c:pt idx="44">
                  <c:v>625.65</c:v>
                </c:pt>
                <c:pt idx="45">
                  <c:v>630.79999999999995</c:v>
                </c:pt>
                <c:pt idx="46">
                  <c:v>531.005</c:v>
                </c:pt>
                <c:pt idx="47">
                  <c:v>22.61</c:v>
                </c:pt>
              </c:numCache>
            </c:numRef>
          </c:val>
          <c:smooth val="0"/>
          <c:extLst>
            <c:ext xmlns:c16="http://schemas.microsoft.com/office/drawing/2014/chart" uri="{C3380CC4-5D6E-409C-BE32-E72D297353CC}">
              <c16:uniqueId val="{00000000-E504-41AE-9659-52BEB15937CC}"/>
            </c:ext>
          </c:extLst>
        </c:ser>
        <c:dLbls>
          <c:showLegendKey val="0"/>
          <c:showVal val="0"/>
          <c:showCatName val="0"/>
          <c:showSerName val="0"/>
          <c:showPercent val="0"/>
          <c:showBubbleSize val="0"/>
        </c:dLbls>
        <c:marker val="1"/>
        <c:smooth val="0"/>
        <c:axId val="1782669231"/>
        <c:axId val="1782658671"/>
      </c:lineChart>
      <c:catAx>
        <c:axId val="17826692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2658671"/>
        <c:crosses val="autoZero"/>
        <c:auto val="1"/>
        <c:lblAlgn val="ctr"/>
        <c:lblOffset val="100"/>
        <c:noMultiLvlLbl val="0"/>
      </c:catAx>
      <c:valAx>
        <c:axId val="1782658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26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 and insights assignment.xlsx]line chart!PivotTable37</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chart'!$N$3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 chart'!$M$4:$M$52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chart'!$N$4:$N$52</c:f>
              <c:numCache>
                <c:formatCode>General</c:formatCode>
                <c:ptCount val="48"/>
                <c:pt idx="0">
                  <c:v>656903.47</c:v>
                </c:pt>
                <c:pt idx="1">
                  <c:v>832238.07000000007</c:v>
                </c:pt>
                <c:pt idx="2">
                  <c:v>429863.99999999994</c:v>
                </c:pt>
                <c:pt idx="3">
                  <c:v>224224.76000000004</c:v>
                </c:pt>
                <c:pt idx="4">
                  <c:v>545509.67000000004</c:v>
                </c:pt>
                <c:pt idx="5">
                  <c:v>557421.87</c:v>
                </c:pt>
                <c:pt idx="6">
                  <c:v>449216.27999999991</c:v>
                </c:pt>
                <c:pt idx="7">
                  <c:v>523538.56</c:v>
                </c:pt>
                <c:pt idx="8">
                  <c:v>260505.82000000004</c:v>
                </c:pt>
                <c:pt idx="9">
                  <c:v>604158.32999999996</c:v>
                </c:pt>
                <c:pt idx="10">
                  <c:v>465115.11</c:v>
                </c:pt>
                <c:pt idx="11">
                  <c:v>525484.39999999991</c:v>
                </c:pt>
                <c:pt idx="12">
                  <c:v>808956.92</c:v>
                </c:pt>
                <c:pt idx="13">
                  <c:v>514642.77999999997</c:v>
                </c:pt>
                <c:pt idx="14">
                  <c:v>676333.48</c:v>
                </c:pt>
                <c:pt idx="15">
                  <c:v>479963.35</c:v>
                </c:pt>
                <c:pt idx="16">
                  <c:v>725081.81</c:v>
                </c:pt>
                <c:pt idx="17">
                  <c:v>453674.55</c:v>
                </c:pt>
                <c:pt idx="18">
                  <c:v>516219.95000000007</c:v>
                </c:pt>
                <c:pt idx="19">
                  <c:v>864402.21999999986</c:v>
                </c:pt>
                <c:pt idx="20">
                  <c:v>449812.20999999996</c:v>
                </c:pt>
                <c:pt idx="21">
                  <c:v>624705.47</c:v>
                </c:pt>
                <c:pt idx="22">
                  <c:v>705133.36999999988</c:v>
                </c:pt>
                <c:pt idx="23">
                  <c:v>625619.78000000014</c:v>
                </c:pt>
                <c:pt idx="24">
                  <c:v>619481.70000000007</c:v>
                </c:pt>
                <c:pt idx="25">
                  <c:v>899030.3</c:v>
                </c:pt>
                <c:pt idx="26">
                  <c:v>773262.86</c:v>
                </c:pt>
                <c:pt idx="27">
                  <c:v>652873.69000000006</c:v>
                </c:pt>
                <c:pt idx="28">
                  <c:v>940174.23999999987</c:v>
                </c:pt>
                <c:pt idx="29">
                  <c:v>982484.63999999966</c:v>
                </c:pt>
                <c:pt idx="30">
                  <c:v>884717.62999999989</c:v>
                </c:pt>
                <c:pt idx="31">
                  <c:v>723644.0199999999</c:v>
                </c:pt>
                <c:pt idx="32">
                  <c:v>940073.03999999992</c:v>
                </c:pt>
                <c:pt idx="33">
                  <c:v>970026.14999999991</c:v>
                </c:pt>
                <c:pt idx="34">
                  <c:v>901153.11999999988</c:v>
                </c:pt>
                <c:pt idx="35">
                  <c:v>849578.09000000008</c:v>
                </c:pt>
                <c:pt idx="36">
                  <c:v>811446.41999999993</c:v>
                </c:pt>
                <c:pt idx="37">
                  <c:v>830149.07000000007</c:v>
                </c:pt>
                <c:pt idx="38">
                  <c:v>816035.29</c:v>
                </c:pt>
                <c:pt idx="39">
                  <c:v>785190.91000000015</c:v>
                </c:pt>
                <c:pt idx="40">
                  <c:v>642775.51000000013</c:v>
                </c:pt>
                <c:pt idx="41">
                  <c:v>890034.2300000001</c:v>
                </c:pt>
                <c:pt idx="42">
                  <c:v>1017414.45</c:v>
                </c:pt>
                <c:pt idx="43">
                  <c:v>506562.51999999996</c:v>
                </c:pt>
                <c:pt idx="44">
                  <c:v>425156.50000000012</c:v>
                </c:pt>
                <c:pt idx="45">
                  <c:v>457805.64</c:v>
                </c:pt>
                <c:pt idx="46">
                  <c:v>448314.56999999995</c:v>
                </c:pt>
                <c:pt idx="47">
                  <c:v>29330.98</c:v>
                </c:pt>
              </c:numCache>
            </c:numRef>
          </c:val>
          <c:smooth val="0"/>
          <c:extLst>
            <c:ext xmlns:c16="http://schemas.microsoft.com/office/drawing/2014/chart" uri="{C3380CC4-5D6E-409C-BE32-E72D297353CC}">
              <c16:uniqueId val="{00000000-75A0-4183-AD2E-48ABF9BD9635}"/>
            </c:ext>
          </c:extLst>
        </c:ser>
        <c:dLbls>
          <c:showLegendKey val="0"/>
          <c:showVal val="0"/>
          <c:showCatName val="0"/>
          <c:showSerName val="0"/>
          <c:showPercent val="0"/>
          <c:showBubbleSize val="0"/>
        </c:dLbls>
        <c:marker val="1"/>
        <c:smooth val="0"/>
        <c:axId val="1761062191"/>
        <c:axId val="1761059791"/>
      </c:lineChart>
      <c:catAx>
        <c:axId val="17610621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059791"/>
        <c:crosses val="autoZero"/>
        <c:auto val="1"/>
        <c:lblAlgn val="ctr"/>
        <c:lblOffset val="100"/>
        <c:noMultiLvlLbl val="0"/>
      </c:catAx>
      <c:valAx>
        <c:axId val="17610597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06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114300</xdr:colOff>
      <xdr:row>5</xdr:row>
      <xdr:rowOff>121920</xdr:rowOff>
    </xdr:from>
    <xdr:to>
      <xdr:col>2</xdr:col>
      <xdr:colOff>601980</xdr:colOff>
      <xdr:row>20</xdr:row>
      <xdr:rowOff>0</xdr:rowOff>
    </xdr:to>
    <xdr:graphicFrame macro="">
      <xdr:nvGraphicFramePr>
        <xdr:cNvPr id="2" name="Chart 1">
          <a:extLst>
            <a:ext uri="{FF2B5EF4-FFF2-40B4-BE49-F238E27FC236}">
              <a16:creationId xmlns:a16="http://schemas.microsoft.com/office/drawing/2014/main" id="{980F37C0-D911-06D0-0EBE-D0C942991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11</xdr:row>
      <xdr:rowOff>121920</xdr:rowOff>
    </xdr:from>
    <xdr:to>
      <xdr:col>8</xdr:col>
      <xdr:colOff>495300</xdr:colOff>
      <xdr:row>23</xdr:row>
      <xdr:rowOff>60960</xdr:rowOff>
    </xdr:to>
    <xdr:graphicFrame macro="">
      <xdr:nvGraphicFramePr>
        <xdr:cNvPr id="3" name="Chart 2">
          <a:extLst>
            <a:ext uri="{FF2B5EF4-FFF2-40B4-BE49-F238E27FC236}">
              <a16:creationId xmlns:a16="http://schemas.microsoft.com/office/drawing/2014/main" id="{F1A2CABE-4EF6-40EE-5D72-DF8410D14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45DD0E7-E8F3-FF88-90AE-302A563C4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486384</xdr:colOff>
      <xdr:row>19</xdr:row>
      <xdr:rowOff>38911</xdr:rowOff>
    </xdr:from>
    <xdr:to>
      <xdr:col>11</xdr:col>
      <xdr:colOff>194554</xdr:colOff>
      <xdr:row>33</xdr:row>
      <xdr:rowOff>171855</xdr:rowOff>
    </xdr:to>
    <xdr:graphicFrame macro="">
      <xdr:nvGraphicFramePr>
        <xdr:cNvPr id="8" name="Chart 7">
          <a:extLst>
            <a:ext uri="{FF2B5EF4-FFF2-40B4-BE49-F238E27FC236}">
              <a16:creationId xmlns:a16="http://schemas.microsoft.com/office/drawing/2014/main" id="{07B59FD4-20C2-8A6A-D614-EC1F04972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87DB3E16-5255-737A-84B7-C6E66B7B7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121920</xdr:colOff>
      <xdr:row>4</xdr:row>
      <xdr:rowOff>72390</xdr:rowOff>
    </xdr:from>
    <xdr:to>
      <xdr:col>22</xdr:col>
      <xdr:colOff>419100</xdr:colOff>
      <xdr:row>19</xdr:row>
      <xdr:rowOff>72390</xdr:rowOff>
    </xdr:to>
    <xdr:graphicFrame macro="">
      <xdr:nvGraphicFramePr>
        <xdr:cNvPr id="3" name="Chart 2">
          <a:extLst>
            <a:ext uri="{FF2B5EF4-FFF2-40B4-BE49-F238E27FC236}">
              <a16:creationId xmlns:a16="http://schemas.microsoft.com/office/drawing/2014/main" id="{5565FC0B-0F4F-D5EB-F464-88669C9DC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556260</xdr:colOff>
      <xdr:row>14</xdr:row>
      <xdr:rowOff>60960</xdr:rowOff>
    </xdr:to>
    <xdr:graphicFrame macro="">
      <xdr:nvGraphicFramePr>
        <xdr:cNvPr id="2" name="Chart 1">
          <a:extLst>
            <a:ext uri="{FF2B5EF4-FFF2-40B4-BE49-F238E27FC236}">
              <a16:creationId xmlns:a16="http://schemas.microsoft.com/office/drawing/2014/main" id="{F7B637B4-2BF3-4551-8E0F-2A2803BBD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106680</xdr:colOff>
      <xdr:row>0</xdr:row>
      <xdr:rowOff>60960</xdr:rowOff>
    </xdr:from>
    <xdr:to>
      <xdr:col>14</xdr:col>
      <xdr:colOff>548640</xdr:colOff>
      <xdr:row>12</xdr:row>
      <xdr:rowOff>0</xdr:rowOff>
    </xdr:to>
    <xdr:graphicFrame macro="">
      <xdr:nvGraphicFramePr>
        <xdr:cNvPr id="3" name="Chart 2">
          <a:extLst>
            <a:ext uri="{FF2B5EF4-FFF2-40B4-BE49-F238E27FC236}">
              <a16:creationId xmlns:a16="http://schemas.microsoft.com/office/drawing/2014/main" id="{0480A96F-8CB9-446E-B61F-6A620D2B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160020</xdr:rowOff>
    </xdr:from>
    <xdr:to>
      <xdr:col>7</xdr:col>
      <xdr:colOff>293451</xdr:colOff>
      <xdr:row>33</xdr:row>
      <xdr:rowOff>30642</xdr:rowOff>
    </xdr:to>
    <xdr:graphicFrame macro="">
      <xdr:nvGraphicFramePr>
        <xdr:cNvPr id="4" name="Chart 3">
          <a:extLst>
            <a:ext uri="{FF2B5EF4-FFF2-40B4-BE49-F238E27FC236}">
              <a16:creationId xmlns:a16="http://schemas.microsoft.com/office/drawing/2014/main" id="{34E05BE4-7EAD-4D1D-A9EE-6DE94C5A2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548640</xdr:colOff>
      <xdr:row>13</xdr:row>
      <xdr:rowOff>114300</xdr:rowOff>
    </xdr:from>
    <xdr:to>
      <xdr:col>16</xdr:col>
      <xdr:colOff>243840</xdr:colOff>
      <xdr:row>28</xdr:row>
      <xdr:rowOff>114300</xdr:rowOff>
    </xdr:to>
    <xdr:graphicFrame macro="">
      <xdr:nvGraphicFramePr>
        <xdr:cNvPr id="5" name="Chart 4">
          <a:extLst>
            <a:ext uri="{FF2B5EF4-FFF2-40B4-BE49-F238E27FC236}">
              <a16:creationId xmlns:a16="http://schemas.microsoft.com/office/drawing/2014/main" id="{E26A7357-7412-4FE6-9592-6B26DBC03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15240</xdr:colOff>
      <xdr:row>0</xdr:row>
      <xdr:rowOff>45720</xdr:rowOff>
    </xdr:from>
    <xdr:to>
      <xdr:col>26</xdr:col>
      <xdr:colOff>320040</xdr:colOff>
      <xdr:row>15</xdr:row>
      <xdr:rowOff>45720</xdr:rowOff>
    </xdr:to>
    <xdr:graphicFrame macro="">
      <xdr:nvGraphicFramePr>
        <xdr:cNvPr id="6" name="Chart 5">
          <a:extLst>
            <a:ext uri="{FF2B5EF4-FFF2-40B4-BE49-F238E27FC236}">
              <a16:creationId xmlns:a16="http://schemas.microsoft.com/office/drawing/2014/main" id="{2700500C-4451-43A2-A516-E678710E8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434340</xdr:colOff>
      <xdr:row>18</xdr:row>
      <xdr:rowOff>106680</xdr:rowOff>
    </xdr:from>
    <xdr:to>
      <xdr:col>26</xdr:col>
      <xdr:colOff>121920</xdr:colOff>
      <xdr:row>33</xdr:row>
      <xdr:rowOff>106680</xdr:rowOff>
    </xdr:to>
    <xdr:graphicFrame macro="">
      <xdr:nvGraphicFramePr>
        <xdr:cNvPr id="7" name="Chart 6">
          <a:extLst>
            <a:ext uri="{FF2B5EF4-FFF2-40B4-BE49-F238E27FC236}">
              <a16:creationId xmlns:a16="http://schemas.microsoft.com/office/drawing/2014/main" id="{5314B9F8-587E-4D1E-8A55-E4A83979A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30480</xdr:colOff>
      <xdr:row>0</xdr:row>
      <xdr:rowOff>160021</xdr:rowOff>
    </xdr:from>
    <xdr:to>
      <xdr:col>7</xdr:col>
      <xdr:colOff>83820</xdr:colOff>
      <xdr:row>6</xdr:row>
      <xdr:rowOff>106681</xdr:rowOff>
    </xdr:to>
    <mc:AlternateContent xmlns:mc="http://schemas.openxmlformats.org/markup-compatibility/2006" xmlns:a14="http://schemas.microsoft.com/office/drawing/2010/main">
      <mc:Choice Requires="a14">
        <xdr:graphicFrame macro="">
          <xdr:nvGraphicFramePr>
            <xdr:cNvPr id="9" name="Cancer history">
              <a:extLst>
                <a:ext uri="{FF2B5EF4-FFF2-40B4-BE49-F238E27FC236}">
                  <a16:creationId xmlns:a16="http://schemas.microsoft.com/office/drawing/2014/main" id="{D6A93D62-FC5F-108F-3FA3-E0E27B4B73D4}"/>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mlns="">
        <xdr:sp macro="" textlink="">
          <xdr:nvSpPr>
            <xdr:cNvPr id="0" name=""/>
            <xdr:cNvSpPr>
              <a:spLocks noTextEdit="1"/>
            </xdr:cNvSpPr>
          </xdr:nvSpPr>
          <xdr:spPr>
            <a:xfrm>
              <a:off x="2468880" y="160021"/>
              <a:ext cx="188214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xdr:colOff>
      <xdr:row>1</xdr:row>
      <xdr:rowOff>38101</xdr:rowOff>
    </xdr:from>
    <xdr:to>
      <xdr:col>18</xdr:col>
      <xdr:colOff>525780</xdr:colOff>
      <xdr:row>10</xdr:row>
      <xdr:rowOff>175261</xdr:rowOff>
    </xdr:to>
    <mc:AlternateContent xmlns:mc="http://schemas.openxmlformats.org/markup-compatibility/2006" xmlns:a14="http://schemas.microsoft.com/office/drawing/2010/main">
      <mc:Choice Requires="a14">
        <xdr:graphicFrame macro="">
          <xdr:nvGraphicFramePr>
            <xdr:cNvPr id="10" name="HBA1C">
              <a:extLst>
                <a:ext uri="{FF2B5EF4-FFF2-40B4-BE49-F238E27FC236}">
                  <a16:creationId xmlns:a16="http://schemas.microsoft.com/office/drawing/2014/main" id="{BA18F68C-64CE-6867-5A10-D1AFFE89595E}"/>
                </a:ext>
              </a:extLst>
            </xdr:cNvPr>
            <xdr:cNvGraphicFramePr/>
          </xdr:nvGraphicFramePr>
          <xdr:xfrm>
            <a:off x="0" y="0"/>
            <a:ext cx="0" cy="0"/>
          </xdr:xfrm>
          <a:graphic>
            <a:graphicData uri="http://schemas.microsoft.com/office/drawing/2010/slicer">
              <sle:slicer xmlns:sle="http://schemas.microsoft.com/office/drawing/2010/slicer" name="HBA1C"/>
            </a:graphicData>
          </a:graphic>
        </xdr:graphicFrame>
      </mc:Choice>
      <mc:Fallback xmlns="">
        <xdr:sp macro="" textlink="">
          <xdr:nvSpPr>
            <xdr:cNvPr id="0" name=""/>
            <xdr:cNvSpPr>
              <a:spLocks noTextEdit="1"/>
            </xdr:cNvSpPr>
          </xdr:nvSpPr>
          <xdr:spPr>
            <a:xfrm>
              <a:off x="9166860" y="220981"/>
              <a:ext cx="233172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182880</xdr:colOff>
      <xdr:row>30</xdr:row>
      <xdr:rowOff>7621</xdr:rowOff>
    </xdr:from>
    <xdr:to>
      <xdr:col>14</xdr:col>
      <xdr:colOff>548640</xdr:colOff>
      <xdr:row>35</xdr:row>
      <xdr:rowOff>152400</xdr:rowOff>
    </xdr:to>
    <mc:AlternateContent xmlns:mc="http://schemas.openxmlformats.org/markup-compatibility/2006" xmlns:a14="http://schemas.microsoft.com/office/drawing/2010/main">
      <mc:Choice Requires="a14">
        <xdr:graphicFrame macro="">
          <xdr:nvGraphicFramePr>
            <xdr:cNvPr id="11" name="charges">
              <a:extLst>
                <a:ext uri="{FF2B5EF4-FFF2-40B4-BE49-F238E27FC236}">
                  <a16:creationId xmlns:a16="http://schemas.microsoft.com/office/drawing/2014/main" id="{B0E9DDBB-C23E-052A-513F-4F305CCADB7D}"/>
                </a:ext>
              </a:extLst>
            </xdr:cNvPr>
            <xdr:cNvGraphicFramePr/>
          </xdr:nvGraphicFramePr>
          <xdr:xfrm>
            <a:off x="0" y="0"/>
            <a:ext cx="0" cy="0"/>
          </xdr:xfrm>
          <a:graphic>
            <a:graphicData uri="http://schemas.microsoft.com/office/drawing/2010/slicer">
              <sle:slicer xmlns:sle="http://schemas.microsoft.com/office/drawing/2010/slicer" name="charges"/>
            </a:graphicData>
          </a:graphic>
        </xdr:graphicFrame>
      </mc:Choice>
      <mc:Fallback xmlns="">
        <xdr:sp macro="" textlink="">
          <xdr:nvSpPr>
            <xdr:cNvPr id="0" name=""/>
            <xdr:cNvSpPr>
              <a:spLocks noTextEdit="1"/>
            </xdr:cNvSpPr>
          </xdr:nvSpPr>
          <xdr:spPr>
            <a:xfrm>
              <a:off x="7498080" y="5494021"/>
              <a:ext cx="1584960" cy="1059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29</xdr:row>
      <xdr:rowOff>152401</xdr:rowOff>
    </xdr:from>
    <xdr:to>
      <xdr:col>10</xdr:col>
      <xdr:colOff>441960</xdr:colOff>
      <xdr:row>36</xdr:row>
      <xdr:rowOff>114301</xdr:rowOff>
    </xdr:to>
    <mc:AlternateContent xmlns:mc="http://schemas.openxmlformats.org/markup-compatibility/2006" xmlns:a14="http://schemas.microsoft.com/office/drawing/2010/main">
      <mc:Choice Requires="a14">
        <xdr:graphicFrame macro="">
          <xdr:nvGraphicFramePr>
            <xdr:cNvPr id="12" name="Diabetes status">
              <a:extLst>
                <a:ext uri="{FF2B5EF4-FFF2-40B4-BE49-F238E27FC236}">
                  <a16:creationId xmlns:a16="http://schemas.microsoft.com/office/drawing/2014/main" id="{09B16703-B87D-9CDD-DDCD-E12B4AEE205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4678680" y="5455921"/>
              <a:ext cx="185928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365760</xdr:colOff>
      <xdr:row>2</xdr:row>
      <xdr:rowOff>160021</xdr:rowOff>
    </xdr:from>
    <xdr:to>
      <xdr:col>29</xdr:col>
      <xdr:colOff>419100</xdr:colOff>
      <xdr:row>9</xdr:row>
      <xdr:rowOff>114301</xdr:rowOff>
    </xdr:to>
    <mc:AlternateContent xmlns:mc="http://schemas.openxmlformats.org/markup-compatibility/2006" xmlns:a14="http://schemas.microsoft.com/office/drawing/2010/main">
      <mc:Choice Requires="a14">
        <xdr:graphicFrame macro="">
          <xdr:nvGraphicFramePr>
            <xdr:cNvPr id="13" name="BMI">
              <a:extLst>
                <a:ext uri="{FF2B5EF4-FFF2-40B4-BE49-F238E27FC236}">
                  <a16:creationId xmlns:a16="http://schemas.microsoft.com/office/drawing/2014/main" id="{4063DCD4-30C5-D596-0088-A1C277A83AB6}"/>
                </a:ext>
              </a:extLst>
            </xdr:cNvPr>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mlns="">
        <xdr:sp macro="" textlink="">
          <xdr:nvSpPr>
            <xdr:cNvPr id="0" name=""/>
            <xdr:cNvSpPr>
              <a:spLocks noTextEdit="1"/>
            </xdr:cNvSpPr>
          </xdr:nvSpPr>
          <xdr:spPr>
            <a:xfrm>
              <a:off x="16215360" y="525781"/>
              <a:ext cx="188214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601980</xdr:colOff>
      <xdr:row>9</xdr:row>
      <xdr:rowOff>22861</xdr:rowOff>
    </xdr:from>
    <xdr:to>
      <xdr:col>7</xdr:col>
      <xdr:colOff>563880</xdr:colOff>
      <xdr:row>16</xdr:row>
      <xdr:rowOff>175261</xdr:rowOff>
    </xdr:to>
    <mc:AlternateContent xmlns:mc="http://schemas.openxmlformats.org/markup-compatibility/2006" xmlns:a14="http://schemas.microsoft.com/office/drawing/2010/main">
      <mc:Choice Requires="a14">
        <xdr:graphicFrame macro="">
          <xdr:nvGraphicFramePr>
            <xdr:cNvPr id="14" name="Weight status">
              <a:extLst>
                <a:ext uri="{FF2B5EF4-FFF2-40B4-BE49-F238E27FC236}">
                  <a16:creationId xmlns:a16="http://schemas.microsoft.com/office/drawing/2014/main" id="{27565794-08F4-6A90-B68F-8141B85F82E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3040380" y="1668781"/>
              <a:ext cx="17907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5.742645023151" createdVersion="8" refreshedVersion="8" minRefreshableVersion="3" recordCount="2335" xr:uid="{BCFE9965-6374-4B72-BA0A-59E5B3E7D427}">
  <cacheSource type="worksheet">
    <worksheetSource ref="A1:T2336" sheet="USING V LOOKUP"/>
  </cacheSource>
  <cacheFields count="20">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Diabetes status" numFmtId="0">
      <sharedItems count="3">
        <s v="Diabetes"/>
        <s v="Prediabetes"/>
        <s v="Normal"/>
      </sharedItems>
    </cacheField>
    <cacheField name="smoker" numFmtId="0">
      <sharedItems count="4">
        <s v="yes"/>
        <s v="No"/>
        <e v="#N/A"/>
        <s v="?"/>
      </sharedItems>
    </cacheField>
    <cacheField name="Weight status" numFmtId="0">
      <sharedItems count="4">
        <s v="Obesity"/>
        <s v="Overweight"/>
        <s v="Normal Weight"/>
        <s v="Underweight"/>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Date of birth" numFmtId="0">
      <sharedItems/>
    </cacheField>
    <cacheField name="charges" numFmtId="0">
      <sharedItems containsSemiMixedTypes="0" containsString="0" containsNumber="1" minValue="563.84" maxValue="48970.25" count="2325">
        <n v="563.84"/>
        <n v="570.62"/>
        <n v="600"/>
        <n v="604.54"/>
        <n v="637.26"/>
        <n v="646.14"/>
        <n v="650"/>
        <n v="668"/>
        <n v="670"/>
        <n v="687.54"/>
        <n v="700"/>
        <n v="722.99"/>
        <n v="750"/>
        <n v="760"/>
        <n v="770"/>
        <n v="770.38"/>
        <n v="773.54"/>
        <n v="830.52"/>
        <n v="865.41"/>
        <n v="896.21"/>
        <n v="915.07"/>
        <n v="928.59"/>
        <n v="964.71"/>
        <n v="1006.65"/>
        <n v="1012"/>
        <n v="1019"/>
        <n v="1033.74"/>
        <n v="1044"/>
        <n v="1047"/>
        <n v="1049"/>
        <n v="1056"/>
        <n v="1068"/>
        <n v="1070"/>
        <n v="1071"/>
        <n v="1082"/>
        <n v="1086"/>
        <n v="1121.8699999999999"/>
        <n v="1131.51"/>
        <n v="1132"/>
        <n v="1135"/>
        <n v="1135.94"/>
        <n v="1136.4000000000001"/>
        <n v="1137"/>
        <n v="1137.01"/>
        <n v="1137.47"/>
        <n v="1141"/>
        <n v="1141.45"/>
        <n v="1142"/>
        <n v="1146.8"/>
        <n v="1149"/>
        <n v="1149.4000000000001"/>
        <n v="1158.32"/>
        <n v="1163.46"/>
        <n v="1165"/>
        <n v="1167"/>
        <n v="1178"/>
        <n v="1178.07"/>
        <n v="1191"/>
        <n v="1200"/>
        <n v="1200.55"/>
        <n v="1210"/>
        <n v="1220"/>
        <n v="1224"/>
        <n v="1228"/>
        <n v="1234"/>
        <n v="1237"/>
        <n v="1240"/>
        <n v="1241"/>
        <n v="1241.57"/>
        <n v="1242.26"/>
        <n v="1242.82"/>
        <n v="1252.4100000000001"/>
        <n v="1253"/>
        <n v="1253.94"/>
        <n v="1256.3"/>
        <n v="1261.44"/>
        <n v="1261.8599999999999"/>
        <n v="1263.25"/>
        <n v="1267"/>
        <n v="1276"/>
        <n v="1283"/>
        <n v="1285"/>
        <n v="1286"/>
        <n v="1290.93"/>
        <n v="1293"/>
        <n v="1304"/>
        <n v="1315"/>
        <n v="1329.17"/>
        <n v="1332.61"/>
        <n v="1338"/>
        <n v="1341.16"/>
        <n v="1359"/>
        <n v="1382"/>
        <n v="1389"/>
        <n v="1390"/>
        <n v="1391.53"/>
        <n v="1400.44"/>
        <n v="1402"/>
        <n v="1417"/>
        <n v="1421"/>
        <n v="1422"/>
        <n v="1438"/>
        <n v="1445"/>
        <n v="1467"/>
        <n v="1477"/>
        <n v="1481"/>
        <n v="1493"/>
        <n v="1497"/>
        <n v="1515.34"/>
        <n v="1526.31"/>
        <n v="1532.47"/>
        <n v="1534.3"/>
        <n v="1566.88"/>
        <n v="1607.51"/>
        <n v="1615.77"/>
        <n v="1617.16"/>
        <n v="1621.34"/>
        <n v="1621.88"/>
        <n v="1622.19"/>
        <n v="1625.43"/>
        <n v="1627.28"/>
        <n v="1628.47"/>
        <n v="1629.83"/>
        <n v="1631.67"/>
        <n v="1631.82"/>
        <n v="1632.04"/>
        <n v="1632.56"/>
        <n v="1633.04"/>
        <n v="1633.96"/>
        <n v="1634.57"/>
        <n v="1635.73"/>
        <n v="1639.56"/>
        <n v="1646.43"/>
        <n v="1665"/>
        <n v="1674.63"/>
        <n v="1682.6"/>
        <n v="1694.8"/>
        <n v="1702.46"/>
        <n v="1704.57"/>
        <n v="1704.7"/>
        <n v="1705.62"/>
        <n v="1708"/>
        <n v="1708.93"/>
        <n v="1711.03"/>
        <n v="1712.23"/>
        <n v="1719.44"/>
        <n v="1720.35"/>
        <n v="1725.55"/>
        <n v="1727.54"/>
        <n v="1727.79"/>
        <n v="1728.9"/>
        <n v="1731.68"/>
        <n v="1737.38"/>
        <n v="1743.21"/>
        <n v="1744.47"/>
        <n v="1748.77"/>
        <n v="1756.6"/>
        <n v="1759.34"/>
        <n v="1769.53"/>
        <n v="1815.88"/>
        <n v="1822.54"/>
        <n v="1824.29"/>
        <n v="1826.84"/>
        <n v="1832.09"/>
        <n v="1837.24"/>
        <n v="1837.28"/>
        <n v="1842.52"/>
        <n v="1850.55"/>
        <n v="1863.45"/>
        <n v="1865.98"/>
        <n v="1875.34"/>
        <n v="1877.93"/>
        <n v="1880.07"/>
        <n v="1880.49"/>
        <n v="1906.36"/>
        <n v="1908.9"/>
        <n v="1909.53"/>
        <n v="1917.32"/>
        <n v="1964.78"/>
        <n v="1967.02"/>
        <n v="1969.61"/>
        <n v="1972.95"/>
        <n v="1977.82"/>
        <n v="1980.07"/>
        <n v="1981.58"/>
        <n v="1984.45"/>
        <n v="1986.93"/>
        <n v="2007.95"/>
        <n v="2020.18"/>
        <n v="2020.55"/>
        <n v="2026.97"/>
        <n v="2045.69"/>
        <n v="2055.3200000000002"/>
        <n v="2094.1"/>
        <n v="2102.2600000000002"/>
        <n v="2103.08"/>
        <n v="2104.11"/>
        <n v="2106.2600000000002"/>
        <n v="2117.34"/>
        <n v="2118.61"/>
        <n v="2128.4299999999998"/>
        <n v="2130.6799999999998"/>
        <n v="2134.9"/>
        <n v="2136.88"/>
        <n v="2137.65"/>
        <n v="2138.0700000000002"/>
        <n v="2144.85"/>
        <n v="2150.4699999999998"/>
        <n v="2154.36"/>
        <n v="2155.6799999999998"/>
        <n v="2156.75"/>
        <n v="2166.73"/>
        <n v="2170.08"/>
        <n v="2193.1999999999998"/>
        <n v="2196.4699999999998"/>
        <n v="2198.19"/>
        <n v="2200.83"/>
        <n v="2201.1"/>
        <n v="2203.4699999999998"/>
        <n v="2203.7399999999998"/>
        <n v="2205.98"/>
        <n v="2207.6999999999998"/>
        <n v="2211.13"/>
        <n v="2213.21"/>
        <n v="2217.4699999999998"/>
        <n v="2217.6"/>
        <n v="2219.4499999999998"/>
        <n v="2221.56"/>
        <n v="2250.84"/>
        <n v="2254.8000000000002"/>
        <n v="2257.48"/>
        <n v="2261.5700000000002"/>
        <n v="2277.7199999999998"/>
        <n v="2295.2399999999998"/>
        <n v="2302.3000000000002"/>
        <n v="2304"/>
        <n v="2322.62"/>
        <n v="2331.52"/>
        <n v="2352.9699999999998"/>
        <n v="2362.23"/>
        <n v="2373.3000000000002"/>
        <n v="2395.17"/>
        <n v="2396.1"/>
        <n v="2404.73"/>
        <n v="2416.96"/>
        <n v="2438.06"/>
        <n v="2457.21"/>
        <n v="2457.5"/>
        <n v="2459.7199999999998"/>
        <n v="2464.62"/>
        <n v="2473.33"/>
        <n v="2480.98"/>
        <n v="2483.7399999999998"/>
        <n v="2494.02"/>
        <n v="2497.04"/>
        <n v="2498.41"/>
        <n v="2500.9299999999998"/>
        <n v="2510.79"/>
        <n v="2523.17"/>
        <n v="2527.8200000000002"/>
        <n v="2534.39"/>
        <n v="2540.39"/>
        <n v="2545.6799999999998"/>
        <n v="2566.4699999999998"/>
        <n v="2585.04"/>
        <n v="2585.27"/>
        <n v="2585.85"/>
        <n v="2597.7800000000002"/>
        <n v="2632.99"/>
        <n v="2639.04"/>
        <n v="2643.27"/>
        <n v="2680.95"/>
        <n v="2684.69"/>
        <n v="2689.5"/>
        <n v="2690.11"/>
        <n v="2699.57"/>
        <n v="2709.11"/>
        <n v="2709.24"/>
        <n v="2710.83"/>
        <n v="2719.28"/>
        <n v="2721.32"/>
        <n v="2726.06"/>
        <n v="2727.4"/>
        <n v="2730.11"/>
        <n v="2731.91"/>
        <n v="2741.95"/>
        <n v="2755.02"/>
        <n v="2758.99"/>
        <n v="2773.46"/>
        <n v="2775.19"/>
        <n v="2789.06"/>
        <n v="2801.26"/>
        <n v="2803.7"/>
        <n v="2819.51"/>
        <n v="2842.76"/>
        <n v="2850.68"/>
        <n v="2855.44"/>
        <n v="2866.09"/>
        <n v="2867.12"/>
        <n v="2897.32"/>
        <n v="2897.46"/>
        <n v="2899.49"/>
        <n v="2902.91"/>
        <n v="2904.09"/>
        <n v="2913.57"/>
        <n v="2927.06"/>
        <n v="2943.41"/>
        <n v="2974.13"/>
        <n v="2979.52"/>
        <n v="2985.67"/>
        <n v="3012.22"/>
        <n v="3018.04"/>
        <n v="3021.81"/>
        <n v="3044.21"/>
        <n v="3046.06"/>
        <n v="3051.73"/>
        <n v="3056.39"/>
        <n v="3062.51"/>
        <n v="3065.49"/>
        <n v="3070.81"/>
        <n v="3077.1"/>
        <n v="3088.06"/>
        <n v="3128.35"/>
        <n v="3161.45"/>
        <n v="3162.02"/>
        <n v="3167.46"/>
        <n v="3171.61"/>
        <n v="3172.02"/>
        <n v="3176.29"/>
        <n v="3176.82"/>
        <n v="3179.96"/>
        <n v="3180.51"/>
        <n v="3201.25"/>
        <n v="3206.49"/>
        <n v="3208.79"/>
        <n v="3213.62"/>
        <n v="3227.12"/>
        <n v="3238.44"/>
        <n v="3260.2"/>
        <n v="3268.85"/>
        <n v="3277.16"/>
        <n v="3279.87"/>
        <n v="3280.22"/>
        <n v="3292.53"/>
        <n v="3300.7"/>
        <n v="3308.46"/>
        <n v="3309.79"/>
        <n v="3342.79"/>
        <n v="3353.28"/>
        <n v="3353.47"/>
        <n v="3366.67"/>
        <n v="3378.91"/>
        <n v="3385.4"/>
        <n v="3392.37"/>
        <n v="3392.98"/>
        <n v="3393.36"/>
        <n v="3410.32"/>
        <n v="3434.38"/>
        <n v="3436.5"/>
        <n v="3443.06"/>
        <n v="3453.77"/>
        <n v="3463.51"/>
        <n v="3471.41"/>
        <n v="3481.87"/>
        <n v="3484.33"/>
        <n v="3490.55"/>
        <n v="3500.61"/>
        <n v="3537.7"/>
        <n v="3538.9"/>
        <n v="3540.12"/>
        <n v="3554.2"/>
        <n v="3556.92"/>
        <n v="3558.62"/>
        <n v="3561.89"/>
        <n v="3562.87"/>
        <n v="3569.96"/>
        <n v="3578"/>
        <n v="3579.83"/>
        <n v="3589.14"/>
        <n v="3591.48"/>
        <n v="3594.17"/>
        <n v="3597.6"/>
        <n v="3603.6"/>
        <n v="3606.43"/>
        <n v="3622.13"/>
        <n v="3645.09"/>
        <n v="3653.29"/>
        <n v="3659.35"/>
        <n v="3678.86"/>
        <n v="3688.35"/>
        <n v="3688.38"/>
        <n v="3693.43"/>
        <n v="3699.54"/>
        <n v="3704.35"/>
        <n v="3722.23"/>
        <n v="3731.6"/>
        <n v="3732.63"/>
        <n v="3736.46"/>
        <n v="3748.56"/>
        <n v="3756.62"/>
        <n v="3757.84"/>
        <n v="3761.29"/>
        <n v="3766.88"/>
        <n v="3773.23"/>
        <n v="3785.77"/>
        <n v="3793.55"/>
        <n v="3796.36"/>
        <n v="3797.2"/>
        <n v="3847.67"/>
        <n v="3857.76"/>
        <n v="3858.51"/>
        <n v="3861.21"/>
        <n v="3866.86"/>
        <n v="3875.73"/>
        <n v="3877.3"/>
        <n v="3889.2"/>
        <n v="3898.35"/>
        <n v="3902.07"/>
        <n v="3906.13"/>
        <n v="3910.44"/>
        <n v="3925.76"/>
        <n v="3931.51"/>
        <n v="3935.18"/>
        <n v="3943.6"/>
        <n v="3947.41"/>
        <n v="3955.98"/>
        <n v="3956.07"/>
        <n v="3972.92"/>
        <n v="3981.98"/>
        <n v="3987.93"/>
        <n v="3989.84"/>
        <n v="3994.18"/>
        <n v="4002.36"/>
        <n v="4005.42"/>
        <n v="4032.24"/>
        <n v="4038.41"/>
        <n v="4039.9"/>
        <n v="4040.56"/>
        <n v="4047.94"/>
        <n v="4058.12"/>
        <n v="4058.71"/>
        <n v="4070.42"/>
        <n v="4070.51"/>
        <n v="4074.45"/>
        <n v="4076.5"/>
        <n v="4133.6400000000003"/>
        <n v="4134.08"/>
        <n v="4137.5200000000004"/>
        <n v="4149.74"/>
        <n v="4151.03"/>
        <n v="4154.97"/>
        <n v="4163.21"/>
        <n v="4185.1000000000004"/>
        <n v="4188.7299999999996"/>
        <n v="4189.1099999999997"/>
        <n v="4234.93"/>
        <n v="4237.13"/>
        <n v="4239.8900000000003"/>
        <n v="4243.59"/>
        <n v="4250.24"/>
        <n v="4260.74"/>
        <n v="4265.01"/>
        <n v="4266.17"/>
        <n v="4278.55"/>
        <n v="4296.2700000000004"/>
        <n v="4320.41"/>
        <n v="4337.74"/>
        <n v="4340.4399999999996"/>
        <n v="4347.0200000000004"/>
        <n v="4349.46"/>
        <n v="4350.51"/>
        <n v="4357.04"/>
        <n v="4391.6499999999996"/>
        <n v="4392.7"/>
        <n v="4397.3100000000004"/>
        <n v="4399.7299999999996"/>
        <n v="4402.2299999999996"/>
        <n v="4415.16"/>
        <n v="4420.95"/>
        <n v="4428.8900000000003"/>
        <n v="4433.3900000000003"/>
        <n v="4433.92"/>
        <n v="4435.09"/>
        <n v="4438.26"/>
        <n v="4441.21"/>
        <n v="4449.46"/>
        <n v="4454.3999999999996"/>
        <n v="4462.72"/>
        <n v="4463.21"/>
        <n v="4466.62"/>
        <n v="4468.25"/>
        <n v="4488.58"/>
        <n v="4500.34"/>
        <n v="4504.66"/>
        <n v="4511.41"/>
        <n v="4515.71"/>
        <n v="4518.3999999999996"/>
        <n v="4518.7700000000004"/>
        <n v="4518.83"/>
        <n v="4527.18"/>
        <n v="4529.4799999999996"/>
        <n v="4536.26"/>
        <n v="4544.2299999999996"/>
        <n v="4561.1899999999996"/>
        <n v="4562.84"/>
        <n v="4564.1899999999996"/>
        <n v="4571.41"/>
        <n v="4608.03"/>
        <n v="4618.08"/>
        <n v="4646.76"/>
        <n v="4661.29"/>
        <n v="4667.6099999999997"/>
        <n v="4670.6400000000003"/>
        <n v="4673.3900000000003"/>
        <n v="4674.2"/>
        <n v="4678.8"/>
        <n v="4686.3900000000003"/>
        <n v="4687.8"/>
        <n v="4699.47"/>
        <n v="4712.12"/>
        <n v="4718.2"/>
        <n v="4719.5200000000004"/>
        <n v="4719.74"/>
        <n v="4728.71"/>
        <n v="4734.6400000000003"/>
        <n v="4738.2700000000004"/>
        <n v="4740.78"/>
        <n v="4746.34"/>
        <n v="4747.05"/>
        <n v="4751.07"/>
        <n v="4753.6400000000003"/>
        <n v="4762.33"/>
        <n v="4766.0200000000004"/>
        <n v="4779.6000000000004"/>
        <n v="4787.42"/>
        <n v="4795.66"/>
        <n v="4812.34"/>
        <n v="4827.1000000000004"/>
        <n v="4827.8999999999996"/>
        <n v="4830.63"/>
        <n v="4835.43"/>
        <n v="4837.58"/>
        <n v="4839.18"/>
        <n v="4840.95"/>
        <n v="4843.79"/>
        <n v="4844.67"/>
        <n v="4846.53"/>
        <n v="4846.92"/>
        <n v="4859.8900000000003"/>
        <n v="4877.9799999999996"/>
        <n v="4883.87"/>
        <n v="4889.04"/>
        <n v="4890"/>
        <n v="4894.3900000000003"/>
        <n v="4894.75"/>
        <n v="4906.41"/>
        <n v="4911.8900000000003"/>
        <n v="4915.0600000000004"/>
        <n v="4922.92"/>
        <n v="4931.6499999999996"/>
        <n v="4934.71"/>
        <n v="4942.0600000000004"/>
        <n v="4949.76"/>
        <n v="4985.22"/>
        <n v="4992.38"/>
        <n v="4999.04"/>
        <n v="5002.78"/>
        <n v="5003.7700000000004"/>
        <n v="5003.8500000000004"/>
        <n v="5012.47"/>
        <n v="5028.1499999999996"/>
        <n v="5031.2700000000004"/>
        <n v="5034.1000000000004"/>
        <n v="5038.57"/>
        <n v="5043.13"/>
        <n v="5045.1499999999996"/>
        <n v="5054.05"/>
        <n v="5059.5600000000004"/>
        <n v="5077.1899999999996"/>
        <n v="5080.1000000000004"/>
        <n v="5087.92"/>
        <n v="5116.5"/>
        <n v="5124.1899999999996"/>
        <n v="5125.22"/>
        <n v="5136.75"/>
        <n v="5138.26"/>
        <n v="5144.18"/>
        <n v="5148.55"/>
        <n v="5152.13"/>
        <n v="5166.96"/>
        <n v="5177.12"/>
        <n v="5195.58"/>
        <n v="5198.6899999999996"/>
        <n v="5207.97"/>
        <n v="5209.58"/>
        <n v="5213.22"/>
        <n v="5216.4799999999996"/>
        <n v="5227.99"/>
        <n v="5240.7700000000004"/>
        <n v="5245.23"/>
        <n v="5246.05"/>
        <n v="5253.52"/>
        <n v="5257.51"/>
        <n v="5261.47"/>
        <n v="5266.37"/>
        <n v="5267.82"/>
        <n v="5272.18"/>
        <n v="5275.86"/>
        <n v="5291.71"/>
        <n v="5293.67"/>
        <n v="5306.7"/>
        <n v="5312.17"/>
        <n v="5322.24"/>
        <n v="5325.65"/>
        <n v="5327.4"/>
        <n v="5344.81"/>
        <n v="5354.07"/>
        <n v="5364.66"/>
        <n v="5373.36"/>
        <n v="5375.04"/>
        <n v="5377.46"/>
        <n v="5383.54"/>
        <n v="5385.34"/>
        <n v="5396.44"/>
        <n v="5397.62"/>
        <n v="5400.98"/>
        <n v="5402.89"/>
        <n v="5411.99"/>
        <n v="5415.66"/>
        <n v="5425.02"/>
        <n v="5428.73"/>
        <n v="5428.98"/>
        <n v="5438.75"/>
        <n v="5458.05"/>
        <n v="5466.88"/>
        <n v="5469.01"/>
        <n v="5472.45"/>
        <n v="5478.04"/>
        <n v="5484.47"/>
        <n v="5488.26"/>
        <n v="5503.36"/>
        <n v="5539.4"/>
        <n v="5540.35"/>
        <n v="5552.61"/>
        <n v="5576.35"/>
        <n v="5582.95"/>
        <n v="5584.31"/>
        <n v="5587.59"/>
        <n v="5594.85"/>
        <n v="5612.83"/>
        <n v="5615.37"/>
        <n v="5630.46"/>
        <n v="5649.72"/>
        <n v="5650.14"/>
        <n v="5662.23"/>
        <n v="5679.13"/>
        <n v="5690.79"/>
        <n v="5693.43"/>
        <n v="5698.74"/>
        <n v="5699.84"/>
        <n v="5708.87"/>
        <n v="5709.16"/>
        <n v="5720.38"/>
        <n v="5729.01"/>
        <n v="5741.67"/>
        <n v="5748.13"/>
        <n v="5757.41"/>
        <n v="5778.71"/>
        <n v="5807.06"/>
        <n v="5812.9"/>
        <n v="5816.58"/>
        <n v="5832.6"/>
        <n v="5836.52"/>
        <n v="5843.99"/>
        <n v="5846.92"/>
        <n v="5847.24"/>
        <n v="5855.9"/>
        <n v="5877.02"/>
        <n v="5910.94"/>
        <n v="5920.1"/>
        <n v="5926.85"/>
        <n v="5926.93"/>
        <n v="5927.65"/>
        <n v="5934.38"/>
        <n v="5957.35"/>
        <n v="5960.91"/>
        <n v="5966.89"/>
        <n v="5969.72"/>
        <n v="5972.38"/>
        <n v="5974.38"/>
        <n v="5976.83"/>
        <n v="5979.66"/>
        <n v="5979.73"/>
        <n v="5979.99"/>
        <n v="5989.52"/>
        <n v="5990.17"/>
        <n v="5993.62"/>
        <n v="6059.17"/>
        <n v="6061.8"/>
        <n v="6064.37"/>
        <n v="6067.13"/>
        <n v="6074.37"/>
        <n v="6079.67"/>
        <n v="6082.41"/>
        <n v="6098.38"/>
        <n v="6111.95"/>
        <n v="6112.35"/>
        <n v="6113.23"/>
        <n v="6117.49"/>
        <n v="6123.57"/>
        <n v="6128.8"/>
        <n v="6138.5"/>
        <n v="6138.58"/>
        <n v="6139.14"/>
        <n v="6147.12"/>
        <n v="6152.05"/>
        <n v="6159.57"/>
        <n v="6170.96"/>
        <n v="6183.32"/>
        <n v="6183.46"/>
        <n v="6184.3"/>
        <n v="6185.32"/>
        <n v="6186.13"/>
        <n v="6196.45"/>
        <n v="6198.75"/>
        <n v="6203.9"/>
        <n v="6207.26"/>
        <n v="6208.5"/>
        <n v="6219.93"/>
        <n v="6236.95"/>
        <n v="6238.3"/>
        <n v="6250.44"/>
        <n v="6253.85"/>
        <n v="6254.13"/>
        <n v="6255.38"/>
        <n v="6261.2"/>
        <n v="6269.33"/>
        <n v="6272.48"/>
        <n v="6276.3"/>
        <n v="6282.24"/>
        <n v="6289.75"/>
        <n v="6293.63"/>
        <n v="6302.23"/>
        <n v="6305.61"/>
        <n v="6311.11"/>
        <n v="6311.95"/>
        <n v="6313.76"/>
        <n v="6334.34"/>
        <n v="6335.64"/>
        <n v="6338.08"/>
        <n v="6356.27"/>
        <n v="6358.78"/>
        <n v="6360.99"/>
        <n v="6361.47"/>
        <n v="6367.31"/>
        <n v="6373.56"/>
        <n v="6374.16"/>
        <n v="6389.38"/>
        <n v="6389.53"/>
        <n v="6393.6"/>
        <n v="6402.29"/>
        <n v="6406.41"/>
        <n v="6407.05"/>
        <n v="6412.34"/>
        <n v="6414.18"/>
        <n v="6417.28"/>
        <n v="6423.48"/>
        <n v="6435.62"/>
        <n v="6455.86"/>
        <n v="6457.84"/>
        <n v="6473.15"/>
        <n v="6474.01"/>
        <n v="6481.67"/>
        <n v="6496.89"/>
        <n v="6500.24"/>
        <n v="6512.24"/>
        <n v="6529.21"/>
        <n v="6532.04"/>
        <n v="6536.68"/>
        <n v="6546.16"/>
        <n v="6548.2"/>
        <n v="6551.75"/>
        <n v="6552.01"/>
        <n v="6555.07"/>
        <n v="6571.02"/>
        <n v="6571.54"/>
        <n v="6593.51"/>
        <n v="6600.21"/>
        <n v="6600.36"/>
        <n v="6610.11"/>
        <n v="6630.31"/>
        <n v="6638.16"/>
        <n v="6639.3"/>
        <n v="6640.54"/>
        <n v="6651.26"/>
        <n v="6652.53"/>
        <n v="6653.79"/>
        <n v="6664.32"/>
        <n v="6664.69"/>
        <n v="6666.24"/>
        <n v="6686.43"/>
        <n v="6700.56"/>
        <n v="6706.47"/>
        <n v="6710.19"/>
        <n v="6721.37"/>
        <n v="6737.98"/>
        <n v="6738.84"/>
        <n v="6746.74"/>
        <n v="6748.59"/>
        <n v="6749.63"/>
        <n v="6750.27"/>
        <n v="6753.04"/>
        <n v="6770.19"/>
        <n v="6775.96"/>
        <n v="6781.35"/>
        <n v="6781.52"/>
        <n v="6796.86"/>
        <n v="6799.46"/>
        <n v="6809.46"/>
        <n v="6827.69"/>
        <n v="6837.37"/>
        <n v="6842.28"/>
        <n v="6843.17"/>
        <n v="6849.03"/>
        <n v="6858.48"/>
        <n v="6863.49"/>
        <n v="6868.39"/>
        <n v="6875.96"/>
        <n v="6876.53"/>
        <n v="6877.98"/>
        <n v="6895.19"/>
        <n v="6933.24"/>
        <n v="6938.11"/>
        <n v="6940.91"/>
        <n v="6940.94"/>
        <n v="6948.7"/>
        <n v="6951.12"/>
        <n v="6965.21"/>
        <n v="6985.51"/>
        <n v="6986.7"/>
        <n v="6989.95"/>
        <n v="7003.1"/>
        <n v="7033.08"/>
        <n v="7042.11"/>
        <n v="7045.5"/>
        <n v="7046.72"/>
        <n v="7050.02"/>
        <n v="7050.64"/>
        <n v="7054.41"/>
        <n v="7077.19"/>
        <n v="7096.98"/>
        <n v="7106.81"/>
        <n v="7125.25"/>
        <n v="7128.64"/>
        <n v="7133.9"/>
        <n v="7144.4"/>
        <n v="7144.86"/>
        <n v="7147.11"/>
        <n v="7147.47"/>
        <n v="7151.09"/>
        <n v="7152.67"/>
        <n v="7153.55"/>
        <n v="7160.09"/>
        <n v="7160.33"/>
        <n v="7162.01"/>
        <n v="7173.36"/>
        <n v="7175.51"/>
        <n v="7179.52"/>
        <n v="7196.87"/>
        <n v="7201.7"/>
        <n v="7209.49"/>
        <n v="7220.25"/>
        <n v="7222.79"/>
        <n v="7228.22"/>
        <n v="7243.81"/>
        <n v="7248.71"/>
        <n v="7256.72"/>
        <n v="7261.74"/>
        <n v="7265.58"/>
        <n v="7265.7"/>
        <n v="7273.02"/>
        <n v="7281.51"/>
        <n v="7302.46"/>
        <n v="7304.65"/>
        <n v="7318.21"/>
        <n v="7318.22"/>
        <n v="7322.86"/>
        <n v="7323.73"/>
        <n v="7325.05"/>
        <n v="7325.47"/>
        <n v="7337.75"/>
        <n v="7339.93"/>
        <n v="7345.08"/>
        <n v="7345.73"/>
        <n v="7348.14"/>
        <n v="7349.12"/>
        <n v="7357.49"/>
        <n v="7358.18"/>
        <n v="7362.31"/>
        <n v="7371.77"/>
        <n v="7388.85"/>
        <n v="7403.98"/>
        <n v="7418.52"/>
        <n v="7419.48"/>
        <n v="7421.19"/>
        <n v="7441.05"/>
        <n v="7441.5"/>
        <n v="7443.64"/>
        <n v="7445.92"/>
        <n v="7448.4"/>
        <n v="7450.36"/>
        <n v="7463.51"/>
        <n v="7487.38"/>
        <n v="7494.63"/>
        <n v="7504.3"/>
        <n v="7512.27"/>
        <n v="7518.03"/>
        <n v="7526.71"/>
        <n v="7531.7"/>
        <n v="7537.16"/>
        <n v="7538.52"/>
        <n v="7567.13"/>
        <n v="7585.62"/>
        <n v="7607.03"/>
        <n v="7609.6"/>
        <n v="7623.13"/>
        <n v="7623.52"/>
        <n v="7624.63"/>
        <n v="7626.99"/>
        <n v="7633.72"/>
        <n v="7636.92"/>
        <n v="7639.42"/>
        <n v="7640.31"/>
        <n v="7642.05"/>
        <n v="7650.77"/>
        <n v="7650.8"/>
        <n v="7652.26"/>
        <n v="7657.69"/>
        <n v="7662.47"/>
        <n v="7670.75"/>
        <n v="7676.4"/>
        <n v="7680.92"/>
        <n v="7681.17"/>
        <n v="7682.67"/>
        <n v="7684.62"/>
        <n v="7726.85"/>
        <n v="7727.25"/>
        <n v="7729.65"/>
        <n v="7731.43"/>
        <n v="7731.86"/>
        <n v="7736.39"/>
        <n v="7740.34"/>
        <n v="7742.11"/>
        <n v="7749.16"/>
        <n v="7763.06"/>
        <n v="7789.64"/>
        <n v="7794.68"/>
        <n v="7803.77"/>
        <n v="7804.16"/>
        <n v="7812.67"/>
        <n v="7824.37"/>
        <n v="7844.8"/>
        <n v="7851.85"/>
        <n v="7896.41"/>
        <n v="7935.29"/>
        <n v="7948.22"/>
        <n v="7953.72"/>
        <n v="7954.52"/>
        <n v="7958.13"/>
        <n v="7966.81"/>
        <n v="7980.34"/>
        <n v="7985.82"/>
        <n v="7986.48"/>
        <n v="8004.96"/>
        <n v="8014.62"/>
        <n v="8017.06"/>
        <n v="8021.11"/>
        <n v="8023.14"/>
        <n v="8026.67"/>
        <n v="8027.97"/>
        <n v="8035.64"/>
        <n v="8059.06"/>
        <n v="8059.68"/>
        <n v="8062.31"/>
        <n v="8062.76"/>
        <n v="8067.83"/>
        <n v="8068.19"/>
        <n v="8071.57"/>
        <n v="8077.41"/>
        <n v="8081.26"/>
        <n v="8081.74"/>
        <n v="8083.92"/>
        <n v="8091.3"/>
        <n v="8112.59"/>
        <n v="8116.27"/>
        <n v="8116.68"/>
        <n v="8124.41"/>
        <n v="8125.78"/>
        <n v="8157.92"/>
        <n v="8162.72"/>
        <n v="8177.9"/>
        <n v="8179.51"/>
        <n v="8182.89"/>
        <n v="8188.12"/>
        <n v="8211.1"/>
        <n v="8219.2000000000007"/>
        <n v="8232.64"/>
        <n v="8233.1"/>
        <n v="8240.59"/>
        <n v="8252.2800000000007"/>
        <n v="8268"/>
        <n v="8269.0400000000009"/>
        <n v="8271.4599999999991"/>
        <n v="8277.52"/>
        <n v="8280.6200000000008"/>
        <n v="8283.68"/>
        <n v="8302.5400000000009"/>
        <n v="8310.84"/>
        <n v="8314.65"/>
        <n v="8334.4599999999991"/>
        <n v="8334.59"/>
        <n v="8342.91"/>
        <n v="8347.16"/>
        <n v="8355.5400000000009"/>
        <n v="8396.6200000000008"/>
        <n v="8400.01"/>
        <n v="8410.0499999999993"/>
        <n v="8413.4599999999991"/>
        <n v="8428.07"/>
        <n v="8440.0499999999993"/>
        <n v="8442.67"/>
        <n v="8444.4699999999993"/>
        <n v="8448.66"/>
        <n v="8450.82"/>
        <n v="8457.82"/>
        <n v="8466.35"/>
        <n v="8471.65"/>
        <n v="8515.76"/>
        <n v="8516.83"/>
        <n v="8520.0300000000007"/>
        <n v="8522"/>
        <n v="8527.5300000000007"/>
        <n v="8534.67"/>
        <n v="8538.2900000000009"/>
        <n v="8539.67"/>
        <n v="8547.69"/>
        <n v="8551.35"/>
        <n v="8556.91"/>
        <n v="8567.25"/>
        <n v="8569.86"/>
        <n v="8572.0400000000009"/>
        <n v="8573.2999999999993"/>
        <n v="8582.2999999999993"/>
        <n v="8596.83"/>
        <n v="8601.33"/>
        <n v="8603.82"/>
        <n v="8604.48"/>
        <n v="8605.36"/>
        <n v="8606.2199999999993"/>
        <n v="8615.2999999999993"/>
        <n v="8627.5400000000009"/>
        <n v="8665.09"/>
        <n v="8665.14"/>
        <n v="8671.19"/>
        <n v="8688.86"/>
        <n v="8701.84"/>
        <n v="8703.4599999999991"/>
        <n v="8733.23"/>
        <n v="8747.68"/>
        <n v="8760.1200000000008"/>
        <n v="8765.25"/>
        <n v="8782.4699999999993"/>
        <n v="8798.59"/>
        <n v="8800.49"/>
        <n v="8821.8799999999992"/>
        <n v="8823.2800000000007"/>
        <n v="8823.99"/>
        <n v="8824.27"/>
        <n v="8825.09"/>
        <n v="8827.2099999999991"/>
        <n v="8835.26"/>
        <n v="8871.15"/>
        <n v="8890.59"/>
        <n v="8891.14"/>
        <n v="8906.14"/>
        <n v="8908.4699999999993"/>
        <n v="8930.93"/>
        <n v="8932.08"/>
        <n v="8944.1200000000008"/>
        <n v="8954.99"/>
        <n v="8964.06"/>
        <n v="8965.7999999999993"/>
        <n v="8968.33"/>
        <n v="8978.19"/>
        <n v="8988.16"/>
        <n v="8998.43"/>
        <n v="9010.2000000000007"/>
        <n v="9048.0300000000007"/>
        <n v="9058.73"/>
        <n v="9095.07"/>
        <n v="9095.94"/>
        <n v="9101.7999999999993"/>
        <n v="9140.9500000000007"/>
        <n v="9144.57"/>
        <n v="9147.5"/>
        <n v="9159.51"/>
        <n v="9171.75"/>
        <n v="9174.14"/>
        <n v="9182.17"/>
        <n v="9193.84"/>
        <n v="9210.06"/>
        <n v="9222.4"/>
        <n v="9225.26"/>
        <n v="9247.94"/>
        <n v="9249.5"/>
        <n v="9264.7999999999993"/>
        <n v="9282.48"/>
        <n v="9283.56"/>
        <n v="9285.8700000000008"/>
        <n v="9288.0300000000007"/>
        <n v="9290.14"/>
        <n v="9301.89"/>
        <n v="9304.7000000000007"/>
        <n v="9310.81"/>
        <n v="9315.41"/>
        <n v="9320.26"/>
        <n v="9338.61"/>
        <n v="9344.2000000000007"/>
        <n v="9361.33"/>
        <n v="9377.4500000000007"/>
        <n v="9377.9"/>
        <n v="9380.75"/>
        <n v="9386.16"/>
        <n v="9391.35"/>
        <n v="9411.01"/>
        <n v="9414.92"/>
        <n v="9432.93"/>
        <n v="9447.25"/>
        <n v="9447.3799999999992"/>
        <n v="9448.42"/>
        <n v="9453.92"/>
        <n v="9487.64"/>
        <n v="9500.57"/>
        <n v="9504.31"/>
        <n v="9507.68"/>
        <n v="9528.9"/>
        <n v="9538.65"/>
        <n v="9540.17"/>
        <n v="9541.7000000000007"/>
        <n v="9549.57"/>
        <n v="9563.0300000000007"/>
        <n v="9566.99"/>
        <n v="9582.5400000000009"/>
        <n v="9583.89"/>
        <n v="9584.0400000000009"/>
        <n v="9597.6299999999992"/>
        <n v="9617.66"/>
        <n v="9619.18"/>
        <n v="9620.33"/>
        <n v="9625.92"/>
        <n v="9628.7900000000009"/>
        <n v="9630.2999999999993"/>
        <n v="9630.4"/>
        <n v="9630.91"/>
        <n v="9634.5400000000009"/>
        <n v="9644.25"/>
        <n v="9653.81"/>
        <n v="9664.34"/>
        <n v="9684.2900000000009"/>
        <n v="9698.42"/>
        <n v="9704.67"/>
        <n v="9710.7099999999991"/>
        <n v="9715.84"/>
        <n v="9722.77"/>
        <n v="9724.5300000000007"/>
        <n v="9748.91"/>
        <n v="9753.49"/>
        <n v="9764.08"/>
        <n v="9778.35"/>
        <n v="9787.32"/>
        <n v="9788.8700000000008"/>
        <n v="9800.89"/>
        <n v="9819.25"/>
        <n v="9836.2099999999991"/>
        <n v="9844.4500000000007"/>
        <n v="9850.43"/>
        <n v="9855.1299999999992"/>
        <n v="9861.0300000000007"/>
        <n v="9863.4699999999993"/>
        <n v="9866.2999999999993"/>
        <n v="9869.81"/>
        <n v="9870.59"/>
        <n v="9872.7000000000007"/>
        <n v="9875.68"/>
        <n v="9877.61"/>
        <n v="9880.07"/>
        <n v="9890.23"/>
        <n v="9894.69"/>
        <n v="9907.83"/>
        <n v="9910.36"/>
        <n v="9930.64"/>
        <n v="9931.9599999999991"/>
        <n v="9933.44"/>
        <n v="9957.7199999999993"/>
        <n v="9964.06"/>
        <n v="9991.0400000000009"/>
        <n v="10011.44"/>
        <n v="10027.15"/>
        <n v="10043.25"/>
        <n v="10065.41"/>
        <n v="10072.06"/>
        <n v="10085.85"/>
        <n v="10096.969999999999"/>
        <n v="10106.129999999999"/>
        <n v="10107.219999999999"/>
        <n v="10115.01"/>
        <n v="10118.42"/>
        <n v="10139.84"/>
        <n v="10141.14"/>
        <n v="10146.129999999999"/>
        <n v="10156.780000000001"/>
        <n v="10160.870000000001"/>
        <n v="10191.82"/>
        <n v="10197.77"/>
        <n v="10214.64"/>
        <n v="10226.280000000001"/>
        <n v="10231.5"/>
        <n v="10259.129999999999"/>
        <n v="10264.44"/>
        <n v="10269.459999999999"/>
        <n v="10274.33"/>
        <n v="10276.99"/>
        <n v="10308.040000000001"/>
        <n v="10310.780000000001"/>
        <n v="10315.91"/>
        <n v="10322.9"/>
        <n v="10325.209999999999"/>
        <n v="10329.06"/>
        <n v="10338.93"/>
        <n v="10345.93"/>
        <n v="10352.48"/>
        <n v="10355.64"/>
        <n v="10356.67"/>
        <n v="10370.91"/>
        <n v="10381.48"/>
        <n v="10403.27"/>
        <n v="10407.09"/>
        <n v="10407.98"/>
        <n v="10419.59"/>
        <n v="10419.65"/>
        <n v="10422.92"/>
        <n v="10435.07"/>
        <n v="10436.1"/>
        <n v="10450.549999999999"/>
        <n v="10455.1"/>
        <n v="10455.14"/>
        <n v="10459.19"/>
        <n v="10461.98"/>
        <n v="10464.83"/>
        <n v="10486.55"/>
        <n v="10493.95"/>
        <n v="10495.6"/>
        <n v="10546.48"/>
        <n v="10560.49"/>
        <n v="10564.88"/>
        <n v="10577.09"/>
        <n v="10579.71"/>
        <n v="10594.23"/>
        <n v="10594.5"/>
        <n v="10600.55"/>
        <n v="10601.41"/>
        <n v="10601.63"/>
        <n v="10602.39"/>
        <n v="10608.67"/>
        <n v="10617.04"/>
        <n v="10620.26"/>
        <n v="10627.81"/>
        <n v="10665.44"/>
        <n v="10676.83"/>
        <n v="10690.11"/>
        <n v="10698.38"/>
        <n v="10702.64"/>
        <n v="10704.47"/>
        <n v="10713.64"/>
        <n v="10719.57"/>
        <n v="10736.87"/>
        <n v="10749.02"/>
        <n v="10769.75"/>
        <n v="10791.96"/>
        <n v="10795.94"/>
        <n v="10796.35"/>
        <n v="10797.34"/>
        <n v="10806.84"/>
        <n v="10807.49"/>
        <n v="10825.25"/>
        <n v="10848.13"/>
        <n v="10886.66"/>
        <n v="10923.93"/>
        <n v="10928.85"/>
        <n v="10942.13"/>
        <n v="10959.33"/>
        <n v="10959.69"/>
        <n v="10965.45"/>
        <n v="10976.25"/>
        <n v="10977.21"/>
        <n v="10982.5"/>
        <n v="10991.58"/>
        <n v="11013.71"/>
        <n v="11015.17"/>
        <n v="11018.05"/>
        <n v="11028.56"/>
        <n v="11033.66"/>
        <n v="11037.51"/>
        <n v="11037.85"/>
        <n v="11046.02"/>
        <n v="11068.7"/>
        <n v="11068.77"/>
        <n v="11070.54"/>
        <n v="11073.18"/>
        <n v="11082.58"/>
        <n v="11085.59"/>
        <n v="11090.72"/>
        <n v="11093.62"/>
        <n v="11103.33"/>
        <n v="11150.78"/>
        <n v="11163.57"/>
        <n v="11165.42"/>
        <n v="11186.2"/>
        <n v="11187.66"/>
        <n v="11217.35"/>
        <n v="11244.38"/>
        <n v="11250.43"/>
        <n v="11253.42"/>
        <n v="11255.29"/>
        <n v="11264.54"/>
        <n v="11265.71"/>
        <n v="11272.33"/>
        <n v="11286.54"/>
        <n v="11289.11"/>
        <n v="11294.57"/>
        <n v="11299.34"/>
        <n v="11305.93"/>
        <n v="11312.33"/>
        <n v="11318.57"/>
        <n v="11319.12"/>
        <n v="11321.49"/>
        <n v="11326.71"/>
        <n v="11344.32"/>
        <n v="11345.52"/>
        <n v="11353.23"/>
        <n v="11356.66"/>
        <n v="11362.76"/>
        <n v="11363.28"/>
        <n v="11365.95"/>
        <n v="11369.39"/>
        <n v="11378.57"/>
        <n v="11381.33"/>
        <n v="11388.27"/>
        <n v="11394.07"/>
        <n v="11396.9"/>
        <n v="11411.69"/>
        <n v="11412.02"/>
        <n v="11419.49"/>
        <n v="11435.74"/>
        <n v="11436.74"/>
        <n v="11454.02"/>
        <n v="11455.28"/>
        <n v="11478.14"/>
        <n v="11482.63"/>
        <n v="11488.32"/>
        <n v="11492.46"/>
        <n v="11497.69"/>
        <n v="11511.61"/>
        <n v="11512.41"/>
        <n v="11520.1"/>
        <n v="11524.25"/>
        <n v="11530.12"/>
        <n v="11534.87"/>
        <n v="11538.42"/>
        <n v="11540.25"/>
        <n v="11552.9"/>
        <n v="11554.22"/>
        <n v="11566.3"/>
        <n v="11576.13"/>
        <n v="11602.75"/>
        <n v="11625.11"/>
        <n v="11657.72"/>
        <n v="11657.81"/>
        <n v="11658.12"/>
        <n v="11658.38"/>
        <n v="11674.13"/>
        <n v="11696.52"/>
        <n v="11712.97"/>
        <n v="11729.68"/>
        <n v="11730.82"/>
        <n v="11735.88"/>
        <n v="11737.85"/>
        <n v="11741.73"/>
        <n v="11743.3"/>
        <n v="11743.93"/>
        <n v="11752.68"/>
        <n v="11763"/>
        <n v="11773.06"/>
        <n v="11830.61"/>
        <n v="11833.78"/>
        <n v="11837.16"/>
        <n v="11840.78"/>
        <n v="11842.44"/>
        <n v="11842.62"/>
        <n v="11848.14"/>
        <n v="11856.41"/>
        <n v="11858.56"/>
        <n v="11879.1"/>
        <n v="11881.36"/>
        <n v="11881.97"/>
        <n v="11884.05"/>
        <n v="11918.2"/>
        <n v="11931.13"/>
        <n v="11938.26"/>
        <n v="11941.83"/>
        <n v="11944.59"/>
        <n v="11945.13"/>
        <n v="11946.63"/>
        <n v="11987.17"/>
        <n v="11987.68"/>
        <n v="11994.89"/>
        <n v="12001.29"/>
        <n v="12029.29"/>
        <n v="12032.33"/>
        <n v="12035.18"/>
        <n v="12044.34"/>
        <n v="12048.13"/>
        <n v="12091.34"/>
        <n v="12094.48"/>
        <n v="12096.65"/>
        <n v="12105.32"/>
        <n v="12124.99"/>
        <n v="12129.61"/>
        <n v="12130.8"/>
        <n v="12137.6"/>
        <n v="12142.58"/>
        <n v="12146.97"/>
        <n v="12148.2"/>
        <n v="12198.64"/>
        <n v="12218.7"/>
        <n v="12222.9"/>
        <n v="12224.35"/>
        <n v="12231.61"/>
        <n v="12233.83"/>
        <n v="12235.84"/>
        <n v="12237.73"/>
        <n v="12244.53"/>
        <n v="12245.17"/>
        <n v="12254.44"/>
        <n v="12255.04"/>
        <n v="12265.51"/>
        <n v="12268.63"/>
        <n v="12269.69"/>
        <n v="12282.03"/>
        <n v="12282.38"/>
        <n v="12299.59"/>
        <n v="12323.94"/>
        <n v="12333.83"/>
        <n v="12347.17"/>
        <n v="12363.55"/>
        <n v="12369.89"/>
        <n v="12404.88"/>
        <n v="12407.3"/>
        <n v="12408.29"/>
        <n v="12430.95"/>
        <n v="12452.25"/>
        <n v="12475.35"/>
        <n v="12479.71"/>
        <n v="12485.8"/>
        <n v="12495.29"/>
        <n v="12499.88"/>
        <n v="12523.6"/>
        <n v="12557.61"/>
        <n v="12574.05"/>
        <n v="12579.92"/>
        <n v="12592.53"/>
        <n v="12600.46"/>
        <n v="12609.89"/>
        <n v="12622.18"/>
        <n v="12624.74"/>
        <n v="12629.17"/>
        <n v="12629.9"/>
        <n v="12638.2"/>
        <n v="12640.24"/>
        <n v="12643.38"/>
        <n v="12644.59"/>
        <n v="12646.21"/>
        <n v="12648.7"/>
        <n v="12697.48"/>
        <n v="12699.56"/>
        <n v="12700.63"/>
        <n v="12713"/>
        <n v="12718.21"/>
        <n v="12731"/>
        <n v="12741.17"/>
        <n v="12770.27"/>
        <n v="12776.05"/>
        <n v="12788.03"/>
        <n v="12788.18"/>
        <n v="12797.21"/>
        <n v="12815.44"/>
        <n v="12823.25"/>
        <n v="12829.46"/>
        <n v="12847.24"/>
        <n v="12852.37"/>
        <n v="12856.84"/>
        <n v="12870.31"/>
        <n v="12890.06"/>
        <n v="12913.99"/>
        <n v="12925.89"/>
        <n v="12928.79"/>
        <n v="12949.16"/>
        <n v="12950.07"/>
        <n v="12957.12"/>
        <n v="12979.36"/>
        <n v="12981.35"/>
        <n v="12982.87"/>
        <n v="12994.12"/>
        <n v="13002.91"/>
        <n v="13004.95"/>
        <n v="13008.07"/>
        <n v="13010.86"/>
        <n v="13012.21"/>
        <n v="13019.16"/>
        <n v="13023.93"/>
        <n v="13041.92"/>
        <n v="13044.41"/>
        <n v="13047.33"/>
        <n v="13051.22"/>
        <n v="13063.88"/>
        <n v="13101.74"/>
        <n v="13110.79"/>
        <n v="13112.6"/>
        <n v="13113.51"/>
        <n v="13116.84"/>
        <n v="13126.68"/>
        <n v="13129.6"/>
        <n v="13143.34"/>
        <n v="13143.86"/>
        <n v="13204.29"/>
        <n v="13214.43"/>
        <n v="13217.09"/>
        <n v="13224.06"/>
        <n v="13224.69"/>
        <n v="13228.85"/>
        <n v="13292.52"/>
        <n v="13333.71"/>
        <n v="13352.1"/>
        <n v="13360.94"/>
        <n v="13375.76"/>
        <n v="13377.41"/>
        <n v="13383.67"/>
        <n v="13390.56"/>
        <n v="13393.76"/>
        <n v="13405.39"/>
        <n v="13412.97"/>
        <n v="13415.04"/>
        <n v="13417.05"/>
        <n v="13429.04"/>
        <n v="13430.27"/>
        <n v="13440.7"/>
        <n v="13451.12"/>
        <n v="13457.96"/>
        <n v="13462.52"/>
        <n v="13465.8"/>
        <n v="13470.8"/>
        <n v="13470.86"/>
        <n v="13472.19"/>
        <n v="13480.83"/>
        <n v="13511.28"/>
        <n v="13555"/>
        <n v="13566.04"/>
        <n v="13588.17"/>
        <n v="13607.37"/>
        <n v="13616.36"/>
        <n v="13622.01"/>
        <n v="13635.64"/>
        <n v="13638.06"/>
        <n v="13677.68"/>
        <n v="13685.51"/>
        <n v="13714.55"/>
        <n v="13725.47"/>
        <n v="13726.21"/>
        <n v="13746.74"/>
        <n v="13747.87"/>
        <n v="13770.1"/>
        <n v="13801.61"/>
        <n v="13819.49"/>
        <n v="13822.8"/>
        <n v="13831.12"/>
        <n v="13844.51"/>
        <n v="13844.8"/>
        <n v="13874.89"/>
        <n v="13880.95"/>
        <n v="13886.4"/>
        <n v="13887.2"/>
        <n v="13887.97"/>
        <n v="13919.82"/>
        <n v="13937.67"/>
        <n v="13974.46"/>
        <n v="13979.45"/>
        <n v="13981.85"/>
        <n v="14001.13"/>
        <n v="14001.29"/>
        <n v="14007.22"/>
        <n v="14043.48"/>
        <n v="14081.93"/>
        <n v="14098.07"/>
        <n v="14119.62"/>
        <n v="14133.04"/>
        <n v="14152.46"/>
        <n v="14193.55"/>
        <n v="14209.4"/>
        <n v="14210.54"/>
        <n v="14235.07"/>
        <n v="14254.61"/>
        <n v="14256.19"/>
        <n v="14256.79"/>
        <n v="14258.33"/>
        <n v="14283.46"/>
        <n v="14285.9"/>
        <n v="14313.85"/>
        <n v="14319.03"/>
        <n v="14337.91"/>
        <n v="14349.85"/>
        <n v="14355.43"/>
        <n v="14358.36"/>
        <n v="14382.71"/>
        <n v="14394.4"/>
        <n v="14394.56"/>
        <n v="14410.93"/>
        <n v="14418.28"/>
        <n v="14426.07"/>
        <n v="14426.66"/>
        <n v="14427.63"/>
        <n v="14449.85"/>
        <n v="14451.84"/>
        <n v="14455.64"/>
        <n v="14470.01"/>
        <n v="14474.68"/>
        <n v="14478.33"/>
        <n v="14507.46"/>
        <n v="14547.26"/>
        <n v="14571.89"/>
        <n v="14574.64"/>
        <n v="14590.63"/>
        <n v="14600.62"/>
        <n v="14612.33"/>
        <n v="14630.52"/>
        <n v="14640.35"/>
        <n v="14657.2"/>
        <n v="14665.75"/>
        <n v="14692.67"/>
        <n v="14696.77"/>
        <n v="14711.74"/>
        <n v="14738.43"/>
        <n v="14750.42"/>
        <n v="14819"/>
        <n v="14839.34"/>
        <n v="14843.96"/>
        <n v="14847.63"/>
        <n v="14901.52"/>
        <n v="14908.27"/>
        <n v="14926.97"/>
        <n v="14945.34"/>
        <n v="14988.43"/>
        <n v="15006.58"/>
        <n v="15019.76"/>
        <n v="15025.76"/>
        <n v="15026.3"/>
        <n v="15038.51"/>
        <n v="15052.68"/>
        <n v="15090.35"/>
        <n v="15103.69"/>
        <n v="15123.19"/>
        <n v="15150.44"/>
        <n v="15161.25"/>
        <n v="15161.53"/>
        <n v="15170.07"/>
        <n v="15174.81"/>
        <n v="15207.92"/>
        <n v="15230.32"/>
        <n v="15260.52"/>
        <n v="15322.77"/>
        <n v="15359.1"/>
        <n v="15361.5"/>
        <n v="15363.77"/>
        <n v="15368.22"/>
        <n v="15377.77"/>
        <n v="15440.2"/>
        <n v="15450.48"/>
        <n v="15518.18"/>
        <n v="15532.16"/>
        <n v="15555.19"/>
        <n v="15556.67"/>
        <n v="15608.58"/>
        <n v="15612.19"/>
        <n v="15646.28"/>
        <n v="15670.3"/>
        <n v="15698.86"/>
        <n v="15746.62"/>
        <n v="15817.99"/>
        <n v="15820.7"/>
        <n v="15828.82"/>
        <n v="15840.81"/>
        <n v="15922.29"/>
        <n v="15965.29"/>
        <n v="15966.19"/>
        <n v="16059.06"/>
        <n v="16062.89"/>
        <n v="16069.08"/>
        <n v="16085.13"/>
        <n v="16097.94"/>
        <n v="16115.3"/>
        <n v="16122.65"/>
        <n v="16138.76"/>
        <n v="16152.04"/>
        <n v="16190.97"/>
        <n v="16199.1"/>
        <n v="16205.88"/>
        <n v="16232.85"/>
        <n v="16267.32"/>
        <n v="16297.85"/>
        <n v="16311.05"/>
        <n v="16351.42"/>
        <n v="16420.490000000002"/>
        <n v="16450.89"/>
        <n v="16455.71"/>
        <n v="16577.78"/>
        <n v="16586.5"/>
        <n v="16587.96"/>
        <n v="16600.16"/>
        <n v="16602.18"/>
        <n v="16631.61"/>
        <n v="16657.72"/>
        <n v="16770.990000000002"/>
        <n v="16776.3"/>
        <n v="16779.400000000001"/>
        <n v="16796.41"/>
        <n v="16841.32"/>
        <n v="16884.919999999998"/>
        <n v="16903.5"/>
        <n v="16921.09"/>
        <n v="16990.55"/>
        <n v="17016.009999999998"/>
        <n v="17043.34"/>
        <n v="17081.080000000002"/>
        <n v="17085.27"/>
        <n v="17128.43"/>
        <n v="17172.27"/>
        <n v="17174.52"/>
        <n v="17178.68"/>
        <n v="17179.52"/>
        <n v="17253.43"/>
        <n v="17337.580000000002"/>
        <n v="17352.68"/>
        <n v="17361.77"/>
        <n v="17468.98"/>
        <n v="17479.53"/>
        <n v="17496.310000000001"/>
        <n v="17505.650000000001"/>
        <n v="17507.47"/>
        <n v="17556.88"/>
        <n v="17560.38"/>
        <n v="17584.72"/>
        <n v="17626.240000000002"/>
        <n v="17663.14"/>
        <n v="17748.509999999998"/>
        <n v="17777.73"/>
        <n v="17779.939999999999"/>
        <n v="17832.599999999999"/>
        <n v="17862.919999999998"/>
        <n v="17878.900000000001"/>
        <n v="17882.669999999998"/>
        <n v="17904.53"/>
        <n v="17929.3"/>
        <n v="17942.11"/>
        <n v="18031.16"/>
        <n v="18031.189999999999"/>
        <n v="18033.97"/>
        <n v="18157.88"/>
        <n v="18208.34"/>
        <n v="18218.16"/>
        <n v="18223.45"/>
        <n v="18246.5"/>
        <n v="18259.22"/>
        <n v="18310.740000000002"/>
        <n v="18328.240000000002"/>
        <n v="18443.11"/>
        <n v="18608.259999999998"/>
        <n v="18648.419999999998"/>
        <n v="18682.740000000002"/>
        <n v="18694.689999999999"/>
        <n v="18765.88"/>
        <n v="18767.740000000002"/>
        <n v="18804.75"/>
        <n v="18806.150000000001"/>
        <n v="18815.53"/>
        <n v="18838.7"/>
        <n v="18883.330000000002"/>
        <n v="18903.490000000002"/>
        <n v="18932.810000000001"/>
        <n v="18954.560000000001"/>
        <n v="18955.22"/>
        <n v="18963.169999999998"/>
        <n v="18972.5"/>
        <n v="19023.259999999998"/>
        <n v="19040.88"/>
        <n v="19107.78"/>
        <n v="19144.580000000002"/>
        <n v="19199.939999999999"/>
        <n v="19214.71"/>
        <n v="19259.96"/>
        <n v="19321.060000000001"/>
        <n v="19350.37"/>
        <n v="19362"/>
        <n v="19442.349999999999"/>
        <n v="19444.27"/>
        <n v="19496.72"/>
        <n v="19515.54"/>
        <n v="19521.97"/>
        <n v="19539.240000000002"/>
        <n v="19551.34"/>
        <n v="19594.810000000001"/>
        <n v="19673.34"/>
        <n v="19719.689999999999"/>
        <n v="19749.38"/>
        <n v="19798.05"/>
        <n v="19933.46"/>
        <n v="19964.75"/>
        <n v="19995.29"/>
        <n v="20009.63"/>
        <n v="20149.32"/>
        <n v="20167.34"/>
        <n v="20177.669999999998"/>
        <n v="20234.849999999999"/>
        <n v="20253.84"/>
        <n v="20277.810000000001"/>
        <n v="20296.86"/>
        <n v="20354.5"/>
        <n v="20420.599999999999"/>
        <n v="20446.849999999999"/>
        <n v="20463"/>
        <n v="20568.32"/>
        <n v="20630.28"/>
        <n v="20709.02"/>
        <n v="20745.990000000002"/>
        <n v="20773.63"/>
        <n v="20781.490000000002"/>
        <n v="20878.78"/>
        <n v="20893.060000000001"/>
        <n v="20984.09"/>
        <n v="21082.16"/>
        <n v="21098.55"/>
        <n v="21195.82"/>
        <n v="21223.68"/>
        <n v="21232.18"/>
        <n v="21259.38"/>
        <n v="21344.85"/>
        <n v="21348.71"/>
        <n v="21472.48"/>
        <n v="21595.38"/>
        <n v="21659.93"/>
        <n v="21661.16"/>
        <n v="21677.279999999999"/>
        <n v="21771.34"/>
        <n v="21774.32"/>
        <n v="21797"/>
        <n v="21880.82"/>
        <n v="21882.400000000001"/>
        <n v="21978.68"/>
        <n v="21984.47"/>
        <n v="22097.62"/>
        <n v="22144.03"/>
        <n v="22192.44"/>
        <n v="22218.11"/>
        <n v="22331.57"/>
        <n v="22395.74"/>
        <n v="22412.65"/>
        <n v="22462.04"/>
        <n v="22478.6"/>
        <n v="22493.66"/>
        <n v="23045.57"/>
        <n v="23065.42"/>
        <n v="23082.959999999999"/>
        <n v="23241.47"/>
        <n v="23244.79"/>
        <n v="23288.93"/>
        <n v="23306.55"/>
        <n v="23401.31"/>
        <n v="23563.02"/>
        <n v="23568.27"/>
        <n v="23807.24"/>
        <n v="23887.66"/>
        <n v="23967.38"/>
        <n v="24059.68"/>
        <n v="24106.91"/>
        <n v="24180.93"/>
        <n v="24227.34"/>
        <n v="24294.02"/>
        <n v="24387.74"/>
        <n v="24393.62"/>
        <n v="24476.48"/>
        <n v="24513.09"/>
        <n v="24520.26"/>
        <n v="24535.7"/>
        <n v="24603.05"/>
        <n v="24667.42"/>
        <n v="24671.66"/>
        <n v="24795.040000000001"/>
        <n v="24817.25"/>
        <n v="24863.25"/>
        <n v="24869.84"/>
        <n v="24873.38"/>
        <n v="24915.05"/>
        <n v="24915.22"/>
        <n v="25075.97"/>
        <n v="25081.77"/>
        <n v="25127.22"/>
        <n v="25309.49"/>
        <n v="25333.33"/>
        <n v="25382.3"/>
        <n v="25517.11"/>
        <n v="25648.98"/>
        <n v="25656.58"/>
        <n v="25678.78"/>
        <n v="25992.82"/>
        <n v="26018.95"/>
        <n v="26026.97"/>
        <n v="26109.33"/>
        <n v="26125.67"/>
        <n v="26140.36"/>
        <n v="26236.58"/>
        <n v="26316.59"/>
        <n v="26392.26"/>
        <n v="26467.1"/>
        <n v="26479.4"/>
        <n v="26607.89"/>
        <n v="26912.560000000001"/>
        <n v="26926.51"/>
        <n v="26927.69"/>
        <n v="26936.98"/>
        <n v="27000.98"/>
        <n v="27037.91"/>
        <n v="27080.639999999999"/>
        <n v="27092.38"/>
        <n v="27117.99"/>
        <n v="27218.44"/>
        <n v="27236.959999999999"/>
        <n v="27322.73"/>
        <n v="27346.04"/>
        <n v="27375.9"/>
        <n v="27432.73"/>
        <n v="27495.59"/>
        <n v="27533.91"/>
        <n v="27534.53"/>
        <n v="27598.93"/>
        <n v="27614.71"/>
        <n v="27619.360000000001"/>
        <n v="27625.17"/>
        <n v="27696.11"/>
        <n v="27724.29"/>
        <n v="27808.73"/>
        <n v="27849.94"/>
        <n v="27925.86"/>
        <n v="27931.11"/>
        <n v="27941.29"/>
        <n v="27980.77"/>
        <n v="28006.94"/>
        <n v="28101.33"/>
        <n v="28245.34"/>
        <n v="28287.9"/>
        <n v="28302.33"/>
        <n v="28340.19"/>
        <n v="28468.92"/>
        <n v="28476.73"/>
        <n v="28542.86"/>
        <n v="28716.14"/>
        <n v="28868.66"/>
        <n v="28923.14"/>
        <n v="28950.47"/>
        <n v="28998.68"/>
        <n v="29007.82"/>
        <n v="29114.21"/>
        <n v="29114.77"/>
        <n v="29141.360000000001"/>
        <n v="29160.39"/>
        <n v="29186.48"/>
        <n v="29227.599999999999"/>
        <n v="29330.98"/>
        <n v="29352.560000000001"/>
        <n v="29443.59"/>
        <n v="29523.17"/>
        <n v="29583.8"/>
        <n v="29622.69"/>
        <n v="29757.69"/>
        <n v="29760.6"/>
        <n v="29816.639999999999"/>
        <n v="29818.76"/>
        <n v="29852.48"/>
        <n v="29899.25"/>
        <n v="29929.56"/>
        <n v="29933.75"/>
        <n v="29969.67"/>
        <n v="30026.87"/>
        <n v="30063.58"/>
        <n v="30095.97"/>
        <n v="30134.75"/>
        <n v="30166.62"/>
        <n v="30184.94"/>
        <n v="30260"/>
        <n v="30284.639999999999"/>
        <n v="30328.27"/>
        <n v="30366.93"/>
        <n v="30409.53"/>
        <n v="30422.03"/>
        <n v="30457.37"/>
        <n v="30530.5"/>
        <n v="30625.65"/>
        <n v="30697.71"/>
        <n v="30724.44"/>
        <n v="30763.01"/>
        <n v="30942.19"/>
        <n v="31196.61"/>
        <n v="31234.560000000001"/>
        <n v="31322.53"/>
        <n v="31328.27"/>
        <n v="31368.81"/>
        <n v="31591.82"/>
        <n v="31620"/>
        <n v="31736.7"/>
        <n v="31743.919999999998"/>
        <n v="31897.1"/>
        <n v="31980.89"/>
        <n v="32086.21"/>
        <n v="32108.66"/>
        <n v="32192.76"/>
        <n v="32222.81"/>
        <n v="32259.96"/>
        <n v="32288.49"/>
        <n v="32428.63"/>
        <n v="32430.22"/>
        <n v="32462.35"/>
        <n v="32485.46"/>
        <n v="32548.34"/>
        <n v="32672.11"/>
        <n v="32686.080000000002"/>
        <n v="32716.2"/>
        <n v="32734.19"/>
        <n v="32760.48"/>
        <n v="32765.33"/>
        <n v="32787.46"/>
        <n v="32827.51"/>
        <n v="32906.69"/>
        <n v="32947.629999999997"/>
        <n v="33017.46"/>
        <n v="33025.32"/>
        <n v="33057.230000000003"/>
        <n v="33074.94"/>
        <n v="33090.660000000003"/>
        <n v="33121"/>
        <n v="33292.83"/>
        <n v="33307.550000000003"/>
        <n v="33344.449999999997"/>
        <n v="33450.99"/>
        <n v="33471.97"/>
        <n v="33475.82"/>
        <n v="33527.1"/>
        <n v="33611.71"/>
        <n v="33707.550000000003"/>
        <n v="33732.69"/>
        <n v="33750.29"/>
        <n v="33753.32"/>
        <n v="33829.39"/>
        <n v="33900.65"/>
        <n v="33907.550000000003"/>
        <n v="33975.47"/>
        <n v="34053.360000000001"/>
        <n v="34084.68"/>
        <n v="34166.269999999997"/>
        <n v="34205.07"/>
        <n v="34210.33"/>
        <n v="34218.019999999997"/>
        <n v="34254.050000000003"/>
        <n v="34289.43"/>
        <n v="34293.120000000003"/>
        <n v="34303.17"/>
        <n v="34307.22"/>
        <n v="34402.22"/>
        <n v="34439.86"/>
        <n v="34456.269999999997"/>
        <n v="34472.839999999997"/>
        <n v="34543.39"/>
        <n v="34617.839999999997"/>
        <n v="34672.15"/>
        <n v="34779.620000000003"/>
        <n v="34806.47"/>
        <n v="34828.65"/>
        <n v="34838.870000000003"/>
        <n v="34940.61"/>
        <n v="34975.68"/>
        <n v="34976.42"/>
        <n v="34979.86"/>
        <n v="35000.730000000003"/>
        <n v="35050.620000000003"/>
        <n v="35069.370000000003"/>
        <n v="35147.53"/>
        <n v="35160.129999999997"/>
        <n v="35302.089999999997"/>
        <n v="35315.96"/>
        <n v="35345.730000000003"/>
        <n v="35491.64"/>
        <n v="35517.19"/>
        <n v="35547.47"/>
        <n v="35547.72"/>
        <n v="35573.26"/>
        <n v="35583.17"/>
        <n v="35585.58"/>
        <n v="35595.589999999997"/>
        <n v="35701.9"/>
        <n v="35711.39"/>
        <n v="35733.96"/>
        <n v="35883.269999999997"/>
        <n v="35952.65"/>
        <n v="36021.01"/>
        <n v="36074.339999999997"/>
        <n v="36085.22"/>
        <n v="36090.49"/>
        <n v="36124.57"/>
        <n v="36149.480000000003"/>
        <n v="36182.870000000003"/>
        <n v="36189.1"/>
        <n v="36197.699999999997"/>
        <n v="36219.410000000003"/>
        <n v="36307.800000000003"/>
        <n v="36314.050000000003"/>
        <n v="36332.449999999997"/>
        <n v="36350.71"/>
        <n v="36397.58"/>
        <n v="36445.550000000003"/>
        <n v="36541.550000000003"/>
        <n v="36572.800000000003"/>
        <n v="36580.28"/>
        <n v="36786.370000000003"/>
        <n v="36795.29"/>
        <n v="36837.47"/>
        <n v="36889.99"/>
        <n v="36898.730000000003"/>
        <n v="36910.61"/>
        <n v="36911.99"/>
        <n v="36922.61"/>
        <n v="36935.64"/>
        <n v="36950.26"/>
        <n v="36976.449999999997"/>
        <n v="37040.879999999997"/>
        <n v="37076.370000000003"/>
        <n v="37079.370000000003"/>
        <n v="37133.9"/>
        <n v="37165.160000000003"/>
        <n v="37251.22"/>
        <n v="37270.15"/>
        <n v="37272.339999999997"/>
        <n v="37277.269999999997"/>
        <n v="37425.94"/>
        <n v="37465.339999999997"/>
        <n v="37484.449999999997"/>
        <n v="37607.53"/>
        <n v="37650.74"/>
        <n v="37675.06"/>
        <n v="37701.879999999997"/>
        <n v="37735.199999999997"/>
        <n v="37742.58"/>
        <n v="37800.980000000003"/>
        <n v="37829.72"/>
        <n v="38126.25"/>
        <n v="38189.1"/>
        <n v="38237.339999999997"/>
        <n v="38241.74"/>
        <n v="38245.589999999997"/>
        <n v="38282.75"/>
        <n v="38313.129999999997"/>
        <n v="38344.57"/>
        <n v="38389.79"/>
        <n v="38405.26"/>
        <n v="38415.47"/>
        <n v="38511.629999999997"/>
        <n v="38652.089999999997"/>
        <n v="38709.18"/>
        <n v="38711"/>
        <n v="38740.120000000003"/>
        <n v="38746.36"/>
        <n v="38792.69"/>
        <n v="38836.980000000003"/>
        <n v="38869.25"/>
        <n v="38893.360000000001"/>
        <n v="38924.04"/>
        <n v="38932.559999999998"/>
        <n v="38947.43"/>
        <n v="38998.550000000003"/>
        <n v="39047.29"/>
        <n v="39125.33"/>
        <n v="39221.120000000003"/>
        <n v="39241.440000000002"/>
        <n v="39315.279999999999"/>
        <n v="39352.6"/>
        <n v="39396.86"/>
        <n v="39556.49"/>
        <n v="39597.410000000003"/>
        <n v="39611.760000000002"/>
        <n v="39670.44"/>
        <n v="39721.93"/>
        <n v="39722.75"/>
        <n v="39725.519999999997"/>
        <n v="39727.61"/>
        <n v="39774.28"/>
        <n v="39836.519999999997"/>
        <n v="39865.699999999997"/>
        <n v="39871.699999999997"/>
        <n v="39963.120000000003"/>
        <n v="39983.43"/>
        <n v="40003.33"/>
        <n v="40054.730000000003"/>
        <n v="40069.440000000002"/>
        <n v="40103.89"/>
        <n v="40182.25"/>
        <n v="40204.83"/>
        <n v="40208.559999999998"/>
        <n v="40273.65"/>
        <n v="40284.379999999997"/>
        <n v="40309.93"/>
        <n v="40373.74"/>
        <n v="40419.019999999997"/>
        <n v="40590.550000000003"/>
        <n v="40692.910000000003"/>
        <n v="40720.550000000003"/>
        <n v="40817.85"/>
        <n v="40904.199999999997"/>
        <n v="40932.43"/>
        <n v="40941.29"/>
        <n v="40961.29"/>
        <n v="40974.160000000003"/>
        <n v="41034.22"/>
        <n v="41055.29"/>
        <n v="41097.160000000003"/>
        <n v="41191.57"/>
        <n v="41250.39"/>
        <n v="41271.5"/>
        <n v="41331.79"/>
        <n v="41351.879999999997"/>
        <n v="41505.15"/>
        <n v="41636.199999999997"/>
        <n v="41661.599999999999"/>
        <n v="41676.080000000002"/>
        <n v="41681.86"/>
        <n v="41794.629999999997"/>
        <n v="41886.54"/>
        <n v="41919.1"/>
        <n v="41949.24"/>
        <n v="41999.519999999997"/>
        <n v="42111.66"/>
        <n v="42112.24"/>
        <n v="42124.52"/>
        <n v="42188.15"/>
        <n v="42211.14"/>
        <n v="42303.69"/>
        <n v="42478.6"/>
        <n v="42538.720000000001"/>
        <n v="42560.43"/>
        <n v="42644.2"/>
        <n v="42760.5"/>
        <n v="42764.12"/>
        <n v="42856.84"/>
        <n v="42969.85"/>
        <n v="42983.46"/>
        <n v="43073.760000000002"/>
        <n v="43254.42"/>
        <n v="43578.94"/>
        <n v="43753.34"/>
        <n v="43813.87"/>
        <n v="43817.45"/>
        <n v="43896.38"/>
        <n v="43921.18"/>
        <n v="43943.88"/>
        <n v="44202.65"/>
        <n v="44260.75"/>
        <n v="44400.41"/>
        <n v="44423.8"/>
        <n v="44501.4"/>
        <n v="44585.46"/>
        <n v="44641.2"/>
        <n v="45008.959999999999"/>
        <n v="45702.02"/>
        <n v="45710.21"/>
        <n v="45863.21"/>
        <n v="46113.51"/>
        <n v="46130.53"/>
        <n v="46151.12"/>
        <n v="46200.99"/>
        <n v="46255.11"/>
        <n v="46599.11"/>
        <n v="46661.440000000002"/>
        <n v="46718.16"/>
        <n v="46889.26"/>
        <n v="47055.53"/>
        <n v="47269.85"/>
        <n v="47291.06"/>
        <n v="47305.31"/>
        <n v="47403.88"/>
        <n v="47462.89"/>
        <n v="47496.49"/>
        <n v="47896.79"/>
        <n v="47928.03"/>
        <n v="48173.36"/>
        <n v="48517.56"/>
        <n v="48549.18"/>
        <n v="48673.56"/>
        <n v="48675.519999999997"/>
        <n v="48824.45"/>
        <n v="48885.14"/>
        <n v="48970.25"/>
      </sharedItems>
    </cacheField>
    <cacheField name="Hospital tier" numFmtId="0">
      <sharedItems count="4">
        <s v="tier - 2"/>
        <s v="tier - 3"/>
        <s v="No value"/>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 name="Age" numFmtId="0">
      <sharedItems containsSemiMixedTypes="0" containsString="0" containsNumber="1" containsInteger="1" minValue="18" maxValue="65" count="48">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sharedItems>
    </cacheField>
  </cacheFields>
  <extLst>
    <ext xmlns:x14="http://schemas.microsoft.com/office/spreadsheetml/2009/9/main" uri="{725AE2AE-9491-48be-B2B4-4EB974FC3084}">
      <x14:pivotCacheDefinition pivotCacheId="1783111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x v="0"/>
    <x v="0"/>
    <s v="No"/>
    <x v="0"/>
    <x v="0"/>
    <x v="0"/>
    <x v="0"/>
    <x v="0"/>
    <x v="0"/>
    <n v="1992"/>
    <s v="Jul"/>
    <n v="9"/>
    <s v="9-Jul-1992"/>
    <x v="0"/>
    <x v="0"/>
    <s v="tier - 3"/>
    <x v="0"/>
    <x v="0"/>
  </r>
  <r>
    <s v="Id2"/>
    <s v="  Matthew D"/>
    <x v="1"/>
    <x v="1"/>
    <s v="No"/>
    <x v="0"/>
    <x v="0"/>
    <x v="0"/>
    <x v="1"/>
    <x v="0"/>
    <x v="0"/>
    <n v="1992"/>
    <s v="Nov"/>
    <n v="30"/>
    <s v="30-Nov-1992"/>
    <x v="1"/>
    <x v="0"/>
    <s v="tier - 1"/>
    <x v="0"/>
    <x v="0"/>
  </r>
  <r>
    <s v="Id3"/>
    <s v="  Phil"/>
    <x v="2"/>
    <x v="2"/>
    <s v="yes"/>
    <x v="0"/>
    <x v="0"/>
    <x v="1"/>
    <x v="0"/>
    <x v="0"/>
    <x v="0"/>
    <n v="1993"/>
    <s v="Jun"/>
    <n v="30"/>
    <s v="30-Jun-1993"/>
    <x v="2"/>
    <x v="0"/>
    <s v="tier - 1"/>
    <x v="0"/>
    <x v="1"/>
  </r>
  <r>
    <s v="Id4"/>
    <s v="  Kelsey"/>
    <x v="3"/>
    <x v="3"/>
    <s v="No"/>
    <x v="0"/>
    <x v="0"/>
    <x v="0"/>
    <x v="1"/>
    <x v="0"/>
    <x v="0"/>
    <n v="1992"/>
    <s v="Sep"/>
    <n v="13"/>
    <s v="13-Sep-1992"/>
    <x v="3"/>
    <x v="1"/>
    <s v="tier - 3"/>
    <x v="0"/>
    <x v="0"/>
  </r>
  <r>
    <s v="Id5"/>
    <s v="  Kristyn"/>
    <x v="4"/>
    <x v="4"/>
    <s v="No"/>
    <x v="0"/>
    <x v="0"/>
    <x v="0"/>
    <x v="2"/>
    <x v="0"/>
    <x v="0"/>
    <n v="1998"/>
    <s v="Jul"/>
    <n v="27"/>
    <s v="27-Jul-1998"/>
    <x v="4"/>
    <x v="1"/>
    <s v="tier - 3"/>
    <x v="0"/>
    <x v="2"/>
  </r>
  <r>
    <s v="Id6"/>
    <s v="  Russell B"/>
    <x v="5"/>
    <x v="5"/>
    <s v="No"/>
    <x v="0"/>
    <x v="0"/>
    <x v="0"/>
    <x v="0"/>
    <x v="0"/>
    <x v="0"/>
    <n v="2001"/>
    <s v="Nov"/>
    <n v="20"/>
    <s v="20-Nov-2001"/>
    <x v="5"/>
    <x v="1"/>
    <s v="tier - 3"/>
    <x v="1"/>
    <x v="3"/>
  </r>
  <r>
    <s v="Id7"/>
    <s v="  Scott"/>
    <x v="6"/>
    <x v="6"/>
    <s v="No"/>
    <x v="0"/>
    <x v="0"/>
    <x v="0"/>
    <x v="1"/>
    <x v="0"/>
    <x v="0"/>
    <n v="1993"/>
    <s v="Jun"/>
    <n v="1"/>
    <s v="1-Jun-1993"/>
    <x v="6"/>
    <x v="1"/>
    <s v="tier - 3"/>
    <x v="0"/>
    <x v="0"/>
  </r>
  <r>
    <s v="Id8"/>
    <s v="  Stephen"/>
    <x v="7"/>
    <x v="7"/>
    <s v="No"/>
    <x v="0"/>
    <x v="0"/>
    <x v="2"/>
    <x v="0"/>
    <x v="0"/>
    <x v="0"/>
    <n v="1995"/>
    <s v="Jul"/>
    <n v="4"/>
    <s v="4-Jul-1995"/>
    <x v="6"/>
    <x v="1"/>
    <s v="tier - 3"/>
    <x v="0"/>
    <x v="4"/>
  </r>
  <r>
    <s v="Id9"/>
    <s v="  Patrick R"/>
    <x v="8"/>
    <x v="8"/>
    <s v="yes"/>
    <x v="0"/>
    <x v="1"/>
    <x v="3"/>
    <x v="0"/>
    <x v="0"/>
    <x v="0"/>
    <n v="2002"/>
    <s v="Nov"/>
    <n v="29"/>
    <s v="29-Nov-2002"/>
    <x v="7"/>
    <x v="1"/>
    <s v="tier - 2"/>
    <x v="1"/>
    <x v="5"/>
  </r>
  <r>
    <s v="Id10"/>
    <s v="  Brooke N"/>
    <x v="9"/>
    <x v="9"/>
    <s v="No"/>
    <x v="0"/>
    <x v="0"/>
    <x v="0"/>
    <x v="0"/>
    <x v="0"/>
    <x v="0"/>
    <n v="1997"/>
    <s v="Nov"/>
    <n v="9"/>
    <s v="9-Nov-1997"/>
    <x v="8"/>
    <x v="1"/>
    <s v="tier - 3"/>
    <x v="0"/>
    <x v="6"/>
  </r>
  <r>
    <s v="Id11"/>
    <s v="  Paola Andrea"/>
    <x v="10"/>
    <x v="10"/>
    <s v="yes"/>
    <x v="0"/>
    <x v="0"/>
    <x v="1"/>
    <x v="1"/>
    <x v="0"/>
    <x v="0"/>
    <n v="2001"/>
    <s v="Sep"/>
    <n v="12"/>
    <s v="12-Sep-2001"/>
    <x v="9"/>
    <x v="1"/>
    <s v="tier - 2"/>
    <x v="0"/>
    <x v="3"/>
  </r>
  <r>
    <s v="Id12"/>
    <s v="  David"/>
    <x v="11"/>
    <x v="11"/>
    <s v="No"/>
    <x v="0"/>
    <x v="0"/>
    <x v="0"/>
    <x v="0"/>
    <x v="0"/>
    <x v="0"/>
    <n v="1999"/>
    <s v="Dec"/>
    <n v="26"/>
    <s v="26-Dec-1999"/>
    <x v="10"/>
    <x v="2"/>
    <s v="tier - 3"/>
    <x v="0"/>
    <x v="7"/>
  </r>
  <r>
    <s v="Id13"/>
    <s v="  Wade"/>
    <x v="12"/>
    <x v="12"/>
    <s v="No"/>
    <x v="0"/>
    <x v="0"/>
    <x v="0"/>
    <x v="0"/>
    <x v="0"/>
    <x v="0"/>
    <n v="1999"/>
    <s v="Dec"/>
    <n v="14"/>
    <s v="14-Dec-1999"/>
    <x v="11"/>
    <x v="1"/>
    <s v="tier - 1"/>
    <x v="0"/>
    <x v="7"/>
  </r>
  <r>
    <s v="Id14"/>
    <s v="  Franklin"/>
    <x v="13"/>
    <x v="13"/>
    <s v="No"/>
    <x v="0"/>
    <x v="0"/>
    <x v="0"/>
    <x v="0"/>
    <x v="0"/>
    <x v="0"/>
    <n v="2002"/>
    <s v="Sep"/>
    <n v="19"/>
    <s v="19-Sep-2002"/>
    <x v="12"/>
    <x v="1"/>
    <s v="tier - 1"/>
    <x v="1"/>
    <x v="5"/>
  </r>
  <r>
    <s v="Id15"/>
    <s v="  Leilani M"/>
    <x v="14"/>
    <x v="14"/>
    <s v="yes"/>
    <x v="0"/>
    <x v="0"/>
    <x v="1"/>
    <x v="0"/>
    <x v="0"/>
    <x v="0"/>
    <n v="1993"/>
    <s v="Aug"/>
    <n v="9"/>
    <s v="9-Aug-1993"/>
    <x v="13"/>
    <x v="1"/>
    <s v="tier - 1"/>
    <x v="0"/>
    <x v="1"/>
  </r>
  <r>
    <s v="Id16"/>
    <s v="  Philippe"/>
    <x v="15"/>
    <x v="15"/>
    <s v="No"/>
    <x v="0"/>
    <x v="0"/>
    <x v="0"/>
    <x v="0"/>
    <x v="0"/>
    <x v="0"/>
    <n v="1996"/>
    <s v="Oct"/>
    <n v="22"/>
    <s v="22-Oct-1996"/>
    <x v="13"/>
    <x v="1"/>
    <s v="tier - 3"/>
    <x v="0"/>
    <x v="8"/>
  </r>
  <r>
    <s v="Id17"/>
    <s v="  Jennifer A"/>
    <x v="16"/>
    <x v="16"/>
    <s v="No"/>
    <x v="0"/>
    <x v="0"/>
    <x v="2"/>
    <x v="0"/>
    <x v="0"/>
    <x v="0"/>
    <n v="1993"/>
    <s v="Jun"/>
    <n v="28"/>
    <s v="28-Jun-1993"/>
    <x v="14"/>
    <x v="1"/>
    <s v="tier - 3"/>
    <x v="0"/>
    <x v="1"/>
  </r>
  <r>
    <s v="Id18"/>
    <s v="  Christina M"/>
    <x v="17"/>
    <x v="17"/>
    <s v="yes"/>
    <x v="0"/>
    <x v="1"/>
    <x v="3"/>
    <x v="0"/>
    <x v="0"/>
    <x v="0"/>
    <n v="1996"/>
    <s v="Sep"/>
    <n v="18"/>
    <s v="18-Sep-1996"/>
    <x v="15"/>
    <x v="1"/>
    <s v="?"/>
    <x v="1"/>
    <x v="8"/>
  </r>
  <r>
    <s v="Id19"/>
    <s v="  Said Sr"/>
    <x v="18"/>
    <x v="18"/>
    <s v="yes"/>
    <x v="0"/>
    <x v="0"/>
    <x v="3"/>
    <x v="2"/>
    <x v="0"/>
    <x v="0"/>
    <n v="1995"/>
    <s v="Dec"/>
    <n v="7"/>
    <s v="7-Dec-1995"/>
    <x v="16"/>
    <x v="1"/>
    <s v="tier - 2"/>
    <x v="0"/>
    <x v="4"/>
  </r>
  <r>
    <s v="Id20"/>
    <s v="  John"/>
    <x v="19"/>
    <x v="19"/>
    <s v="No"/>
    <x v="0"/>
    <x v="0"/>
    <x v="0"/>
    <x v="0"/>
    <x v="0"/>
    <x v="0"/>
    <n v="2004"/>
    <s v="Oct"/>
    <n v="7"/>
    <s v="7-Oct-2004"/>
    <x v="17"/>
    <x v="1"/>
    <s v="tier - 2"/>
    <x v="2"/>
    <x v="9"/>
  </r>
  <r>
    <s v="Id21"/>
    <s v="  Myles"/>
    <x v="20"/>
    <x v="20"/>
    <s v="yes"/>
    <x v="0"/>
    <x v="0"/>
    <x v="1"/>
    <x v="0"/>
    <x v="0"/>
    <x v="0"/>
    <n v="2000"/>
    <s v="Nov"/>
    <n v="18"/>
    <s v="18-Nov-2000"/>
    <x v="18"/>
    <x v="1"/>
    <s v="tier - 1"/>
    <x v="0"/>
    <x v="10"/>
  </r>
  <r>
    <s v="Id22"/>
    <s v="  Madelyn C"/>
    <x v="21"/>
    <x v="21"/>
    <s v="yes"/>
    <x v="0"/>
    <x v="0"/>
    <x v="1"/>
    <x v="1"/>
    <x v="0"/>
    <x v="0"/>
    <n v="1993"/>
    <s v="Nov"/>
    <n v="27"/>
    <s v="27-Nov-1993"/>
    <x v="19"/>
    <x v="1"/>
    <s v="tier - 1"/>
    <x v="0"/>
    <x v="1"/>
  </r>
  <r>
    <s v="Id23"/>
    <s v="  Nicole"/>
    <x v="22"/>
    <x v="22"/>
    <s v="No"/>
    <x v="0"/>
    <x v="0"/>
    <x v="2"/>
    <x v="0"/>
    <x v="0"/>
    <x v="0"/>
    <n v="1994"/>
    <s v="Oct"/>
    <n v="30"/>
    <s v="30-Oct-1994"/>
    <x v="20"/>
    <x v="1"/>
    <s v="tier - 1"/>
    <x v="0"/>
    <x v="11"/>
  </r>
  <r>
    <s v="Id24"/>
    <s v="  Eric A"/>
    <x v="23"/>
    <x v="23"/>
    <s v="yes"/>
    <x v="0"/>
    <x v="0"/>
    <x v="1"/>
    <x v="0"/>
    <x v="0"/>
    <x v="0"/>
    <n v="1995"/>
    <s v="Oct"/>
    <n v="28"/>
    <s v="28-Oct-1995"/>
    <x v="21"/>
    <x v="1"/>
    <s v="tier - 1"/>
    <x v="0"/>
    <x v="4"/>
  </r>
  <r>
    <s v="Id25"/>
    <s v="  Emiliano I"/>
    <x v="24"/>
    <x v="24"/>
    <s v="yes"/>
    <x v="0"/>
    <x v="0"/>
    <x v="1"/>
    <x v="2"/>
    <x v="0"/>
    <x v="0"/>
    <n v="2001"/>
    <s v="Aug"/>
    <n v="19"/>
    <s v="19-Aug-2001"/>
    <x v="22"/>
    <x v="1"/>
    <s v="tier - 2"/>
    <x v="0"/>
    <x v="3"/>
  </r>
  <r>
    <s v="Id26"/>
    <s v="  Adam"/>
    <x v="25"/>
    <x v="25"/>
    <s v="No"/>
    <x v="0"/>
    <x v="0"/>
    <x v="2"/>
    <x v="0"/>
    <x v="0"/>
    <x v="0"/>
    <n v="1994"/>
    <s v="Nov"/>
    <n v="22"/>
    <s v="22-Nov-1994"/>
    <x v="23"/>
    <x v="1"/>
    <s v="tier - 2"/>
    <x v="0"/>
    <x v="11"/>
  </r>
  <r>
    <s v="Id27"/>
    <s v="  Zach"/>
    <x v="26"/>
    <x v="26"/>
    <s v="No"/>
    <x v="0"/>
    <x v="0"/>
    <x v="0"/>
    <x v="0"/>
    <x v="0"/>
    <x v="0"/>
    <n v="2000"/>
    <s v="Oct"/>
    <n v="9"/>
    <s v="9-Oct-2000"/>
    <x v="24"/>
    <x v="1"/>
    <s v="tier - 2"/>
    <x v="0"/>
    <x v="10"/>
  </r>
  <r>
    <s v="Id28"/>
    <s v="  Stephanie W"/>
    <x v="27"/>
    <x v="27"/>
    <s v="yes"/>
    <x v="0"/>
    <x v="1"/>
    <x v="3"/>
    <x v="2"/>
    <x v="0"/>
    <x v="0"/>
    <n v="1999"/>
    <s v="Aug"/>
    <n v="5"/>
    <s v="5-Aug-1999"/>
    <x v="25"/>
    <x v="1"/>
    <s v="tier - 2"/>
    <x v="0"/>
    <x v="7"/>
  </r>
  <r>
    <s v="Id29"/>
    <s v="  Stephen"/>
    <x v="28"/>
    <x v="28"/>
    <s v="yes"/>
    <x v="0"/>
    <x v="0"/>
    <x v="1"/>
    <x v="0"/>
    <x v="0"/>
    <x v="0"/>
    <n v="1995"/>
    <s v="Oct"/>
    <n v="5"/>
    <s v="5-Oct-1995"/>
    <x v="26"/>
    <x v="1"/>
    <s v="tier - 1"/>
    <x v="0"/>
    <x v="4"/>
  </r>
  <r>
    <s v="Id30"/>
    <s v="  Natalie"/>
    <x v="29"/>
    <x v="29"/>
    <s v="No"/>
    <x v="0"/>
    <x v="0"/>
    <x v="0"/>
    <x v="0"/>
    <x v="0"/>
    <x v="0"/>
    <n v="1994"/>
    <s v="Nov"/>
    <n v="17"/>
    <s v="17-Nov-1994"/>
    <x v="27"/>
    <x v="1"/>
    <s v="tier - 2"/>
    <x v="0"/>
    <x v="11"/>
  </r>
  <r>
    <s v="Id31"/>
    <s v="  Nicole J"/>
    <x v="30"/>
    <x v="30"/>
    <s v="No"/>
    <x v="0"/>
    <x v="0"/>
    <x v="0"/>
    <x v="0"/>
    <x v="0"/>
    <x v="0"/>
    <n v="2002"/>
    <s v="Jul"/>
    <n v="20"/>
    <s v="20-Jul-2002"/>
    <x v="28"/>
    <x v="1"/>
    <s v="tier - 1"/>
    <x v="0"/>
    <x v="5"/>
  </r>
  <r>
    <s v="Id32"/>
    <s v="  Jefferson D"/>
    <x v="31"/>
    <x v="31"/>
    <s v="yes"/>
    <x v="0"/>
    <x v="0"/>
    <x v="0"/>
    <x v="2"/>
    <x v="0"/>
    <x v="0"/>
    <n v="2002"/>
    <s v="Jul"/>
    <n v="1"/>
    <s v="1-Jul-2002"/>
    <x v="29"/>
    <x v="1"/>
    <s v="tier - 2"/>
    <x v="1"/>
    <x v="5"/>
  </r>
  <r>
    <s v="Id33"/>
    <s v="  Brendan D"/>
    <x v="32"/>
    <x v="32"/>
    <s v="No"/>
    <x v="0"/>
    <x v="0"/>
    <x v="0"/>
    <x v="0"/>
    <x v="0"/>
    <x v="0"/>
    <n v="1995"/>
    <s v="Jun"/>
    <n v="1"/>
    <s v="1-Jun-1995"/>
    <x v="30"/>
    <x v="1"/>
    <s v="tier - 2"/>
    <x v="0"/>
    <x v="11"/>
  </r>
  <r>
    <s v="Id34"/>
    <s v="  Courtney"/>
    <x v="33"/>
    <x v="33"/>
    <s v="yes"/>
    <x v="0"/>
    <x v="0"/>
    <x v="0"/>
    <x v="1"/>
    <x v="0"/>
    <x v="0"/>
    <n v="1993"/>
    <s v="Sep"/>
    <n v="28"/>
    <s v="28-Sep-1993"/>
    <x v="31"/>
    <x v="1"/>
    <s v="tier - 1"/>
    <x v="0"/>
    <x v="1"/>
  </r>
  <r>
    <s v="Id35"/>
    <s v="  Sydney L"/>
    <x v="34"/>
    <x v="34"/>
    <s v="No"/>
    <x v="0"/>
    <x v="1"/>
    <x v="3"/>
    <x v="1"/>
    <x v="0"/>
    <x v="0"/>
    <n v="2004"/>
    <s v="Aug"/>
    <n v="24"/>
    <s v="24-Aug-2004"/>
    <x v="32"/>
    <x v="1"/>
    <s v="tier - 3"/>
    <x v="0"/>
    <x v="9"/>
  </r>
  <r>
    <s v="Id36"/>
    <s v="  Julien"/>
    <x v="35"/>
    <x v="35"/>
    <s v="No"/>
    <x v="0"/>
    <x v="0"/>
    <x v="0"/>
    <x v="0"/>
    <x v="0"/>
    <x v="0"/>
    <n v="1997"/>
    <s v="Aug"/>
    <n v="13"/>
    <s v="13-Aug-1997"/>
    <x v="33"/>
    <x v="1"/>
    <s v="tier - 3"/>
    <x v="0"/>
    <x v="6"/>
  </r>
  <r>
    <s v="Id37"/>
    <s v="  Ryan M"/>
    <x v="13"/>
    <x v="36"/>
    <s v="No"/>
    <x v="0"/>
    <x v="0"/>
    <x v="0"/>
    <x v="0"/>
    <x v="0"/>
    <x v="0"/>
    <n v="1998"/>
    <s v="Dec"/>
    <n v="26"/>
    <s v="26-Dec-1998"/>
    <x v="34"/>
    <x v="1"/>
    <s v="tier - 2"/>
    <x v="0"/>
    <x v="2"/>
  </r>
  <r>
    <s v="Id38"/>
    <s v="  Anna H"/>
    <x v="36"/>
    <x v="37"/>
    <s v="No"/>
    <x v="0"/>
    <x v="0"/>
    <x v="0"/>
    <x v="0"/>
    <x v="0"/>
    <x v="0"/>
    <n v="2002"/>
    <s v="Aug"/>
    <n v="13"/>
    <s v="13-Aug-2002"/>
    <x v="35"/>
    <x v="1"/>
    <s v="tier - 3"/>
    <x v="0"/>
    <x v="5"/>
  </r>
  <r>
    <s v="Id39"/>
    <s v="  Samantha"/>
    <x v="37"/>
    <x v="38"/>
    <s v="No"/>
    <x v="0"/>
    <x v="0"/>
    <x v="0"/>
    <x v="0"/>
    <x v="0"/>
    <x v="0"/>
    <n v="2004"/>
    <s v="Nov"/>
    <n v="12"/>
    <s v="12-Nov-2004"/>
    <x v="36"/>
    <x v="1"/>
    <s v="tier - 1"/>
    <x v="0"/>
    <x v="9"/>
  </r>
  <r>
    <s v="Id40"/>
    <s v="  Robert"/>
    <x v="38"/>
    <x v="39"/>
    <s v="No"/>
    <x v="0"/>
    <x v="1"/>
    <x v="3"/>
    <x v="2"/>
    <x v="0"/>
    <x v="0"/>
    <n v="2004"/>
    <s v="Jun"/>
    <n v="14"/>
    <s v="14-Jun-2004"/>
    <x v="37"/>
    <x v="1"/>
    <s v="tier - 1"/>
    <x v="0"/>
    <x v="9"/>
  </r>
  <r>
    <s v="Id41"/>
    <s v="  James R"/>
    <x v="39"/>
    <x v="40"/>
    <s v="No"/>
    <x v="1"/>
    <x v="0"/>
    <x v="3"/>
    <x v="2"/>
    <x v="0"/>
    <x v="0"/>
    <n v="2002"/>
    <s v="Jul"/>
    <n v="19"/>
    <s v="19-Jul-2002"/>
    <x v="38"/>
    <x v="1"/>
    <s v="tier - 1"/>
    <x v="0"/>
    <x v="5"/>
  </r>
  <r>
    <s v="Id42"/>
    <s v="  Roseann"/>
    <x v="40"/>
    <x v="41"/>
    <s v="yes"/>
    <x v="0"/>
    <x v="0"/>
    <x v="0"/>
    <x v="0"/>
    <x v="0"/>
    <x v="0"/>
    <n v="2004"/>
    <s v="Oct"/>
    <n v="6"/>
    <s v="6-Oct-2004"/>
    <x v="39"/>
    <x v="1"/>
    <s v="tier - 3"/>
    <x v="0"/>
    <x v="9"/>
  </r>
  <r>
    <s v="Id43"/>
    <s v="  Nicole"/>
    <x v="9"/>
    <x v="42"/>
    <s v="No"/>
    <x v="0"/>
    <x v="0"/>
    <x v="0"/>
    <x v="0"/>
    <x v="0"/>
    <x v="0"/>
    <n v="2004"/>
    <s v="Jun"/>
    <n v="11"/>
    <s v="11-Jun-2004"/>
    <x v="40"/>
    <x v="1"/>
    <s v="tier - 3"/>
    <x v="0"/>
    <x v="9"/>
  </r>
  <r>
    <s v="Id44"/>
    <s v="  Spencer"/>
    <x v="41"/>
    <x v="43"/>
    <s v="No"/>
    <x v="0"/>
    <x v="0"/>
    <x v="0"/>
    <x v="0"/>
    <x v="0"/>
    <x v="0"/>
    <n v="2004"/>
    <s v="Nov"/>
    <n v="28"/>
    <s v="28-Nov-2004"/>
    <x v="41"/>
    <x v="1"/>
    <s v="tier - 3"/>
    <x v="0"/>
    <x v="9"/>
  </r>
  <r>
    <s v="Id45"/>
    <s v="  Eric W"/>
    <x v="42"/>
    <x v="44"/>
    <s v="yes"/>
    <x v="0"/>
    <x v="0"/>
    <x v="3"/>
    <x v="0"/>
    <x v="0"/>
    <x v="0"/>
    <n v="2002"/>
    <s v="Aug"/>
    <n v="11"/>
    <s v="11-Aug-2002"/>
    <x v="42"/>
    <x v="1"/>
    <s v="tier - 1"/>
    <x v="0"/>
    <x v="5"/>
  </r>
  <r>
    <s v="Id46"/>
    <s v="  Brianna L"/>
    <x v="43"/>
    <x v="45"/>
    <s v="yes"/>
    <x v="0"/>
    <x v="0"/>
    <x v="3"/>
    <x v="2"/>
    <x v="0"/>
    <x v="0"/>
    <n v="2004"/>
    <s v="Nov"/>
    <n v="6"/>
    <s v="6-Nov-2004"/>
    <x v="43"/>
    <x v="1"/>
    <s v="tier - 1"/>
    <x v="0"/>
    <x v="9"/>
  </r>
  <r>
    <s v="Id47"/>
    <s v="  Thomas J"/>
    <x v="44"/>
    <x v="46"/>
    <s v="yes"/>
    <x v="0"/>
    <x v="0"/>
    <x v="1"/>
    <x v="2"/>
    <x v="0"/>
    <x v="0"/>
    <n v="2004"/>
    <s v="Oct"/>
    <n v="15"/>
    <s v="15-Oct-2004"/>
    <x v="43"/>
    <x v="1"/>
    <s v="tier - 1"/>
    <x v="0"/>
    <x v="9"/>
  </r>
  <r>
    <s v="Id48"/>
    <s v="  Melissa L"/>
    <x v="45"/>
    <x v="47"/>
    <s v="No"/>
    <x v="0"/>
    <x v="0"/>
    <x v="0"/>
    <x v="2"/>
    <x v="0"/>
    <x v="0"/>
    <n v="2004"/>
    <s v="Nov"/>
    <n v="27"/>
    <s v="27-Nov-2004"/>
    <x v="44"/>
    <x v="1"/>
    <s v="tier - 2"/>
    <x v="0"/>
    <x v="9"/>
  </r>
  <r>
    <s v="Id49"/>
    <s v="  Flavio"/>
    <x v="46"/>
    <x v="48"/>
    <s v="yes"/>
    <x v="0"/>
    <x v="0"/>
    <x v="1"/>
    <x v="2"/>
    <x v="0"/>
    <x v="0"/>
    <n v="2001"/>
    <s v="Oct"/>
    <n v="25"/>
    <s v="25-Oct-2001"/>
    <x v="45"/>
    <x v="1"/>
    <s v="tier - 1"/>
    <x v="0"/>
    <x v="3"/>
  </r>
  <r>
    <s v="Id50"/>
    <s v="  Ryan"/>
    <x v="47"/>
    <x v="49"/>
    <s v="yes"/>
    <x v="0"/>
    <x v="0"/>
    <x v="1"/>
    <x v="2"/>
    <x v="0"/>
    <x v="0"/>
    <n v="2004"/>
    <s v="Sep"/>
    <n v="12"/>
    <s v="12-Sep-2004"/>
    <x v="46"/>
    <x v="1"/>
    <s v="tier - 3"/>
    <x v="0"/>
    <x v="9"/>
  </r>
  <r>
    <s v="Id51"/>
    <s v="  Anthony J"/>
    <x v="48"/>
    <x v="50"/>
    <s v="yes"/>
    <x v="0"/>
    <x v="0"/>
    <x v="3"/>
    <x v="0"/>
    <x v="0"/>
    <x v="0"/>
    <n v="2002"/>
    <s v="Oct"/>
    <n v="1"/>
    <s v="1-Oct-2002"/>
    <x v="47"/>
    <x v="1"/>
    <s v="tier - 2"/>
    <x v="2"/>
    <x v="5"/>
  </r>
  <r>
    <s v="Id52"/>
    <s v="  Alex"/>
    <x v="49"/>
    <x v="51"/>
    <s v="No"/>
    <x v="0"/>
    <x v="0"/>
    <x v="0"/>
    <x v="0"/>
    <x v="0"/>
    <x v="0"/>
    <n v="2004"/>
    <s v="Jun"/>
    <n v="10"/>
    <s v="10-Jun-2004"/>
    <x v="48"/>
    <x v="0"/>
    <s v="tier - 2"/>
    <x v="0"/>
    <x v="9"/>
  </r>
  <r>
    <s v="Id53"/>
    <s v="  David"/>
    <x v="50"/>
    <x v="52"/>
    <s v="yes"/>
    <x v="0"/>
    <x v="1"/>
    <x v="3"/>
    <x v="2"/>
    <x v="0"/>
    <x v="0"/>
    <n v="2003"/>
    <s v="Jun"/>
    <n v="12"/>
    <s v="12-Jun-2003"/>
    <x v="49"/>
    <x v="0"/>
    <s v="tier - 1"/>
    <x v="1"/>
    <x v="12"/>
  </r>
  <r>
    <s v="Id54"/>
    <s v="  Andrew B"/>
    <x v="51"/>
    <x v="53"/>
    <s v="No"/>
    <x v="0"/>
    <x v="0"/>
    <x v="0"/>
    <x v="0"/>
    <x v="0"/>
    <x v="0"/>
    <n v="2004"/>
    <s v="Jul"/>
    <n v="18"/>
    <s v="18-Jul-2004"/>
    <x v="50"/>
    <x v="0"/>
    <s v="tier - 2"/>
    <x v="0"/>
    <x v="9"/>
  </r>
  <r>
    <s v="Id55"/>
    <s v="  Dara E"/>
    <x v="52"/>
    <x v="54"/>
    <s v="No"/>
    <x v="0"/>
    <x v="0"/>
    <x v="0"/>
    <x v="0"/>
    <x v="0"/>
    <x v="0"/>
    <n v="1994"/>
    <s v="Jul"/>
    <n v="26"/>
    <s v="26-Jul-1994"/>
    <x v="51"/>
    <x v="0"/>
    <s v="tier - 1"/>
    <x v="0"/>
    <x v="11"/>
  </r>
  <r>
    <s v="Id56"/>
    <s v="  Inna"/>
    <x v="53"/>
    <x v="55"/>
    <s v="yes"/>
    <x v="0"/>
    <x v="0"/>
    <x v="3"/>
    <x v="0"/>
    <x v="0"/>
    <x v="0"/>
    <n v="2004"/>
    <s v="Nov"/>
    <n v="11"/>
    <s v="11-Nov-2004"/>
    <x v="52"/>
    <x v="0"/>
    <s v="tier - 3"/>
    <x v="0"/>
    <x v="9"/>
  </r>
  <r>
    <s v="Id57"/>
    <s v="  Ari"/>
    <x v="54"/>
    <x v="56"/>
    <s v="No"/>
    <x v="0"/>
    <x v="0"/>
    <x v="1"/>
    <x v="1"/>
    <x v="0"/>
    <x v="0"/>
    <n v="2002"/>
    <s v="Jun"/>
    <n v="11"/>
    <s v="11-Jun-2002"/>
    <x v="53"/>
    <x v="0"/>
    <s v="tier - 3"/>
    <x v="1"/>
    <x v="5"/>
  </r>
  <r>
    <s v="Id58"/>
    <s v="  Lindsey"/>
    <x v="55"/>
    <x v="57"/>
    <s v="No"/>
    <x v="0"/>
    <x v="0"/>
    <x v="0"/>
    <x v="0"/>
    <x v="0"/>
    <x v="0"/>
    <n v="2001"/>
    <s v="Nov"/>
    <n v="12"/>
    <s v="12-Nov-2001"/>
    <x v="54"/>
    <x v="0"/>
    <s v="tier - 1"/>
    <x v="0"/>
    <x v="3"/>
  </r>
  <r>
    <s v="Id59"/>
    <s v="  Kenny"/>
    <x v="56"/>
    <x v="58"/>
    <s v="No"/>
    <x v="0"/>
    <x v="0"/>
    <x v="0"/>
    <x v="1"/>
    <x v="0"/>
    <x v="0"/>
    <n v="1996"/>
    <s v="Aug"/>
    <n v="11"/>
    <s v="11-Aug-1996"/>
    <x v="55"/>
    <x v="0"/>
    <s v="tier - 3"/>
    <x v="0"/>
    <x v="8"/>
  </r>
  <r>
    <s v="Id60"/>
    <s v="  Louise"/>
    <x v="57"/>
    <x v="59"/>
    <s v="No"/>
    <x v="0"/>
    <x v="0"/>
    <x v="0"/>
    <x v="0"/>
    <x v="0"/>
    <x v="0"/>
    <n v="1997"/>
    <s v="Jun"/>
    <n v="28"/>
    <s v="28-Jun-1997"/>
    <x v="56"/>
    <x v="0"/>
    <s v="tier - 2"/>
    <x v="0"/>
    <x v="6"/>
  </r>
  <r>
    <s v="Id61"/>
    <s v="  Cameron"/>
    <x v="9"/>
    <x v="60"/>
    <s v="No"/>
    <x v="0"/>
    <x v="1"/>
    <x v="3"/>
    <x v="1"/>
    <x v="0"/>
    <x v="0"/>
    <n v="2002"/>
    <s v="Aug"/>
    <n v="26"/>
    <s v="26-Aug-2002"/>
    <x v="57"/>
    <x v="0"/>
    <s v="tier - 1"/>
    <x v="0"/>
    <x v="5"/>
  </r>
  <r>
    <s v="Id62"/>
    <s v="  Katie T"/>
    <x v="58"/>
    <x v="61"/>
    <s v="yes"/>
    <x v="0"/>
    <x v="0"/>
    <x v="0"/>
    <x v="0"/>
    <x v="0"/>
    <x v="0"/>
    <n v="1999"/>
    <s v="Jun"/>
    <n v="28"/>
    <s v="28-Jun-1999"/>
    <x v="58"/>
    <x v="0"/>
    <s v="tier - 3"/>
    <x v="1"/>
    <x v="7"/>
  </r>
  <r>
    <s v="Id63"/>
    <s v="  Casey"/>
    <x v="59"/>
    <x v="62"/>
    <s v="No"/>
    <x v="0"/>
    <x v="0"/>
    <x v="0"/>
    <x v="0"/>
    <x v="0"/>
    <x v="0"/>
    <n v="1992"/>
    <s v="Oct"/>
    <n v="6"/>
    <s v="6-Oct-1992"/>
    <x v="59"/>
    <x v="0"/>
    <s v="tier - 3"/>
    <x v="0"/>
    <x v="0"/>
  </r>
  <r>
    <s v="Id64"/>
    <s v="  David"/>
    <x v="60"/>
    <x v="13"/>
    <s v="yes"/>
    <x v="0"/>
    <x v="0"/>
    <x v="0"/>
    <x v="0"/>
    <x v="0"/>
    <x v="0"/>
    <n v="2004"/>
    <s v="Jun"/>
    <n v="2"/>
    <s v="2-Jun-2004"/>
    <x v="60"/>
    <x v="0"/>
    <s v="tier - 1"/>
    <x v="0"/>
    <x v="12"/>
  </r>
  <r>
    <s v="Id65"/>
    <s v="  Bryson C"/>
    <x v="61"/>
    <x v="63"/>
    <s v="yes"/>
    <x v="0"/>
    <x v="0"/>
    <x v="3"/>
    <x v="0"/>
    <x v="0"/>
    <x v="0"/>
    <n v="1996"/>
    <s v="Nov"/>
    <n v="4"/>
    <s v="4-Nov-1996"/>
    <x v="61"/>
    <x v="0"/>
    <s v="tier - 3"/>
    <x v="1"/>
    <x v="8"/>
  </r>
  <r>
    <s v="Id66"/>
    <s v="  Megan"/>
    <x v="62"/>
    <x v="64"/>
    <s v="No"/>
    <x v="0"/>
    <x v="0"/>
    <x v="1"/>
    <x v="0"/>
    <x v="0"/>
    <x v="0"/>
    <n v="2004"/>
    <s v="Jul"/>
    <n v="9"/>
    <s v="9-Jul-2004"/>
    <x v="62"/>
    <x v="0"/>
    <s v="tier - 1"/>
    <x v="0"/>
    <x v="9"/>
  </r>
  <r>
    <s v="Id67"/>
    <s v="  Daniel"/>
    <x v="63"/>
    <x v="65"/>
    <s v="No"/>
    <x v="0"/>
    <x v="1"/>
    <x v="3"/>
    <x v="1"/>
    <x v="0"/>
    <x v="0"/>
    <n v="2004"/>
    <s v="Oct"/>
    <n v="16"/>
    <s v="16-Oct-2004"/>
    <x v="63"/>
    <x v="0"/>
    <s v="tier - 1"/>
    <x v="1"/>
    <x v="9"/>
  </r>
  <r>
    <s v="Id68"/>
    <s v="  Steven M"/>
    <x v="64"/>
    <x v="66"/>
    <s v="yes"/>
    <x v="0"/>
    <x v="1"/>
    <x v="3"/>
    <x v="2"/>
    <x v="0"/>
    <x v="0"/>
    <n v="1998"/>
    <s v="Jul"/>
    <n v="13"/>
    <s v="13-Jul-1998"/>
    <x v="64"/>
    <x v="0"/>
    <s v="tier - 1"/>
    <x v="0"/>
    <x v="2"/>
  </r>
  <r>
    <s v="Id69"/>
    <s v="  Jenna L"/>
    <x v="4"/>
    <x v="67"/>
    <s v="yes"/>
    <x v="0"/>
    <x v="0"/>
    <x v="0"/>
    <x v="2"/>
    <x v="0"/>
    <x v="0"/>
    <n v="2002"/>
    <s v="Dec"/>
    <n v="12"/>
    <s v="12-Dec-2002"/>
    <x v="65"/>
    <x v="0"/>
    <s v="tier - 2"/>
    <x v="0"/>
    <x v="5"/>
  </r>
  <r>
    <s v="Id70"/>
    <s v="  Freeman"/>
    <x v="65"/>
    <x v="68"/>
    <s v="No"/>
    <x v="0"/>
    <x v="0"/>
    <x v="0"/>
    <x v="0"/>
    <x v="0"/>
    <x v="0"/>
    <n v="1998"/>
    <s v="Oct"/>
    <n v="11"/>
    <s v="11-Oct-1998"/>
    <x v="66"/>
    <x v="0"/>
    <s v="tier - 1"/>
    <x v="1"/>
    <x v="2"/>
  </r>
  <r>
    <s v="Id71"/>
    <s v="  Jeff"/>
    <x v="66"/>
    <x v="69"/>
    <s v="No"/>
    <x v="0"/>
    <x v="0"/>
    <x v="3"/>
    <x v="2"/>
    <x v="0"/>
    <x v="0"/>
    <n v="2002"/>
    <s v="Jul"/>
    <n v="1"/>
    <s v="1-Jul-2002"/>
    <x v="67"/>
    <x v="0"/>
    <s v="tier - 2"/>
    <x v="0"/>
    <x v="5"/>
  </r>
  <r>
    <s v="Id72"/>
    <s v="  Elenilton V"/>
    <x v="67"/>
    <x v="70"/>
    <s v="No"/>
    <x v="0"/>
    <x v="0"/>
    <x v="1"/>
    <x v="2"/>
    <x v="0"/>
    <x v="0"/>
    <n v="2003"/>
    <s v="Aug"/>
    <n v="2"/>
    <s v="2-Aug-2003"/>
    <x v="68"/>
    <x v="0"/>
    <s v="tier - 2"/>
    <x v="2"/>
    <x v="12"/>
  </r>
  <r>
    <s v="Id73"/>
    <s v="  Maurya"/>
    <x v="68"/>
    <x v="21"/>
    <s v="yes"/>
    <x v="0"/>
    <x v="0"/>
    <x v="1"/>
    <x v="1"/>
    <x v="0"/>
    <x v="0"/>
    <n v="2003"/>
    <s v="Sep"/>
    <n v="15"/>
    <s v="15-Sep-2003"/>
    <x v="69"/>
    <x v="0"/>
    <s v="tier - 1"/>
    <x v="2"/>
    <x v="12"/>
  </r>
  <r>
    <s v="Id74"/>
    <s v="  Samantha C"/>
    <x v="69"/>
    <x v="71"/>
    <s v="No"/>
    <x v="0"/>
    <x v="0"/>
    <x v="0"/>
    <x v="0"/>
    <x v="0"/>
    <x v="0"/>
    <n v="2003"/>
    <s v="Sep"/>
    <n v="8"/>
    <s v="8-Sep-2003"/>
    <x v="70"/>
    <x v="0"/>
    <s v="tier - 1"/>
    <x v="2"/>
    <x v="12"/>
  </r>
  <r>
    <s v="Id75"/>
    <s v="  Bethany A"/>
    <x v="70"/>
    <x v="72"/>
    <s v="yes"/>
    <x v="0"/>
    <x v="0"/>
    <x v="3"/>
    <x v="0"/>
    <x v="0"/>
    <x v="0"/>
    <n v="2003"/>
    <s v="Sep"/>
    <n v="15"/>
    <s v="15-Sep-2003"/>
    <x v="71"/>
    <x v="0"/>
    <s v="tier - 3"/>
    <x v="2"/>
    <x v="12"/>
  </r>
  <r>
    <s v="Id76"/>
    <s v="  Yves"/>
    <x v="71"/>
    <x v="73"/>
    <s v="yes"/>
    <x v="0"/>
    <x v="0"/>
    <x v="3"/>
    <x v="0"/>
    <x v="0"/>
    <x v="0"/>
    <n v="1997"/>
    <s v="Nov"/>
    <n v="4"/>
    <s v="4-Nov-1997"/>
    <x v="72"/>
    <x v="0"/>
    <s v="tier - 2"/>
    <x v="0"/>
    <x v="6"/>
  </r>
  <r>
    <s v="Id77"/>
    <s v="  Danielle"/>
    <x v="72"/>
    <x v="74"/>
    <s v="yes"/>
    <x v="0"/>
    <x v="0"/>
    <x v="0"/>
    <x v="1"/>
    <x v="0"/>
    <x v="0"/>
    <n v="2003"/>
    <s v="Dec"/>
    <n v="10"/>
    <s v="10-Dec-2003"/>
    <x v="73"/>
    <x v="0"/>
    <s v="tier - 2"/>
    <x v="2"/>
    <x v="12"/>
  </r>
  <r>
    <s v="Id78"/>
    <s v="  Julia"/>
    <x v="73"/>
    <x v="75"/>
    <s v="No"/>
    <x v="0"/>
    <x v="0"/>
    <x v="0"/>
    <x v="0"/>
    <x v="0"/>
    <x v="0"/>
    <n v="2003"/>
    <s v="Oct"/>
    <n v="13"/>
    <s v="13-Oct-2003"/>
    <x v="74"/>
    <x v="0"/>
    <s v="tier - 3"/>
    <x v="2"/>
    <x v="12"/>
  </r>
  <r>
    <s v="Id79"/>
    <s v="  Joshua"/>
    <x v="74"/>
    <x v="76"/>
    <s v="yes"/>
    <x v="0"/>
    <x v="0"/>
    <x v="0"/>
    <x v="0"/>
    <x v="0"/>
    <x v="0"/>
    <n v="2003"/>
    <s v="Oct"/>
    <n v="30"/>
    <s v="30-Oct-2003"/>
    <x v="75"/>
    <x v="0"/>
    <s v="tier - 3"/>
    <x v="2"/>
    <x v="12"/>
  </r>
  <r>
    <s v="Id80"/>
    <s v="  Jennifer"/>
    <x v="75"/>
    <x v="77"/>
    <s v="No"/>
    <x v="0"/>
    <x v="0"/>
    <x v="0"/>
    <x v="0"/>
    <x v="0"/>
    <x v="0"/>
    <n v="2003"/>
    <s v="Aug"/>
    <n v="15"/>
    <s v="15-Aug-2003"/>
    <x v="76"/>
    <x v="0"/>
    <s v="tier - 3"/>
    <x v="2"/>
    <x v="12"/>
  </r>
  <r>
    <s v="Id81"/>
    <s v="  Gwen M"/>
    <x v="76"/>
    <x v="78"/>
    <s v="yes"/>
    <x v="0"/>
    <x v="0"/>
    <x v="3"/>
    <x v="2"/>
    <x v="0"/>
    <x v="0"/>
    <n v="2003"/>
    <s v="Nov"/>
    <n v="21"/>
    <s v="21-Nov-2003"/>
    <x v="77"/>
    <x v="0"/>
    <s v="tier - 3"/>
    <x v="2"/>
    <x v="12"/>
  </r>
  <r>
    <s v="Id82"/>
    <s v="  Patrick"/>
    <x v="77"/>
    <x v="45"/>
    <s v="No"/>
    <x v="0"/>
    <x v="0"/>
    <x v="0"/>
    <x v="2"/>
    <x v="0"/>
    <x v="0"/>
    <n v="2002"/>
    <s v="Dec"/>
    <n v="4"/>
    <s v="4-Dec-2002"/>
    <x v="78"/>
    <x v="0"/>
    <s v="tier - 1"/>
    <x v="0"/>
    <x v="5"/>
  </r>
  <r>
    <s v="Id83"/>
    <s v="  Kate"/>
    <x v="78"/>
    <x v="79"/>
    <s v="yes"/>
    <x v="0"/>
    <x v="0"/>
    <x v="3"/>
    <x v="2"/>
    <x v="0"/>
    <x v="0"/>
    <n v="1997"/>
    <s v="Oct"/>
    <n v="26"/>
    <s v="26-Oct-1997"/>
    <x v="79"/>
    <x v="0"/>
    <s v="tier - 2"/>
    <x v="1"/>
    <x v="6"/>
  </r>
  <r>
    <s v="Id84"/>
    <s v="  Kevin"/>
    <x v="79"/>
    <x v="80"/>
    <s v="yes"/>
    <x v="0"/>
    <x v="1"/>
    <x v="3"/>
    <x v="2"/>
    <x v="0"/>
    <x v="0"/>
    <n v="2004"/>
    <s v="Sep"/>
    <n v="30"/>
    <s v="30-Sep-2004"/>
    <x v="80"/>
    <x v="0"/>
    <s v="tier - 1"/>
    <x v="0"/>
    <x v="9"/>
  </r>
  <r>
    <s v="Id85"/>
    <s v="  Stephen II"/>
    <x v="80"/>
    <x v="81"/>
    <s v="No"/>
    <x v="0"/>
    <x v="0"/>
    <x v="1"/>
    <x v="2"/>
    <x v="0"/>
    <x v="0"/>
    <n v="2004"/>
    <s v="Jul"/>
    <n v="28"/>
    <s v="28-Jul-2004"/>
    <x v="81"/>
    <x v="0"/>
    <s v="tier - 3"/>
    <x v="0"/>
    <x v="9"/>
  </r>
  <r>
    <s v="Id86"/>
    <s v="  Philip"/>
    <x v="81"/>
    <x v="82"/>
    <s v="No"/>
    <x v="0"/>
    <x v="0"/>
    <x v="1"/>
    <x v="2"/>
    <x v="0"/>
    <x v="0"/>
    <n v="2000"/>
    <s v="Jun"/>
    <n v="26"/>
    <s v="26-Jun-2000"/>
    <x v="82"/>
    <x v="0"/>
    <s v="tier - 2"/>
    <x v="0"/>
    <x v="10"/>
  </r>
  <r>
    <s v="Id87"/>
    <s v="  Brett A"/>
    <x v="37"/>
    <x v="83"/>
    <s v="No"/>
    <x v="0"/>
    <x v="1"/>
    <x v="3"/>
    <x v="2"/>
    <x v="0"/>
    <x v="0"/>
    <n v="1998"/>
    <s v="Jun"/>
    <n v="4"/>
    <s v="4-Jun-1998"/>
    <x v="83"/>
    <x v="0"/>
    <s v="tier - 2"/>
    <x v="0"/>
    <x v="6"/>
  </r>
  <r>
    <s v="Id88"/>
    <s v="  Rebecca"/>
    <x v="82"/>
    <x v="84"/>
    <s v="No"/>
    <x v="0"/>
    <x v="0"/>
    <x v="0"/>
    <x v="0"/>
    <x v="0"/>
    <x v="0"/>
    <n v="2001"/>
    <s v="Nov"/>
    <n v="29"/>
    <s v="29-Nov-2001"/>
    <x v="84"/>
    <x v="0"/>
    <s v="tier - 3"/>
    <x v="1"/>
    <x v="3"/>
  </r>
  <r>
    <s v="Id89"/>
    <s v="  Kelley"/>
    <x v="83"/>
    <x v="85"/>
    <s v="yes"/>
    <x v="0"/>
    <x v="1"/>
    <x v="3"/>
    <x v="1"/>
    <x v="0"/>
    <x v="0"/>
    <n v="2002"/>
    <s v="Dec"/>
    <n v="10"/>
    <s v="10-Dec-2002"/>
    <x v="85"/>
    <x v="0"/>
    <s v="tier - 2"/>
    <x v="1"/>
    <x v="5"/>
  </r>
  <r>
    <s v="Id90"/>
    <s v="  Abigail K"/>
    <x v="84"/>
    <x v="86"/>
    <s v="No"/>
    <x v="0"/>
    <x v="1"/>
    <x v="3"/>
    <x v="2"/>
    <x v="0"/>
    <x v="0"/>
    <n v="1999"/>
    <s v="Dec"/>
    <n v="2"/>
    <s v="2-Dec-1999"/>
    <x v="85"/>
    <x v="0"/>
    <s v="tier - 2"/>
    <x v="0"/>
    <x v="7"/>
  </r>
  <r>
    <s v="Id91"/>
    <s v="  Hope"/>
    <x v="85"/>
    <x v="87"/>
    <s v="No"/>
    <x v="0"/>
    <x v="0"/>
    <x v="3"/>
    <x v="1"/>
    <x v="0"/>
    <x v="0"/>
    <n v="2002"/>
    <s v="Oct"/>
    <n v="13"/>
    <s v="13-Oct-2002"/>
    <x v="86"/>
    <x v="0"/>
    <s v="tier - 2"/>
    <x v="0"/>
    <x v="5"/>
  </r>
  <r>
    <s v="Id92"/>
    <s v="  Elyse M"/>
    <x v="86"/>
    <x v="88"/>
    <s v="No"/>
    <x v="0"/>
    <x v="0"/>
    <x v="0"/>
    <x v="2"/>
    <x v="0"/>
    <x v="0"/>
    <n v="1999"/>
    <s v="Oct"/>
    <n v="14"/>
    <s v="14-Oct-1999"/>
    <x v="87"/>
    <x v="0"/>
    <s v="tier - 3"/>
    <x v="0"/>
    <x v="7"/>
  </r>
  <r>
    <s v="Id93"/>
    <s v="  Nicholas"/>
    <x v="87"/>
    <x v="89"/>
    <s v="No"/>
    <x v="0"/>
    <x v="0"/>
    <x v="1"/>
    <x v="2"/>
    <x v="0"/>
    <x v="0"/>
    <n v="1998"/>
    <s v="Jul"/>
    <n v="12"/>
    <s v="12-Jul-1998"/>
    <x v="88"/>
    <x v="0"/>
    <s v="tier - 3"/>
    <x v="0"/>
    <x v="2"/>
  </r>
  <r>
    <s v="Id94"/>
    <s v="  David"/>
    <x v="88"/>
    <x v="90"/>
    <s v="yes"/>
    <x v="0"/>
    <x v="0"/>
    <x v="0"/>
    <x v="2"/>
    <x v="0"/>
    <x v="0"/>
    <n v="1995"/>
    <s v="Jul"/>
    <n v="30"/>
    <s v="30-Jul-1995"/>
    <x v="89"/>
    <x v="0"/>
    <s v="tier - 3"/>
    <x v="1"/>
    <x v="4"/>
  </r>
  <r>
    <s v="Id95"/>
    <s v="  Natalie"/>
    <x v="89"/>
    <x v="8"/>
    <s v="yes"/>
    <x v="0"/>
    <x v="0"/>
    <x v="1"/>
    <x v="0"/>
    <x v="0"/>
    <x v="0"/>
    <n v="1997"/>
    <s v="Nov"/>
    <n v="7"/>
    <s v="7-Nov-1997"/>
    <x v="90"/>
    <x v="0"/>
    <s v="tier - 2"/>
    <x v="1"/>
    <x v="6"/>
  </r>
  <r>
    <s v="Id96"/>
    <s v="  Thomas"/>
    <x v="90"/>
    <x v="91"/>
    <s v="yes"/>
    <x v="0"/>
    <x v="0"/>
    <x v="3"/>
    <x v="0"/>
    <x v="0"/>
    <x v="0"/>
    <n v="1998"/>
    <s v="Dec"/>
    <n v="3"/>
    <s v="3-Dec-1998"/>
    <x v="91"/>
    <x v="0"/>
    <s v="tier - 1"/>
    <x v="0"/>
    <x v="2"/>
  </r>
  <r>
    <s v="Id97"/>
    <s v="  Pamela J"/>
    <x v="66"/>
    <x v="92"/>
    <s v="yes"/>
    <x v="0"/>
    <x v="0"/>
    <x v="0"/>
    <x v="2"/>
    <x v="0"/>
    <x v="0"/>
    <n v="2002"/>
    <s v="Aug"/>
    <n v="15"/>
    <s v="15-Aug-2002"/>
    <x v="92"/>
    <x v="0"/>
    <s v="tier - 1"/>
    <x v="0"/>
    <x v="5"/>
  </r>
  <r>
    <s v="Id98"/>
    <s v="  Jessica"/>
    <x v="91"/>
    <x v="93"/>
    <s v="yes"/>
    <x v="0"/>
    <x v="0"/>
    <x v="1"/>
    <x v="2"/>
    <x v="0"/>
    <x v="0"/>
    <n v="1999"/>
    <s v="Jul"/>
    <n v="6"/>
    <s v="6-Jul-1999"/>
    <x v="93"/>
    <x v="0"/>
    <s v="tier - 2"/>
    <x v="0"/>
    <x v="7"/>
  </r>
  <r>
    <s v="Id99"/>
    <s v="  Ron N"/>
    <x v="92"/>
    <x v="94"/>
    <s v="No"/>
    <x v="0"/>
    <x v="0"/>
    <x v="0"/>
    <x v="0"/>
    <x v="0"/>
    <x v="0"/>
    <n v="2002"/>
    <s v="Nov"/>
    <n v="14"/>
    <s v="14-Nov-2002"/>
    <x v="94"/>
    <x v="0"/>
    <s v="tier - 2"/>
    <x v="0"/>
    <x v="5"/>
  </r>
  <r>
    <s v="Id100"/>
    <s v="  Daniel"/>
    <x v="93"/>
    <x v="95"/>
    <s v="No"/>
    <x v="0"/>
    <x v="0"/>
    <x v="0"/>
    <x v="2"/>
    <x v="0"/>
    <x v="0"/>
    <n v="2002"/>
    <s v="Dec"/>
    <n v="22"/>
    <s v="22-Dec-2002"/>
    <x v="95"/>
    <x v="0"/>
    <s v="tier - 1"/>
    <x v="0"/>
    <x v="5"/>
  </r>
  <r>
    <s v="Id101"/>
    <s v="  Brian"/>
    <x v="94"/>
    <x v="96"/>
    <s v="yes"/>
    <x v="0"/>
    <x v="0"/>
    <x v="0"/>
    <x v="0"/>
    <x v="0"/>
    <x v="0"/>
    <n v="1998"/>
    <s v="Sep"/>
    <n v="5"/>
    <s v="5-Sep-1998"/>
    <x v="96"/>
    <x v="0"/>
    <s v="tier - 2"/>
    <x v="0"/>
    <x v="2"/>
  </r>
  <r>
    <s v="Id102"/>
    <s v="  Sari"/>
    <x v="95"/>
    <x v="97"/>
    <s v="yes"/>
    <x v="0"/>
    <x v="0"/>
    <x v="0"/>
    <x v="0"/>
    <x v="0"/>
    <x v="0"/>
    <n v="1997"/>
    <s v="Oct"/>
    <n v="27"/>
    <s v="27-Oct-1997"/>
    <x v="97"/>
    <x v="0"/>
    <s v="tier - 3"/>
    <x v="2"/>
    <x v="6"/>
  </r>
  <r>
    <s v="Id103"/>
    <s v="  Robert M"/>
    <x v="96"/>
    <x v="98"/>
    <s v="No"/>
    <x v="0"/>
    <x v="1"/>
    <x v="3"/>
    <x v="2"/>
    <x v="0"/>
    <x v="0"/>
    <n v="1996"/>
    <s v="Jun"/>
    <n v="23"/>
    <s v="23-Jun-1996"/>
    <x v="98"/>
    <x v="0"/>
    <s v="tier - 3"/>
    <x v="0"/>
    <x v="8"/>
  </r>
  <r>
    <s v="Id104"/>
    <s v="  Ricardo"/>
    <x v="97"/>
    <x v="46"/>
    <s v="yes"/>
    <x v="0"/>
    <x v="0"/>
    <x v="0"/>
    <x v="2"/>
    <x v="0"/>
    <x v="0"/>
    <n v="2001"/>
    <s v="Aug"/>
    <n v="23"/>
    <s v="23-Aug-2001"/>
    <x v="99"/>
    <x v="0"/>
    <s v="tier - 2"/>
    <x v="0"/>
    <x v="3"/>
  </r>
  <r>
    <s v="Id105"/>
    <s v="  Gedion"/>
    <x v="98"/>
    <x v="99"/>
    <s v="yes"/>
    <x v="0"/>
    <x v="1"/>
    <x v="3"/>
    <x v="1"/>
    <x v="0"/>
    <x v="0"/>
    <n v="1997"/>
    <s v="Dec"/>
    <n v="5"/>
    <s v="5-Dec-1997"/>
    <x v="100"/>
    <x v="0"/>
    <s v="tier - 2"/>
    <x v="0"/>
    <x v="6"/>
  </r>
  <r>
    <s v="Id106"/>
    <s v="  Mark"/>
    <x v="99"/>
    <x v="100"/>
    <s v="yes"/>
    <x v="0"/>
    <x v="0"/>
    <x v="1"/>
    <x v="1"/>
    <x v="0"/>
    <x v="0"/>
    <n v="2000"/>
    <s v="Sep"/>
    <n v="1"/>
    <s v="1-Sep-2000"/>
    <x v="101"/>
    <x v="0"/>
    <s v="tier - 2"/>
    <x v="0"/>
    <x v="10"/>
  </r>
  <r>
    <s v="Id107"/>
    <s v="  Gamini P"/>
    <x v="100"/>
    <x v="101"/>
    <s v="No"/>
    <x v="0"/>
    <x v="0"/>
    <x v="0"/>
    <x v="0"/>
    <x v="0"/>
    <x v="0"/>
    <n v="1997"/>
    <s v="Jun"/>
    <n v="19"/>
    <s v="19-Jun-1997"/>
    <x v="102"/>
    <x v="0"/>
    <s v="tier - 1"/>
    <x v="0"/>
    <x v="6"/>
  </r>
  <r>
    <s v="Id108"/>
    <s v="  Emily J"/>
    <x v="101"/>
    <x v="102"/>
    <s v="No"/>
    <x v="0"/>
    <x v="0"/>
    <x v="0"/>
    <x v="2"/>
    <x v="0"/>
    <x v="0"/>
    <n v="2003"/>
    <s v="Jun"/>
    <n v="20"/>
    <s v="20-Jun-2003"/>
    <x v="103"/>
    <x v="0"/>
    <s v="tier - 2"/>
    <x v="0"/>
    <x v="12"/>
  </r>
  <r>
    <s v="Id109"/>
    <s v="  Amanda"/>
    <x v="50"/>
    <x v="103"/>
    <s v="No"/>
    <x v="0"/>
    <x v="0"/>
    <x v="3"/>
    <x v="2"/>
    <x v="0"/>
    <x v="0"/>
    <n v="1998"/>
    <s v="Dec"/>
    <n v="7"/>
    <s v="7-Dec-1998"/>
    <x v="104"/>
    <x v="0"/>
    <s v="tier - 1"/>
    <x v="0"/>
    <x v="2"/>
  </r>
  <r>
    <s v="Id110"/>
    <s v="  Nicholas"/>
    <x v="102"/>
    <x v="104"/>
    <s v="yes"/>
    <x v="0"/>
    <x v="0"/>
    <x v="3"/>
    <x v="0"/>
    <x v="0"/>
    <x v="0"/>
    <n v="1997"/>
    <s v="Jun"/>
    <n v="9"/>
    <s v="9-Jun-1997"/>
    <x v="105"/>
    <x v="0"/>
    <s v="tier - 1"/>
    <x v="1"/>
    <x v="6"/>
  </r>
  <r>
    <s v="Id111"/>
    <s v="  Knox"/>
    <x v="103"/>
    <x v="105"/>
    <s v="yes"/>
    <x v="0"/>
    <x v="0"/>
    <x v="0"/>
    <x v="1"/>
    <x v="0"/>
    <x v="0"/>
    <n v="1995"/>
    <s v="Oct"/>
    <n v="7"/>
    <s v="7-Oct-1995"/>
    <x v="106"/>
    <x v="0"/>
    <s v="tier - 3"/>
    <x v="0"/>
    <x v="4"/>
  </r>
  <r>
    <s v="Id112"/>
    <s v="  Yianna"/>
    <x v="104"/>
    <x v="106"/>
    <s v="yes"/>
    <x v="0"/>
    <x v="1"/>
    <x v="3"/>
    <x v="1"/>
    <x v="0"/>
    <x v="0"/>
    <n v="1998"/>
    <s v="Jun"/>
    <n v="19"/>
    <s v="19-Jun-1998"/>
    <x v="107"/>
    <x v="0"/>
    <s v="tier - 2"/>
    <x v="0"/>
    <x v="2"/>
  </r>
  <r>
    <s v="Id113"/>
    <s v="  Roberta"/>
    <x v="105"/>
    <x v="18"/>
    <s v="yes"/>
    <x v="0"/>
    <x v="0"/>
    <x v="0"/>
    <x v="2"/>
    <x v="0"/>
    <x v="0"/>
    <n v="2001"/>
    <s v="Aug"/>
    <n v="25"/>
    <s v="25-Aug-2001"/>
    <x v="108"/>
    <x v="0"/>
    <s v="tier - 3"/>
    <x v="0"/>
    <x v="3"/>
  </r>
  <r>
    <s v="Id114"/>
    <s v="  Benjamin P"/>
    <x v="106"/>
    <x v="107"/>
    <s v="No"/>
    <x v="0"/>
    <x v="0"/>
    <x v="3"/>
    <x v="2"/>
    <x v="0"/>
    <x v="0"/>
    <n v="2001"/>
    <s v="Jul"/>
    <n v="7"/>
    <s v="7-Jul-2001"/>
    <x v="109"/>
    <x v="0"/>
    <s v="tier - 3"/>
    <x v="2"/>
    <x v="3"/>
  </r>
  <r>
    <s v="Id115"/>
    <s v="  Craig"/>
    <x v="107"/>
    <x v="108"/>
    <s v="No"/>
    <x v="0"/>
    <x v="0"/>
    <x v="1"/>
    <x v="0"/>
    <x v="0"/>
    <x v="0"/>
    <n v="2001"/>
    <s v="Jun"/>
    <n v="2"/>
    <s v="2-Jun-2001"/>
    <x v="110"/>
    <x v="0"/>
    <s v="tier - 2"/>
    <x v="0"/>
    <x v="10"/>
  </r>
  <r>
    <s v="Id116"/>
    <s v="  Ann"/>
    <x v="88"/>
    <x v="109"/>
    <s v="No"/>
    <x v="0"/>
    <x v="0"/>
    <x v="0"/>
    <x v="1"/>
    <x v="0"/>
    <x v="0"/>
    <n v="2001"/>
    <s v="Dec"/>
    <n v="5"/>
    <s v="5-Dec-2001"/>
    <x v="111"/>
    <x v="0"/>
    <s v="tier - 2"/>
    <x v="0"/>
    <x v="3"/>
  </r>
  <r>
    <s v="Id117"/>
    <s v="  Jamie P"/>
    <x v="108"/>
    <x v="60"/>
    <s v="No"/>
    <x v="0"/>
    <x v="1"/>
    <x v="3"/>
    <x v="1"/>
    <x v="0"/>
    <x v="0"/>
    <n v="1992"/>
    <s v="Sep"/>
    <n v="22"/>
    <s v="22-Sep-1992"/>
    <x v="112"/>
    <x v="0"/>
    <s v="tier - 1"/>
    <x v="0"/>
    <x v="0"/>
  </r>
  <r>
    <s v="Id118"/>
    <s v="  John"/>
    <x v="109"/>
    <x v="110"/>
    <s v="No"/>
    <x v="0"/>
    <x v="0"/>
    <x v="0"/>
    <x v="0"/>
    <x v="0"/>
    <x v="0"/>
    <n v="2004"/>
    <s v="Nov"/>
    <n v="19"/>
    <s v="19-Nov-2004"/>
    <x v="113"/>
    <x v="0"/>
    <s v="tier - 3"/>
    <x v="0"/>
    <x v="9"/>
  </r>
  <r>
    <s v="Id119"/>
    <s v="  Charlie"/>
    <x v="110"/>
    <x v="111"/>
    <s v="No"/>
    <x v="0"/>
    <x v="0"/>
    <x v="0"/>
    <x v="2"/>
    <x v="0"/>
    <x v="0"/>
    <n v="2004"/>
    <s v="Jul"/>
    <n v="22"/>
    <s v="22-Jul-2004"/>
    <x v="114"/>
    <x v="0"/>
    <s v="tier - 1"/>
    <x v="0"/>
    <x v="9"/>
  </r>
  <r>
    <s v="Id120"/>
    <s v="  Meb"/>
    <x v="11"/>
    <x v="112"/>
    <s v="yes"/>
    <x v="0"/>
    <x v="0"/>
    <x v="3"/>
    <x v="2"/>
    <x v="0"/>
    <x v="0"/>
    <n v="1995"/>
    <s v="Aug"/>
    <n v="5"/>
    <s v="5-Aug-1995"/>
    <x v="115"/>
    <x v="0"/>
    <s v="tier - 1"/>
    <x v="0"/>
    <x v="4"/>
  </r>
  <r>
    <s v="Id121"/>
    <s v="  Aaqib L"/>
    <x v="111"/>
    <x v="113"/>
    <s v="yes"/>
    <x v="0"/>
    <x v="0"/>
    <x v="0"/>
    <x v="0"/>
    <x v="0"/>
    <x v="0"/>
    <n v="2003"/>
    <s v="Sep"/>
    <n v="14"/>
    <s v="14-Sep-2003"/>
    <x v="116"/>
    <x v="0"/>
    <s v="tier - 2"/>
    <x v="1"/>
    <x v="12"/>
  </r>
  <r>
    <s v="Id122"/>
    <s v="  Craig A"/>
    <x v="32"/>
    <x v="114"/>
    <s v="No"/>
    <x v="0"/>
    <x v="0"/>
    <x v="0"/>
    <x v="0"/>
    <x v="0"/>
    <x v="0"/>
    <n v="2004"/>
    <s v="Aug"/>
    <n v="21"/>
    <s v="21-Aug-2004"/>
    <x v="117"/>
    <x v="0"/>
    <s v="tier - 2"/>
    <x v="0"/>
    <x v="9"/>
  </r>
  <r>
    <s v="Id123"/>
    <s v="  Meredith"/>
    <x v="112"/>
    <x v="115"/>
    <s v="yes"/>
    <x v="0"/>
    <x v="0"/>
    <x v="1"/>
    <x v="2"/>
    <x v="0"/>
    <x v="0"/>
    <n v="2004"/>
    <s v="Jul"/>
    <n v="25"/>
    <s v="25-Jul-2004"/>
    <x v="118"/>
    <x v="0"/>
    <s v="tier - 1"/>
    <x v="0"/>
    <x v="9"/>
  </r>
  <r>
    <s v="Id124"/>
    <s v="  Doug"/>
    <x v="113"/>
    <x v="116"/>
    <s v="No"/>
    <x v="0"/>
    <x v="0"/>
    <x v="0"/>
    <x v="0"/>
    <x v="0"/>
    <x v="0"/>
    <n v="2003"/>
    <s v="Sep"/>
    <n v="9"/>
    <s v="9-Sep-2003"/>
    <x v="119"/>
    <x v="0"/>
    <s v="tier - 3"/>
    <x v="1"/>
    <x v="12"/>
  </r>
  <r>
    <s v="Id125"/>
    <s v="  Elizabeth J"/>
    <x v="114"/>
    <x v="117"/>
    <s v="No"/>
    <x v="0"/>
    <x v="0"/>
    <x v="0"/>
    <x v="2"/>
    <x v="0"/>
    <x v="0"/>
    <n v="2003"/>
    <s v="Dec"/>
    <n v="4"/>
    <s v="4-Dec-2003"/>
    <x v="120"/>
    <x v="0"/>
    <s v="tier - 2"/>
    <x v="1"/>
    <x v="12"/>
  </r>
  <r>
    <s v="Id126"/>
    <s v="  Matthew P"/>
    <x v="115"/>
    <x v="109"/>
    <s v="No"/>
    <x v="0"/>
    <x v="0"/>
    <x v="3"/>
    <x v="1"/>
    <x v="0"/>
    <x v="0"/>
    <n v="2003"/>
    <s v="Jul"/>
    <n v="17"/>
    <s v="17-Jul-2003"/>
    <x v="121"/>
    <x v="0"/>
    <s v="tier - 1"/>
    <x v="1"/>
    <x v="12"/>
  </r>
  <r>
    <s v="Id127"/>
    <s v="  Guillermo Sr"/>
    <x v="116"/>
    <x v="118"/>
    <s v="No"/>
    <x v="0"/>
    <x v="0"/>
    <x v="0"/>
    <x v="0"/>
    <x v="0"/>
    <x v="0"/>
    <n v="2004"/>
    <s v="Oct"/>
    <n v="4"/>
    <s v="4-Oct-2004"/>
    <x v="122"/>
    <x v="0"/>
    <s v="tier - 2"/>
    <x v="0"/>
    <x v="9"/>
  </r>
  <r>
    <s v="Id128"/>
    <s v="  Ryan C"/>
    <x v="101"/>
    <x v="18"/>
    <s v="No"/>
    <x v="0"/>
    <x v="0"/>
    <x v="0"/>
    <x v="2"/>
    <x v="0"/>
    <x v="0"/>
    <n v="2004"/>
    <s v="Dec"/>
    <n v="5"/>
    <s v="5-Dec-2004"/>
    <x v="123"/>
    <x v="0"/>
    <s v="tier - 3"/>
    <x v="0"/>
    <x v="9"/>
  </r>
  <r>
    <s v="Id129"/>
    <s v="  Dane"/>
    <x v="54"/>
    <x v="119"/>
    <s v="yes"/>
    <x v="0"/>
    <x v="0"/>
    <x v="0"/>
    <x v="1"/>
    <x v="0"/>
    <x v="0"/>
    <n v="2004"/>
    <s v="Jul"/>
    <n v="9"/>
    <s v="9-Jul-2004"/>
    <x v="124"/>
    <x v="0"/>
    <s v="tier - 1"/>
    <x v="0"/>
    <x v="9"/>
  </r>
  <r>
    <s v="Id130"/>
    <s v="  Jonas"/>
    <x v="117"/>
    <x v="8"/>
    <s v="No"/>
    <x v="0"/>
    <x v="0"/>
    <x v="0"/>
    <x v="0"/>
    <x v="0"/>
    <x v="0"/>
    <n v="2003"/>
    <s v="Oct"/>
    <n v="3"/>
    <s v="3-Oct-2003"/>
    <x v="125"/>
    <x v="0"/>
    <s v="tier - 2"/>
    <x v="1"/>
    <x v="12"/>
  </r>
  <r>
    <s v="Id131"/>
    <s v="  George E"/>
    <x v="118"/>
    <x v="1"/>
    <s v="No"/>
    <x v="0"/>
    <x v="0"/>
    <x v="0"/>
    <x v="1"/>
    <x v="0"/>
    <x v="0"/>
    <n v="2003"/>
    <s v="Sep"/>
    <n v="16"/>
    <s v="16-Sep-2003"/>
    <x v="126"/>
    <x v="0"/>
    <s v="tier - 2"/>
    <x v="1"/>
    <x v="12"/>
  </r>
  <r>
    <s v="Id132"/>
    <s v="  Sara S"/>
    <x v="119"/>
    <x v="24"/>
    <s v="yes"/>
    <x v="0"/>
    <x v="0"/>
    <x v="0"/>
    <x v="2"/>
    <x v="0"/>
    <x v="0"/>
    <n v="2004"/>
    <s v="Dec"/>
    <n v="13"/>
    <s v="13-Dec-2004"/>
    <x v="127"/>
    <x v="0"/>
    <s v="tier - 2"/>
    <x v="0"/>
    <x v="9"/>
  </r>
  <r>
    <s v="Id133"/>
    <s v="  Nick"/>
    <x v="120"/>
    <x v="120"/>
    <s v="No"/>
    <x v="0"/>
    <x v="0"/>
    <x v="3"/>
    <x v="2"/>
    <x v="0"/>
    <x v="0"/>
    <n v="2004"/>
    <s v="Aug"/>
    <n v="8"/>
    <s v="8-Aug-2004"/>
    <x v="128"/>
    <x v="0"/>
    <s v="tier - 1"/>
    <x v="0"/>
    <x v="9"/>
  </r>
  <r>
    <s v="Id134"/>
    <s v="  Timothy"/>
    <x v="121"/>
    <x v="121"/>
    <s v="yes"/>
    <x v="0"/>
    <x v="0"/>
    <x v="0"/>
    <x v="0"/>
    <x v="0"/>
    <x v="0"/>
    <n v="2004"/>
    <s v="Jun"/>
    <n v="13"/>
    <s v="13-Jun-2004"/>
    <x v="129"/>
    <x v="0"/>
    <s v="tier - 2"/>
    <x v="0"/>
    <x v="9"/>
  </r>
  <r>
    <s v="Id135"/>
    <s v="  Becky L"/>
    <x v="66"/>
    <x v="78"/>
    <s v="yes"/>
    <x v="0"/>
    <x v="0"/>
    <x v="3"/>
    <x v="2"/>
    <x v="0"/>
    <x v="0"/>
    <n v="2003"/>
    <s v="Dec"/>
    <n v="30"/>
    <s v="30-Dec-2003"/>
    <x v="130"/>
    <x v="0"/>
    <s v="tier - 3"/>
    <x v="1"/>
    <x v="12"/>
  </r>
  <r>
    <s v="Id136"/>
    <s v="  Steph K"/>
    <x v="122"/>
    <x v="69"/>
    <s v="No"/>
    <x v="0"/>
    <x v="1"/>
    <x v="3"/>
    <x v="2"/>
    <x v="0"/>
    <x v="0"/>
    <n v="2003"/>
    <s v="Sep"/>
    <n v="16"/>
    <s v="16-Sep-2003"/>
    <x v="131"/>
    <x v="0"/>
    <s v="tier - 2"/>
    <x v="1"/>
    <x v="12"/>
  </r>
  <r>
    <s v="Id137"/>
    <s v="  Kristine B"/>
    <x v="123"/>
    <x v="122"/>
    <s v="No"/>
    <x v="1"/>
    <x v="0"/>
    <x v="3"/>
    <x v="2"/>
    <x v="0"/>
    <x v="0"/>
    <n v="2003"/>
    <s v="Aug"/>
    <n v="21"/>
    <s v="21-Aug-2003"/>
    <x v="131"/>
    <x v="0"/>
    <s v="tier - 2"/>
    <x v="1"/>
    <x v="12"/>
  </r>
  <r>
    <s v="Id138"/>
    <s v="  Taylor B"/>
    <x v="124"/>
    <x v="123"/>
    <s v="No"/>
    <x v="0"/>
    <x v="0"/>
    <x v="0"/>
    <x v="1"/>
    <x v="0"/>
    <x v="0"/>
    <n v="2003"/>
    <s v="Dec"/>
    <n v="30"/>
    <s v="30-Dec-2003"/>
    <x v="132"/>
    <x v="0"/>
    <s v="tier - 1"/>
    <x v="1"/>
    <x v="12"/>
  </r>
  <r>
    <s v="Id139"/>
    <s v="  William"/>
    <x v="125"/>
    <x v="124"/>
    <s v="yes"/>
    <x v="0"/>
    <x v="0"/>
    <x v="0"/>
    <x v="2"/>
    <x v="0"/>
    <x v="0"/>
    <n v="2000"/>
    <s v="Oct"/>
    <n v="23"/>
    <s v="23-Oct-2000"/>
    <x v="133"/>
    <x v="0"/>
    <s v="tier - 2"/>
    <x v="0"/>
    <x v="10"/>
  </r>
  <r>
    <s v="Id140"/>
    <s v="  Sage"/>
    <x v="20"/>
    <x v="125"/>
    <s v="No"/>
    <x v="0"/>
    <x v="0"/>
    <x v="0"/>
    <x v="2"/>
    <x v="0"/>
    <x v="0"/>
    <n v="2000"/>
    <s v="Jun"/>
    <n v="10"/>
    <s v="10-Jun-2000"/>
    <x v="134"/>
    <x v="0"/>
    <s v="tier - 2"/>
    <x v="0"/>
    <x v="10"/>
  </r>
  <r>
    <s v="Id141"/>
    <s v="  Cole"/>
    <x v="40"/>
    <x v="126"/>
    <s v="yes"/>
    <x v="0"/>
    <x v="0"/>
    <x v="3"/>
    <x v="0"/>
    <x v="0"/>
    <x v="0"/>
    <n v="2000"/>
    <s v="Oct"/>
    <n v="21"/>
    <s v="21-Oct-2000"/>
    <x v="135"/>
    <x v="0"/>
    <s v="tier - 2"/>
    <x v="2"/>
    <x v="10"/>
  </r>
  <r>
    <s v="Id142"/>
    <s v="  Jesse"/>
    <x v="126"/>
    <x v="127"/>
    <s v="No"/>
    <x v="0"/>
    <x v="0"/>
    <x v="0"/>
    <x v="2"/>
    <x v="0"/>
    <x v="0"/>
    <n v="2004"/>
    <s v="Nov"/>
    <n v="17"/>
    <s v="17-Nov-2004"/>
    <x v="136"/>
    <x v="0"/>
    <s v="tier - 2"/>
    <x v="3"/>
    <x v="9"/>
  </r>
  <r>
    <s v="Id143"/>
    <s v="  Tammi J"/>
    <x v="106"/>
    <x v="128"/>
    <s v="No"/>
    <x v="0"/>
    <x v="0"/>
    <x v="0"/>
    <x v="1"/>
    <x v="0"/>
    <x v="0"/>
    <n v="2004"/>
    <s v="Dec"/>
    <n v="10"/>
    <s v="10-Dec-2004"/>
    <x v="137"/>
    <x v="0"/>
    <s v="tier - 3"/>
    <x v="4"/>
    <x v="9"/>
  </r>
  <r>
    <s v="Id144"/>
    <s v="  Matthew S"/>
    <x v="127"/>
    <x v="129"/>
    <s v="yes"/>
    <x v="0"/>
    <x v="0"/>
    <x v="3"/>
    <x v="0"/>
    <x v="0"/>
    <x v="0"/>
    <n v="2004"/>
    <s v="Nov"/>
    <n v="7"/>
    <s v="7-Nov-2004"/>
    <x v="138"/>
    <x v="0"/>
    <s v="tier - 1"/>
    <x v="5"/>
    <x v="9"/>
  </r>
  <r>
    <s v="Id145"/>
    <s v="  Eric"/>
    <x v="128"/>
    <x v="130"/>
    <s v="No"/>
    <x v="0"/>
    <x v="0"/>
    <x v="0"/>
    <x v="0"/>
    <x v="0"/>
    <x v="0"/>
    <n v="2004"/>
    <s v="Dec"/>
    <n v="14"/>
    <s v="14-Dec-2004"/>
    <x v="139"/>
    <x v="0"/>
    <s v="tier - 3"/>
    <x v="6"/>
    <x v="9"/>
  </r>
  <r>
    <s v="Id146"/>
    <s v="  Valeria R"/>
    <x v="129"/>
    <x v="131"/>
    <s v="yes"/>
    <x v="0"/>
    <x v="0"/>
    <x v="1"/>
    <x v="0"/>
    <x v="0"/>
    <x v="0"/>
    <n v="2004"/>
    <s v="Dec"/>
    <n v="6"/>
    <s v="6-Dec-2004"/>
    <x v="140"/>
    <x v="0"/>
    <s v="tier - 2"/>
    <x v="3"/>
    <x v="9"/>
  </r>
  <r>
    <s v="Id147"/>
    <s v="  Michael P"/>
    <x v="130"/>
    <x v="132"/>
    <s v="No"/>
    <x v="0"/>
    <x v="0"/>
    <x v="0"/>
    <x v="0"/>
    <x v="0"/>
    <x v="0"/>
    <n v="2004"/>
    <s v="Oct"/>
    <n v="17"/>
    <s v="17-Oct-2004"/>
    <x v="141"/>
    <x v="1"/>
    <s v="tier - 2"/>
    <x v="5"/>
    <x v="9"/>
  </r>
  <r>
    <s v="Id148"/>
    <s v="  Rami"/>
    <x v="131"/>
    <x v="133"/>
    <s v="No"/>
    <x v="0"/>
    <x v="0"/>
    <x v="0"/>
    <x v="2"/>
    <x v="0"/>
    <x v="0"/>
    <n v="2004"/>
    <s v="Dec"/>
    <n v="12"/>
    <s v="12-Dec-2004"/>
    <x v="142"/>
    <x v="1"/>
    <s v="tier - 1"/>
    <x v="4"/>
    <x v="9"/>
  </r>
  <r>
    <s v="Id149"/>
    <s v="  Denis"/>
    <x v="94"/>
    <x v="40"/>
    <s v="No"/>
    <x v="0"/>
    <x v="0"/>
    <x v="0"/>
    <x v="2"/>
    <x v="0"/>
    <x v="0"/>
    <n v="2004"/>
    <s v="Sep"/>
    <n v="19"/>
    <s v="19-Sep-2004"/>
    <x v="143"/>
    <x v="1"/>
    <s v="tier - 3"/>
    <x v="0"/>
    <x v="9"/>
  </r>
  <r>
    <s v="Id150"/>
    <s v="  Brian E"/>
    <x v="132"/>
    <x v="134"/>
    <s v="No"/>
    <x v="0"/>
    <x v="0"/>
    <x v="0"/>
    <x v="2"/>
    <x v="0"/>
    <x v="1"/>
    <n v="2004"/>
    <s v="Sep"/>
    <n v="21"/>
    <s v="21-Sep-2004"/>
    <x v="144"/>
    <x v="1"/>
    <s v="tier - 1"/>
    <x v="5"/>
    <x v="9"/>
  </r>
  <r>
    <s v="Id151"/>
    <s v="  Bonnie"/>
    <x v="133"/>
    <x v="135"/>
    <s v="yes"/>
    <x v="0"/>
    <x v="0"/>
    <x v="3"/>
    <x v="2"/>
    <x v="0"/>
    <x v="0"/>
    <n v="2004"/>
    <s v="Jun"/>
    <n v="10"/>
    <s v="10-Jun-2004"/>
    <x v="145"/>
    <x v="1"/>
    <s v="tier - 3"/>
    <x v="0"/>
    <x v="9"/>
  </r>
  <r>
    <s v="Id152"/>
    <s v="  Michael P"/>
    <x v="134"/>
    <x v="120"/>
    <s v="No"/>
    <x v="0"/>
    <x v="0"/>
    <x v="0"/>
    <x v="2"/>
    <x v="0"/>
    <x v="0"/>
    <n v="2004"/>
    <s v="Sep"/>
    <n v="11"/>
    <s v="11-Sep-2004"/>
    <x v="146"/>
    <x v="1"/>
    <s v="tier - 3"/>
    <x v="0"/>
    <x v="9"/>
  </r>
  <r>
    <s v="Id153"/>
    <s v="  Paul"/>
    <x v="135"/>
    <x v="60"/>
    <s v="No"/>
    <x v="0"/>
    <x v="0"/>
    <x v="1"/>
    <x v="1"/>
    <x v="0"/>
    <x v="0"/>
    <n v="2004"/>
    <s v="Oct"/>
    <n v="21"/>
    <s v="21-Oct-2004"/>
    <x v="147"/>
    <x v="1"/>
    <s v="tier - 2"/>
    <x v="0"/>
    <x v="9"/>
  </r>
  <r>
    <s v="Id154"/>
    <s v="  Michael"/>
    <x v="136"/>
    <x v="136"/>
    <s v="No"/>
    <x v="0"/>
    <x v="0"/>
    <x v="3"/>
    <x v="1"/>
    <x v="0"/>
    <x v="0"/>
    <n v="2004"/>
    <s v="Sep"/>
    <n v="9"/>
    <s v="9-Sep-2004"/>
    <x v="148"/>
    <x v="1"/>
    <s v="tier - 1"/>
    <x v="0"/>
    <x v="9"/>
  </r>
  <r>
    <s v="Id155"/>
    <s v="  Samuel"/>
    <x v="137"/>
    <x v="67"/>
    <s v="No"/>
    <x v="0"/>
    <x v="1"/>
    <x v="3"/>
    <x v="2"/>
    <x v="0"/>
    <x v="1"/>
    <n v="2003"/>
    <s v="Nov"/>
    <n v="21"/>
    <s v="21-Nov-2003"/>
    <x v="149"/>
    <x v="1"/>
    <s v="tier - 3"/>
    <x v="2"/>
    <x v="12"/>
  </r>
  <r>
    <s v="Id156"/>
    <s v="  Matthew"/>
    <x v="138"/>
    <x v="70"/>
    <s v="yes"/>
    <x v="0"/>
    <x v="1"/>
    <x v="3"/>
    <x v="2"/>
    <x v="0"/>
    <x v="0"/>
    <n v="2003"/>
    <s v="Sep"/>
    <n v="1"/>
    <s v="1-Sep-2003"/>
    <x v="150"/>
    <x v="1"/>
    <s v="tier - 2"/>
    <x v="2"/>
    <x v="12"/>
  </r>
  <r>
    <s v="Id157"/>
    <s v="  Daniel"/>
    <x v="139"/>
    <x v="137"/>
    <s v="yes"/>
    <x v="0"/>
    <x v="0"/>
    <x v="3"/>
    <x v="0"/>
    <x v="0"/>
    <x v="0"/>
    <n v="2003"/>
    <s v="Nov"/>
    <n v="9"/>
    <s v="9-Nov-2003"/>
    <x v="151"/>
    <x v="1"/>
    <s v="tier - 2"/>
    <x v="2"/>
    <x v="12"/>
  </r>
  <r>
    <s v="Id158"/>
    <s v="  Syndy"/>
    <x v="140"/>
    <x v="138"/>
    <s v="yes"/>
    <x v="0"/>
    <x v="0"/>
    <x v="0"/>
    <x v="2"/>
    <x v="0"/>
    <x v="0"/>
    <n v="2003"/>
    <s v="Nov"/>
    <n v="14"/>
    <s v="14-Nov-2003"/>
    <x v="152"/>
    <x v="1"/>
    <s v="tier - 2"/>
    <x v="2"/>
    <x v="12"/>
  </r>
  <r>
    <s v="Id159"/>
    <s v="  Aleksandra"/>
    <x v="141"/>
    <x v="89"/>
    <s v="yes"/>
    <x v="0"/>
    <x v="0"/>
    <x v="3"/>
    <x v="2"/>
    <x v="0"/>
    <x v="0"/>
    <n v="2003"/>
    <s v="Jul"/>
    <n v="25"/>
    <s v="25-Jul-2003"/>
    <x v="153"/>
    <x v="1"/>
    <s v="tier - 1"/>
    <x v="2"/>
    <x v="12"/>
  </r>
  <r>
    <s v="Id160"/>
    <s v="  Steeve T Sr"/>
    <x v="142"/>
    <x v="116"/>
    <s v="yes"/>
    <x v="0"/>
    <x v="0"/>
    <x v="1"/>
    <x v="0"/>
    <x v="0"/>
    <x v="0"/>
    <n v="2003"/>
    <s v="Jul"/>
    <n v="28"/>
    <s v="28-Jul-2003"/>
    <x v="154"/>
    <x v="1"/>
    <s v="tier - 1"/>
    <x v="2"/>
    <x v="12"/>
  </r>
  <r>
    <s v="Id161"/>
    <s v="  Richard"/>
    <x v="143"/>
    <x v="139"/>
    <s v="No"/>
    <x v="0"/>
    <x v="0"/>
    <x v="0"/>
    <x v="2"/>
    <x v="0"/>
    <x v="0"/>
    <n v="2003"/>
    <s v="Sep"/>
    <n v="26"/>
    <s v="26-Sep-2003"/>
    <x v="155"/>
    <x v="1"/>
    <s v="tier - 1"/>
    <x v="2"/>
    <x v="12"/>
  </r>
  <r>
    <s v="Id162"/>
    <s v="  Aaron T"/>
    <x v="44"/>
    <x v="140"/>
    <s v="No"/>
    <x v="0"/>
    <x v="0"/>
    <x v="0"/>
    <x v="2"/>
    <x v="0"/>
    <x v="0"/>
    <n v="1998"/>
    <s v="Oct"/>
    <n v="7"/>
    <s v="7-Oct-1998"/>
    <x v="156"/>
    <x v="1"/>
    <s v="tier - 3"/>
    <x v="0"/>
    <x v="2"/>
  </r>
  <r>
    <s v="Id163"/>
    <s v="  Akira"/>
    <x v="103"/>
    <x v="141"/>
    <s v="No"/>
    <x v="1"/>
    <x v="0"/>
    <x v="3"/>
    <x v="2"/>
    <x v="0"/>
    <x v="0"/>
    <n v="2003"/>
    <s v="Nov"/>
    <n v="19"/>
    <s v="19-Nov-2003"/>
    <x v="157"/>
    <x v="1"/>
    <s v="tier - 1"/>
    <x v="2"/>
    <x v="12"/>
  </r>
  <r>
    <s v="Id164"/>
    <s v="  Ben"/>
    <x v="144"/>
    <x v="142"/>
    <s v="No"/>
    <x v="0"/>
    <x v="0"/>
    <x v="0"/>
    <x v="0"/>
    <x v="0"/>
    <x v="0"/>
    <n v="2002"/>
    <s v="Dec"/>
    <n v="13"/>
    <s v="13-Dec-2002"/>
    <x v="158"/>
    <x v="1"/>
    <s v="tier - 3"/>
    <x v="1"/>
    <x v="5"/>
  </r>
  <r>
    <s v="Id165"/>
    <s v="  Jana"/>
    <x v="145"/>
    <x v="143"/>
    <s v="No"/>
    <x v="0"/>
    <x v="1"/>
    <x v="3"/>
    <x v="2"/>
    <x v="0"/>
    <x v="0"/>
    <n v="1999"/>
    <s v="Sep"/>
    <n v="25"/>
    <s v="25-Sep-1999"/>
    <x v="159"/>
    <x v="1"/>
    <s v="tier - 3"/>
    <x v="0"/>
    <x v="7"/>
  </r>
  <r>
    <s v="Id166"/>
    <s v="  Jay T"/>
    <x v="146"/>
    <x v="144"/>
    <s v="yes"/>
    <x v="0"/>
    <x v="1"/>
    <x v="3"/>
    <x v="2"/>
    <x v="0"/>
    <x v="0"/>
    <n v="2004"/>
    <s v="Aug"/>
    <n v="19"/>
    <s v="19-Aug-2004"/>
    <x v="160"/>
    <x v="1"/>
    <s v="tier - 1"/>
    <x v="1"/>
    <x v="9"/>
  </r>
  <r>
    <s v="Id167"/>
    <s v="  Marie-Helene"/>
    <x v="147"/>
    <x v="96"/>
    <s v="yes"/>
    <x v="0"/>
    <x v="0"/>
    <x v="3"/>
    <x v="0"/>
    <x v="0"/>
    <x v="0"/>
    <n v="1999"/>
    <s v="Nov"/>
    <n v="17"/>
    <s v="17-Nov-1999"/>
    <x v="161"/>
    <x v="1"/>
    <s v="tier - 3"/>
    <x v="0"/>
    <x v="7"/>
  </r>
  <r>
    <s v="Id168"/>
    <s v="  Bret R"/>
    <x v="111"/>
    <x v="145"/>
    <s v="yes"/>
    <x v="0"/>
    <x v="0"/>
    <x v="0"/>
    <x v="2"/>
    <x v="0"/>
    <x v="0"/>
    <n v="1999"/>
    <s v="Oct"/>
    <n v="1"/>
    <s v="1-Oct-1999"/>
    <x v="162"/>
    <x v="1"/>
    <s v="tier - 2"/>
    <x v="2"/>
    <x v="7"/>
  </r>
  <r>
    <s v="Id169"/>
    <s v="  Gardner L"/>
    <x v="148"/>
    <x v="146"/>
    <s v="No"/>
    <x v="0"/>
    <x v="0"/>
    <x v="0"/>
    <x v="2"/>
    <x v="0"/>
    <x v="0"/>
    <n v="2003"/>
    <s v="Aug"/>
    <n v="11"/>
    <s v="11-Aug-2003"/>
    <x v="163"/>
    <x v="1"/>
    <s v="tier - 3"/>
    <x v="2"/>
    <x v="12"/>
  </r>
  <r>
    <s v="Id170"/>
    <s v="  Bobby"/>
    <x v="149"/>
    <x v="147"/>
    <s v="yes"/>
    <x v="1"/>
    <x v="0"/>
    <x v="1"/>
    <x v="1"/>
    <x v="0"/>
    <x v="0"/>
    <n v="2003"/>
    <s v="Aug"/>
    <n v="4"/>
    <s v="4-Aug-2003"/>
    <x v="164"/>
    <x v="1"/>
    <s v="tier - 2"/>
    <x v="2"/>
    <x v="12"/>
  </r>
  <r>
    <s v="Id171"/>
    <s v="  Natalie"/>
    <x v="61"/>
    <x v="148"/>
    <s v="yes"/>
    <x v="0"/>
    <x v="0"/>
    <x v="3"/>
    <x v="1"/>
    <x v="0"/>
    <x v="0"/>
    <n v="1999"/>
    <s v="Dec"/>
    <n v="12"/>
    <s v="12-Dec-1999"/>
    <x v="165"/>
    <x v="1"/>
    <s v="tier - 2"/>
    <x v="0"/>
    <x v="7"/>
  </r>
  <r>
    <s v="Id172"/>
    <s v="  Lina"/>
    <x v="150"/>
    <x v="66"/>
    <s v="No"/>
    <x v="0"/>
    <x v="0"/>
    <x v="0"/>
    <x v="2"/>
    <x v="0"/>
    <x v="0"/>
    <n v="2003"/>
    <s v="Jul"/>
    <n v="20"/>
    <s v="20-Jul-2003"/>
    <x v="166"/>
    <x v="1"/>
    <s v="tier - 2"/>
    <x v="2"/>
    <x v="12"/>
  </r>
  <r>
    <s v="Id173"/>
    <s v="  Zebulon"/>
    <x v="151"/>
    <x v="149"/>
    <s v="yes"/>
    <x v="0"/>
    <x v="0"/>
    <x v="3"/>
    <x v="1"/>
    <x v="0"/>
    <x v="0"/>
    <n v="1994"/>
    <s v="Dec"/>
    <n v="6"/>
    <s v="6-Dec-1994"/>
    <x v="167"/>
    <x v="1"/>
    <s v="tier - 2"/>
    <x v="1"/>
    <x v="11"/>
  </r>
  <r>
    <s v="Id174"/>
    <s v="  Amanda"/>
    <x v="152"/>
    <x v="150"/>
    <s v="No"/>
    <x v="0"/>
    <x v="0"/>
    <x v="0"/>
    <x v="2"/>
    <x v="0"/>
    <x v="0"/>
    <n v="2004"/>
    <s v="Dec"/>
    <n v="27"/>
    <s v="27-Dec-2004"/>
    <x v="168"/>
    <x v="1"/>
    <s v="tier - 1"/>
    <x v="7"/>
    <x v="9"/>
  </r>
  <r>
    <s v="Id175"/>
    <s v="  Greg"/>
    <x v="153"/>
    <x v="151"/>
    <s v="No"/>
    <x v="0"/>
    <x v="0"/>
    <x v="3"/>
    <x v="2"/>
    <x v="0"/>
    <x v="0"/>
    <n v="1996"/>
    <s v="Jul"/>
    <n v="2"/>
    <s v="2-Jul-1996"/>
    <x v="169"/>
    <x v="1"/>
    <s v="tier - 3"/>
    <x v="1"/>
    <x v="8"/>
  </r>
  <r>
    <s v="Id176"/>
    <s v="  John"/>
    <x v="4"/>
    <x v="152"/>
    <s v="No"/>
    <x v="0"/>
    <x v="0"/>
    <x v="3"/>
    <x v="2"/>
    <x v="0"/>
    <x v="0"/>
    <n v="2002"/>
    <s v="Sep"/>
    <n v="22"/>
    <s v="22-Sep-2002"/>
    <x v="170"/>
    <x v="1"/>
    <s v="tier - 2"/>
    <x v="2"/>
    <x v="5"/>
  </r>
  <r>
    <s v="Id177"/>
    <s v="  Kelsey A"/>
    <x v="154"/>
    <x v="149"/>
    <s v="No"/>
    <x v="0"/>
    <x v="0"/>
    <x v="0"/>
    <x v="1"/>
    <x v="0"/>
    <x v="0"/>
    <n v="2002"/>
    <s v="Oct"/>
    <n v="29"/>
    <s v="29-Oct-2002"/>
    <x v="171"/>
    <x v="1"/>
    <s v="tier - 1"/>
    <x v="0"/>
    <x v="5"/>
  </r>
  <r>
    <s v="Id178"/>
    <s v="  Bronwen L"/>
    <x v="155"/>
    <x v="153"/>
    <s v="No"/>
    <x v="0"/>
    <x v="0"/>
    <x v="0"/>
    <x v="0"/>
    <x v="0"/>
    <x v="0"/>
    <n v="2002"/>
    <s v="Aug"/>
    <n v="29"/>
    <s v="29-Aug-2002"/>
    <x v="172"/>
    <x v="1"/>
    <s v="tier - 2"/>
    <x v="0"/>
    <x v="5"/>
  </r>
  <r>
    <s v="Id179"/>
    <s v="  Manuela"/>
    <x v="156"/>
    <x v="34"/>
    <s v="No"/>
    <x v="0"/>
    <x v="0"/>
    <x v="0"/>
    <x v="1"/>
    <x v="0"/>
    <x v="0"/>
    <n v="2002"/>
    <s v="Aug"/>
    <n v="21"/>
    <s v="21-Aug-2002"/>
    <x v="173"/>
    <x v="1"/>
    <s v="tier - 1"/>
    <x v="2"/>
    <x v="5"/>
  </r>
  <r>
    <s v="Id180"/>
    <s v="  Jennifer L"/>
    <x v="105"/>
    <x v="154"/>
    <s v="yes"/>
    <x v="0"/>
    <x v="1"/>
    <x v="3"/>
    <x v="0"/>
    <x v="1"/>
    <x v="0"/>
    <n v="2001"/>
    <s v="Aug"/>
    <n v="10"/>
    <s v="10-Aug-2001"/>
    <x v="174"/>
    <x v="1"/>
    <s v="tier - 1"/>
    <x v="1"/>
    <x v="3"/>
  </r>
  <r>
    <s v="Id181"/>
    <s v="  Abby W"/>
    <x v="157"/>
    <x v="144"/>
    <s v="No"/>
    <x v="0"/>
    <x v="1"/>
    <x v="3"/>
    <x v="2"/>
    <x v="0"/>
    <x v="0"/>
    <n v="1994"/>
    <s v="Oct"/>
    <n v="6"/>
    <s v="6-Oct-1994"/>
    <x v="175"/>
    <x v="1"/>
    <s v="tier - 3"/>
    <x v="0"/>
    <x v="11"/>
  </r>
  <r>
    <s v="Id182"/>
    <s v="  Tyler"/>
    <x v="158"/>
    <x v="155"/>
    <s v="No"/>
    <x v="0"/>
    <x v="0"/>
    <x v="1"/>
    <x v="1"/>
    <x v="0"/>
    <x v="0"/>
    <n v="2001"/>
    <s v="Aug"/>
    <n v="3"/>
    <s v="3-Aug-2001"/>
    <x v="176"/>
    <x v="1"/>
    <s v="tier - 3"/>
    <x v="1"/>
    <x v="3"/>
  </r>
  <r>
    <s v="Id183"/>
    <s v="  Jeffrey"/>
    <x v="98"/>
    <x v="34"/>
    <s v="No"/>
    <x v="0"/>
    <x v="0"/>
    <x v="3"/>
    <x v="1"/>
    <x v="0"/>
    <x v="0"/>
    <n v="2001"/>
    <s v="Dec"/>
    <n v="9"/>
    <s v="9-Dec-2001"/>
    <x v="177"/>
    <x v="1"/>
    <s v="tier - 2"/>
    <x v="1"/>
    <x v="3"/>
  </r>
  <r>
    <s v="Id184"/>
    <s v="  Matthew F"/>
    <x v="159"/>
    <x v="156"/>
    <s v="No"/>
    <x v="0"/>
    <x v="0"/>
    <x v="0"/>
    <x v="0"/>
    <x v="0"/>
    <x v="0"/>
    <n v="2002"/>
    <s v="Sep"/>
    <n v="7"/>
    <s v="7-Sep-2002"/>
    <x v="178"/>
    <x v="1"/>
    <s v="tier - 1"/>
    <x v="2"/>
    <x v="5"/>
  </r>
  <r>
    <s v="Id185"/>
    <s v="  Ryan J"/>
    <x v="160"/>
    <x v="157"/>
    <s v="yes"/>
    <x v="0"/>
    <x v="0"/>
    <x v="1"/>
    <x v="0"/>
    <x v="0"/>
    <x v="0"/>
    <n v="2002"/>
    <s v="Jul"/>
    <n v="29"/>
    <s v="29-Jul-2002"/>
    <x v="179"/>
    <x v="1"/>
    <s v="tier - 2"/>
    <x v="5"/>
    <x v="5"/>
  </r>
  <r>
    <s v="Id186"/>
    <s v="  Amy"/>
    <x v="161"/>
    <x v="158"/>
    <s v="yes"/>
    <x v="0"/>
    <x v="0"/>
    <x v="1"/>
    <x v="0"/>
    <x v="1"/>
    <x v="0"/>
    <n v="1998"/>
    <s v="Sep"/>
    <n v="28"/>
    <s v="28-Sep-1998"/>
    <x v="180"/>
    <x v="1"/>
    <s v="tier - 3"/>
    <x v="2"/>
    <x v="2"/>
  </r>
  <r>
    <s v="Id187"/>
    <s v="  Andrew P"/>
    <x v="162"/>
    <x v="159"/>
    <s v="No"/>
    <x v="0"/>
    <x v="0"/>
    <x v="3"/>
    <x v="2"/>
    <x v="0"/>
    <x v="0"/>
    <n v="1998"/>
    <s v="Oct"/>
    <n v="5"/>
    <s v="5-Oct-1998"/>
    <x v="181"/>
    <x v="1"/>
    <s v="tier - 1"/>
    <x v="2"/>
    <x v="2"/>
  </r>
  <r>
    <s v="Id188"/>
    <s v="  George M"/>
    <x v="163"/>
    <x v="73"/>
    <s v="No"/>
    <x v="0"/>
    <x v="0"/>
    <x v="1"/>
    <x v="0"/>
    <x v="0"/>
    <x v="0"/>
    <n v="1998"/>
    <s v="Sep"/>
    <n v="29"/>
    <s v="29-Sep-1998"/>
    <x v="182"/>
    <x v="1"/>
    <s v="tier - 1"/>
    <x v="2"/>
    <x v="2"/>
  </r>
  <r>
    <s v="Id189"/>
    <s v="  Sarah"/>
    <x v="164"/>
    <x v="160"/>
    <s v="No"/>
    <x v="0"/>
    <x v="0"/>
    <x v="0"/>
    <x v="0"/>
    <x v="0"/>
    <x v="1"/>
    <n v="2002"/>
    <s v="Jul"/>
    <n v="16"/>
    <s v="16-Jul-2002"/>
    <x v="183"/>
    <x v="1"/>
    <s v="tier - 3"/>
    <x v="2"/>
    <x v="5"/>
  </r>
  <r>
    <s v="Id190"/>
    <s v="  Lara"/>
    <x v="165"/>
    <x v="161"/>
    <s v="No"/>
    <x v="0"/>
    <x v="1"/>
    <x v="3"/>
    <x v="2"/>
    <x v="0"/>
    <x v="0"/>
    <n v="1998"/>
    <s v="Dec"/>
    <n v="29"/>
    <s v="29-Dec-1998"/>
    <x v="184"/>
    <x v="1"/>
    <s v="tier - 1"/>
    <x v="0"/>
    <x v="2"/>
  </r>
  <r>
    <s v="Id191"/>
    <s v="  Sebastien"/>
    <x v="166"/>
    <x v="162"/>
    <s v="yes"/>
    <x v="0"/>
    <x v="0"/>
    <x v="3"/>
    <x v="0"/>
    <x v="0"/>
    <x v="0"/>
    <n v="2002"/>
    <s v="Sep"/>
    <n v="29"/>
    <s v="29-Sep-2002"/>
    <x v="185"/>
    <x v="1"/>
    <s v="tier - 3"/>
    <x v="5"/>
    <x v="5"/>
  </r>
  <r>
    <s v="Id192"/>
    <s v="  Padraig"/>
    <x v="167"/>
    <x v="163"/>
    <s v="yes"/>
    <x v="0"/>
    <x v="0"/>
    <x v="0"/>
    <x v="0"/>
    <x v="0"/>
    <x v="0"/>
    <n v="1998"/>
    <s v="Sep"/>
    <n v="14"/>
    <s v="14-Sep-1998"/>
    <x v="186"/>
    <x v="1"/>
    <s v="tier - 2"/>
    <x v="0"/>
    <x v="2"/>
  </r>
  <r>
    <s v="Id193"/>
    <s v="  Heather"/>
    <x v="59"/>
    <x v="164"/>
    <s v="No"/>
    <x v="0"/>
    <x v="0"/>
    <x v="3"/>
    <x v="2"/>
    <x v="0"/>
    <x v="0"/>
    <n v="2001"/>
    <s v="Aug"/>
    <n v="14"/>
    <s v="14-Aug-2001"/>
    <x v="187"/>
    <x v="1"/>
    <s v="tier - 2"/>
    <x v="2"/>
    <x v="3"/>
  </r>
  <r>
    <s v="Id194"/>
    <s v="  Jorge"/>
    <x v="168"/>
    <x v="165"/>
    <s v="No"/>
    <x v="1"/>
    <x v="0"/>
    <x v="3"/>
    <x v="2"/>
    <x v="0"/>
    <x v="0"/>
    <n v="2001"/>
    <s v="Jul"/>
    <n v="1"/>
    <s v="1-Jul-2001"/>
    <x v="188"/>
    <x v="1"/>
    <s v="tier - 1"/>
    <x v="2"/>
    <x v="3"/>
  </r>
  <r>
    <s v="Id195"/>
    <s v="  Jack R"/>
    <x v="18"/>
    <x v="85"/>
    <s v="No"/>
    <x v="0"/>
    <x v="1"/>
    <x v="3"/>
    <x v="1"/>
    <x v="0"/>
    <x v="0"/>
    <n v="2001"/>
    <s v="Sep"/>
    <n v="6"/>
    <s v="6-Sep-2001"/>
    <x v="189"/>
    <x v="1"/>
    <s v="tier - 2"/>
    <x v="0"/>
    <x v="3"/>
  </r>
  <r>
    <s v="Id196"/>
    <s v="  Felix"/>
    <x v="169"/>
    <x v="166"/>
    <s v="No"/>
    <x v="0"/>
    <x v="1"/>
    <x v="3"/>
    <x v="2"/>
    <x v="0"/>
    <x v="0"/>
    <n v="2001"/>
    <s v="Aug"/>
    <n v="4"/>
    <s v="4-Aug-2001"/>
    <x v="190"/>
    <x v="1"/>
    <s v="tier - 2"/>
    <x v="0"/>
    <x v="3"/>
  </r>
  <r>
    <s v="Id197"/>
    <s v="  Christopher C"/>
    <x v="170"/>
    <x v="167"/>
    <s v="No"/>
    <x v="0"/>
    <x v="0"/>
    <x v="0"/>
    <x v="2"/>
    <x v="0"/>
    <x v="0"/>
    <n v="2000"/>
    <s v="Sep"/>
    <n v="2"/>
    <s v="2-Sep-2000"/>
    <x v="191"/>
    <x v="1"/>
    <s v="tier - 3"/>
    <x v="1"/>
    <x v="10"/>
  </r>
  <r>
    <s v="Id198"/>
    <s v="  Jesse"/>
    <x v="171"/>
    <x v="168"/>
    <s v="No"/>
    <x v="0"/>
    <x v="0"/>
    <x v="0"/>
    <x v="0"/>
    <x v="0"/>
    <x v="0"/>
    <n v="2000"/>
    <s v="Jul"/>
    <n v="26"/>
    <s v="26-Jul-2000"/>
    <x v="192"/>
    <x v="1"/>
    <s v="tier - 3"/>
    <x v="1"/>
    <x v="10"/>
  </r>
  <r>
    <s v="Id199"/>
    <s v="  Jill"/>
    <x v="172"/>
    <x v="169"/>
    <s v="No"/>
    <x v="1"/>
    <x v="0"/>
    <x v="3"/>
    <x v="1"/>
    <x v="0"/>
    <x v="0"/>
    <n v="2004"/>
    <s v="Jun"/>
    <n v="12"/>
    <s v="12-Jun-2004"/>
    <x v="193"/>
    <x v="1"/>
    <s v="tier - 2"/>
    <x v="7"/>
    <x v="9"/>
  </r>
  <r>
    <s v="Id200"/>
    <s v="  William"/>
    <x v="161"/>
    <x v="170"/>
    <s v="yes"/>
    <x v="0"/>
    <x v="1"/>
    <x v="3"/>
    <x v="2"/>
    <x v="0"/>
    <x v="0"/>
    <n v="2001"/>
    <s v="Aug"/>
    <n v="14"/>
    <s v="14-Aug-2001"/>
    <x v="194"/>
    <x v="1"/>
    <s v="tier - 2"/>
    <x v="4"/>
    <x v="3"/>
  </r>
  <r>
    <s v="Id201"/>
    <s v="  Alejandro"/>
    <x v="173"/>
    <x v="171"/>
    <s v="No"/>
    <x v="0"/>
    <x v="1"/>
    <x v="3"/>
    <x v="2"/>
    <x v="0"/>
    <x v="0"/>
    <n v="2001"/>
    <s v="Jun"/>
    <n v="22"/>
    <s v="22-Jun-2001"/>
    <x v="195"/>
    <x v="1"/>
    <s v="tier - 2"/>
    <x v="2"/>
    <x v="3"/>
  </r>
  <r>
    <s v="Id202"/>
    <s v="  Ian E"/>
    <x v="174"/>
    <x v="106"/>
    <s v="yes"/>
    <x v="0"/>
    <x v="0"/>
    <x v="0"/>
    <x v="1"/>
    <x v="0"/>
    <x v="0"/>
    <n v="2001"/>
    <s v="Nov"/>
    <n v="28"/>
    <s v="28-Nov-2001"/>
    <x v="196"/>
    <x v="0"/>
    <s v="tier - 1"/>
    <x v="5"/>
    <x v="3"/>
  </r>
  <r>
    <s v="Id203"/>
    <s v="  Hector Sr"/>
    <x v="175"/>
    <x v="172"/>
    <s v="yes"/>
    <x v="0"/>
    <x v="1"/>
    <x v="3"/>
    <x v="0"/>
    <x v="0"/>
    <x v="1"/>
    <n v="1989"/>
    <s v="Jul"/>
    <n v="21"/>
    <s v="21-Jul-1989"/>
    <x v="197"/>
    <x v="0"/>
    <s v="tier - 2"/>
    <x v="0"/>
    <x v="13"/>
  </r>
  <r>
    <s v="Id204"/>
    <s v="  Rebecca"/>
    <x v="176"/>
    <x v="173"/>
    <s v="No"/>
    <x v="0"/>
    <x v="0"/>
    <x v="0"/>
    <x v="2"/>
    <x v="0"/>
    <x v="0"/>
    <n v="2003"/>
    <s v="Sep"/>
    <n v="30"/>
    <s v="30-Sep-2003"/>
    <x v="198"/>
    <x v="0"/>
    <s v="tier - 3"/>
    <x v="1"/>
    <x v="12"/>
  </r>
  <r>
    <s v="Id205"/>
    <s v="  Matt"/>
    <x v="177"/>
    <x v="129"/>
    <s v="yes"/>
    <x v="0"/>
    <x v="0"/>
    <x v="0"/>
    <x v="0"/>
    <x v="0"/>
    <x v="0"/>
    <n v="2004"/>
    <s v="Nov"/>
    <n v="4"/>
    <s v="4-Nov-2004"/>
    <x v="199"/>
    <x v="0"/>
    <s v="tier - 1"/>
    <x v="1"/>
    <x v="9"/>
  </r>
  <r>
    <s v="Id206"/>
    <s v="  Elizabeth H"/>
    <x v="178"/>
    <x v="150"/>
    <s v="No"/>
    <x v="0"/>
    <x v="0"/>
    <x v="3"/>
    <x v="2"/>
    <x v="0"/>
    <x v="0"/>
    <n v="2003"/>
    <s v="Aug"/>
    <n v="30"/>
    <s v="30-Aug-2003"/>
    <x v="200"/>
    <x v="0"/>
    <s v="tier - 1"/>
    <x v="1"/>
    <x v="12"/>
  </r>
  <r>
    <s v="Id207"/>
    <s v="  Grace"/>
    <x v="179"/>
    <x v="174"/>
    <s v="yes"/>
    <x v="0"/>
    <x v="0"/>
    <x v="0"/>
    <x v="2"/>
    <x v="0"/>
    <x v="0"/>
    <n v="2003"/>
    <s v="Dec"/>
    <n v="22"/>
    <s v="22-Dec-2003"/>
    <x v="201"/>
    <x v="0"/>
    <s v="tier - 3"/>
    <x v="1"/>
    <x v="12"/>
  </r>
  <r>
    <s v="Id208"/>
    <s v="  Jaime"/>
    <x v="180"/>
    <x v="118"/>
    <s v="No"/>
    <x v="0"/>
    <x v="0"/>
    <x v="0"/>
    <x v="0"/>
    <x v="0"/>
    <x v="0"/>
    <n v="2003"/>
    <s v="Sep"/>
    <n v="1"/>
    <s v="1-Sep-2003"/>
    <x v="202"/>
    <x v="0"/>
    <s v="tier - 3"/>
    <x v="1"/>
    <x v="12"/>
  </r>
  <r>
    <s v="Id209"/>
    <s v="  Calesse"/>
    <x v="172"/>
    <x v="175"/>
    <s v="No"/>
    <x v="0"/>
    <x v="0"/>
    <x v="0"/>
    <x v="0"/>
    <x v="0"/>
    <x v="0"/>
    <n v="2003"/>
    <s v="Sep"/>
    <n v="26"/>
    <s v="26-Sep-2003"/>
    <x v="203"/>
    <x v="0"/>
    <s v="tier - 2"/>
    <x v="1"/>
    <x v="12"/>
  </r>
  <r>
    <s v="Id210"/>
    <s v="  Kate L"/>
    <x v="181"/>
    <x v="176"/>
    <s v="No"/>
    <x v="1"/>
    <x v="0"/>
    <x v="3"/>
    <x v="2"/>
    <x v="0"/>
    <x v="0"/>
    <n v="1997"/>
    <s v="Sep"/>
    <n v="3"/>
    <s v="3-Sep-1997"/>
    <x v="204"/>
    <x v="1"/>
    <s v="tier - 1"/>
    <x v="0"/>
    <x v="6"/>
  </r>
  <r>
    <s v="Id211"/>
    <s v="  Sergey"/>
    <x v="182"/>
    <x v="93"/>
    <s v="yes"/>
    <x v="1"/>
    <x v="0"/>
    <x v="1"/>
    <x v="2"/>
    <x v="0"/>
    <x v="0"/>
    <n v="2003"/>
    <s v="Aug"/>
    <n v="19"/>
    <s v="19-Aug-2003"/>
    <x v="205"/>
    <x v="0"/>
    <s v="tier - 1"/>
    <x v="1"/>
    <x v="12"/>
  </r>
  <r>
    <s v="Id212"/>
    <s v="  Timothy V"/>
    <x v="124"/>
    <x v="177"/>
    <s v="No"/>
    <x v="0"/>
    <x v="0"/>
    <x v="0"/>
    <x v="0"/>
    <x v="0"/>
    <x v="0"/>
    <n v="2004"/>
    <s v="Oct"/>
    <n v="4"/>
    <s v="4-Oct-2004"/>
    <x v="206"/>
    <x v="0"/>
    <s v="tier - 1"/>
    <x v="2"/>
    <x v="9"/>
  </r>
  <r>
    <s v="Id213"/>
    <s v="  Andrew S"/>
    <x v="183"/>
    <x v="178"/>
    <s v="yes"/>
    <x v="0"/>
    <x v="0"/>
    <x v="3"/>
    <x v="1"/>
    <x v="0"/>
    <x v="1"/>
    <n v="2000"/>
    <s v="Dec"/>
    <n v="27"/>
    <s v="27-Dec-2000"/>
    <x v="207"/>
    <x v="0"/>
    <s v="tier - 3"/>
    <x v="2"/>
    <x v="10"/>
  </r>
  <r>
    <s v="Id214"/>
    <s v="  Matthew D"/>
    <x v="184"/>
    <x v="179"/>
    <s v="No"/>
    <x v="0"/>
    <x v="0"/>
    <x v="1"/>
    <x v="0"/>
    <x v="0"/>
    <x v="0"/>
    <n v="2000"/>
    <s v="Oct"/>
    <n v="22"/>
    <s v="22-Oct-2000"/>
    <x v="208"/>
    <x v="0"/>
    <s v="tier - 2"/>
    <x v="2"/>
    <x v="10"/>
  </r>
  <r>
    <s v="Id215"/>
    <s v="  Jessica"/>
    <x v="185"/>
    <x v="180"/>
    <s v="No"/>
    <x v="0"/>
    <x v="0"/>
    <x v="3"/>
    <x v="2"/>
    <x v="0"/>
    <x v="0"/>
    <n v="2000"/>
    <s v="Nov"/>
    <n v="29"/>
    <s v="29-Nov-2000"/>
    <x v="209"/>
    <x v="0"/>
    <s v="tier - 3"/>
    <x v="0"/>
    <x v="10"/>
  </r>
  <r>
    <s v="Id216"/>
    <s v="  Lawrence"/>
    <x v="186"/>
    <x v="181"/>
    <s v="No"/>
    <x v="0"/>
    <x v="0"/>
    <x v="1"/>
    <x v="0"/>
    <x v="0"/>
    <x v="0"/>
    <n v="2000"/>
    <s v="Dec"/>
    <n v="10"/>
    <s v="10-Dec-2000"/>
    <x v="210"/>
    <x v="0"/>
    <s v="tier - 2"/>
    <x v="0"/>
    <x v="10"/>
  </r>
  <r>
    <s v="Id217"/>
    <s v="  Alex"/>
    <x v="65"/>
    <x v="182"/>
    <s v="yes"/>
    <x v="0"/>
    <x v="0"/>
    <x v="3"/>
    <x v="2"/>
    <x v="0"/>
    <x v="0"/>
    <n v="2000"/>
    <s v="Aug"/>
    <n v="23"/>
    <s v="23-Aug-2000"/>
    <x v="211"/>
    <x v="0"/>
    <s v="tier - 2"/>
    <x v="2"/>
    <x v="10"/>
  </r>
  <r>
    <s v="Id218"/>
    <s v="  Kevin"/>
    <x v="187"/>
    <x v="183"/>
    <s v="No"/>
    <x v="0"/>
    <x v="0"/>
    <x v="0"/>
    <x v="0"/>
    <x v="0"/>
    <x v="0"/>
    <n v="1994"/>
    <s v="Sep"/>
    <n v="27"/>
    <s v="27-Sep-1994"/>
    <x v="212"/>
    <x v="0"/>
    <s v="tier - 2"/>
    <x v="0"/>
    <x v="11"/>
  </r>
  <r>
    <s v="Id219"/>
    <s v="  Gavin M"/>
    <x v="188"/>
    <x v="3"/>
    <s v="yes"/>
    <x v="0"/>
    <x v="0"/>
    <x v="3"/>
    <x v="1"/>
    <x v="0"/>
    <x v="0"/>
    <n v="1991"/>
    <s v="Dec"/>
    <n v="16"/>
    <s v="16-Dec-1991"/>
    <x v="213"/>
    <x v="0"/>
    <s v="tier - 2"/>
    <x v="1"/>
    <x v="14"/>
  </r>
  <r>
    <s v="Id220"/>
    <s v="  Rick E"/>
    <x v="189"/>
    <x v="184"/>
    <s v="yes"/>
    <x v="0"/>
    <x v="1"/>
    <x v="3"/>
    <x v="1"/>
    <x v="0"/>
    <x v="0"/>
    <n v="2004"/>
    <s v="Dec"/>
    <n v="7"/>
    <s v="7-Dec-2004"/>
    <x v="214"/>
    <x v="0"/>
    <s v="tier - 3"/>
    <x v="8"/>
    <x v="9"/>
  </r>
  <r>
    <s v="Id221"/>
    <s v="  Andrea H"/>
    <x v="190"/>
    <x v="185"/>
    <s v="yes"/>
    <x v="0"/>
    <x v="0"/>
    <x v="0"/>
    <x v="0"/>
    <x v="1"/>
    <x v="1"/>
    <n v="2004"/>
    <s v="Sep"/>
    <n v="3"/>
    <s v="3-Sep-2004"/>
    <x v="215"/>
    <x v="0"/>
    <s v="tier - 1"/>
    <x v="9"/>
    <x v="9"/>
  </r>
  <r>
    <s v="Id222"/>
    <s v="  Anthony S"/>
    <x v="191"/>
    <x v="89"/>
    <s v="No"/>
    <x v="0"/>
    <x v="0"/>
    <x v="3"/>
    <x v="2"/>
    <x v="0"/>
    <x v="1"/>
    <n v="2004"/>
    <s v="Sep"/>
    <n v="12"/>
    <s v="12-Sep-2004"/>
    <x v="216"/>
    <x v="0"/>
    <s v="tier - 2"/>
    <x v="8"/>
    <x v="9"/>
  </r>
  <r>
    <s v="Id223"/>
    <s v="  Erik"/>
    <x v="192"/>
    <x v="186"/>
    <s v="No"/>
    <x v="0"/>
    <x v="0"/>
    <x v="0"/>
    <x v="1"/>
    <x v="0"/>
    <x v="2"/>
    <n v="2004"/>
    <s v="Jul"/>
    <n v="27"/>
    <s v="27-Jul-2004"/>
    <x v="217"/>
    <x v="0"/>
    <s v="tier - 3"/>
    <x v="0"/>
    <x v="9"/>
  </r>
  <r>
    <s v="Id224"/>
    <s v="  Kiley D"/>
    <x v="193"/>
    <x v="187"/>
    <s v="yes"/>
    <x v="0"/>
    <x v="0"/>
    <x v="3"/>
    <x v="0"/>
    <x v="0"/>
    <x v="0"/>
    <n v="2004"/>
    <s v="Aug"/>
    <n v="6"/>
    <s v="6-Aug-2004"/>
    <x v="218"/>
    <x v="0"/>
    <s v="tier - 2"/>
    <x v="8"/>
    <x v="9"/>
  </r>
  <r>
    <s v="Id225"/>
    <s v="  Jennifer"/>
    <x v="194"/>
    <x v="188"/>
    <s v="No"/>
    <x v="0"/>
    <x v="0"/>
    <x v="0"/>
    <x v="2"/>
    <x v="0"/>
    <x v="0"/>
    <n v="2004"/>
    <s v="Oct"/>
    <n v="28"/>
    <s v="28-Oct-2004"/>
    <x v="219"/>
    <x v="0"/>
    <s v="tier - 2"/>
    <x v="8"/>
    <x v="9"/>
  </r>
  <r>
    <s v="Id226"/>
    <s v="  Chris"/>
    <x v="195"/>
    <x v="189"/>
    <s v="yes"/>
    <x v="0"/>
    <x v="1"/>
    <x v="3"/>
    <x v="2"/>
    <x v="0"/>
    <x v="0"/>
    <n v="2004"/>
    <s v="Nov"/>
    <n v="13"/>
    <s v="13-Nov-2004"/>
    <x v="220"/>
    <x v="0"/>
    <s v="tier - 3"/>
    <x v="8"/>
    <x v="9"/>
  </r>
  <r>
    <s v="Id227"/>
    <s v="  Marian M"/>
    <x v="196"/>
    <x v="150"/>
    <s v="No"/>
    <x v="0"/>
    <x v="0"/>
    <x v="3"/>
    <x v="2"/>
    <x v="0"/>
    <x v="0"/>
    <n v="2004"/>
    <s v="Aug"/>
    <n v="6"/>
    <s v="6-Aug-2004"/>
    <x v="221"/>
    <x v="0"/>
    <s v="tier - 2"/>
    <x v="8"/>
    <x v="9"/>
  </r>
  <r>
    <s v="Id228"/>
    <s v="  Jeremy"/>
    <x v="197"/>
    <x v="190"/>
    <s v="yes"/>
    <x v="0"/>
    <x v="0"/>
    <x v="0"/>
    <x v="0"/>
    <x v="0"/>
    <x v="1"/>
    <n v="2004"/>
    <s v="Jul"/>
    <n v="27"/>
    <s v="27-Jul-2004"/>
    <x v="222"/>
    <x v="0"/>
    <s v="tier - 2"/>
    <x v="8"/>
    <x v="9"/>
  </r>
  <r>
    <s v="Id229"/>
    <s v="  Allison H"/>
    <x v="198"/>
    <x v="191"/>
    <s v="yes"/>
    <x v="0"/>
    <x v="1"/>
    <x v="3"/>
    <x v="2"/>
    <x v="0"/>
    <x v="0"/>
    <n v="1994"/>
    <s v="Nov"/>
    <n v="17"/>
    <s v="17-Nov-1994"/>
    <x v="223"/>
    <x v="0"/>
    <s v="tier - 2"/>
    <x v="0"/>
    <x v="11"/>
  </r>
  <r>
    <s v="Id230"/>
    <s v="  Elizabeth"/>
    <x v="199"/>
    <x v="192"/>
    <s v="yes"/>
    <x v="0"/>
    <x v="0"/>
    <x v="3"/>
    <x v="2"/>
    <x v="0"/>
    <x v="0"/>
    <n v="2004"/>
    <s v="Jun"/>
    <n v="13"/>
    <s v="13-Jun-2004"/>
    <x v="224"/>
    <x v="0"/>
    <s v="tier - 1"/>
    <x v="8"/>
    <x v="9"/>
  </r>
  <r>
    <s v="Id231"/>
    <s v="  Andrew"/>
    <x v="200"/>
    <x v="21"/>
    <s v="No"/>
    <x v="0"/>
    <x v="1"/>
    <x v="3"/>
    <x v="1"/>
    <x v="0"/>
    <x v="0"/>
    <n v="2004"/>
    <s v="Sep"/>
    <n v="25"/>
    <s v="25-Sep-2004"/>
    <x v="225"/>
    <x v="0"/>
    <s v="tier - 1"/>
    <x v="8"/>
    <x v="9"/>
  </r>
  <r>
    <s v="Id232"/>
    <s v="  Anders J"/>
    <x v="201"/>
    <x v="193"/>
    <s v="yes"/>
    <x v="0"/>
    <x v="0"/>
    <x v="3"/>
    <x v="2"/>
    <x v="0"/>
    <x v="0"/>
    <n v="2004"/>
    <s v="Dec"/>
    <n v="12"/>
    <s v="12-Dec-2004"/>
    <x v="226"/>
    <x v="0"/>
    <s v="tier - 1"/>
    <x v="0"/>
    <x v="9"/>
  </r>
  <r>
    <s v="Id233"/>
    <s v="  Sean"/>
    <x v="105"/>
    <x v="194"/>
    <s v="No"/>
    <x v="0"/>
    <x v="1"/>
    <x v="3"/>
    <x v="1"/>
    <x v="0"/>
    <x v="0"/>
    <n v="2003"/>
    <s v="Dec"/>
    <n v="10"/>
    <s v="10-Dec-2003"/>
    <x v="227"/>
    <x v="0"/>
    <s v="tier - 3"/>
    <x v="1"/>
    <x v="12"/>
  </r>
  <r>
    <s v="Id234"/>
    <s v="  Brian M"/>
    <x v="202"/>
    <x v="171"/>
    <s v="No"/>
    <x v="0"/>
    <x v="0"/>
    <x v="0"/>
    <x v="2"/>
    <x v="0"/>
    <x v="0"/>
    <n v="2000"/>
    <s v="Jun"/>
    <n v="30"/>
    <s v="30-Jun-2000"/>
    <x v="228"/>
    <x v="0"/>
    <s v="tier - 2"/>
    <x v="6"/>
    <x v="10"/>
  </r>
  <r>
    <s v="Id235"/>
    <s v="  Jeremy"/>
    <x v="203"/>
    <x v="195"/>
    <s v="No"/>
    <x v="1"/>
    <x v="0"/>
    <x v="3"/>
    <x v="1"/>
    <x v="0"/>
    <x v="0"/>
    <n v="2000"/>
    <s v="Dec"/>
    <n v="11"/>
    <s v="11-Dec-2000"/>
    <x v="229"/>
    <x v="0"/>
    <s v="tier - 3"/>
    <x v="5"/>
    <x v="10"/>
  </r>
  <r>
    <s v="Id236"/>
    <s v="  Susannah"/>
    <x v="141"/>
    <x v="196"/>
    <s v="yes"/>
    <x v="0"/>
    <x v="0"/>
    <x v="0"/>
    <x v="2"/>
    <x v="0"/>
    <x v="0"/>
    <n v="2002"/>
    <s v="Jul"/>
    <n v="15"/>
    <s v="15-Jul-2002"/>
    <x v="230"/>
    <x v="0"/>
    <s v="tier - 1"/>
    <x v="1"/>
    <x v="5"/>
  </r>
  <r>
    <s v="Id237"/>
    <s v="  Randy"/>
    <x v="204"/>
    <x v="197"/>
    <s v="No"/>
    <x v="0"/>
    <x v="0"/>
    <x v="3"/>
    <x v="2"/>
    <x v="0"/>
    <x v="0"/>
    <n v="2002"/>
    <s v="Nov"/>
    <n v="12"/>
    <s v="12-Nov-2002"/>
    <x v="231"/>
    <x v="0"/>
    <s v="tier - 1"/>
    <x v="1"/>
    <x v="5"/>
  </r>
  <r>
    <s v="Id238"/>
    <s v="  Leslie"/>
    <x v="205"/>
    <x v="27"/>
    <s v="No"/>
    <x v="0"/>
    <x v="0"/>
    <x v="0"/>
    <x v="2"/>
    <x v="0"/>
    <x v="0"/>
    <n v="1991"/>
    <s v="Jun"/>
    <n v="16"/>
    <s v="16-Jun-1991"/>
    <x v="232"/>
    <x v="0"/>
    <s v="tier - 1"/>
    <x v="0"/>
    <x v="14"/>
  </r>
  <r>
    <s v="Id239"/>
    <s v="  Brittany L"/>
    <x v="82"/>
    <x v="198"/>
    <s v="No"/>
    <x v="0"/>
    <x v="1"/>
    <x v="3"/>
    <x v="2"/>
    <x v="0"/>
    <x v="0"/>
    <n v="1989"/>
    <s v="Oct"/>
    <n v="5"/>
    <s v="5-Oct-1989"/>
    <x v="233"/>
    <x v="0"/>
    <s v="tier - 1"/>
    <x v="0"/>
    <x v="13"/>
  </r>
  <r>
    <s v="Id240"/>
    <s v="  Cassie J"/>
    <x v="206"/>
    <x v="199"/>
    <s v="No"/>
    <x v="0"/>
    <x v="0"/>
    <x v="3"/>
    <x v="2"/>
    <x v="0"/>
    <x v="0"/>
    <n v="1996"/>
    <s v="Nov"/>
    <n v="28"/>
    <s v="28-Nov-1996"/>
    <x v="234"/>
    <x v="3"/>
    <s v="tier - 2"/>
    <x v="2"/>
    <x v="8"/>
  </r>
  <r>
    <s v="Id241"/>
    <s v="  Peter W"/>
    <x v="207"/>
    <x v="200"/>
    <s v="yes"/>
    <x v="0"/>
    <x v="1"/>
    <x v="3"/>
    <x v="1"/>
    <x v="0"/>
    <x v="0"/>
    <n v="2004"/>
    <s v="Sep"/>
    <n v="6"/>
    <s v="6-Sep-2004"/>
    <x v="235"/>
    <x v="0"/>
    <s v="tier - 3"/>
    <x v="0"/>
    <x v="9"/>
  </r>
  <r>
    <s v="Id242"/>
    <s v="  Douglas"/>
    <x v="208"/>
    <x v="201"/>
    <s v="yes"/>
    <x v="0"/>
    <x v="0"/>
    <x v="3"/>
    <x v="0"/>
    <x v="0"/>
    <x v="0"/>
    <n v="1996"/>
    <s v="Dec"/>
    <n v="17"/>
    <s v="17-Dec-1996"/>
    <x v="236"/>
    <x v="0"/>
    <s v="tier - 1"/>
    <x v="0"/>
    <x v="8"/>
  </r>
  <r>
    <s v="Id243"/>
    <s v="  Dan"/>
    <x v="209"/>
    <x v="202"/>
    <s v="yes"/>
    <x v="0"/>
    <x v="0"/>
    <x v="3"/>
    <x v="2"/>
    <x v="0"/>
    <x v="0"/>
    <n v="2003"/>
    <s v="Nov"/>
    <n v="18"/>
    <s v="18-Nov-2003"/>
    <x v="237"/>
    <x v="0"/>
    <s v="tier - 3"/>
    <x v="2"/>
    <x v="12"/>
  </r>
  <r>
    <s v="Id244"/>
    <s v="  Dan M"/>
    <x v="210"/>
    <x v="203"/>
    <s v="No"/>
    <x v="0"/>
    <x v="0"/>
    <x v="3"/>
    <x v="2"/>
    <x v="0"/>
    <x v="0"/>
    <n v="1998"/>
    <s v="Oct"/>
    <n v="21"/>
    <s v="21-Oct-1998"/>
    <x v="238"/>
    <x v="1"/>
    <s v="tier - 3"/>
    <x v="1"/>
    <x v="2"/>
  </r>
  <r>
    <s v="Id245"/>
    <s v="  Eric L"/>
    <x v="211"/>
    <x v="204"/>
    <s v="No"/>
    <x v="0"/>
    <x v="0"/>
    <x v="0"/>
    <x v="0"/>
    <x v="0"/>
    <x v="2"/>
    <n v="2002"/>
    <s v="Nov"/>
    <n v="5"/>
    <s v="5-Nov-2002"/>
    <x v="239"/>
    <x v="0"/>
    <s v="tier - 1"/>
    <x v="1"/>
    <x v="5"/>
  </r>
  <r>
    <s v="Id246"/>
    <s v="  Les J"/>
    <x v="212"/>
    <x v="205"/>
    <s v="yes"/>
    <x v="0"/>
    <x v="0"/>
    <x v="3"/>
    <x v="0"/>
    <x v="0"/>
    <x v="0"/>
    <n v="1988"/>
    <s v="Dec"/>
    <n v="12"/>
    <s v="12-Dec-1988"/>
    <x v="240"/>
    <x v="0"/>
    <s v="tier - 2"/>
    <x v="0"/>
    <x v="15"/>
  </r>
  <r>
    <s v="Id247"/>
    <s v="  Stephanie"/>
    <x v="213"/>
    <x v="14"/>
    <s v="No"/>
    <x v="0"/>
    <x v="0"/>
    <x v="0"/>
    <x v="0"/>
    <x v="0"/>
    <x v="1"/>
    <n v="1999"/>
    <s v="Dec"/>
    <n v="17"/>
    <s v="17-Dec-1999"/>
    <x v="241"/>
    <x v="0"/>
    <s v="tier - 1"/>
    <x v="10"/>
    <x v="7"/>
  </r>
  <r>
    <s v="Id248"/>
    <s v="  Melissa Y"/>
    <x v="199"/>
    <x v="206"/>
    <s v="No"/>
    <x v="0"/>
    <x v="0"/>
    <x v="0"/>
    <x v="2"/>
    <x v="0"/>
    <x v="0"/>
    <n v="1999"/>
    <s v="Aug"/>
    <n v="10"/>
    <s v="10-Aug-1999"/>
    <x v="242"/>
    <x v="0"/>
    <s v="tier - 1"/>
    <x v="4"/>
    <x v="7"/>
  </r>
  <r>
    <s v="Id249"/>
    <s v="  Ashley"/>
    <x v="214"/>
    <x v="41"/>
    <s v="No"/>
    <x v="0"/>
    <x v="0"/>
    <x v="0"/>
    <x v="0"/>
    <x v="0"/>
    <x v="0"/>
    <n v="2001"/>
    <s v="Jun"/>
    <n v="3"/>
    <s v="3-Jun-2001"/>
    <x v="243"/>
    <x v="0"/>
    <s v="tier - 3"/>
    <x v="1"/>
    <x v="10"/>
  </r>
  <r>
    <s v="Id250"/>
    <s v="  Stephanie M"/>
    <x v="215"/>
    <x v="40"/>
    <s v="No"/>
    <x v="0"/>
    <x v="0"/>
    <x v="1"/>
    <x v="2"/>
    <x v="0"/>
    <x v="0"/>
    <n v="1999"/>
    <s v="Nov"/>
    <n v="12"/>
    <s v="12-Nov-1999"/>
    <x v="244"/>
    <x v="0"/>
    <s v="tier - 2"/>
    <x v="2"/>
    <x v="7"/>
  </r>
  <r>
    <s v="Id251"/>
    <s v="  Kylie"/>
    <x v="216"/>
    <x v="138"/>
    <s v="No"/>
    <x v="0"/>
    <x v="0"/>
    <x v="0"/>
    <x v="2"/>
    <x v="0"/>
    <x v="0"/>
    <n v="1999"/>
    <s v="Nov"/>
    <n v="21"/>
    <s v="21-Nov-1999"/>
    <x v="245"/>
    <x v="0"/>
    <s v="tier - 2"/>
    <x v="0"/>
    <x v="7"/>
  </r>
  <r>
    <s v="Id252"/>
    <s v="  Kelly"/>
    <x v="217"/>
    <x v="119"/>
    <s v="No"/>
    <x v="1"/>
    <x v="0"/>
    <x v="1"/>
    <x v="1"/>
    <x v="0"/>
    <x v="0"/>
    <n v="2002"/>
    <s v="Jul"/>
    <n v="29"/>
    <s v="29-Jul-2002"/>
    <x v="246"/>
    <x v="0"/>
    <s v="tier - 1"/>
    <x v="8"/>
    <x v="5"/>
  </r>
  <r>
    <s v="Id253"/>
    <s v="  Carrie"/>
    <x v="117"/>
    <x v="47"/>
    <s v="yes"/>
    <x v="0"/>
    <x v="1"/>
    <x v="3"/>
    <x v="2"/>
    <x v="0"/>
    <x v="0"/>
    <n v="1998"/>
    <s v="Nov"/>
    <n v="19"/>
    <s v="19-Nov-1998"/>
    <x v="247"/>
    <x v="0"/>
    <s v="tier - 1"/>
    <x v="2"/>
    <x v="2"/>
  </r>
  <r>
    <s v="Id254"/>
    <s v="  Alex"/>
    <x v="218"/>
    <x v="176"/>
    <s v="yes"/>
    <x v="1"/>
    <x v="0"/>
    <x v="1"/>
    <x v="2"/>
    <x v="0"/>
    <x v="0"/>
    <n v="2002"/>
    <s v="Jul"/>
    <n v="11"/>
    <s v="11-Jul-2002"/>
    <x v="248"/>
    <x v="0"/>
    <s v="tier - 2"/>
    <x v="8"/>
    <x v="5"/>
  </r>
  <r>
    <s v="Id255"/>
    <s v="  Zach S"/>
    <x v="219"/>
    <x v="207"/>
    <s v="No"/>
    <x v="0"/>
    <x v="0"/>
    <x v="0"/>
    <x v="0"/>
    <x v="0"/>
    <x v="2"/>
    <n v="1998"/>
    <s v="Aug"/>
    <n v="17"/>
    <s v="17-Aug-1998"/>
    <x v="249"/>
    <x v="0"/>
    <s v="tier - 3"/>
    <x v="0"/>
    <x v="2"/>
  </r>
  <r>
    <s v="Id256"/>
    <s v="  Alan"/>
    <x v="141"/>
    <x v="78"/>
    <s v="No"/>
    <x v="0"/>
    <x v="1"/>
    <x v="3"/>
    <x v="2"/>
    <x v="0"/>
    <x v="0"/>
    <n v="1998"/>
    <s v="Jul"/>
    <n v="2"/>
    <s v="2-Jul-1998"/>
    <x v="250"/>
    <x v="0"/>
    <s v="tier - 3"/>
    <x v="0"/>
    <x v="2"/>
  </r>
  <r>
    <s v="Id257"/>
    <s v="  Nate"/>
    <x v="170"/>
    <x v="208"/>
    <s v="No"/>
    <x v="1"/>
    <x v="0"/>
    <x v="3"/>
    <x v="1"/>
    <x v="0"/>
    <x v="0"/>
    <n v="1998"/>
    <s v="Jun"/>
    <n v="20"/>
    <s v="20-Jun-1998"/>
    <x v="251"/>
    <x v="0"/>
    <s v="tier - 2"/>
    <x v="0"/>
    <x v="2"/>
  </r>
  <r>
    <s v="Id258"/>
    <s v="  Jesse G"/>
    <x v="220"/>
    <x v="60"/>
    <s v="No"/>
    <x v="0"/>
    <x v="1"/>
    <x v="3"/>
    <x v="1"/>
    <x v="0"/>
    <x v="0"/>
    <n v="1995"/>
    <s v="Nov"/>
    <n v="6"/>
    <s v="6-Nov-1995"/>
    <x v="252"/>
    <x v="1"/>
    <s v="tier - 2"/>
    <x v="0"/>
    <x v="4"/>
  </r>
  <r>
    <s v="Id259"/>
    <s v="  Jason"/>
    <x v="221"/>
    <x v="27"/>
    <s v="No"/>
    <x v="0"/>
    <x v="1"/>
    <x v="3"/>
    <x v="2"/>
    <x v="0"/>
    <x v="0"/>
    <n v="1995"/>
    <s v="Oct"/>
    <n v="14"/>
    <s v="14-Oct-1995"/>
    <x v="253"/>
    <x v="1"/>
    <s v="tier - 1"/>
    <x v="2"/>
    <x v="4"/>
  </r>
  <r>
    <s v="Id260"/>
    <s v="  Megan A"/>
    <x v="222"/>
    <x v="209"/>
    <s v="No"/>
    <x v="0"/>
    <x v="0"/>
    <x v="3"/>
    <x v="2"/>
    <x v="0"/>
    <x v="0"/>
    <n v="1995"/>
    <s v="Jul"/>
    <n v="9"/>
    <s v="9-Jul-1995"/>
    <x v="254"/>
    <x v="1"/>
    <s v="tier - 3"/>
    <x v="0"/>
    <x v="4"/>
  </r>
  <r>
    <s v="Id261"/>
    <s v="  Luke M"/>
    <x v="60"/>
    <x v="210"/>
    <s v="No"/>
    <x v="0"/>
    <x v="0"/>
    <x v="0"/>
    <x v="0"/>
    <x v="0"/>
    <x v="0"/>
    <n v="1995"/>
    <s v="Oct"/>
    <n v="15"/>
    <s v="15-Oct-1995"/>
    <x v="255"/>
    <x v="1"/>
    <s v="tier - 3"/>
    <x v="0"/>
    <x v="4"/>
  </r>
  <r>
    <s v="Id262"/>
    <s v="  Jacy D"/>
    <x v="223"/>
    <x v="211"/>
    <s v="yes"/>
    <x v="0"/>
    <x v="0"/>
    <x v="1"/>
    <x v="0"/>
    <x v="1"/>
    <x v="0"/>
    <n v="2004"/>
    <s v="Sep"/>
    <n v="6"/>
    <s v="6-Sep-2004"/>
    <x v="256"/>
    <x v="0"/>
    <s v="tier - 2"/>
    <x v="1"/>
    <x v="9"/>
  </r>
  <r>
    <s v="Id263"/>
    <s v="  Simon G"/>
    <x v="224"/>
    <x v="212"/>
    <s v="yes"/>
    <x v="0"/>
    <x v="0"/>
    <x v="0"/>
    <x v="2"/>
    <x v="0"/>
    <x v="0"/>
    <n v="1991"/>
    <s v="Aug"/>
    <n v="5"/>
    <s v="5-Aug-1991"/>
    <x v="257"/>
    <x v="0"/>
    <s v="tier - 1"/>
    <x v="0"/>
    <x v="14"/>
  </r>
  <r>
    <s v="Id264"/>
    <s v="  Ainsley E"/>
    <x v="225"/>
    <x v="1"/>
    <s v="No"/>
    <x v="0"/>
    <x v="0"/>
    <x v="1"/>
    <x v="1"/>
    <x v="0"/>
    <x v="1"/>
    <n v="1997"/>
    <s v="Nov"/>
    <n v="2"/>
    <s v="2-Nov-1997"/>
    <x v="258"/>
    <x v="1"/>
    <s v="tier - 1"/>
    <x v="1"/>
    <x v="6"/>
  </r>
  <r>
    <s v="Id265"/>
    <s v="  Erica A"/>
    <x v="226"/>
    <x v="213"/>
    <s v="No"/>
    <x v="0"/>
    <x v="1"/>
    <x v="3"/>
    <x v="1"/>
    <x v="0"/>
    <x v="0"/>
    <n v="2000"/>
    <s v="Aug"/>
    <n v="25"/>
    <s v="25-Aug-2000"/>
    <x v="259"/>
    <x v="0"/>
    <s v="tier - 3"/>
    <x v="1"/>
    <x v="10"/>
  </r>
  <r>
    <s v="Id266"/>
    <s v="  Erik"/>
    <x v="227"/>
    <x v="214"/>
    <s v="No"/>
    <x v="0"/>
    <x v="0"/>
    <x v="0"/>
    <x v="1"/>
    <x v="0"/>
    <x v="0"/>
    <n v="1997"/>
    <s v="Jul"/>
    <n v="28"/>
    <s v="28-Jul-1997"/>
    <x v="260"/>
    <x v="1"/>
    <s v="tier - 3"/>
    <x v="1"/>
    <x v="6"/>
  </r>
  <r>
    <s v="Id267"/>
    <s v="  Erin C"/>
    <x v="228"/>
    <x v="215"/>
    <s v="yes"/>
    <x v="0"/>
    <x v="0"/>
    <x v="0"/>
    <x v="2"/>
    <x v="0"/>
    <x v="0"/>
    <n v="1990"/>
    <s v="Oct"/>
    <n v="1"/>
    <s v="1-Oct-1990"/>
    <x v="261"/>
    <x v="0"/>
    <s v="tier - 2"/>
    <x v="0"/>
    <x v="16"/>
  </r>
  <r>
    <s v="Id268"/>
    <s v="  Adrienne"/>
    <x v="229"/>
    <x v="216"/>
    <s v="yes"/>
    <x v="0"/>
    <x v="1"/>
    <x v="3"/>
    <x v="1"/>
    <x v="0"/>
    <x v="1"/>
    <n v="1991"/>
    <s v="Nov"/>
    <n v="17"/>
    <s v="17-Nov-1991"/>
    <x v="262"/>
    <x v="0"/>
    <s v="tier - 1"/>
    <x v="0"/>
    <x v="14"/>
  </r>
  <r>
    <s v="Id269"/>
    <s v="  Adam"/>
    <x v="230"/>
    <x v="217"/>
    <s v="No"/>
    <x v="0"/>
    <x v="0"/>
    <x v="0"/>
    <x v="0"/>
    <x v="0"/>
    <x v="2"/>
    <n v="2002"/>
    <s v="Oct"/>
    <n v="11"/>
    <s v="11-Oct-2002"/>
    <x v="263"/>
    <x v="0"/>
    <s v="tier - 3"/>
    <x v="0"/>
    <x v="5"/>
  </r>
  <r>
    <s v="Id270"/>
    <s v="  Yutaka"/>
    <x v="231"/>
    <x v="78"/>
    <s v="No"/>
    <x v="0"/>
    <x v="0"/>
    <x v="0"/>
    <x v="2"/>
    <x v="0"/>
    <x v="0"/>
    <n v="2002"/>
    <s v="Jul"/>
    <n v="20"/>
    <s v="20-Jul-2002"/>
    <x v="264"/>
    <x v="0"/>
    <s v="tier - 2"/>
    <x v="11"/>
    <x v="5"/>
  </r>
  <r>
    <s v="Id271"/>
    <s v="  Tyler M"/>
    <x v="232"/>
    <x v="218"/>
    <s v="yes"/>
    <x v="0"/>
    <x v="0"/>
    <x v="0"/>
    <x v="0"/>
    <x v="0"/>
    <x v="2"/>
    <n v="2001"/>
    <s v="Oct"/>
    <n v="15"/>
    <s v="15-Oct-2001"/>
    <x v="265"/>
    <x v="0"/>
    <s v="tier - 3"/>
    <x v="2"/>
    <x v="3"/>
  </r>
  <r>
    <s v="Id272"/>
    <s v="  Stephen"/>
    <x v="233"/>
    <x v="219"/>
    <s v="yes"/>
    <x v="0"/>
    <x v="0"/>
    <x v="3"/>
    <x v="2"/>
    <x v="0"/>
    <x v="0"/>
    <n v="2001"/>
    <s v="Jul"/>
    <n v="28"/>
    <s v="28-Jul-2001"/>
    <x v="266"/>
    <x v="0"/>
    <s v="tier - 2"/>
    <x v="8"/>
    <x v="3"/>
  </r>
  <r>
    <s v="Id273"/>
    <s v="  Andrew B"/>
    <x v="234"/>
    <x v="220"/>
    <s v="No"/>
    <x v="0"/>
    <x v="0"/>
    <x v="0"/>
    <x v="0"/>
    <x v="0"/>
    <x v="1"/>
    <n v="2001"/>
    <s v="Aug"/>
    <n v="26"/>
    <s v="26-Aug-2001"/>
    <x v="267"/>
    <x v="0"/>
    <s v="tier - 1"/>
    <x v="2"/>
    <x v="3"/>
  </r>
  <r>
    <s v="Id274"/>
    <s v="  James"/>
    <x v="235"/>
    <x v="221"/>
    <s v="yes"/>
    <x v="0"/>
    <x v="0"/>
    <x v="0"/>
    <x v="0"/>
    <x v="0"/>
    <x v="0"/>
    <n v="1997"/>
    <s v="Aug"/>
    <n v="26"/>
    <s v="26-Aug-1997"/>
    <x v="268"/>
    <x v="0"/>
    <s v="tier - 1"/>
    <x v="2"/>
    <x v="6"/>
  </r>
  <r>
    <s v="Id275"/>
    <s v="  Shawn P"/>
    <x v="236"/>
    <x v="166"/>
    <s v="yes"/>
    <x v="0"/>
    <x v="0"/>
    <x v="3"/>
    <x v="2"/>
    <x v="0"/>
    <x v="0"/>
    <n v="2000"/>
    <s v="Jun"/>
    <n v="24"/>
    <s v="24-Jun-2000"/>
    <x v="269"/>
    <x v="0"/>
    <s v="tier - 2"/>
    <x v="1"/>
    <x v="10"/>
  </r>
  <r>
    <s v="Id276"/>
    <s v="  Matt"/>
    <x v="237"/>
    <x v="196"/>
    <s v="No"/>
    <x v="0"/>
    <x v="0"/>
    <x v="0"/>
    <x v="2"/>
    <x v="0"/>
    <x v="1"/>
    <n v="2000"/>
    <s v="Dec"/>
    <n v="9"/>
    <s v="9-Dec-2000"/>
    <x v="270"/>
    <x v="0"/>
    <s v="tier - 1"/>
    <x v="1"/>
    <x v="10"/>
  </r>
  <r>
    <s v="Id277"/>
    <s v="  Nathaniel"/>
    <x v="238"/>
    <x v="152"/>
    <s v="No"/>
    <x v="0"/>
    <x v="0"/>
    <x v="1"/>
    <x v="2"/>
    <x v="0"/>
    <x v="1"/>
    <n v="1996"/>
    <s v="Aug"/>
    <n v="5"/>
    <s v="5-Aug-1996"/>
    <x v="271"/>
    <x v="1"/>
    <s v="tier - 2"/>
    <x v="1"/>
    <x v="8"/>
  </r>
  <r>
    <s v="Id278"/>
    <s v="  Kevin D"/>
    <x v="239"/>
    <x v="222"/>
    <s v="No"/>
    <x v="0"/>
    <x v="0"/>
    <x v="0"/>
    <x v="0"/>
    <x v="0"/>
    <x v="1"/>
    <n v="1994"/>
    <s v="Sep"/>
    <n v="17"/>
    <s v="17-Sep-1994"/>
    <x v="272"/>
    <x v="0"/>
    <s v="tier - 2"/>
    <x v="0"/>
    <x v="11"/>
  </r>
  <r>
    <s v="Id279"/>
    <s v="  Joan"/>
    <x v="240"/>
    <x v="133"/>
    <s v="No"/>
    <x v="0"/>
    <x v="0"/>
    <x v="0"/>
    <x v="2"/>
    <x v="0"/>
    <x v="3"/>
    <n v="1994"/>
    <s v="Oct"/>
    <n v="2"/>
    <s v="2-Oct-1994"/>
    <x v="273"/>
    <x v="1"/>
    <s v="tier - 2"/>
    <x v="0"/>
    <x v="11"/>
  </r>
  <r>
    <s v="Id280"/>
    <s v="  Christopher A"/>
    <x v="241"/>
    <x v="99"/>
    <s v="No"/>
    <x v="0"/>
    <x v="0"/>
    <x v="0"/>
    <x v="1"/>
    <x v="0"/>
    <x v="0"/>
    <n v="1999"/>
    <s v="Jun"/>
    <n v="11"/>
    <s v="11-Jun-1999"/>
    <x v="274"/>
    <x v="0"/>
    <s v="tier - 2"/>
    <x v="1"/>
    <x v="7"/>
  </r>
  <r>
    <s v="Id281"/>
    <s v="  Kacy L"/>
    <x v="242"/>
    <x v="223"/>
    <s v="No"/>
    <x v="0"/>
    <x v="0"/>
    <x v="0"/>
    <x v="0"/>
    <x v="0"/>
    <x v="2"/>
    <n v="1996"/>
    <s v="Jun"/>
    <n v="13"/>
    <s v="13-Jun-1996"/>
    <x v="275"/>
    <x v="0"/>
    <s v="tier - 1"/>
    <x v="1"/>
    <x v="8"/>
  </r>
  <r>
    <s v="Id282"/>
    <s v="  Benjamin H"/>
    <x v="243"/>
    <x v="80"/>
    <s v="No"/>
    <x v="0"/>
    <x v="0"/>
    <x v="0"/>
    <x v="2"/>
    <x v="0"/>
    <x v="0"/>
    <n v="2003"/>
    <s v="Jul"/>
    <n v="17"/>
    <s v="17-Jul-2003"/>
    <x v="276"/>
    <x v="0"/>
    <s v="tier - 2"/>
    <x v="1"/>
    <x v="12"/>
  </r>
  <r>
    <s v="Id283"/>
    <s v="  Xaviour J"/>
    <x v="215"/>
    <x v="224"/>
    <s v="No"/>
    <x v="0"/>
    <x v="1"/>
    <x v="3"/>
    <x v="2"/>
    <x v="0"/>
    <x v="0"/>
    <n v="2003"/>
    <s v="Nov"/>
    <n v="21"/>
    <s v="21-Nov-2003"/>
    <x v="277"/>
    <x v="0"/>
    <s v="tier - 2"/>
    <x v="1"/>
    <x v="12"/>
  </r>
  <r>
    <s v="Id284"/>
    <s v="  Michael T"/>
    <x v="244"/>
    <x v="106"/>
    <s v="yes"/>
    <x v="0"/>
    <x v="0"/>
    <x v="0"/>
    <x v="1"/>
    <x v="0"/>
    <x v="1"/>
    <n v="2003"/>
    <s v="Dec"/>
    <n v="1"/>
    <s v="1-Dec-2003"/>
    <x v="278"/>
    <x v="0"/>
    <s v="tier - 3"/>
    <x v="1"/>
    <x v="12"/>
  </r>
  <r>
    <s v="Id285"/>
    <s v="  Bradley"/>
    <x v="245"/>
    <x v="225"/>
    <s v="yes"/>
    <x v="0"/>
    <x v="0"/>
    <x v="0"/>
    <x v="0"/>
    <x v="0"/>
    <x v="0"/>
    <n v="2003"/>
    <s v="Aug"/>
    <n v="6"/>
    <s v="6-Aug-2003"/>
    <x v="279"/>
    <x v="0"/>
    <s v="tier - 2"/>
    <x v="1"/>
    <x v="12"/>
  </r>
  <r>
    <s v="Id286"/>
    <s v="  Andrea"/>
    <x v="246"/>
    <x v="226"/>
    <s v="yes"/>
    <x v="0"/>
    <x v="0"/>
    <x v="0"/>
    <x v="2"/>
    <x v="0"/>
    <x v="1"/>
    <n v="1997"/>
    <s v="Oct"/>
    <n v="30"/>
    <s v="30-Oct-1997"/>
    <x v="280"/>
    <x v="3"/>
    <s v="tier - 3"/>
    <x v="10"/>
    <x v="6"/>
  </r>
  <r>
    <s v="Id287"/>
    <s v="  Nancy M"/>
    <x v="247"/>
    <x v="100"/>
    <s v="No"/>
    <x v="0"/>
    <x v="0"/>
    <x v="1"/>
    <x v="1"/>
    <x v="0"/>
    <x v="1"/>
    <n v="1988"/>
    <s v="Aug"/>
    <n v="20"/>
    <s v="20-Aug-1988"/>
    <x v="281"/>
    <x v="0"/>
    <s v="tier - 2"/>
    <x v="0"/>
    <x v="15"/>
  </r>
  <r>
    <s v="Id288"/>
    <s v="  Matt"/>
    <x v="248"/>
    <x v="227"/>
    <s v="yes"/>
    <x v="0"/>
    <x v="0"/>
    <x v="3"/>
    <x v="0"/>
    <x v="0"/>
    <x v="0"/>
    <n v="1997"/>
    <s v="Oct"/>
    <n v="6"/>
    <s v="6-Oct-1997"/>
    <x v="282"/>
    <x v="1"/>
    <s v="tier - 3"/>
    <x v="5"/>
    <x v="6"/>
  </r>
  <r>
    <s v="Id289"/>
    <s v="  Lee"/>
    <x v="249"/>
    <x v="14"/>
    <s v="yes"/>
    <x v="0"/>
    <x v="0"/>
    <x v="3"/>
    <x v="0"/>
    <x v="0"/>
    <x v="2"/>
    <n v="2003"/>
    <s v="Dec"/>
    <n v="3"/>
    <s v="3-Dec-2003"/>
    <x v="283"/>
    <x v="0"/>
    <s v="tier - 3"/>
    <x v="1"/>
    <x v="12"/>
  </r>
  <r>
    <s v="Id290"/>
    <s v="  Chris"/>
    <x v="250"/>
    <x v="228"/>
    <s v="No"/>
    <x v="0"/>
    <x v="0"/>
    <x v="0"/>
    <x v="2"/>
    <x v="0"/>
    <x v="0"/>
    <n v="2000"/>
    <s v="Dec"/>
    <n v="17"/>
    <s v="17-Dec-2000"/>
    <x v="284"/>
    <x v="0"/>
    <s v="tier - 3"/>
    <x v="8"/>
    <x v="10"/>
  </r>
  <r>
    <s v="Id291"/>
    <s v="  Erik T"/>
    <x v="251"/>
    <x v="229"/>
    <s v="yes"/>
    <x v="0"/>
    <x v="1"/>
    <x v="3"/>
    <x v="1"/>
    <x v="0"/>
    <x v="2"/>
    <n v="2000"/>
    <s v="Oct"/>
    <n v="3"/>
    <s v="3-Oct-2000"/>
    <x v="285"/>
    <x v="0"/>
    <s v="tier - 3"/>
    <x v="8"/>
    <x v="10"/>
  </r>
  <r>
    <s v="Id292"/>
    <s v="  Rod W"/>
    <x v="252"/>
    <x v="230"/>
    <s v="No"/>
    <x v="0"/>
    <x v="0"/>
    <x v="0"/>
    <x v="0"/>
    <x v="1"/>
    <x v="1"/>
    <n v="2000"/>
    <s v="Oct"/>
    <n v="11"/>
    <s v="11-Oct-2000"/>
    <x v="286"/>
    <x v="0"/>
    <s v="tier - 1"/>
    <x v="8"/>
    <x v="10"/>
  </r>
  <r>
    <s v="Id293"/>
    <s v="  Joey"/>
    <x v="253"/>
    <x v="124"/>
    <s v="No"/>
    <x v="0"/>
    <x v="1"/>
    <x v="3"/>
    <x v="2"/>
    <x v="0"/>
    <x v="0"/>
    <n v="1997"/>
    <s v="Aug"/>
    <n v="10"/>
    <s v="10-Aug-1997"/>
    <x v="287"/>
    <x v="0"/>
    <s v="tier - 1"/>
    <x v="1"/>
    <x v="6"/>
  </r>
  <r>
    <s v="Id294"/>
    <s v="  Hillary L"/>
    <x v="254"/>
    <x v="231"/>
    <s v="No"/>
    <x v="0"/>
    <x v="0"/>
    <x v="1"/>
    <x v="1"/>
    <x v="0"/>
    <x v="2"/>
    <n v="2004"/>
    <s v="Nov"/>
    <n v="14"/>
    <s v="14-Nov-2004"/>
    <x v="288"/>
    <x v="0"/>
    <s v="tier - 1"/>
    <x v="11"/>
    <x v="9"/>
  </r>
  <r>
    <s v="Id295"/>
    <s v="  Eric J"/>
    <x v="255"/>
    <x v="232"/>
    <s v="yes"/>
    <x v="0"/>
    <x v="0"/>
    <x v="3"/>
    <x v="0"/>
    <x v="0"/>
    <x v="1"/>
    <n v="1999"/>
    <s v="Jun"/>
    <n v="9"/>
    <s v="9-Jun-1999"/>
    <x v="289"/>
    <x v="0"/>
    <s v="tier - 1"/>
    <x v="1"/>
    <x v="7"/>
  </r>
  <r>
    <s v="Id296"/>
    <s v="  Nicolas"/>
    <x v="256"/>
    <x v="112"/>
    <s v="No"/>
    <x v="0"/>
    <x v="0"/>
    <x v="3"/>
    <x v="2"/>
    <x v="0"/>
    <x v="1"/>
    <n v="1999"/>
    <s v="Aug"/>
    <n v="29"/>
    <s v="29-Aug-1999"/>
    <x v="289"/>
    <x v="0"/>
    <s v="tier - 1"/>
    <x v="1"/>
    <x v="7"/>
  </r>
  <r>
    <s v="Id297"/>
    <s v="  Marcel"/>
    <x v="257"/>
    <x v="233"/>
    <s v="No"/>
    <x v="0"/>
    <x v="0"/>
    <x v="0"/>
    <x v="2"/>
    <x v="0"/>
    <x v="2"/>
    <n v="1999"/>
    <s v="Dec"/>
    <n v="24"/>
    <s v="24-Dec-1999"/>
    <x v="290"/>
    <x v="0"/>
    <s v="tier - 3"/>
    <x v="1"/>
    <x v="7"/>
  </r>
  <r>
    <s v="Id298"/>
    <s v="  Ashley N"/>
    <x v="27"/>
    <x v="54"/>
    <s v="No"/>
    <x v="0"/>
    <x v="0"/>
    <x v="0"/>
    <x v="0"/>
    <x v="1"/>
    <x v="0"/>
    <n v="2004"/>
    <s v="Aug"/>
    <n v="4"/>
    <s v="4-Aug-2004"/>
    <x v="291"/>
    <x v="0"/>
    <s v="tier - 3"/>
    <x v="0"/>
    <x v="9"/>
  </r>
  <r>
    <s v="Id299"/>
    <s v="  Evan D"/>
    <x v="258"/>
    <x v="234"/>
    <s v="yes"/>
    <x v="0"/>
    <x v="0"/>
    <x v="3"/>
    <x v="0"/>
    <x v="0"/>
    <x v="2"/>
    <n v="2003"/>
    <s v="Sep"/>
    <n v="23"/>
    <s v="23-Sep-2003"/>
    <x v="292"/>
    <x v="0"/>
    <s v="tier - 1"/>
    <x v="1"/>
    <x v="12"/>
  </r>
  <r>
    <s v="Id300"/>
    <s v="  Krisana"/>
    <x v="259"/>
    <x v="235"/>
    <s v="No"/>
    <x v="0"/>
    <x v="0"/>
    <x v="0"/>
    <x v="0"/>
    <x v="0"/>
    <x v="2"/>
    <n v="2000"/>
    <s v="Oct"/>
    <n v="1"/>
    <s v="1-Oct-2000"/>
    <x v="293"/>
    <x v="0"/>
    <s v="tier - 3"/>
    <x v="2"/>
    <x v="10"/>
  </r>
  <r>
    <s v="Id301"/>
    <s v="  Kyle"/>
    <x v="260"/>
    <x v="27"/>
    <s v="yes"/>
    <x v="0"/>
    <x v="0"/>
    <x v="3"/>
    <x v="2"/>
    <x v="0"/>
    <x v="0"/>
    <n v="1998"/>
    <s v="Nov"/>
    <n v="15"/>
    <s v="15-Nov-1998"/>
    <x v="294"/>
    <x v="0"/>
    <s v="tier - 3"/>
    <x v="1"/>
    <x v="2"/>
  </r>
  <r>
    <s v="Id302"/>
    <s v="  Kate"/>
    <x v="261"/>
    <x v="12"/>
    <s v="No"/>
    <x v="0"/>
    <x v="0"/>
    <x v="0"/>
    <x v="0"/>
    <x v="0"/>
    <x v="2"/>
    <n v="1998"/>
    <s v="Jun"/>
    <n v="17"/>
    <s v="17-Jun-1998"/>
    <x v="295"/>
    <x v="0"/>
    <s v="tier - 3"/>
    <x v="1"/>
    <x v="2"/>
  </r>
  <r>
    <s v="Id303"/>
    <s v="  Martin A"/>
    <x v="262"/>
    <x v="236"/>
    <s v="yes"/>
    <x v="1"/>
    <x v="0"/>
    <x v="1"/>
    <x v="1"/>
    <x v="0"/>
    <x v="0"/>
    <n v="1998"/>
    <s v="Sep"/>
    <n v="4"/>
    <s v="4-Sep-1998"/>
    <x v="296"/>
    <x v="0"/>
    <s v="tier - 3"/>
    <x v="1"/>
    <x v="2"/>
  </r>
  <r>
    <s v="Id304"/>
    <s v="  Stacey"/>
    <x v="263"/>
    <x v="237"/>
    <s v="No"/>
    <x v="1"/>
    <x v="0"/>
    <x v="3"/>
    <x v="2"/>
    <x v="0"/>
    <x v="0"/>
    <n v="1993"/>
    <s v="Nov"/>
    <n v="1"/>
    <s v="1-Nov-1993"/>
    <x v="297"/>
    <x v="1"/>
    <s v="tier - 3"/>
    <x v="2"/>
    <x v="1"/>
  </r>
  <r>
    <s v="Id305"/>
    <s v="  Christine"/>
    <x v="264"/>
    <x v="238"/>
    <s v="yes"/>
    <x v="0"/>
    <x v="0"/>
    <x v="1"/>
    <x v="0"/>
    <x v="0"/>
    <x v="1"/>
    <n v="1993"/>
    <s v="Aug"/>
    <n v="12"/>
    <s v="12-Aug-1993"/>
    <x v="298"/>
    <x v="3"/>
    <s v="tier - 3"/>
    <x v="0"/>
    <x v="1"/>
  </r>
  <r>
    <s v="Id306"/>
    <s v="  Sarah C"/>
    <x v="265"/>
    <x v="239"/>
    <s v="yes"/>
    <x v="0"/>
    <x v="0"/>
    <x v="3"/>
    <x v="2"/>
    <x v="0"/>
    <x v="1"/>
    <n v="1996"/>
    <s v="Jun"/>
    <n v="21"/>
    <s v="21-Jun-1996"/>
    <x v="299"/>
    <x v="1"/>
    <s v="tier - 3"/>
    <x v="5"/>
    <x v="8"/>
  </r>
  <r>
    <s v="Id307"/>
    <s v="  Megan"/>
    <x v="266"/>
    <x v="194"/>
    <s v="yes"/>
    <x v="0"/>
    <x v="1"/>
    <x v="3"/>
    <x v="1"/>
    <x v="0"/>
    <x v="2"/>
    <n v="2000"/>
    <s v="Jul"/>
    <n v="14"/>
    <s v="14-Jul-2000"/>
    <x v="300"/>
    <x v="0"/>
    <s v="tier - 1"/>
    <x v="1"/>
    <x v="10"/>
  </r>
  <r>
    <s v="Id308"/>
    <s v="  Jason W"/>
    <x v="267"/>
    <x v="240"/>
    <s v="No"/>
    <x v="0"/>
    <x v="0"/>
    <x v="0"/>
    <x v="1"/>
    <x v="0"/>
    <x v="0"/>
    <n v="1999"/>
    <s v="Nov"/>
    <n v="1"/>
    <s v="1-Nov-1999"/>
    <x v="301"/>
    <x v="0"/>
    <s v="tier - 2"/>
    <x v="8"/>
    <x v="7"/>
  </r>
  <r>
    <s v="Id309"/>
    <s v="  Michele"/>
    <x v="268"/>
    <x v="241"/>
    <s v="yes"/>
    <x v="0"/>
    <x v="0"/>
    <x v="1"/>
    <x v="0"/>
    <x v="0"/>
    <x v="2"/>
    <n v="1996"/>
    <s v="Oct"/>
    <n v="24"/>
    <s v="24-Oct-1996"/>
    <x v="302"/>
    <x v="0"/>
    <s v="tier - 2"/>
    <x v="0"/>
    <x v="8"/>
  </r>
  <r>
    <s v="Id310"/>
    <s v="  Nikki"/>
    <x v="269"/>
    <x v="242"/>
    <s v="yes"/>
    <x v="0"/>
    <x v="0"/>
    <x v="3"/>
    <x v="0"/>
    <x v="0"/>
    <x v="1"/>
    <n v="1996"/>
    <s v="Jun"/>
    <n v="13"/>
    <s v="13-Jun-1996"/>
    <x v="303"/>
    <x v="0"/>
    <s v="tier - 2"/>
    <x v="2"/>
    <x v="8"/>
  </r>
  <r>
    <s v="Id311"/>
    <s v="  Philip J"/>
    <x v="270"/>
    <x v="236"/>
    <s v="yes"/>
    <x v="0"/>
    <x v="1"/>
    <x v="3"/>
    <x v="1"/>
    <x v="0"/>
    <x v="2"/>
    <n v="2003"/>
    <s v="Jun"/>
    <n v="5"/>
    <s v="5-Jun-2003"/>
    <x v="304"/>
    <x v="0"/>
    <s v="tier - 2"/>
    <x v="2"/>
    <x v="5"/>
  </r>
  <r>
    <s v="Id312"/>
    <s v="  Bryan L"/>
    <x v="271"/>
    <x v="141"/>
    <s v="No"/>
    <x v="0"/>
    <x v="0"/>
    <x v="3"/>
    <x v="2"/>
    <x v="0"/>
    <x v="0"/>
    <n v="1996"/>
    <s v="Jun"/>
    <n v="30"/>
    <s v="30-Jun-1996"/>
    <x v="305"/>
    <x v="0"/>
    <s v="tier - 2"/>
    <x v="0"/>
    <x v="8"/>
  </r>
  <r>
    <s v="Id313"/>
    <s v="  Timothy F"/>
    <x v="272"/>
    <x v="243"/>
    <s v="yes"/>
    <x v="0"/>
    <x v="0"/>
    <x v="0"/>
    <x v="2"/>
    <x v="0"/>
    <x v="3"/>
    <n v="2002"/>
    <s v="Sep"/>
    <n v="30"/>
    <s v="30-Sep-2002"/>
    <x v="306"/>
    <x v="0"/>
    <s v="tier - 3"/>
    <x v="1"/>
    <x v="5"/>
  </r>
  <r>
    <s v="Id314"/>
    <s v="  Angielyn M"/>
    <x v="273"/>
    <x v="244"/>
    <s v="yes"/>
    <x v="0"/>
    <x v="1"/>
    <x v="3"/>
    <x v="2"/>
    <x v="0"/>
    <x v="3"/>
    <n v="1995"/>
    <s v="Sep"/>
    <n v="24"/>
    <s v="24-Sep-1995"/>
    <x v="307"/>
    <x v="0"/>
    <s v="tier - 1"/>
    <x v="2"/>
    <x v="4"/>
  </r>
  <r>
    <s v="Id315"/>
    <s v="  Jeanie M"/>
    <x v="274"/>
    <x v="245"/>
    <s v="No"/>
    <x v="1"/>
    <x v="0"/>
    <x v="3"/>
    <x v="1"/>
    <x v="0"/>
    <x v="0"/>
    <n v="1987"/>
    <s v="Jun"/>
    <n v="18"/>
    <s v="18-Jun-1987"/>
    <x v="308"/>
    <x v="0"/>
    <s v="tier - 3"/>
    <x v="0"/>
    <x v="17"/>
  </r>
  <r>
    <s v="Id316"/>
    <s v="  Greg"/>
    <x v="275"/>
    <x v="27"/>
    <s v="No"/>
    <x v="0"/>
    <x v="0"/>
    <x v="1"/>
    <x v="2"/>
    <x v="1"/>
    <x v="1"/>
    <n v="1991"/>
    <s v="Nov"/>
    <n v="20"/>
    <s v="20-Nov-1991"/>
    <x v="309"/>
    <x v="0"/>
    <s v="tier - 2"/>
    <x v="0"/>
    <x v="14"/>
  </r>
  <r>
    <s v="Id317"/>
    <s v="  John"/>
    <x v="276"/>
    <x v="246"/>
    <s v="No"/>
    <x v="0"/>
    <x v="0"/>
    <x v="0"/>
    <x v="0"/>
    <x v="1"/>
    <x v="1"/>
    <n v="2002"/>
    <s v="Dec"/>
    <n v="15"/>
    <s v="15-Dec-2002"/>
    <x v="310"/>
    <x v="0"/>
    <s v="tier - 3"/>
    <x v="1"/>
    <x v="5"/>
  </r>
  <r>
    <s v="Id318"/>
    <s v="  Aliaksandr"/>
    <x v="277"/>
    <x v="247"/>
    <s v="yes"/>
    <x v="0"/>
    <x v="1"/>
    <x v="3"/>
    <x v="0"/>
    <x v="0"/>
    <x v="1"/>
    <n v="1988"/>
    <s v="Sep"/>
    <n v="28"/>
    <s v="28-Sep-1988"/>
    <x v="311"/>
    <x v="0"/>
    <s v="tier - 2"/>
    <x v="1"/>
    <x v="15"/>
  </r>
  <r>
    <s v="Id319"/>
    <s v="  Jason M"/>
    <x v="278"/>
    <x v="248"/>
    <s v="No"/>
    <x v="0"/>
    <x v="0"/>
    <x v="2"/>
    <x v="0"/>
    <x v="1"/>
    <x v="2"/>
    <n v="1997"/>
    <s v="Dec"/>
    <n v="19"/>
    <s v="19-Dec-1997"/>
    <x v="312"/>
    <x v="0"/>
    <s v="tier - 3"/>
    <x v="1"/>
    <x v="6"/>
  </r>
  <r>
    <s v="Id320"/>
    <s v="  Sheera K"/>
    <x v="279"/>
    <x v="68"/>
    <s v="No"/>
    <x v="0"/>
    <x v="0"/>
    <x v="0"/>
    <x v="0"/>
    <x v="0"/>
    <x v="3"/>
    <n v="1998"/>
    <s v="Sep"/>
    <n v="15"/>
    <s v="15-Sep-1998"/>
    <x v="313"/>
    <x v="0"/>
    <s v="tier - 3"/>
    <x v="8"/>
    <x v="2"/>
  </r>
  <r>
    <s v="Id321"/>
    <s v="  Janice"/>
    <x v="280"/>
    <x v="249"/>
    <s v="No"/>
    <x v="0"/>
    <x v="1"/>
    <x v="3"/>
    <x v="2"/>
    <x v="0"/>
    <x v="2"/>
    <n v="1998"/>
    <s v="Aug"/>
    <n v="9"/>
    <s v="9-Aug-1998"/>
    <x v="314"/>
    <x v="0"/>
    <s v="tier - 1"/>
    <x v="9"/>
    <x v="2"/>
  </r>
  <r>
    <s v="Id322"/>
    <s v="  Timothy G"/>
    <x v="281"/>
    <x v="250"/>
    <s v="yes"/>
    <x v="0"/>
    <x v="0"/>
    <x v="0"/>
    <x v="0"/>
    <x v="1"/>
    <x v="0"/>
    <n v="1997"/>
    <s v="Dec"/>
    <n v="22"/>
    <s v="22-Dec-1997"/>
    <x v="315"/>
    <x v="0"/>
    <s v="tier - 2"/>
    <x v="2"/>
    <x v="6"/>
  </r>
  <r>
    <s v="Id323"/>
    <s v="  Alan R"/>
    <x v="282"/>
    <x v="201"/>
    <s v="yes"/>
    <x v="0"/>
    <x v="0"/>
    <x v="0"/>
    <x v="0"/>
    <x v="0"/>
    <x v="2"/>
    <n v="2002"/>
    <s v="Jun"/>
    <n v="21"/>
    <s v="21-Jun-2002"/>
    <x v="316"/>
    <x v="0"/>
    <s v="tier - 3"/>
    <x v="0"/>
    <x v="5"/>
  </r>
  <r>
    <s v="Id324"/>
    <s v="  Michael"/>
    <x v="283"/>
    <x v="251"/>
    <s v="No"/>
    <x v="0"/>
    <x v="0"/>
    <x v="0"/>
    <x v="2"/>
    <x v="0"/>
    <x v="1"/>
    <n v="1994"/>
    <s v="Sep"/>
    <n v="26"/>
    <s v="26-Sep-1994"/>
    <x v="317"/>
    <x v="1"/>
    <s v="tier - 1"/>
    <x v="1"/>
    <x v="11"/>
  </r>
  <r>
    <s v="Id325"/>
    <s v="  Marie-France"/>
    <x v="272"/>
    <x v="252"/>
    <s v="yes"/>
    <x v="0"/>
    <x v="0"/>
    <x v="0"/>
    <x v="2"/>
    <x v="0"/>
    <x v="3"/>
    <n v="1989"/>
    <s v="Oct"/>
    <n v="1"/>
    <s v="1-Oct-1989"/>
    <x v="318"/>
    <x v="0"/>
    <s v="tier - 1"/>
    <x v="1"/>
    <x v="13"/>
  </r>
  <r>
    <s v="Id326"/>
    <s v="  Erik F"/>
    <x v="284"/>
    <x v="253"/>
    <s v="yes"/>
    <x v="0"/>
    <x v="0"/>
    <x v="3"/>
    <x v="2"/>
    <x v="0"/>
    <x v="1"/>
    <n v="1995"/>
    <s v="Sep"/>
    <n v="10"/>
    <s v="10-Sep-1995"/>
    <x v="319"/>
    <x v="1"/>
    <s v="tier - 1"/>
    <x v="12"/>
    <x v="4"/>
  </r>
  <r>
    <s v="Id327"/>
    <s v="  Andrew"/>
    <x v="285"/>
    <x v="254"/>
    <s v="yes"/>
    <x v="0"/>
    <x v="0"/>
    <x v="3"/>
    <x v="0"/>
    <x v="0"/>
    <x v="2"/>
    <n v="2001"/>
    <s v="Oct"/>
    <n v="13"/>
    <s v="13-Oct-2001"/>
    <x v="320"/>
    <x v="0"/>
    <s v="tier - 1"/>
    <x v="1"/>
    <x v="3"/>
  </r>
  <r>
    <s v="Id328"/>
    <s v="  Anthony"/>
    <x v="286"/>
    <x v="34"/>
    <s v="No"/>
    <x v="0"/>
    <x v="0"/>
    <x v="0"/>
    <x v="1"/>
    <x v="0"/>
    <x v="1"/>
    <n v="1987"/>
    <s v="Aug"/>
    <n v="1"/>
    <s v="1-Aug-1987"/>
    <x v="321"/>
    <x v="0"/>
    <s v="tier - 2"/>
    <x v="0"/>
    <x v="17"/>
  </r>
  <r>
    <s v="Id329"/>
    <s v="  Chris"/>
    <x v="287"/>
    <x v="67"/>
    <s v="No"/>
    <x v="0"/>
    <x v="0"/>
    <x v="0"/>
    <x v="2"/>
    <x v="0"/>
    <x v="2"/>
    <n v="1999"/>
    <s v="Jun"/>
    <n v="25"/>
    <s v="25-Jun-1999"/>
    <x v="322"/>
    <x v="0"/>
    <s v="tier - 3"/>
    <x v="11"/>
    <x v="7"/>
  </r>
  <r>
    <s v="Id330"/>
    <s v="  Yu"/>
    <x v="288"/>
    <x v="255"/>
    <s v="yes"/>
    <x v="0"/>
    <x v="0"/>
    <x v="0"/>
    <x v="0"/>
    <x v="0"/>
    <x v="2"/>
    <n v="1994"/>
    <s v="Jul"/>
    <n v="10"/>
    <s v="10-Jul-1994"/>
    <x v="323"/>
    <x v="0"/>
    <s v="tier - 1"/>
    <x v="2"/>
    <x v="11"/>
  </r>
  <r>
    <s v="Id331"/>
    <s v="  Caleb N"/>
    <x v="289"/>
    <x v="256"/>
    <s v="No"/>
    <x v="0"/>
    <x v="0"/>
    <x v="3"/>
    <x v="1"/>
    <x v="0"/>
    <x v="0"/>
    <n v="1993"/>
    <s v="Sep"/>
    <n v="25"/>
    <s v="25-Sep-1993"/>
    <x v="324"/>
    <x v="0"/>
    <s v="tier - 3"/>
    <x v="0"/>
    <x v="1"/>
  </r>
  <r>
    <s v="Id332"/>
    <s v="  Jason M"/>
    <x v="290"/>
    <x v="257"/>
    <s v="No"/>
    <x v="0"/>
    <x v="0"/>
    <x v="1"/>
    <x v="0"/>
    <x v="0"/>
    <x v="2"/>
    <n v="2001"/>
    <s v="Aug"/>
    <n v="29"/>
    <s v="29-Aug-2001"/>
    <x v="325"/>
    <x v="0"/>
    <s v="tier - 3"/>
    <x v="8"/>
    <x v="3"/>
  </r>
  <r>
    <s v="Id333"/>
    <s v="  Angela R"/>
    <x v="291"/>
    <x v="87"/>
    <s v="No"/>
    <x v="0"/>
    <x v="1"/>
    <x v="3"/>
    <x v="1"/>
    <x v="0"/>
    <x v="0"/>
    <n v="1994"/>
    <s v="Oct"/>
    <n v="25"/>
    <s v="25-Oct-1994"/>
    <x v="326"/>
    <x v="0"/>
    <s v="tier - 3"/>
    <x v="0"/>
    <x v="11"/>
  </r>
  <r>
    <s v="Id334"/>
    <s v="  Keith J"/>
    <x v="272"/>
    <x v="258"/>
    <s v="yes"/>
    <x v="0"/>
    <x v="0"/>
    <x v="3"/>
    <x v="0"/>
    <x v="0"/>
    <x v="3"/>
    <n v="1994"/>
    <s v="Jul"/>
    <n v="6"/>
    <s v="6-Jul-1994"/>
    <x v="327"/>
    <x v="0"/>
    <s v="tier - 1"/>
    <x v="2"/>
    <x v="11"/>
  </r>
  <r>
    <s v="Id335"/>
    <s v="  Emma"/>
    <x v="292"/>
    <x v="82"/>
    <s v="yes"/>
    <x v="0"/>
    <x v="0"/>
    <x v="1"/>
    <x v="2"/>
    <x v="0"/>
    <x v="1"/>
    <n v="1996"/>
    <s v="Aug"/>
    <n v="14"/>
    <s v="14-Aug-1996"/>
    <x v="328"/>
    <x v="0"/>
    <s v="tier - 2"/>
    <x v="1"/>
    <x v="8"/>
  </r>
  <r>
    <s v="Id336"/>
    <s v="  Nathan A"/>
    <x v="293"/>
    <x v="259"/>
    <s v="No"/>
    <x v="0"/>
    <x v="0"/>
    <x v="3"/>
    <x v="1"/>
    <x v="0"/>
    <x v="2"/>
    <n v="1996"/>
    <s v="Jul"/>
    <n v="3"/>
    <s v="3-Jul-1996"/>
    <x v="329"/>
    <x v="0"/>
    <s v="tier - 1"/>
    <x v="1"/>
    <x v="8"/>
  </r>
  <r>
    <s v="Id337"/>
    <s v="  Kathryn"/>
    <x v="294"/>
    <x v="141"/>
    <s v="yes"/>
    <x v="0"/>
    <x v="0"/>
    <x v="0"/>
    <x v="2"/>
    <x v="0"/>
    <x v="2"/>
    <n v="2000"/>
    <s v="Sep"/>
    <n v="23"/>
    <s v="23-Sep-2000"/>
    <x v="330"/>
    <x v="0"/>
    <s v="tier - 2"/>
    <x v="1"/>
    <x v="10"/>
  </r>
  <r>
    <s v="Id338"/>
    <s v="  Elizabeth H"/>
    <x v="295"/>
    <x v="260"/>
    <s v="No"/>
    <x v="0"/>
    <x v="0"/>
    <x v="2"/>
    <x v="0"/>
    <x v="0"/>
    <x v="1"/>
    <n v="2001"/>
    <s v="Sep"/>
    <n v="2"/>
    <s v="2-Sep-2001"/>
    <x v="331"/>
    <x v="0"/>
    <s v="tier - 2"/>
    <x v="0"/>
    <x v="3"/>
  </r>
  <r>
    <s v="Id339"/>
    <s v="  Ben"/>
    <x v="296"/>
    <x v="217"/>
    <s v="No"/>
    <x v="0"/>
    <x v="0"/>
    <x v="0"/>
    <x v="0"/>
    <x v="0"/>
    <x v="3"/>
    <n v="1996"/>
    <s v="Oct"/>
    <n v="11"/>
    <s v="11-Oct-1996"/>
    <x v="332"/>
    <x v="0"/>
    <s v="tier - 3"/>
    <x v="1"/>
    <x v="8"/>
  </r>
  <r>
    <s v="Id340"/>
    <s v="  Cheryl A"/>
    <x v="67"/>
    <x v="143"/>
    <s v="yes"/>
    <x v="0"/>
    <x v="1"/>
    <x v="3"/>
    <x v="2"/>
    <x v="1"/>
    <x v="0"/>
    <n v="1997"/>
    <s v="Jul"/>
    <n v="5"/>
    <s v="5-Jul-1997"/>
    <x v="333"/>
    <x v="0"/>
    <s v="tier - 3"/>
    <x v="8"/>
    <x v="6"/>
  </r>
  <r>
    <s v="Id341"/>
    <s v="  Kimberly A"/>
    <x v="297"/>
    <x v="261"/>
    <s v="yes"/>
    <x v="0"/>
    <x v="0"/>
    <x v="0"/>
    <x v="2"/>
    <x v="0"/>
    <x v="3"/>
    <n v="1997"/>
    <s v="Dec"/>
    <n v="22"/>
    <s v="22-Dec-1997"/>
    <x v="334"/>
    <x v="0"/>
    <s v="tier - 3"/>
    <x v="2"/>
    <x v="6"/>
  </r>
  <r>
    <s v="Id342"/>
    <s v="  Cynthia"/>
    <x v="298"/>
    <x v="262"/>
    <s v="yes"/>
    <x v="0"/>
    <x v="0"/>
    <x v="1"/>
    <x v="0"/>
    <x v="0"/>
    <x v="1"/>
    <n v="1997"/>
    <s v="Jul"/>
    <n v="6"/>
    <s v="6-Jul-1997"/>
    <x v="335"/>
    <x v="0"/>
    <s v="tier - 2"/>
    <x v="8"/>
    <x v="6"/>
  </r>
  <r>
    <s v="Id343"/>
    <s v="  Jessica"/>
    <x v="299"/>
    <x v="263"/>
    <s v="No"/>
    <x v="0"/>
    <x v="0"/>
    <x v="0"/>
    <x v="0"/>
    <x v="0"/>
    <x v="3"/>
    <n v="1997"/>
    <s v="Aug"/>
    <n v="2"/>
    <s v="2-Aug-1997"/>
    <x v="336"/>
    <x v="0"/>
    <s v="tier - 3"/>
    <x v="0"/>
    <x v="6"/>
  </r>
  <r>
    <s v="Id344"/>
    <s v="  Bruce"/>
    <x v="300"/>
    <x v="159"/>
    <s v="No"/>
    <x v="0"/>
    <x v="0"/>
    <x v="0"/>
    <x v="2"/>
    <x v="0"/>
    <x v="2"/>
    <n v="1997"/>
    <s v="Sep"/>
    <n v="2"/>
    <s v="2-Sep-1997"/>
    <x v="337"/>
    <x v="0"/>
    <s v="tier - 3"/>
    <x v="0"/>
    <x v="6"/>
  </r>
  <r>
    <s v="Id345"/>
    <s v="  Allison"/>
    <x v="301"/>
    <x v="139"/>
    <s v="No"/>
    <x v="0"/>
    <x v="0"/>
    <x v="3"/>
    <x v="2"/>
    <x v="0"/>
    <x v="0"/>
    <n v="1991"/>
    <s v="Nov"/>
    <n v="13"/>
    <s v="13-Nov-1991"/>
    <x v="338"/>
    <x v="1"/>
    <s v="tier - 2"/>
    <x v="2"/>
    <x v="14"/>
  </r>
  <r>
    <s v="Id346"/>
    <s v="  Alex"/>
    <x v="302"/>
    <x v="264"/>
    <s v="No"/>
    <x v="0"/>
    <x v="1"/>
    <x v="3"/>
    <x v="2"/>
    <x v="0"/>
    <x v="0"/>
    <n v="1994"/>
    <s v="Dec"/>
    <n v="2"/>
    <s v="2-Dec-1994"/>
    <x v="339"/>
    <x v="1"/>
    <s v="tier - 1"/>
    <x v="5"/>
    <x v="11"/>
  </r>
  <r>
    <s v="Id347"/>
    <s v="  Gabriela"/>
    <x v="303"/>
    <x v="127"/>
    <s v="yes"/>
    <x v="0"/>
    <x v="0"/>
    <x v="1"/>
    <x v="2"/>
    <x v="0"/>
    <x v="1"/>
    <n v="1994"/>
    <s v="Jul"/>
    <n v="1"/>
    <s v="1-Jul-1994"/>
    <x v="340"/>
    <x v="0"/>
    <s v="tier - 3"/>
    <x v="2"/>
    <x v="11"/>
  </r>
  <r>
    <s v="Id348"/>
    <s v="  Sharon"/>
    <x v="304"/>
    <x v="265"/>
    <s v="No"/>
    <x v="0"/>
    <x v="0"/>
    <x v="0"/>
    <x v="0"/>
    <x v="1"/>
    <x v="1"/>
    <n v="2001"/>
    <s v="Oct"/>
    <n v="6"/>
    <s v="6-Oct-2001"/>
    <x v="341"/>
    <x v="0"/>
    <s v="tier - 1"/>
    <x v="12"/>
    <x v="3"/>
  </r>
  <r>
    <s v="Id349"/>
    <s v="  Jason A"/>
    <x v="237"/>
    <x v="266"/>
    <s v="yes"/>
    <x v="0"/>
    <x v="0"/>
    <x v="1"/>
    <x v="0"/>
    <x v="0"/>
    <x v="1"/>
    <n v="2003"/>
    <s v="Jul"/>
    <n v="3"/>
    <s v="3-Jul-2003"/>
    <x v="342"/>
    <x v="0"/>
    <s v="tier - 3"/>
    <x v="2"/>
    <x v="12"/>
  </r>
  <r>
    <s v="Id350"/>
    <s v="  Chelsey C"/>
    <x v="305"/>
    <x v="267"/>
    <s v="No"/>
    <x v="0"/>
    <x v="0"/>
    <x v="0"/>
    <x v="2"/>
    <x v="0"/>
    <x v="2"/>
    <n v="1996"/>
    <s v="Nov"/>
    <n v="17"/>
    <s v="17-Nov-1996"/>
    <x v="343"/>
    <x v="0"/>
    <s v="tier - 2"/>
    <x v="1"/>
    <x v="8"/>
  </r>
  <r>
    <s v="Id351"/>
    <s v="  Devon A"/>
    <x v="306"/>
    <x v="105"/>
    <s v="yes"/>
    <x v="0"/>
    <x v="0"/>
    <x v="0"/>
    <x v="1"/>
    <x v="0"/>
    <x v="2"/>
    <n v="2003"/>
    <s v="Dec"/>
    <n v="5"/>
    <s v="5-Dec-2003"/>
    <x v="344"/>
    <x v="0"/>
    <s v="tier - 2"/>
    <x v="7"/>
    <x v="12"/>
  </r>
  <r>
    <s v="Id352"/>
    <s v="  Joni L"/>
    <x v="307"/>
    <x v="6"/>
    <s v="No"/>
    <x v="0"/>
    <x v="0"/>
    <x v="0"/>
    <x v="1"/>
    <x v="1"/>
    <x v="0"/>
    <n v="2003"/>
    <s v="Nov"/>
    <n v="18"/>
    <s v="18-Nov-2003"/>
    <x v="345"/>
    <x v="0"/>
    <s v="tier - 1"/>
    <x v="11"/>
    <x v="12"/>
  </r>
  <r>
    <s v="Id353"/>
    <s v="  Colin"/>
    <x v="106"/>
    <x v="246"/>
    <s v="No"/>
    <x v="0"/>
    <x v="0"/>
    <x v="0"/>
    <x v="0"/>
    <x v="1"/>
    <x v="0"/>
    <n v="1997"/>
    <s v="Jun"/>
    <n v="20"/>
    <s v="20-Jun-1997"/>
    <x v="346"/>
    <x v="1"/>
    <s v="tier - 3"/>
    <x v="12"/>
    <x v="6"/>
  </r>
  <r>
    <s v="Id354"/>
    <s v="  Rachael"/>
    <x v="308"/>
    <x v="164"/>
    <s v="No"/>
    <x v="0"/>
    <x v="0"/>
    <x v="0"/>
    <x v="2"/>
    <x v="1"/>
    <x v="1"/>
    <n v="1991"/>
    <s v="Sep"/>
    <n v="1"/>
    <s v="1-Sep-1991"/>
    <x v="347"/>
    <x v="0"/>
    <s v="tier - 1"/>
    <x v="0"/>
    <x v="14"/>
  </r>
  <r>
    <s v="Id355"/>
    <s v="  Maricela"/>
    <x v="309"/>
    <x v="268"/>
    <s v="No"/>
    <x v="0"/>
    <x v="0"/>
    <x v="0"/>
    <x v="1"/>
    <x v="0"/>
    <x v="2"/>
    <n v="1993"/>
    <s v="Oct"/>
    <n v="28"/>
    <s v="28-Oct-1993"/>
    <x v="348"/>
    <x v="0"/>
    <s v="tier - 1"/>
    <x v="2"/>
    <x v="1"/>
  </r>
  <r>
    <s v="Id356"/>
    <s v="  Marie"/>
    <x v="310"/>
    <x v="269"/>
    <s v="yes"/>
    <x v="0"/>
    <x v="1"/>
    <x v="3"/>
    <x v="0"/>
    <x v="1"/>
    <x v="0"/>
    <n v="1995"/>
    <s v="Jun"/>
    <n v="23"/>
    <s v="23-Jun-1995"/>
    <x v="349"/>
    <x v="0"/>
    <s v="tier - 3"/>
    <x v="1"/>
    <x v="4"/>
  </r>
  <r>
    <s v="Id357"/>
    <s v="  Frank"/>
    <x v="311"/>
    <x v="115"/>
    <s v="No"/>
    <x v="0"/>
    <x v="0"/>
    <x v="0"/>
    <x v="2"/>
    <x v="0"/>
    <x v="0"/>
    <n v="1993"/>
    <s v="Oct"/>
    <n v="7"/>
    <s v="7-Oct-1993"/>
    <x v="350"/>
    <x v="0"/>
    <s v="tier - 2"/>
    <x v="0"/>
    <x v="1"/>
  </r>
  <r>
    <s v="Id358"/>
    <s v="  Jeffry"/>
    <x v="312"/>
    <x v="205"/>
    <s v="No"/>
    <x v="0"/>
    <x v="0"/>
    <x v="0"/>
    <x v="0"/>
    <x v="0"/>
    <x v="1"/>
    <n v="1996"/>
    <s v="Dec"/>
    <n v="14"/>
    <s v="14-Dec-1996"/>
    <x v="351"/>
    <x v="0"/>
    <s v="tier - 1"/>
    <x v="2"/>
    <x v="8"/>
  </r>
  <r>
    <s v="Id359"/>
    <s v="  Mike"/>
    <x v="313"/>
    <x v="103"/>
    <s v="yes"/>
    <x v="0"/>
    <x v="0"/>
    <x v="0"/>
    <x v="2"/>
    <x v="0"/>
    <x v="3"/>
    <n v="1996"/>
    <s v="Nov"/>
    <n v="13"/>
    <s v="13-Nov-1996"/>
    <x v="352"/>
    <x v="0"/>
    <s v="tier - 2"/>
    <x v="8"/>
    <x v="8"/>
  </r>
  <r>
    <s v="Id360"/>
    <s v="  Rick"/>
    <x v="314"/>
    <x v="270"/>
    <s v="No"/>
    <x v="0"/>
    <x v="0"/>
    <x v="0"/>
    <x v="2"/>
    <x v="0"/>
    <x v="0"/>
    <n v="1996"/>
    <s v="Aug"/>
    <n v="10"/>
    <s v="10-Aug-1996"/>
    <x v="353"/>
    <x v="0"/>
    <s v="tier - 3"/>
    <x v="0"/>
    <x v="8"/>
  </r>
  <r>
    <s v="Id361"/>
    <s v="  Pierre-Michel"/>
    <x v="315"/>
    <x v="271"/>
    <s v="yes"/>
    <x v="0"/>
    <x v="0"/>
    <x v="1"/>
    <x v="0"/>
    <x v="1"/>
    <x v="0"/>
    <n v="1996"/>
    <s v="Oct"/>
    <n v="27"/>
    <s v="27-Oct-1996"/>
    <x v="354"/>
    <x v="0"/>
    <s v="tier - 3"/>
    <x v="0"/>
    <x v="8"/>
  </r>
  <r>
    <s v="Id362"/>
    <s v="  Daniel"/>
    <x v="316"/>
    <x v="272"/>
    <s v="No"/>
    <x v="0"/>
    <x v="0"/>
    <x v="0"/>
    <x v="1"/>
    <x v="0"/>
    <x v="2"/>
    <n v="2004"/>
    <s v="Jul"/>
    <n v="16"/>
    <s v="16-Jul-2004"/>
    <x v="355"/>
    <x v="0"/>
    <s v="tier - 2"/>
    <x v="9"/>
    <x v="9"/>
  </r>
  <r>
    <s v="Id363"/>
    <s v="  Brian L"/>
    <x v="317"/>
    <x v="273"/>
    <s v="No"/>
    <x v="0"/>
    <x v="0"/>
    <x v="0"/>
    <x v="2"/>
    <x v="0"/>
    <x v="2"/>
    <n v="1996"/>
    <s v="Dec"/>
    <n v="19"/>
    <s v="19-Dec-1996"/>
    <x v="356"/>
    <x v="0"/>
    <s v="tier - 2"/>
    <x v="2"/>
    <x v="8"/>
  </r>
  <r>
    <s v="Id364"/>
    <s v="  Morgan M"/>
    <x v="318"/>
    <x v="274"/>
    <s v="yes"/>
    <x v="0"/>
    <x v="0"/>
    <x v="0"/>
    <x v="2"/>
    <x v="0"/>
    <x v="3"/>
    <n v="2001"/>
    <s v="Dec"/>
    <n v="26"/>
    <s v="26-Dec-2001"/>
    <x v="357"/>
    <x v="0"/>
    <s v="tier - 2"/>
    <x v="2"/>
    <x v="3"/>
  </r>
  <r>
    <s v="Id365"/>
    <s v="  Caroline"/>
    <x v="319"/>
    <x v="181"/>
    <s v="No"/>
    <x v="0"/>
    <x v="0"/>
    <x v="0"/>
    <x v="0"/>
    <x v="0"/>
    <x v="1"/>
    <n v="1986"/>
    <s v="Aug"/>
    <n v="27"/>
    <s v="27-Aug-1986"/>
    <x v="358"/>
    <x v="0"/>
    <s v="tier - 1"/>
    <x v="0"/>
    <x v="18"/>
  </r>
  <r>
    <s v="Id366"/>
    <s v="  Drew T"/>
    <x v="320"/>
    <x v="275"/>
    <s v="No"/>
    <x v="0"/>
    <x v="0"/>
    <x v="0"/>
    <x v="0"/>
    <x v="1"/>
    <x v="0"/>
    <n v="2000"/>
    <s v="Jun"/>
    <n v="20"/>
    <s v="20-Jun-2000"/>
    <x v="359"/>
    <x v="0"/>
    <s v="tier - 1"/>
    <x v="2"/>
    <x v="10"/>
  </r>
  <r>
    <s v="Id367"/>
    <s v="  Austin W"/>
    <x v="321"/>
    <x v="276"/>
    <s v="No"/>
    <x v="0"/>
    <x v="0"/>
    <x v="3"/>
    <x v="2"/>
    <x v="0"/>
    <x v="1"/>
    <n v="1987"/>
    <s v="Sep"/>
    <n v="14"/>
    <s v="14-Sep-1987"/>
    <x v="360"/>
    <x v="0"/>
    <s v="tier - 1"/>
    <x v="2"/>
    <x v="17"/>
  </r>
  <r>
    <s v="Id368"/>
    <s v="  Berenice"/>
    <x v="322"/>
    <x v="80"/>
    <s v="yes"/>
    <x v="0"/>
    <x v="1"/>
    <x v="3"/>
    <x v="2"/>
    <x v="0"/>
    <x v="0"/>
    <n v="2003"/>
    <s v="Jul"/>
    <n v="29"/>
    <s v="29-Jul-2003"/>
    <x v="361"/>
    <x v="0"/>
    <s v="tier - 1"/>
    <x v="7"/>
    <x v="12"/>
  </r>
  <r>
    <s v="Id369"/>
    <s v="  Kenneth A"/>
    <x v="323"/>
    <x v="277"/>
    <s v="yes"/>
    <x v="0"/>
    <x v="1"/>
    <x v="3"/>
    <x v="0"/>
    <x v="0"/>
    <x v="0"/>
    <n v="1993"/>
    <s v="Oct"/>
    <n v="12"/>
    <s v="12-Oct-1993"/>
    <x v="362"/>
    <x v="0"/>
    <s v="tier - 2"/>
    <x v="0"/>
    <x v="1"/>
  </r>
  <r>
    <s v="Id370"/>
    <s v="  Miguel"/>
    <x v="190"/>
    <x v="102"/>
    <s v="No"/>
    <x v="0"/>
    <x v="0"/>
    <x v="3"/>
    <x v="2"/>
    <x v="0"/>
    <x v="1"/>
    <n v="2004"/>
    <s v="Jun"/>
    <n v="26"/>
    <s v="26-Jun-2004"/>
    <x v="363"/>
    <x v="0"/>
    <s v="tier - 3"/>
    <x v="5"/>
    <x v="9"/>
  </r>
  <r>
    <s v="Id371"/>
    <s v="  Hadley T"/>
    <x v="324"/>
    <x v="212"/>
    <s v="yes"/>
    <x v="0"/>
    <x v="0"/>
    <x v="0"/>
    <x v="2"/>
    <x v="0"/>
    <x v="3"/>
    <n v="1996"/>
    <s v="Sep"/>
    <n v="19"/>
    <s v="19-Sep-1996"/>
    <x v="364"/>
    <x v="1"/>
    <s v="tier - 3"/>
    <x v="2"/>
    <x v="8"/>
  </r>
  <r>
    <s v="Id372"/>
    <s v="  Taylor"/>
    <x v="325"/>
    <x v="49"/>
    <s v="No"/>
    <x v="0"/>
    <x v="0"/>
    <x v="3"/>
    <x v="2"/>
    <x v="0"/>
    <x v="3"/>
    <n v="1996"/>
    <s v="Sep"/>
    <n v="18"/>
    <s v="18-Sep-1996"/>
    <x v="365"/>
    <x v="3"/>
    <s v="tier - 2"/>
    <x v="3"/>
    <x v="8"/>
  </r>
  <r>
    <s v="Id373"/>
    <s v="  Tenielle M"/>
    <x v="326"/>
    <x v="278"/>
    <s v="No"/>
    <x v="0"/>
    <x v="0"/>
    <x v="0"/>
    <x v="0"/>
    <x v="0"/>
    <x v="1"/>
    <n v="1999"/>
    <s v="Sep"/>
    <n v="22"/>
    <s v="22-Sep-1999"/>
    <x v="366"/>
    <x v="0"/>
    <s v="tier - 2"/>
    <x v="0"/>
    <x v="7"/>
  </r>
  <r>
    <s v="Id374"/>
    <s v="  Andrea"/>
    <x v="327"/>
    <x v="279"/>
    <s v="yes"/>
    <x v="0"/>
    <x v="0"/>
    <x v="0"/>
    <x v="0"/>
    <x v="0"/>
    <x v="3"/>
    <n v="1998"/>
    <s v="Sep"/>
    <n v="16"/>
    <s v="16-Sep-1998"/>
    <x v="367"/>
    <x v="1"/>
    <s v="tier - 3"/>
    <x v="1"/>
    <x v="2"/>
  </r>
  <r>
    <s v="Id375"/>
    <s v="  Nora P"/>
    <x v="328"/>
    <x v="270"/>
    <s v="yes"/>
    <x v="0"/>
    <x v="0"/>
    <x v="0"/>
    <x v="2"/>
    <x v="0"/>
    <x v="3"/>
    <n v="2003"/>
    <s v="Aug"/>
    <n v="24"/>
    <s v="24-Aug-2003"/>
    <x v="368"/>
    <x v="0"/>
    <s v="tier - 2"/>
    <x v="1"/>
    <x v="12"/>
  </r>
  <r>
    <s v="Id376"/>
    <s v="  Zachary"/>
    <x v="329"/>
    <x v="82"/>
    <s v="yes"/>
    <x v="0"/>
    <x v="0"/>
    <x v="3"/>
    <x v="2"/>
    <x v="1"/>
    <x v="2"/>
    <n v="1988"/>
    <s v="Oct"/>
    <n v="15"/>
    <s v="15-Oct-1988"/>
    <x v="369"/>
    <x v="0"/>
    <s v="tier - 1"/>
    <x v="0"/>
    <x v="15"/>
  </r>
  <r>
    <s v="Id377"/>
    <s v="  Michael"/>
    <x v="32"/>
    <x v="280"/>
    <s v="yes"/>
    <x v="0"/>
    <x v="1"/>
    <x v="3"/>
    <x v="2"/>
    <x v="1"/>
    <x v="0"/>
    <n v="1992"/>
    <s v="Dec"/>
    <n v="22"/>
    <s v="22-Dec-1992"/>
    <x v="370"/>
    <x v="0"/>
    <s v="tier - 3"/>
    <x v="2"/>
    <x v="0"/>
  </r>
  <r>
    <s v="Id378"/>
    <s v="  Alyssa K"/>
    <x v="330"/>
    <x v="57"/>
    <s v="No"/>
    <x v="0"/>
    <x v="0"/>
    <x v="0"/>
    <x v="0"/>
    <x v="1"/>
    <x v="0"/>
    <n v="1994"/>
    <s v="Sep"/>
    <n v="24"/>
    <s v="24-Sep-1994"/>
    <x v="371"/>
    <x v="0"/>
    <s v="tier - 3"/>
    <x v="1"/>
    <x v="11"/>
  </r>
  <r>
    <s v="Id379"/>
    <s v="  Heather"/>
    <x v="323"/>
    <x v="219"/>
    <s v="No"/>
    <x v="0"/>
    <x v="0"/>
    <x v="0"/>
    <x v="2"/>
    <x v="0"/>
    <x v="0"/>
    <n v="1995"/>
    <s v="Oct"/>
    <n v="9"/>
    <s v="9-Oct-1995"/>
    <x v="372"/>
    <x v="0"/>
    <s v="tier - 3"/>
    <x v="8"/>
    <x v="4"/>
  </r>
  <r>
    <s v="Id380"/>
    <s v="  Dante"/>
    <x v="331"/>
    <x v="281"/>
    <s v="No"/>
    <x v="0"/>
    <x v="0"/>
    <x v="0"/>
    <x v="0"/>
    <x v="0"/>
    <x v="1"/>
    <n v="1995"/>
    <s v="Jun"/>
    <n v="16"/>
    <s v="16-Jun-1995"/>
    <x v="373"/>
    <x v="0"/>
    <s v="tier - 1"/>
    <x v="0"/>
    <x v="4"/>
  </r>
  <r>
    <s v="Id381"/>
    <s v="  Sara E"/>
    <x v="332"/>
    <x v="282"/>
    <s v="yes"/>
    <x v="0"/>
    <x v="0"/>
    <x v="1"/>
    <x v="0"/>
    <x v="1"/>
    <x v="2"/>
    <n v="1981"/>
    <s v="Oct"/>
    <n v="10"/>
    <s v="10-Oct-1981"/>
    <x v="374"/>
    <x v="0"/>
    <s v="tier - 1"/>
    <x v="0"/>
    <x v="19"/>
  </r>
  <r>
    <s v="Id382"/>
    <s v="  Scott"/>
    <x v="333"/>
    <x v="191"/>
    <s v="No"/>
    <x v="0"/>
    <x v="0"/>
    <x v="0"/>
    <x v="2"/>
    <x v="0"/>
    <x v="2"/>
    <n v="1988"/>
    <s v="Aug"/>
    <n v="18"/>
    <s v="18-Aug-1988"/>
    <x v="375"/>
    <x v="0"/>
    <s v="tier - 1"/>
    <x v="1"/>
    <x v="15"/>
  </r>
  <r>
    <s v="Id383"/>
    <s v="  Sean"/>
    <x v="334"/>
    <x v="283"/>
    <s v="No"/>
    <x v="0"/>
    <x v="0"/>
    <x v="0"/>
    <x v="2"/>
    <x v="0"/>
    <x v="1"/>
    <n v="1995"/>
    <s v="Aug"/>
    <n v="23"/>
    <s v="23-Aug-1995"/>
    <x v="376"/>
    <x v="0"/>
    <s v="tier - 3"/>
    <x v="2"/>
    <x v="4"/>
  </r>
  <r>
    <s v="Id384"/>
    <s v="  Danielle"/>
    <x v="335"/>
    <x v="284"/>
    <s v="No"/>
    <x v="0"/>
    <x v="0"/>
    <x v="2"/>
    <x v="0"/>
    <x v="0"/>
    <x v="2"/>
    <n v="2001"/>
    <s v="Nov"/>
    <n v="11"/>
    <s v="11-Nov-2001"/>
    <x v="377"/>
    <x v="0"/>
    <s v="tier - 2"/>
    <x v="1"/>
    <x v="3"/>
  </r>
  <r>
    <s v="Id385"/>
    <s v="  Andrew D"/>
    <x v="336"/>
    <x v="285"/>
    <s v="No"/>
    <x v="0"/>
    <x v="0"/>
    <x v="0"/>
    <x v="0"/>
    <x v="1"/>
    <x v="0"/>
    <n v="1986"/>
    <s v="Dec"/>
    <n v="27"/>
    <s v="27-Dec-1986"/>
    <x v="378"/>
    <x v="0"/>
    <s v="tier - 2"/>
    <x v="0"/>
    <x v="18"/>
  </r>
  <r>
    <s v="Id386"/>
    <s v="  Joel D"/>
    <x v="337"/>
    <x v="194"/>
    <s v="No"/>
    <x v="1"/>
    <x v="0"/>
    <x v="1"/>
    <x v="1"/>
    <x v="0"/>
    <x v="0"/>
    <n v="1999"/>
    <s v="Jun"/>
    <n v="6"/>
    <s v="6-Jun-1999"/>
    <x v="379"/>
    <x v="0"/>
    <s v="tier - 3"/>
    <x v="2"/>
    <x v="2"/>
  </r>
  <r>
    <s v="Id387"/>
    <s v="  Michelle"/>
    <x v="338"/>
    <x v="286"/>
    <s v="No"/>
    <x v="0"/>
    <x v="0"/>
    <x v="0"/>
    <x v="0"/>
    <x v="0"/>
    <x v="0"/>
    <n v="1997"/>
    <s v="Nov"/>
    <n v="4"/>
    <s v="4-Nov-1997"/>
    <x v="380"/>
    <x v="0"/>
    <s v="tier - 2"/>
    <x v="1"/>
    <x v="6"/>
  </r>
  <r>
    <s v="Id388"/>
    <s v="  Michael J"/>
    <x v="339"/>
    <x v="287"/>
    <s v="No"/>
    <x v="0"/>
    <x v="0"/>
    <x v="2"/>
    <x v="0"/>
    <x v="0"/>
    <x v="2"/>
    <n v="1999"/>
    <s v="Aug"/>
    <n v="12"/>
    <s v="12-Aug-1999"/>
    <x v="381"/>
    <x v="0"/>
    <s v="tier - 2"/>
    <x v="2"/>
    <x v="7"/>
  </r>
  <r>
    <s v="Id389"/>
    <s v="  Nikki"/>
    <x v="340"/>
    <x v="288"/>
    <s v="No"/>
    <x v="0"/>
    <x v="0"/>
    <x v="0"/>
    <x v="1"/>
    <x v="0"/>
    <x v="2"/>
    <n v="1988"/>
    <s v="Nov"/>
    <n v="4"/>
    <s v="4-Nov-1988"/>
    <x v="382"/>
    <x v="0"/>
    <s v="tier - 1"/>
    <x v="0"/>
    <x v="15"/>
  </r>
  <r>
    <s v="Id390"/>
    <s v="  Summer B"/>
    <x v="341"/>
    <x v="109"/>
    <s v="yes"/>
    <x v="0"/>
    <x v="0"/>
    <x v="3"/>
    <x v="1"/>
    <x v="0"/>
    <x v="3"/>
    <n v="1990"/>
    <s v="Oct"/>
    <n v="11"/>
    <s v="11-Oct-1990"/>
    <x v="383"/>
    <x v="0"/>
    <s v="tier - 1"/>
    <x v="0"/>
    <x v="16"/>
  </r>
  <r>
    <s v="Id391"/>
    <s v="  Edward"/>
    <x v="342"/>
    <x v="93"/>
    <s v="No"/>
    <x v="1"/>
    <x v="0"/>
    <x v="3"/>
    <x v="2"/>
    <x v="0"/>
    <x v="0"/>
    <n v="1985"/>
    <s v="Jun"/>
    <n v="14"/>
    <s v="14-Jun-1985"/>
    <x v="384"/>
    <x v="0"/>
    <s v="tier - 1"/>
    <x v="0"/>
    <x v="20"/>
  </r>
  <r>
    <s v="Id392"/>
    <s v="  Ryan"/>
    <x v="17"/>
    <x v="54"/>
    <s v="yes"/>
    <x v="0"/>
    <x v="0"/>
    <x v="1"/>
    <x v="0"/>
    <x v="1"/>
    <x v="0"/>
    <n v="1992"/>
    <s v="Nov"/>
    <n v="17"/>
    <s v="17-Nov-1992"/>
    <x v="385"/>
    <x v="3"/>
    <s v="tier - 2"/>
    <x v="10"/>
    <x v="0"/>
  </r>
  <r>
    <s v="Id393"/>
    <s v="  Kacee"/>
    <x v="343"/>
    <x v="30"/>
    <s v="No"/>
    <x v="0"/>
    <x v="0"/>
    <x v="0"/>
    <x v="0"/>
    <x v="1"/>
    <x v="0"/>
    <n v="1990"/>
    <s v="Nov"/>
    <n v="8"/>
    <s v="8-Nov-1990"/>
    <x v="386"/>
    <x v="0"/>
    <s v="tier - 3"/>
    <x v="2"/>
    <x v="16"/>
  </r>
  <r>
    <s v="Id394"/>
    <s v="  Dave"/>
    <x v="344"/>
    <x v="145"/>
    <s v="No"/>
    <x v="1"/>
    <x v="0"/>
    <x v="3"/>
    <x v="2"/>
    <x v="0"/>
    <x v="0"/>
    <n v="1992"/>
    <s v="Sep"/>
    <n v="14"/>
    <s v="14-Sep-1992"/>
    <x v="387"/>
    <x v="1"/>
    <s v="tier - 1"/>
    <x v="2"/>
    <x v="0"/>
  </r>
  <r>
    <s v="Id395"/>
    <s v="  Maryanna"/>
    <x v="345"/>
    <x v="289"/>
    <s v="yes"/>
    <x v="0"/>
    <x v="0"/>
    <x v="3"/>
    <x v="0"/>
    <x v="1"/>
    <x v="2"/>
    <n v="1984"/>
    <s v="Jul"/>
    <n v="6"/>
    <s v="6-Jul-1984"/>
    <x v="388"/>
    <x v="0"/>
    <s v="tier - 3"/>
    <x v="0"/>
    <x v="21"/>
  </r>
  <r>
    <s v="Id396"/>
    <s v="  Jessica H"/>
    <x v="346"/>
    <x v="290"/>
    <s v="No"/>
    <x v="0"/>
    <x v="0"/>
    <x v="1"/>
    <x v="0"/>
    <x v="1"/>
    <x v="1"/>
    <n v="2003"/>
    <s v="Jul"/>
    <n v="10"/>
    <s v="10-Jul-2003"/>
    <x v="389"/>
    <x v="0"/>
    <s v="tier - 2"/>
    <x v="11"/>
    <x v="12"/>
  </r>
  <r>
    <s v="Id397"/>
    <s v="  Deanna"/>
    <x v="347"/>
    <x v="291"/>
    <s v="No"/>
    <x v="0"/>
    <x v="0"/>
    <x v="0"/>
    <x v="0"/>
    <x v="0"/>
    <x v="2"/>
    <n v="1981"/>
    <s v="Dec"/>
    <n v="14"/>
    <s v="14-Dec-1981"/>
    <x v="390"/>
    <x v="0"/>
    <s v="tier - 2"/>
    <x v="0"/>
    <x v="19"/>
  </r>
  <r>
    <s v="Id398"/>
    <s v="  Peter"/>
    <x v="312"/>
    <x v="82"/>
    <s v="yes"/>
    <x v="0"/>
    <x v="0"/>
    <x v="1"/>
    <x v="2"/>
    <x v="0"/>
    <x v="1"/>
    <n v="1995"/>
    <s v="Oct"/>
    <n v="21"/>
    <s v="21-Oct-1995"/>
    <x v="391"/>
    <x v="0"/>
    <s v="tier - 3"/>
    <x v="2"/>
    <x v="4"/>
  </r>
  <r>
    <s v="Id399"/>
    <s v="  Rebecca"/>
    <x v="348"/>
    <x v="3"/>
    <s v="yes"/>
    <x v="1"/>
    <x v="0"/>
    <x v="3"/>
    <x v="1"/>
    <x v="0"/>
    <x v="1"/>
    <n v="1988"/>
    <s v="Aug"/>
    <n v="18"/>
    <s v="18-Aug-1988"/>
    <x v="392"/>
    <x v="0"/>
    <s v="tier - 3"/>
    <x v="0"/>
    <x v="15"/>
  </r>
  <r>
    <s v="Id400"/>
    <s v="  Elizabeth M"/>
    <x v="349"/>
    <x v="82"/>
    <s v="yes"/>
    <x v="0"/>
    <x v="0"/>
    <x v="0"/>
    <x v="2"/>
    <x v="1"/>
    <x v="0"/>
    <n v="1989"/>
    <s v="Dec"/>
    <n v="2"/>
    <s v="2-Dec-1989"/>
    <x v="393"/>
    <x v="0"/>
    <s v="tier - 2"/>
    <x v="0"/>
    <x v="13"/>
  </r>
  <r>
    <s v="Id401"/>
    <s v="  Gregory"/>
    <x v="350"/>
    <x v="292"/>
    <s v="yes"/>
    <x v="0"/>
    <x v="0"/>
    <x v="1"/>
    <x v="0"/>
    <x v="1"/>
    <x v="1"/>
    <n v="2004"/>
    <s v="Nov"/>
    <n v="5"/>
    <s v="5-Nov-2004"/>
    <x v="394"/>
    <x v="0"/>
    <s v="tier - 2"/>
    <x v="7"/>
    <x v="9"/>
  </r>
  <r>
    <s v="Id402"/>
    <s v="  Sarah E"/>
    <x v="351"/>
    <x v="293"/>
    <s v="yes"/>
    <x v="0"/>
    <x v="1"/>
    <x v="3"/>
    <x v="0"/>
    <x v="0"/>
    <x v="2"/>
    <n v="1986"/>
    <s v="Dec"/>
    <n v="1"/>
    <s v="1-Dec-1986"/>
    <x v="395"/>
    <x v="0"/>
    <s v="tier - 2"/>
    <x v="0"/>
    <x v="18"/>
  </r>
  <r>
    <s v="Id403"/>
    <s v="  Anne Elise"/>
    <x v="352"/>
    <x v="169"/>
    <s v="No"/>
    <x v="0"/>
    <x v="0"/>
    <x v="1"/>
    <x v="1"/>
    <x v="1"/>
    <x v="1"/>
    <n v="1994"/>
    <s v="Aug"/>
    <n v="22"/>
    <s v="22-Aug-1994"/>
    <x v="396"/>
    <x v="0"/>
    <s v="tier - 3"/>
    <x v="8"/>
    <x v="11"/>
  </r>
  <r>
    <s v="Id404"/>
    <s v="  Christopher R"/>
    <x v="353"/>
    <x v="219"/>
    <s v="yes"/>
    <x v="0"/>
    <x v="0"/>
    <x v="0"/>
    <x v="2"/>
    <x v="0"/>
    <x v="1"/>
    <n v="1993"/>
    <s v="Jun"/>
    <n v="22"/>
    <s v="22-Jun-1993"/>
    <x v="397"/>
    <x v="0"/>
    <s v="tier - 2"/>
    <x v="1"/>
    <x v="1"/>
  </r>
  <r>
    <s v="Id405"/>
    <s v="  Elliot"/>
    <x v="247"/>
    <x v="35"/>
    <s v="No"/>
    <x v="0"/>
    <x v="0"/>
    <x v="0"/>
    <x v="0"/>
    <x v="1"/>
    <x v="1"/>
    <n v="1986"/>
    <s v="Sep"/>
    <n v="9"/>
    <s v="9-Sep-1986"/>
    <x v="398"/>
    <x v="0"/>
    <s v="tier - 2"/>
    <x v="0"/>
    <x v="18"/>
  </r>
  <r>
    <s v="Id406"/>
    <s v="  Christopher D"/>
    <x v="354"/>
    <x v="294"/>
    <s v="No"/>
    <x v="0"/>
    <x v="0"/>
    <x v="0"/>
    <x v="0"/>
    <x v="0"/>
    <x v="1"/>
    <n v="1991"/>
    <s v="Oct"/>
    <n v="28"/>
    <s v="28-Oct-1991"/>
    <x v="399"/>
    <x v="0"/>
    <s v="tier - 2"/>
    <x v="0"/>
    <x v="14"/>
  </r>
  <r>
    <s v="Id407"/>
    <s v="  Corey"/>
    <x v="355"/>
    <x v="70"/>
    <s v="No"/>
    <x v="0"/>
    <x v="0"/>
    <x v="1"/>
    <x v="2"/>
    <x v="1"/>
    <x v="0"/>
    <n v="1991"/>
    <s v="Aug"/>
    <n v="25"/>
    <s v="25-Aug-1991"/>
    <x v="400"/>
    <x v="0"/>
    <s v="tier - 1"/>
    <x v="0"/>
    <x v="14"/>
  </r>
  <r>
    <s v="Id408"/>
    <s v="  Patrick D"/>
    <x v="356"/>
    <x v="295"/>
    <s v="yes"/>
    <x v="0"/>
    <x v="0"/>
    <x v="3"/>
    <x v="0"/>
    <x v="0"/>
    <x v="1"/>
    <n v="1991"/>
    <s v="Oct"/>
    <n v="24"/>
    <s v="24-Oct-1991"/>
    <x v="401"/>
    <x v="0"/>
    <s v="tier - 3"/>
    <x v="2"/>
    <x v="14"/>
  </r>
  <r>
    <s v="Id409"/>
    <s v="  Anthony D"/>
    <x v="357"/>
    <x v="70"/>
    <s v="No"/>
    <x v="0"/>
    <x v="0"/>
    <x v="3"/>
    <x v="2"/>
    <x v="0"/>
    <x v="2"/>
    <n v="1994"/>
    <s v="Nov"/>
    <n v="21"/>
    <s v="21-Nov-1994"/>
    <x v="402"/>
    <x v="0"/>
    <s v="tier - 1"/>
    <x v="0"/>
    <x v="11"/>
  </r>
  <r>
    <s v="Id410"/>
    <s v="  Melissa"/>
    <x v="358"/>
    <x v="100"/>
    <s v="No"/>
    <x v="0"/>
    <x v="0"/>
    <x v="3"/>
    <x v="1"/>
    <x v="1"/>
    <x v="2"/>
    <n v="1987"/>
    <s v="Oct"/>
    <n v="24"/>
    <s v="24-Oct-1987"/>
    <x v="403"/>
    <x v="0"/>
    <s v="tier - 3"/>
    <x v="0"/>
    <x v="17"/>
  </r>
  <r>
    <s v="Id411"/>
    <s v="  Raven"/>
    <x v="359"/>
    <x v="212"/>
    <s v="yes"/>
    <x v="0"/>
    <x v="0"/>
    <x v="3"/>
    <x v="2"/>
    <x v="0"/>
    <x v="2"/>
    <n v="1981"/>
    <s v="Dec"/>
    <n v="13"/>
    <s v="13-Dec-1981"/>
    <x v="404"/>
    <x v="0"/>
    <s v="tier - 1"/>
    <x v="0"/>
    <x v="19"/>
  </r>
  <r>
    <s v="Id412"/>
    <s v="  Christopher"/>
    <x v="360"/>
    <x v="296"/>
    <s v="yes"/>
    <x v="0"/>
    <x v="0"/>
    <x v="3"/>
    <x v="0"/>
    <x v="0"/>
    <x v="1"/>
    <n v="1988"/>
    <s v="Aug"/>
    <n v="28"/>
    <s v="28-Aug-1988"/>
    <x v="405"/>
    <x v="0"/>
    <s v="tier - 3"/>
    <x v="0"/>
    <x v="15"/>
  </r>
  <r>
    <s v="Id413"/>
    <s v="  Kendra A"/>
    <x v="3"/>
    <x v="70"/>
    <s v="No"/>
    <x v="0"/>
    <x v="0"/>
    <x v="3"/>
    <x v="2"/>
    <x v="1"/>
    <x v="0"/>
    <n v="1999"/>
    <s v="Jun"/>
    <n v="24"/>
    <s v="24-Jun-1999"/>
    <x v="406"/>
    <x v="0"/>
    <s v="tier - 3"/>
    <x v="1"/>
    <x v="7"/>
  </r>
  <r>
    <s v="Id414"/>
    <s v="  Jordan"/>
    <x v="361"/>
    <x v="297"/>
    <s v="yes"/>
    <x v="0"/>
    <x v="1"/>
    <x v="3"/>
    <x v="1"/>
    <x v="0"/>
    <x v="2"/>
    <n v="1981"/>
    <s v="Sep"/>
    <n v="29"/>
    <s v="29-Sep-1981"/>
    <x v="407"/>
    <x v="0"/>
    <s v="tier - 3"/>
    <x v="1"/>
    <x v="19"/>
  </r>
  <r>
    <s v="Id415"/>
    <s v="  Nils"/>
    <x v="362"/>
    <x v="298"/>
    <s v="yes"/>
    <x v="0"/>
    <x v="0"/>
    <x v="1"/>
    <x v="0"/>
    <x v="0"/>
    <x v="2"/>
    <n v="1994"/>
    <s v="Aug"/>
    <n v="12"/>
    <s v="12-Aug-1994"/>
    <x v="408"/>
    <x v="1"/>
    <s v="tier - 2"/>
    <x v="2"/>
    <x v="11"/>
  </r>
  <r>
    <s v="Id416"/>
    <s v="  Scott"/>
    <x v="363"/>
    <x v="299"/>
    <s v="yes"/>
    <x v="0"/>
    <x v="0"/>
    <x v="3"/>
    <x v="2"/>
    <x v="0"/>
    <x v="2"/>
    <n v="1991"/>
    <s v="Aug"/>
    <n v="19"/>
    <s v="19-Aug-1991"/>
    <x v="409"/>
    <x v="1"/>
    <s v="tier - 1"/>
    <x v="5"/>
    <x v="14"/>
  </r>
  <r>
    <s v="Id417"/>
    <s v="  Angela"/>
    <x v="364"/>
    <x v="300"/>
    <s v="No"/>
    <x v="0"/>
    <x v="0"/>
    <x v="0"/>
    <x v="1"/>
    <x v="0"/>
    <x v="2"/>
    <n v="2001"/>
    <s v="Jun"/>
    <n v="6"/>
    <s v="6-Jun-2001"/>
    <x v="410"/>
    <x v="0"/>
    <s v="tier - 3"/>
    <x v="7"/>
    <x v="10"/>
  </r>
  <r>
    <s v="Id418"/>
    <s v="  Allison"/>
    <x v="365"/>
    <x v="301"/>
    <s v="No"/>
    <x v="0"/>
    <x v="0"/>
    <x v="3"/>
    <x v="1"/>
    <x v="0"/>
    <x v="3"/>
    <n v="2001"/>
    <s v="Oct"/>
    <n v="18"/>
    <s v="18-Oct-2001"/>
    <x v="411"/>
    <x v="0"/>
    <s v="tier - 2"/>
    <x v="5"/>
    <x v="3"/>
  </r>
  <r>
    <s v="Id419"/>
    <s v="  Caitlin O"/>
    <x v="366"/>
    <x v="141"/>
    <s v="yes"/>
    <x v="0"/>
    <x v="0"/>
    <x v="0"/>
    <x v="2"/>
    <x v="1"/>
    <x v="1"/>
    <n v="1990"/>
    <s v="Jun"/>
    <n v="24"/>
    <s v="24-Jun-1990"/>
    <x v="412"/>
    <x v="3"/>
    <s v="tier - 1"/>
    <x v="1"/>
    <x v="16"/>
  </r>
  <r>
    <s v="Id420"/>
    <s v="  Tracy M"/>
    <x v="367"/>
    <x v="302"/>
    <s v="yes"/>
    <x v="0"/>
    <x v="0"/>
    <x v="1"/>
    <x v="0"/>
    <x v="0"/>
    <x v="1"/>
    <n v="1991"/>
    <s v="Jul"/>
    <n v="25"/>
    <s v="25-Jul-1991"/>
    <x v="413"/>
    <x v="0"/>
    <s v="tier - 3"/>
    <x v="0"/>
    <x v="14"/>
  </r>
  <r>
    <s v="Id421"/>
    <s v="  Dustin M"/>
    <x v="368"/>
    <x v="239"/>
    <s v="yes"/>
    <x v="0"/>
    <x v="0"/>
    <x v="0"/>
    <x v="2"/>
    <x v="1"/>
    <x v="1"/>
    <n v="1996"/>
    <s v="Oct"/>
    <n v="23"/>
    <s v="23-Oct-1996"/>
    <x v="414"/>
    <x v="3"/>
    <s v="tier - 3"/>
    <x v="1"/>
    <x v="8"/>
  </r>
  <r>
    <s v="Id422"/>
    <s v="  Jenny"/>
    <x v="308"/>
    <x v="303"/>
    <s v="yes"/>
    <x v="0"/>
    <x v="0"/>
    <x v="3"/>
    <x v="0"/>
    <x v="0"/>
    <x v="1"/>
    <n v="2004"/>
    <s v="Jul"/>
    <n v="13"/>
    <s v="13-Jul-2004"/>
    <x v="415"/>
    <x v="0"/>
    <s v="tier - 2"/>
    <x v="1"/>
    <x v="9"/>
  </r>
  <r>
    <s v="Id423"/>
    <s v="  Emily"/>
    <x v="368"/>
    <x v="151"/>
    <s v="No"/>
    <x v="0"/>
    <x v="0"/>
    <x v="1"/>
    <x v="2"/>
    <x v="0"/>
    <x v="1"/>
    <n v="1993"/>
    <s v="Sep"/>
    <n v="14"/>
    <s v="14-Sep-1993"/>
    <x v="416"/>
    <x v="0"/>
    <s v="tier - 2"/>
    <x v="1"/>
    <x v="1"/>
  </r>
  <r>
    <s v="Id424"/>
    <s v="  Fabienne"/>
    <x v="369"/>
    <x v="304"/>
    <s v="yes"/>
    <x v="0"/>
    <x v="0"/>
    <x v="1"/>
    <x v="0"/>
    <x v="1"/>
    <x v="1"/>
    <n v="1981"/>
    <s v="Aug"/>
    <n v="27"/>
    <s v="27-Aug-1981"/>
    <x v="417"/>
    <x v="0"/>
    <s v="tier - 2"/>
    <x v="0"/>
    <x v="19"/>
  </r>
  <r>
    <s v="Id425"/>
    <s v="  Jordan"/>
    <x v="226"/>
    <x v="305"/>
    <s v="No"/>
    <x v="0"/>
    <x v="0"/>
    <x v="0"/>
    <x v="0"/>
    <x v="1"/>
    <x v="0"/>
    <n v="1997"/>
    <s v="Nov"/>
    <n v="24"/>
    <s v="24-Nov-1997"/>
    <x v="418"/>
    <x v="1"/>
    <s v="tier - 3"/>
    <x v="2"/>
    <x v="6"/>
  </r>
  <r>
    <s v="Id426"/>
    <s v="  Matt"/>
    <x v="352"/>
    <x v="306"/>
    <s v="yes"/>
    <x v="0"/>
    <x v="0"/>
    <x v="1"/>
    <x v="0"/>
    <x v="0"/>
    <x v="1"/>
    <n v="1985"/>
    <s v="Jul"/>
    <n v="5"/>
    <s v="5-Jul-1985"/>
    <x v="419"/>
    <x v="0"/>
    <s v="tier - 2"/>
    <x v="0"/>
    <x v="20"/>
  </r>
  <r>
    <s v="Id427"/>
    <s v="  Taryn L"/>
    <x v="370"/>
    <x v="49"/>
    <s v="No"/>
    <x v="0"/>
    <x v="0"/>
    <x v="0"/>
    <x v="2"/>
    <x v="0"/>
    <x v="2"/>
    <n v="2000"/>
    <s v="Jul"/>
    <n v="10"/>
    <s v="10-Jul-2000"/>
    <x v="420"/>
    <x v="0"/>
    <s v="tier - 2"/>
    <x v="8"/>
    <x v="10"/>
  </r>
  <r>
    <s v="Id428"/>
    <s v="  Temima"/>
    <x v="371"/>
    <x v="237"/>
    <s v="No"/>
    <x v="1"/>
    <x v="0"/>
    <x v="3"/>
    <x v="2"/>
    <x v="0"/>
    <x v="1"/>
    <n v="2002"/>
    <s v="Jun"/>
    <n v="15"/>
    <s v="15-Jun-2002"/>
    <x v="421"/>
    <x v="0"/>
    <s v="tier - 3"/>
    <x v="2"/>
    <x v="5"/>
  </r>
  <r>
    <s v="Id429"/>
    <s v="  Jennifer"/>
    <x v="372"/>
    <x v="213"/>
    <s v="yes"/>
    <x v="0"/>
    <x v="0"/>
    <x v="3"/>
    <x v="1"/>
    <x v="1"/>
    <x v="0"/>
    <n v="1988"/>
    <s v="Oct"/>
    <n v="24"/>
    <s v="24-Oct-1988"/>
    <x v="422"/>
    <x v="1"/>
    <s v="tier - 1"/>
    <x v="0"/>
    <x v="15"/>
  </r>
  <r>
    <s v="Id430"/>
    <s v="  Serena M"/>
    <x v="373"/>
    <x v="307"/>
    <s v="No"/>
    <x v="0"/>
    <x v="0"/>
    <x v="0"/>
    <x v="0"/>
    <x v="0"/>
    <x v="1"/>
    <n v="1993"/>
    <s v="Sep"/>
    <n v="29"/>
    <s v="29-Sep-1993"/>
    <x v="423"/>
    <x v="0"/>
    <s v="tier - 3"/>
    <x v="8"/>
    <x v="1"/>
  </r>
  <r>
    <s v="Id431"/>
    <s v="  Victoria M"/>
    <x v="374"/>
    <x v="308"/>
    <s v="No"/>
    <x v="0"/>
    <x v="0"/>
    <x v="1"/>
    <x v="0"/>
    <x v="0"/>
    <x v="2"/>
    <n v="1993"/>
    <s v="Nov"/>
    <n v="11"/>
    <s v="11-Nov-1993"/>
    <x v="424"/>
    <x v="0"/>
    <s v="tier - 2"/>
    <x v="0"/>
    <x v="1"/>
  </r>
  <r>
    <s v="Id432"/>
    <s v="  Phoebe"/>
    <x v="375"/>
    <x v="182"/>
    <s v="No"/>
    <x v="0"/>
    <x v="1"/>
    <x v="3"/>
    <x v="2"/>
    <x v="1"/>
    <x v="0"/>
    <n v="1999"/>
    <s v="Jul"/>
    <n v="10"/>
    <s v="10-Jul-1999"/>
    <x v="425"/>
    <x v="0"/>
    <s v="tier - 3"/>
    <x v="11"/>
    <x v="7"/>
  </r>
  <r>
    <s v="Id433"/>
    <s v="  Corey"/>
    <x v="376"/>
    <x v="309"/>
    <s v="No"/>
    <x v="0"/>
    <x v="0"/>
    <x v="0"/>
    <x v="0"/>
    <x v="0"/>
    <x v="2"/>
    <n v="1995"/>
    <s v="Jul"/>
    <n v="11"/>
    <s v="11-Jul-1995"/>
    <x v="426"/>
    <x v="0"/>
    <s v="tier - 2"/>
    <x v="1"/>
    <x v="4"/>
  </r>
  <r>
    <s v="Id434"/>
    <s v="  Rebecca"/>
    <x v="377"/>
    <x v="310"/>
    <s v="yes"/>
    <x v="0"/>
    <x v="0"/>
    <x v="1"/>
    <x v="0"/>
    <x v="0"/>
    <x v="2"/>
    <n v="1990"/>
    <s v="Jul"/>
    <n v="29"/>
    <s v="29-Jul-1990"/>
    <x v="427"/>
    <x v="0"/>
    <s v="tier - 3"/>
    <x v="0"/>
    <x v="16"/>
  </r>
  <r>
    <s v="Id435"/>
    <s v="  Nicholas D"/>
    <x v="304"/>
    <x v="311"/>
    <s v="No"/>
    <x v="0"/>
    <x v="0"/>
    <x v="1"/>
    <x v="0"/>
    <x v="0"/>
    <x v="1"/>
    <n v="1996"/>
    <s v="Aug"/>
    <n v="17"/>
    <s v="17-Aug-1996"/>
    <x v="428"/>
    <x v="0"/>
    <s v="tier - 2"/>
    <x v="0"/>
    <x v="8"/>
  </r>
  <r>
    <s v="Id436"/>
    <s v="  Christian"/>
    <x v="378"/>
    <x v="130"/>
    <s v="No"/>
    <x v="0"/>
    <x v="0"/>
    <x v="0"/>
    <x v="0"/>
    <x v="0"/>
    <x v="1"/>
    <n v="1996"/>
    <s v="Sep"/>
    <n v="8"/>
    <s v="8-Sep-1996"/>
    <x v="429"/>
    <x v="0"/>
    <s v="tier - 2"/>
    <x v="2"/>
    <x v="8"/>
  </r>
  <r>
    <s v="Id437"/>
    <s v="  Jonathon S"/>
    <x v="97"/>
    <x v="138"/>
    <s v="yes"/>
    <x v="0"/>
    <x v="1"/>
    <x v="3"/>
    <x v="2"/>
    <x v="1"/>
    <x v="0"/>
    <n v="1990"/>
    <s v="Nov"/>
    <n v="22"/>
    <s v="22-Nov-1990"/>
    <x v="430"/>
    <x v="0"/>
    <s v="tier - 2"/>
    <x v="2"/>
    <x v="16"/>
  </r>
  <r>
    <s v="Id438"/>
    <s v="  Caroline"/>
    <x v="379"/>
    <x v="312"/>
    <s v="yes"/>
    <x v="0"/>
    <x v="0"/>
    <x v="3"/>
    <x v="0"/>
    <x v="0"/>
    <x v="1"/>
    <n v="1990"/>
    <s v="Nov"/>
    <n v="1"/>
    <s v="1-Nov-1990"/>
    <x v="431"/>
    <x v="0"/>
    <s v="tier - 2"/>
    <x v="0"/>
    <x v="16"/>
  </r>
  <r>
    <s v="Id439"/>
    <s v="  Joshua D"/>
    <x v="380"/>
    <x v="313"/>
    <s v="No"/>
    <x v="0"/>
    <x v="0"/>
    <x v="1"/>
    <x v="0"/>
    <x v="0"/>
    <x v="1"/>
    <n v="1989"/>
    <s v="Jul"/>
    <n v="10"/>
    <s v="10-Jul-1989"/>
    <x v="432"/>
    <x v="0"/>
    <s v="tier - 1"/>
    <x v="0"/>
    <x v="13"/>
  </r>
  <r>
    <s v="Id440"/>
    <s v="  Nichole"/>
    <x v="362"/>
    <x v="314"/>
    <s v="No"/>
    <x v="0"/>
    <x v="0"/>
    <x v="0"/>
    <x v="1"/>
    <x v="1"/>
    <x v="2"/>
    <n v="2000"/>
    <s v="Sep"/>
    <n v="13"/>
    <s v="13-Sep-2000"/>
    <x v="433"/>
    <x v="0"/>
    <s v="tier - 1"/>
    <x v="3"/>
    <x v="10"/>
  </r>
  <r>
    <s v="Id441"/>
    <s v="  Denise M"/>
    <x v="251"/>
    <x v="268"/>
    <s v="yes"/>
    <x v="0"/>
    <x v="1"/>
    <x v="3"/>
    <x v="1"/>
    <x v="0"/>
    <x v="2"/>
    <n v="1992"/>
    <s v="Oct"/>
    <n v="11"/>
    <s v="11-Oct-1992"/>
    <x v="434"/>
    <x v="1"/>
    <s v="tier - 3"/>
    <x v="1"/>
    <x v="0"/>
  </r>
  <r>
    <s v="Id442"/>
    <s v="  Peter R"/>
    <x v="381"/>
    <x v="46"/>
    <s v="yes"/>
    <x v="0"/>
    <x v="1"/>
    <x v="3"/>
    <x v="2"/>
    <x v="1"/>
    <x v="2"/>
    <n v="1984"/>
    <s v="Jul"/>
    <n v="7"/>
    <s v="7-Jul-1984"/>
    <x v="435"/>
    <x v="0"/>
    <s v="tier - 1"/>
    <x v="0"/>
    <x v="21"/>
  </r>
  <r>
    <s v="Id443"/>
    <s v="  Johnson K"/>
    <x v="382"/>
    <x v="315"/>
    <s v="No"/>
    <x v="0"/>
    <x v="1"/>
    <x v="3"/>
    <x v="2"/>
    <x v="1"/>
    <x v="0"/>
    <n v="1983"/>
    <s v="Nov"/>
    <n v="10"/>
    <s v="10-Nov-1983"/>
    <x v="436"/>
    <x v="0"/>
    <s v="tier - 1"/>
    <x v="0"/>
    <x v="22"/>
  </r>
  <r>
    <s v="Id444"/>
    <s v="  Katherine"/>
    <x v="383"/>
    <x v="77"/>
    <s v="yes"/>
    <x v="0"/>
    <x v="0"/>
    <x v="3"/>
    <x v="0"/>
    <x v="0"/>
    <x v="1"/>
    <n v="1993"/>
    <s v="Dec"/>
    <n v="26"/>
    <s v="26-Dec-1993"/>
    <x v="437"/>
    <x v="1"/>
    <s v="tier - 3"/>
    <x v="3"/>
    <x v="1"/>
  </r>
  <r>
    <s v="Id445"/>
    <s v="  Lynda"/>
    <x v="26"/>
    <x v="221"/>
    <s v="yes"/>
    <x v="0"/>
    <x v="0"/>
    <x v="1"/>
    <x v="0"/>
    <x v="1"/>
    <x v="0"/>
    <n v="1988"/>
    <s v="Nov"/>
    <n v="30"/>
    <s v="30-Nov-1988"/>
    <x v="438"/>
    <x v="0"/>
    <s v="tier - 1"/>
    <x v="0"/>
    <x v="15"/>
  </r>
  <r>
    <s v="Id446"/>
    <s v="  Anthony"/>
    <x v="384"/>
    <x v="69"/>
    <s v="No"/>
    <x v="0"/>
    <x v="1"/>
    <x v="3"/>
    <x v="2"/>
    <x v="1"/>
    <x v="1"/>
    <n v="1993"/>
    <s v="Aug"/>
    <n v="13"/>
    <s v="13-Aug-1993"/>
    <x v="439"/>
    <x v="0"/>
    <s v="tier - 1"/>
    <x v="0"/>
    <x v="1"/>
  </r>
  <r>
    <s v="Id447"/>
    <s v="  Linnea C"/>
    <x v="385"/>
    <x v="182"/>
    <s v="No"/>
    <x v="0"/>
    <x v="1"/>
    <x v="3"/>
    <x v="2"/>
    <x v="0"/>
    <x v="1"/>
    <n v="1995"/>
    <s v="Sep"/>
    <n v="14"/>
    <s v="14-Sep-1995"/>
    <x v="440"/>
    <x v="1"/>
    <s v="tier - 3"/>
    <x v="1"/>
    <x v="4"/>
  </r>
  <r>
    <s v="Id448"/>
    <s v="  Massimiliano A"/>
    <x v="386"/>
    <x v="10"/>
    <s v="yes"/>
    <x v="0"/>
    <x v="1"/>
    <x v="3"/>
    <x v="1"/>
    <x v="0"/>
    <x v="1"/>
    <n v="1983"/>
    <s v="Sep"/>
    <n v="16"/>
    <s v="16-Sep-1983"/>
    <x v="441"/>
    <x v="0"/>
    <s v="tier - 1"/>
    <x v="0"/>
    <x v="22"/>
  </r>
  <r>
    <s v="Id449"/>
    <s v="  James M"/>
    <x v="387"/>
    <x v="144"/>
    <s v="yes"/>
    <x v="0"/>
    <x v="0"/>
    <x v="1"/>
    <x v="2"/>
    <x v="0"/>
    <x v="2"/>
    <n v="2002"/>
    <s v="Oct"/>
    <n v="18"/>
    <s v="18-Oct-2002"/>
    <x v="442"/>
    <x v="0"/>
    <s v="tier - 1"/>
    <x v="1"/>
    <x v="5"/>
  </r>
  <r>
    <s v="Id450"/>
    <s v="  Lauren"/>
    <x v="388"/>
    <x v="197"/>
    <s v="No"/>
    <x v="0"/>
    <x v="0"/>
    <x v="0"/>
    <x v="2"/>
    <x v="1"/>
    <x v="2"/>
    <n v="1990"/>
    <s v="Dec"/>
    <n v="1"/>
    <s v="1-Dec-1990"/>
    <x v="443"/>
    <x v="1"/>
    <s v="tier - 2"/>
    <x v="0"/>
    <x v="16"/>
  </r>
  <r>
    <s v="Id451"/>
    <s v="  Michele V"/>
    <x v="389"/>
    <x v="316"/>
    <s v="No"/>
    <x v="0"/>
    <x v="0"/>
    <x v="0"/>
    <x v="2"/>
    <x v="0"/>
    <x v="1"/>
    <n v="1990"/>
    <s v="Dec"/>
    <n v="14"/>
    <s v="14-Dec-1990"/>
    <x v="444"/>
    <x v="0"/>
    <s v="tier - 3"/>
    <x v="2"/>
    <x v="16"/>
  </r>
  <r>
    <s v="Id452"/>
    <s v="  Xiao"/>
    <x v="358"/>
    <x v="132"/>
    <s v="No"/>
    <x v="0"/>
    <x v="0"/>
    <x v="0"/>
    <x v="0"/>
    <x v="0"/>
    <x v="2"/>
    <n v="1994"/>
    <s v="Aug"/>
    <n v="21"/>
    <s v="21-Aug-1994"/>
    <x v="445"/>
    <x v="0"/>
    <s v="tier - 3"/>
    <x v="1"/>
    <x v="11"/>
  </r>
  <r>
    <s v="Id453"/>
    <s v="  Harper L"/>
    <x v="390"/>
    <x v="156"/>
    <s v="No"/>
    <x v="0"/>
    <x v="0"/>
    <x v="0"/>
    <x v="0"/>
    <x v="1"/>
    <x v="2"/>
    <n v="1991"/>
    <s v="Aug"/>
    <n v="6"/>
    <s v="6-Aug-1991"/>
    <x v="446"/>
    <x v="0"/>
    <s v="tier - 1"/>
    <x v="1"/>
    <x v="14"/>
  </r>
  <r>
    <s v="Id454"/>
    <s v="  Nick"/>
    <x v="391"/>
    <x v="200"/>
    <s v="No"/>
    <x v="0"/>
    <x v="0"/>
    <x v="0"/>
    <x v="1"/>
    <x v="0"/>
    <x v="0"/>
    <n v="1992"/>
    <s v="Jun"/>
    <n v="18"/>
    <s v="18-Jun-1992"/>
    <x v="447"/>
    <x v="0"/>
    <s v="tier - 3"/>
    <x v="8"/>
    <x v="0"/>
  </r>
  <r>
    <s v="Id455"/>
    <s v="  Scott"/>
    <x v="392"/>
    <x v="52"/>
    <s v="yes"/>
    <x v="0"/>
    <x v="0"/>
    <x v="0"/>
    <x v="2"/>
    <x v="0"/>
    <x v="3"/>
    <n v="1992"/>
    <s v="Jun"/>
    <n v="28"/>
    <s v="28-Jun-1992"/>
    <x v="448"/>
    <x v="0"/>
    <s v="tier - 1"/>
    <x v="2"/>
    <x v="0"/>
  </r>
  <r>
    <s v="Id456"/>
    <s v="  Wilson"/>
    <x v="393"/>
    <x v="173"/>
    <s v="No"/>
    <x v="0"/>
    <x v="0"/>
    <x v="0"/>
    <x v="2"/>
    <x v="1"/>
    <x v="2"/>
    <n v="1992"/>
    <s v="Aug"/>
    <n v="4"/>
    <s v="4-Aug-1992"/>
    <x v="449"/>
    <x v="0"/>
    <s v="tier - 2"/>
    <x v="0"/>
    <x v="0"/>
  </r>
  <r>
    <s v="Id457"/>
    <s v="  Lee"/>
    <x v="394"/>
    <x v="317"/>
    <s v="yes"/>
    <x v="0"/>
    <x v="0"/>
    <x v="3"/>
    <x v="0"/>
    <x v="0"/>
    <x v="1"/>
    <n v="1998"/>
    <s v="Nov"/>
    <n v="26"/>
    <s v="26-Nov-1998"/>
    <x v="450"/>
    <x v="0"/>
    <s v="tier - 1"/>
    <x v="1"/>
    <x v="2"/>
  </r>
  <r>
    <s v="Id458"/>
    <s v="  Shizhong"/>
    <x v="395"/>
    <x v="123"/>
    <s v="No"/>
    <x v="0"/>
    <x v="1"/>
    <x v="3"/>
    <x v="1"/>
    <x v="0"/>
    <x v="3"/>
    <n v="1984"/>
    <s v="Sep"/>
    <n v="16"/>
    <s v="16-Sep-1984"/>
    <x v="451"/>
    <x v="0"/>
    <s v="tier - 2"/>
    <x v="1"/>
    <x v="21"/>
  </r>
  <r>
    <s v="Id459"/>
    <s v="  Marie-Claire"/>
    <x v="278"/>
    <x v="67"/>
    <s v="No"/>
    <x v="0"/>
    <x v="1"/>
    <x v="3"/>
    <x v="2"/>
    <x v="0"/>
    <x v="2"/>
    <n v="1989"/>
    <s v="Jun"/>
    <n v="25"/>
    <s v="25-Jun-1989"/>
    <x v="452"/>
    <x v="0"/>
    <s v="tier - 3"/>
    <x v="0"/>
    <x v="13"/>
  </r>
  <r>
    <s v="Id460"/>
    <s v="  Todd J"/>
    <x v="396"/>
    <x v="318"/>
    <s v="yes"/>
    <x v="0"/>
    <x v="1"/>
    <x v="3"/>
    <x v="0"/>
    <x v="1"/>
    <x v="0"/>
    <n v="1995"/>
    <s v="Oct"/>
    <n v="3"/>
    <s v="3-Oct-1995"/>
    <x v="453"/>
    <x v="0"/>
    <s v="tier - 2"/>
    <x v="7"/>
    <x v="4"/>
  </r>
  <r>
    <s v="Id461"/>
    <s v="  Carolyn"/>
    <x v="295"/>
    <x v="107"/>
    <s v="No"/>
    <x v="0"/>
    <x v="1"/>
    <x v="3"/>
    <x v="2"/>
    <x v="0"/>
    <x v="1"/>
    <n v="1997"/>
    <s v="Sep"/>
    <n v="6"/>
    <s v="6-Sep-1997"/>
    <x v="454"/>
    <x v="0"/>
    <s v="tier - 2"/>
    <x v="1"/>
    <x v="6"/>
  </r>
  <r>
    <s v="Id462"/>
    <s v="  Lindsey"/>
    <x v="397"/>
    <x v="319"/>
    <s v="No"/>
    <x v="0"/>
    <x v="1"/>
    <x v="3"/>
    <x v="2"/>
    <x v="0"/>
    <x v="1"/>
    <n v="1998"/>
    <s v="Dec"/>
    <n v="14"/>
    <s v="14-Dec-1998"/>
    <x v="455"/>
    <x v="0"/>
    <s v="tier - 1"/>
    <x v="2"/>
    <x v="2"/>
  </r>
  <r>
    <s v="Id463"/>
    <s v="  Marissa D"/>
    <x v="351"/>
    <x v="320"/>
    <s v="yes"/>
    <x v="0"/>
    <x v="0"/>
    <x v="0"/>
    <x v="2"/>
    <x v="0"/>
    <x v="2"/>
    <n v="1992"/>
    <s v="Jun"/>
    <n v="27"/>
    <s v="27-Jun-1992"/>
    <x v="456"/>
    <x v="1"/>
    <s v="tier - 1"/>
    <x v="5"/>
    <x v="0"/>
  </r>
  <r>
    <s v="Id464"/>
    <s v="  Jean Luc"/>
    <x v="398"/>
    <x v="223"/>
    <s v="No"/>
    <x v="0"/>
    <x v="0"/>
    <x v="0"/>
    <x v="0"/>
    <x v="1"/>
    <x v="0"/>
    <n v="1991"/>
    <s v="Nov"/>
    <n v="3"/>
    <s v="3-Nov-1991"/>
    <x v="457"/>
    <x v="0"/>
    <s v="tier - 2"/>
    <x v="1"/>
    <x v="14"/>
  </r>
  <r>
    <s v="Id465"/>
    <s v="  Danielle"/>
    <x v="399"/>
    <x v="148"/>
    <s v="yes"/>
    <x v="0"/>
    <x v="1"/>
    <x v="3"/>
    <x v="1"/>
    <x v="0"/>
    <x v="2"/>
    <n v="1991"/>
    <s v="Dec"/>
    <n v="1"/>
    <s v="1-Dec-1991"/>
    <x v="458"/>
    <x v="1"/>
    <s v="tier - 1"/>
    <x v="1"/>
    <x v="14"/>
  </r>
  <r>
    <s v="Id466"/>
    <s v="  Jim"/>
    <x v="400"/>
    <x v="321"/>
    <s v="No"/>
    <x v="0"/>
    <x v="0"/>
    <x v="0"/>
    <x v="2"/>
    <x v="1"/>
    <x v="2"/>
    <n v="1982"/>
    <s v="Jun"/>
    <n v="16"/>
    <s v="16-Jun-1982"/>
    <x v="459"/>
    <x v="0"/>
    <s v="tier - 3"/>
    <x v="0"/>
    <x v="23"/>
  </r>
  <r>
    <s v="Id467"/>
    <s v="  Matthew T"/>
    <x v="389"/>
    <x v="259"/>
    <s v="No"/>
    <x v="0"/>
    <x v="0"/>
    <x v="0"/>
    <x v="1"/>
    <x v="0"/>
    <x v="1"/>
    <n v="1995"/>
    <s v="Oct"/>
    <n v="14"/>
    <s v="14-Oct-1995"/>
    <x v="460"/>
    <x v="1"/>
    <s v="tier - 2"/>
    <x v="2"/>
    <x v="4"/>
  </r>
  <r>
    <s v="Id468"/>
    <s v="  Rachel L"/>
    <x v="401"/>
    <x v="165"/>
    <s v="No"/>
    <x v="0"/>
    <x v="0"/>
    <x v="0"/>
    <x v="2"/>
    <x v="0"/>
    <x v="1"/>
    <n v="1983"/>
    <s v="Nov"/>
    <n v="20"/>
    <s v="20-Nov-1983"/>
    <x v="461"/>
    <x v="0"/>
    <s v="tier - 1"/>
    <x v="1"/>
    <x v="22"/>
  </r>
  <r>
    <s v="Id469"/>
    <s v="  Corina"/>
    <x v="402"/>
    <x v="233"/>
    <s v="No"/>
    <x v="1"/>
    <x v="0"/>
    <x v="3"/>
    <x v="2"/>
    <x v="1"/>
    <x v="0"/>
    <n v="1992"/>
    <s v="Jun"/>
    <n v="18"/>
    <s v="18-Jun-1992"/>
    <x v="462"/>
    <x v="1"/>
    <s v="tier - 2"/>
    <x v="0"/>
    <x v="0"/>
  </r>
  <r>
    <s v="Id470"/>
    <s v="  Guannan"/>
    <x v="403"/>
    <x v="233"/>
    <s v="No"/>
    <x v="0"/>
    <x v="0"/>
    <x v="0"/>
    <x v="2"/>
    <x v="0"/>
    <x v="2"/>
    <n v="2003"/>
    <s v="Jun"/>
    <n v="8"/>
    <s v="8-Jun-2003"/>
    <x v="463"/>
    <x v="0"/>
    <s v="tier - 1"/>
    <x v="11"/>
    <x v="5"/>
  </r>
  <r>
    <s v="Id471"/>
    <s v="  Don"/>
    <x v="404"/>
    <x v="322"/>
    <s v="No"/>
    <x v="0"/>
    <x v="0"/>
    <x v="0"/>
    <x v="0"/>
    <x v="1"/>
    <x v="1"/>
    <n v="2000"/>
    <s v="Nov"/>
    <n v="25"/>
    <s v="25-Nov-2000"/>
    <x v="464"/>
    <x v="0"/>
    <s v="tier - 3"/>
    <x v="1"/>
    <x v="10"/>
  </r>
  <r>
    <s v="Id472"/>
    <s v="  Chris"/>
    <x v="347"/>
    <x v="323"/>
    <s v="No"/>
    <x v="0"/>
    <x v="0"/>
    <x v="0"/>
    <x v="0"/>
    <x v="0"/>
    <x v="2"/>
    <n v="1988"/>
    <s v="Dec"/>
    <n v="19"/>
    <s v="19-Dec-1988"/>
    <x v="465"/>
    <x v="0"/>
    <s v="tier - 1"/>
    <x v="1"/>
    <x v="15"/>
  </r>
  <r>
    <s v="Id473"/>
    <s v="  Gavin V"/>
    <x v="405"/>
    <x v="188"/>
    <s v="yes"/>
    <x v="0"/>
    <x v="1"/>
    <x v="3"/>
    <x v="2"/>
    <x v="0"/>
    <x v="2"/>
    <n v="1994"/>
    <s v="Nov"/>
    <n v="2"/>
    <s v="2-Nov-1994"/>
    <x v="466"/>
    <x v="0"/>
    <s v="tier - 1"/>
    <x v="8"/>
    <x v="11"/>
  </r>
  <r>
    <s v="Id474"/>
    <s v="  David"/>
    <x v="192"/>
    <x v="100"/>
    <s v="No"/>
    <x v="0"/>
    <x v="0"/>
    <x v="0"/>
    <x v="1"/>
    <x v="0"/>
    <x v="2"/>
    <n v="1994"/>
    <s v="Oct"/>
    <n v="26"/>
    <s v="26-Oct-1994"/>
    <x v="467"/>
    <x v="0"/>
    <s v="tier - 1"/>
    <x v="0"/>
    <x v="11"/>
  </r>
  <r>
    <s v="Id475"/>
    <s v="  Jatin"/>
    <x v="406"/>
    <x v="324"/>
    <s v="yes"/>
    <x v="0"/>
    <x v="1"/>
    <x v="3"/>
    <x v="2"/>
    <x v="0"/>
    <x v="1"/>
    <n v="1991"/>
    <s v="Jun"/>
    <n v="1"/>
    <s v="1-Jun-1991"/>
    <x v="468"/>
    <x v="0"/>
    <s v="tier - 1"/>
    <x v="8"/>
    <x v="16"/>
  </r>
  <r>
    <s v="Id476"/>
    <s v="  J P"/>
    <x v="407"/>
    <x v="325"/>
    <s v="yes"/>
    <x v="0"/>
    <x v="0"/>
    <x v="3"/>
    <x v="2"/>
    <x v="1"/>
    <x v="0"/>
    <n v="1994"/>
    <s v="Nov"/>
    <n v="1"/>
    <s v="1-Nov-1994"/>
    <x v="469"/>
    <x v="0"/>
    <s v="tier - 2"/>
    <x v="0"/>
    <x v="11"/>
  </r>
  <r>
    <s v="Id477"/>
    <s v="  Angela M"/>
    <x v="408"/>
    <x v="15"/>
    <s v="yes"/>
    <x v="0"/>
    <x v="0"/>
    <x v="3"/>
    <x v="0"/>
    <x v="1"/>
    <x v="0"/>
    <n v="1991"/>
    <s v="Sep"/>
    <n v="13"/>
    <s v="13-Sep-1991"/>
    <x v="470"/>
    <x v="0"/>
    <s v="tier - 2"/>
    <x v="0"/>
    <x v="14"/>
  </r>
  <r>
    <s v="Id478"/>
    <s v="  Blake K"/>
    <x v="409"/>
    <x v="118"/>
    <s v="yes"/>
    <x v="0"/>
    <x v="0"/>
    <x v="0"/>
    <x v="0"/>
    <x v="1"/>
    <x v="0"/>
    <n v="1990"/>
    <s v="Aug"/>
    <n v="28"/>
    <s v="28-Aug-1990"/>
    <x v="471"/>
    <x v="0"/>
    <s v="tier - 3"/>
    <x v="1"/>
    <x v="16"/>
  </r>
  <r>
    <s v="Id479"/>
    <s v="  Brian T"/>
    <x v="410"/>
    <x v="16"/>
    <s v="yes"/>
    <x v="0"/>
    <x v="0"/>
    <x v="3"/>
    <x v="0"/>
    <x v="0"/>
    <x v="1"/>
    <n v="1997"/>
    <s v="Nov"/>
    <n v="29"/>
    <s v="29-Nov-1997"/>
    <x v="472"/>
    <x v="0"/>
    <s v="tier - 2"/>
    <x v="2"/>
    <x v="6"/>
  </r>
  <r>
    <s v="Id480"/>
    <s v="  Damon"/>
    <x v="411"/>
    <x v="195"/>
    <s v="No"/>
    <x v="0"/>
    <x v="0"/>
    <x v="3"/>
    <x v="1"/>
    <x v="0"/>
    <x v="1"/>
    <n v="1982"/>
    <s v="Jun"/>
    <n v="29"/>
    <s v="29-Jun-1982"/>
    <x v="473"/>
    <x v="0"/>
    <s v="tier - 2"/>
    <x v="0"/>
    <x v="23"/>
  </r>
  <r>
    <s v="Id481"/>
    <s v="  Jeffrey"/>
    <x v="412"/>
    <x v="142"/>
    <s v="No"/>
    <x v="0"/>
    <x v="0"/>
    <x v="0"/>
    <x v="0"/>
    <x v="1"/>
    <x v="0"/>
    <n v="1988"/>
    <s v="Jul"/>
    <n v="18"/>
    <s v="18-Jul-1988"/>
    <x v="474"/>
    <x v="0"/>
    <s v="tier - 2"/>
    <x v="0"/>
    <x v="15"/>
  </r>
  <r>
    <s v="Id482"/>
    <s v="  Malcolm J"/>
    <x v="413"/>
    <x v="230"/>
    <s v="yes"/>
    <x v="0"/>
    <x v="0"/>
    <x v="0"/>
    <x v="0"/>
    <x v="1"/>
    <x v="0"/>
    <n v="1986"/>
    <s v="Aug"/>
    <n v="11"/>
    <s v="11-Aug-1986"/>
    <x v="475"/>
    <x v="1"/>
    <s v="tier - 2"/>
    <x v="0"/>
    <x v="18"/>
  </r>
  <r>
    <s v="Id483"/>
    <s v="  Margaret B"/>
    <x v="414"/>
    <x v="326"/>
    <s v="yes"/>
    <x v="0"/>
    <x v="0"/>
    <x v="1"/>
    <x v="2"/>
    <x v="1"/>
    <x v="0"/>
    <n v="1986"/>
    <s v="Jul"/>
    <n v="13"/>
    <s v="13-Jul-1986"/>
    <x v="476"/>
    <x v="0"/>
    <s v="tier - 2"/>
    <x v="2"/>
    <x v="18"/>
  </r>
  <r>
    <s v="Id484"/>
    <s v="  Helen"/>
    <x v="9"/>
    <x v="219"/>
    <s v="yes"/>
    <x v="0"/>
    <x v="1"/>
    <x v="3"/>
    <x v="2"/>
    <x v="1"/>
    <x v="0"/>
    <n v="1988"/>
    <s v="Sep"/>
    <n v="16"/>
    <s v="16-Sep-1988"/>
    <x v="477"/>
    <x v="0"/>
    <s v="tier - 1"/>
    <x v="0"/>
    <x v="15"/>
  </r>
  <r>
    <s v="Id485"/>
    <s v="  Matthew"/>
    <x v="415"/>
    <x v="327"/>
    <s v="No"/>
    <x v="0"/>
    <x v="0"/>
    <x v="0"/>
    <x v="0"/>
    <x v="1"/>
    <x v="0"/>
    <n v="1992"/>
    <s v="Aug"/>
    <n v="15"/>
    <s v="15-Aug-1992"/>
    <x v="478"/>
    <x v="0"/>
    <s v="tier - 3"/>
    <x v="13"/>
    <x v="0"/>
  </r>
  <r>
    <s v="Id486"/>
    <s v="  Jeff"/>
    <x v="356"/>
    <x v="123"/>
    <s v="yes"/>
    <x v="0"/>
    <x v="0"/>
    <x v="0"/>
    <x v="1"/>
    <x v="1"/>
    <x v="1"/>
    <n v="1994"/>
    <s v="Dec"/>
    <n v="29"/>
    <s v="29-Dec-1994"/>
    <x v="479"/>
    <x v="1"/>
    <s v="tier - 1"/>
    <x v="12"/>
    <x v="11"/>
  </r>
  <r>
    <s v="Id487"/>
    <s v="  Tara R"/>
    <x v="416"/>
    <x v="13"/>
    <s v="No"/>
    <x v="0"/>
    <x v="0"/>
    <x v="0"/>
    <x v="0"/>
    <x v="1"/>
    <x v="0"/>
    <n v="1993"/>
    <s v="Sep"/>
    <n v="4"/>
    <s v="4-Sep-1993"/>
    <x v="480"/>
    <x v="0"/>
    <s v="tier - 3"/>
    <x v="1"/>
    <x v="1"/>
  </r>
  <r>
    <s v="Id488"/>
    <s v="  Kristin"/>
    <x v="417"/>
    <x v="197"/>
    <s v="yes"/>
    <x v="0"/>
    <x v="0"/>
    <x v="0"/>
    <x v="2"/>
    <x v="0"/>
    <x v="1"/>
    <n v="1993"/>
    <s v="Dec"/>
    <n v="23"/>
    <s v="23-Dec-1993"/>
    <x v="481"/>
    <x v="0"/>
    <s v="tier - 2"/>
    <x v="1"/>
    <x v="1"/>
  </r>
  <r>
    <s v="Id489"/>
    <s v="  Timothy"/>
    <x v="366"/>
    <x v="328"/>
    <s v="No"/>
    <x v="0"/>
    <x v="1"/>
    <x v="3"/>
    <x v="2"/>
    <x v="1"/>
    <x v="1"/>
    <n v="1994"/>
    <s v="Oct"/>
    <n v="8"/>
    <s v="8-Oct-1994"/>
    <x v="482"/>
    <x v="1"/>
    <s v="tier - 2"/>
    <x v="5"/>
    <x v="11"/>
  </r>
  <r>
    <s v="Id490"/>
    <s v="  Scott"/>
    <x v="418"/>
    <x v="45"/>
    <s v="yes"/>
    <x v="0"/>
    <x v="0"/>
    <x v="1"/>
    <x v="2"/>
    <x v="1"/>
    <x v="0"/>
    <n v="1994"/>
    <s v="Oct"/>
    <n v="24"/>
    <s v="24-Oct-1994"/>
    <x v="483"/>
    <x v="0"/>
    <s v="tier - 3"/>
    <x v="12"/>
    <x v="11"/>
  </r>
  <r>
    <s v="Id491"/>
    <s v="  Carly E"/>
    <x v="410"/>
    <x v="120"/>
    <s v="No"/>
    <x v="0"/>
    <x v="0"/>
    <x v="3"/>
    <x v="2"/>
    <x v="0"/>
    <x v="1"/>
    <n v="1991"/>
    <s v="Sep"/>
    <n v="3"/>
    <s v="3-Sep-1991"/>
    <x v="484"/>
    <x v="3"/>
    <s v="tier - 2"/>
    <x v="10"/>
    <x v="14"/>
  </r>
  <r>
    <s v="Id492"/>
    <s v="  Lisa"/>
    <x v="419"/>
    <x v="326"/>
    <s v="No"/>
    <x v="0"/>
    <x v="0"/>
    <x v="0"/>
    <x v="2"/>
    <x v="1"/>
    <x v="1"/>
    <n v="1994"/>
    <s v="Jun"/>
    <n v="28"/>
    <s v="28-Jun-1994"/>
    <x v="485"/>
    <x v="3"/>
    <s v="tier - 2"/>
    <x v="0"/>
    <x v="11"/>
  </r>
  <r>
    <s v="Id493"/>
    <s v="  Stacey"/>
    <x v="420"/>
    <x v="110"/>
    <s v="No"/>
    <x v="0"/>
    <x v="0"/>
    <x v="0"/>
    <x v="0"/>
    <x v="0"/>
    <x v="2"/>
    <n v="1990"/>
    <s v="Aug"/>
    <n v="8"/>
    <s v="8-Aug-1990"/>
    <x v="486"/>
    <x v="0"/>
    <s v="tier - 3"/>
    <x v="1"/>
    <x v="16"/>
  </r>
  <r>
    <s v="Id494"/>
    <s v="  Louis"/>
    <x v="421"/>
    <x v="329"/>
    <s v="yes"/>
    <x v="0"/>
    <x v="1"/>
    <x v="3"/>
    <x v="2"/>
    <x v="0"/>
    <x v="1"/>
    <n v="1990"/>
    <s v="Jul"/>
    <n v="15"/>
    <s v="15-Jul-1990"/>
    <x v="487"/>
    <x v="0"/>
    <s v="tier - 3"/>
    <x v="1"/>
    <x v="16"/>
  </r>
  <r>
    <s v="Id495"/>
    <s v="  Brian R"/>
    <x v="422"/>
    <x v="229"/>
    <s v="yes"/>
    <x v="0"/>
    <x v="0"/>
    <x v="3"/>
    <x v="1"/>
    <x v="0"/>
    <x v="1"/>
    <n v="1991"/>
    <s v="Jul"/>
    <n v="4"/>
    <s v="4-Jul-1991"/>
    <x v="488"/>
    <x v="1"/>
    <s v="tier - 3"/>
    <x v="0"/>
    <x v="14"/>
  </r>
  <r>
    <s v="Id496"/>
    <s v="  Jessica"/>
    <x v="423"/>
    <x v="244"/>
    <s v="yes"/>
    <x v="0"/>
    <x v="0"/>
    <x v="1"/>
    <x v="2"/>
    <x v="1"/>
    <x v="0"/>
    <n v="1999"/>
    <s v="Nov"/>
    <n v="20"/>
    <s v="20-Nov-1999"/>
    <x v="489"/>
    <x v="0"/>
    <s v="tier - 2"/>
    <x v="1"/>
    <x v="7"/>
  </r>
  <r>
    <s v="Id497"/>
    <s v="  Dawn M"/>
    <x v="424"/>
    <x v="330"/>
    <s v="No"/>
    <x v="0"/>
    <x v="0"/>
    <x v="0"/>
    <x v="1"/>
    <x v="0"/>
    <x v="2"/>
    <n v="2004"/>
    <s v="Jul"/>
    <n v="18"/>
    <s v="18-Jul-2004"/>
    <x v="490"/>
    <x v="0"/>
    <s v="tier - 2"/>
    <x v="1"/>
    <x v="9"/>
  </r>
  <r>
    <s v="Id498"/>
    <s v="  Chris"/>
    <x v="425"/>
    <x v="200"/>
    <s v="yes"/>
    <x v="0"/>
    <x v="1"/>
    <x v="3"/>
    <x v="1"/>
    <x v="0"/>
    <x v="1"/>
    <n v="1992"/>
    <s v="Jul"/>
    <n v="12"/>
    <s v="12-Jul-1992"/>
    <x v="491"/>
    <x v="0"/>
    <s v="tier - 3"/>
    <x v="1"/>
    <x v="0"/>
  </r>
  <r>
    <s v="Id499"/>
    <s v="  Karen"/>
    <x v="426"/>
    <x v="331"/>
    <s v="No"/>
    <x v="0"/>
    <x v="1"/>
    <x v="3"/>
    <x v="1"/>
    <x v="0"/>
    <x v="2"/>
    <n v="1988"/>
    <s v="Jun"/>
    <n v="26"/>
    <s v="26-Jun-1988"/>
    <x v="492"/>
    <x v="0"/>
    <s v="tier - 1"/>
    <x v="12"/>
    <x v="15"/>
  </r>
  <r>
    <s v="Id500"/>
    <s v="  Jessica"/>
    <x v="383"/>
    <x v="332"/>
    <s v="No"/>
    <x v="0"/>
    <x v="0"/>
    <x v="1"/>
    <x v="2"/>
    <x v="1"/>
    <x v="1"/>
    <n v="1997"/>
    <s v="Oct"/>
    <n v="13"/>
    <s v="13-Oct-1997"/>
    <x v="493"/>
    <x v="3"/>
    <s v="tier - 2"/>
    <x v="0"/>
    <x v="6"/>
  </r>
  <r>
    <s v="Id501"/>
    <s v="  Mathieu"/>
    <x v="427"/>
    <x v="112"/>
    <s v="No"/>
    <x v="0"/>
    <x v="0"/>
    <x v="0"/>
    <x v="2"/>
    <x v="0"/>
    <x v="1"/>
    <n v="1982"/>
    <s v="Sep"/>
    <n v="27"/>
    <s v="27-Sep-1982"/>
    <x v="494"/>
    <x v="0"/>
    <s v="tier - 3"/>
    <x v="0"/>
    <x v="23"/>
  </r>
  <r>
    <s v="Id502"/>
    <s v="  Kam S"/>
    <x v="428"/>
    <x v="140"/>
    <s v="No"/>
    <x v="0"/>
    <x v="0"/>
    <x v="0"/>
    <x v="2"/>
    <x v="1"/>
    <x v="0"/>
    <n v="1980"/>
    <s v="Jun"/>
    <n v="16"/>
    <s v="16-Jun-1980"/>
    <x v="495"/>
    <x v="0"/>
    <s v="tier - 3"/>
    <x v="0"/>
    <x v="24"/>
  </r>
  <r>
    <s v="Id503"/>
    <s v="  Valerie A"/>
    <x v="429"/>
    <x v="181"/>
    <s v="No"/>
    <x v="0"/>
    <x v="0"/>
    <x v="0"/>
    <x v="0"/>
    <x v="0"/>
    <x v="2"/>
    <n v="2003"/>
    <s v="Oct"/>
    <n v="2"/>
    <s v="2-Oct-2003"/>
    <x v="496"/>
    <x v="0"/>
    <s v="tier - 3"/>
    <x v="14"/>
    <x v="12"/>
  </r>
  <r>
    <s v="Id504"/>
    <s v="  Freya R"/>
    <x v="430"/>
    <x v="333"/>
    <s v="yes"/>
    <x v="0"/>
    <x v="1"/>
    <x v="3"/>
    <x v="0"/>
    <x v="1"/>
    <x v="0"/>
    <n v="1987"/>
    <s v="Dec"/>
    <n v="5"/>
    <s v="5-Dec-1987"/>
    <x v="497"/>
    <x v="0"/>
    <s v="tier - 3"/>
    <x v="1"/>
    <x v="17"/>
  </r>
  <r>
    <s v="Id505"/>
    <s v="  Jennifer"/>
    <x v="350"/>
    <x v="189"/>
    <s v="yes"/>
    <x v="0"/>
    <x v="0"/>
    <x v="0"/>
    <x v="2"/>
    <x v="0"/>
    <x v="1"/>
    <n v="1988"/>
    <s v="Dec"/>
    <n v="21"/>
    <s v="21-Dec-1988"/>
    <x v="498"/>
    <x v="0"/>
    <s v="tier - 2"/>
    <x v="12"/>
    <x v="15"/>
  </r>
  <r>
    <s v="Id506"/>
    <s v="  Kara"/>
    <x v="431"/>
    <x v="6"/>
    <s v="No"/>
    <x v="0"/>
    <x v="0"/>
    <x v="3"/>
    <x v="1"/>
    <x v="0"/>
    <x v="1"/>
    <n v="1992"/>
    <s v="Aug"/>
    <n v="13"/>
    <s v="13-Aug-1992"/>
    <x v="499"/>
    <x v="0"/>
    <s v="tier - 2"/>
    <x v="1"/>
    <x v="0"/>
  </r>
  <r>
    <s v="Id507"/>
    <s v="  Bradley A"/>
    <x v="432"/>
    <x v="280"/>
    <s v="No"/>
    <x v="0"/>
    <x v="0"/>
    <x v="0"/>
    <x v="2"/>
    <x v="0"/>
    <x v="2"/>
    <n v="1993"/>
    <s v="Jun"/>
    <n v="29"/>
    <s v="29-Jun-1993"/>
    <x v="500"/>
    <x v="0"/>
    <s v="tier - 1"/>
    <x v="2"/>
    <x v="1"/>
  </r>
  <r>
    <s v="Id508"/>
    <s v="  Brendan"/>
    <x v="433"/>
    <x v="334"/>
    <s v="No"/>
    <x v="0"/>
    <x v="0"/>
    <x v="3"/>
    <x v="1"/>
    <x v="1"/>
    <x v="0"/>
    <n v="1988"/>
    <s v="Jun"/>
    <n v="13"/>
    <s v="13-Jun-1988"/>
    <x v="501"/>
    <x v="0"/>
    <s v="tier - 2"/>
    <x v="2"/>
    <x v="15"/>
  </r>
  <r>
    <s v="Id509"/>
    <s v="  Amber R"/>
    <x v="434"/>
    <x v="335"/>
    <s v="No"/>
    <x v="0"/>
    <x v="0"/>
    <x v="0"/>
    <x v="2"/>
    <x v="0"/>
    <x v="2"/>
    <n v="1990"/>
    <s v="Nov"/>
    <n v="17"/>
    <s v="17-Nov-1990"/>
    <x v="502"/>
    <x v="0"/>
    <s v="tier - 1"/>
    <x v="8"/>
    <x v="16"/>
  </r>
  <r>
    <s v="Id510"/>
    <s v="  Sean K"/>
    <x v="408"/>
    <x v="270"/>
    <s v="No"/>
    <x v="0"/>
    <x v="1"/>
    <x v="3"/>
    <x v="2"/>
    <x v="1"/>
    <x v="0"/>
    <n v="2004"/>
    <s v="Dec"/>
    <n v="22"/>
    <s v="22-Dec-2004"/>
    <x v="503"/>
    <x v="0"/>
    <s v="tier - 2"/>
    <x v="8"/>
    <x v="9"/>
  </r>
  <r>
    <s v="Id511"/>
    <s v="  Rick"/>
    <x v="347"/>
    <x v="336"/>
    <s v="No"/>
    <x v="0"/>
    <x v="0"/>
    <x v="3"/>
    <x v="1"/>
    <x v="0"/>
    <x v="2"/>
    <n v="1990"/>
    <s v="Sep"/>
    <n v="20"/>
    <s v="20-Sep-1990"/>
    <x v="504"/>
    <x v="0"/>
    <s v="tier - 2"/>
    <x v="0"/>
    <x v="16"/>
  </r>
  <r>
    <s v="Id512"/>
    <s v="  Matthew"/>
    <x v="326"/>
    <x v="224"/>
    <s v="No"/>
    <x v="0"/>
    <x v="0"/>
    <x v="0"/>
    <x v="2"/>
    <x v="0"/>
    <x v="1"/>
    <n v="1996"/>
    <s v="Dec"/>
    <n v="25"/>
    <s v="25-Dec-1996"/>
    <x v="505"/>
    <x v="0"/>
    <s v="tier - 2"/>
    <x v="8"/>
    <x v="8"/>
  </r>
  <r>
    <s v="Id513"/>
    <s v="  Brady"/>
    <x v="218"/>
    <x v="171"/>
    <s v="yes"/>
    <x v="0"/>
    <x v="0"/>
    <x v="1"/>
    <x v="2"/>
    <x v="1"/>
    <x v="0"/>
    <n v="1989"/>
    <s v="Sep"/>
    <n v="18"/>
    <s v="18-Sep-1989"/>
    <x v="506"/>
    <x v="0"/>
    <s v="tier - 2"/>
    <x v="1"/>
    <x v="13"/>
  </r>
  <r>
    <s v="Id514"/>
    <s v="  Kameko"/>
    <x v="435"/>
    <x v="222"/>
    <s v="yes"/>
    <x v="0"/>
    <x v="0"/>
    <x v="0"/>
    <x v="0"/>
    <x v="1"/>
    <x v="0"/>
    <n v="2000"/>
    <s v="Jul"/>
    <n v="2"/>
    <s v="2-Jul-2000"/>
    <x v="507"/>
    <x v="0"/>
    <s v="tier - 3"/>
    <x v="2"/>
    <x v="10"/>
  </r>
  <r>
    <s v="Id515"/>
    <s v="  Jeremy A"/>
    <x v="71"/>
    <x v="315"/>
    <s v="yes"/>
    <x v="0"/>
    <x v="0"/>
    <x v="0"/>
    <x v="2"/>
    <x v="1"/>
    <x v="0"/>
    <n v="1998"/>
    <s v="Jun"/>
    <n v="29"/>
    <s v="29-Jun-1998"/>
    <x v="508"/>
    <x v="0"/>
    <s v="tier - 1"/>
    <x v="1"/>
    <x v="2"/>
  </r>
  <r>
    <s v="Id516"/>
    <s v="  Daniel"/>
    <x v="436"/>
    <x v="95"/>
    <s v="No"/>
    <x v="0"/>
    <x v="0"/>
    <x v="0"/>
    <x v="2"/>
    <x v="0"/>
    <x v="1"/>
    <n v="1985"/>
    <s v="Jun"/>
    <n v="22"/>
    <s v="22-Jun-1985"/>
    <x v="509"/>
    <x v="3"/>
    <s v="tier - 1"/>
    <x v="2"/>
    <x v="20"/>
  </r>
  <r>
    <s v="Id517"/>
    <s v="  Amanda"/>
    <x v="437"/>
    <x v="337"/>
    <s v="No"/>
    <x v="0"/>
    <x v="1"/>
    <x v="3"/>
    <x v="2"/>
    <x v="1"/>
    <x v="0"/>
    <n v="1996"/>
    <s v="Oct"/>
    <n v="25"/>
    <s v="25-Oct-1996"/>
    <x v="510"/>
    <x v="0"/>
    <s v="tier - 1"/>
    <x v="12"/>
    <x v="8"/>
  </r>
  <r>
    <s v="Id518"/>
    <s v="  Karen"/>
    <x v="438"/>
    <x v="338"/>
    <s v="No"/>
    <x v="0"/>
    <x v="1"/>
    <x v="3"/>
    <x v="2"/>
    <x v="0"/>
    <x v="1"/>
    <n v="1990"/>
    <s v="Aug"/>
    <n v="5"/>
    <s v="5-Aug-1990"/>
    <x v="511"/>
    <x v="1"/>
    <s v="tier - 3"/>
    <x v="5"/>
    <x v="16"/>
  </r>
  <r>
    <s v="Id519"/>
    <s v="  Gregory"/>
    <x v="346"/>
    <x v="208"/>
    <s v="No"/>
    <x v="0"/>
    <x v="0"/>
    <x v="0"/>
    <x v="1"/>
    <x v="0"/>
    <x v="1"/>
    <n v="1990"/>
    <s v="Sep"/>
    <n v="26"/>
    <s v="26-Sep-1990"/>
    <x v="512"/>
    <x v="0"/>
    <s v="tier - 2"/>
    <x v="2"/>
    <x v="16"/>
  </r>
  <r>
    <s v="Id520"/>
    <s v="  Sabine"/>
    <x v="439"/>
    <x v="339"/>
    <s v="yes"/>
    <x v="0"/>
    <x v="1"/>
    <x v="3"/>
    <x v="2"/>
    <x v="0"/>
    <x v="3"/>
    <n v="1990"/>
    <s v="Jul"/>
    <n v="13"/>
    <s v="13-Jul-1990"/>
    <x v="513"/>
    <x v="0"/>
    <s v="tier - 1"/>
    <x v="0"/>
    <x v="16"/>
  </r>
  <r>
    <s v="Id521"/>
    <s v="  Joseph"/>
    <x v="367"/>
    <x v="340"/>
    <s v="yes"/>
    <x v="0"/>
    <x v="0"/>
    <x v="3"/>
    <x v="2"/>
    <x v="0"/>
    <x v="1"/>
    <n v="1979"/>
    <s v="Oct"/>
    <n v="18"/>
    <s v="18-Oct-1979"/>
    <x v="514"/>
    <x v="0"/>
    <s v="tier - 1"/>
    <x v="0"/>
    <x v="25"/>
  </r>
  <r>
    <s v="Id522"/>
    <s v="  Adam"/>
    <x v="440"/>
    <x v="341"/>
    <s v="No"/>
    <x v="0"/>
    <x v="0"/>
    <x v="3"/>
    <x v="1"/>
    <x v="1"/>
    <x v="0"/>
    <n v="2003"/>
    <s v="Oct"/>
    <n v="4"/>
    <s v="4-Oct-2003"/>
    <x v="515"/>
    <x v="0"/>
    <s v="tier - 1"/>
    <x v="11"/>
    <x v="12"/>
  </r>
  <r>
    <s v="Id523"/>
    <s v="  Karolyn A"/>
    <x v="368"/>
    <x v="332"/>
    <s v="No"/>
    <x v="0"/>
    <x v="0"/>
    <x v="3"/>
    <x v="2"/>
    <x v="1"/>
    <x v="1"/>
    <n v="1990"/>
    <s v="Sep"/>
    <n v="4"/>
    <s v="4-Sep-1990"/>
    <x v="516"/>
    <x v="1"/>
    <s v="tier - 3"/>
    <x v="0"/>
    <x v="16"/>
  </r>
  <r>
    <s v="Id524"/>
    <s v="  Anita L"/>
    <x v="441"/>
    <x v="342"/>
    <s v="yes"/>
    <x v="0"/>
    <x v="1"/>
    <x v="3"/>
    <x v="0"/>
    <x v="1"/>
    <x v="0"/>
    <n v="2003"/>
    <s v="Jun"/>
    <n v="22"/>
    <s v="22-Jun-2003"/>
    <x v="517"/>
    <x v="0"/>
    <s v="tier - 3"/>
    <x v="2"/>
    <x v="12"/>
  </r>
  <r>
    <s v="Id525"/>
    <s v="  Laura E"/>
    <x v="442"/>
    <x v="107"/>
    <s v="yes"/>
    <x v="0"/>
    <x v="1"/>
    <x v="3"/>
    <x v="2"/>
    <x v="1"/>
    <x v="0"/>
    <n v="1977"/>
    <s v="Dec"/>
    <n v="4"/>
    <s v="4-Dec-1977"/>
    <x v="518"/>
    <x v="0"/>
    <s v="tier - 3"/>
    <x v="0"/>
    <x v="26"/>
  </r>
  <r>
    <s v="Id526"/>
    <s v="  Sarah"/>
    <x v="443"/>
    <x v="251"/>
    <s v="yes"/>
    <x v="0"/>
    <x v="0"/>
    <x v="3"/>
    <x v="2"/>
    <x v="1"/>
    <x v="0"/>
    <n v="1981"/>
    <s v="Aug"/>
    <n v="12"/>
    <s v="12-Aug-1981"/>
    <x v="519"/>
    <x v="0"/>
    <s v="tier - 3"/>
    <x v="2"/>
    <x v="19"/>
  </r>
  <r>
    <s v="Id527"/>
    <s v="  Ashley E"/>
    <x v="444"/>
    <x v="343"/>
    <s v="yes"/>
    <x v="0"/>
    <x v="1"/>
    <x v="3"/>
    <x v="0"/>
    <x v="1"/>
    <x v="0"/>
    <n v="1992"/>
    <s v="Oct"/>
    <n v="9"/>
    <s v="9-Oct-1992"/>
    <x v="520"/>
    <x v="0"/>
    <s v="tier - 3"/>
    <x v="8"/>
    <x v="0"/>
  </r>
  <r>
    <s v="Id528"/>
    <s v="  Lindsey"/>
    <x v="445"/>
    <x v="145"/>
    <s v="No"/>
    <x v="0"/>
    <x v="1"/>
    <x v="3"/>
    <x v="2"/>
    <x v="1"/>
    <x v="1"/>
    <n v="1992"/>
    <s v="Sep"/>
    <n v="28"/>
    <s v="28-Sep-1992"/>
    <x v="521"/>
    <x v="0"/>
    <s v="tier - 2"/>
    <x v="8"/>
    <x v="0"/>
  </r>
  <r>
    <s v="Id529"/>
    <s v="  Alan"/>
    <x v="446"/>
    <x v="344"/>
    <s v="No"/>
    <x v="0"/>
    <x v="0"/>
    <x v="0"/>
    <x v="0"/>
    <x v="1"/>
    <x v="0"/>
    <n v="1994"/>
    <s v="Aug"/>
    <n v="12"/>
    <s v="12-Aug-1994"/>
    <x v="522"/>
    <x v="0"/>
    <s v="tier - 1"/>
    <x v="1"/>
    <x v="11"/>
  </r>
  <r>
    <s v="Id530"/>
    <s v="  Dan R"/>
    <x v="320"/>
    <x v="231"/>
    <s v="No"/>
    <x v="0"/>
    <x v="1"/>
    <x v="3"/>
    <x v="1"/>
    <x v="1"/>
    <x v="0"/>
    <n v="1980"/>
    <s v="Jul"/>
    <n v="2"/>
    <s v="2-Jul-1980"/>
    <x v="523"/>
    <x v="0"/>
    <s v="tier - 3"/>
    <x v="1"/>
    <x v="24"/>
  </r>
  <r>
    <s v="Id531"/>
    <s v="  Katie"/>
    <x v="217"/>
    <x v="212"/>
    <s v="yes"/>
    <x v="0"/>
    <x v="0"/>
    <x v="3"/>
    <x v="2"/>
    <x v="1"/>
    <x v="0"/>
    <n v="1986"/>
    <s v="Sep"/>
    <n v="5"/>
    <s v="5-Sep-1986"/>
    <x v="524"/>
    <x v="0"/>
    <s v="tier - 1"/>
    <x v="0"/>
    <x v="18"/>
  </r>
  <r>
    <s v="Id532"/>
    <s v="  Eric"/>
    <x v="447"/>
    <x v="345"/>
    <s v="No"/>
    <x v="0"/>
    <x v="1"/>
    <x v="3"/>
    <x v="0"/>
    <x v="0"/>
    <x v="2"/>
    <n v="1991"/>
    <s v="Oct"/>
    <n v="12"/>
    <s v="12-Oct-1991"/>
    <x v="525"/>
    <x v="0"/>
    <s v="tier - 3"/>
    <x v="1"/>
    <x v="14"/>
  </r>
  <r>
    <s v="Id533"/>
    <s v="  Cathryn"/>
    <x v="351"/>
    <x v="39"/>
    <s v="No"/>
    <x v="0"/>
    <x v="0"/>
    <x v="3"/>
    <x v="2"/>
    <x v="0"/>
    <x v="2"/>
    <n v="2004"/>
    <s v="Nov"/>
    <n v="24"/>
    <s v="24-Nov-2004"/>
    <x v="526"/>
    <x v="0"/>
    <s v="tier - 3"/>
    <x v="11"/>
    <x v="9"/>
  </r>
  <r>
    <s v="Id534"/>
    <s v="  Brendan"/>
    <x v="448"/>
    <x v="68"/>
    <s v="yes"/>
    <x v="0"/>
    <x v="0"/>
    <x v="0"/>
    <x v="0"/>
    <x v="1"/>
    <x v="0"/>
    <n v="1987"/>
    <s v="Jun"/>
    <n v="5"/>
    <s v="5-Jun-1987"/>
    <x v="527"/>
    <x v="0"/>
    <s v="tier - 2"/>
    <x v="2"/>
    <x v="18"/>
  </r>
  <r>
    <s v="Id535"/>
    <s v="  Shauna"/>
    <x v="449"/>
    <x v="63"/>
    <s v="yes"/>
    <x v="0"/>
    <x v="0"/>
    <x v="1"/>
    <x v="0"/>
    <x v="1"/>
    <x v="0"/>
    <n v="1987"/>
    <s v="Sep"/>
    <n v="2"/>
    <s v="2-Sep-1987"/>
    <x v="528"/>
    <x v="0"/>
    <s v="tier - 2"/>
    <x v="0"/>
    <x v="17"/>
  </r>
  <r>
    <s v="Id536"/>
    <s v="  Terence"/>
    <x v="277"/>
    <x v="85"/>
    <s v="No"/>
    <x v="0"/>
    <x v="0"/>
    <x v="3"/>
    <x v="1"/>
    <x v="0"/>
    <x v="1"/>
    <n v="1987"/>
    <s v="Nov"/>
    <n v="22"/>
    <s v="22-Nov-1987"/>
    <x v="529"/>
    <x v="1"/>
    <s v="tier - 1"/>
    <x v="2"/>
    <x v="17"/>
  </r>
  <r>
    <s v="Id537"/>
    <s v="  Marisol"/>
    <x v="450"/>
    <x v="346"/>
    <s v="yes"/>
    <x v="0"/>
    <x v="0"/>
    <x v="3"/>
    <x v="0"/>
    <x v="0"/>
    <x v="2"/>
    <n v="1992"/>
    <s v="Aug"/>
    <n v="16"/>
    <s v="16-Aug-1992"/>
    <x v="530"/>
    <x v="0"/>
    <s v="tier - 3"/>
    <x v="0"/>
    <x v="0"/>
  </r>
  <r>
    <s v="Id538"/>
    <s v="  Lindsay"/>
    <x v="451"/>
    <x v="69"/>
    <s v="yes"/>
    <x v="0"/>
    <x v="0"/>
    <x v="3"/>
    <x v="2"/>
    <x v="1"/>
    <x v="0"/>
    <n v="1987"/>
    <s v="Sep"/>
    <n v="27"/>
    <s v="27-Sep-1987"/>
    <x v="531"/>
    <x v="1"/>
    <s v="tier - 3"/>
    <x v="2"/>
    <x v="17"/>
  </r>
  <r>
    <s v="Id539"/>
    <s v="  Katie"/>
    <x v="452"/>
    <x v="143"/>
    <s v="No"/>
    <x v="0"/>
    <x v="0"/>
    <x v="0"/>
    <x v="2"/>
    <x v="0"/>
    <x v="1"/>
    <n v="1989"/>
    <s v="Aug"/>
    <n v="1"/>
    <s v="1-Aug-1989"/>
    <x v="532"/>
    <x v="0"/>
    <s v="tier - 3"/>
    <x v="2"/>
    <x v="13"/>
  </r>
  <r>
    <s v="Id540"/>
    <s v="  Daniel"/>
    <x v="191"/>
    <x v="122"/>
    <s v="yes"/>
    <x v="0"/>
    <x v="0"/>
    <x v="3"/>
    <x v="2"/>
    <x v="0"/>
    <x v="1"/>
    <n v="1989"/>
    <s v="Dec"/>
    <n v="9"/>
    <s v="9-Dec-1989"/>
    <x v="533"/>
    <x v="0"/>
    <s v="tier - 3"/>
    <x v="0"/>
    <x v="13"/>
  </r>
  <r>
    <s v="Id541"/>
    <s v="  Brett W"/>
    <x v="453"/>
    <x v="193"/>
    <s v="No"/>
    <x v="0"/>
    <x v="0"/>
    <x v="3"/>
    <x v="2"/>
    <x v="0"/>
    <x v="2"/>
    <n v="1987"/>
    <s v="Jun"/>
    <n v="22"/>
    <s v="22-Jun-1987"/>
    <x v="534"/>
    <x v="0"/>
    <s v="tier - 3"/>
    <x v="0"/>
    <x v="17"/>
  </r>
  <r>
    <s v="Id542"/>
    <s v="  Dylan J"/>
    <x v="454"/>
    <x v="150"/>
    <s v="yes"/>
    <x v="0"/>
    <x v="0"/>
    <x v="3"/>
    <x v="2"/>
    <x v="0"/>
    <x v="1"/>
    <n v="1989"/>
    <s v="Dec"/>
    <n v="16"/>
    <s v="16-Dec-1989"/>
    <x v="535"/>
    <x v="0"/>
    <s v="tier - 1"/>
    <x v="0"/>
    <x v="13"/>
  </r>
  <r>
    <s v="Id543"/>
    <s v="  Elizabeth"/>
    <x v="455"/>
    <x v="18"/>
    <s v="No"/>
    <x v="1"/>
    <x v="0"/>
    <x v="3"/>
    <x v="2"/>
    <x v="0"/>
    <x v="1"/>
    <n v="1978"/>
    <s v="Oct"/>
    <n v="3"/>
    <s v="3-Oct-1978"/>
    <x v="536"/>
    <x v="0"/>
    <s v="tier - 3"/>
    <x v="0"/>
    <x v="27"/>
  </r>
  <r>
    <s v="Id544"/>
    <s v="  Brooke M"/>
    <x v="456"/>
    <x v="347"/>
    <s v="yes"/>
    <x v="0"/>
    <x v="1"/>
    <x v="3"/>
    <x v="2"/>
    <x v="1"/>
    <x v="0"/>
    <n v="1981"/>
    <s v="Jul"/>
    <n v="3"/>
    <s v="3-Jul-1981"/>
    <x v="537"/>
    <x v="0"/>
    <s v="tier - 1"/>
    <x v="0"/>
    <x v="19"/>
  </r>
  <r>
    <s v="Id545"/>
    <s v="  Teiko"/>
    <x v="457"/>
    <x v="168"/>
    <s v="yes"/>
    <x v="0"/>
    <x v="1"/>
    <x v="3"/>
    <x v="0"/>
    <x v="1"/>
    <x v="0"/>
    <n v="1995"/>
    <s v="Dec"/>
    <n v="1"/>
    <s v="1-Dec-1995"/>
    <x v="538"/>
    <x v="3"/>
    <s v="tier - 2"/>
    <x v="15"/>
    <x v="4"/>
  </r>
  <r>
    <s v="Id546"/>
    <s v="  Zachary"/>
    <x v="252"/>
    <x v="165"/>
    <s v="No"/>
    <x v="0"/>
    <x v="1"/>
    <x v="3"/>
    <x v="2"/>
    <x v="1"/>
    <x v="1"/>
    <n v="2002"/>
    <s v="Jun"/>
    <n v="27"/>
    <s v="27-Jun-2002"/>
    <x v="539"/>
    <x v="0"/>
    <s v="tier - 1"/>
    <x v="2"/>
    <x v="5"/>
  </r>
  <r>
    <s v="Id547"/>
    <s v="  Johannah"/>
    <x v="237"/>
    <x v="348"/>
    <s v="No"/>
    <x v="0"/>
    <x v="0"/>
    <x v="0"/>
    <x v="1"/>
    <x v="0"/>
    <x v="1"/>
    <n v="2000"/>
    <s v="Dec"/>
    <n v="11"/>
    <s v="11-Dec-2000"/>
    <x v="540"/>
    <x v="0"/>
    <s v="tier - 2"/>
    <x v="11"/>
    <x v="10"/>
  </r>
  <r>
    <s v="Id548"/>
    <s v="  Ryan A"/>
    <x v="458"/>
    <x v="349"/>
    <s v="No"/>
    <x v="0"/>
    <x v="0"/>
    <x v="0"/>
    <x v="0"/>
    <x v="1"/>
    <x v="0"/>
    <n v="1992"/>
    <s v="Sep"/>
    <n v="10"/>
    <s v="10-Sep-1992"/>
    <x v="541"/>
    <x v="1"/>
    <s v="tier - 2"/>
    <x v="0"/>
    <x v="0"/>
  </r>
  <r>
    <s v="Id549"/>
    <s v="  Andres Sr"/>
    <x v="459"/>
    <x v="350"/>
    <s v="yes"/>
    <x v="0"/>
    <x v="0"/>
    <x v="3"/>
    <x v="0"/>
    <x v="1"/>
    <x v="0"/>
    <n v="1984"/>
    <s v="Oct"/>
    <n v="15"/>
    <s v="15-Oct-1984"/>
    <x v="542"/>
    <x v="0"/>
    <s v="tier - 1"/>
    <x v="1"/>
    <x v="21"/>
  </r>
  <r>
    <s v="Id550"/>
    <s v="  Bryan"/>
    <x v="460"/>
    <x v="351"/>
    <s v="yes"/>
    <x v="0"/>
    <x v="0"/>
    <x v="0"/>
    <x v="2"/>
    <x v="0"/>
    <x v="1"/>
    <n v="1995"/>
    <s v="Sep"/>
    <n v="29"/>
    <s v="29-Sep-1995"/>
    <x v="543"/>
    <x v="0"/>
    <s v="tier - 1"/>
    <x v="11"/>
    <x v="4"/>
  </r>
  <r>
    <s v="Id551"/>
    <s v="  Lizette"/>
    <x v="47"/>
    <x v="188"/>
    <s v="No"/>
    <x v="0"/>
    <x v="0"/>
    <x v="0"/>
    <x v="2"/>
    <x v="1"/>
    <x v="0"/>
    <n v="1979"/>
    <s v="Dec"/>
    <n v="13"/>
    <s v="13-Dec-1979"/>
    <x v="544"/>
    <x v="0"/>
    <s v="tier - 3"/>
    <x v="0"/>
    <x v="25"/>
  </r>
  <r>
    <s v="Id552"/>
    <s v="  Don"/>
    <x v="376"/>
    <x v="193"/>
    <s v="No"/>
    <x v="0"/>
    <x v="0"/>
    <x v="0"/>
    <x v="2"/>
    <x v="0"/>
    <x v="2"/>
    <n v="1974"/>
    <s v="Sep"/>
    <n v="11"/>
    <s v="11-Sep-1974"/>
    <x v="545"/>
    <x v="0"/>
    <s v="tier - 2"/>
    <x v="0"/>
    <x v="28"/>
  </r>
  <r>
    <s v="Id553"/>
    <s v="  Jeb"/>
    <x v="461"/>
    <x v="103"/>
    <s v="No"/>
    <x v="0"/>
    <x v="1"/>
    <x v="3"/>
    <x v="2"/>
    <x v="1"/>
    <x v="0"/>
    <n v="2001"/>
    <s v="Jun"/>
    <n v="7"/>
    <s v="7-Jun-2001"/>
    <x v="546"/>
    <x v="0"/>
    <s v="tier - 3"/>
    <x v="11"/>
    <x v="10"/>
  </r>
  <r>
    <s v="Id554"/>
    <s v="  Amy R"/>
    <x v="462"/>
    <x v="299"/>
    <s v="yes"/>
    <x v="0"/>
    <x v="1"/>
    <x v="3"/>
    <x v="2"/>
    <x v="1"/>
    <x v="0"/>
    <n v="1995"/>
    <s v="Dec"/>
    <n v="27"/>
    <s v="27-Dec-1995"/>
    <x v="547"/>
    <x v="0"/>
    <s v="tier - 3"/>
    <x v="12"/>
    <x v="4"/>
  </r>
  <r>
    <s v="Id555"/>
    <s v="  Brian"/>
    <x v="463"/>
    <x v="352"/>
    <s v="yes"/>
    <x v="0"/>
    <x v="0"/>
    <x v="0"/>
    <x v="2"/>
    <x v="1"/>
    <x v="0"/>
    <n v="1989"/>
    <s v="Sep"/>
    <n v="1"/>
    <s v="1-Sep-1989"/>
    <x v="548"/>
    <x v="0"/>
    <s v="tier - 3"/>
    <x v="2"/>
    <x v="13"/>
  </r>
  <r>
    <s v="Id556"/>
    <s v="  Mike G"/>
    <x v="464"/>
    <x v="263"/>
    <s v="yes"/>
    <x v="0"/>
    <x v="1"/>
    <x v="3"/>
    <x v="0"/>
    <x v="1"/>
    <x v="0"/>
    <n v="1997"/>
    <s v="Sep"/>
    <n v="29"/>
    <s v="29-Sep-1997"/>
    <x v="549"/>
    <x v="0"/>
    <s v="tier - 3"/>
    <x v="1"/>
    <x v="6"/>
  </r>
  <r>
    <s v="Id557"/>
    <s v="  Simonezitrone Sr"/>
    <x v="465"/>
    <x v="79"/>
    <s v="No"/>
    <x v="0"/>
    <x v="1"/>
    <x v="3"/>
    <x v="2"/>
    <x v="1"/>
    <x v="0"/>
    <n v="1986"/>
    <s v="Dec"/>
    <n v="23"/>
    <s v="23-Dec-1986"/>
    <x v="550"/>
    <x v="0"/>
    <s v="tier - 1"/>
    <x v="2"/>
    <x v="18"/>
  </r>
  <r>
    <s v="Id558"/>
    <s v="  Nicholas"/>
    <x v="466"/>
    <x v="228"/>
    <s v="yes"/>
    <x v="0"/>
    <x v="0"/>
    <x v="1"/>
    <x v="2"/>
    <x v="1"/>
    <x v="0"/>
    <n v="1986"/>
    <s v="Oct"/>
    <n v="27"/>
    <s v="27-Oct-1986"/>
    <x v="551"/>
    <x v="0"/>
    <s v="tier - 1"/>
    <x v="0"/>
    <x v="18"/>
  </r>
  <r>
    <s v="Id559"/>
    <s v="  Angela M"/>
    <x v="467"/>
    <x v="353"/>
    <s v="No"/>
    <x v="0"/>
    <x v="1"/>
    <x v="3"/>
    <x v="2"/>
    <x v="0"/>
    <x v="1"/>
    <n v="1989"/>
    <s v="Jul"/>
    <n v="10"/>
    <s v="10-Jul-1989"/>
    <x v="552"/>
    <x v="1"/>
    <s v="tier - 2"/>
    <x v="0"/>
    <x v="13"/>
  </r>
  <r>
    <s v="Id560"/>
    <s v="  Oz"/>
    <x v="390"/>
    <x v="166"/>
    <s v="No"/>
    <x v="0"/>
    <x v="0"/>
    <x v="0"/>
    <x v="2"/>
    <x v="2"/>
    <x v="2"/>
    <n v="1990"/>
    <s v="Nov"/>
    <n v="28"/>
    <s v="28-Nov-1990"/>
    <x v="553"/>
    <x v="0"/>
    <s v="tier - 3"/>
    <x v="0"/>
    <x v="16"/>
  </r>
  <r>
    <s v="Id561"/>
    <s v="  Erin M"/>
    <x v="468"/>
    <x v="146"/>
    <s v="No"/>
    <x v="0"/>
    <x v="0"/>
    <x v="0"/>
    <x v="2"/>
    <x v="1"/>
    <x v="2"/>
    <n v="1988"/>
    <s v="Sep"/>
    <n v="23"/>
    <s v="23-Sep-1988"/>
    <x v="554"/>
    <x v="1"/>
    <s v="tier - 3"/>
    <x v="1"/>
    <x v="15"/>
  </r>
  <r>
    <s v="Id562"/>
    <s v="  Bobby E"/>
    <x v="469"/>
    <x v="354"/>
    <s v="yes"/>
    <x v="0"/>
    <x v="0"/>
    <x v="1"/>
    <x v="0"/>
    <x v="1"/>
    <x v="0"/>
    <n v="1993"/>
    <s v="Jul"/>
    <n v="10"/>
    <s v="10-Jul-1993"/>
    <x v="555"/>
    <x v="0"/>
    <s v="tier - 1"/>
    <x v="1"/>
    <x v="1"/>
  </r>
  <r>
    <s v="Id563"/>
    <s v="  Daniel P"/>
    <x v="410"/>
    <x v="355"/>
    <s v="No"/>
    <x v="0"/>
    <x v="0"/>
    <x v="0"/>
    <x v="0"/>
    <x v="0"/>
    <x v="1"/>
    <n v="1981"/>
    <s v="Oct"/>
    <n v="18"/>
    <s v="18-Oct-1981"/>
    <x v="556"/>
    <x v="0"/>
    <s v="tier - 3"/>
    <x v="0"/>
    <x v="19"/>
  </r>
  <r>
    <s v="Id564"/>
    <s v="  Marie E"/>
    <x v="470"/>
    <x v="356"/>
    <s v="yes"/>
    <x v="0"/>
    <x v="1"/>
    <x v="3"/>
    <x v="0"/>
    <x v="1"/>
    <x v="0"/>
    <n v="2002"/>
    <s v="Aug"/>
    <n v="21"/>
    <s v="21-Aug-2002"/>
    <x v="557"/>
    <x v="0"/>
    <s v="tier - 1"/>
    <x v="12"/>
    <x v="5"/>
  </r>
  <r>
    <s v="Id565"/>
    <s v="  Katie"/>
    <x v="471"/>
    <x v="118"/>
    <s v="No"/>
    <x v="0"/>
    <x v="0"/>
    <x v="0"/>
    <x v="0"/>
    <x v="1"/>
    <x v="0"/>
    <n v="1993"/>
    <s v="Aug"/>
    <n v="10"/>
    <s v="10-Aug-1993"/>
    <x v="558"/>
    <x v="0"/>
    <s v="tier - 2"/>
    <x v="1"/>
    <x v="1"/>
  </r>
  <r>
    <s v="Id566"/>
    <s v="  Eric D"/>
    <x v="472"/>
    <x v="357"/>
    <s v="No"/>
    <x v="0"/>
    <x v="0"/>
    <x v="0"/>
    <x v="0"/>
    <x v="1"/>
    <x v="0"/>
    <n v="1991"/>
    <s v="Aug"/>
    <n v="23"/>
    <s v="23-Aug-1991"/>
    <x v="559"/>
    <x v="0"/>
    <s v="tier - 3"/>
    <x v="2"/>
    <x v="14"/>
  </r>
  <r>
    <s v="Id567"/>
    <s v="  Tara"/>
    <x v="473"/>
    <x v="358"/>
    <s v="No"/>
    <x v="0"/>
    <x v="0"/>
    <x v="0"/>
    <x v="2"/>
    <x v="0"/>
    <x v="2"/>
    <n v="1991"/>
    <s v="Nov"/>
    <n v="27"/>
    <s v="27-Nov-1991"/>
    <x v="560"/>
    <x v="0"/>
    <s v="tier - 3"/>
    <x v="2"/>
    <x v="14"/>
  </r>
  <r>
    <s v="Id568"/>
    <s v="  Haley L"/>
    <x v="474"/>
    <x v="359"/>
    <s v="No"/>
    <x v="0"/>
    <x v="0"/>
    <x v="0"/>
    <x v="0"/>
    <x v="1"/>
    <x v="0"/>
    <n v="1974"/>
    <s v="Jun"/>
    <n v="26"/>
    <s v="26-Jun-1974"/>
    <x v="561"/>
    <x v="0"/>
    <s v="tier - 2"/>
    <x v="0"/>
    <x v="28"/>
  </r>
  <r>
    <s v="Id569"/>
    <s v="  Kayla B"/>
    <x v="237"/>
    <x v="109"/>
    <s v="No"/>
    <x v="0"/>
    <x v="1"/>
    <x v="3"/>
    <x v="1"/>
    <x v="0"/>
    <x v="1"/>
    <n v="1991"/>
    <s v="Aug"/>
    <n v="30"/>
    <s v="30-Aug-1991"/>
    <x v="562"/>
    <x v="0"/>
    <s v="tier - 1"/>
    <x v="0"/>
    <x v="14"/>
  </r>
  <r>
    <s v="Id570"/>
    <s v="  Mark D"/>
    <x v="335"/>
    <x v="109"/>
    <s v="No"/>
    <x v="0"/>
    <x v="0"/>
    <x v="3"/>
    <x v="1"/>
    <x v="0"/>
    <x v="2"/>
    <n v="1973"/>
    <s v="Nov"/>
    <n v="7"/>
    <s v="7-Nov-1973"/>
    <x v="563"/>
    <x v="0"/>
    <s v="tier - 3"/>
    <x v="0"/>
    <x v="29"/>
  </r>
  <r>
    <s v="Id571"/>
    <s v="  Patrick J"/>
    <x v="298"/>
    <x v="89"/>
    <s v="No"/>
    <x v="0"/>
    <x v="1"/>
    <x v="3"/>
    <x v="2"/>
    <x v="0"/>
    <x v="1"/>
    <n v="1988"/>
    <s v="Jun"/>
    <n v="24"/>
    <s v="24-Jun-1988"/>
    <x v="564"/>
    <x v="0"/>
    <s v="tier - 3"/>
    <x v="8"/>
    <x v="15"/>
  </r>
  <r>
    <s v="Id572"/>
    <s v="  Alejandro"/>
    <x v="475"/>
    <x v="360"/>
    <s v="yes"/>
    <x v="0"/>
    <x v="1"/>
    <x v="3"/>
    <x v="0"/>
    <x v="1"/>
    <x v="0"/>
    <n v="2001"/>
    <s v="Oct"/>
    <n v="5"/>
    <s v="5-Oct-2001"/>
    <x v="565"/>
    <x v="0"/>
    <s v="tier - 2"/>
    <x v="2"/>
    <x v="3"/>
  </r>
  <r>
    <s v="Id573"/>
    <s v="  Beth A"/>
    <x v="476"/>
    <x v="232"/>
    <s v="yes"/>
    <x v="0"/>
    <x v="0"/>
    <x v="3"/>
    <x v="0"/>
    <x v="1"/>
    <x v="0"/>
    <n v="1988"/>
    <s v="Sep"/>
    <n v="4"/>
    <s v="4-Sep-1988"/>
    <x v="566"/>
    <x v="0"/>
    <s v="tier - 2"/>
    <x v="0"/>
    <x v="15"/>
  </r>
  <r>
    <s v="Id574"/>
    <s v="  Jason R"/>
    <x v="477"/>
    <x v="48"/>
    <s v="No"/>
    <x v="0"/>
    <x v="0"/>
    <x v="0"/>
    <x v="2"/>
    <x v="0"/>
    <x v="2"/>
    <n v="1977"/>
    <s v="Jun"/>
    <n v="9"/>
    <s v="9-Jun-1977"/>
    <x v="567"/>
    <x v="0"/>
    <s v="tier - 3"/>
    <x v="0"/>
    <x v="26"/>
  </r>
  <r>
    <s v="Id575"/>
    <s v="  Yoshinori"/>
    <x v="352"/>
    <x v="347"/>
    <s v="No"/>
    <x v="1"/>
    <x v="0"/>
    <x v="3"/>
    <x v="2"/>
    <x v="0"/>
    <x v="1"/>
    <n v="1988"/>
    <s v="Jul"/>
    <n v="8"/>
    <s v="8-Jul-1988"/>
    <x v="568"/>
    <x v="0"/>
    <s v="tier - 3"/>
    <x v="2"/>
    <x v="15"/>
  </r>
  <r>
    <s v="Id576"/>
    <s v="  Adrienne G"/>
    <x v="478"/>
    <x v="361"/>
    <s v="yes"/>
    <x v="0"/>
    <x v="0"/>
    <x v="3"/>
    <x v="2"/>
    <x v="1"/>
    <x v="0"/>
    <n v="1988"/>
    <s v="Nov"/>
    <n v="9"/>
    <s v="9-Nov-1988"/>
    <x v="569"/>
    <x v="0"/>
    <s v="tier - 3"/>
    <x v="2"/>
    <x v="15"/>
  </r>
  <r>
    <s v="Id577"/>
    <s v="  Meredith"/>
    <x v="479"/>
    <x v="362"/>
    <s v="No"/>
    <x v="0"/>
    <x v="0"/>
    <x v="0"/>
    <x v="0"/>
    <x v="1"/>
    <x v="0"/>
    <n v="1985"/>
    <s v="Dec"/>
    <n v="28"/>
    <s v="28-Dec-1985"/>
    <x v="570"/>
    <x v="3"/>
    <s v="tier - 2"/>
    <x v="1"/>
    <x v="20"/>
  </r>
  <r>
    <s v="Id578"/>
    <s v="  Junyong"/>
    <x v="44"/>
    <x v="363"/>
    <s v="No"/>
    <x v="0"/>
    <x v="0"/>
    <x v="3"/>
    <x v="2"/>
    <x v="1"/>
    <x v="0"/>
    <n v="1991"/>
    <s v="Sep"/>
    <n v="10"/>
    <s v="10-Sep-1991"/>
    <x v="571"/>
    <x v="1"/>
    <s v="tier - 1"/>
    <x v="5"/>
    <x v="14"/>
  </r>
  <r>
    <s v="Id579"/>
    <s v="  Kristen A"/>
    <x v="480"/>
    <x v="364"/>
    <s v="No"/>
    <x v="0"/>
    <x v="0"/>
    <x v="0"/>
    <x v="0"/>
    <x v="0"/>
    <x v="1"/>
    <n v="1986"/>
    <s v="Jun"/>
    <n v="29"/>
    <s v="29-Jun-1986"/>
    <x v="572"/>
    <x v="0"/>
    <s v="tier - 2"/>
    <x v="0"/>
    <x v="18"/>
  </r>
  <r>
    <s v="Id580"/>
    <s v="  Maria I"/>
    <x v="406"/>
    <x v="208"/>
    <s v="No"/>
    <x v="0"/>
    <x v="1"/>
    <x v="3"/>
    <x v="1"/>
    <x v="0"/>
    <x v="1"/>
    <n v="1997"/>
    <s v="Dec"/>
    <n v="4"/>
    <s v="4-Dec-1997"/>
    <x v="573"/>
    <x v="0"/>
    <s v="tier - 2"/>
    <x v="7"/>
    <x v="6"/>
  </r>
  <r>
    <s v="Id581"/>
    <s v="  Jonathan"/>
    <x v="481"/>
    <x v="300"/>
    <s v="yes"/>
    <x v="0"/>
    <x v="0"/>
    <x v="0"/>
    <x v="1"/>
    <x v="0"/>
    <x v="1"/>
    <n v="2001"/>
    <s v="Oct"/>
    <n v="16"/>
    <s v="16-Oct-2001"/>
    <x v="574"/>
    <x v="0"/>
    <s v="tier - 3"/>
    <x v="2"/>
    <x v="3"/>
  </r>
  <r>
    <s v="Id582"/>
    <s v="  Phil"/>
    <x v="482"/>
    <x v="234"/>
    <s v="No"/>
    <x v="0"/>
    <x v="0"/>
    <x v="0"/>
    <x v="0"/>
    <x v="1"/>
    <x v="0"/>
    <n v="1997"/>
    <s v="Jul"/>
    <n v="29"/>
    <s v="29-Jul-1997"/>
    <x v="575"/>
    <x v="0"/>
    <s v="tier - 2"/>
    <x v="1"/>
    <x v="6"/>
  </r>
  <r>
    <s v="Id583"/>
    <s v="  Benjamina C"/>
    <x v="483"/>
    <x v="111"/>
    <s v="No"/>
    <x v="0"/>
    <x v="0"/>
    <x v="0"/>
    <x v="2"/>
    <x v="1"/>
    <x v="0"/>
    <n v="1980"/>
    <s v="Sep"/>
    <n v="7"/>
    <s v="7-Sep-1980"/>
    <x v="576"/>
    <x v="0"/>
    <s v="tier - 2"/>
    <x v="0"/>
    <x v="24"/>
  </r>
  <r>
    <s v="Id584"/>
    <s v="  Christopher"/>
    <x v="484"/>
    <x v="252"/>
    <s v="No"/>
    <x v="0"/>
    <x v="0"/>
    <x v="0"/>
    <x v="2"/>
    <x v="1"/>
    <x v="0"/>
    <n v="1993"/>
    <s v="Jun"/>
    <n v="11"/>
    <s v="11-Jun-1993"/>
    <x v="577"/>
    <x v="0"/>
    <s v="tier - 1"/>
    <x v="11"/>
    <x v="1"/>
  </r>
  <r>
    <s v="Id585"/>
    <s v="  Alison B"/>
    <x v="485"/>
    <x v="50"/>
    <s v="No"/>
    <x v="0"/>
    <x v="0"/>
    <x v="0"/>
    <x v="0"/>
    <x v="1"/>
    <x v="0"/>
    <n v="1978"/>
    <s v="Nov"/>
    <n v="22"/>
    <s v="22-Nov-1978"/>
    <x v="578"/>
    <x v="0"/>
    <s v="tier - 3"/>
    <x v="1"/>
    <x v="27"/>
  </r>
  <r>
    <s v="Id586"/>
    <s v="  Caroline"/>
    <x v="486"/>
    <x v="216"/>
    <s v="No"/>
    <x v="0"/>
    <x v="1"/>
    <x v="3"/>
    <x v="1"/>
    <x v="0"/>
    <x v="1"/>
    <n v="1997"/>
    <s v="Jul"/>
    <n v="14"/>
    <s v="14-Jul-1997"/>
    <x v="579"/>
    <x v="1"/>
    <s v="tier - 2"/>
    <x v="2"/>
    <x v="6"/>
  </r>
  <r>
    <s v="Id587"/>
    <s v="  Alexis N"/>
    <x v="487"/>
    <x v="365"/>
    <s v="No"/>
    <x v="0"/>
    <x v="0"/>
    <x v="0"/>
    <x v="0"/>
    <x v="1"/>
    <x v="0"/>
    <n v="1999"/>
    <s v="Jun"/>
    <n v="19"/>
    <s v="19-Jun-1999"/>
    <x v="580"/>
    <x v="0"/>
    <s v="tier - 2"/>
    <x v="14"/>
    <x v="7"/>
  </r>
  <r>
    <s v="Id588"/>
    <s v="  Shanda L"/>
    <x v="375"/>
    <x v="209"/>
    <s v="yes"/>
    <x v="0"/>
    <x v="0"/>
    <x v="3"/>
    <x v="2"/>
    <x v="1"/>
    <x v="0"/>
    <n v="1987"/>
    <s v="Nov"/>
    <n v="18"/>
    <s v="18-Nov-1987"/>
    <x v="581"/>
    <x v="0"/>
    <s v="tier - 2"/>
    <x v="1"/>
    <x v="17"/>
  </r>
  <r>
    <s v="Id589"/>
    <s v="  Lacey"/>
    <x v="488"/>
    <x v="113"/>
    <s v="No"/>
    <x v="0"/>
    <x v="0"/>
    <x v="0"/>
    <x v="0"/>
    <x v="1"/>
    <x v="0"/>
    <n v="1988"/>
    <s v="Nov"/>
    <n v="1"/>
    <s v="1-Nov-1988"/>
    <x v="582"/>
    <x v="0"/>
    <s v="tier - 3"/>
    <x v="0"/>
    <x v="15"/>
  </r>
  <r>
    <s v="Id590"/>
    <s v="  Laurette"/>
    <x v="489"/>
    <x v="366"/>
    <s v="No"/>
    <x v="0"/>
    <x v="0"/>
    <x v="0"/>
    <x v="1"/>
    <x v="0"/>
    <x v="2"/>
    <n v="1987"/>
    <s v="Sep"/>
    <n v="13"/>
    <s v="13-Sep-1987"/>
    <x v="583"/>
    <x v="3"/>
    <s v="tier - 2"/>
    <x v="1"/>
    <x v="17"/>
  </r>
  <r>
    <s v="Id591"/>
    <s v="  Jason"/>
    <x v="490"/>
    <x v="367"/>
    <s v="No"/>
    <x v="0"/>
    <x v="0"/>
    <x v="0"/>
    <x v="0"/>
    <x v="1"/>
    <x v="0"/>
    <n v="1988"/>
    <s v="Sep"/>
    <n v="15"/>
    <s v="15-Sep-1988"/>
    <x v="584"/>
    <x v="0"/>
    <s v="tier - 1"/>
    <x v="0"/>
    <x v="15"/>
  </r>
  <r>
    <s v="Id592"/>
    <s v="  Mary"/>
    <x v="491"/>
    <x v="368"/>
    <s v="No"/>
    <x v="0"/>
    <x v="1"/>
    <x v="3"/>
    <x v="2"/>
    <x v="0"/>
    <x v="2"/>
    <n v="1993"/>
    <s v="Dec"/>
    <n v="10"/>
    <s v="10-Dec-1993"/>
    <x v="585"/>
    <x v="0"/>
    <s v="tier - 2"/>
    <x v="0"/>
    <x v="1"/>
  </r>
  <r>
    <s v="Id593"/>
    <s v="  Kati A"/>
    <x v="492"/>
    <x v="152"/>
    <s v="No"/>
    <x v="0"/>
    <x v="0"/>
    <x v="0"/>
    <x v="2"/>
    <x v="1"/>
    <x v="0"/>
    <n v="1984"/>
    <s v="Aug"/>
    <n v="22"/>
    <s v="22-Aug-1984"/>
    <x v="586"/>
    <x v="0"/>
    <s v="tier - 1"/>
    <x v="0"/>
    <x v="21"/>
  </r>
  <r>
    <s v="Id594"/>
    <s v="  Kelly J"/>
    <x v="493"/>
    <x v="201"/>
    <s v="yes"/>
    <x v="0"/>
    <x v="0"/>
    <x v="3"/>
    <x v="0"/>
    <x v="1"/>
    <x v="0"/>
    <n v="1990"/>
    <s v="Aug"/>
    <n v="22"/>
    <s v="22-Aug-1990"/>
    <x v="587"/>
    <x v="0"/>
    <s v="tier - 2"/>
    <x v="8"/>
    <x v="16"/>
  </r>
  <r>
    <s v="Id595"/>
    <s v="  Greer D"/>
    <x v="494"/>
    <x v="369"/>
    <s v="yes"/>
    <x v="0"/>
    <x v="0"/>
    <x v="1"/>
    <x v="0"/>
    <x v="1"/>
    <x v="0"/>
    <n v="1990"/>
    <s v="Oct"/>
    <n v="9"/>
    <s v="9-Oct-1990"/>
    <x v="588"/>
    <x v="0"/>
    <s v="tier - 2"/>
    <x v="2"/>
    <x v="16"/>
  </r>
  <r>
    <s v="Id596"/>
    <s v="  Brent"/>
    <x v="495"/>
    <x v="370"/>
    <s v="yes"/>
    <x v="0"/>
    <x v="1"/>
    <x v="3"/>
    <x v="0"/>
    <x v="1"/>
    <x v="0"/>
    <n v="1991"/>
    <s v="Aug"/>
    <n v="29"/>
    <s v="29-Aug-1991"/>
    <x v="589"/>
    <x v="0"/>
    <s v="tier - 2"/>
    <x v="1"/>
    <x v="14"/>
  </r>
  <r>
    <s v="Id597"/>
    <s v="  Eugene M"/>
    <x v="181"/>
    <x v="231"/>
    <s v="yes"/>
    <x v="0"/>
    <x v="0"/>
    <x v="0"/>
    <x v="1"/>
    <x v="1"/>
    <x v="0"/>
    <n v="1984"/>
    <s v="Oct"/>
    <n v="16"/>
    <s v="16-Oct-1984"/>
    <x v="590"/>
    <x v="0"/>
    <s v="tier - 1"/>
    <x v="0"/>
    <x v="21"/>
  </r>
  <r>
    <s v="Id598"/>
    <s v="  Erin D"/>
    <x v="496"/>
    <x v="67"/>
    <s v="yes"/>
    <x v="0"/>
    <x v="0"/>
    <x v="3"/>
    <x v="2"/>
    <x v="0"/>
    <x v="2"/>
    <n v="1979"/>
    <s v="Sep"/>
    <n v="12"/>
    <s v="12-Sep-1979"/>
    <x v="591"/>
    <x v="0"/>
    <s v="tier - 2"/>
    <x v="0"/>
    <x v="25"/>
  </r>
  <r>
    <s v="Id599"/>
    <s v="  Kamilla"/>
    <x v="402"/>
    <x v="371"/>
    <s v="No"/>
    <x v="0"/>
    <x v="0"/>
    <x v="2"/>
    <x v="0"/>
    <x v="1"/>
    <x v="0"/>
    <n v="2004"/>
    <s v="Jun"/>
    <n v="6"/>
    <s v="6-Jun-2004"/>
    <x v="592"/>
    <x v="0"/>
    <s v="tier - 2"/>
    <x v="16"/>
    <x v="12"/>
  </r>
  <r>
    <s v="Id600"/>
    <s v="  Wayne I"/>
    <x v="497"/>
    <x v="138"/>
    <s v="No"/>
    <x v="0"/>
    <x v="1"/>
    <x v="3"/>
    <x v="2"/>
    <x v="0"/>
    <x v="1"/>
    <n v="1983"/>
    <s v="Oct"/>
    <n v="24"/>
    <s v="24-Oct-1983"/>
    <x v="593"/>
    <x v="0"/>
    <s v="tier - 2"/>
    <x v="1"/>
    <x v="22"/>
  </r>
  <r>
    <s v="Id601"/>
    <s v="  Tracy L"/>
    <x v="426"/>
    <x v="372"/>
    <s v="yes"/>
    <x v="0"/>
    <x v="0"/>
    <x v="3"/>
    <x v="2"/>
    <x v="0"/>
    <x v="2"/>
    <n v="1993"/>
    <s v="Jun"/>
    <n v="17"/>
    <s v="17-Jun-1993"/>
    <x v="594"/>
    <x v="1"/>
    <s v="tier - 3"/>
    <x v="12"/>
    <x v="1"/>
  </r>
  <r>
    <s v="Id602"/>
    <s v="  Heather"/>
    <x v="498"/>
    <x v="373"/>
    <s v="No"/>
    <x v="0"/>
    <x v="0"/>
    <x v="0"/>
    <x v="0"/>
    <x v="1"/>
    <x v="0"/>
    <n v="1999"/>
    <s v="Dec"/>
    <n v="1"/>
    <s v="1-Dec-1999"/>
    <x v="595"/>
    <x v="0"/>
    <s v="tier - 1"/>
    <x v="1"/>
    <x v="7"/>
  </r>
  <r>
    <s v="Id603"/>
    <s v="  Megan C"/>
    <x v="499"/>
    <x v="105"/>
    <s v="yes"/>
    <x v="0"/>
    <x v="1"/>
    <x v="3"/>
    <x v="1"/>
    <x v="1"/>
    <x v="0"/>
    <n v="1995"/>
    <s v="Jun"/>
    <n v="6"/>
    <s v="6-Jun-1995"/>
    <x v="596"/>
    <x v="0"/>
    <s v="tier - 2"/>
    <x v="7"/>
    <x v="11"/>
  </r>
  <r>
    <s v="Id604"/>
    <s v="  Jonathan"/>
    <x v="500"/>
    <x v="374"/>
    <s v="No"/>
    <x v="0"/>
    <x v="1"/>
    <x v="3"/>
    <x v="2"/>
    <x v="0"/>
    <x v="1"/>
    <n v="1987"/>
    <s v="Jun"/>
    <n v="29"/>
    <s v="29-Jun-1987"/>
    <x v="597"/>
    <x v="0"/>
    <s v="tier - 1"/>
    <x v="8"/>
    <x v="17"/>
  </r>
  <r>
    <s v="Id605"/>
    <s v="  Greg D"/>
    <x v="501"/>
    <x v="375"/>
    <s v="No"/>
    <x v="0"/>
    <x v="0"/>
    <x v="1"/>
    <x v="2"/>
    <x v="1"/>
    <x v="0"/>
    <n v="1987"/>
    <s v="Dec"/>
    <n v="26"/>
    <s v="26-Dec-1987"/>
    <x v="598"/>
    <x v="0"/>
    <s v="tier - 2"/>
    <x v="2"/>
    <x v="17"/>
  </r>
  <r>
    <s v="Id606"/>
    <s v="  Steven L"/>
    <x v="502"/>
    <x v="57"/>
    <s v="No"/>
    <x v="0"/>
    <x v="0"/>
    <x v="0"/>
    <x v="0"/>
    <x v="0"/>
    <x v="1"/>
    <n v="1987"/>
    <s v="Jul"/>
    <n v="5"/>
    <s v="5-Jul-1987"/>
    <x v="599"/>
    <x v="0"/>
    <s v="tier - 2"/>
    <x v="0"/>
    <x v="17"/>
  </r>
  <r>
    <s v="Id607"/>
    <s v="  Gianfilippo"/>
    <x v="503"/>
    <x v="376"/>
    <s v="yes"/>
    <x v="0"/>
    <x v="0"/>
    <x v="3"/>
    <x v="2"/>
    <x v="1"/>
    <x v="0"/>
    <n v="1987"/>
    <s v="Sep"/>
    <n v="9"/>
    <s v="9-Sep-1987"/>
    <x v="600"/>
    <x v="0"/>
    <s v="tier - 3"/>
    <x v="2"/>
    <x v="17"/>
  </r>
  <r>
    <s v="Id608"/>
    <s v="  Hector"/>
    <x v="504"/>
    <x v="152"/>
    <s v="yes"/>
    <x v="0"/>
    <x v="0"/>
    <x v="3"/>
    <x v="2"/>
    <x v="1"/>
    <x v="0"/>
    <n v="1990"/>
    <s v="Jul"/>
    <n v="6"/>
    <s v="6-Jul-1990"/>
    <x v="601"/>
    <x v="1"/>
    <s v="tier - 3"/>
    <x v="2"/>
    <x v="16"/>
  </r>
  <r>
    <s v="Id609"/>
    <s v="  Mark W"/>
    <x v="505"/>
    <x v="377"/>
    <s v="No"/>
    <x v="0"/>
    <x v="0"/>
    <x v="0"/>
    <x v="0"/>
    <x v="1"/>
    <x v="0"/>
    <n v="1989"/>
    <s v="Nov"/>
    <n v="25"/>
    <s v="25-Nov-1989"/>
    <x v="602"/>
    <x v="0"/>
    <s v="tier - 2"/>
    <x v="1"/>
    <x v="13"/>
  </r>
  <r>
    <s v="Id610"/>
    <s v="  Aubri"/>
    <x v="118"/>
    <x v="169"/>
    <s v="No"/>
    <x v="0"/>
    <x v="0"/>
    <x v="0"/>
    <x v="1"/>
    <x v="1"/>
    <x v="0"/>
    <n v="1989"/>
    <s v="Jul"/>
    <n v="19"/>
    <s v="19-Jul-1989"/>
    <x v="603"/>
    <x v="0"/>
    <s v="tier - 2"/>
    <x v="1"/>
    <x v="13"/>
  </r>
  <r>
    <s v="Id611"/>
    <s v="  Justin"/>
    <x v="192"/>
    <x v="81"/>
    <s v="No"/>
    <x v="0"/>
    <x v="1"/>
    <x v="3"/>
    <x v="2"/>
    <x v="0"/>
    <x v="2"/>
    <n v="1986"/>
    <s v="Oct"/>
    <n v="25"/>
    <s v="25-Oct-1986"/>
    <x v="604"/>
    <x v="0"/>
    <s v="tier - 2"/>
    <x v="1"/>
    <x v="18"/>
  </r>
  <r>
    <s v="Id612"/>
    <s v="  Megan A"/>
    <x v="506"/>
    <x v="166"/>
    <s v="No"/>
    <x v="0"/>
    <x v="0"/>
    <x v="3"/>
    <x v="2"/>
    <x v="1"/>
    <x v="0"/>
    <n v="1986"/>
    <s v="Sep"/>
    <n v="20"/>
    <s v="20-Sep-1986"/>
    <x v="605"/>
    <x v="0"/>
    <s v="tier - 2"/>
    <x v="1"/>
    <x v="18"/>
  </r>
  <r>
    <s v="Id613"/>
    <s v="  Erika M"/>
    <x v="507"/>
    <x v="315"/>
    <s v="No"/>
    <x v="0"/>
    <x v="1"/>
    <x v="3"/>
    <x v="2"/>
    <x v="0"/>
    <x v="2"/>
    <n v="1986"/>
    <s v="Oct"/>
    <n v="20"/>
    <s v="20-Oct-1986"/>
    <x v="606"/>
    <x v="0"/>
    <s v="tier - 3"/>
    <x v="1"/>
    <x v="18"/>
  </r>
  <r>
    <s v="Id614"/>
    <s v="  Daniel G"/>
    <x v="508"/>
    <x v="112"/>
    <s v="yes"/>
    <x v="0"/>
    <x v="0"/>
    <x v="0"/>
    <x v="2"/>
    <x v="1"/>
    <x v="0"/>
    <n v="1987"/>
    <s v="Sep"/>
    <n v="1"/>
    <s v="1-Sep-1987"/>
    <x v="607"/>
    <x v="0"/>
    <s v="tier - 2"/>
    <x v="0"/>
    <x v="17"/>
  </r>
  <r>
    <s v="Id615"/>
    <s v="  Devin C"/>
    <x v="85"/>
    <x v="14"/>
    <s v="No"/>
    <x v="0"/>
    <x v="0"/>
    <x v="2"/>
    <x v="0"/>
    <x v="1"/>
    <x v="0"/>
    <n v="1974"/>
    <s v="Nov"/>
    <n v="12"/>
    <s v="12-Nov-1974"/>
    <x v="608"/>
    <x v="0"/>
    <s v="tier - 2"/>
    <x v="1"/>
    <x v="28"/>
  </r>
  <r>
    <s v="Id616"/>
    <s v="  Louise A"/>
    <x v="80"/>
    <x v="378"/>
    <s v="No"/>
    <x v="0"/>
    <x v="0"/>
    <x v="2"/>
    <x v="0"/>
    <x v="1"/>
    <x v="0"/>
    <n v="2004"/>
    <s v="Aug"/>
    <n v="22"/>
    <s v="22-Aug-2004"/>
    <x v="609"/>
    <x v="0"/>
    <s v="tier - 2"/>
    <x v="16"/>
    <x v="9"/>
  </r>
  <r>
    <s v="Id617"/>
    <s v="  Sarah"/>
    <x v="509"/>
    <x v="379"/>
    <s v="No"/>
    <x v="0"/>
    <x v="0"/>
    <x v="0"/>
    <x v="0"/>
    <x v="1"/>
    <x v="0"/>
    <n v="2000"/>
    <s v="Sep"/>
    <n v="9"/>
    <s v="9-Sep-2000"/>
    <x v="610"/>
    <x v="0"/>
    <s v="tier - 3"/>
    <x v="1"/>
    <x v="10"/>
  </r>
  <r>
    <s v="Id618"/>
    <s v="  Amy"/>
    <x v="510"/>
    <x v="324"/>
    <s v="yes"/>
    <x v="0"/>
    <x v="0"/>
    <x v="3"/>
    <x v="2"/>
    <x v="1"/>
    <x v="0"/>
    <n v="1994"/>
    <s v="Nov"/>
    <n v="13"/>
    <s v="13-Nov-1994"/>
    <x v="611"/>
    <x v="0"/>
    <s v="tier - 2"/>
    <x v="1"/>
    <x v="11"/>
  </r>
  <r>
    <s v="Id619"/>
    <s v="  Brittany L"/>
    <x v="511"/>
    <x v="380"/>
    <s v="No"/>
    <x v="0"/>
    <x v="0"/>
    <x v="0"/>
    <x v="2"/>
    <x v="1"/>
    <x v="0"/>
    <n v="1974"/>
    <s v="Sep"/>
    <n v="2"/>
    <s v="2-Sep-1974"/>
    <x v="612"/>
    <x v="0"/>
    <s v="tier - 1"/>
    <x v="1"/>
    <x v="28"/>
  </r>
  <r>
    <s v="Id620"/>
    <s v="  Jessica L"/>
    <x v="512"/>
    <x v="206"/>
    <s v="No"/>
    <x v="0"/>
    <x v="0"/>
    <x v="0"/>
    <x v="2"/>
    <x v="1"/>
    <x v="0"/>
    <n v="1992"/>
    <s v="Jun"/>
    <n v="18"/>
    <s v="18-Jun-1992"/>
    <x v="613"/>
    <x v="0"/>
    <s v="tier - 1"/>
    <x v="2"/>
    <x v="0"/>
  </r>
  <r>
    <s v="Id621"/>
    <s v="  Kristina K"/>
    <x v="513"/>
    <x v="18"/>
    <s v="No"/>
    <x v="0"/>
    <x v="0"/>
    <x v="0"/>
    <x v="2"/>
    <x v="1"/>
    <x v="0"/>
    <n v="1991"/>
    <s v="Aug"/>
    <n v="28"/>
    <s v="28-Aug-1991"/>
    <x v="614"/>
    <x v="0"/>
    <s v="tier - 1"/>
    <x v="1"/>
    <x v="14"/>
  </r>
  <r>
    <s v="Id622"/>
    <s v="  Brad"/>
    <x v="172"/>
    <x v="381"/>
    <s v="No"/>
    <x v="0"/>
    <x v="0"/>
    <x v="0"/>
    <x v="0"/>
    <x v="1"/>
    <x v="0"/>
    <n v="1972"/>
    <s v="Dec"/>
    <n v="15"/>
    <s v="15-Dec-1972"/>
    <x v="615"/>
    <x v="0"/>
    <s v="tier - 3"/>
    <x v="0"/>
    <x v="30"/>
  </r>
  <r>
    <s v="Id623"/>
    <s v="  Margaret O"/>
    <x v="514"/>
    <x v="335"/>
    <s v="No"/>
    <x v="0"/>
    <x v="0"/>
    <x v="0"/>
    <x v="2"/>
    <x v="1"/>
    <x v="1"/>
    <n v="1989"/>
    <s v="Nov"/>
    <n v="7"/>
    <s v="7-Nov-1989"/>
    <x v="616"/>
    <x v="0"/>
    <s v="tier - 3"/>
    <x v="8"/>
    <x v="13"/>
  </r>
  <r>
    <s v="Id624"/>
    <s v="  Craig R"/>
    <x v="515"/>
    <x v="135"/>
    <s v="No"/>
    <x v="0"/>
    <x v="0"/>
    <x v="3"/>
    <x v="2"/>
    <x v="0"/>
    <x v="2"/>
    <n v="1994"/>
    <s v="Dec"/>
    <n v="7"/>
    <s v="7-Dec-1994"/>
    <x v="617"/>
    <x v="0"/>
    <s v="tier - 1"/>
    <x v="2"/>
    <x v="11"/>
  </r>
  <r>
    <s v="Id625"/>
    <s v="  Simo"/>
    <x v="377"/>
    <x v="319"/>
    <s v="yes"/>
    <x v="0"/>
    <x v="1"/>
    <x v="3"/>
    <x v="2"/>
    <x v="0"/>
    <x v="2"/>
    <n v="1986"/>
    <s v="Jun"/>
    <n v="1"/>
    <s v="1-Jun-1986"/>
    <x v="618"/>
    <x v="0"/>
    <s v="tier - 2"/>
    <x v="1"/>
    <x v="20"/>
  </r>
  <r>
    <s v="Id626"/>
    <s v="  Christopher J"/>
    <x v="516"/>
    <x v="382"/>
    <s v="No"/>
    <x v="0"/>
    <x v="0"/>
    <x v="0"/>
    <x v="0"/>
    <x v="1"/>
    <x v="0"/>
    <n v="1989"/>
    <s v="Nov"/>
    <n v="18"/>
    <s v="18-Nov-1989"/>
    <x v="619"/>
    <x v="0"/>
    <s v="tier - 1"/>
    <x v="2"/>
    <x v="13"/>
  </r>
  <r>
    <s v="Id627"/>
    <s v="  Mario Sr"/>
    <x v="517"/>
    <x v="112"/>
    <s v="yes"/>
    <x v="0"/>
    <x v="0"/>
    <x v="0"/>
    <x v="2"/>
    <x v="1"/>
    <x v="0"/>
    <n v="1986"/>
    <s v="Jul"/>
    <n v="22"/>
    <s v="22-Jul-1986"/>
    <x v="620"/>
    <x v="0"/>
    <s v="tier - 3"/>
    <x v="1"/>
    <x v="18"/>
  </r>
  <r>
    <s v="Id628"/>
    <s v="  Meghann R"/>
    <x v="518"/>
    <x v="383"/>
    <s v="No"/>
    <x v="0"/>
    <x v="0"/>
    <x v="1"/>
    <x v="0"/>
    <x v="1"/>
    <x v="0"/>
    <n v="1984"/>
    <s v="Jun"/>
    <n v="1"/>
    <s v="1-Jun-1984"/>
    <x v="621"/>
    <x v="0"/>
    <s v="tier - 3"/>
    <x v="2"/>
    <x v="22"/>
  </r>
  <r>
    <s v="Id629"/>
    <s v="  Scott M"/>
    <x v="519"/>
    <x v="88"/>
    <s v="yes"/>
    <x v="0"/>
    <x v="0"/>
    <x v="3"/>
    <x v="2"/>
    <x v="1"/>
    <x v="0"/>
    <n v="1988"/>
    <s v="Aug"/>
    <n v="8"/>
    <s v="8-Aug-1988"/>
    <x v="622"/>
    <x v="0"/>
    <s v="tier - 3"/>
    <x v="1"/>
    <x v="15"/>
  </r>
  <r>
    <s v="Id630"/>
    <s v="  Caitlin E"/>
    <x v="520"/>
    <x v="384"/>
    <s v="No"/>
    <x v="0"/>
    <x v="0"/>
    <x v="0"/>
    <x v="0"/>
    <x v="1"/>
    <x v="0"/>
    <n v="1989"/>
    <s v="Nov"/>
    <n v="6"/>
    <s v="6-Nov-1989"/>
    <x v="623"/>
    <x v="0"/>
    <s v="tier - 3"/>
    <x v="0"/>
    <x v="13"/>
  </r>
  <r>
    <s v="Id631"/>
    <s v="  Samantha A"/>
    <x v="521"/>
    <x v="385"/>
    <s v="No"/>
    <x v="0"/>
    <x v="0"/>
    <x v="0"/>
    <x v="0"/>
    <x v="1"/>
    <x v="0"/>
    <n v="1984"/>
    <s v="Sep"/>
    <n v="3"/>
    <s v="3-Sep-1984"/>
    <x v="624"/>
    <x v="0"/>
    <s v="tier - 2"/>
    <x v="0"/>
    <x v="21"/>
  </r>
  <r>
    <s v="Id632"/>
    <s v="  Erik"/>
    <x v="522"/>
    <x v="386"/>
    <s v="No"/>
    <x v="0"/>
    <x v="0"/>
    <x v="0"/>
    <x v="0"/>
    <x v="1"/>
    <x v="0"/>
    <n v="1984"/>
    <s v="Aug"/>
    <n v="1"/>
    <s v="1-Aug-1984"/>
    <x v="625"/>
    <x v="0"/>
    <s v="tier - 2"/>
    <x v="0"/>
    <x v="21"/>
  </r>
  <r>
    <s v="Id633"/>
    <s v="  Christopher"/>
    <x v="462"/>
    <x v="78"/>
    <s v="yes"/>
    <x v="0"/>
    <x v="0"/>
    <x v="1"/>
    <x v="2"/>
    <x v="1"/>
    <x v="0"/>
    <n v="1985"/>
    <s v="Dec"/>
    <n v="23"/>
    <s v="23-Dec-1985"/>
    <x v="626"/>
    <x v="0"/>
    <s v="tier - 1"/>
    <x v="0"/>
    <x v="20"/>
  </r>
  <r>
    <s v="Id634"/>
    <s v="  Maya"/>
    <x v="523"/>
    <x v="387"/>
    <s v="No"/>
    <x v="0"/>
    <x v="0"/>
    <x v="0"/>
    <x v="0"/>
    <x v="1"/>
    <x v="0"/>
    <n v="1975"/>
    <s v="Sep"/>
    <n v="27"/>
    <s v="27-Sep-1975"/>
    <x v="627"/>
    <x v="0"/>
    <s v="tier - 3"/>
    <x v="1"/>
    <x v="31"/>
  </r>
  <r>
    <s v="Id635"/>
    <s v="  Zachary T"/>
    <x v="524"/>
    <x v="98"/>
    <s v="No"/>
    <x v="1"/>
    <x v="0"/>
    <x v="3"/>
    <x v="2"/>
    <x v="3"/>
    <x v="1"/>
    <n v="1982"/>
    <s v="Sep"/>
    <n v="27"/>
    <s v="27-Sep-1982"/>
    <x v="628"/>
    <x v="0"/>
    <s v="tier - 3"/>
    <x v="0"/>
    <x v="23"/>
  </r>
  <r>
    <s v="Id636"/>
    <s v="  Hilda"/>
    <x v="525"/>
    <x v="145"/>
    <s v="yes"/>
    <x v="0"/>
    <x v="0"/>
    <x v="0"/>
    <x v="2"/>
    <x v="1"/>
    <x v="0"/>
    <n v="1991"/>
    <s v="Jul"/>
    <n v="6"/>
    <s v="6-Jul-1991"/>
    <x v="629"/>
    <x v="0"/>
    <s v="tier - 1"/>
    <x v="1"/>
    <x v="14"/>
  </r>
  <r>
    <s v="Id637"/>
    <s v="  Stephanie"/>
    <x v="526"/>
    <x v="388"/>
    <s v="No"/>
    <x v="0"/>
    <x v="0"/>
    <x v="0"/>
    <x v="2"/>
    <x v="1"/>
    <x v="0"/>
    <n v="1992"/>
    <s v="Sep"/>
    <n v="17"/>
    <s v="17-Sep-1992"/>
    <x v="630"/>
    <x v="1"/>
    <s v="tier - 1"/>
    <x v="12"/>
    <x v="0"/>
  </r>
  <r>
    <s v="Id638"/>
    <s v="  Doug"/>
    <x v="527"/>
    <x v="340"/>
    <s v="yes"/>
    <x v="0"/>
    <x v="0"/>
    <x v="3"/>
    <x v="2"/>
    <x v="1"/>
    <x v="0"/>
    <n v="1978"/>
    <s v="Jun"/>
    <n v="8"/>
    <s v="8-Jun-1978"/>
    <x v="631"/>
    <x v="0"/>
    <s v="tier - 2"/>
    <x v="1"/>
    <x v="26"/>
  </r>
  <r>
    <s v="Id639"/>
    <s v="  Bethany N"/>
    <x v="528"/>
    <x v="389"/>
    <s v="No"/>
    <x v="0"/>
    <x v="0"/>
    <x v="0"/>
    <x v="0"/>
    <x v="1"/>
    <x v="0"/>
    <n v="1982"/>
    <s v="Aug"/>
    <n v="25"/>
    <s v="25-Aug-1982"/>
    <x v="632"/>
    <x v="1"/>
    <s v="tier - 2"/>
    <x v="0"/>
    <x v="23"/>
  </r>
  <r>
    <s v="Id640"/>
    <s v="  Sandra H"/>
    <x v="529"/>
    <x v="390"/>
    <s v="No"/>
    <x v="0"/>
    <x v="0"/>
    <x v="0"/>
    <x v="0"/>
    <x v="1"/>
    <x v="0"/>
    <n v="1986"/>
    <s v="Dec"/>
    <n v="25"/>
    <s v="25-Dec-1986"/>
    <x v="633"/>
    <x v="0"/>
    <s v="tier - 2"/>
    <x v="8"/>
    <x v="18"/>
  </r>
  <r>
    <s v="Id641"/>
    <s v="  Takuo"/>
    <x v="530"/>
    <x v="391"/>
    <s v="yes"/>
    <x v="0"/>
    <x v="0"/>
    <x v="3"/>
    <x v="2"/>
    <x v="1"/>
    <x v="0"/>
    <n v="1973"/>
    <s v="Oct"/>
    <n v="24"/>
    <s v="24-Oct-1973"/>
    <x v="634"/>
    <x v="0"/>
    <s v="tier - 2"/>
    <x v="0"/>
    <x v="29"/>
  </r>
  <r>
    <s v="Id642"/>
    <s v="  Kelly A"/>
    <x v="507"/>
    <x v="209"/>
    <s v="yes"/>
    <x v="0"/>
    <x v="0"/>
    <x v="0"/>
    <x v="2"/>
    <x v="0"/>
    <x v="2"/>
    <n v="1986"/>
    <s v="Dec"/>
    <n v="2"/>
    <s v="2-Dec-1986"/>
    <x v="635"/>
    <x v="0"/>
    <s v="tier - 2"/>
    <x v="8"/>
    <x v="18"/>
  </r>
  <r>
    <s v="Id643"/>
    <s v="  Scott"/>
    <x v="61"/>
    <x v="392"/>
    <s v="yes"/>
    <x v="0"/>
    <x v="1"/>
    <x v="3"/>
    <x v="0"/>
    <x v="1"/>
    <x v="0"/>
    <n v="1986"/>
    <s v="Jul"/>
    <n v="12"/>
    <s v="12-Jul-1986"/>
    <x v="636"/>
    <x v="0"/>
    <s v="tier - 3"/>
    <x v="2"/>
    <x v="18"/>
  </r>
  <r>
    <s v="Id644"/>
    <s v="  Benoit"/>
    <x v="531"/>
    <x v="273"/>
    <s v="yes"/>
    <x v="0"/>
    <x v="1"/>
    <x v="3"/>
    <x v="2"/>
    <x v="1"/>
    <x v="0"/>
    <n v="1986"/>
    <s v="Sep"/>
    <n v="30"/>
    <s v="30-Sep-1986"/>
    <x v="637"/>
    <x v="0"/>
    <s v="tier - 3"/>
    <x v="0"/>
    <x v="18"/>
  </r>
  <r>
    <s v="Id645"/>
    <s v="  Elizabeth M"/>
    <x v="3"/>
    <x v="393"/>
    <s v="No"/>
    <x v="0"/>
    <x v="0"/>
    <x v="0"/>
    <x v="0"/>
    <x v="1"/>
    <x v="0"/>
    <n v="1984"/>
    <s v="Aug"/>
    <n v="26"/>
    <s v="26-Aug-1984"/>
    <x v="638"/>
    <x v="0"/>
    <s v="tier - 2"/>
    <x v="0"/>
    <x v="21"/>
  </r>
  <r>
    <s v="Id646"/>
    <s v="  Jessica A"/>
    <x v="532"/>
    <x v="394"/>
    <s v="No"/>
    <x v="0"/>
    <x v="0"/>
    <x v="0"/>
    <x v="0"/>
    <x v="1"/>
    <x v="0"/>
    <n v="1984"/>
    <s v="Aug"/>
    <n v="17"/>
    <s v="17-Aug-1984"/>
    <x v="639"/>
    <x v="0"/>
    <s v="tier - 3"/>
    <x v="2"/>
    <x v="21"/>
  </r>
  <r>
    <s v="Id647"/>
    <s v="  Monica K"/>
    <x v="533"/>
    <x v="156"/>
    <s v="No"/>
    <x v="0"/>
    <x v="0"/>
    <x v="0"/>
    <x v="0"/>
    <x v="1"/>
    <x v="0"/>
    <n v="1988"/>
    <s v="Jul"/>
    <n v="29"/>
    <s v="29-Jul-1988"/>
    <x v="640"/>
    <x v="0"/>
    <s v="tier - 2"/>
    <x v="1"/>
    <x v="15"/>
  </r>
  <r>
    <s v="Id648"/>
    <s v="  Kevin L"/>
    <x v="142"/>
    <x v="347"/>
    <s v="yes"/>
    <x v="0"/>
    <x v="0"/>
    <x v="1"/>
    <x v="2"/>
    <x v="1"/>
    <x v="0"/>
    <n v="1981"/>
    <s v="Nov"/>
    <n v="7"/>
    <s v="7-Nov-1981"/>
    <x v="641"/>
    <x v="0"/>
    <s v="tier - 2"/>
    <x v="0"/>
    <x v="19"/>
  </r>
  <r>
    <s v="Id649"/>
    <s v="  Gregory"/>
    <x v="534"/>
    <x v="120"/>
    <s v="yes"/>
    <x v="0"/>
    <x v="0"/>
    <x v="1"/>
    <x v="2"/>
    <x v="1"/>
    <x v="0"/>
    <n v="1980"/>
    <s v="Dec"/>
    <n v="7"/>
    <s v="7-Dec-1980"/>
    <x v="642"/>
    <x v="0"/>
    <s v="tier - 2"/>
    <x v="1"/>
    <x v="24"/>
  </r>
  <r>
    <s v="Id650"/>
    <s v="  Della"/>
    <x v="38"/>
    <x v="395"/>
    <s v="No"/>
    <x v="0"/>
    <x v="0"/>
    <x v="0"/>
    <x v="0"/>
    <x v="1"/>
    <x v="0"/>
    <n v="1999"/>
    <s v="Sep"/>
    <n v="22"/>
    <s v="22-Sep-1999"/>
    <x v="643"/>
    <x v="0"/>
    <s v="tier - 3"/>
    <x v="14"/>
    <x v="7"/>
  </r>
  <r>
    <s v="Id651"/>
    <s v="  David"/>
    <x v="535"/>
    <x v="396"/>
    <s v="No"/>
    <x v="0"/>
    <x v="0"/>
    <x v="0"/>
    <x v="0"/>
    <x v="1"/>
    <x v="0"/>
    <n v="1974"/>
    <s v="Sep"/>
    <n v="18"/>
    <s v="18-Sep-1974"/>
    <x v="644"/>
    <x v="0"/>
    <s v="tier - 3"/>
    <x v="0"/>
    <x v="28"/>
  </r>
  <r>
    <s v="Id652"/>
    <s v="  Victoria"/>
    <x v="536"/>
    <x v="397"/>
    <s v="No"/>
    <x v="0"/>
    <x v="0"/>
    <x v="0"/>
    <x v="0"/>
    <x v="1"/>
    <x v="0"/>
    <n v="1985"/>
    <s v="Sep"/>
    <n v="5"/>
    <s v="5-Sep-1985"/>
    <x v="645"/>
    <x v="0"/>
    <s v="tier - 1"/>
    <x v="1"/>
    <x v="20"/>
  </r>
  <r>
    <s v="Id653"/>
    <s v="  Tasos"/>
    <x v="537"/>
    <x v="353"/>
    <s v="No"/>
    <x v="0"/>
    <x v="0"/>
    <x v="1"/>
    <x v="2"/>
    <x v="1"/>
    <x v="0"/>
    <n v="1986"/>
    <s v="Nov"/>
    <n v="21"/>
    <s v="21-Nov-1986"/>
    <x v="646"/>
    <x v="1"/>
    <s v="tier - 1"/>
    <x v="0"/>
    <x v="18"/>
  </r>
  <r>
    <s v="Id654"/>
    <s v="  Thomas"/>
    <x v="538"/>
    <x v="254"/>
    <s v="yes"/>
    <x v="0"/>
    <x v="0"/>
    <x v="3"/>
    <x v="0"/>
    <x v="1"/>
    <x v="0"/>
    <n v="1983"/>
    <s v="Oct"/>
    <n v="3"/>
    <s v="3-Oct-1983"/>
    <x v="647"/>
    <x v="0"/>
    <s v="tier - 1"/>
    <x v="0"/>
    <x v="22"/>
  </r>
  <r>
    <s v="Id655"/>
    <s v="  Lukasz"/>
    <x v="539"/>
    <x v="398"/>
    <s v="No"/>
    <x v="0"/>
    <x v="0"/>
    <x v="0"/>
    <x v="0"/>
    <x v="1"/>
    <x v="0"/>
    <n v="1988"/>
    <s v="Nov"/>
    <n v="18"/>
    <s v="18-Nov-1988"/>
    <x v="648"/>
    <x v="0"/>
    <s v="tier - 3"/>
    <x v="8"/>
    <x v="15"/>
  </r>
  <r>
    <s v="Id656"/>
    <s v="  Matthew A"/>
    <x v="540"/>
    <x v="399"/>
    <s v="No"/>
    <x v="0"/>
    <x v="0"/>
    <x v="0"/>
    <x v="0"/>
    <x v="1"/>
    <x v="0"/>
    <n v="1978"/>
    <s v="Sep"/>
    <n v="11"/>
    <s v="11-Sep-1978"/>
    <x v="649"/>
    <x v="0"/>
    <s v="tier - 3"/>
    <x v="0"/>
    <x v="27"/>
  </r>
  <r>
    <s v="Id657"/>
    <s v="  Meta"/>
    <x v="478"/>
    <x v="26"/>
    <s v="yes"/>
    <x v="0"/>
    <x v="0"/>
    <x v="1"/>
    <x v="0"/>
    <x v="1"/>
    <x v="0"/>
    <n v="1994"/>
    <s v="Nov"/>
    <n v="15"/>
    <s v="15-Nov-1994"/>
    <x v="650"/>
    <x v="0"/>
    <s v="tier - 3"/>
    <x v="2"/>
    <x v="11"/>
  </r>
  <r>
    <s v="Id658"/>
    <s v="  Rachel E"/>
    <x v="541"/>
    <x v="202"/>
    <s v="No"/>
    <x v="0"/>
    <x v="1"/>
    <x v="3"/>
    <x v="2"/>
    <x v="1"/>
    <x v="0"/>
    <n v="1987"/>
    <s v="Dec"/>
    <n v="9"/>
    <s v="9-Dec-1987"/>
    <x v="651"/>
    <x v="0"/>
    <s v="tier - 3"/>
    <x v="1"/>
    <x v="17"/>
  </r>
  <r>
    <s v="Id659"/>
    <s v="  Angelica"/>
    <x v="88"/>
    <x v="201"/>
    <s v="No"/>
    <x v="0"/>
    <x v="0"/>
    <x v="0"/>
    <x v="0"/>
    <x v="1"/>
    <x v="0"/>
    <n v="1983"/>
    <s v="Jun"/>
    <n v="8"/>
    <s v="8-Jun-1983"/>
    <x v="652"/>
    <x v="0"/>
    <s v="tier - 3"/>
    <x v="2"/>
    <x v="23"/>
  </r>
  <r>
    <s v="Id660"/>
    <s v="  Kathleen"/>
    <x v="542"/>
    <x v="319"/>
    <s v="yes"/>
    <x v="0"/>
    <x v="0"/>
    <x v="3"/>
    <x v="2"/>
    <x v="0"/>
    <x v="3"/>
    <n v="1978"/>
    <s v="Sep"/>
    <n v="27"/>
    <s v="27-Sep-1978"/>
    <x v="653"/>
    <x v="0"/>
    <s v="tier - 1"/>
    <x v="0"/>
    <x v="27"/>
  </r>
  <r>
    <s v="Id661"/>
    <s v="  Gabriel D"/>
    <x v="380"/>
    <x v="400"/>
    <s v="No"/>
    <x v="0"/>
    <x v="0"/>
    <x v="2"/>
    <x v="0"/>
    <x v="1"/>
    <x v="1"/>
    <n v="1983"/>
    <s v="Sep"/>
    <n v="3"/>
    <s v="3-Sep-1983"/>
    <x v="654"/>
    <x v="0"/>
    <s v="tier - 1"/>
    <x v="0"/>
    <x v="22"/>
  </r>
  <r>
    <s v="Id662"/>
    <s v="  Jeff T"/>
    <x v="41"/>
    <x v="401"/>
    <s v="No"/>
    <x v="0"/>
    <x v="0"/>
    <x v="0"/>
    <x v="0"/>
    <x v="1"/>
    <x v="0"/>
    <n v="1984"/>
    <s v="Aug"/>
    <n v="12"/>
    <s v="12-Aug-1984"/>
    <x v="655"/>
    <x v="0"/>
    <s v="tier - 2"/>
    <x v="0"/>
    <x v="21"/>
  </r>
  <r>
    <s v="Id663"/>
    <s v="  Neil D"/>
    <x v="543"/>
    <x v="285"/>
    <s v="No"/>
    <x v="0"/>
    <x v="0"/>
    <x v="0"/>
    <x v="0"/>
    <x v="1"/>
    <x v="0"/>
    <n v="1972"/>
    <s v="Oct"/>
    <n v="28"/>
    <s v="28-Oct-1972"/>
    <x v="656"/>
    <x v="0"/>
    <s v="tier - 1"/>
    <x v="0"/>
    <x v="30"/>
  </r>
  <r>
    <s v="Id664"/>
    <s v="  Katherine L"/>
    <x v="544"/>
    <x v="402"/>
    <s v="yes"/>
    <x v="0"/>
    <x v="0"/>
    <x v="0"/>
    <x v="0"/>
    <x v="1"/>
    <x v="0"/>
    <n v="1992"/>
    <s v="Nov"/>
    <n v="3"/>
    <s v="3-Nov-1992"/>
    <x v="657"/>
    <x v="0"/>
    <s v="tier - 3"/>
    <x v="1"/>
    <x v="0"/>
  </r>
  <r>
    <s v="Id665"/>
    <s v="  Ariel E"/>
    <x v="545"/>
    <x v="394"/>
    <s v="No"/>
    <x v="0"/>
    <x v="0"/>
    <x v="2"/>
    <x v="0"/>
    <x v="1"/>
    <x v="0"/>
    <n v="1974"/>
    <s v="Jul"/>
    <n v="6"/>
    <s v="6-Jul-1974"/>
    <x v="658"/>
    <x v="0"/>
    <s v="tier - 2"/>
    <x v="1"/>
    <x v="28"/>
  </r>
  <r>
    <s v="Id666"/>
    <s v="  Christopher P"/>
    <x v="546"/>
    <x v="403"/>
    <s v="yes"/>
    <x v="0"/>
    <x v="0"/>
    <x v="1"/>
    <x v="0"/>
    <x v="1"/>
    <x v="0"/>
    <n v="1981"/>
    <s v="Jun"/>
    <n v="15"/>
    <s v="15-Jun-1981"/>
    <x v="659"/>
    <x v="0"/>
    <s v="tier - 3"/>
    <x v="0"/>
    <x v="19"/>
  </r>
  <r>
    <s v="Id667"/>
    <s v="  Erin M"/>
    <x v="547"/>
    <x v="404"/>
    <s v="yes"/>
    <x v="0"/>
    <x v="0"/>
    <x v="0"/>
    <x v="0"/>
    <x v="1"/>
    <x v="0"/>
    <n v="1993"/>
    <s v="Nov"/>
    <n v="3"/>
    <s v="3-Nov-1993"/>
    <x v="660"/>
    <x v="0"/>
    <s v="tier - 1"/>
    <x v="2"/>
    <x v="1"/>
  </r>
  <r>
    <s v="Id668"/>
    <s v="  Molly K"/>
    <x v="548"/>
    <x v="80"/>
    <s v="No"/>
    <x v="0"/>
    <x v="1"/>
    <x v="3"/>
    <x v="2"/>
    <x v="1"/>
    <x v="0"/>
    <n v="1981"/>
    <s v="Aug"/>
    <n v="30"/>
    <s v="30-Aug-1981"/>
    <x v="661"/>
    <x v="1"/>
    <s v="tier - 3"/>
    <x v="0"/>
    <x v="19"/>
  </r>
  <r>
    <s v="Id669"/>
    <s v="  Ryan J"/>
    <x v="549"/>
    <x v="405"/>
    <s v="yes"/>
    <x v="0"/>
    <x v="0"/>
    <x v="3"/>
    <x v="0"/>
    <x v="1"/>
    <x v="0"/>
    <n v="1971"/>
    <s v="Dec"/>
    <n v="18"/>
    <s v="18-Dec-1971"/>
    <x v="662"/>
    <x v="0"/>
    <s v="tier - 1"/>
    <x v="0"/>
    <x v="32"/>
  </r>
  <r>
    <s v="Id670"/>
    <s v="  Jennifer"/>
    <x v="550"/>
    <x v="296"/>
    <s v="No"/>
    <x v="0"/>
    <x v="0"/>
    <x v="0"/>
    <x v="0"/>
    <x v="1"/>
    <x v="0"/>
    <n v="1987"/>
    <s v="Oct"/>
    <n v="19"/>
    <s v="19-Oct-1987"/>
    <x v="663"/>
    <x v="3"/>
    <s v="tier - 2"/>
    <x v="1"/>
    <x v="17"/>
  </r>
  <r>
    <s v="Id671"/>
    <s v="  Daniel M"/>
    <x v="551"/>
    <x v="406"/>
    <s v="No"/>
    <x v="0"/>
    <x v="0"/>
    <x v="0"/>
    <x v="0"/>
    <x v="1"/>
    <x v="0"/>
    <n v="1972"/>
    <s v="Aug"/>
    <n v="21"/>
    <s v="21-Aug-1972"/>
    <x v="664"/>
    <x v="0"/>
    <s v="tier - 3"/>
    <x v="0"/>
    <x v="30"/>
  </r>
  <r>
    <s v="Id672"/>
    <s v="  Hiruni"/>
    <x v="329"/>
    <x v="28"/>
    <s v="No"/>
    <x v="0"/>
    <x v="0"/>
    <x v="0"/>
    <x v="0"/>
    <x v="0"/>
    <x v="2"/>
    <n v="1993"/>
    <s v="Jun"/>
    <n v="10"/>
    <s v="10-Jun-1993"/>
    <x v="665"/>
    <x v="0"/>
    <s v="tier - 1"/>
    <x v="11"/>
    <x v="1"/>
  </r>
  <r>
    <s v="Id673"/>
    <s v="  Reina H"/>
    <x v="552"/>
    <x v="189"/>
    <s v="No"/>
    <x v="0"/>
    <x v="0"/>
    <x v="0"/>
    <x v="2"/>
    <x v="1"/>
    <x v="0"/>
    <n v="1983"/>
    <s v="Aug"/>
    <n v="30"/>
    <s v="30-Aug-1983"/>
    <x v="666"/>
    <x v="0"/>
    <s v="tier - 3"/>
    <x v="4"/>
    <x v="22"/>
  </r>
  <r>
    <s v="Id674"/>
    <s v="  Kristi"/>
    <x v="520"/>
    <x v="407"/>
    <s v="No"/>
    <x v="0"/>
    <x v="0"/>
    <x v="2"/>
    <x v="0"/>
    <x v="1"/>
    <x v="0"/>
    <n v="2004"/>
    <s v="Nov"/>
    <n v="1"/>
    <s v="1-Nov-2004"/>
    <x v="667"/>
    <x v="0"/>
    <s v="tier - 3"/>
    <x v="16"/>
    <x v="9"/>
  </r>
  <r>
    <s v="Id675"/>
    <s v="  Meredith L"/>
    <x v="553"/>
    <x v="340"/>
    <s v="yes"/>
    <x v="0"/>
    <x v="1"/>
    <x v="3"/>
    <x v="2"/>
    <x v="1"/>
    <x v="0"/>
    <n v="1980"/>
    <s v="Sep"/>
    <n v="18"/>
    <s v="18-Sep-1980"/>
    <x v="668"/>
    <x v="0"/>
    <s v="tier - 3"/>
    <x v="0"/>
    <x v="24"/>
  </r>
  <r>
    <s v="Id676"/>
    <s v="  Jocelyn"/>
    <x v="554"/>
    <x v="257"/>
    <s v="yes"/>
    <x v="0"/>
    <x v="0"/>
    <x v="0"/>
    <x v="0"/>
    <x v="1"/>
    <x v="0"/>
    <n v="1972"/>
    <s v="Nov"/>
    <n v="2"/>
    <s v="2-Nov-1972"/>
    <x v="669"/>
    <x v="0"/>
    <s v="tier - 2"/>
    <x v="0"/>
    <x v="30"/>
  </r>
  <r>
    <s v="Id677"/>
    <s v="  Daphne"/>
    <x v="555"/>
    <x v="408"/>
    <s v="yes"/>
    <x v="0"/>
    <x v="0"/>
    <x v="0"/>
    <x v="0"/>
    <x v="1"/>
    <x v="0"/>
    <n v="2002"/>
    <s v="Jul"/>
    <n v="22"/>
    <s v="22-Jul-2002"/>
    <x v="670"/>
    <x v="0"/>
    <s v="tier - 2"/>
    <x v="14"/>
    <x v="5"/>
  </r>
  <r>
    <s v="Id678"/>
    <s v="  Margaret E"/>
    <x v="556"/>
    <x v="409"/>
    <s v="No"/>
    <x v="0"/>
    <x v="0"/>
    <x v="0"/>
    <x v="2"/>
    <x v="1"/>
    <x v="0"/>
    <n v="1971"/>
    <s v="Sep"/>
    <n v="27"/>
    <s v="27-Sep-1971"/>
    <x v="671"/>
    <x v="0"/>
    <s v="tier - 3"/>
    <x v="1"/>
    <x v="32"/>
  </r>
  <r>
    <s v="Id679"/>
    <s v="  Mario J"/>
    <x v="38"/>
    <x v="410"/>
    <s v="No"/>
    <x v="0"/>
    <x v="0"/>
    <x v="0"/>
    <x v="0"/>
    <x v="1"/>
    <x v="0"/>
    <n v="1987"/>
    <s v="Jul"/>
    <n v="27"/>
    <s v="27-Jul-1987"/>
    <x v="672"/>
    <x v="0"/>
    <s v="tier - 3"/>
    <x v="0"/>
    <x v="17"/>
  </r>
  <r>
    <s v="Id680"/>
    <s v="  Peter"/>
    <x v="557"/>
    <x v="411"/>
    <s v="yes"/>
    <x v="0"/>
    <x v="0"/>
    <x v="0"/>
    <x v="0"/>
    <x v="1"/>
    <x v="0"/>
    <n v="1995"/>
    <s v="Aug"/>
    <n v="20"/>
    <s v="20-Aug-1995"/>
    <x v="673"/>
    <x v="0"/>
    <s v="tier - 2"/>
    <x v="7"/>
    <x v="4"/>
  </r>
  <r>
    <s v="Id681"/>
    <s v="  Carolina"/>
    <x v="443"/>
    <x v="210"/>
    <s v="yes"/>
    <x v="0"/>
    <x v="1"/>
    <x v="3"/>
    <x v="0"/>
    <x v="1"/>
    <x v="0"/>
    <n v="1987"/>
    <s v="Sep"/>
    <n v="30"/>
    <s v="30-Sep-1987"/>
    <x v="674"/>
    <x v="0"/>
    <s v="tier - 2"/>
    <x v="0"/>
    <x v="17"/>
  </r>
  <r>
    <s v="Id682"/>
    <s v="  Jenny K"/>
    <x v="558"/>
    <x v="355"/>
    <s v="No"/>
    <x v="0"/>
    <x v="0"/>
    <x v="0"/>
    <x v="0"/>
    <x v="1"/>
    <x v="0"/>
    <n v="1985"/>
    <s v="Jun"/>
    <n v="18"/>
    <s v="18-Jun-1985"/>
    <x v="675"/>
    <x v="0"/>
    <s v="tier - 1"/>
    <x v="0"/>
    <x v="20"/>
  </r>
  <r>
    <s v="Id683"/>
    <s v="  Jessica"/>
    <x v="559"/>
    <x v="4"/>
    <s v="No"/>
    <x v="0"/>
    <x v="0"/>
    <x v="3"/>
    <x v="2"/>
    <x v="0"/>
    <x v="2"/>
    <n v="1984"/>
    <s v="Nov"/>
    <n v="22"/>
    <s v="22-Nov-1984"/>
    <x v="676"/>
    <x v="0"/>
    <s v="tier - 3"/>
    <x v="1"/>
    <x v="21"/>
  </r>
  <r>
    <s v="Id684"/>
    <s v="  Kimberly D"/>
    <x v="483"/>
    <x v="136"/>
    <s v="No"/>
    <x v="0"/>
    <x v="0"/>
    <x v="0"/>
    <x v="1"/>
    <x v="1"/>
    <x v="0"/>
    <n v="1993"/>
    <s v="Oct"/>
    <n v="19"/>
    <s v="19-Oct-1993"/>
    <x v="677"/>
    <x v="0"/>
    <s v="tier - 2"/>
    <x v="11"/>
    <x v="1"/>
  </r>
  <r>
    <s v="Id685"/>
    <s v="  Marc-Olivier"/>
    <x v="560"/>
    <x v="66"/>
    <s v="No"/>
    <x v="0"/>
    <x v="0"/>
    <x v="0"/>
    <x v="2"/>
    <x v="1"/>
    <x v="0"/>
    <n v="1982"/>
    <s v="Jul"/>
    <n v="8"/>
    <s v="8-Jul-1982"/>
    <x v="678"/>
    <x v="0"/>
    <s v="tier - 1"/>
    <x v="2"/>
    <x v="23"/>
  </r>
  <r>
    <s v="Id686"/>
    <s v="  Russell J"/>
    <x v="561"/>
    <x v="348"/>
    <s v="No"/>
    <x v="0"/>
    <x v="1"/>
    <x v="3"/>
    <x v="1"/>
    <x v="1"/>
    <x v="1"/>
    <n v="1982"/>
    <s v="Dec"/>
    <n v="21"/>
    <s v="21-Dec-1982"/>
    <x v="679"/>
    <x v="0"/>
    <s v="tier - 1"/>
    <x v="0"/>
    <x v="23"/>
  </r>
  <r>
    <s v="Id687"/>
    <s v="  Karine"/>
    <x v="40"/>
    <x v="106"/>
    <s v="yes"/>
    <x v="0"/>
    <x v="0"/>
    <x v="1"/>
    <x v="1"/>
    <x v="1"/>
    <x v="0"/>
    <n v="1987"/>
    <s v="Jul"/>
    <n v="29"/>
    <s v="29-Jul-1987"/>
    <x v="680"/>
    <x v="1"/>
    <s v="tier - 3"/>
    <x v="2"/>
    <x v="17"/>
  </r>
  <r>
    <s v="Id688"/>
    <s v="  Cheryl"/>
    <x v="562"/>
    <x v="412"/>
    <s v="yes"/>
    <x v="0"/>
    <x v="0"/>
    <x v="0"/>
    <x v="1"/>
    <x v="1"/>
    <x v="0"/>
    <n v="1993"/>
    <s v="Aug"/>
    <n v="13"/>
    <s v="13-Aug-1993"/>
    <x v="681"/>
    <x v="0"/>
    <s v="tier - 2"/>
    <x v="7"/>
    <x v="1"/>
  </r>
  <r>
    <s v="Id689"/>
    <s v="  Allison M"/>
    <x v="563"/>
    <x v="319"/>
    <s v="yes"/>
    <x v="0"/>
    <x v="0"/>
    <x v="0"/>
    <x v="2"/>
    <x v="0"/>
    <x v="3"/>
    <n v="1994"/>
    <s v="Jul"/>
    <n v="30"/>
    <s v="30-Jul-1994"/>
    <x v="682"/>
    <x v="0"/>
    <s v="tier - 1"/>
    <x v="1"/>
    <x v="11"/>
  </r>
  <r>
    <s v="Id690"/>
    <s v="  Adriana"/>
    <x v="564"/>
    <x v="159"/>
    <s v="yes"/>
    <x v="0"/>
    <x v="0"/>
    <x v="1"/>
    <x v="2"/>
    <x v="1"/>
    <x v="2"/>
    <n v="1987"/>
    <s v="Jul"/>
    <n v="14"/>
    <s v="14-Jul-1987"/>
    <x v="683"/>
    <x v="1"/>
    <s v="tier - 2"/>
    <x v="0"/>
    <x v="17"/>
  </r>
  <r>
    <s v="Id691"/>
    <s v="  Miranda J"/>
    <x v="565"/>
    <x v="112"/>
    <s v="yes"/>
    <x v="0"/>
    <x v="0"/>
    <x v="1"/>
    <x v="2"/>
    <x v="1"/>
    <x v="2"/>
    <n v="2003"/>
    <s v="Aug"/>
    <n v="13"/>
    <s v="13-Aug-2003"/>
    <x v="684"/>
    <x v="0"/>
    <s v="tier - 2"/>
    <x v="1"/>
    <x v="12"/>
  </r>
  <r>
    <s v="Id692"/>
    <s v="  Roberto"/>
    <x v="566"/>
    <x v="210"/>
    <s v="yes"/>
    <x v="0"/>
    <x v="0"/>
    <x v="0"/>
    <x v="0"/>
    <x v="1"/>
    <x v="0"/>
    <n v="2004"/>
    <s v="Jul"/>
    <n v="15"/>
    <s v="15-Jul-2004"/>
    <x v="685"/>
    <x v="0"/>
    <s v="tier - 1"/>
    <x v="14"/>
    <x v="9"/>
  </r>
  <r>
    <s v="Id693"/>
    <s v="  Rebecca B"/>
    <x v="61"/>
    <x v="413"/>
    <s v="yes"/>
    <x v="0"/>
    <x v="0"/>
    <x v="0"/>
    <x v="0"/>
    <x v="1"/>
    <x v="0"/>
    <n v="1980"/>
    <s v="Aug"/>
    <n v="5"/>
    <s v="5-Aug-1980"/>
    <x v="686"/>
    <x v="0"/>
    <s v="tier - 3"/>
    <x v="0"/>
    <x v="24"/>
  </r>
  <r>
    <s v="Id694"/>
    <s v="  Tiffany"/>
    <x v="567"/>
    <x v="297"/>
    <s v="No"/>
    <x v="0"/>
    <x v="0"/>
    <x v="0"/>
    <x v="1"/>
    <x v="1"/>
    <x v="2"/>
    <n v="1980"/>
    <s v="Jul"/>
    <n v="21"/>
    <s v="21-Jul-1980"/>
    <x v="687"/>
    <x v="1"/>
    <s v="tier - 3"/>
    <x v="2"/>
    <x v="24"/>
  </r>
  <r>
    <s v="Id695"/>
    <s v="  Alexander"/>
    <x v="568"/>
    <x v="359"/>
    <s v="No"/>
    <x v="0"/>
    <x v="0"/>
    <x v="2"/>
    <x v="0"/>
    <x v="1"/>
    <x v="0"/>
    <n v="1989"/>
    <s v="Jul"/>
    <n v="22"/>
    <s v="22-Jul-1989"/>
    <x v="688"/>
    <x v="0"/>
    <s v="tier - 2"/>
    <x v="2"/>
    <x v="13"/>
  </r>
  <r>
    <s v="Id696"/>
    <s v="  Rich M"/>
    <x v="569"/>
    <x v="414"/>
    <s v="No"/>
    <x v="0"/>
    <x v="0"/>
    <x v="2"/>
    <x v="0"/>
    <x v="1"/>
    <x v="0"/>
    <n v="1984"/>
    <s v="Sep"/>
    <n v="19"/>
    <s v="19-Sep-1984"/>
    <x v="689"/>
    <x v="0"/>
    <s v="tier - 3"/>
    <x v="0"/>
    <x v="21"/>
  </r>
  <r>
    <s v="Id697"/>
    <s v="  Aaron C"/>
    <x v="421"/>
    <x v="415"/>
    <s v="No"/>
    <x v="0"/>
    <x v="0"/>
    <x v="2"/>
    <x v="0"/>
    <x v="1"/>
    <x v="1"/>
    <n v="1984"/>
    <s v="Nov"/>
    <n v="11"/>
    <s v="11-Nov-1984"/>
    <x v="690"/>
    <x v="0"/>
    <s v="tier - 2"/>
    <x v="0"/>
    <x v="21"/>
  </r>
  <r>
    <s v="Id698"/>
    <s v="  Kate"/>
    <x v="570"/>
    <x v="416"/>
    <s v="No"/>
    <x v="0"/>
    <x v="0"/>
    <x v="0"/>
    <x v="0"/>
    <x v="1"/>
    <x v="1"/>
    <n v="1970"/>
    <s v="Jun"/>
    <n v="25"/>
    <s v="25-Jun-1970"/>
    <x v="691"/>
    <x v="0"/>
    <s v="tier - 3"/>
    <x v="0"/>
    <x v="33"/>
  </r>
  <r>
    <s v="Id699"/>
    <s v="  Maria M"/>
    <x v="312"/>
    <x v="417"/>
    <s v="yes"/>
    <x v="0"/>
    <x v="1"/>
    <x v="3"/>
    <x v="0"/>
    <x v="1"/>
    <x v="1"/>
    <n v="1980"/>
    <s v="Oct"/>
    <n v="10"/>
    <s v="10-Oct-1980"/>
    <x v="692"/>
    <x v="0"/>
    <s v="tier - 2"/>
    <x v="2"/>
    <x v="24"/>
  </r>
  <r>
    <s v="Id700"/>
    <s v="  Daven W"/>
    <x v="5"/>
    <x v="87"/>
    <s v="yes"/>
    <x v="0"/>
    <x v="0"/>
    <x v="3"/>
    <x v="1"/>
    <x v="1"/>
    <x v="0"/>
    <n v="1974"/>
    <s v="Oct"/>
    <n v="11"/>
    <s v="11-Oct-1974"/>
    <x v="693"/>
    <x v="0"/>
    <s v="tier - 3"/>
    <x v="0"/>
    <x v="28"/>
  </r>
  <r>
    <s v="Id701"/>
    <s v="  Brianne"/>
    <x v="571"/>
    <x v="418"/>
    <s v="yes"/>
    <x v="0"/>
    <x v="0"/>
    <x v="0"/>
    <x v="0"/>
    <x v="1"/>
    <x v="0"/>
    <n v="1988"/>
    <s v="Jun"/>
    <n v="10"/>
    <s v="10-Jun-1988"/>
    <x v="694"/>
    <x v="0"/>
    <s v="tier - 1"/>
    <x v="1"/>
    <x v="15"/>
  </r>
  <r>
    <s v="Id702"/>
    <s v="  Hiroki"/>
    <x v="565"/>
    <x v="419"/>
    <s v="yes"/>
    <x v="0"/>
    <x v="0"/>
    <x v="1"/>
    <x v="2"/>
    <x v="1"/>
    <x v="2"/>
    <n v="1974"/>
    <s v="Aug"/>
    <n v="17"/>
    <s v="17-Aug-1974"/>
    <x v="695"/>
    <x v="0"/>
    <s v="tier - 2"/>
    <x v="0"/>
    <x v="28"/>
  </r>
  <r>
    <s v="Id703"/>
    <s v="  Anders"/>
    <x v="572"/>
    <x v="24"/>
    <s v="yes"/>
    <x v="0"/>
    <x v="1"/>
    <x v="3"/>
    <x v="2"/>
    <x v="1"/>
    <x v="0"/>
    <n v="1980"/>
    <s v="Aug"/>
    <n v="8"/>
    <s v="8-Aug-1980"/>
    <x v="696"/>
    <x v="0"/>
    <s v="tier - 3"/>
    <x v="0"/>
    <x v="24"/>
  </r>
  <r>
    <s v="Id704"/>
    <s v="  Danielle"/>
    <x v="573"/>
    <x v="420"/>
    <s v="No"/>
    <x v="0"/>
    <x v="0"/>
    <x v="2"/>
    <x v="0"/>
    <x v="1"/>
    <x v="0"/>
    <n v="1989"/>
    <s v="Aug"/>
    <n v="16"/>
    <s v="16-Aug-1989"/>
    <x v="697"/>
    <x v="0"/>
    <s v="tier - 1"/>
    <x v="2"/>
    <x v="13"/>
  </r>
  <r>
    <s v="Id705"/>
    <s v="  Candace N"/>
    <x v="63"/>
    <x v="421"/>
    <s v="No"/>
    <x v="0"/>
    <x v="0"/>
    <x v="2"/>
    <x v="0"/>
    <x v="1"/>
    <x v="0"/>
    <n v="1996"/>
    <s v="Jul"/>
    <n v="28"/>
    <s v="28-Jul-1996"/>
    <x v="698"/>
    <x v="0"/>
    <s v="tier - 3"/>
    <x v="1"/>
    <x v="8"/>
  </r>
  <r>
    <s v="Id706"/>
    <s v="  Bruno F"/>
    <x v="574"/>
    <x v="422"/>
    <s v="No"/>
    <x v="0"/>
    <x v="0"/>
    <x v="0"/>
    <x v="0"/>
    <x v="1"/>
    <x v="0"/>
    <n v="1994"/>
    <s v="Nov"/>
    <n v="8"/>
    <s v="8-Nov-1994"/>
    <x v="699"/>
    <x v="0"/>
    <s v="tier - 2"/>
    <x v="2"/>
    <x v="11"/>
  </r>
  <r>
    <s v="Id707"/>
    <s v="  Emily"/>
    <x v="565"/>
    <x v="161"/>
    <s v="No"/>
    <x v="1"/>
    <x v="0"/>
    <x v="3"/>
    <x v="2"/>
    <x v="0"/>
    <x v="2"/>
    <n v="1984"/>
    <s v="Sep"/>
    <n v="21"/>
    <s v="21-Sep-1984"/>
    <x v="700"/>
    <x v="1"/>
    <s v="tier - 1"/>
    <x v="5"/>
    <x v="21"/>
  </r>
  <r>
    <s v="Id708"/>
    <s v="  Katie"/>
    <x v="575"/>
    <x v="119"/>
    <s v="No"/>
    <x v="0"/>
    <x v="0"/>
    <x v="1"/>
    <x v="1"/>
    <x v="1"/>
    <x v="0"/>
    <n v="1979"/>
    <s v="Aug"/>
    <n v="8"/>
    <s v="8-Aug-1979"/>
    <x v="701"/>
    <x v="0"/>
    <s v="tier - 2"/>
    <x v="1"/>
    <x v="25"/>
  </r>
  <r>
    <s v="Id709"/>
    <s v="  Sally"/>
    <x v="576"/>
    <x v="370"/>
    <s v="No"/>
    <x v="0"/>
    <x v="0"/>
    <x v="0"/>
    <x v="0"/>
    <x v="1"/>
    <x v="0"/>
    <n v="1984"/>
    <s v="Oct"/>
    <n v="14"/>
    <s v="14-Oct-1984"/>
    <x v="702"/>
    <x v="3"/>
    <s v="tier - 1"/>
    <x v="10"/>
    <x v="21"/>
  </r>
  <r>
    <s v="Id710"/>
    <s v="  Meaghan J"/>
    <x v="577"/>
    <x v="191"/>
    <s v="yes"/>
    <x v="0"/>
    <x v="0"/>
    <x v="1"/>
    <x v="2"/>
    <x v="1"/>
    <x v="1"/>
    <n v="1984"/>
    <s v="Jul"/>
    <n v="25"/>
    <s v="25-Jul-1984"/>
    <x v="703"/>
    <x v="3"/>
    <s v="tier - 2"/>
    <x v="2"/>
    <x v="21"/>
  </r>
  <r>
    <s v="Id711"/>
    <s v="  Rina"/>
    <x v="369"/>
    <x v="56"/>
    <s v="yes"/>
    <x v="0"/>
    <x v="0"/>
    <x v="1"/>
    <x v="1"/>
    <x v="1"/>
    <x v="1"/>
    <n v="1970"/>
    <s v="Jun"/>
    <n v="9"/>
    <s v="9-Jun-1970"/>
    <x v="704"/>
    <x v="0"/>
    <s v="tier - 2"/>
    <x v="0"/>
    <x v="33"/>
  </r>
  <r>
    <s v="Id712"/>
    <s v="  Kristin P"/>
    <x v="578"/>
    <x v="423"/>
    <s v="yes"/>
    <x v="0"/>
    <x v="0"/>
    <x v="1"/>
    <x v="0"/>
    <x v="1"/>
    <x v="0"/>
    <n v="1995"/>
    <s v="Sep"/>
    <n v="9"/>
    <s v="9-Sep-1995"/>
    <x v="705"/>
    <x v="0"/>
    <s v="tier - 3"/>
    <x v="14"/>
    <x v="4"/>
  </r>
  <r>
    <s v="Id713"/>
    <s v="  Albert"/>
    <x v="579"/>
    <x v="355"/>
    <s v="No"/>
    <x v="0"/>
    <x v="0"/>
    <x v="2"/>
    <x v="0"/>
    <x v="1"/>
    <x v="0"/>
    <n v="1985"/>
    <s v="Jul"/>
    <n v="21"/>
    <s v="21-Jul-1985"/>
    <x v="706"/>
    <x v="0"/>
    <s v="tier - 1"/>
    <x v="1"/>
    <x v="20"/>
  </r>
  <r>
    <s v="Id714"/>
    <s v="  Ashley"/>
    <x v="580"/>
    <x v="86"/>
    <s v="yes"/>
    <x v="0"/>
    <x v="1"/>
    <x v="3"/>
    <x v="2"/>
    <x v="1"/>
    <x v="0"/>
    <n v="1991"/>
    <s v="Jul"/>
    <n v="25"/>
    <s v="25-Jul-1991"/>
    <x v="707"/>
    <x v="0"/>
    <s v="tier - 2"/>
    <x v="8"/>
    <x v="14"/>
  </r>
  <r>
    <s v="Id715"/>
    <s v="  Shannon L"/>
    <x v="581"/>
    <x v="424"/>
    <s v="No"/>
    <x v="0"/>
    <x v="0"/>
    <x v="0"/>
    <x v="0"/>
    <x v="1"/>
    <x v="0"/>
    <n v="1983"/>
    <s v="Aug"/>
    <n v="11"/>
    <s v="11-Aug-1983"/>
    <x v="708"/>
    <x v="0"/>
    <s v="tier - 3"/>
    <x v="1"/>
    <x v="22"/>
  </r>
  <r>
    <s v="Id716"/>
    <s v="  Amy B"/>
    <x v="582"/>
    <x v="425"/>
    <s v="No"/>
    <x v="0"/>
    <x v="0"/>
    <x v="3"/>
    <x v="1"/>
    <x v="1"/>
    <x v="0"/>
    <n v="1983"/>
    <s v="Nov"/>
    <n v="16"/>
    <s v="16-Nov-1983"/>
    <x v="709"/>
    <x v="1"/>
    <s v="tier - 2"/>
    <x v="1"/>
    <x v="22"/>
  </r>
  <r>
    <s v="Id717"/>
    <s v="  A Danielle"/>
    <x v="166"/>
    <x v="49"/>
    <s v="No"/>
    <x v="1"/>
    <x v="0"/>
    <x v="3"/>
    <x v="2"/>
    <x v="1"/>
    <x v="0"/>
    <n v="1990"/>
    <s v="Aug"/>
    <n v="18"/>
    <s v="18-Aug-1990"/>
    <x v="710"/>
    <x v="0"/>
    <s v="tier - 3"/>
    <x v="1"/>
    <x v="16"/>
  </r>
  <r>
    <s v="Id718"/>
    <s v="  Conrad F"/>
    <x v="67"/>
    <x v="426"/>
    <s v="yes"/>
    <x v="0"/>
    <x v="0"/>
    <x v="1"/>
    <x v="0"/>
    <x v="1"/>
    <x v="0"/>
    <n v="1969"/>
    <s v="Nov"/>
    <n v="9"/>
    <s v="9-Nov-1969"/>
    <x v="711"/>
    <x v="0"/>
    <s v="tier - 2"/>
    <x v="2"/>
    <x v="34"/>
  </r>
  <r>
    <s v="Id719"/>
    <s v="  Josh"/>
    <x v="583"/>
    <x v="427"/>
    <s v="yes"/>
    <x v="0"/>
    <x v="0"/>
    <x v="0"/>
    <x v="1"/>
    <x v="1"/>
    <x v="0"/>
    <n v="1978"/>
    <s v="Sep"/>
    <n v="5"/>
    <s v="5-Sep-1978"/>
    <x v="712"/>
    <x v="0"/>
    <s v="tier - 1"/>
    <x v="0"/>
    <x v="27"/>
  </r>
  <r>
    <s v="Id720"/>
    <s v="  Maxime"/>
    <x v="584"/>
    <x v="176"/>
    <s v="No"/>
    <x v="0"/>
    <x v="0"/>
    <x v="0"/>
    <x v="2"/>
    <x v="1"/>
    <x v="0"/>
    <n v="1976"/>
    <s v="Dec"/>
    <n v="12"/>
    <s v="12-Dec-1976"/>
    <x v="713"/>
    <x v="0"/>
    <s v="tier - 3"/>
    <x v="0"/>
    <x v="35"/>
  </r>
  <r>
    <s v="Id721"/>
    <s v="  Natalie"/>
    <x v="170"/>
    <x v="365"/>
    <s v="No"/>
    <x v="0"/>
    <x v="0"/>
    <x v="0"/>
    <x v="0"/>
    <x v="1"/>
    <x v="0"/>
    <n v="1970"/>
    <s v="Oct"/>
    <n v="14"/>
    <s v="14-Oct-1970"/>
    <x v="714"/>
    <x v="0"/>
    <s v="tier - 3"/>
    <x v="1"/>
    <x v="33"/>
  </r>
  <r>
    <s v="Id722"/>
    <s v="  Melissa"/>
    <x v="585"/>
    <x v="428"/>
    <s v="yes"/>
    <x v="0"/>
    <x v="1"/>
    <x v="3"/>
    <x v="0"/>
    <x v="1"/>
    <x v="0"/>
    <n v="1973"/>
    <s v="Nov"/>
    <n v="6"/>
    <s v="6-Nov-1973"/>
    <x v="715"/>
    <x v="0"/>
    <s v="tier - 3"/>
    <x v="0"/>
    <x v="29"/>
  </r>
  <r>
    <s v="Id723"/>
    <s v="  Laura P"/>
    <x v="383"/>
    <x v="429"/>
    <s v="yes"/>
    <x v="0"/>
    <x v="1"/>
    <x v="3"/>
    <x v="0"/>
    <x v="1"/>
    <x v="1"/>
    <n v="1985"/>
    <s v="Oct"/>
    <n v="15"/>
    <s v="15-Oct-1985"/>
    <x v="716"/>
    <x v="0"/>
    <s v="tier - 1"/>
    <x v="1"/>
    <x v="20"/>
  </r>
  <r>
    <s v="Id724"/>
    <s v="  Lisa"/>
    <x v="586"/>
    <x v="430"/>
    <s v="yes"/>
    <x v="0"/>
    <x v="1"/>
    <x v="3"/>
    <x v="0"/>
    <x v="1"/>
    <x v="1"/>
    <n v="1984"/>
    <s v="Oct"/>
    <n v="6"/>
    <s v="6-Oct-1984"/>
    <x v="717"/>
    <x v="0"/>
    <s v="tier - 1"/>
    <x v="0"/>
    <x v="21"/>
  </r>
  <r>
    <s v="Id725"/>
    <s v="  William D"/>
    <x v="17"/>
    <x v="338"/>
    <s v="yes"/>
    <x v="0"/>
    <x v="0"/>
    <x v="1"/>
    <x v="2"/>
    <x v="1"/>
    <x v="0"/>
    <n v="1985"/>
    <s v="Aug"/>
    <n v="9"/>
    <s v="9-Aug-1985"/>
    <x v="718"/>
    <x v="0"/>
    <s v="tier - 2"/>
    <x v="1"/>
    <x v="20"/>
  </r>
  <r>
    <s v="Id726"/>
    <s v="  James"/>
    <x v="587"/>
    <x v="337"/>
    <s v="No"/>
    <x v="0"/>
    <x v="0"/>
    <x v="0"/>
    <x v="2"/>
    <x v="1"/>
    <x v="0"/>
    <n v="1970"/>
    <s v="Oct"/>
    <n v="5"/>
    <s v="5-Oct-1970"/>
    <x v="719"/>
    <x v="0"/>
    <s v="tier - 2"/>
    <x v="1"/>
    <x v="33"/>
  </r>
  <r>
    <s v="Id727"/>
    <s v="  John"/>
    <x v="588"/>
    <x v="171"/>
    <s v="yes"/>
    <x v="0"/>
    <x v="0"/>
    <x v="1"/>
    <x v="2"/>
    <x v="1"/>
    <x v="0"/>
    <n v="1988"/>
    <s v="Nov"/>
    <n v="1"/>
    <s v="1-Nov-1988"/>
    <x v="720"/>
    <x v="0"/>
    <s v="tier - 3"/>
    <x v="0"/>
    <x v="15"/>
  </r>
  <r>
    <s v="Id728"/>
    <s v="  Adam S"/>
    <x v="589"/>
    <x v="431"/>
    <s v="No"/>
    <x v="0"/>
    <x v="0"/>
    <x v="0"/>
    <x v="0"/>
    <x v="1"/>
    <x v="1"/>
    <n v="1981"/>
    <s v="Nov"/>
    <n v="22"/>
    <s v="22-Nov-1981"/>
    <x v="721"/>
    <x v="0"/>
    <s v="tier - 1"/>
    <x v="0"/>
    <x v="19"/>
  </r>
  <r>
    <s v="Id729"/>
    <s v="  Armando"/>
    <x v="82"/>
    <x v="432"/>
    <s v="No"/>
    <x v="0"/>
    <x v="0"/>
    <x v="0"/>
    <x v="0"/>
    <x v="1"/>
    <x v="0"/>
    <n v="1981"/>
    <s v="Oct"/>
    <n v="1"/>
    <s v="1-Oct-1981"/>
    <x v="722"/>
    <x v="0"/>
    <s v="tier - 3"/>
    <x v="2"/>
    <x v="19"/>
  </r>
  <r>
    <s v="Id730"/>
    <s v="  Dana"/>
    <x v="172"/>
    <x v="200"/>
    <s v="yes"/>
    <x v="0"/>
    <x v="0"/>
    <x v="1"/>
    <x v="1"/>
    <x v="1"/>
    <x v="0"/>
    <n v="1988"/>
    <s v="Oct"/>
    <n v="23"/>
    <s v="23-Oct-1988"/>
    <x v="723"/>
    <x v="0"/>
    <s v="tier - 1"/>
    <x v="2"/>
    <x v="15"/>
  </r>
  <r>
    <s v="Id731"/>
    <s v="  Jennifer L"/>
    <x v="20"/>
    <x v="427"/>
    <s v="yes"/>
    <x v="0"/>
    <x v="0"/>
    <x v="1"/>
    <x v="1"/>
    <x v="1"/>
    <x v="0"/>
    <n v="1985"/>
    <s v="Jul"/>
    <n v="22"/>
    <s v="22-Jul-1985"/>
    <x v="724"/>
    <x v="0"/>
    <s v="tier - 1"/>
    <x v="1"/>
    <x v="20"/>
  </r>
  <r>
    <s v="Id732"/>
    <s v="  Benjamin"/>
    <x v="590"/>
    <x v="363"/>
    <s v="yes"/>
    <x v="0"/>
    <x v="0"/>
    <x v="0"/>
    <x v="2"/>
    <x v="1"/>
    <x v="0"/>
    <n v="1985"/>
    <s v="Dec"/>
    <n v="20"/>
    <s v="20-Dec-1985"/>
    <x v="725"/>
    <x v="3"/>
    <s v="tier - 2"/>
    <x v="1"/>
    <x v="20"/>
  </r>
  <r>
    <s v="Id733"/>
    <s v="  Tanya"/>
    <x v="591"/>
    <x v="332"/>
    <s v="yes"/>
    <x v="0"/>
    <x v="0"/>
    <x v="1"/>
    <x v="2"/>
    <x v="1"/>
    <x v="0"/>
    <n v="1985"/>
    <s v="Sep"/>
    <n v="22"/>
    <s v="22-Sep-1985"/>
    <x v="725"/>
    <x v="0"/>
    <s v="tier - 2"/>
    <x v="1"/>
    <x v="20"/>
  </r>
  <r>
    <s v="Id734"/>
    <s v="  Tracy"/>
    <x v="592"/>
    <x v="433"/>
    <s v="No"/>
    <x v="0"/>
    <x v="0"/>
    <x v="0"/>
    <x v="0"/>
    <x v="1"/>
    <x v="0"/>
    <n v="1999"/>
    <s v="Sep"/>
    <n v="10"/>
    <s v="10-Sep-1999"/>
    <x v="726"/>
    <x v="0"/>
    <s v="tier - 2"/>
    <x v="14"/>
    <x v="7"/>
  </r>
  <r>
    <s v="Id735"/>
    <s v="  Emily S"/>
    <x v="349"/>
    <x v="2"/>
    <s v="No"/>
    <x v="0"/>
    <x v="0"/>
    <x v="0"/>
    <x v="0"/>
    <x v="1"/>
    <x v="0"/>
    <n v="1992"/>
    <s v="Aug"/>
    <n v="12"/>
    <s v="12-Aug-1992"/>
    <x v="727"/>
    <x v="0"/>
    <s v="tier - 1"/>
    <x v="11"/>
    <x v="0"/>
  </r>
  <r>
    <s v="Id736"/>
    <s v="  Kelly R"/>
    <x v="593"/>
    <x v="166"/>
    <s v="No"/>
    <x v="0"/>
    <x v="1"/>
    <x v="3"/>
    <x v="2"/>
    <x v="0"/>
    <x v="2"/>
    <n v="1972"/>
    <s v="Jun"/>
    <n v="29"/>
    <s v="29-Jun-1972"/>
    <x v="728"/>
    <x v="0"/>
    <s v="tier - 2"/>
    <x v="0"/>
    <x v="30"/>
  </r>
  <r>
    <s v="Id737"/>
    <s v="  Kyle"/>
    <x v="594"/>
    <x v="381"/>
    <s v="No"/>
    <x v="0"/>
    <x v="0"/>
    <x v="2"/>
    <x v="0"/>
    <x v="1"/>
    <x v="0"/>
    <n v="1978"/>
    <s v="Sep"/>
    <n v="19"/>
    <s v="19-Sep-1978"/>
    <x v="729"/>
    <x v="0"/>
    <s v="tier - 2"/>
    <x v="0"/>
    <x v="27"/>
  </r>
  <r>
    <s v="Id738"/>
    <s v="  Bruce A Jr"/>
    <x v="224"/>
    <x v="434"/>
    <s v="No"/>
    <x v="0"/>
    <x v="0"/>
    <x v="2"/>
    <x v="0"/>
    <x v="1"/>
    <x v="0"/>
    <n v="1983"/>
    <s v="Aug"/>
    <n v="11"/>
    <s v="11-Aug-1983"/>
    <x v="730"/>
    <x v="0"/>
    <s v="tier - 1"/>
    <x v="2"/>
    <x v="22"/>
  </r>
  <r>
    <s v="Id739"/>
    <s v="  Cary J"/>
    <x v="595"/>
    <x v="289"/>
    <s v="yes"/>
    <x v="0"/>
    <x v="0"/>
    <x v="3"/>
    <x v="0"/>
    <x v="1"/>
    <x v="0"/>
    <n v="1979"/>
    <s v="Oct"/>
    <n v="10"/>
    <s v="10-Oct-1979"/>
    <x v="731"/>
    <x v="0"/>
    <s v="tier - 1"/>
    <x v="2"/>
    <x v="25"/>
  </r>
  <r>
    <s v="Id740"/>
    <s v="  Jill M"/>
    <x v="596"/>
    <x v="435"/>
    <s v="yes"/>
    <x v="0"/>
    <x v="0"/>
    <x v="1"/>
    <x v="2"/>
    <x v="1"/>
    <x v="0"/>
    <n v="1972"/>
    <s v="Nov"/>
    <n v="11"/>
    <s v="11-Nov-1972"/>
    <x v="732"/>
    <x v="0"/>
    <s v="tier - 2"/>
    <x v="0"/>
    <x v="30"/>
  </r>
  <r>
    <s v="Id741"/>
    <s v="  Chris"/>
    <x v="237"/>
    <x v="10"/>
    <s v="yes"/>
    <x v="0"/>
    <x v="0"/>
    <x v="1"/>
    <x v="1"/>
    <x v="1"/>
    <x v="1"/>
    <n v="1972"/>
    <s v="Sep"/>
    <n v="8"/>
    <s v="8-Sep-1972"/>
    <x v="733"/>
    <x v="0"/>
    <s v="tier - 2"/>
    <x v="1"/>
    <x v="30"/>
  </r>
  <r>
    <s v="Id742"/>
    <s v="  Michael E"/>
    <x v="597"/>
    <x v="436"/>
    <s v="No"/>
    <x v="1"/>
    <x v="0"/>
    <x v="3"/>
    <x v="2"/>
    <x v="0"/>
    <x v="2"/>
    <n v="1970"/>
    <s v="Oct"/>
    <n v="11"/>
    <s v="11-Oct-1970"/>
    <x v="734"/>
    <x v="0"/>
    <s v="tier - 2"/>
    <x v="0"/>
    <x v="33"/>
  </r>
  <r>
    <s v="Id743"/>
    <s v="  Lauren"/>
    <x v="598"/>
    <x v="127"/>
    <s v="yes"/>
    <x v="0"/>
    <x v="1"/>
    <x v="3"/>
    <x v="2"/>
    <x v="1"/>
    <x v="0"/>
    <n v="1995"/>
    <s v="Oct"/>
    <n v="17"/>
    <s v="17-Oct-1995"/>
    <x v="735"/>
    <x v="0"/>
    <s v="tier - 1"/>
    <x v="14"/>
    <x v="4"/>
  </r>
  <r>
    <s v="Id744"/>
    <s v="  Kathryn E"/>
    <x v="599"/>
    <x v="320"/>
    <s v="yes"/>
    <x v="0"/>
    <x v="0"/>
    <x v="0"/>
    <x v="2"/>
    <x v="1"/>
    <x v="0"/>
    <n v="1984"/>
    <s v="Sep"/>
    <n v="25"/>
    <s v="25-Sep-1984"/>
    <x v="736"/>
    <x v="0"/>
    <s v="tier - 1"/>
    <x v="0"/>
    <x v="21"/>
  </r>
  <r>
    <s v="Id745"/>
    <s v="  Polly"/>
    <x v="491"/>
    <x v="230"/>
    <s v="yes"/>
    <x v="0"/>
    <x v="0"/>
    <x v="0"/>
    <x v="0"/>
    <x v="1"/>
    <x v="2"/>
    <n v="1981"/>
    <s v="Jun"/>
    <n v="30"/>
    <s v="30-Jun-1981"/>
    <x v="737"/>
    <x v="3"/>
    <s v="tier - 3"/>
    <x v="0"/>
    <x v="19"/>
  </r>
  <r>
    <s v="Id746"/>
    <s v="  Mark H"/>
    <x v="600"/>
    <x v="437"/>
    <s v="yes"/>
    <x v="0"/>
    <x v="0"/>
    <x v="3"/>
    <x v="0"/>
    <x v="1"/>
    <x v="0"/>
    <n v="1993"/>
    <s v="Oct"/>
    <n v="16"/>
    <s v="16-Oct-1993"/>
    <x v="738"/>
    <x v="0"/>
    <s v="tier - 1"/>
    <x v="7"/>
    <x v="1"/>
  </r>
  <r>
    <s v="Id747"/>
    <s v="  Jessie M"/>
    <x v="470"/>
    <x v="145"/>
    <s v="yes"/>
    <x v="0"/>
    <x v="0"/>
    <x v="0"/>
    <x v="2"/>
    <x v="1"/>
    <x v="0"/>
    <n v="1981"/>
    <s v="Nov"/>
    <n v="24"/>
    <s v="24-Nov-1981"/>
    <x v="739"/>
    <x v="0"/>
    <s v="tier - 1"/>
    <x v="2"/>
    <x v="19"/>
  </r>
  <r>
    <s v="Id748"/>
    <s v="  Chris"/>
    <x v="601"/>
    <x v="438"/>
    <s v="yes"/>
    <x v="0"/>
    <x v="1"/>
    <x v="3"/>
    <x v="0"/>
    <x v="1"/>
    <x v="0"/>
    <n v="1981"/>
    <s v="Aug"/>
    <n v="26"/>
    <s v="26-Aug-1981"/>
    <x v="740"/>
    <x v="0"/>
    <s v="tier - 3"/>
    <x v="0"/>
    <x v="19"/>
  </r>
  <r>
    <s v="Id749"/>
    <s v="  Daniel"/>
    <x v="602"/>
    <x v="325"/>
    <s v="No"/>
    <x v="0"/>
    <x v="0"/>
    <x v="3"/>
    <x v="2"/>
    <x v="1"/>
    <x v="0"/>
    <n v="1996"/>
    <s v="Jul"/>
    <n v="4"/>
    <s v="4-Jul-1996"/>
    <x v="741"/>
    <x v="0"/>
    <s v="tier - 3"/>
    <x v="11"/>
    <x v="8"/>
  </r>
  <r>
    <s v="Id750"/>
    <s v="  Megan"/>
    <x v="343"/>
    <x v="379"/>
    <s v="yes"/>
    <x v="0"/>
    <x v="0"/>
    <x v="1"/>
    <x v="0"/>
    <x v="1"/>
    <x v="0"/>
    <n v="1974"/>
    <s v="Sep"/>
    <n v="17"/>
    <s v="17-Sep-1974"/>
    <x v="742"/>
    <x v="0"/>
    <s v="tier - 1"/>
    <x v="0"/>
    <x v="28"/>
  </r>
  <r>
    <s v="Id751"/>
    <s v="  Kevin"/>
    <x v="603"/>
    <x v="170"/>
    <s v="yes"/>
    <x v="0"/>
    <x v="1"/>
    <x v="3"/>
    <x v="2"/>
    <x v="1"/>
    <x v="0"/>
    <n v="1969"/>
    <s v="Sep"/>
    <n v="4"/>
    <s v="4-Sep-1969"/>
    <x v="743"/>
    <x v="0"/>
    <s v="tier - 2"/>
    <x v="1"/>
    <x v="34"/>
  </r>
  <r>
    <s v="Id752"/>
    <s v="  Caroline S"/>
    <x v="604"/>
    <x v="333"/>
    <s v="yes"/>
    <x v="0"/>
    <x v="0"/>
    <x v="1"/>
    <x v="0"/>
    <x v="1"/>
    <x v="2"/>
    <n v="2004"/>
    <s v="Jul"/>
    <n v="27"/>
    <s v="27-Jul-2004"/>
    <x v="744"/>
    <x v="0"/>
    <s v="tier - 2"/>
    <x v="2"/>
    <x v="9"/>
  </r>
  <r>
    <s v="Id753"/>
    <s v="  Nuta"/>
    <x v="80"/>
    <x v="315"/>
    <s v="yes"/>
    <x v="0"/>
    <x v="0"/>
    <x v="3"/>
    <x v="2"/>
    <x v="1"/>
    <x v="0"/>
    <n v="1985"/>
    <s v="Nov"/>
    <n v="19"/>
    <s v="19-Nov-1985"/>
    <x v="745"/>
    <x v="0"/>
    <s v="tier - 1"/>
    <x v="2"/>
    <x v="20"/>
  </r>
  <r>
    <s v="Id754"/>
    <s v="  Margie"/>
    <x v="605"/>
    <x v="188"/>
    <s v="No"/>
    <x v="0"/>
    <x v="0"/>
    <x v="3"/>
    <x v="2"/>
    <x v="1"/>
    <x v="0"/>
    <n v="1985"/>
    <s v="Dec"/>
    <n v="15"/>
    <s v="15-Dec-1985"/>
    <x v="746"/>
    <x v="0"/>
    <s v="tier - 1"/>
    <x v="0"/>
    <x v="20"/>
  </r>
  <r>
    <s v="Id755"/>
    <s v="  Heidi"/>
    <x v="606"/>
    <x v="439"/>
    <s v="No"/>
    <x v="0"/>
    <x v="0"/>
    <x v="0"/>
    <x v="0"/>
    <x v="1"/>
    <x v="0"/>
    <n v="1990"/>
    <s v="Aug"/>
    <n v="13"/>
    <s v="13-Aug-1990"/>
    <x v="747"/>
    <x v="0"/>
    <s v="tier - 2"/>
    <x v="8"/>
    <x v="16"/>
  </r>
  <r>
    <s v="Id756"/>
    <s v="  Diego J"/>
    <x v="355"/>
    <x v="440"/>
    <s v="No"/>
    <x v="0"/>
    <x v="0"/>
    <x v="0"/>
    <x v="0"/>
    <x v="1"/>
    <x v="0"/>
    <n v="1986"/>
    <s v="Sep"/>
    <n v="25"/>
    <s v="25-Sep-1986"/>
    <x v="748"/>
    <x v="0"/>
    <s v="tier - 2"/>
    <x v="0"/>
    <x v="18"/>
  </r>
  <r>
    <s v="Id757"/>
    <s v="  Enrique M Sr"/>
    <x v="607"/>
    <x v="441"/>
    <s v="yes"/>
    <x v="0"/>
    <x v="1"/>
    <x v="3"/>
    <x v="0"/>
    <x v="1"/>
    <x v="0"/>
    <n v="1983"/>
    <s v="Oct"/>
    <n v="21"/>
    <s v="21-Oct-1983"/>
    <x v="749"/>
    <x v="0"/>
    <s v="tier - 1"/>
    <x v="0"/>
    <x v="22"/>
  </r>
  <r>
    <s v="Id758"/>
    <s v="  Greg"/>
    <x v="608"/>
    <x v="315"/>
    <s v="No"/>
    <x v="0"/>
    <x v="0"/>
    <x v="0"/>
    <x v="2"/>
    <x v="1"/>
    <x v="0"/>
    <n v="1983"/>
    <s v="Aug"/>
    <n v="19"/>
    <s v="19-Aug-1983"/>
    <x v="750"/>
    <x v="1"/>
    <s v="tier - 2"/>
    <x v="0"/>
    <x v="22"/>
  </r>
  <r>
    <s v="Id759"/>
    <s v="  Filip"/>
    <x v="609"/>
    <x v="442"/>
    <s v="yes"/>
    <x v="0"/>
    <x v="0"/>
    <x v="3"/>
    <x v="0"/>
    <x v="1"/>
    <x v="0"/>
    <n v="1980"/>
    <s v="Oct"/>
    <n v="30"/>
    <s v="30-Oct-1980"/>
    <x v="751"/>
    <x v="0"/>
    <s v="tier - 1"/>
    <x v="1"/>
    <x v="24"/>
  </r>
  <r>
    <s v="Id760"/>
    <s v="  Rosemary E"/>
    <x v="610"/>
    <x v="22"/>
    <s v="No"/>
    <x v="0"/>
    <x v="0"/>
    <x v="0"/>
    <x v="0"/>
    <x v="1"/>
    <x v="0"/>
    <n v="1989"/>
    <s v="Jun"/>
    <n v="24"/>
    <s v="24-Jun-1989"/>
    <x v="752"/>
    <x v="0"/>
    <s v="tier - 2"/>
    <x v="1"/>
    <x v="13"/>
  </r>
  <r>
    <s v="Id761"/>
    <s v="  Lisa"/>
    <x v="568"/>
    <x v="443"/>
    <s v="No"/>
    <x v="0"/>
    <x v="0"/>
    <x v="0"/>
    <x v="0"/>
    <x v="1"/>
    <x v="0"/>
    <n v="1996"/>
    <s v="Jul"/>
    <n v="7"/>
    <s v="7-Jul-1996"/>
    <x v="753"/>
    <x v="0"/>
    <s v="tier - 3"/>
    <x v="11"/>
    <x v="8"/>
  </r>
  <r>
    <s v="Id762"/>
    <s v="  Jason"/>
    <x v="611"/>
    <x v="264"/>
    <s v="yes"/>
    <x v="0"/>
    <x v="0"/>
    <x v="0"/>
    <x v="2"/>
    <x v="1"/>
    <x v="0"/>
    <n v="1970"/>
    <s v="Nov"/>
    <n v="9"/>
    <s v="9-Nov-1970"/>
    <x v="754"/>
    <x v="0"/>
    <s v="tier - 1"/>
    <x v="0"/>
    <x v="33"/>
  </r>
  <r>
    <s v="Id763"/>
    <s v="  Courtney"/>
    <x v="612"/>
    <x v="444"/>
    <s v="No"/>
    <x v="0"/>
    <x v="0"/>
    <x v="0"/>
    <x v="0"/>
    <x v="1"/>
    <x v="0"/>
    <n v="1984"/>
    <s v="Aug"/>
    <n v="13"/>
    <s v="13-Aug-1984"/>
    <x v="755"/>
    <x v="0"/>
    <s v="tier - 1"/>
    <x v="1"/>
    <x v="21"/>
  </r>
  <r>
    <s v="Id764"/>
    <s v="  Jennifer R"/>
    <x v="264"/>
    <x v="445"/>
    <s v="No"/>
    <x v="0"/>
    <x v="0"/>
    <x v="0"/>
    <x v="0"/>
    <x v="1"/>
    <x v="1"/>
    <n v="1976"/>
    <s v="Nov"/>
    <n v="18"/>
    <s v="18-Nov-1976"/>
    <x v="756"/>
    <x v="0"/>
    <s v="tier - 2"/>
    <x v="0"/>
    <x v="35"/>
  </r>
  <r>
    <s v="Id765"/>
    <s v="  Lauren E"/>
    <x v="613"/>
    <x v="446"/>
    <s v="No"/>
    <x v="0"/>
    <x v="0"/>
    <x v="0"/>
    <x v="0"/>
    <x v="1"/>
    <x v="1"/>
    <n v="1982"/>
    <s v="Aug"/>
    <n v="6"/>
    <s v="6-Aug-1982"/>
    <x v="757"/>
    <x v="3"/>
    <s v="tier - 2"/>
    <x v="1"/>
    <x v="23"/>
  </r>
  <r>
    <s v="Id766"/>
    <s v="  Ashley M"/>
    <x v="614"/>
    <x v="447"/>
    <s v="yes"/>
    <x v="0"/>
    <x v="0"/>
    <x v="3"/>
    <x v="0"/>
    <x v="1"/>
    <x v="0"/>
    <n v="1997"/>
    <s v="Aug"/>
    <n v="16"/>
    <s v="16-Aug-1997"/>
    <x v="758"/>
    <x v="0"/>
    <s v="tier - 2"/>
    <x v="11"/>
    <x v="6"/>
  </r>
  <r>
    <s v="Id767"/>
    <s v="  Alison R"/>
    <x v="67"/>
    <x v="124"/>
    <s v="yes"/>
    <x v="0"/>
    <x v="0"/>
    <x v="1"/>
    <x v="2"/>
    <x v="1"/>
    <x v="0"/>
    <n v="1982"/>
    <s v="Oct"/>
    <n v="28"/>
    <s v="28-Oct-1982"/>
    <x v="759"/>
    <x v="0"/>
    <s v="tier - 1"/>
    <x v="1"/>
    <x v="23"/>
  </r>
  <r>
    <s v="Id768"/>
    <s v="  Madeleine"/>
    <x v="49"/>
    <x v="448"/>
    <s v="yes"/>
    <x v="0"/>
    <x v="0"/>
    <x v="1"/>
    <x v="0"/>
    <x v="1"/>
    <x v="0"/>
    <n v="1987"/>
    <s v="Sep"/>
    <n v="9"/>
    <s v="9-Sep-1987"/>
    <x v="760"/>
    <x v="0"/>
    <s v="tier - 3"/>
    <x v="8"/>
    <x v="17"/>
  </r>
  <r>
    <s v="Id769"/>
    <s v="  Stacey"/>
    <x v="519"/>
    <x v="159"/>
    <s v="No"/>
    <x v="0"/>
    <x v="0"/>
    <x v="0"/>
    <x v="2"/>
    <x v="1"/>
    <x v="0"/>
    <n v="1985"/>
    <s v="Dec"/>
    <n v="10"/>
    <s v="10-Dec-1985"/>
    <x v="761"/>
    <x v="3"/>
    <s v="tier - 3"/>
    <x v="10"/>
    <x v="20"/>
  </r>
  <r>
    <s v="Id770"/>
    <s v="  Kimberly"/>
    <x v="615"/>
    <x v="449"/>
    <s v="yes"/>
    <x v="0"/>
    <x v="0"/>
    <x v="1"/>
    <x v="0"/>
    <x v="1"/>
    <x v="2"/>
    <n v="1970"/>
    <s v="Aug"/>
    <n v="20"/>
    <s v="20-Aug-1970"/>
    <x v="762"/>
    <x v="0"/>
    <s v="tier - 1"/>
    <x v="0"/>
    <x v="33"/>
  </r>
  <r>
    <s v="Id771"/>
    <s v="  Matthew D"/>
    <x v="616"/>
    <x v="74"/>
    <s v="No"/>
    <x v="0"/>
    <x v="0"/>
    <x v="3"/>
    <x v="1"/>
    <x v="1"/>
    <x v="0"/>
    <n v="1971"/>
    <s v="Aug"/>
    <n v="22"/>
    <s v="22-Aug-1971"/>
    <x v="763"/>
    <x v="0"/>
    <s v="tier - 3"/>
    <x v="0"/>
    <x v="32"/>
  </r>
  <r>
    <s v="Id772"/>
    <s v="  Michael"/>
    <x v="617"/>
    <x v="236"/>
    <s v="yes"/>
    <x v="0"/>
    <x v="0"/>
    <x v="1"/>
    <x v="1"/>
    <x v="1"/>
    <x v="0"/>
    <n v="1987"/>
    <s v="Sep"/>
    <n v="4"/>
    <s v="4-Sep-1987"/>
    <x v="764"/>
    <x v="0"/>
    <s v="tier - 2"/>
    <x v="2"/>
    <x v="17"/>
  </r>
  <r>
    <s v="Id773"/>
    <s v="  Ben"/>
    <x v="382"/>
    <x v="27"/>
    <s v="yes"/>
    <x v="0"/>
    <x v="0"/>
    <x v="1"/>
    <x v="2"/>
    <x v="1"/>
    <x v="0"/>
    <n v="1976"/>
    <s v="Dec"/>
    <n v="30"/>
    <s v="30-Dec-1976"/>
    <x v="765"/>
    <x v="0"/>
    <s v="tier - 3"/>
    <x v="0"/>
    <x v="35"/>
  </r>
  <r>
    <s v="Id774"/>
    <s v="  Chris"/>
    <x v="65"/>
    <x v="161"/>
    <s v="yes"/>
    <x v="0"/>
    <x v="0"/>
    <x v="1"/>
    <x v="2"/>
    <x v="1"/>
    <x v="0"/>
    <n v="1975"/>
    <s v="Aug"/>
    <n v="5"/>
    <s v="5-Aug-1975"/>
    <x v="766"/>
    <x v="0"/>
    <s v="tier - 3"/>
    <x v="0"/>
    <x v="31"/>
  </r>
  <r>
    <s v="Id775"/>
    <s v="  Jeremy J"/>
    <x v="618"/>
    <x v="134"/>
    <s v="No"/>
    <x v="0"/>
    <x v="0"/>
    <x v="3"/>
    <x v="2"/>
    <x v="1"/>
    <x v="0"/>
    <n v="1985"/>
    <s v="Jul"/>
    <n v="22"/>
    <s v="22-Jul-1985"/>
    <x v="767"/>
    <x v="1"/>
    <s v="tier - 2"/>
    <x v="0"/>
    <x v="20"/>
  </r>
  <r>
    <s v="Id776"/>
    <s v="  Amy L"/>
    <x v="619"/>
    <x v="409"/>
    <s v="No"/>
    <x v="0"/>
    <x v="1"/>
    <x v="3"/>
    <x v="2"/>
    <x v="1"/>
    <x v="0"/>
    <n v="1984"/>
    <s v="Aug"/>
    <n v="26"/>
    <s v="26-Aug-1984"/>
    <x v="768"/>
    <x v="1"/>
    <s v="tier - 3"/>
    <x v="1"/>
    <x v="21"/>
  </r>
  <r>
    <s v="Id777"/>
    <s v="  Karen L"/>
    <x v="620"/>
    <x v="450"/>
    <s v="yes"/>
    <x v="0"/>
    <x v="0"/>
    <x v="3"/>
    <x v="2"/>
    <x v="1"/>
    <x v="0"/>
    <n v="1984"/>
    <s v="Nov"/>
    <n v="1"/>
    <s v="1-Nov-1984"/>
    <x v="769"/>
    <x v="0"/>
    <s v="tier - 3"/>
    <x v="1"/>
    <x v="21"/>
  </r>
  <r>
    <s v="Id778"/>
    <s v="  Tennille"/>
    <x v="621"/>
    <x v="319"/>
    <s v="No"/>
    <x v="0"/>
    <x v="0"/>
    <x v="0"/>
    <x v="2"/>
    <x v="1"/>
    <x v="0"/>
    <n v="1981"/>
    <s v="Jul"/>
    <n v="27"/>
    <s v="27-Jul-1981"/>
    <x v="770"/>
    <x v="0"/>
    <s v="tier - 2"/>
    <x v="0"/>
    <x v="19"/>
  </r>
  <r>
    <s v="Id779"/>
    <s v="  Matt"/>
    <x v="226"/>
    <x v="451"/>
    <s v="No"/>
    <x v="0"/>
    <x v="0"/>
    <x v="0"/>
    <x v="0"/>
    <x v="1"/>
    <x v="0"/>
    <n v="1980"/>
    <s v="Jun"/>
    <n v="8"/>
    <s v="8-Jun-1980"/>
    <x v="771"/>
    <x v="0"/>
    <s v="tier - 3"/>
    <x v="2"/>
    <x v="25"/>
  </r>
  <r>
    <s v="Id780"/>
    <s v="  Emily"/>
    <x v="622"/>
    <x v="251"/>
    <s v="yes"/>
    <x v="0"/>
    <x v="0"/>
    <x v="0"/>
    <x v="2"/>
    <x v="1"/>
    <x v="0"/>
    <n v="1970"/>
    <s v="Dec"/>
    <n v="1"/>
    <s v="1-Dec-1970"/>
    <x v="772"/>
    <x v="0"/>
    <s v="tier - 2"/>
    <x v="0"/>
    <x v="33"/>
  </r>
  <r>
    <s v="Id781"/>
    <s v="  Justin E"/>
    <x v="623"/>
    <x v="326"/>
    <s v="No"/>
    <x v="0"/>
    <x v="0"/>
    <x v="0"/>
    <x v="2"/>
    <x v="1"/>
    <x v="0"/>
    <n v="1982"/>
    <s v="Oct"/>
    <n v="9"/>
    <s v="9-Oct-1982"/>
    <x v="773"/>
    <x v="0"/>
    <s v="tier - 3"/>
    <x v="2"/>
    <x v="23"/>
  </r>
  <r>
    <s v="Id782"/>
    <s v="  Shalane"/>
    <x v="624"/>
    <x v="452"/>
    <s v="No"/>
    <x v="0"/>
    <x v="0"/>
    <x v="0"/>
    <x v="0"/>
    <x v="1"/>
    <x v="0"/>
    <n v="1982"/>
    <s v="Aug"/>
    <n v="28"/>
    <s v="28-Aug-1982"/>
    <x v="774"/>
    <x v="0"/>
    <s v="tier - 2"/>
    <x v="0"/>
    <x v="23"/>
  </r>
  <r>
    <s v="Id783"/>
    <s v="  Jessica N"/>
    <x v="625"/>
    <x v="453"/>
    <s v="No"/>
    <x v="0"/>
    <x v="0"/>
    <x v="0"/>
    <x v="0"/>
    <x v="1"/>
    <x v="1"/>
    <n v="1994"/>
    <s v="Jul"/>
    <n v="7"/>
    <s v="7-Jul-1994"/>
    <x v="775"/>
    <x v="0"/>
    <s v="tier - 1"/>
    <x v="11"/>
    <x v="11"/>
  </r>
  <r>
    <s v="Id784"/>
    <s v="  Melanie"/>
    <x v="626"/>
    <x v="454"/>
    <s v="No"/>
    <x v="0"/>
    <x v="0"/>
    <x v="0"/>
    <x v="0"/>
    <x v="1"/>
    <x v="0"/>
    <n v="1976"/>
    <s v="Oct"/>
    <n v="23"/>
    <s v="23-Oct-1976"/>
    <x v="776"/>
    <x v="0"/>
    <s v="tier - 1"/>
    <x v="0"/>
    <x v="35"/>
  </r>
  <r>
    <s v="Id785"/>
    <s v="  Ruth Angelica"/>
    <x v="589"/>
    <x v="455"/>
    <s v="No"/>
    <x v="0"/>
    <x v="0"/>
    <x v="0"/>
    <x v="0"/>
    <x v="1"/>
    <x v="1"/>
    <n v="1982"/>
    <s v="Aug"/>
    <n v="12"/>
    <s v="12-Aug-1982"/>
    <x v="777"/>
    <x v="0"/>
    <s v="tier - 1"/>
    <x v="0"/>
    <x v="23"/>
  </r>
  <r>
    <s v="Id786"/>
    <s v="  Una M"/>
    <x v="627"/>
    <x v="140"/>
    <s v="No"/>
    <x v="0"/>
    <x v="0"/>
    <x v="0"/>
    <x v="2"/>
    <x v="1"/>
    <x v="0"/>
    <n v="1982"/>
    <s v="Oct"/>
    <n v="2"/>
    <s v="2-Oct-1982"/>
    <x v="778"/>
    <x v="0"/>
    <s v="tier - 2"/>
    <x v="1"/>
    <x v="23"/>
  </r>
  <r>
    <s v="Id787"/>
    <s v="  Taralyn"/>
    <x v="628"/>
    <x v="221"/>
    <s v="No"/>
    <x v="0"/>
    <x v="0"/>
    <x v="0"/>
    <x v="0"/>
    <x v="1"/>
    <x v="3"/>
    <n v="1969"/>
    <s v="Dec"/>
    <n v="3"/>
    <s v="3-Dec-1969"/>
    <x v="779"/>
    <x v="0"/>
    <s v="tier - 3"/>
    <x v="0"/>
    <x v="34"/>
  </r>
  <r>
    <s v="Id788"/>
    <s v="  James A"/>
    <x v="629"/>
    <x v="411"/>
    <s v="yes"/>
    <x v="0"/>
    <x v="0"/>
    <x v="1"/>
    <x v="0"/>
    <x v="1"/>
    <x v="0"/>
    <n v="1986"/>
    <s v="Dec"/>
    <n v="18"/>
    <s v="18-Dec-1986"/>
    <x v="780"/>
    <x v="0"/>
    <s v="tier - 3"/>
    <x v="1"/>
    <x v="18"/>
  </r>
  <r>
    <s v="Id789"/>
    <s v="  Ning"/>
    <x v="203"/>
    <x v="108"/>
    <s v="yes"/>
    <x v="0"/>
    <x v="0"/>
    <x v="1"/>
    <x v="0"/>
    <x v="1"/>
    <x v="0"/>
    <n v="1989"/>
    <s v="Aug"/>
    <n v="6"/>
    <s v="6-Aug-1989"/>
    <x v="781"/>
    <x v="0"/>
    <s v="tier - 2"/>
    <x v="8"/>
    <x v="13"/>
  </r>
  <r>
    <s v="Id790"/>
    <s v="  Joel"/>
    <x v="351"/>
    <x v="456"/>
    <s v="yes"/>
    <x v="0"/>
    <x v="0"/>
    <x v="1"/>
    <x v="0"/>
    <x v="1"/>
    <x v="2"/>
    <n v="1968"/>
    <s v="Dec"/>
    <n v="11"/>
    <s v="11-Dec-1968"/>
    <x v="782"/>
    <x v="1"/>
    <s v="tier - 2"/>
    <x v="0"/>
    <x v="36"/>
  </r>
  <r>
    <s v="Id791"/>
    <s v="  Pamela J"/>
    <x v="378"/>
    <x v="252"/>
    <s v="No"/>
    <x v="0"/>
    <x v="0"/>
    <x v="0"/>
    <x v="2"/>
    <x v="1"/>
    <x v="1"/>
    <n v="1984"/>
    <s v="Sep"/>
    <n v="20"/>
    <s v="20-Sep-1984"/>
    <x v="783"/>
    <x v="0"/>
    <s v="tier - 2"/>
    <x v="8"/>
    <x v="21"/>
  </r>
  <r>
    <s v="Id792"/>
    <s v="  Brittney"/>
    <x v="322"/>
    <x v="457"/>
    <s v="yes"/>
    <x v="0"/>
    <x v="1"/>
    <x v="3"/>
    <x v="0"/>
    <x v="1"/>
    <x v="0"/>
    <n v="1981"/>
    <s v="Jul"/>
    <n v="20"/>
    <s v="20-Jul-1981"/>
    <x v="784"/>
    <x v="0"/>
    <s v="tier - 1"/>
    <x v="1"/>
    <x v="19"/>
  </r>
  <r>
    <s v="Id793"/>
    <s v="  Sheila"/>
    <x v="630"/>
    <x v="458"/>
    <s v="No"/>
    <x v="0"/>
    <x v="0"/>
    <x v="3"/>
    <x v="2"/>
    <x v="1"/>
    <x v="0"/>
    <n v="1984"/>
    <s v="Oct"/>
    <n v="5"/>
    <s v="5-Oct-1984"/>
    <x v="785"/>
    <x v="0"/>
    <s v="tier - 3"/>
    <x v="2"/>
    <x v="21"/>
  </r>
  <r>
    <s v="Id794"/>
    <s v="  Koji"/>
    <x v="362"/>
    <x v="459"/>
    <s v="No"/>
    <x v="0"/>
    <x v="0"/>
    <x v="0"/>
    <x v="0"/>
    <x v="1"/>
    <x v="2"/>
    <n v="1982"/>
    <s v="Nov"/>
    <n v="22"/>
    <s v="22-Nov-1982"/>
    <x v="786"/>
    <x v="0"/>
    <s v="tier - 1"/>
    <x v="0"/>
    <x v="23"/>
  </r>
  <r>
    <s v="Id795"/>
    <s v="  Sarah"/>
    <x v="9"/>
    <x v="460"/>
    <s v="No"/>
    <x v="0"/>
    <x v="0"/>
    <x v="0"/>
    <x v="0"/>
    <x v="1"/>
    <x v="0"/>
    <n v="1982"/>
    <s v="Dec"/>
    <n v="29"/>
    <s v="29-Dec-1982"/>
    <x v="787"/>
    <x v="1"/>
    <s v="tier - 2"/>
    <x v="5"/>
    <x v="23"/>
  </r>
  <r>
    <s v="Id796"/>
    <s v="  Colleen M"/>
    <x v="10"/>
    <x v="461"/>
    <s v="No"/>
    <x v="0"/>
    <x v="0"/>
    <x v="0"/>
    <x v="0"/>
    <x v="1"/>
    <x v="0"/>
    <n v="1982"/>
    <s v="Nov"/>
    <n v="7"/>
    <s v="7-Nov-1982"/>
    <x v="788"/>
    <x v="0"/>
    <s v="tier - 3"/>
    <x v="2"/>
    <x v="23"/>
  </r>
  <r>
    <s v="Id797"/>
    <s v="  Deedra G"/>
    <x v="631"/>
    <x v="390"/>
    <s v="yes"/>
    <x v="0"/>
    <x v="0"/>
    <x v="1"/>
    <x v="0"/>
    <x v="1"/>
    <x v="0"/>
    <n v="1982"/>
    <s v="Aug"/>
    <n v="28"/>
    <s v="28-Aug-1982"/>
    <x v="789"/>
    <x v="1"/>
    <s v="tier - 2"/>
    <x v="3"/>
    <x v="23"/>
  </r>
  <r>
    <s v="Id798"/>
    <s v="  Kulwinder"/>
    <x v="632"/>
    <x v="65"/>
    <s v="yes"/>
    <x v="0"/>
    <x v="0"/>
    <x v="0"/>
    <x v="1"/>
    <x v="1"/>
    <x v="0"/>
    <n v="1973"/>
    <s v="Aug"/>
    <n v="29"/>
    <s v="29-Aug-1973"/>
    <x v="790"/>
    <x v="0"/>
    <s v="tier - 1"/>
    <x v="0"/>
    <x v="29"/>
  </r>
  <r>
    <s v="Id799"/>
    <s v="  Ann M"/>
    <x v="275"/>
    <x v="462"/>
    <s v="yes"/>
    <x v="0"/>
    <x v="0"/>
    <x v="0"/>
    <x v="0"/>
    <x v="1"/>
    <x v="1"/>
    <n v="2003"/>
    <s v="Sep"/>
    <n v="4"/>
    <s v="4-Sep-2003"/>
    <x v="791"/>
    <x v="0"/>
    <s v="tier - 1"/>
    <x v="1"/>
    <x v="12"/>
  </r>
  <r>
    <s v="Id800"/>
    <s v="  Sarah E"/>
    <x v="633"/>
    <x v="85"/>
    <s v="yes"/>
    <x v="0"/>
    <x v="1"/>
    <x v="3"/>
    <x v="1"/>
    <x v="1"/>
    <x v="0"/>
    <n v="1990"/>
    <s v="Jun"/>
    <n v="6"/>
    <s v="6-Jun-1990"/>
    <x v="792"/>
    <x v="0"/>
    <s v="tier - 2"/>
    <x v="11"/>
    <x v="13"/>
  </r>
  <r>
    <s v="Id801"/>
    <s v="  Apryl J"/>
    <x v="634"/>
    <x v="463"/>
    <s v="yes"/>
    <x v="0"/>
    <x v="0"/>
    <x v="1"/>
    <x v="0"/>
    <x v="1"/>
    <x v="1"/>
    <n v="1984"/>
    <s v="Dec"/>
    <n v="8"/>
    <s v="8-Dec-1984"/>
    <x v="793"/>
    <x v="0"/>
    <s v="tier - 3"/>
    <x v="4"/>
    <x v="21"/>
  </r>
  <r>
    <s v="Id802"/>
    <s v="  Ilana"/>
    <x v="635"/>
    <x v="464"/>
    <s v="No"/>
    <x v="0"/>
    <x v="0"/>
    <x v="0"/>
    <x v="0"/>
    <x v="1"/>
    <x v="0"/>
    <n v="1970"/>
    <s v="Nov"/>
    <n v="8"/>
    <s v="8-Nov-1970"/>
    <x v="794"/>
    <x v="0"/>
    <s v="tier - 3"/>
    <x v="0"/>
    <x v="33"/>
  </r>
  <r>
    <s v="Id803"/>
    <s v="  Katherine"/>
    <x v="443"/>
    <x v="159"/>
    <s v="yes"/>
    <x v="0"/>
    <x v="0"/>
    <x v="3"/>
    <x v="2"/>
    <x v="1"/>
    <x v="0"/>
    <n v="1984"/>
    <s v="Jul"/>
    <n v="1"/>
    <s v="1-Jul-1984"/>
    <x v="795"/>
    <x v="1"/>
    <s v="tier - 2"/>
    <x v="0"/>
    <x v="21"/>
  </r>
  <r>
    <s v="Id804"/>
    <s v="  Katherine"/>
    <x v="636"/>
    <x v="308"/>
    <s v="No"/>
    <x v="0"/>
    <x v="0"/>
    <x v="0"/>
    <x v="0"/>
    <x v="1"/>
    <x v="2"/>
    <n v="1989"/>
    <s v="Nov"/>
    <n v="19"/>
    <s v="19-Nov-1989"/>
    <x v="796"/>
    <x v="0"/>
    <s v="tier - 1"/>
    <x v="0"/>
    <x v="13"/>
  </r>
  <r>
    <s v="Id805"/>
    <s v="  Karl"/>
    <x v="637"/>
    <x v="319"/>
    <s v="No"/>
    <x v="0"/>
    <x v="0"/>
    <x v="1"/>
    <x v="2"/>
    <x v="1"/>
    <x v="0"/>
    <n v="1982"/>
    <s v="Sep"/>
    <n v="27"/>
    <s v="27-Sep-1982"/>
    <x v="797"/>
    <x v="0"/>
    <s v="tier - 2"/>
    <x v="0"/>
    <x v="23"/>
  </r>
  <r>
    <s v="Id806"/>
    <s v="  Stephen"/>
    <x v="638"/>
    <x v="272"/>
    <s v="yes"/>
    <x v="0"/>
    <x v="1"/>
    <x v="3"/>
    <x v="1"/>
    <x v="1"/>
    <x v="0"/>
    <n v="1981"/>
    <s v="Sep"/>
    <n v="17"/>
    <s v="17-Sep-1981"/>
    <x v="798"/>
    <x v="1"/>
    <s v="tier - 1"/>
    <x v="1"/>
    <x v="19"/>
  </r>
  <r>
    <s v="Id807"/>
    <s v="  Will"/>
    <x v="639"/>
    <x v="257"/>
    <s v="No"/>
    <x v="0"/>
    <x v="0"/>
    <x v="0"/>
    <x v="0"/>
    <x v="1"/>
    <x v="1"/>
    <n v="1989"/>
    <s v="Oct"/>
    <n v="20"/>
    <s v="20-Oct-1989"/>
    <x v="799"/>
    <x v="1"/>
    <s v="tier - 1"/>
    <x v="2"/>
    <x v="13"/>
  </r>
  <r>
    <s v="Id808"/>
    <s v="  Bradley D"/>
    <x v="640"/>
    <x v="465"/>
    <s v="yes"/>
    <x v="0"/>
    <x v="0"/>
    <x v="0"/>
    <x v="0"/>
    <x v="1"/>
    <x v="0"/>
    <n v="1985"/>
    <s v="Jul"/>
    <n v="9"/>
    <s v="9-Jul-1985"/>
    <x v="800"/>
    <x v="0"/>
    <s v="tier - 3"/>
    <x v="1"/>
    <x v="20"/>
  </r>
  <r>
    <s v="Id809"/>
    <s v="  Amy M"/>
    <x v="641"/>
    <x v="224"/>
    <s v="No"/>
    <x v="0"/>
    <x v="1"/>
    <x v="3"/>
    <x v="2"/>
    <x v="1"/>
    <x v="0"/>
    <n v="1968"/>
    <s v="Jul"/>
    <n v="13"/>
    <s v="13-Jul-1968"/>
    <x v="801"/>
    <x v="1"/>
    <s v="tier - 1"/>
    <x v="1"/>
    <x v="36"/>
  </r>
  <r>
    <s v="Id810"/>
    <s v="  Matthew W"/>
    <x v="642"/>
    <x v="356"/>
    <s v="No"/>
    <x v="0"/>
    <x v="0"/>
    <x v="0"/>
    <x v="0"/>
    <x v="1"/>
    <x v="0"/>
    <n v="1971"/>
    <s v="Dec"/>
    <n v="12"/>
    <s v="12-Dec-1971"/>
    <x v="802"/>
    <x v="0"/>
    <s v="tier - 1"/>
    <x v="0"/>
    <x v="32"/>
  </r>
  <r>
    <s v="Id811"/>
    <s v="  Doug"/>
    <x v="440"/>
    <x v="466"/>
    <s v="No"/>
    <x v="0"/>
    <x v="0"/>
    <x v="0"/>
    <x v="0"/>
    <x v="1"/>
    <x v="0"/>
    <n v="1983"/>
    <s v="Jun"/>
    <n v="12"/>
    <s v="12-Jun-1983"/>
    <x v="803"/>
    <x v="1"/>
    <s v="tier - 3"/>
    <x v="1"/>
    <x v="22"/>
  </r>
  <r>
    <s v="Id812"/>
    <s v="  Tom"/>
    <x v="396"/>
    <x v="467"/>
    <s v="No"/>
    <x v="0"/>
    <x v="0"/>
    <x v="0"/>
    <x v="0"/>
    <x v="1"/>
    <x v="0"/>
    <n v="1994"/>
    <s v="Jun"/>
    <n v="13"/>
    <s v="13-Jun-1994"/>
    <x v="804"/>
    <x v="0"/>
    <s v="tier - 1"/>
    <x v="1"/>
    <x v="11"/>
  </r>
  <r>
    <s v="Id813"/>
    <s v="  Jonathan"/>
    <x v="643"/>
    <x v="211"/>
    <s v="No"/>
    <x v="0"/>
    <x v="0"/>
    <x v="0"/>
    <x v="0"/>
    <x v="1"/>
    <x v="2"/>
    <n v="1978"/>
    <s v="Oct"/>
    <n v="21"/>
    <s v="21-Oct-1978"/>
    <x v="805"/>
    <x v="0"/>
    <s v="tier - 3"/>
    <x v="0"/>
    <x v="27"/>
  </r>
  <r>
    <s v="Id814"/>
    <s v="  Wayne A"/>
    <x v="644"/>
    <x v="296"/>
    <s v="yes"/>
    <x v="0"/>
    <x v="0"/>
    <x v="1"/>
    <x v="0"/>
    <x v="1"/>
    <x v="0"/>
    <n v="1968"/>
    <s v="Jul"/>
    <n v="18"/>
    <s v="18-Jul-1968"/>
    <x v="806"/>
    <x v="1"/>
    <s v="tier - 1"/>
    <x v="1"/>
    <x v="36"/>
  </r>
  <r>
    <s v="Id815"/>
    <s v="  Nobuyori"/>
    <x v="534"/>
    <x v="140"/>
    <s v="yes"/>
    <x v="0"/>
    <x v="0"/>
    <x v="1"/>
    <x v="2"/>
    <x v="1"/>
    <x v="0"/>
    <n v="1986"/>
    <s v="Aug"/>
    <n v="7"/>
    <s v="7-Aug-1986"/>
    <x v="807"/>
    <x v="1"/>
    <s v="tier - 2"/>
    <x v="5"/>
    <x v="18"/>
  </r>
  <r>
    <s v="Id816"/>
    <s v="  Rich"/>
    <x v="47"/>
    <x v="468"/>
    <s v="yes"/>
    <x v="0"/>
    <x v="1"/>
    <x v="3"/>
    <x v="0"/>
    <x v="1"/>
    <x v="0"/>
    <n v="1986"/>
    <s v="Jun"/>
    <n v="5"/>
    <s v="5-Jun-1986"/>
    <x v="808"/>
    <x v="1"/>
    <s v="tier - 1"/>
    <x v="5"/>
    <x v="20"/>
  </r>
  <r>
    <s v="Id817"/>
    <s v="  Marcos S"/>
    <x v="425"/>
    <x v="469"/>
    <s v="yes"/>
    <x v="0"/>
    <x v="1"/>
    <x v="3"/>
    <x v="0"/>
    <x v="1"/>
    <x v="1"/>
    <n v="1970"/>
    <s v="Jun"/>
    <n v="17"/>
    <s v="17-Jun-1970"/>
    <x v="809"/>
    <x v="0"/>
    <s v="tier - 1"/>
    <x v="0"/>
    <x v="33"/>
  </r>
  <r>
    <s v="Id818"/>
    <s v="  Dave"/>
    <x v="247"/>
    <x v="97"/>
    <s v="yes"/>
    <x v="0"/>
    <x v="1"/>
    <x v="3"/>
    <x v="0"/>
    <x v="1"/>
    <x v="1"/>
    <n v="1966"/>
    <s v="Dec"/>
    <n v="9"/>
    <s v="9-Dec-1966"/>
    <x v="810"/>
    <x v="1"/>
    <s v="tier - 2"/>
    <x v="0"/>
    <x v="37"/>
  </r>
  <r>
    <s v="Id819"/>
    <s v="  Andy"/>
    <x v="173"/>
    <x v="470"/>
    <s v="No"/>
    <x v="1"/>
    <x v="0"/>
    <x v="3"/>
    <x v="2"/>
    <x v="1"/>
    <x v="0"/>
    <n v="1988"/>
    <s v="Oct"/>
    <n v="10"/>
    <s v="10-Oct-1988"/>
    <x v="811"/>
    <x v="0"/>
    <s v="tier - 2"/>
    <x v="8"/>
    <x v="15"/>
  </r>
  <r>
    <s v="Id820"/>
    <s v="  Mary"/>
    <x v="645"/>
    <x v="436"/>
    <s v="No"/>
    <x v="0"/>
    <x v="0"/>
    <x v="3"/>
    <x v="2"/>
    <x v="1"/>
    <x v="0"/>
    <n v="1981"/>
    <s v="Sep"/>
    <n v="21"/>
    <s v="21-Sep-1981"/>
    <x v="812"/>
    <x v="0"/>
    <s v="tier - 3"/>
    <x v="0"/>
    <x v="19"/>
  </r>
  <r>
    <s v="Id821"/>
    <s v="  Marcus B"/>
    <x v="646"/>
    <x v="471"/>
    <s v="yes"/>
    <x v="0"/>
    <x v="1"/>
    <x v="3"/>
    <x v="0"/>
    <x v="1"/>
    <x v="1"/>
    <n v="1981"/>
    <s v="Sep"/>
    <n v="3"/>
    <s v="3-Sep-1981"/>
    <x v="813"/>
    <x v="0"/>
    <s v="tier - 3"/>
    <x v="2"/>
    <x v="19"/>
  </r>
  <r>
    <s v="Id822"/>
    <s v="  Thomas K"/>
    <x v="647"/>
    <x v="472"/>
    <s v="No"/>
    <x v="0"/>
    <x v="0"/>
    <x v="1"/>
    <x v="0"/>
    <x v="1"/>
    <x v="0"/>
    <n v="1981"/>
    <s v="Oct"/>
    <n v="8"/>
    <s v="8-Oct-1981"/>
    <x v="814"/>
    <x v="0"/>
    <s v="tier - 1"/>
    <x v="0"/>
    <x v="19"/>
  </r>
  <r>
    <s v="Id823"/>
    <s v="  Robert"/>
    <x v="648"/>
    <x v="89"/>
    <s v="No"/>
    <x v="0"/>
    <x v="1"/>
    <x v="3"/>
    <x v="2"/>
    <x v="1"/>
    <x v="0"/>
    <n v="1980"/>
    <s v="Nov"/>
    <n v="23"/>
    <s v="23-Nov-1980"/>
    <x v="815"/>
    <x v="0"/>
    <s v="tier - 2"/>
    <x v="0"/>
    <x v="24"/>
  </r>
  <r>
    <s v="Id824"/>
    <s v="  Geoff"/>
    <x v="649"/>
    <x v="473"/>
    <s v="No"/>
    <x v="1"/>
    <x v="0"/>
    <x v="3"/>
    <x v="2"/>
    <x v="0"/>
    <x v="3"/>
    <n v="1985"/>
    <s v="Dec"/>
    <n v="24"/>
    <s v="24-Dec-1985"/>
    <x v="816"/>
    <x v="1"/>
    <s v="tier - 3"/>
    <x v="1"/>
    <x v="20"/>
  </r>
  <r>
    <s v="Id825"/>
    <s v="  Chris J"/>
    <x v="650"/>
    <x v="474"/>
    <s v="yes"/>
    <x v="0"/>
    <x v="0"/>
    <x v="0"/>
    <x v="0"/>
    <x v="1"/>
    <x v="0"/>
    <n v="1991"/>
    <s v="Jun"/>
    <n v="29"/>
    <s v="29-Jun-1991"/>
    <x v="817"/>
    <x v="3"/>
    <s v="tier - 2"/>
    <x v="10"/>
    <x v="14"/>
  </r>
  <r>
    <s v="Id826"/>
    <s v="  Kate A"/>
    <x v="651"/>
    <x v="423"/>
    <s v="yes"/>
    <x v="0"/>
    <x v="1"/>
    <x v="3"/>
    <x v="0"/>
    <x v="1"/>
    <x v="1"/>
    <n v="1975"/>
    <s v="Aug"/>
    <n v="17"/>
    <s v="17-Aug-1975"/>
    <x v="818"/>
    <x v="0"/>
    <s v="tier - 1"/>
    <x v="1"/>
    <x v="31"/>
  </r>
  <r>
    <s v="Id827"/>
    <s v="  Kelli"/>
    <x v="56"/>
    <x v="305"/>
    <s v="No"/>
    <x v="0"/>
    <x v="0"/>
    <x v="0"/>
    <x v="0"/>
    <x v="1"/>
    <x v="0"/>
    <n v="1994"/>
    <s v="Jul"/>
    <n v="8"/>
    <s v="8-Jul-1994"/>
    <x v="819"/>
    <x v="0"/>
    <s v="tier - 2"/>
    <x v="11"/>
    <x v="11"/>
  </r>
  <r>
    <s v="Id828"/>
    <s v="  Maggie M"/>
    <x v="568"/>
    <x v="219"/>
    <s v="yes"/>
    <x v="0"/>
    <x v="1"/>
    <x v="3"/>
    <x v="2"/>
    <x v="1"/>
    <x v="0"/>
    <n v="1979"/>
    <s v="Jul"/>
    <n v="15"/>
    <s v="15-Jul-1979"/>
    <x v="820"/>
    <x v="1"/>
    <s v="tier - 1"/>
    <x v="5"/>
    <x v="25"/>
  </r>
  <r>
    <s v="Id829"/>
    <s v="  Michelle L"/>
    <x v="652"/>
    <x v="475"/>
    <s v="yes"/>
    <x v="0"/>
    <x v="1"/>
    <x v="3"/>
    <x v="0"/>
    <x v="1"/>
    <x v="1"/>
    <n v="2000"/>
    <s v="Nov"/>
    <n v="30"/>
    <s v="30-Nov-2000"/>
    <x v="821"/>
    <x v="0"/>
    <s v="tier - 1"/>
    <x v="1"/>
    <x v="10"/>
  </r>
  <r>
    <s v="Id830"/>
    <s v="  Ashley K"/>
    <x v="653"/>
    <x v="351"/>
    <s v="No"/>
    <x v="0"/>
    <x v="0"/>
    <x v="1"/>
    <x v="2"/>
    <x v="1"/>
    <x v="0"/>
    <n v="1977"/>
    <s v="Jun"/>
    <n v="15"/>
    <s v="15-Jun-1977"/>
    <x v="822"/>
    <x v="0"/>
    <s v="tier - 1"/>
    <x v="0"/>
    <x v="26"/>
  </r>
  <r>
    <s v="Id831"/>
    <s v="  Michael"/>
    <x v="654"/>
    <x v="354"/>
    <s v="yes"/>
    <x v="0"/>
    <x v="0"/>
    <x v="3"/>
    <x v="0"/>
    <x v="1"/>
    <x v="0"/>
    <n v="1979"/>
    <s v="Nov"/>
    <n v="4"/>
    <s v="4-Nov-1979"/>
    <x v="823"/>
    <x v="0"/>
    <s v="tier - 2"/>
    <x v="2"/>
    <x v="25"/>
  </r>
  <r>
    <s v="Id832"/>
    <s v="  Ryan K"/>
    <x v="18"/>
    <x v="476"/>
    <s v="No"/>
    <x v="0"/>
    <x v="0"/>
    <x v="0"/>
    <x v="0"/>
    <x v="1"/>
    <x v="0"/>
    <n v="1981"/>
    <s v="Jun"/>
    <n v="19"/>
    <s v="19-Jun-1981"/>
    <x v="824"/>
    <x v="0"/>
    <s v="tier - 2"/>
    <x v="4"/>
    <x v="19"/>
  </r>
  <r>
    <s v="Id833"/>
    <s v="  Matthew J"/>
    <x v="366"/>
    <x v="477"/>
    <s v="No"/>
    <x v="0"/>
    <x v="0"/>
    <x v="0"/>
    <x v="0"/>
    <x v="1"/>
    <x v="1"/>
    <n v="1978"/>
    <s v="Aug"/>
    <n v="5"/>
    <s v="5-Aug-1978"/>
    <x v="825"/>
    <x v="0"/>
    <s v="tier - 1"/>
    <x v="0"/>
    <x v="27"/>
  </r>
  <r>
    <s v="Id834"/>
    <s v="  Karine"/>
    <x v="655"/>
    <x v="478"/>
    <s v="yes"/>
    <x v="0"/>
    <x v="0"/>
    <x v="3"/>
    <x v="1"/>
    <x v="1"/>
    <x v="0"/>
    <n v="1969"/>
    <s v="Oct"/>
    <n v="23"/>
    <s v="23-Oct-1969"/>
    <x v="826"/>
    <x v="0"/>
    <s v="tier - 2"/>
    <x v="0"/>
    <x v="34"/>
  </r>
  <r>
    <s v="Id835"/>
    <s v="  Antonia G"/>
    <x v="656"/>
    <x v="463"/>
    <s v="yes"/>
    <x v="0"/>
    <x v="0"/>
    <x v="1"/>
    <x v="0"/>
    <x v="1"/>
    <x v="0"/>
    <n v="1981"/>
    <s v="Jun"/>
    <n v="23"/>
    <s v="23-Jun-1981"/>
    <x v="827"/>
    <x v="0"/>
    <s v="tier - 2"/>
    <x v="2"/>
    <x v="19"/>
  </r>
  <r>
    <s v="Id836"/>
    <s v="  Casondra L"/>
    <x v="657"/>
    <x v="184"/>
    <s v="yes"/>
    <x v="0"/>
    <x v="0"/>
    <x v="3"/>
    <x v="1"/>
    <x v="1"/>
    <x v="0"/>
    <n v="2004"/>
    <s v="Dec"/>
    <n v="24"/>
    <s v="24-Dec-2004"/>
    <x v="828"/>
    <x v="0"/>
    <s v="tier - 1"/>
    <x v="1"/>
    <x v="9"/>
  </r>
  <r>
    <s v="Id837"/>
    <s v="  Wendy"/>
    <x v="658"/>
    <x v="216"/>
    <s v="No"/>
    <x v="0"/>
    <x v="0"/>
    <x v="3"/>
    <x v="1"/>
    <x v="1"/>
    <x v="0"/>
    <n v="1985"/>
    <s v="Sep"/>
    <n v="10"/>
    <s v="10-Sep-1985"/>
    <x v="829"/>
    <x v="0"/>
    <s v="tier - 1"/>
    <x v="8"/>
    <x v="20"/>
  </r>
  <r>
    <s v="Id838"/>
    <s v="  Eric D"/>
    <x v="106"/>
    <x v="466"/>
    <s v="No"/>
    <x v="0"/>
    <x v="0"/>
    <x v="0"/>
    <x v="0"/>
    <x v="1"/>
    <x v="0"/>
    <n v="1989"/>
    <s v="Dec"/>
    <n v="21"/>
    <s v="21-Dec-1989"/>
    <x v="830"/>
    <x v="0"/>
    <s v="tier - 3"/>
    <x v="8"/>
    <x v="13"/>
  </r>
  <r>
    <s v="Id839"/>
    <s v="  Elizabeth"/>
    <x v="9"/>
    <x v="479"/>
    <s v="No"/>
    <x v="0"/>
    <x v="0"/>
    <x v="0"/>
    <x v="0"/>
    <x v="1"/>
    <x v="0"/>
    <n v="1984"/>
    <s v="Sep"/>
    <n v="5"/>
    <s v="5-Sep-1984"/>
    <x v="831"/>
    <x v="0"/>
    <s v="tier - 3"/>
    <x v="1"/>
    <x v="21"/>
  </r>
  <r>
    <s v="Id840"/>
    <s v="  Laura F"/>
    <x v="659"/>
    <x v="480"/>
    <s v="No"/>
    <x v="0"/>
    <x v="0"/>
    <x v="0"/>
    <x v="0"/>
    <x v="1"/>
    <x v="0"/>
    <n v="1978"/>
    <s v="Nov"/>
    <n v="29"/>
    <s v="29-Nov-1978"/>
    <x v="832"/>
    <x v="0"/>
    <s v="tier - 2"/>
    <x v="0"/>
    <x v="27"/>
  </r>
  <r>
    <s v="Id841"/>
    <s v="  Amelia F"/>
    <x v="660"/>
    <x v="481"/>
    <s v="No"/>
    <x v="0"/>
    <x v="0"/>
    <x v="0"/>
    <x v="0"/>
    <x v="1"/>
    <x v="0"/>
    <n v="1980"/>
    <s v="Aug"/>
    <n v="30"/>
    <s v="30-Aug-1980"/>
    <x v="833"/>
    <x v="0"/>
    <s v="tier - 2"/>
    <x v="1"/>
    <x v="24"/>
  </r>
  <r>
    <s v="Id842"/>
    <s v="  Amy L"/>
    <x v="428"/>
    <x v="256"/>
    <s v="yes"/>
    <x v="0"/>
    <x v="0"/>
    <x v="1"/>
    <x v="1"/>
    <x v="1"/>
    <x v="0"/>
    <n v="1980"/>
    <s v="Oct"/>
    <n v="5"/>
    <s v="5-Oct-1980"/>
    <x v="834"/>
    <x v="0"/>
    <s v="tier - 3"/>
    <x v="0"/>
    <x v="24"/>
  </r>
  <r>
    <s v="Id843"/>
    <s v="  Katie J"/>
    <x v="661"/>
    <x v="482"/>
    <s v="No"/>
    <x v="0"/>
    <x v="0"/>
    <x v="1"/>
    <x v="2"/>
    <x v="1"/>
    <x v="0"/>
    <n v="1978"/>
    <s v="Dec"/>
    <n v="15"/>
    <s v="15-Dec-1978"/>
    <x v="835"/>
    <x v="3"/>
    <s v="tier - 2"/>
    <x v="1"/>
    <x v="27"/>
  </r>
  <r>
    <s v="Id844"/>
    <s v="  Laura E"/>
    <x v="662"/>
    <x v="207"/>
    <s v="No"/>
    <x v="0"/>
    <x v="0"/>
    <x v="0"/>
    <x v="0"/>
    <x v="1"/>
    <x v="0"/>
    <n v="1980"/>
    <s v="Aug"/>
    <n v="18"/>
    <s v="18-Aug-1980"/>
    <x v="836"/>
    <x v="0"/>
    <s v="tier - 2"/>
    <x v="0"/>
    <x v="24"/>
  </r>
  <r>
    <s v="Id845"/>
    <s v="  Mayumi"/>
    <x v="663"/>
    <x v="290"/>
    <s v="No"/>
    <x v="0"/>
    <x v="0"/>
    <x v="0"/>
    <x v="0"/>
    <x v="1"/>
    <x v="2"/>
    <n v="1975"/>
    <s v="Jun"/>
    <n v="3"/>
    <s v="3-Jun-1975"/>
    <x v="837"/>
    <x v="0"/>
    <s v="tier - 3"/>
    <x v="0"/>
    <x v="28"/>
  </r>
  <r>
    <s v="Id846"/>
    <s v="  Vanessa"/>
    <x v="664"/>
    <x v="185"/>
    <s v="No"/>
    <x v="0"/>
    <x v="0"/>
    <x v="0"/>
    <x v="0"/>
    <x v="1"/>
    <x v="1"/>
    <n v="1985"/>
    <s v="Dec"/>
    <n v="10"/>
    <s v="10-Dec-1985"/>
    <x v="838"/>
    <x v="0"/>
    <s v="tier - 2"/>
    <x v="4"/>
    <x v="20"/>
  </r>
  <r>
    <s v="Id847"/>
    <s v="  Natali N"/>
    <x v="665"/>
    <x v="483"/>
    <s v="yes"/>
    <x v="0"/>
    <x v="0"/>
    <x v="1"/>
    <x v="0"/>
    <x v="1"/>
    <x v="0"/>
    <n v="1982"/>
    <s v="Oct"/>
    <n v="18"/>
    <s v="18-Oct-1982"/>
    <x v="839"/>
    <x v="1"/>
    <s v="tier - 1"/>
    <x v="1"/>
    <x v="23"/>
  </r>
  <r>
    <s v="Id848"/>
    <s v="  Beth"/>
    <x v="32"/>
    <x v="484"/>
    <s v="yes"/>
    <x v="0"/>
    <x v="1"/>
    <x v="3"/>
    <x v="0"/>
    <x v="1"/>
    <x v="0"/>
    <n v="1982"/>
    <s v="Sep"/>
    <n v="1"/>
    <s v="1-Sep-1982"/>
    <x v="840"/>
    <x v="0"/>
    <s v="tier - 1"/>
    <x v="0"/>
    <x v="23"/>
  </r>
  <r>
    <s v="Id849"/>
    <s v="  Alex"/>
    <x v="666"/>
    <x v="388"/>
    <s v="No"/>
    <x v="0"/>
    <x v="0"/>
    <x v="3"/>
    <x v="2"/>
    <x v="1"/>
    <x v="1"/>
    <n v="1969"/>
    <s v="Jul"/>
    <n v="6"/>
    <s v="6-Jul-1969"/>
    <x v="841"/>
    <x v="0"/>
    <s v="tier - 3"/>
    <x v="0"/>
    <x v="34"/>
  </r>
  <r>
    <s v="Id850"/>
    <s v="  Spencer"/>
    <x v="667"/>
    <x v="184"/>
    <s v="yes"/>
    <x v="0"/>
    <x v="0"/>
    <x v="3"/>
    <x v="1"/>
    <x v="1"/>
    <x v="0"/>
    <n v="1978"/>
    <s v="Jun"/>
    <n v="2"/>
    <s v="2-Jun-1978"/>
    <x v="842"/>
    <x v="0"/>
    <s v="tier - 2"/>
    <x v="0"/>
    <x v="26"/>
  </r>
  <r>
    <s v="Id851"/>
    <s v="  Andee W"/>
    <x v="668"/>
    <x v="485"/>
    <s v="yes"/>
    <x v="0"/>
    <x v="0"/>
    <x v="1"/>
    <x v="0"/>
    <x v="1"/>
    <x v="0"/>
    <n v="1995"/>
    <s v="Oct"/>
    <n v="29"/>
    <s v="29-Oct-1995"/>
    <x v="843"/>
    <x v="0"/>
    <s v="tier - 3"/>
    <x v="1"/>
    <x v="4"/>
  </r>
  <r>
    <s v="Id852"/>
    <s v="  Amy"/>
    <x v="669"/>
    <x v="93"/>
    <s v="yes"/>
    <x v="0"/>
    <x v="1"/>
    <x v="3"/>
    <x v="2"/>
    <x v="1"/>
    <x v="0"/>
    <n v="1980"/>
    <s v="Jul"/>
    <n v="26"/>
    <s v="26-Jul-1980"/>
    <x v="844"/>
    <x v="0"/>
    <s v="tier - 1"/>
    <x v="2"/>
    <x v="24"/>
  </r>
  <r>
    <s v="Id853"/>
    <s v="  Joshua"/>
    <x v="670"/>
    <x v="486"/>
    <s v="yes"/>
    <x v="0"/>
    <x v="0"/>
    <x v="1"/>
    <x v="0"/>
    <x v="1"/>
    <x v="0"/>
    <n v="1980"/>
    <s v="Oct"/>
    <n v="22"/>
    <s v="22-Oct-1980"/>
    <x v="845"/>
    <x v="0"/>
    <s v="tier - 3"/>
    <x v="0"/>
    <x v="24"/>
  </r>
  <r>
    <s v="Id854"/>
    <s v="  C Fred"/>
    <x v="671"/>
    <x v="487"/>
    <s v="yes"/>
    <x v="0"/>
    <x v="0"/>
    <x v="1"/>
    <x v="0"/>
    <x v="1"/>
    <x v="0"/>
    <n v="1980"/>
    <s v="Jul"/>
    <n v="21"/>
    <s v="21-Jul-1980"/>
    <x v="846"/>
    <x v="0"/>
    <s v="tier - 1"/>
    <x v="8"/>
    <x v="24"/>
  </r>
  <r>
    <s v="Id855"/>
    <s v="  Jeremy"/>
    <x v="362"/>
    <x v="488"/>
    <s v="No"/>
    <x v="0"/>
    <x v="0"/>
    <x v="0"/>
    <x v="0"/>
    <x v="1"/>
    <x v="2"/>
    <n v="1980"/>
    <s v="Jun"/>
    <n v="28"/>
    <s v="28-Jun-1980"/>
    <x v="847"/>
    <x v="0"/>
    <s v="tier - 3"/>
    <x v="2"/>
    <x v="24"/>
  </r>
  <r>
    <s v="Id856"/>
    <s v="  Patrick Sr"/>
    <x v="672"/>
    <x v="473"/>
    <s v="yes"/>
    <x v="0"/>
    <x v="0"/>
    <x v="1"/>
    <x v="2"/>
    <x v="1"/>
    <x v="0"/>
    <n v="1978"/>
    <s v="Jun"/>
    <n v="24"/>
    <s v="24-Jun-1978"/>
    <x v="848"/>
    <x v="0"/>
    <s v="tier - 2"/>
    <x v="0"/>
    <x v="27"/>
  </r>
  <r>
    <s v="Id857"/>
    <s v="  Kelly M"/>
    <x v="673"/>
    <x v="266"/>
    <s v="No"/>
    <x v="0"/>
    <x v="0"/>
    <x v="0"/>
    <x v="0"/>
    <x v="1"/>
    <x v="0"/>
    <n v="1982"/>
    <s v="Oct"/>
    <n v="6"/>
    <s v="6-Oct-1982"/>
    <x v="849"/>
    <x v="0"/>
    <s v="tier - 3"/>
    <x v="8"/>
    <x v="23"/>
  </r>
  <r>
    <s v="Id858"/>
    <s v="  Katherine"/>
    <x v="674"/>
    <x v="489"/>
    <s v="yes"/>
    <x v="0"/>
    <x v="0"/>
    <x v="0"/>
    <x v="0"/>
    <x v="1"/>
    <x v="0"/>
    <n v="1992"/>
    <s v="Jun"/>
    <n v="18"/>
    <s v="18-Jun-1992"/>
    <x v="850"/>
    <x v="0"/>
    <s v="tier - 2"/>
    <x v="1"/>
    <x v="0"/>
  </r>
  <r>
    <s v="Id859"/>
    <s v="  Keila L"/>
    <x v="403"/>
    <x v="488"/>
    <s v="No"/>
    <x v="0"/>
    <x v="0"/>
    <x v="0"/>
    <x v="0"/>
    <x v="1"/>
    <x v="2"/>
    <n v="1987"/>
    <s v="Aug"/>
    <n v="11"/>
    <s v="11-Aug-1987"/>
    <x v="851"/>
    <x v="0"/>
    <s v="tier - 1"/>
    <x v="1"/>
    <x v="17"/>
  </r>
  <r>
    <s v="Id860"/>
    <s v="  Zanae E"/>
    <x v="675"/>
    <x v="490"/>
    <s v="No"/>
    <x v="0"/>
    <x v="0"/>
    <x v="0"/>
    <x v="0"/>
    <x v="1"/>
    <x v="2"/>
    <n v="1968"/>
    <s v="Jun"/>
    <n v="29"/>
    <s v="29-Jun-1968"/>
    <x v="852"/>
    <x v="1"/>
    <s v="tier - 2"/>
    <x v="0"/>
    <x v="36"/>
  </r>
  <r>
    <s v="Id861"/>
    <s v="  Alex"/>
    <x v="676"/>
    <x v="98"/>
    <s v="yes"/>
    <x v="0"/>
    <x v="0"/>
    <x v="3"/>
    <x v="2"/>
    <x v="1"/>
    <x v="0"/>
    <n v="1993"/>
    <s v="Aug"/>
    <n v="1"/>
    <s v="1-Aug-1993"/>
    <x v="853"/>
    <x v="0"/>
    <s v="tier - 2"/>
    <x v="11"/>
    <x v="1"/>
  </r>
  <r>
    <s v="Id862"/>
    <s v="  Kathryn"/>
    <x v="520"/>
    <x v="259"/>
    <s v="yes"/>
    <x v="0"/>
    <x v="0"/>
    <x v="3"/>
    <x v="1"/>
    <x v="1"/>
    <x v="0"/>
    <n v="1984"/>
    <s v="Jul"/>
    <n v="7"/>
    <s v="7-Jul-1984"/>
    <x v="854"/>
    <x v="0"/>
    <s v="tier - 1"/>
    <x v="8"/>
    <x v="21"/>
  </r>
  <r>
    <s v="Id863"/>
    <s v="  Jason L"/>
    <x v="677"/>
    <x v="473"/>
    <s v="No"/>
    <x v="0"/>
    <x v="1"/>
    <x v="3"/>
    <x v="2"/>
    <x v="1"/>
    <x v="0"/>
    <n v="1999"/>
    <s v="Aug"/>
    <n v="8"/>
    <s v="8-Aug-1999"/>
    <x v="855"/>
    <x v="0"/>
    <s v="tier - 1"/>
    <x v="16"/>
    <x v="7"/>
  </r>
  <r>
    <s v="Id864"/>
    <s v="  Benjamin J"/>
    <x v="606"/>
    <x v="189"/>
    <s v="No"/>
    <x v="0"/>
    <x v="0"/>
    <x v="1"/>
    <x v="2"/>
    <x v="1"/>
    <x v="0"/>
    <n v="1984"/>
    <s v="Nov"/>
    <n v="21"/>
    <s v="21-Nov-1984"/>
    <x v="856"/>
    <x v="0"/>
    <s v="tier - 2"/>
    <x v="8"/>
    <x v="21"/>
  </r>
  <r>
    <s v="Id865"/>
    <s v="  Steven M"/>
    <x v="678"/>
    <x v="368"/>
    <s v="No"/>
    <x v="0"/>
    <x v="0"/>
    <x v="0"/>
    <x v="2"/>
    <x v="1"/>
    <x v="0"/>
    <n v="1976"/>
    <s v="Jun"/>
    <n v="24"/>
    <s v="24-Jun-1976"/>
    <x v="857"/>
    <x v="1"/>
    <s v="tier - 2"/>
    <x v="2"/>
    <x v="35"/>
  </r>
  <r>
    <s v="Id866"/>
    <s v="  Erika"/>
    <x v="679"/>
    <x v="398"/>
    <s v="No"/>
    <x v="0"/>
    <x v="0"/>
    <x v="0"/>
    <x v="0"/>
    <x v="1"/>
    <x v="1"/>
    <n v="1978"/>
    <s v="Jul"/>
    <n v="30"/>
    <s v="30-Jul-1978"/>
    <x v="858"/>
    <x v="0"/>
    <s v="tier - 3"/>
    <x v="0"/>
    <x v="27"/>
  </r>
  <r>
    <s v="Id867"/>
    <s v="  Chad"/>
    <x v="315"/>
    <x v="120"/>
    <s v="yes"/>
    <x v="0"/>
    <x v="0"/>
    <x v="1"/>
    <x v="2"/>
    <x v="1"/>
    <x v="0"/>
    <n v="1984"/>
    <s v="Jun"/>
    <n v="29"/>
    <s v="29-Jun-1984"/>
    <x v="859"/>
    <x v="0"/>
    <s v="tier - 2"/>
    <x v="2"/>
    <x v="21"/>
  </r>
  <r>
    <s v="Id868"/>
    <s v="  Mark"/>
    <x v="680"/>
    <x v="491"/>
    <s v="yes"/>
    <x v="0"/>
    <x v="1"/>
    <x v="3"/>
    <x v="0"/>
    <x v="1"/>
    <x v="0"/>
    <n v="1978"/>
    <s v="Sep"/>
    <n v="6"/>
    <s v="6-Sep-1978"/>
    <x v="860"/>
    <x v="1"/>
    <s v="tier - 2"/>
    <x v="0"/>
    <x v="27"/>
  </r>
  <r>
    <s v="Id869"/>
    <s v="  David"/>
    <x v="419"/>
    <x v="492"/>
    <s v="yes"/>
    <x v="0"/>
    <x v="1"/>
    <x v="3"/>
    <x v="0"/>
    <x v="1"/>
    <x v="1"/>
    <n v="1981"/>
    <s v="Jul"/>
    <n v="17"/>
    <s v="17-Jul-1981"/>
    <x v="861"/>
    <x v="0"/>
    <s v="tier - 1"/>
    <x v="1"/>
    <x v="19"/>
  </r>
  <r>
    <s v="Id870"/>
    <s v="  Matthew R"/>
    <x v="278"/>
    <x v="493"/>
    <s v="yes"/>
    <x v="0"/>
    <x v="1"/>
    <x v="3"/>
    <x v="0"/>
    <x v="1"/>
    <x v="2"/>
    <n v="1980"/>
    <s v="Jun"/>
    <n v="22"/>
    <s v="22-Jun-1980"/>
    <x v="862"/>
    <x v="0"/>
    <s v="tier - 2"/>
    <x v="2"/>
    <x v="24"/>
  </r>
  <r>
    <s v="Id871"/>
    <s v="  Orla"/>
    <x v="681"/>
    <x v="494"/>
    <s v="yes"/>
    <x v="0"/>
    <x v="1"/>
    <x v="3"/>
    <x v="0"/>
    <x v="1"/>
    <x v="1"/>
    <n v="1980"/>
    <s v="Oct"/>
    <n v="7"/>
    <s v="7-Oct-1980"/>
    <x v="863"/>
    <x v="0"/>
    <s v="tier - 1"/>
    <x v="0"/>
    <x v="24"/>
  </r>
  <r>
    <s v="Id872"/>
    <s v="  Shaista S"/>
    <x v="682"/>
    <x v="239"/>
    <s v="No"/>
    <x v="0"/>
    <x v="0"/>
    <x v="0"/>
    <x v="2"/>
    <x v="1"/>
    <x v="0"/>
    <n v="1980"/>
    <s v="Sep"/>
    <n v="30"/>
    <s v="30-Sep-1980"/>
    <x v="864"/>
    <x v="0"/>
    <s v="tier - 3"/>
    <x v="0"/>
    <x v="24"/>
  </r>
  <r>
    <s v="Id873"/>
    <s v="  Emily"/>
    <x v="683"/>
    <x v="495"/>
    <s v="yes"/>
    <x v="0"/>
    <x v="0"/>
    <x v="1"/>
    <x v="2"/>
    <x v="1"/>
    <x v="1"/>
    <n v="1982"/>
    <s v="Aug"/>
    <n v="16"/>
    <s v="16-Aug-1982"/>
    <x v="865"/>
    <x v="1"/>
    <s v="tier - 2"/>
    <x v="5"/>
    <x v="23"/>
  </r>
  <r>
    <s v="Id874"/>
    <s v="  Julie A"/>
    <x v="203"/>
    <x v="295"/>
    <s v="yes"/>
    <x v="0"/>
    <x v="0"/>
    <x v="0"/>
    <x v="0"/>
    <x v="1"/>
    <x v="0"/>
    <n v="1975"/>
    <s v="Jul"/>
    <n v="19"/>
    <s v="19-Jul-1975"/>
    <x v="866"/>
    <x v="0"/>
    <s v="tier - 3"/>
    <x v="0"/>
    <x v="31"/>
  </r>
  <r>
    <s v="Id875"/>
    <s v="  Megumi"/>
    <x v="101"/>
    <x v="68"/>
    <s v="yes"/>
    <x v="0"/>
    <x v="0"/>
    <x v="0"/>
    <x v="0"/>
    <x v="1"/>
    <x v="0"/>
    <n v="1968"/>
    <s v="Aug"/>
    <n v="26"/>
    <s v="26-Aug-1968"/>
    <x v="867"/>
    <x v="1"/>
    <s v="tier - 3"/>
    <x v="0"/>
    <x v="36"/>
  </r>
  <r>
    <s v="Id876"/>
    <s v="  Skylar"/>
    <x v="684"/>
    <x v="335"/>
    <s v="yes"/>
    <x v="0"/>
    <x v="0"/>
    <x v="1"/>
    <x v="2"/>
    <x v="1"/>
    <x v="0"/>
    <n v="1982"/>
    <s v="Sep"/>
    <n v="14"/>
    <s v="14-Sep-1982"/>
    <x v="868"/>
    <x v="1"/>
    <s v="tier - 2"/>
    <x v="2"/>
    <x v="23"/>
  </r>
  <r>
    <s v="Id877"/>
    <s v="  Victoria"/>
    <x v="685"/>
    <x v="496"/>
    <s v="yes"/>
    <x v="0"/>
    <x v="0"/>
    <x v="3"/>
    <x v="0"/>
    <x v="1"/>
    <x v="0"/>
    <n v="1983"/>
    <s v="Aug"/>
    <n v="11"/>
    <s v="11-Aug-1983"/>
    <x v="869"/>
    <x v="0"/>
    <s v="tier - 3"/>
    <x v="1"/>
    <x v="22"/>
  </r>
  <r>
    <s v="Id878"/>
    <s v="  Amanda L"/>
    <x v="11"/>
    <x v="497"/>
    <s v="No"/>
    <x v="0"/>
    <x v="0"/>
    <x v="0"/>
    <x v="2"/>
    <x v="1"/>
    <x v="0"/>
    <n v="1983"/>
    <s v="Nov"/>
    <n v="21"/>
    <s v="21-Nov-1983"/>
    <x v="870"/>
    <x v="0"/>
    <s v="tier - 3"/>
    <x v="1"/>
    <x v="22"/>
  </r>
  <r>
    <s v="Id879"/>
    <s v="  Renee"/>
    <x v="243"/>
    <x v="498"/>
    <s v="No"/>
    <x v="0"/>
    <x v="0"/>
    <x v="0"/>
    <x v="0"/>
    <x v="1"/>
    <x v="0"/>
    <n v="1991"/>
    <s v="Jun"/>
    <n v="28"/>
    <s v="28-Jun-1991"/>
    <x v="871"/>
    <x v="0"/>
    <s v="tier - 2"/>
    <x v="11"/>
    <x v="14"/>
  </r>
  <r>
    <s v="Id880"/>
    <s v="  Nellie A"/>
    <x v="40"/>
    <x v="55"/>
    <s v="yes"/>
    <x v="0"/>
    <x v="1"/>
    <x v="3"/>
    <x v="0"/>
    <x v="1"/>
    <x v="0"/>
    <n v="1977"/>
    <s v="Sep"/>
    <n v="15"/>
    <s v="15-Sep-1977"/>
    <x v="872"/>
    <x v="1"/>
    <s v="tier - 3"/>
    <x v="1"/>
    <x v="26"/>
  </r>
  <r>
    <s v="Id881"/>
    <s v="  Tamara"/>
    <x v="686"/>
    <x v="122"/>
    <s v="yes"/>
    <x v="0"/>
    <x v="0"/>
    <x v="1"/>
    <x v="2"/>
    <x v="1"/>
    <x v="1"/>
    <n v="1986"/>
    <s v="Jul"/>
    <n v="13"/>
    <s v="13-Jul-1986"/>
    <x v="873"/>
    <x v="0"/>
    <s v="tier - 1"/>
    <x v="8"/>
    <x v="18"/>
  </r>
  <r>
    <s v="Id882"/>
    <s v="  Joan"/>
    <x v="56"/>
    <x v="203"/>
    <s v="yes"/>
    <x v="0"/>
    <x v="0"/>
    <x v="3"/>
    <x v="2"/>
    <x v="1"/>
    <x v="0"/>
    <n v="1986"/>
    <s v="Sep"/>
    <n v="2"/>
    <s v="2-Sep-1986"/>
    <x v="874"/>
    <x v="0"/>
    <s v="tier - 3"/>
    <x v="0"/>
    <x v="18"/>
  </r>
  <r>
    <s v="Id883"/>
    <s v="  Aimee J"/>
    <x v="419"/>
    <x v="404"/>
    <s v="yes"/>
    <x v="0"/>
    <x v="1"/>
    <x v="3"/>
    <x v="0"/>
    <x v="1"/>
    <x v="1"/>
    <n v="1982"/>
    <s v="Jul"/>
    <n v="24"/>
    <s v="24-Jul-1982"/>
    <x v="875"/>
    <x v="0"/>
    <s v="tier - 1"/>
    <x v="0"/>
    <x v="23"/>
  </r>
  <r>
    <s v="Id884"/>
    <s v="  Suzanne"/>
    <x v="687"/>
    <x v="229"/>
    <s v="yes"/>
    <x v="0"/>
    <x v="0"/>
    <x v="3"/>
    <x v="1"/>
    <x v="1"/>
    <x v="0"/>
    <n v="1981"/>
    <s v="Aug"/>
    <n v="14"/>
    <s v="14-Aug-1981"/>
    <x v="876"/>
    <x v="1"/>
    <s v="tier - 2"/>
    <x v="1"/>
    <x v="19"/>
  </r>
  <r>
    <s v="Id885"/>
    <s v="  Kristin A"/>
    <x v="360"/>
    <x v="109"/>
    <s v="yes"/>
    <x v="0"/>
    <x v="0"/>
    <x v="3"/>
    <x v="1"/>
    <x v="1"/>
    <x v="1"/>
    <n v="1981"/>
    <s v="Jun"/>
    <n v="13"/>
    <s v="13-Jun-1981"/>
    <x v="877"/>
    <x v="1"/>
    <s v="tier - 3"/>
    <x v="1"/>
    <x v="19"/>
  </r>
  <r>
    <s v="Id886"/>
    <s v="  Bronwyn"/>
    <x v="688"/>
    <x v="85"/>
    <s v="yes"/>
    <x v="0"/>
    <x v="0"/>
    <x v="3"/>
    <x v="1"/>
    <x v="1"/>
    <x v="1"/>
    <n v="1973"/>
    <s v="Oct"/>
    <n v="25"/>
    <s v="25-Oct-1973"/>
    <x v="878"/>
    <x v="0"/>
    <s v="tier - 2"/>
    <x v="0"/>
    <x v="29"/>
  </r>
  <r>
    <s v="Id887"/>
    <s v="  Taylor J"/>
    <x v="689"/>
    <x v="65"/>
    <s v="No"/>
    <x v="0"/>
    <x v="0"/>
    <x v="0"/>
    <x v="1"/>
    <x v="1"/>
    <x v="0"/>
    <n v="1981"/>
    <s v="Aug"/>
    <n v="4"/>
    <s v="4-Aug-1981"/>
    <x v="879"/>
    <x v="1"/>
    <s v="tier - 3"/>
    <x v="1"/>
    <x v="19"/>
  </r>
  <r>
    <s v="Id888"/>
    <s v="  Kimberly M"/>
    <x v="690"/>
    <x v="149"/>
    <s v="No"/>
    <x v="0"/>
    <x v="0"/>
    <x v="0"/>
    <x v="1"/>
    <x v="1"/>
    <x v="0"/>
    <n v="1976"/>
    <s v="Dec"/>
    <n v="18"/>
    <s v="18-Dec-1976"/>
    <x v="880"/>
    <x v="0"/>
    <s v="tier - 1"/>
    <x v="0"/>
    <x v="35"/>
  </r>
  <r>
    <s v="Id889"/>
    <s v="  Joshua E"/>
    <x v="691"/>
    <x v="178"/>
    <s v="No"/>
    <x v="0"/>
    <x v="0"/>
    <x v="3"/>
    <x v="1"/>
    <x v="1"/>
    <x v="0"/>
    <n v="1985"/>
    <s v="Nov"/>
    <n v="2"/>
    <s v="2-Nov-1985"/>
    <x v="881"/>
    <x v="0"/>
    <s v="tier - 1"/>
    <x v="1"/>
    <x v="20"/>
  </r>
  <r>
    <s v="Id890"/>
    <s v="  Jeffrey"/>
    <x v="692"/>
    <x v="499"/>
    <s v="No"/>
    <x v="0"/>
    <x v="0"/>
    <x v="0"/>
    <x v="0"/>
    <x v="1"/>
    <x v="1"/>
    <n v="1966"/>
    <s v="Dec"/>
    <n v="26"/>
    <s v="26-Dec-1966"/>
    <x v="882"/>
    <x v="1"/>
    <s v="tier - 1"/>
    <x v="1"/>
    <x v="37"/>
  </r>
  <r>
    <s v="Id891"/>
    <s v="  Andrew R"/>
    <x v="664"/>
    <x v="469"/>
    <s v="No"/>
    <x v="0"/>
    <x v="0"/>
    <x v="0"/>
    <x v="0"/>
    <x v="1"/>
    <x v="1"/>
    <n v="1965"/>
    <s v="Jun"/>
    <n v="6"/>
    <s v="6-Jun-1965"/>
    <x v="883"/>
    <x v="1"/>
    <s v="tier - 3"/>
    <x v="0"/>
    <x v="38"/>
  </r>
  <r>
    <s v="Id892"/>
    <s v="  Francisco J"/>
    <x v="693"/>
    <x v="265"/>
    <s v="No"/>
    <x v="0"/>
    <x v="0"/>
    <x v="0"/>
    <x v="0"/>
    <x v="1"/>
    <x v="0"/>
    <n v="1965"/>
    <s v="Jun"/>
    <n v="25"/>
    <s v="25-Jun-1965"/>
    <x v="884"/>
    <x v="1"/>
    <s v="tier - 1"/>
    <x v="0"/>
    <x v="39"/>
  </r>
  <r>
    <s v="Id893"/>
    <s v="  Rhonda"/>
    <x v="694"/>
    <x v="500"/>
    <s v="No"/>
    <x v="0"/>
    <x v="0"/>
    <x v="0"/>
    <x v="2"/>
    <x v="1"/>
    <x v="0"/>
    <n v="1972"/>
    <s v="Aug"/>
    <n v="11"/>
    <s v="11-Aug-1972"/>
    <x v="885"/>
    <x v="0"/>
    <s v="tier - 3"/>
    <x v="1"/>
    <x v="30"/>
  </r>
  <r>
    <s v="Id894"/>
    <s v="  John"/>
    <x v="570"/>
    <x v="501"/>
    <s v="yes"/>
    <x v="0"/>
    <x v="1"/>
    <x v="3"/>
    <x v="0"/>
    <x v="1"/>
    <x v="1"/>
    <n v="1965"/>
    <s v="Jul"/>
    <n v="11"/>
    <s v="11-Jul-1965"/>
    <x v="886"/>
    <x v="1"/>
    <s v="tier - 3"/>
    <x v="1"/>
    <x v="39"/>
  </r>
  <r>
    <s v="Id895"/>
    <s v="  Miles J"/>
    <x v="247"/>
    <x v="453"/>
    <s v="yes"/>
    <x v="0"/>
    <x v="1"/>
    <x v="3"/>
    <x v="0"/>
    <x v="1"/>
    <x v="1"/>
    <n v="2004"/>
    <s v="Nov"/>
    <n v="15"/>
    <s v="15-Nov-2004"/>
    <x v="887"/>
    <x v="0"/>
    <s v="tier - 2"/>
    <x v="8"/>
    <x v="9"/>
  </r>
  <r>
    <s v="Id896"/>
    <s v="  Justyna I"/>
    <x v="65"/>
    <x v="400"/>
    <s v="No"/>
    <x v="0"/>
    <x v="0"/>
    <x v="0"/>
    <x v="0"/>
    <x v="1"/>
    <x v="0"/>
    <n v="1979"/>
    <s v="Jun"/>
    <n v="19"/>
    <s v="19-Jun-1979"/>
    <x v="888"/>
    <x v="0"/>
    <s v="tier - 3"/>
    <x v="8"/>
    <x v="25"/>
  </r>
  <r>
    <s v="Id897"/>
    <s v="  Lucille"/>
    <x v="467"/>
    <x v="20"/>
    <s v="No"/>
    <x v="0"/>
    <x v="0"/>
    <x v="0"/>
    <x v="0"/>
    <x v="1"/>
    <x v="1"/>
    <n v="1984"/>
    <s v="Jul"/>
    <n v="25"/>
    <s v="25-Jul-1984"/>
    <x v="889"/>
    <x v="0"/>
    <s v="tier - 1"/>
    <x v="1"/>
    <x v="21"/>
  </r>
  <r>
    <s v="Id898"/>
    <s v="  April"/>
    <x v="257"/>
    <x v="502"/>
    <s v="No"/>
    <x v="0"/>
    <x v="0"/>
    <x v="0"/>
    <x v="0"/>
    <x v="1"/>
    <x v="2"/>
    <n v="1979"/>
    <s v="Sep"/>
    <n v="19"/>
    <s v="19-Sep-1979"/>
    <x v="890"/>
    <x v="0"/>
    <s v="tier - 3"/>
    <x v="2"/>
    <x v="25"/>
  </r>
  <r>
    <s v="Id899"/>
    <s v="  Robert"/>
    <x v="695"/>
    <x v="58"/>
    <s v="No"/>
    <x v="0"/>
    <x v="0"/>
    <x v="3"/>
    <x v="1"/>
    <x v="1"/>
    <x v="0"/>
    <n v="1986"/>
    <s v="Jun"/>
    <n v="15"/>
    <s v="15-Jun-1986"/>
    <x v="891"/>
    <x v="0"/>
    <s v="tier - 2"/>
    <x v="1"/>
    <x v="18"/>
  </r>
  <r>
    <s v="Id900"/>
    <s v="  Alyssa"/>
    <x v="696"/>
    <x v="12"/>
    <s v="yes"/>
    <x v="0"/>
    <x v="0"/>
    <x v="3"/>
    <x v="0"/>
    <x v="1"/>
    <x v="0"/>
    <n v="1977"/>
    <s v="Dec"/>
    <n v="18"/>
    <s v="18-Dec-1977"/>
    <x v="892"/>
    <x v="0"/>
    <s v="tier - 1"/>
    <x v="2"/>
    <x v="26"/>
  </r>
  <r>
    <s v="Id901"/>
    <s v="  Jessica E"/>
    <x v="401"/>
    <x v="103"/>
    <s v="yes"/>
    <x v="0"/>
    <x v="0"/>
    <x v="1"/>
    <x v="2"/>
    <x v="1"/>
    <x v="1"/>
    <n v="1979"/>
    <s v="Jun"/>
    <n v="26"/>
    <s v="26-Jun-1979"/>
    <x v="893"/>
    <x v="0"/>
    <s v="tier - 1"/>
    <x v="0"/>
    <x v="25"/>
  </r>
  <r>
    <s v="Id902"/>
    <s v="  Patrick J"/>
    <x v="697"/>
    <x v="81"/>
    <s v="No"/>
    <x v="0"/>
    <x v="1"/>
    <x v="3"/>
    <x v="2"/>
    <x v="1"/>
    <x v="0"/>
    <n v="1977"/>
    <s v="Dec"/>
    <n v="1"/>
    <s v="1-Dec-1977"/>
    <x v="894"/>
    <x v="0"/>
    <s v="tier - 1"/>
    <x v="2"/>
    <x v="26"/>
  </r>
  <r>
    <s v="Id903"/>
    <s v="  Emilie"/>
    <x v="698"/>
    <x v="130"/>
    <s v="No"/>
    <x v="0"/>
    <x v="0"/>
    <x v="0"/>
    <x v="0"/>
    <x v="1"/>
    <x v="2"/>
    <n v="1993"/>
    <s v="Oct"/>
    <n v="5"/>
    <s v="5-Oct-1993"/>
    <x v="895"/>
    <x v="0"/>
    <s v="tier - 2"/>
    <x v="11"/>
    <x v="1"/>
  </r>
  <r>
    <s v="Id904"/>
    <s v="  Caitlin B"/>
    <x v="699"/>
    <x v="503"/>
    <s v="No"/>
    <x v="0"/>
    <x v="0"/>
    <x v="0"/>
    <x v="0"/>
    <x v="1"/>
    <x v="2"/>
    <n v="1983"/>
    <s v="Jun"/>
    <n v="21"/>
    <s v="21-Jun-1983"/>
    <x v="896"/>
    <x v="0"/>
    <s v="tier - 2"/>
    <x v="1"/>
    <x v="22"/>
  </r>
  <r>
    <s v="Id905"/>
    <s v="  Joseph W"/>
    <x v="566"/>
    <x v="200"/>
    <s v="No"/>
    <x v="0"/>
    <x v="0"/>
    <x v="0"/>
    <x v="1"/>
    <x v="1"/>
    <x v="0"/>
    <n v="1981"/>
    <s v="Jul"/>
    <n v="16"/>
    <s v="16-Jul-1981"/>
    <x v="897"/>
    <x v="0"/>
    <s v="tier - 3"/>
    <x v="8"/>
    <x v="19"/>
  </r>
  <r>
    <s v="Id906"/>
    <s v="  Wendy"/>
    <x v="700"/>
    <x v="70"/>
    <s v="No"/>
    <x v="0"/>
    <x v="1"/>
    <x v="3"/>
    <x v="2"/>
    <x v="1"/>
    <x v="0"/>
    <n v="1965"/>
    <s v="Dec"/>
    <n v="9"/>
    <s v="9-Dec-1965"/>
    <x v="898"/>
    <x v="1"/>
    <s v="tier - 3"/>
    <x v="0"/>
    <x v="39"/>
  </r>
  <r>
    <s v="Id907"/>
    <s v="  Leah L"/>
    <x v="677"/>
    <x v="208"/>
    <s v="yes"/>
    <x v="0"/>
    <x v="1"/>
    <x v="3"/>
    <x v="1"/>
    <x v="1"/>
    <x v="0"/>
    <n v="1981"/>
    <s v="Nov"/>
    <n v="24"/>
    <s v="24-Nov-1981"/>
    <x v="899"/>
    <x v="0"/>
    <s v="tier - 1"/>
    <x v="2"/>
    <x v="19"/>
  </r>
  <r>
    <s v="Id908"/>
    <s v="  Wayne L"/>
    <x v="25"/>
    <x v="386"/>
    <s v="yes"/>
    <x v="0"/>
    <x v="0"/>
    <x v="0"/>
    <x v="0"/>
    <x v="1"/>
    <x v="0"/>
    <n v="1993"/>
    <s v="Jul"/>
    <n v="22"/>
    <s v="22-Jul-1993"/>
    <x v="900"/>
    <x v="0"/>
    <s v="tier - 2"/>
    <x v="14"/>
    <x v="1"/>
  </r>
  <r>
    <s v="Id909"/>
    <s v="  Jason M"/>
    <x v="701"/>
    <x v="31"/>
    <s v="yes"/>
    <x v="0"/>
    <x v="0"/>
    <x v="3"/>
    <x v="2"/>
    <x v="1"/>
    <x v="0"/>
    <n v="1965"/>
    <s v="Dec"/>
    <n v="5"/>
    <s v="5-Dec-1965"/>
    <x v="901"/>
    <x v="1"/>
    <s v="tier - 2"/>
    <x v="0"/>
    <x v="39"/>
  </r>
  <r>
    <s v="Id910"/>
    <s v="  Floris"/>
    <x v="44"/>
    <x v="271"/>
    <s v="No"/>
    <x v="0"/>
    <x v="0"/>
    <x v="0"/>
    <x v="0"/>
    <x v="1"/>
    <x v="0"/>
    <n v="1983"/>
    <s v="Sep"/>
    <n v="19"/>
    <s v="19-Sep-1983"/>
    <x v="902"/>
    <x v="0"/>
    <s v="tier - 2"/>
    <x v="2"/>
    <x v="22"/>
  </r>
  <r>
    <s v="Id911"/>
    <s v="  Marc"/>
    <x v="702"/>
    <x v="353"/>
    <s v="yes"/>
    <x v="0"/>
    <x v="0"/>
    <x v="3"/>
    <x v="2"/>
    <x v="1"/>
    <x v="0"/>
    <n v="1978"/>
    <s v="Nov"/>
    <n v="12"/>
    <s v="12-Nov-1978"/>
    <x v="903"/>
    <x v="0"/>
    <s v="tier - 2"/>
    <x v="1"/>
    <x v="27"/>
  </r>
  <r>
    <s v="Id912"/>
    <s v="  Christopher"/>
    <x v="525"/>
    <x v="374"/>
    <s v="No"/>
    <x v="0"/>
    <x v="0"/>
    <x v="0"/>
    <x v="2"/>
    <x v="1"/>
    <x v="0"/>
    <n v="1978"/>
    <s v="Dec"/>
    <n v="2"/>
    <s v="2-Dec-1978"/>
    <x v="904"/>
    <x v="0"/>
    <s v="tier - 3"/>
    <x v="1"/>
    <x v="27"/>
  </r>
  <r>
    <s v="Id913"/>
    <s v="  Kevin"/>
    <x v="703"/>
    <x v="159"/>
    <s v="yes"/>
    <x v="0"/>
    <x v="0"/>
    <x v="3"/>
    <x v="2"/>
    <x v="1"/>
    <x v="0"/>
    <n v="1977"/>
    <s v="Aug"/>
    <n v="25"/>
    <s v="25-Aug-1977"/>
    <x v="905"/>
    <x v="1"/>
    <s v="tier - 2"/>
    <x v="2"/>
    <x v="26"/>
  </r>
  <r>
    <s v="Id914"/>
    <s v="  Aharon N"/>
    <x v="524"/>
    <x v="252"/>
    <s v="yes"/>
    <x v="0"/>
    <x v="0"/>
    <x v="3"/>
    <x v="2"/>
    <x v="1"/>
    <x v="1"/>
    <n v="1979"/>
    <s v="Sep"/>
    <n v="1"/>
    <s v="1-Sep-1979"/>
    <x v="906"/>
    <x v="1"/>
    <s v="tier - 2"/>
    <x v="2"/>
    <x v="25"/>
  </r>
  <r>
    <s v="Id915"/>
    <s v="  Lawrence D"/>
    <x v="190"/>
    <x v="251"/>
    <s v="yes"/>
    <x v="0"/>
    <x v="0"/>
    <x v="3"/>
    <x v="2"/>
    <x v="1"/>
    <x v="1"/>
    <n v="1980"/>
    <s v="Jul"/>
    <n v="7"/>
    <s v="7-Jul-1980"/>
    <x v="907"/>
    <x v="0"/>
    <s v="tier - 3"/>
    <x v="1"/>
    <x v="24"/>
  </r>
  <r>
    <s v="Id916"/>
    <s v="  Malcolm"/>
    <x v="704"/>
    <x v="352"/>
    <s v="No"/>
    <x v="1"/>
    <x v="0"/>
    <x v="3"/>
    <x v="2"/>
    <x v="1"/>
    <x v="2"/>
    <n v="1977"/>
    <s v="Sep"/>
    <n v="25"/>
    <s v="25-Sep-1977"/>
    <x v="908"/>
    <x v="1"/>
    <s v="tier - 1"/>
    <x v="2"/>
    <x v="26"/>
  </r>
  <r>
    <s v="Id917"/>
    <s v="  Anna E"/>
    <x v="705"/>
    <x v="306"/>
    <s v="yes"/>
    <x v="0"/>
    <x v="0"/>
    <x v="0"/>
    <x v="0"/>
    <x v="1"/>
    <x v="0"/>
    <n v="1977"/>
    <s v="Sep"/>
    <n v="30"/>
    <s v="30-Sep-1977"/>
    <x v="909"/>
    <x v="1"/>
    <s v="tier - 3"/>
    <x v="12"/>
    <x v="26"/>
  </r>
  <r>
    <s v="Id918"/>
    <s v="  Jenny"/>
    <x v="425"/>
    <x v="423"/>
    <s v="yes"/>
    <x v="0"/>
    <x v="0"/>
    <x v="0"/>
    <x v="0"/>
    <x v="1"/>
    <x v="1"/>
    <n v="2001"/>
    <s v="Jun"/>
    <n v="1"/>
    <s v="1-Jun-2001"/>
    <x v="910"/>
    <x v="0"/>
    <s v="tier - 2"/>
    <x v="1"/>
    <x v="10"/>
  </r>
  <r>
    <s v="Id919"/>
    <s v="  Melissa L"/>
    <x v="443"/>
    <x v="504"/>
    <s v="yes"/>
    <x v="0"/>
    <x v="0"/>
    <x v="0"/>
    <x v="0"/>
    <x v="1"/>
    <x v="0"/>
    <n v="1967"/>
    <s v="Aug"/>
    <n v="4"/>
    <s v="4-Aug-1967"/>
    <x v="911"/>
    <x v="1"/>
    <s v="tier - 3"/>
    <x v="0"/>
    <x v="40"/>
  </r>
  <r>
    <s v="Id920"/>
    <s v="  Chia J"/>
    <x v="171"/>
    <x v="279"/>
    <s v="No"/>
    <x v="0"/>
    <x v="0"/>
    <x v="0"/>
    <x v="0"/>
    <x v="1"/>
    <x v="0"/>
    <n v="1996"/>
    <s v="Jun"/>
    <n v="14"/>
    <s v="14-Jun-1996"/>
    <x v="912"/>
    <x v="0"/>
    <s v="tier - 3"/>
    <x v="1"/>
    <x v="8"/>
  </r>
  <r>
    <s v="Id921"/>
    <s v="  Laura A"/>
    <x v="85"/>
    <x v="173"/>
    <s v="yes"/>
    <x v="0"/>
    <x v="0"/>
    <x v="3"/>
    <x v="2"/>
    <x v="1"/>
    <x v="0"/>
    <n v="1988"/>
    <s v="Dec"/>
    <n v="15"/>
    <s v="15-Dec-1988"/>
    <x v="913"/>
    <x v="0"/>
    <s v="tier - 3"/>
    <x v="7"/>
    <x v="15"/>
  </r>
  <r>
    <s v="Id922"/>
    <s v="  Aditi"/>
    <x v="382"/>
    <x v="339"/>
    <s v="yes"/>
    <x v="0"/>
    <x v="0"/>
    <x v="3"/>
    <x v="2"/>
    <x v="1"/>
    <x v="0"/>
    <n v="1997"/>
    <s v="Oct"/>
    <n v="28"/>
    <s v="28-Oct-1997"/>
    <x v="914"/>
    <x v="0"/>
    <s v="tier - 1"/>
    <x v="1"/>
    <x v="6"/>
  </r>
  <r>
    <s v="Id923"/>
    <s v="  Leah A"/>
    <x v="80"/>
    <x v="480"/>
    <s v="No"/>
    <x v="0"/>
    <x v="0"/>
    <x v="0"/>
    <x v="0"/>
    <x v="1"/>
    <x v="0"/>
    <n v="1983"/>
    <s v="Jul"/>
    <n v="10"/>
    <s v="10-Jul-1983"/>
    <x v="915"/>
    <x v="1"/>
    <s v="tier - 2"/>
    <x v="2"/>
    <x v="22"/>
  </r>
  <r>
    <s v="Id924"/>
    <s v="  Marianne"/>
    <x v="683"/>
    <x v="69"/>
    <s v="yes"/>
    <x v="0"/>
    <x v="0"/>
    <x v="3"/>
    <x v="2"/>
    <x v="1"/>
    <x v="1"/>
    <n v="1978"/>
    <s v="Oct"/>
    <n v="18"/>
    <s v="18-Oct-1978"/>
    <x v="916"/>
    <x v="0"/>
    <s v="tier - 3"/>
    <x v="1"/>
    <x v="27"/>
  </r>
  <r>
    <s v="Id925"/>
    <s v="  Carla"/>
    <x v="88"/>
    <x v="64"/>
    <s v="No"/>
    <x v="0"/>
    <x v="0"/>
    <x v="0"/>
    <x v="0"/>
    <x v="1"/>
    <x v="0"/>
    <n v="1976"/>
    <s v="Oct"/>
    <n v="10"/>
    <s v="10-Oct-1976"/>
    <x v="917"/>
    <x v="1"/>
    <s v="tier - 1"/>
    <x v="1"/>
    <x v="35"/>
  </r>
  <r>
    <s v="Id926"/>
    <s v="  Oksana"/>
    <x v="706"/>
    <x v="178"/>
    <s v="yes"/>
    <x v="0"/>
    <x v="0"/>
    <x v="3"/>
    <x v="1"/>
    <x v="1"/>
    <x v="1"/>
    <n v="1978"/>
    <s v="Dec"/>
    <n v="14"/>
    <s v="14-Dec-1978"/>
    <x v="918"/>
    <x v="0"/>
    <s v="tier - 1"/>
    <x v="0"/>
    <x v="27"/>
  </r>
  <r>
    <s v="Id927"/>
    <s v="  Rebecca B"/>
    <x v="316"/>
    <x v="47"/>
    <s v="yes"/>
    <x v="0"/>
    <x v="0"/>
    <x v="3"/>
    <x v="2"/>
    <x v="1"/>
    <x v="2"/>
    <n v="1984"/>
    <s v="Aug"/>
    <n v="22"/>
    <s v="22-Aug-1984"/>
    <x v="919"/>
    <x v="0"/>
    <s v="tier - 2"/>
    <x v="1"/>
    <x v="21"/>
  </r>
  <r>
    <s v="Id928"/>
    <s v="  Maria A"/>
    <x v="567"/>
    <x v="205"/>
    <s v="No"/>
    <x v="0"/>
    <x v="0"/>
    <x v="0"/>
    <x v="0"/>
    <x v="1"/>
    <x v="2"/>
    <n v="1988"/>
    <s v="Dec"/>
    <n v="15"/>
    <s v="15-Dec-1988"/>
    <x v="920"/>
    <x v="0"/>
    <s v="tier - 2"/>
    <x v="1"/>
    <x v="15"/>
  </r>
  <r>
    <s v="Id929"/>
    <s v="  Lisa M"/>
    <x v="707"/>
    <x v="251"/>
    <s v="No"/>
    <x v="0"/>
    <x v="0"/>
    <x v="0"/>
    <x v="2"/>
    <x v="1"/>
    <x v="0"/>
    <n v="1994"/>
    <s v="Aug"/>
    <n v="14"/>
    <s v="14-Aug-1994"/>
    <x v="921"/>
    <x v="0"/>
    <s v="tier - 2"/>
    <x v="11"/>
    <x v="11"/>
  </r>
  <r>
    <s v="Id930"/>
    <s v="  Steve Jr"/>
    <x v="355"/>
    <x v="505"/>
    <s v="yes"/>
    <x v="0"/>
    <x v="0"/>
    <x v="1"/>
    <x v="2"/>
    <x v="1"/>
    <x v="0"/>
    <n v="1967"/>
    <s v="Jul"/>
    <n v="17"/>
    <s v="17-Jul-1967"/>
    <x v="922"/>
    <x v="1"/>
    <s v="tier - 2"/>
    <x v="0"/>
    <x v="40"/>
  </r>
  <r>
    <s v="Id931"/>
    <s v="  Tiffany"/>
    <x v="708"/>
    <x v="478"/>
    <s v="No"/>
    <x v="0"/>
    <x v="1"/>
    <x v="3"/>
    <x v="1"/>
    <x v="1"/>
    <x v="0"/>
    <n v="1997"/>
    <s v="Sep"/>
    <n v="30"/>
    <s v="30-Sep-1997"/>
    <x v="923"/>
    <x v="0"/>
    <s v="tier - 2"/>
    <x v="1"/>
    <x v="6"/>
  </r>
  <r>
    <s v="Id932"/>
    <s v="  Greg"/>
    <x v="124"/>
    <x v="288"/>
    <s v="yes"/>
    <x v="0"/>
    <x v="0"/>
    <x v="3"/>
    <x v="1"/>
    <x v="1"/>
    <x v="0"/>
    <n v="1968"/>
    <s v="Jul"/>
    <n v="3"/>
    <s v="3-Jul-1968"/>
    <x v="924"/>
    <x v="1"/>
    <s v="tier - 2"/>
    <x v="1"/>
    <x v="36"/>
  </r>
  <r>
    <s v="Id933"/>
    <s v="  Dale"/>
    <x v="350"/>
    <x v="506"/>
    <s v="yes"/>
    <x v="0"/>
    <x v="1"/>
    <x v="3"/>
    <x v="0"/>
    <x v="1"/>
    <x v="1"/>
    <n v="1996"/>
    <s v="Sep"/>
    <n v="17"/>
    <s v="17-Sep-1996"/>
    <x v="925"/>
    <x v="0"/>
    <s v="tier - 3"/>
    <x v="2"/>
    <x v="8"/>
  </r>
  <r>
    <s v="Id934"/>
    <s v="  Brittany A"/>
    <x v="709"/>
    <x v="427"/>
    <s v="yes"/>
    <x v="0"/>
    <x v="1"/>
    <x v="3"/>
    <x v="1"/>
    <x v="1"/>
    <x v="1"/>
    <n v="1978"/>
    <s v="Nov"/>
    <n v="28"/>
    <s v="28-Nov-1978"/>
    <x v="926"/>
    <x v="0"/>
    <s v="tier - 1"/>
    <x v="2"/>
    <x v="27"/>
  </r>
  <r>
    <s v="Id935"/>
    <s v="  Robert S"/>
    <x v="710"/>
    <x v="117"/>
    <s v="yes"/>
    <x v="0"/>
    <x v="0"/>
    <x v="3"/>
    <x v="2"/>
    <x v="1"/>
    <x v="1"/>
    <n v="1978"/>
    <s v="Nov"/>
    <n v="6"/>
    <s v="6-Nov-1978"/>
    <x v="927"/>
    <x v="0"/>
    <s v="tier - 1"/>
    <x v="2"/>
    <x v="27"/>
  </r>
  <r>
    <s v="Id936"/>
    <s v="  Cameron"/>
    <x v="276"/>
    <x v="82"/>
    <s v="yes"/>
    <x v="0"/>
    <x v="0"/>
    <x v="3"/>
    <x v="2"/>
    <x v="1"/>
    <x v="1"/>
    <n v="1978"/>
    <s v="Nov"/>
    <n v="29"/>
    <s v="29-Nov-1978"/>
    <x v="928"/>
    <x v="0"/>
    <s v="tier - 2"/>
    <x v="2"/>
    <x v="27"/>
  </r>
  <r>
    <s v="Id937"/>
    <s v="  Ulrike"/>
    <x v="677"/>
    <x v="169"/>
    <s v="No"/>
    <x v="0"/>
    <x v="0"/>
    <x v="3"/>
    <x v="1"/>
    <x v="1"/>
    <x v="0"/>
    <n v="1978"/>
    <s v="Aug"/>
    <n v="24"/>
    <s v="24-Aug-1978"/>
    <x v="929"/>
    <x v="0"/>
    <s v="tier - 1"/>
    <x v="0"/>
    <x v="27"/>
  </r>
  <r>
    <s v="Id938"/>
    <s v="  Katlyn A"/>
    <x v="711"/>
    <x v="140"/>
    <s v="yes"/>
    <x v="0"/>
    <x v="1"/>
    <x v="3"/>
    <x v="2"/>
    <x v="1"/>
    <x v="2"/>
    <n v="2001"/>
    <s v="Dec"/>
    <n v="13"/>
    <s v="13-Dec-2001"/>
    <x v="930"/>
    <x v="0"/>
    <s v="tier - 3"/>
    <x v="1"/>
    <x v="3"/>
  </r>
  <r>
    <s v="Id939"/>
    <s v="  Morgan B"/>
    <x v="712"/>
    <x v="243"/>
    <s v="No"/>
    <x v="0"/>
    <x v="0"/>
    <x v="0"/>
    <x v="2"/>
    <x v="1"/>
    <x v="0"/>
    <n v="1980"/>
    <s v="Jun"/>
    <n v="20"/>
    <s v="20-Jun-1980"/>
    <x v="931"/>
    <x v="0"/>
    <s v="tier - 2"/>
    <x v="8"/>
    <x v="24"/>
  </r>
  <r>
    <s v="Id940"/>
    <s v="  Peter"/>
    <x v="713"/>
    <x v="310"/>
    <s v="yes"/>
    <x v="0"/>
    <x v="0"/>
    <x v="1"/>
    <x v="0"/>
    <x v="1"/>
    <x v="0"/>
    <n v="1980"/>
    <s v="Jul"/>
    <n v="24"/>
    <s v="24-Jul-1980"/>
    <x v="932"/>
    <x v="0"/>
    <s v="tier - 1"/>
    <x v="0"/>
    <x v="24"/>
  </r>
  <r>
    <s v="Id941"/>
    <s v="  Chandler"/>
    <x v="184"/>
    <x v="507"/>
    <s v="yes"/>
    <x v="0"/>
    <x v="0"/>
    <x v="1"/>
    <x v="2"/>
    <x v="1"/>
    <x v="0"/>
    <n v="1999"/>
    <s v="Jun"/>
    <n v="15"/>
    <s v="15-Jun-1999"/>
    <x v="933"/>
    <x v="0"/>
    <s v="tier - 2"/>
    <x v="14"/>
    <x v="7"/>
  </r>
  <r>
    <s v="Id942"/>
    <s v="  Silvana M"/>
    <x v="570"/>
    <x v="180"/>
    <s v="yes"/>
    <x v="0"/>
    <x v="0"/>
    <x v="1"/>
    <x v="2"/>
    <x v="1"/>
    <x v="1"/>
    <n v="1980"/>
    <s v="Oct"/>
    <n v="16"/>
    <s v="16-Oct-1980"/>
    <x v="934"/>
    <x v="0"/>
    <s v="tier - 2"/>
    <x v="8"/>
    <x v="24"/>
  </r>
  <r>
    <s v="Id943"/>
    <s v="  Natty"/>
    <x v="276"/>
    <x v="98"/>
    <s v="yes"/>
    <x v="0"/>
    <x v="0"/>
    <x v="1"/>
    <x v="2"/>
    <x v="1"/>
    <x v="1"/>
    <n v="1993"/>
    <s v="Aug"/>
    <n v="10"/>
    <s v="10-Aug-1993"/>
    <x v="935"/>
    <x v="0"/>
    <s v="tier - 2"/>
    <x v="1"/>
    <x v="1"/>
  </r>
  <r>
    <s v="Id944"/>
    <s v="  Nicholas T"/>
    <x v="209"/>
    <x v="83"/>
    <s v="No"/>
    <x v="0"/>
    <x v="0"/>
    <x v="0"/>
    <x v="2"/>
    <x v="1"/>
    <x v="0"/>
    <n v="1998"/>
    <s v="Sep"/>
    <n v="30"/>
    <s v="30-Sep-1998"/>
    <x v="936"/>
    <x v="0"/>
    <s v="tier - 3"/>
    <x v="9"/>
    <x v="2"/>
  </r>
  <r>
    <s v="Id945"/>
    <s v="  Rebecca"/>
    <x v="237"/>
    <x v="508"/>
    <s v="yes"/>
    <x v="0"/>
    <x v="0"/>
    <x v="1"/>
    <x v="2"/>
    <x v="1"/>
    <x v="1"/>
    <n v="1965"/>
    <s v="Dec"/>
    <n v="27"/>
    <s v="27-Dec-1965"/>
    <x v="937"/>
    <x v="1"/>
    <s v="tier - 3"/>
    <x v="1"/>
    <x v="39"/>
  </r>
  <r>
    <s v="Id946"/>
    <s v="  John"/>
    <x v="66"/>
    <x v="509"/>
    <s v="yes"/>
    <x v="0"/>
    <x v="0"/>
    <x v="3"/>
    <x v="0"/>
    <x v="1"/>
    <x v="0"/>
    <n v="1976"/>
    <s v="Oct"/>
    <n v="9"/>
    <s v="9-Oct-1976"/>
    <x v="938"/>
    <x v="0"/>
    <s v="tier - 1"/>
    <x v="2"/>
    <x v="35"/>
  </r>
  <r>
    <s v="Id947"/>
    <s v="  Antony G"/>
    <x v="714"/>
    <x v="507"/>
    <s v="yes"/>
    <x v="0"/>
    <x v="0"/>
    <x v="3"/>
    <x v="2"/>
    <x v="1"/>
    <x v="1"/>
    <n v="1996"/>
    <s v="Nov"/>
    <n v="24"/>
    <s v="24-Nov-1996"/>
    <x v="939"/>
    <x v="0"/>
    <s v="tier - 2"/>
    <x v="16"/>
    <x v="8"/>
  </r>
  <r>
    <s v="Id948"/>
    <s v="  Eric"/>
    <x v="715"/>
    <x v="510"/>
    <s v="No"/>
    <x v="0"/>
    <x v="0"/>
    <x v="0"/>
    <x v="0"/>
    <x v="1"/>
    <x v="0"/>
    <n v="1995"/>
    <s v="Sep"/>
    <n v="13"/>
    <s v="13-Sep-1995"/>
    <x v="940"/>
    <x v="0"/>
    <s v="tier - 1"/>
    <x v="1"/>
    <x v="4"/>
  </r>
  <r>
    <s v="Id949"/>
    <s v="  Erik"/>
    <x v="716"/>
    <x v="511"/>
    <s v="No"/>
    <x v="0"/>
    <x v="0"/>
    <x v="0"/>
    <x v="0"/>
    <x v="1"/>
    <x v="0"/>
    <n v="1971"/>
    <s v="Oct"/>
    <n v="11"/>
    <s v="11-Oct-1971"/>
    <x v="941"/>
    <x v="0"/>
    <s v="tier - 1"/>
    <x v="0"/>
    <x v="32"/>
  </r>
  <r>
    <s v="Id950"/>
    <s v="  Matthew T"/>
    <x v="438"/>
    <x v="487"/>
    <s v="No"/>
    <x v="0"/>
    <x v="0"/>
    <x v="0"/>
    <x v="0"/>
    <x v="1"/>
    <x v="1"/>
    <n v="1981"/>
    <s v="Dec"/>
    <n v="19"/>
    <s v="19-Dec-1981"/>
    <x v="942"/>
    <x v="0"/>
    <s v="tier - 2"/>
    <x v="13"/>
    <x v="19"/>
  </r>
  <r>
    <s v="Id951"/>
    <s v="  Cassandra"/>
    <x v="330"/>
    <x v="371"/>
    <s v="No"/>
    <x v="0"/>
    <x v="0"/>
    <x v="1"/>
    <x v="0"/>
    <x v="1"/>
    <x v="0"/>
    <n v="1982"/>
    <s v="Dec"/>
    <n v="18"/>
    <s v="18-Dec-1982"/>
    <x v="943"/>
    <x v="0"/>
    <s v="tier - 1"/>
    <x v="0"/>
    <x v="23"/>
  </r>
  <r>
    <s v="Id952"/>
    <s v="  Rosemary C"/>
    <x v="717"/>
    <x v="512"/>
    <s v="No"/>
    <x v="0"/>
    <x v="0"/>
    <x v="0"/>
    <x v="0"/>
    <x v="1"/>
    <x v="0"/>
    <n v="1987"/>
    <s v="Jul"/>
    <n v="12"/>
    <s v="12-Jul-1987"/>
    <x v="944"/>
    <x v="0"/>
    <s v="tier - 3"/>
    <x v="11"/>
    <x v="17"/>
  </r>
  <r>
    <s v="Id953"/>
    <s v="  Carrie A"/>
    <x v="516"/>
    <x v="333"/>
    <s v="No"/>
    <x v="0"/>
    <x v="0"/>
    <x v="0"/>
    <x v="0"/>
    <x v="1"/>
    <x v="0"/>
    <n v="1978"/>
    <s v="Dec"/>
    <n v="29"/>
    <s v="29-Dec-1978"/>
    <x v="945"/>
    <x v="3"/>
    <s v="tier - 2"/>
    <x v="2"/>
    <x v="27"/>
  </r>
  <r>
    <s v="Id954"/>
    <s v="  Gerardo Sr"/>
    <x v="628"/>
    <x v="187"/>
    <s v="No"/>
    <x v="0"/>
    <x v="0"/>
    <x v="0"/>
    <x v="0"/>
    <x v="1"/>
    <x v="3"/>
    <n v="1979"/>
    <s v="Jun"/>
    <n v="2"/>
    <s v="2-Jun-1979"/>
    <x v="946"/>
    <x v="0"/>
    <s v="tier - 3"/>
    <x v="1"/>
    <x v="27"/>
  </r>
  <r>
    <s v="Id955"/>
    <s v="  Matthew R"/>
    <x v="718"/>
    <x v="513"/>
    <s v="yes"/>
    <x v="0"/>
    <x v="0"/>
    <x v="1"/>
    <x v="0"/>
    <x v="1"/>
    <x v="0"/>
    <n v="1980"/>
    <s v="Sep"/>
    <n v="10"/>
    <s v="10-Sep-1980"/>
    <x v="947"/>
    <x v="1"/>
    <s v="tier - 1"/>
    <x v="5"/>
    <x v="24"/>
  </r>
  <r>
    <s v="Id956"/>
    <s v="  Meghan E"/>
    <x v="719"/>
    <x v="133"/>
    <s v="yes"/>
    <x v="0"/>
    <x v="0"/>
    <x v="3"/>
    <x v="2"/>
    <x v="1"/>
    <x v="0"/>
    <n v="1978"/>
    <s v="Dec"/>
    <n v="4"/>
    <s v="4-Dec-1978"/>
    <x v="948"/>
    <x v="1"/>
    <s v="tier - 2"/>
    <x v="0"/>
    <x v="27"/>
  </r>
  <r>
    <s v="Id957"/>
    <s v="  Eric"/>
    <x v="720"/>
    <x v="323"/>
    <s v="No"/>
    <x v="0"/>
    <x v="0"/>
    <x v="0"/>
    <x v="0"/>
    <x v="1"/>
    <x v="2"/>
    <n v="1977"/>
    <s v="Aug"/>
    <n v="29"/>
    <s v="29-Aug-1977"/>
    <x v="949"/>
    <x v="0"/>
    <s v="tier - 3"/>
    <x v="1"/>
    <x v="26"/>
  </r>
  <r>
    <s v="Id958"/>
    <s v="  Lisa B"/>
    <x v="67"/>
    <x v="514"/>
    <s v="No"/>
    <x v="0"/>
    <x v="0"/>
    <x v="0"/>
    <x v="0"/>
    <x v="1"/>
    <x v="0"/>
    <n v="1965"/>
    <s v="Jul"/>
    <n v="18"/>
    <s v="18-Jul-1965"/>
    <x v="950"/>
    <x v="1"/>
    <s v="tier - 2"/>
    <x v="0"/>
    <x v="39"/>
  </r>
  <r>
    <s v="Id959"/>
    <s v="  Jane R"/>
    <x v="721"/>
    <x v="39"/>
    <s v="No"/>
    <x v="0"/>
    <x v="0"/>
    <x v="0"/>
    <x v="2"/>
    <x v="1"/>
    <x v="0"/>
    <n v="1978"/>
    <s v="Sep"/>
    <n v="4"/>
    <s v="4-Sep-1978"/>
    <x v="951"/>
    <x v="3"/>
    <s v="tier - 1"/>
    <x v="2"/>
    <x v="27"/>
  </r>
  <r>
    <s v="Id960"/>
    <s v="  Allison M"/>
    <x v="391"/>
    <x v="515"/>
    <s v="yes"/>
    <x v="0"/>
    <x v="1"/>
    <x v="3"/>
    <x v="2"/>
    <x v="1"/>
    <x v="0"/>
    <n v="1976"/>
    <s v="Dec"/>
    <n v="12"/>
    <s v="12-Dec-1976"/>
    <x v="952"/>
    <x v="1"/>
    <s v="tier - 2"/>
    <x v="0"/>
    <x v="35"/>
  </r>
  <r>
    <s v="Id961"/>
    <s v="  Sarah E"/>
    <x v="722"/>
    <x v="49"/>
    <s v="yes"/>
    <x v="0"/>
    <x v="1"/>
    <x v="3"/>
    <x v="2"/>
    <x v="1"/>
    <x v="0"/>
    <n v="1981"/>
    <s v="Jun"/>
    <n v="30"/>
    <s v="30-Jun-1981"/>
    <x v="953"/>
    <x v="0"/>
    <s v="tier - 1"/>
    <x v="1"/>
    <x v="19"/>
  </r>
  <r>
    <s v="Id962"/>
    <s v="  Philip J"/>
    <x v="723"/>
    <x v="354"/>
    <s v="yes"/>
    <x v="0"/>
    <x v="0"/>
    <x v="1"/>
    <x v="0"/>
    <x v="1"/>
    <x v="0"/>
    <n v="1997"/>
    <s v="Dec"/>
    <n v="21"/>
    <s v="21-Dec-1997"/>
    <x v="954"/>
    <x v="0"/>
    <s v="tier - 1"/>
    <x v="1"/>
    <x v="6"/>
  </r>
  <r>
    <s v="Id963"/>
    <s v="  Jillian A"/>
    <x v="25"/>
    <x v="82"/>
    <s v="No"/>
    <x v="1"/>
    <x v="0"/>
    <x v="3"/>
    <x v="2"/>
    <x v="1"/>
    <x v="0"/>
    <n v="1974"/>
    <s v="Dec"/>
    <n v="6"/>
    <s v="6-Dec-1974"/>
    <x v="955"/>
    <x v="3"/>
    <s v="tier - 3"/>
    <x v="0"/>
    <x v="28"/>
  </r>
  <r>
    <s v="Id964"/>
    <s v="  Laura D"/>
    <x v="724"/>
    <x v="67"/>
    <s v="yes"/>
    <x v="0"/>
    <x v="0"/>
    <x v="1"/>
    <x v="2"/>
    <x v="1"/>
    <x v="1"/>
    <n v="1999"/>
    <s v="Dec"/>
    <n v="25"/>
    <s v="25-Dec-1999"/>
    <x v="956"/>
    <x v="0"/>
    <s v="tier - 2"/>
    <x v="14"/>
    <x v="7"/>
  </r>
  <r>
    <s v="Id965"/>
    <s v="  Megan E"/>
    <x v="625"/>
    <x v="516"/>
    <s v="No"/>
    <x v="0"/>
    <x v="0"/>
    <x v="0"/>
    <x v="0"/>
    <x v="1"/>
    <x v="1"/>
    <n v="1997"/>
    <s v="Dec"/>
    <n v="2"/>
    <s v="2-Dec-1997"/>
    <x v="957"/>
    <x v="0"/>
    <s v="tier - 3"/>
    <x v="1"/>
    <x v="6"/>
  </r>
  <r>
    <s v="Id966"/>
    <s v="  Shannon J"/>
    <x v="725"/>
    <x v="458"/>
    <s v="yes"/>
    <x v="0"/>
    <x v="0"/>
    <x v="1"/>
    <x v="2"/>
    <x v="1"/>
    <x v="1"/>
    <n v="1974"/>
    <s v="Nov"/>
    <n v="9"/>
    <s v="9-Nov-1974"/>
    <x v="958"/>
    <x v="0"/>
    <s v="tier - 3"/>
    <x v="0"/>
    <x v="28"/>
  </r>
  <r>
    <s v="Id967"/>
    <s v="  Rachelle M"/>
    <x v="14"/>
    <x v="517"/>
    <s v="No"/>
    <x v="0"/>
    <x v="0"/>
    <x v="0"/>
    <x v="0"/>
    <x v="1"/>
    <x v="0"/>
    <n v="1991"/>
    <s v="Dec"/>
    <n v="21"/>
    <s v="21-Dec-1991"/>
    <x v="959"/>
    <x v="0"/>
    <s v="tier - 1"/>
    <x v="1"/>
    <x v="14"/>
  </r>
  <r>
    <s v="Id968"/>
    <s v="  Casey"/>
    <x v="726"/>
    <x v="120"/>
    <s v="No"/>
    <x v="0"/>
    <x v="0"/>
    <x v="0"/>
    <x v="2"/>
    <x v="1"/>
    <x v="0"/>
    <n v="1989"/>
    <s v="Oct"/>
    <n v="12"/>
    <s v="12-Oct-1989"/>
    <x v="960"/>
    <x v="0"/>
    <s v="tier - 2"/>
    <x v="1"/>
    <x v="13"/>
  </r>
  <r>
    <s v="Id969"/>
    <s v="  Jessica L"/>
    <x v="727"/>
    <x v="144"/>
    <s v="yes"/>
    <x v="0"/>
    <x v="0"/>
    <x v="0"/>
    <x v="2"/>
    <x v="1"/>
    <x v="0"/>
    <n v="2001"/>
    <s v="Oct"/>
    <n v="5"/>
    <s v="5-Oct-2001"/>
    <x v="961"/>
    <x v="0"/>
    <s v="tier - 2"/>
    <x v="1"/>
    <x v="3"/>
  </r>
  <r>
    <s v="Id970"/>
    <s v="  Brandon F"/>
    <x v="728"/>
    <x v="435"/>
    <s v="yes"/>
    <x v="0"/>
    <x v="1"/>
    <x v="3"/>
    <x v="2"/>
    <x v="1"/>
    <x v="0"/>
    <n v="1994"/>
    <s v="Nov"/>
    <n v="17"/>
    <s v="17-Nov-1994"/>
    <x v="962"/>
    <x v="0"/>
    <s v="tier - 3"/>
    <x v="1"/>
    <x v="11"/>
  </r>
  <r>
    <s v="Id971"/>
    <s v="  Melissa"/>
    <x v="729"/>
    <x v="518"/>
    <s v="yes"/>
    <x v="0"/>
    <x v="0"/>
    <x v="1"/>
    <x v="0"/>
    <x v="1"/>
    <x v="0"/>
    <n v="1962"/>
    <s v="Oct"/>
    <n v="10"/>
    <s v="10-Oct-1962"/>
    <x v="963"/>
    <x v="1"/>
    <s v="tier - 2"/>
    <x v="0"/>
    <x v="41"/>
  </r>
  <r>
    <s v="Id972"/>
    <s v="  Danielle N"/>
    <x v="644"/>
    <x v="519"/>
    <s v="yes"/>
    <x v="0"/>
    <x v="0"/>
    <x v="1"/>
    <x v="0"/>
    <x v="1"/>
    <x v="0"/>
    <n v="1977"/>
    <s v="Jul"/>
    <n v="20"/>
    <s v="20-Jul-1977"/>
    <x v="964"/>
    <x v="0"/>
    <s v="tier - 1"/>
    <x v="8"/>
    <x v="26"/>
  </r>
  <r>
    <s v="Id973"/>
    <s v="  Matthew"/>
    <x v="678"/>
    <x v="520"/>
    <s v="yes"/>
    <x v="0"/>
    <x v="0"/>
    <x v="0"/>
    <x v="0"/>
    <x v="1"/>
    <x v="0"/>
    <n v="1987"/>
    <s v="Oct"/>
    <n v="29"/>
    <s v="29-Oct-1987"/>
    <x v="965"/>
    <x v="0"/>
    <s v="tier - 3"/>
    <x v="7"/>
    <x v="17"/>
  </r>
  <r>
    <s v="Id974"/>
    <s v="  Bettina"/>
    <x v="730"/>
    <x v="199"/>
    <s v="yes"/>
    <x v="0"/>
    <x v="1"/>
    <x v="3"/>
    <x v="2"/>
    <x v="1"/>
    <x v="0"/>
    <n v="1966"/>
    <s v="Jul"/>
    <n v="9"/>
    <s v="9-Jul-1966"/>
    <x v="966"/>
    <x v="1"/>
    <s v="tier - 3"/>
    <x v="1"/>
    <x v="37"/>
  </r>
  <r>
    <s v="Id975"/>
    <s v="  Alexander"/>
    <x v="731"/>
    <x v="508"/>
    <s v="yes"/>
    <x v="0"/>
    <x v="0"/>
    <x v="3"/>
    <x v="2"/>
    <x v="1"/>
    <x v="0"/>
    <n v="1981"/>
    <s v="Dec"/>
    <n v="28"/>
    <s v="28-Dec-1981"/>
    <x v="967"/>
    <x v="0"/>
    <s v="tier - 2"/>
    <x v="2"/>
    <x v="19"/>
  </r>
  <r>
    <s v="Id976"/>
    <s v="  Holli"/>
    <x v="732"/>
    <x v="99"/>
    <s v="No"/>
    <x v="0"/>
    <x v="0"/>
    <x v="1"/>
    <x v="1"/>
    <x v="1"/>
    <x v="0"/>
    <n v="1970"/>
    <s v="Jun"/>
    <n v="19"/>
    <s v="19-Jun-1970"/>
    <x v="968"/>
    <x v="0"/>
    <s v="tier - 2"/>
    <x v="0"/>
    <x v="33"/>
  </r>
  <r>
    <s v="Id977"/>
    <s v="  Heather C"/>
    <x v="733"/>
    <x v="3"/>
    <s v="No"/>
    <x v="0"/>
    <x v="1"/>
    <x v="3"/>
    <x v="1"/>
    <x v="1"/>
    <x v="0"/>
    <n v="1975"/>
    <s v="Aug"/>
    <n v="10"/>
    <s v="10-Aug-1975"/>
    <x v="969"/>
    <x v="0"/>
    <s v="tier - 2"/>
    <x v="0"/>
    <x v="31"/>
  </r>
  <r>
    <s v="Id978"/>
    <s v="  Kyle"/>
    <x v="659"/>
    <x v="245"/>
    <s v="yes"/>
    <x v="0"/>
    <x v="0"/>
    <x v="3"/>
    <x v="1"/>
    <x v="1"/>
    <x v="0"/>
    <n v="1972"/>
    <s v="Nov"/>
    <n v="23"/>
    <s v="23-Nov-1972"/>
    <x v="970"/>
    <x v="0"/>
    <s v="tier - 2"/>
    <x v="0"/>
    <x v="30"/>
  </r>
  <r>
    <s v="Id979"/>
    <s v="  Thomas J"/>
    <x v="61"/>
    <x v="208"/>
    <s v="yes"/>
    <x v="0"/>
    <x v="0"/>
    <x v="3"/>
    <x v="1"/>
    <x v="1"/>
    <x v="0"/>
    <n v="1983"/>
    <s v="Aug"/>
    <n v="28"/>
    <s v="28-Aug-1983"/>
    <x v="971"/>
    <x v="0"/>
    <s v="tier - 1"/>
    <x v="8"/>
    <x v="22"/>
  </r>
  <r>
    <s v="Id980"/>
    <s v="  Chris"/>
    <x v="697"/>
    <x v="324"/>
    <s v="yes"/>
    <x v="0"/>
    <x v="0"/>
    <x v="3"/>
    <x v="2"/>
    <x v="1"/>
    <x v="0"/>
    <n v="1983"/>
    <s v="Aug"/>
    <n v="20"/>
    <s v="20-Aug-1983"/>
    <x v="972"/>
    <x v="0"/>
    <s v="tier - 3"/>
    <x v="8"/>
    <x v="22"/>
  </r>
  <r>
    <s v="Id981"/>
    <s v="  Graham"/>
    <x v="734"/>
    <x v="521"/>
    <s v="No"/>
    <x v="0"/>
    <x v="0"/>
    <x v="0"/>
    <x v="0"/>
    <x v="1"/>
    <x v="0"/>
    <n v="1962"/>
    <s v="Aug"/>
    <n v="22"/>
    <s v="22-Aug-1962"/>
    <x v="973"/>
    <x v="1"/>
    <s v="tier - 1"/>
    <x v="0"/>
    <x v="41"/>
  </r>
  <r>
    <s v="Id982"/>
    <s v="  Garrett"/>
    <x v="735"/>
    <x v="379"/>
    <s v="No"/>
    <x v="0"/>
    <x v="0"/>
    <x v="0"/>
    <x v="0"/>
    <x v="1"/>
    <x v="0"/>
    <n v="1995"/>
    <s v="Sep"/>
    <n v="18"/>
    <s v="18-Sep-1995"/>
    <x v="974"/>
    <x v="0"/>
    <s v="tier - 3"/>
    <x v="1"/>
    <x v="4"/>
  </r>
  <r>
    <s v="Id983"/>
    <s v="  Andrew"/>
    <x v="736"/>
    <x v="332"/>
    <s v="yes"/>
    <x v="0"/>
    <x v="0"/>
    <x v="3"/>
    <x v="2"/>
    <x v="1"/>
    <x v="2"/>
    <n v="1980"/>
    <s v="Nov"/>
    <n v="8"/>
    <s v="8-Nov-1980"/>
    <x v="975"/>
    <x v="0"/>
    <s v="tier - 2"/>
    <x v="1"/>
    <x v="24"/>
  </r>
  <r>
    <s v="Id984"/>
    <s v="  Annabelle M"/>
    <x v="737"/>
    <x v="502"/>
    <s v="No"/>
    <x v="0"/>
    <x v="0"/>
    <x v="0"/>
    <x v="0"/>
    <x v="1"/>
    <x v="1"/>
    <n v="1989"/>
    <s v="Nov"/>
    <n v="3"/>
    <s v="3-Nov-1989"/>
    <x v="976"/>
    <x v="0"/>
    <s v="tier - 1"/>
    <x v="1"/>
    <x v="13"/>
  </r>
  <r>
    <s v="Id985"/>
    <s v="  Daniel T"/>
    <x v="738"/>
    <x v="92"/>
    <s v="No"/>
    <x v="0"/>
    <x v="0"/>
    <x v="0"/>
    <x v="2"/>
    <x v="1"/>
    <x v="0"/>
    <n v="1978"/>
    <s v="Jul"/>
    <n v="17"/>
    <s v="17-Jul-1978"/>
    <x v="977"/>
    <x v="0"/>
    <s v="tier - 3"/>
    <x v="1"/>
    <x v="27"/>
  </r>
  <r>
    <s v="Id986"/>
    <s v="  Deanne"/>
    <x v="414"/>
    <x v="488"/>
    <s v="No"/>
    <x v="0"/>
    <x v="0"/>
    <x v="0"/>
    <x v="0"/>
    <x v="1"/>
    <x v="0"/>
    <n v="1976"/>
    <s v="Dec"/>
    <n v="20"/>
    <s v="20-Dec-1976"/>
    <x v="978"/>
    <x v="0"/>
    <s v="tier - 2"/>
    <x v="1"/>
    <x v="35"/>
  </r>
  <r>
    <s v="Id987"/>
    <s v="  Carrie"/>
    <x v="739"/>
    <x v="522"/>
    <s v="yes"/>
    <x v="0"/>
    <x v="1"/>
    <x v="3"/>
    <x v="0"/>
    <x v="1"/>
    <x v="2"/>
    <n v="1977"/>
    <s v="Nov"/>
    <n v="6"/>
    <s v="6-Nov-1977"/>
    <x v="979"/>
    <x v="1"/>
    <s v="tier - 2"/>
    <x v="2"/>
    <x v="26"/>
  </r>
  <r>
    <s v="Id988"/>
    <s v="  Suzanne"/>
    <x v="740"/>
    <x v="523"/>
    <s v="yes"/>
    <x v="0"/>
    <x v="0"/>
    <x v="3"/>
    <x v="2"/>
    <x v="1"/>
    <x v="0"/>
    <n v="2003"/>
    <s v="Dec"/>
    <n v="12"/>
    <s v="12-Dec-2003"/>
    <x v="980"/>
    <x v="0"/>
    <s v="tier - 2"/>
    <x v="1"/>
    <x v="12"/>
  </r>
  <r>
    <s v="Id989"/>
    <s v="  Jasmine P"/>
    <x v="741"/>
    <x v="524"/>
    <s v="yes"/>
    <x v="0"/>
    <x v="1"/>
    <x v="3"/>
    <x v="0"/>
    <x v="1"/>
    <x v="2"/>
    <n v="1985"/>
    <s v="Nov"/>
    <n v="28"/>
    <s v="28-Nov-1985"/>
    <x v="981"/>
    <x v="0"/>
    <s v="tier - 3"/>
    <x v="1"/>
    <x v="20"/>
  </r>
  <r>
    <s v="Id990"/>
    <s v="  Jennifer"/>
    <x v="308"/>
    <x v="525"/>
    <s v="No"/>
    <x v="0"/>
    <x v="0"/>
    <x v="0"/>
    <x v="0"/>
    <x v="1"/>
    <x v="1"/>
    <n v="1982"/>
    <s v="Dec"/>
    <n v="27"/>
    <s v="27-Dec-1982"/>
    <x v="982"/>
    <x v="0"/>
    <s v="tier - 3"/>
    <x v="1"/>
    <x v="23"/>
  </r>
  <r>
    <s v="Id991"/>
    <s v="  Tracie"/>
    <x v="742"/>
    <x v="138"/>
    <s v="No"/>
    <x v="0"/>
    <x v="0"/>
    <x v="1"/>
    <x v="2"/>
    <x v="1"/>
    <x v="0"/>
    <n v="1970"/>
    <s v="Dec"/>
    <n v="12"/>
    <s v="12-Dec-1970"/>
    <x v="983"/>
    <x v="0"/>
    <s v="tier - 1"/>
    <x v="0"/>
    <x v="33"/>
  </r>
  <r>
    <s v="Id992"/>
    <s v="  Tristan D"/>
    <x v="743"/>
    <x v="409"/>
    <s v="yes"/>
    <x v="0"/>
    <x v="0"/>
    <x v="3"/>
    <x v="2"/>
    <x v="1"/>
    <x v="0"/>
    <n v="1975"/>
    <s v="Jun"/>
    <n v="28"/>
    <s v="28-Jun-1975"/>
    <x v="984"/>
    <x v="1"/>
    <s v="tier - 3"/>
    <x v="2"/>
    <x v="31"/>
  </r>
  <r>
    <s v="Id993"/>
    <s v="  Peiweng"/>
    <x v="101"/>
    <x v="526"/>
    <s v="yes"/>
    <x v="0"/>
    <x v="0"/>
    <x v="1"/>
    <x v="0"/>
    <x v="1"/>
    <x v="0"/>
    <n v="1965"/>
    <s v="Aug"/>
    <n v="11"/>
    <s v="11-Aug-1965"/>
    <x v="985"/>
    <x v="1"/>
    <s v="tier - 1"/>
    <x v="0"/>
    <x v="39"/>
  </r>
  <r>
    <s v="Id994"/>
    <s v="  Theresa M"/>
    <x v="277"/>
    <x v="527"/>
    <s v="yes"/>
    <x v="0"/>
    <x v="0"/>
    <x v="0"/>
    <x v="0"/>
    <x v="1"/>
    <x v="1"/>
    <n v="1975"/>
    <s v="Dec"/>
    <n v="15"/>
    <s v="15-Dec-1975"/>
    <x v="986"/>
    <x v="1"/>
    <s v="tier - 2"/>
    <x v="2"/>
    <x v="31"/>
  </r>
  <r>
    <s v="Id995"/>
    <s v="  Daniel J"/>
    <x v="237"/>
    <x v="188"/>
    <s v="No"/>
    <x v="1"/>
    <x v="0"/>
    <x v="3"/>
    <x v="2"/>
    <x v="1"/>
    <x v="1"/>
    <n v="1965"/>
    <s v="Oct"/>
    <n v="21"/>
    <s v="21-Oct-1965"/>
    <x v="987"/>
    <x v="1"/>
    <s v="tier - 1"/>
    <x v="2"/>
    <x v="39"/>
  </r>
  <r>
    <s v="Id996"/>
    <s v="  Courtney M"/>
    <x v="744"/>
    <x v="211"/>
    <s v="No"/>
    <x v="0"/>
    <x v="0"/>
    <x v="0"/>
    <x v="0"/>
    <x v="1"/>
    <x v="1"/>
    <n v="1993"/>
    <s v="Nov"/>
    <n v="7"/>
    <s v="7-Nov-1993"/>
    <x v="988"/>
    <x v="0"/>
    <s v="tier - 1"/>
    <x v="14"/>
    <x v="1"/>
  </r>
  <r>
    <s v="Id997"/>
    <s v="  Jose A"/>
    <x v="745"/>
    <x v="112"/>
    <s v="yes"/>
    <x v="0"/>
    <x v="1"/>
    <x v="3"/>
    <x v="2"/>
    <x v="1"/>
    <x v="0"/>
    <n v="2001"/>
    <s v="Aug"/>
    <n v="28"/>
    <s v="28-Aug-2001"/>
    <x v="989"/>
    <x v="0"/>
    <s v="tier - 2"/>
    <x v="1"/>
    <x v="3"/>
  </r>
  <r>
    <s v="Id998"/>
    <s v="  Lauren"/>
    <x v="746"/>
    <x v="528"/>
    <s v="yes"/>
    <x v="0"/>
    <x v="0"/>
    <x v="0"/>
    <x v="0"/>
    <x v="1"/>
    <x v="0"/>
    <n v="1994"/>
    <s v="Oct"/>
    <n v="12"/>
    <s v="12-Oct-1994"/>
    <x v="990"/>
    <x v="0"/>
    <s v="tier - 2"/>
    <x v="14"/>
    <x v="11"/>
  </r>
  <r>
    <s v="Id999"/>
    <s v="  Jonathon M"/>
    <x v="747"/>
    <x v="209"/>
    <s v="yes"/>
    <x v="0"/>
    <x v="1"/>
    <x v="3"/>
    <x v="2"/>
    <x v="1"/>
    <x v="1"/>
    <n v="1975"/>
    <s v="Dec"/>
    <n v="21"/>
    <s v="21-Dec-1975"/>
    <x v="991"/>
    <x v="1"/>
    <s v="tier - 3"/>
    <x v="0"/>
    <x v="31"/>
  </r>
  <r>
    <s v="Id1000"/>
    <s v="  Stephanie A"/>
    <x v="748"/>
    <x v="325"/>
    <s v="No"/>
    <x v="0"/>
    <x v="0"/>
    <x v="0"/>
    <x v="2"/>
    <x v="1"/>
    <x v="0"/>
    <n v="1967"/>
    <s v="Jun"/>
    <n v="10"/>
    <s v="10-Jun-1967"/>
    <x v="992"/>
    <x v="1"/>
    <s v="tier - 1"/>
    <x v="1"/>
    <x v="40"/>
  </r>
  <r>
    <s v="Id1001"/>
    <s v="  Patrick"/>
    <x v="421"/>
    <x v="74"/>
    <s v="yes"/>
    <x v="0"/>
    <x v="1"/>
    <x v="3"/>
    <x v="1"/>
    <x v="1"/>
    <x v="1"/>
    <n v="1973"/>
    <s v="Oct"/>
    <n v="11"/>
    <s v="11-Oct-1973"/>
    <x v="993"/>
    <x v="0"/>
    <s v="tier - 2"/>
    <x v="0"/>
    <x v="29"/>
  </r>
  <r>
    <s v="Id1002"/>
    <s v="  Krista"/>
    <x v="749"/>
    <x v="330"/>
    <s v="yes"/>
    <x v="0"/>
    <x v="0"/>
    <x v="0"/>
    <x v="1"/>
    <x v="1"/>
    <x v="0"/>
    <n v="1978"/>
    <s v="Sep"/>
    <n v="1"/>
    <s v="1-Sep-1978"/>
    <x v="994"/>
    <x v="1"/>
    <s v="tier - 1"/>
    <x v="1"/>
    <x v="27"/>
  </r>
  <r>
    <s v="Id1003"/>
    <s v="  Jenessa"/>
    <x v="170"/>
    <x v="179"/>
    <s v="yes"/>
    <x v="0"/>
    <x v="0"/>
    <x v="1"/>
    <x v="0"/>
    <x v="1"/>
    <x v="0"/>
    <n v="1973"/>
    <s v="Dec"/>
    <n v="16"/>
    <s v="16-Dec-1973"/>
    <x v="995"/>
    <x v="1"/>
    <s v="tier - 1"/>
    <x v="2"/>
    <x v="29"/>
  </r>
  <r>
    <s v="Id1004"/>
    <s v="  Ryan M"/>
    <x v="750"/>
    <x v="361"/>
    <s v="No"/>
    <x v="0"/>
    <x v="0"/>
    <x v="1"/>
    <x v="2"/>
    <x v="1"/>
    <x v="0"/>
    <n v="1973"/>
    <s v="Aug"/>
    <n v="30"/>
    <s v="30-Aug-1973"/>
    <x v="996"/>
    <x v="1"/>
    <s v="tier - 1"/>
    <x v="0"/>
    <x v="29"/>
  </r>
  <r>
    <s v="Id1005"/>
    <s v="  Thomas"/>
    <x v="751"/>
    <x v="10"/>
    <s v="yes"/>
    <x v="0"/>
    <x v="0"/>
    <x v="1"/>
    <x v="1"/>
    <x v="1"/>
    <x v="1"/>
    <n v="1973"/>
    <s v="Sep"/>
    <n v="3"/>
    <s v="3-Sep-1973"/>
    <x v="997"/>
    <x v="0"/>
    <s v="tier - 2"/>
    <x v="0"/>
    <x v="29"/>
  </r>
  <r>
    <s v="Id1006"/>
    <s v="  Amanda N"/>
    <x v="752"/>
    <x v="239"/>
    <s v="yes"/>
    <x v="0"/>
    <x v="1"/>
    <x v="3"/>
    <x v="2"/>
    <x v="1"/>
    <x v="0"/>
    <n v="1990"/>
    <s v="Jun"/>
    <n v="21"/>
    <s v="21-Jun-1990"/>
    <x v="998"/>
    <x v="0"/>
    <s v="tier - 3"/>
    <x v="7"/>
    <x v="16"/>
  </r>
  <r>
    <s v="Id1007"/>
    <s v="  Teresa P"/>
    <x v="385"/>
    <x v="111"/>
    <s v="yes"/>
    <x v="0"/>
    <x v="1"/>
    <x v="3"/>
    <x v="2"/>
    <x v="1"/>
    <x v="1"/>
    <n v="1982"/>
    <s v="Jun"/>
    <n v="28"/>
    <s v="28-Jun-1982"/>
    <x v="999"/>
    <x v="1"/>
    <s v="tier - 3"/>
    <x v="1"/>
    <x v="23"/>
  </r>
  <r>
    <s v="Id1008"/>
    <s v="  Dorian"/>
    <x v="753"/>
    <x v="529"/>
    <s v="No"/>
    <x v="0"/>
    <x v="0"/>
    <x v="0"/>
    <x v="2"/>
    <x v="1"/>
    <x v="0"/>
    <n v="1963"/>
    <s v="Nov"/>
    <n v="5"/>
    <s v="5-Nov-1963"/>
    <x v="1000"/>
    <x v="1"/>
    <s v="tier - 1"/>
    <x v="0"/>
    <x v="42"/>
  </r>
  <r>
    <s v="Id1009"/>
    <s v="  Amy"/>
    <x v="372"/>
    <x v="329"/>
    <s v="yes"/>
    <x v="0"/>
    <x v="0"/>
    <x v="1"/>
    <x v="2"/>
    <x v="1"/>
    <x v="0"/>
    <n v="1983"/>
    <s v="Jun"/>
    <n v="8"/>
    <s v="8-Jun-1983"/>
    <x v="1001"/>
    <x v="0"/>
    <s v="tier - 2"/>
    <x v="13"/>
    <x v="23"/>
  </r>
  <r>
    <s v="Id1010"/>
    <s v="  Aberu"/>
    <x v="754"/>
    <x v="3"/>
    <s v="yes"/>
    <x v="0"/>
    <x v="0"/>
    <x v="1"/>
    <x v="1"/>
    <x v="1"/>
    <x v="0"/>
    <n v="1997"/>
    <s v="Oct"/>
    <n v="21"/>
    <s v="21-Oct-1997"/>
    <x v="1002"/>
    <x v="0"/>
    <s v="tier - 1"/>
    <x v="14"/>
    <x v="6"/>
  </r>
  <r>
    <s v="Id1011"/>
    <s v="  Ashley"/>
    <x v="389"/>
    <x v="145"/>
    <s v="No"/>
    <x v="0"/>
    <x v="0"/>
    <x v="1"/>
    <x v="2"/>
    <x v="1"/>
    <x v="1"/>
    <n v="1962"/>
    <s v="Nov"/>
    <n v="23"/>
    <s v="23-Nov-1962"/>
    <x v="1003"/>
    <x v="1"/>
    <s v="tier - 3"/>
    <x v="0"/>
    <x v="41"/>
  </r>
  <r>
    <s v="Id1012"/>
    <s v="  Anna E"/>
    <x v="303"/>
    <x v="241"/>
    <s v="yes"/>
    <x v="0"/>
    <x v="0"/>
    <x v="0"/>
    <x v="0"/>
    <x v="1"/>
    <x v="1"/>
    <n v="1978"/>
    <s v="Oct"/>
    <n v="24"/>
    <s v="24-Oct-1978"/>
    <x v="1004"/>
    <x v="0"/>
    <s v="tier - 3"/>
    <x v="0"/>
    <x v="27"/>
  </r>
  <r>
    <s v="Id1013"/>
    <s v="  Tania K"/>
    <x v="755"/>
    <x v="87"/>
    <s v="yes"/>
    <x v="0"/>
    <x v="0"/>
    <x v="1"/>
    <x v="1"/>
    <x v="1"/>
    <x v="1"/>
    <n v="1978"/>
    <s v="Jun"/>
    <n v="30"/>
    <s v="30-Jun-1978"/>
    <x v="1005"/>
    <x v="0"/>
    <s v="tier - 2"/>
    <x v="0"/>
    <x v="27"/>
  </r>
  <r>
    <s v="Id1014"/>
    <s v="  Ashley E"/>
    <x v="367"/>
    <x v="27"/>
    <s v="yes"/>
    <x v="0"/>
    <x v="0"/>
    <x v="1"/>
    <x v="2"/>
    <x v="1"/>
    <x v="1"/>
    <n v="1976"/>
    <s v="Sep"/>
    <n v="3"/>
    <s v="3-Sep-1976"/>
    <x v="1006"/>
    <x v="0"/>
    <s v="tier - 3"/>
    <x v="0"/>
    <x v="35"/>
  </r>
  <r>
    <s v="Id1015"/>
    <s v="  Aleksandra"/>
    <x v="215"/>
    <x v="307"/>
    <s v="No"/>
    <x v="0"/>
    <x v="0"/>
    <x v="0"/>
    <x v="0"/>
    <x v="1"/>
    <x v="0"/>
    <n v="1976"/>
    <s v="Jun"/>
    <n v="30"/>
    <s v="30-Jun-1976"/>
    <x v="1007"/>
    <x v="0"/>
    <s v="tier - 2"/>
    <x v="0"/>
    <x v="35"/>
  </r>
  <r>
    <s v="Id1016"/>
    <s v="  Valery L"/>
    <x v="756"/>
    <x v="82"/>
    <s v="yes"/>
    <x v="1"/>
    <x v="0"/>
    <x v="1"/>
    <x v="2"/>
    <x v="1"/>
    <x v="0"/>
    <n v="1976"/>
    <s v="Sep"/>
    <n v="2"/>
    <s v="2-Sep-1976"/>
    <x v="1008"/>
    <x v="0"/>
    <s v="tier - 2"/>
    <x v="0"/>
    <x v="35"/>
  </r>
  <r>
    <s v="Id1017"/>
    <s v="  Joanna G"/>
    <x v="508"/>
    <x v="134"/>
    <s v="yes"/>
    <x v="0"/>
    <x v="0"/>
    <x v="0"/>
    <x v="2"/>
    <x v="1"/>
    <x v="0"/>
    <n v="1982"/>
    <s v="Sep"/>
    <n v="27"/>
    <s v="27-Sep-1982"/>
    <x v="1009"/>
    <x v="0"/>
    <s v="tier - 2"/>
    <x v="8"/>
    <x v="23"/>
  </r>
  <r>
    <s v="Id1018"/>
    <s v="  Stefanie F"/>
    <x v="757"/>
    <x v="530"/>
    <s v="No"/>
    <x v="0"/>
    <x v="0"/>
    <x v="0"/>
    <x v="0"/>
    <x v="1"/>
    <x v="0"/>
    <n v="1964"/>
    <s v="Sep"/>
    <n v="5"/>
    <s v="5-Sep-1964"/>
    <x v="1010"/>
    <x v="1"/>
    <s v="tier - 3"/>
    <x v="0"/>
    <x v="38"/>
  </r>
  <r>
    <s v="Id1019"/>
    <s v="  Stephen"/>
    <x v="758"/>
    <x v="122"/>
    <s v="No"/>
    <x v="0"/>
    <x v="0"/>
    <x v="0"/>
    <x v="2"/>
    <x v="1"/>
    <x v="0"/>
    <n v="1974"/>
    <s v="Aug"/>
    <n v="5"/>
    <s v="5-Aug-1974"/>
    <x v="1011"/>
    <x v="0"/>
    <s v="tier - 1"/>
    <x v="2"/>
    <x v="28"/>
  </r>
  <r>
    <s v="Id1020"/>
    <s v="  Liza J"/>
    <x v="759"/>
    <x v="457"/>
    <s v="No"/>
    <x v="0"/>
    <x v="0"/>
    <x v="0"/>
    <x v="0"/>
    <x v="1"/>
    <x v="0"/>
    <n v="2000"/>
    <s v="Nov"/>
    <n v="28"/>
    <s v="28-Nov-2000"/>
    <x v="1012"/>
    <x v="0"/>
    <s v="tier - 1"/>
    <x v="9"/>
    <x v="10"/>
  </r>
  <r>
    <s v="Id1021"/>
    <s v="  Ian M"/>
    <x v="760"/>
    <x v="267"/>
    <s v="yes"/>
    <x v="0"/>
    <x v="0"/>
    <x v="0"/>
    <x v="2"/>
    <x v="1"/>
    <x v="0"/>
    <n v="1974"/>
    <s v="Sep"/>
    <n v="26"/>
    <s v="26-Sep-1974"/>
    <x v="1013"/>
    <x v="0"/>
    <s v="tier - 2"/>
    <x v="2"/>
    <x v="28"/>
  </r>
  <r>
    <s v="Id1022"/>
    <s v="  Claudia L"/>
    <x v="761"/>
    <x v="450"/>
    <s v="No"/>
    <x v="0"/>
    <x v="0"/>
    <x v="0"/>
    <x v="2"/>
    <x v="1"/>
    <x v="0"/>
    <n v="1974"/>
    <s v="Dec"/>
    <n v="22"/>
    <s v="22-Dec-1974"/>
    <x v="1014"/>
    <x v="0"/>
    <s v="tier - 2"/>
    <x v="0"/>
    <x v="28"/>
  </r>
  <r>
    <s v="Id1023"/>
    <s v="  Jessica M"/>
    <x v="445"/>
    <x v="531"/>
    <s v="No"/>
    <x v="0"/>
    <x v="0"/>
    <x v="0"/>
    <x v="0"/>
    <x v="1"/>
    <x v="1"/>
    <n v="1974"/>
    <s v="Jun"/>
    <n v="6"/>
    <s v="6-Jun-1974"/>
    <x v="1015"/>
    <x v="0"/>
    <s v="tier - 3"/>
    <x v="0"/>
    <x v="29"/>
  </r>
  <r>
    <s v="Id1024"/>
    <s v="  Billy Jr"/>
    <x v="762"/>
    <x v="36"/>
    <s v="No"/>
    <x v="0"/>
    <x v="0"/>
    <x v="0"/>
    <x v="0"/>
    <x v="1"/>
    <x v="2"/>
    <n v="1978"/>
    <s v="Jun"/>
    <n v="26"/>
    <s v="26-Jun-1978"/>
    <x v="1016"/>
    <x v="1"/>
    <s v="tier - 3"/>
    <x v="5"/>
    <x v="27"/>
  </r>
  <r>
    <s v="Id1025"/>
    <s v="  David"/>
    <x v="763"/>
    <x v="388"/>
    <s v="yes"/>
    <x v="1"/>
    <x v="0"/>
    <x v="1"/>
    <x v="2"/>
    <x v="1"/>
    <x v="0"/>
    <n v="1979"/>
    <s v="Aug"/>
    <n v="7"/>
    <s v="7-Aug-1979"/>
    <x v="1017"/>
    <x v="0"/>
    <s v="tier - 2"/>
    <x v="1"/>
    <x v="25"/>
  </r>
  <r>
    <s v="Id1026"/>
    <s v="  Tim"/>
    <x v="45"/>
    <x v="465"/>
    <s v="No"/>
    <x v="0"/>
    <x v="0"/>
    <x v="0"/>
    <x v="0"/>
    <x v="1"/>
    <x v="0"/>
    <n v="1993"/>
    <s v="Jun"/>
    <n v="22"/>
    <s v="22-Jun-1993"/>
    <x v="1018"/>
    <x v="0"/>
    <s v="tier - 1"/>
    <x v="1"/>
    <x v="1"/>
  </r>
  <r>
    <s v="Id1027"/>
    <s v="  Emma M"/>
    <x v="617"/>
    <x v="532"/>
    <s v="No"/>
    <x v="0"/>
    <x v="0"/>
    <x v="1"/>
    <x v="0"/>
    <x v="1"/>
    <x v="0"/>
    <n v="1976"/>
    <s v="Jul"/>
    <n v="12"/>
    <s v="12-Jul-1976"/>
    <x v="1019"/>
    <x v="1"/>
    <s v="tier - 2"/>
    <x v="5"/>
    <x v="35"/>
  </r>
  <r>
    <s v="Id1028"/>
    <s v="  Tim"/>
    <x v="764"/>
    <x v="49"/>
    <s v="yes"/>
    <x v="0"/>
    <x v="0"/>
    <x v="1"/>
    <x v="2"/>
    <x v="1"/>
    <x v="0"/>
    <n v="1976"/>
    <s v="Jul"/>
    <n v="20"/>
    <s v="20-Jul-1976"/>
    <x v="1020"/>
    <x v="1"/>
    <s v="tier - 2"/>
    <x v="5"/>
    <x v="35"/>
  </r>
  <r>
    <s v="Id1029"/>
    <s v="  Patrick"/>
    <x v="709"/>
    <x v="533"/>
    <s v="No"/>
    <x v="0"/>
    <x v="0"/>
    <x v="0"/>
    <x v="0"/>
    <x v="1"/>
    <x v="1"/>
    <n v="1976"/>
    <s v="Jul"/>
    <n v="7"/>
    <s v="7-Jul-1976"/>
    <x v="1021"/>
    <x v="1"/>
    <s v="tier - 1"/>
    <x v="5"/>
    <x v="35"/>
  </r>
  <r>
    <s v="Id1030"/>
    <s v="  Bridget K"/>
    <x v="661"/>
    <x v="261"/>
    <s v="yes"/>
    <x v="0"/>
    <x v="1"/>
    <x v="3"/>
    <x v="2"/>
    <x v="1"/>
    <x v="0"/>
    <n v="1976"/>
    <s v="Jun"/>
    <n v="12"/>
    <s v="12-Jun-1976"/>
    <x v="1022"/>
    <x v="0"/>
    <s v="tier - 1"/>
    <x v="0"/>
    <x v="35"/>
  </r>
  <r>
    <s v="Id1031"/>
    <s v="  Gabriel"/>
    <x v="765"/>
    <x v="446"/>
    <s v="No"/>
    <x v="0"/>
    <x v="0"/>
    <x v="0"/>
    <x v="0"/>
    <x v="1"/>
    <x v="2"/>
    <n v="1963"/>
    <s v="Sep"/>
    <n v="21"/>
    <s v="21-Sep-1963"/>
    <x v="1023"/>
    <x v="1"/>
    <s v="tier - 3"/>
    <x v="1"/>
    <x v="42"/>
  </r>
  <r>
    <s v="Id1032"/>
    <s v="  Natasha"/>
    <x v="376"/>
    <x v="212"/>
    <s v="yes"/>
    <x v="0"/>
    <x v="1"/>
    <x v="3"/>
    <x v="2"/>
    <x v="1"/>
    <x v="2"/>
    <n v="1971"/>
    <s v="Sep"/>
    <n v="4"/>
    <s v="4-Sep-1971"/>
    <x v="1024"/>
    <x v="0"/>
    <s v="tier - 3"/>
    <x v="0"/>
    <x v="32"/>
  </r>
  <r>
    <s v="Id1033"/>
    <s v="  Abby A"/>
    <x v="330"/>
    <x v="43"/>
    <s v="No"/>
    <x v="0"/>
    <x v="0"/>
    <x v="0"/>
    <x v="0"/>
    <x v="1"/>
    <x v="0"/>
    <n v="1971"/>
    <s v="Sep"/>
    <n v="18"/>
    <s v="18-Sep-1971"/>
    <x v="1025"/>
    <x v="0"/>
    <s v="tier - 3"/>
    <x v="0"/>
    <x v="32"/>
  </r>
  <r>
    <s v="Id1034"/>
    <s v="  Michelle"/>
    <x v="349"/>
    <x v="534"/>
    <s v="No"/>
    <x v="0"/>
    <x v="0"/>
    <x v="0"/>
    <x v="0"/>
    <x v="1"/>
    <x v="0"/>
    <n v="1979"/>
    <s v="Jun"/>
    <n v="11"/>
    <s v="11-Jun-1979"/>
    <x v="1026"/>
    <x v="0"/>
    <s v="tier - 2"/>
    <x v="1"/>
    <x v="25"/>
  </r>
  <r>
    <s v="Id1035"/>
    <s v="  Mckendree"/>
    <x v="482"/>
    <x v="283"/>
    <s v="No"/>
    <x v="0"/>
    <x v="0"/>
    <x v="0"/>
    <x v="2"/>
    <x v="1"/>
    <x v="0"/>
    <n v="1977"/>
    <s v="Sep"/>
    <n v="4"/>
    <s v="4-Sep-1977"/>
    <x v="1027"/>
    <x v="1"/>
    <s v="tier - 1"/>
    <x v="1"/>
    <x v="26"/>
  </r>
  <r>
    <s v="Id1036"/>
    <s v="  Tara"/>
    <x v="106"/>
    <x v="535"/>
    <s v="No"/>
    <x v="0"/>
    <x v="0"/>
    <x v="0"/>
    <x v="0"/>
    <x v="1"/>
    <x v="0"/>
    <n v="1975"/>
    <s v="Sep"/>
    <n v="28"/>
    <s v="28-Sep-1975"/>
    <x v="1028"/>
    <x v="1"/>
    <s v="tier - 2"/>
    <x v="1"/>
    <x v="31"/>
  </r>
  <r>
    <s v="Id1037"/>
    <s v="  Daniel"/>
    <x v="44"/>
    <x v="291"/>
    <s v="No"/>
    <x v="0"/>
    <x v="0"/>
    <x v="0"/>
    <x v="0"/>
    <x v="1"/>
    <x v="0"/>
    <n v="1963"/>
    <s v="Sep"/>
    <n v="24"/>
    <s v="24-Sep-1963"/>
    <x v="1029"/>
    <x v="1"/>
    <s v="tier - 2"/>
    <x v="0"/>
    <x v="42"/>
  </r>
  <r>
    <s v="Id1038"/>
    <s v="  Joshua P"/>
    <x v="235"/>
    <x v="536"/>
    <s v="yes"/>
    <x v="0"/>
    <x v="0"/>
    <x v="0"/>
    <x v="0"/>
    <x v="1"/>
    <x v="0"/>
    <n v="1972"/>
    <s v="Sep"/>
    <n v="9"/>
    <s v="9-Sep-1972"/>
    <x v="1030"/>
    <x v="0"/>
    <s v="tier - 3"/>
    <x v="0"/>
    <x v="30"/>
  </r>
  <r>
    <s v="Id1039"/>
    <s v="  Erin C"/>
    <x v="766"/>
    <x v="296"/>
    <s v="yes"/>
    <x v="0"/>
    <x v="0"/>
    <x v="1"/>
    <x v="0"/>
    <x v="1"/>
    <x v="0"/>
    <n v="1972"/>
    <s v="Sep"/>
    <n v="4"/>
    <s v="4-Sep-1972"/>
    <x v="1031"/>
    <x v="1"/>
    <s v="tier - 1"/>
    <x v="2"/>
    <x v="30"/>
  </r>
  <r>
    <s v="Id1040"/>
    <s v="  Shure"/>
    <x v="111"/>
    <x v="537"/>
    <s v="yes"/>
    <x v="0"/>
    <x v="0"/>
    <x v="1"/>
    <x v="0"/>
    <x v="1"/>
    <x v="0"/>
    <n v="1966"/>
    <s v="Jun"/>
    <n v="12"/>
    <s v="12-Jun-1966"/>
    <x v="1032"/>
    <x v="1"/>
    <s v="tier - 1"/>
    <x v="0"/>
    <x v="37"/>
  </r>
  <r>
    <s v="Id1041"/>
    <s v="  Richard"/>
    <x v="331"/>
    <x v="469"/>
    <s v="yes"/>
    <x v="0"/>
    <x v="0"/>
    <x v="0"/>
    <x v="0"/>
    <x v="1"/>
    <x v="1"/>
    <n v="1984"/>
    <s v="Jun"/>
    <n v="19"/>
    <s v="19-Jun-1984"/>
    <x v="1033"/>
    <x v="0"/>
    <s v="tier - 2"/>
    <x v="7"/>
    <x v="21"/>
  </r>
  <r>
    <s v="Id1042"/>
    <s v="  Brenda"/>
    <x v="127"/>
    <x v="95"/>
    <s v="No"/>
    <x v="0"/>
    <x v="0"/>
    <x v="0"/>
    <x v="2"/>
    <x v="1"/>
    <x v="0"/>
    <n v="1972"/>
    <s v="Dec"/>
    <n v="26"/>
    <s v="26-Dec-1972"/>
    <x v="1034"/>
    <x v="0"/>
    <s v="tier - 3"/>
    <x v="2"/>
    <x v="30"/>
  </r>
  <r>
    <s v="Id1043"/>
    <s v="  Joseph M"/>
    <x v="767"/>
    <x v="68"/>
    <s v="yes"/>
    <x v="0"/>
    <x v="0"/>
    <x v="0"/>
    <x v="0"/>
    <x v="1"/>
    <x v="2"/>
    <n v="1992"/>
    <s v="Sep"/>
    <n v="9"/>
    <s v="9-Sep-1992"/>
    <x v="1035"/>
    <x v="0"/>
    <s v="tier - 2"/>
    <x v="1"/>
    <x v="0"/>
  </r>
  <r>
    <s v="Id1044"/>
    <s v="  Stephen J"/>
    <x v="641"/>
    <x v="85"/>
    <s v="No"/>
    <x v="0"/>
    <x v="0"/>
    <x v="0"/>
    <x v="1"/>
    <x v="1"/>
    <x v="0"/>
    <n v="1993"/>
    <s v="Nov"/>
    <n v="10"/>
    <s v="10-Nov-1993"/>
    <x v="1036"/>
    <x v="0"/>
    <s v="tier - 1"/>
    <x v="1"/>
    <x v="1"/>
  </r>
  <r>
    <s v="Id1045"/>
    <s v="  Kathya"/>
    <x v="768"/>
    <x v="234"/>
    <s v="yes"/>
    <x v="0"/>
    <x v="0"/>
    <x v="3"/>
    <x v="0"/>
    <x v="1"/>
    <x v="0"/>
    <n v="1977"/>
    <s v="Dec"/>
    <n v="26"/>
    <s v="26-Dec-1977"/>
    <x v="1037"/>
    <x v="0"/>
    <s v="tier - 2"/>
    <x v="0"/>
    <x v="26"/>
  </r>
  <r>
    <s v="Id1046"/>
    <s v="  Wesley"/>
    <x v="144"/>
    <x v="9"/>
    <s v="No"/>
    <x v="0"/>
    <x v="0"/>
    <x v="0"/>
    <x v="0"/>
    <x v="1"/>
    <x v="0"/>
    <n v="1977"/>
    <s v="Jun"/>
    <n v="21"/>
    <s v="21-Jun-1977"/>
    <x v="1038"/>
    <x v="0"/>
    <s v="tier - 1"/>
    <x v="0"/>
    <x v="26"/>
  </r>
  <r>
    <s v="Id1047"/>
    <s v="  Tim"/>
    <x v="769"/>
    <x v="538"/>
    <s v="No"/>
    <x v="0"/>
    <x v="0"/>
    <x v="3"/>
    <x v="2"/>
    <x v="1"/>
    <x v="0"/>
    <n v="1977"/>
    <s v="Dec"/>
    <n v="29"/>
    <s v="29-Dec-1977"/>
    <x v="1039"/>
    <x v="0"/>
    <s v="tier - 3"/>
    <x v="2"/>
    <x v="26"/>
  </r>
  <r>
    <s v="Id1048"/>
    <s v="  Jamie L"/>
    <x v="680"/>
    <x v="463"/>
    <s v="yes"/>
    <x v="0"/>
    <x v="0"/>
    <x v="0"/>
    <x v="0"/>
    <x v="1"/>
    <x v="0"/>
    <n v="1979"/>
    <s v="Aug"/>
    <n v="13"/>
    <s v="13-Aug-1979"/>
    <x v="1040"/>
    <x v="0"/>
    <s v="tier - 2"/>
    <x v="2"/>
    <x v="25"/>
  </r>
  <r>
    <s v="Id1049"/>
    <s v="  Alexandra"/>
    <x v="662"/>
    <x v="539"/>
    <s v="yes"/>
    <x v="0"/>
    <x v="0"/>
    <x v="0"/>
    <x v="0"/>
    <x v="1"/>
    <x v="0"/>
    <n v="1977"/>
    <s v="Jul"/>
    <n v="26"/>
    <s v="26-Jul-1977"/>
    <x v="1041"/>
    <x v="0"/>
    <s v="tier - 2"/>
    <x v="0"/>
    <x v="26"/>
  </r>
  <r>
    <s v="Id1050"/>
    <s v="  Tiffany"/>
    <x v="225"/>
    <x v="209"/>
    <s v="No"/>
    <x v="0"/>
    <x v="0"/>
    <x v="1"/>
    <x v="2"/>
    <x v="1"/>
    <x v="1"/>
    <n v="1983"/>
    <s v="Jul"/>
    <n v="24"/>
    <s v="24-Jul-1983"/>
    <x v="1042"/>
    <x v="0"/>
    <s v="tier - 3"/>
    <x v="8"/>
    <x v="22"/>
  </r>
  <r>
    <s v="Id1051"/>
    <s v="  Rebecca J"/>
    <x v="770"/>
    <x v="409"/>
    <s v="yes"/>
    <x v="0"/>
    <x v="0"/>
    <x v="0"/>
    <x v="2"/>
    <x v="1"/>
    <x v="1"/>
    <n v="1981"/>
    <s v="Dec"/>
    <n v="27"/>
    <s v="27-Dec-1981"/>
    <x v="1043"/>
    <x v="0"/>
    <s v="tier - 3"/>
    <x v="8"/>
    <x v="19"/>
  </r>
  <r>
    <s v="Id1052"/>
    <s v="  Austin T"/>
    <x v="771"/>
    <x v="347"/>
    <s v="No"/>
    <x v="0"/>
    <x v="0"/>
    <x v="0"/>
    <x v="2"/>
    <x v="1"/>
    <x v="0"/>
    <n v="1975"/>
    <s v="Nov"/>
    <n v="6"/>
    <s v="6-Nov-1975"/>
    <x v="1044"/>
    <x v="0"/>
    <s v="tier - 3"/>
    <x v="2"/>
    <x v="31"/>
  </r>
  <r>
    <s v="Id1053"/>
    <s v="  Jamie T"/>
    <x v="772"/>
    <x v="290"/>
    <s v="No"/>
    <x v="0"/>
    <x v="0"/>
    <x v="0"/>
    <x v="0"/>
    <x v="1"/>
    <x v="2"/>
    <n v="1983"/>
    <s v="Dec"/>
    <n v="12"/>
    <s v="12-Dec-1983"/>
    <x v="1045"/>
    <x v="0"/>
    <s v="tier - 1"/>
    <x v="0"/>
    <x v="22"/>
  </r>
  <r>
    <s v="Id1054"/>
    <s v="  Matthew T"/>
    <x v="773"/>
    <x v="193"/>
    <s v="yes"/>
    <x v="0"/>
    <x v="0"/>
    <x v="0"/>
    <x v="2"/>
    <x v="1"/>
    <x v="1"/>
    <n v="1975"/>
    <s v="Aug"/>
    <n v="6"/>
    <s v="6-Aug-1975"/>
    <x v="1046"/>
    <x v="0"/>
    <s v="tier - 2"/>
    <x v="2"/>
    <x v="31"/>
  </r>
  <r>
    <s v="Id1055"/>
    <s v="  Emily"/>
    <x v="774"/>
    <x v="473"/>
    <s v="yes"/>
    <x v="0"/>
    <x v="0"/>
    <x v="3"/>
    <x v="2"/>
    <x v="1"/>
    <x v="1"/>
    <n v="1975"/>
    <s v="Aug"/>
    <n v="21"/>
    <s v="21-Aug-1975"/>
    <x v="1047"/>
    <x v="0"/>
    <s v="tier - 1"/>
    <x v="2"/>
    <x v="31"/>
  </r>
  <r>
    <s v="Id1056"/>
    <s v="  Gillian"/>
    <x v="775"/>
    <x v="231"/>
    <s v="No"/>
    <x v="0"/>
    <x v="0"/>
    <x v="0"/>
    <x v="1"/>
    <x v="1"/>
    <x v="0"/>
    <n v="1988"/>
    <s v="Sep"/>
    <n v="21"/>
    <s v="21-Sep-1988"/>
    <x v="1048"/>
    <x v="0"/>
    <s v="tier - 1"/>
    <x v="1"/>
    <x v="15"/>
  </r>
  <r>
    <s v="Id1057"/>
    <s v="  Brenn E"/>
    <x v="776"/>
    <x v="268"/>
    <s v="No"/>
    <x v="0"/>
    <x v="0"/>
    <x v="3"/>
    <x v="1"/>
    <x v="1"/>
    <x v="0"/>
    <n v="1975"/>
    <s v="Sep"/>
    <n v="26"/>
    <s v="26-Sep-1975"/>
    <x v="1049"/>
    <x v="0"/>
    <s v="tier - 3"/>
    <x v="0"/>
    <x v="31"/>
  </r>
  <r>
    <s v="Id1058"/>
    <s v="  Lisa M"/>
    <x v="777"/>
    <x v="232"/>
    <s v="No"/>
    <x v="0"/>
    <x v="0"/>
    <x v="0"/>
    <x v="0"/>
    <x v="1"/>
    <x v="2"/>
    <n v="1982"/>
    <s v="Dec"/>
    <n v="6"/>
    <s v="6-Dec-1982"/>
    <x v="1050"/>
    <x v="0"/>
    <s v="tier - 2"/>
    <x v="11"/>
    <x v="23"/>
  </r>
  <r>
    <s v="Id1059"/>
    <s v="  Matt"/>
    <x v="778"/>
    <x v="352"/>
    <s v="yes"/>
    <x v="0"/>
    <x v="0"/>
    <x v="1"/>
    <x v="2"/>
    <x v="1"/>
    <x v="0"/>
    <n v="1987"/>
    <s v="Nov"/>
    <n v="11"/>
    <s v="11-Nov-1987"/>
    <x v="1051"/>
    <x v="0"/>
    <s v="tier - 2"/>
    <x v="11"/>
    <x v="17"/>
  </r>
  <r>
    <s v="Id1060"/>
    <s v="  Thomas A"/>
    <x v="101"/>
    <x v="439"/>
    <s v="yes"/>
    <x v="0"/>
    <x v="0"/>
    <x v="0"/>
    <x v="0"/>
    <x v="1"/>
    <x v="0"/>
    <n v="1983"/>
    <s v="Dec"/>
    <n v="30"/>
    <s v="30-Dec-1983"/>
    <x v="1052"/>
    <x v="0"/>
    <s v="tier - 1"/>
    <x v="0"/>
    <x v="22"/>
  </r>
  <r>
    <s v="Id1061"/>
    <s v="  Kevin J"/>
    <x v="529"/>
    <x v="78"/>
    <s v="yes"/>
    <x v="0"/>
    <x v="0"/>
    <x v="1"/>
    <x v="2"/>
    <x v="1"/>
    <x v="0"/>
    <n v="1983"/>
    <s v="Jul"/>
    <n v="25"/>
    <s v="25-Jul-1983"/>
    <x v="1053"/>
    <x v="0"/>
    <s v="tier - 3"/>
    <x v="0"/>
    <x v="22"/>
  </r>
  <r>
    <s v="Id1062"/>
    <s v="  William H"/>
    <x v="779"/>
    <x v="540"/>
    <s v="No"/>
    <x v="0"/>
    <x v="0"/>
    <x v="1"/>
    <x v="2"/>
    <x v="1"/>
    <x v="0"/>
    <n v="1973"/>
    <s v="Jul"/>
    <n v="11"/>
    <s v="11-Jul-1973"/>
    <x v="1054"/>
    <x v="0"/>
    <s v="tier - 1"/>
    <x v="0"/>
    <x v="29"/>
  </r>
  <r>
    <s v="Id1063"/>
    <s v="  Gal"/>
    <x v="308"/>
    <x v="541"/>
    <s v="yes"/>
    <x v="0"/>
    <x v="0"/>
    <x v="0"/>
    <x v="0"/>
    <x v="1"/>
    <x v="1"/>
    <n v="1977"/>
    <s v="Sep"/>
    <n v="24"/>
    <s v="24-Sep-1977"/>
    <x v="1055"/>
    <x v="0"/>
    <s v="tier - 1"/>
    <x v="4"/>
    <x v="26"/>
  </r>
  <r>
    <s v="Id1064"/>
    <s v="  Anton"/>
    <x v="139"/>
    <x v="10"/>
    <s v="yes"/>
    <x v="0"/>
    <x v="0"/>
    <x v="1"/>
    <x v="1"/>
    <x v="1"/>
    <x v="0"/>
    <n v="1977"/>
    <s v="Nov"/>
    <n v="12"/>
    <s v="12-Nov-1977"/>
    <x v="1056"/>
    <x v="1"/>
    <s v="tier - 2"/>
    <x v="5"/>
    <x v="26"/>
  </r>
  <r>
    <s v="Id1065"/>
    <s v="  Yazmin"/>
    <x v="529"/>
    <x v="321"/>
    <s v="yes"/>
    <x v="0"/>
    <x v="1"/>
    <x v="3"/>
    <x v="2"/>
    <x v="1"/>
    <x v="0"/>
    <n v="1977"/>
    <s v="Oct"/>
    <n v="15"/>
    <s v="15-Oct-1977"/>
    <x v="1057"/>
    <x v="0"/>
    <s v="tier - 2"/>
    <x v="0"/>
    <x v="26"/>
  </r>
  <r>
    <s v="Id1066"/>
    <s v="  Florian"/>
    <x v="780"/>
    <x v="347"/>
    <s v="yes"/>
    <x v="0"/>
    <x v="0"/>
    <x v="1"/>
    <x v="2"/>
    <x v="1"/>
    <x v="2"/>
    <n v="1979"/>
    <s v="Jul"/>
    <n v="17"/>
    <s v="17-Jul-1979"/>
    <x v="1058"/>
    <x v="3"/>
    <s v="tier - 2"/>
    <x v="10"/>
    <x v="25"/>
  </r>
  <r>
    <s v="Id1067"/>
    <s v="  Karen L"/>
    <x v="781"/>
    <x v="409"/>
    <s v="yes"/>
    <x v="0"/>
    <x v="1"/>
    <x v="3"/>
    <x v="2"/>
    <x v="1"/>
    <x v="0"/>
    <n v="1977"/>
    <s v="Sep"/>
    <n v="2"/>
    <s v="2-Sep-1977"/>
    <x v="1059"/>
    <x v="0"/>
    <s v="tier - 3"/>
    <x v="2"/>
    <x v="26"/>
  </r>
  <r>
    <s v="Id1068"/>
    <s v="  Scott"/>
    <x v="161"/>
    <x v="542"/>
    <s v="No"/>
    <x v="0"/>
    <x v="0"/>
    <x v="0"/>
    <x v="0"/>
    <x v="1"/>
    <x v="0"/>
    <n v="1975"/>
    <s v="Aug"/>
    <n v="3"/>
    <s v="3-Aug-1975"/>
    <x v="1060"/>
    <x v="0"/>
    <s v="tier - 2"/>
    <x v="12"/>
    <x v="31"/>
  </r>
  <r>
    <s v="Id1069"/>
    <s v="  Claire"/>
    <x v="662"/>
    <x v="9"/>
    <s v="No"/>
    <x v="0"/>
    <x v="0"/>
    <x v="0"/>
    <x v="0"/>
    <x v="1"/>
    <x v="0"/>
    <n v="1965"/>
    <s v="Oct"/>
    <n v="21"/>
    <s v="21-Oct-1965"/>
    <x v="1061"/>
    <x v="1"/>
    <s v="tier - 2"/>
    <x v="1"/>
    <x v="39"/>
  </r>
  <r>
    <s v="Id1070"/>
    <s v="  Lynn M"/>
    <x v="782"/>
    <x v="180"/>
    <s v="No"/>
    <x v="0"/>
    <x v="0"/>
    <x v="0"/>
    <x v="2"/>
    <x v="1"/>
    <x v="0"/>
    <n v="1969"/>
    <s v="Aug"/>
    <n v="10"/>
    <s v="10-Aug-1969"/>
    <x v="1062"/>
    <x v="0"/>
    <s v="tier - 3"/>
    <x v="0"/>
    <x v="34"/>
  </r>
  <r>
    <s v="Id1071"/>
    <s v="  Sharon"/>
    <x v="577"/>
    <x v="334"/>
    <s v="No"/>
    <x v="0"/>
    <x v="0"/>
    <x v="1"/>
    <x v="1"/>
    <x v="1"/>
    <x v="1"/>
    <n v="1974"/>
    <s v="Aug"/>
    <n v="16"/>
    <s v="16-Aug-1974"/>
    <x v="1063"/>
    <x v="0"/>
    <s v="tier - 1"/>
    <x v="1"/>
    <x v="28"/>
  </r>
  <r>
    <s v="Id1072"/>
    <s v="  Candice"/>
    <x v="783"/>
    <x v="543"/>
    <s v="No"/>
    <x v="0"/>
    <x v="0"/>
    <x v="0"/>
    <x v="0"/>
    <x v="1"/>
    <x v="1"/>
    <n v="1973"/>
    <s v="Oct"/>
    <n v="11"/>
    <s v="11-Oct-1973"/>
    <x v="1064"/>
    <x v="0"/>
    <s v="tier - 1"/>
    <x v="12"/>
    <x v="29"/>
  </r>
  <r>
    <s v="Id1073"/>
    <s v="  Jennifer D"/>
    <x v="784"/>
    <x v="213"/>
    <s v="No"/>
    <x v="0"/>
    <x v="0"/>
    <x v="3"/>
    <x v="1"/>
    <x v="1"/>
    <x v="0"/>
    <n v="1980"/>
    <s v="Oct"/>
    <n v="28"/>
    <s v="28-Oct-1980"/>
    <x v="1065"/>
    <x v="0"/>
    <s v="tier - 3"/>
    <x v="11"/>
    <x v="24"/>
  </r>
  <r>
    <s v="Id1074"/>
    <s v="  Eric"/>
    <x v="49"/>
    <x v="228"/>
    <s v="yes"/>
    <x v="0"/>
    <x v="1"/>
    <x v="3"/>
    <x v="2"/>
    <x v="1"/>
    <x v="0"/>
    <n v="1973"/>
    <s v="Jun"/>
    <n v="25"/>
    <s v="25-Jun-1973"/>
    <x v="1066"/>
    <x v="1"/>
    <s v="tier - 3"/>
    <x v="2"/>
    <x v="29"/>
  </r>
  <r>
    <s v="Id1075"/>
    <s v="  Bryan"/>
    <x v="785"/>
    <x v="98"/>
    <s v="yes"/>
    <x v="0"/>
    <x v="0"/>
    <x v="3"/>
    <x v="2"/>
    <x v="1"/>
    <x v="1"/>
    <n v="1976"/>
    <s v="Jun"/>
    <n v="17"/>
    <s v="17-Jun-1976"/>
    <x v="1067"/>
    <x v="0"/>
    <s v="tier - 3"/>
    <x v="1"/>
    <x v="35"/>
  </r>
  <r>
    <s v="Id1076"/>
    <s v="  Devon R"/>
    <x v="786"/>
    <x v="544"/>
    <s v="yes"/>
    <x v="0"/>
    <x v="0"/>
    <x v="0"/>
    <x v="2"/>
    <x v="1"/>
    <x v="1"/>
    <n v="1999"/>
    <s v="Aug"/>
    <n v="23"/>
    <s v="23-Aug-1999"/>
    <x v="1068"/>
    <x v="0"/>
    <s v="tier - 3"/>
    <x v="2"/>
    <x v="7"/>
  </r>
  <r>
    <s v="Id1077"/>
    <s v="  Elena"/>
    <x v="787"/>
    <x v="325"/>
    <s v="yes"/>
    <x v="0"/>
    <x v="0"/>
    <x v="3"/>
    <x v="2"/>
    <x v="1"/>
    <x v="2"/>
    <n v="1969"/>
    <s v="Sep"/>
    <n v="9"/>
    <s v="9-Sep-1969"/>
    <x v="1069"/>
    <x v="0"/>
    <s v="tier - 1"/>
    <x v="0"/>
    <x v="34"/>
  </r>
  <r>
    <s v="Id1078"/>
    <s v="  Chris"/>
    <x v="529"/>
    <x v="545"/>
    <s v="No"/>
    <x v="0"/>
    <x v="0"/>
    <x v="0"/>
    <x v="0"/>
    <x v="1"/>
    <x v="0"/>
    <n v="1974"/>
    <s v="Sep"/>
    <n v="6"/>
    <s v="6-Sep-1974"/>
    <x v="1070"/>
    <x v="0"/>
    <s v="tier - 3"/>
    <x v="1"/>
    <x v="28"/>
  </r>
  <r>
    <s v="Id1079"/>
    <s v="  Bert"/>
    <x v="788"/>
    <x v="546"/>
    <s v="No"/>
    <x v="0"/>
    <x v="0"/>
    <x v="0"/>
    <x v="0"/>
    <x v="1"/>
    <x v="1"/>
    <n v="1971"/>
    <s v="Aug"/>
    <n v="23"/>
    <s v="23-Aug-1971"/>
    <x v="1071"/>
    <x v="0"/>
    <s v="tier - 3"/>
    <x v="2"/>
    <x v="32"/>
  </r>
  <r>
    <s v="Id1080"/>
    <s v="  John P"/>
    <x v="101"/>
    <x v="547"/>
    <s v="No"/>
    <x v="0"/>
    <x v="0"/>
    <x v="0"/>
    <x v="0"/>
    <x v="1"/>
    <x v="0"/>
    <n v="1971"/>
    <s v="Jun"/>
    <n v="18"/>
    <s v="18-Jun-1971"/>
    <x v="1072"/>
    <x v="0"/>
    <s v="tier - 1"/>
    <x v="2"/>
    <x v="32"/>
  </r>
  <r>
    <s v="Id1081"/>
    <s v="  Daniel P"/>
    <x v="636"/>
    <x v="519"/>
    <s v="No"/>
    <x v="0"/>
    <x v="0"/>
    <x v="0"/>
    <x v="0"/>
    <x v="1"/>
    <x v="2"/>
    <n v="1965"/>
    <s v="Aug"/>
    <n v="29"/>
    <s v="29-Aug-1965"/>
    <x v="1073"/>
    <x v="1"/>
    <s v="tier - 2"/>
    <x v="0"/>
    <x v="39"/>
  </r>
  <r>
    <s v="Id1082"/>
    <s v="  Lisa K"/>
    <x v="789"/>
    <x v="256"/>
    <s v="No"/>
    <x v="0"/>
    <x v="1"/>
    <x v="3"/>
    <x v="1"/>
    <x v="1"/>
    <x v="0"/>
    <n v="2001"/>
    <s v="Nov"/>
    <n v="7"/>
    <s v="7-Nov-2001"/>
    <x v="1074"/>
    <x v="0"/>
    <s v="tier - 3"/>
    <x v="9"/>
    <x v="3"/>
  </r>
  <r>
    <s v="Id1083"/>
    <s v="  Kristine"/>
    <x v="646"/>
    <x v="548"/>
    <s v="No"/>
    <x v="0"/>
    <x v="0"/>
    <x v="1"/>
    <x v="0"/>
    <x v="1"/>
    <x v="1"/>
    <n v="1976"/>
    <s v="Jun"/>
    <n v="14"/>
    <s v="14-Jun-1976"/>
    <x v="1075"/>
    <x v="0"/>
    <s v="tier - 1"/>
    <x v="2"/>
    <x v="35"/>
  </r>
  <r>
    <s v="Id1084"/>
    <s v="  Paul A"/>
    <x v="790"/>
    <x v="92"/>
    <s v="No"/>
    <x v="0"/>
    <x v="0"/>
    <x v="0"/>
    <x v="2"/>
    <x v="1"/>
    <x v="0"/>
    <n v="1976"/>
    <s v="Oct"/>
    <n v="19"/>
    <s v="19-Oct-1976"/>
    <x v="1076"/>
    <x v="0"/>
    <s v="tier - 3"/>
    <x v="8"/>
    <x v="35"/>
  </r>
  <r>
    <s v="Id1085"/>
    <s v="  Bryan"/>
    <x v="360"/>
    <x v="549"/>
    <s v="yes"/>
    <x v="0"/>
    <x v="0"/>
    <x v="3"/>
    <x v="0"/>
    <x v="1"/>
    <x v="1"/>
    <n v="1988"/>
    <s v="Aug"/>
    <n v="22"/>
    <s v="22-Aug-1988"/>
    <x v="1077"/>
    <x v="0"/>
    <s v="tier - 1"/>
    <x v="7"/>
    <x v="15"/>
  </r>
  <r>
    <s v="Id1086"/>
    <s v="  Chris"/>
    <x v="791"/>
    <x v="550"/>
    <s v="yes"/>
    <x v="0"/>
    <x v="1"/>
    <x v="3"/>
    <x v="2"/>
    <x v="1"/>
    <x v="1"/>
    <n v="1976"/>
    <s v="Jul"/>
    <n v="14"/>
    <s v="14-Jul-1976"/>
    <x v="1078"/>
    <x v="0"/>
    <s v="tier - 3"/>
    <x v="2"/>
    <x v="35"/>
  </r>
  <r>
    <s v="Id1087"/>
    <s v="  Milah B"/>
    <x v="53"/>
    <x v="551"/>
    <s v="No"/>
    <x v="0"/>
    <x v="0"/>
    <x v="1"/>
    <x v="0"/>
    <x v="1"/>
    <x v="0"/>
    <n v="1972"/>
    <s v="Nov"/>
    <n v="14"/>
    <s v="14-Nov-1972"/>
    <x v="1079"/>
    <x v="1"/>
    <s v="tier - 1"/>
    <x v="1"/>
    <x v="30"/>
  </r>
  <r>
    <s v="Id1088"/>
    <s v="  Annette M"/>
    <x v="408"/>
    <x v="524"/>
    <s v="No"/>
    <x v="0"/>
    <x v="0"/>
    <x v="1"/>
    <x v="0"/>
    <x v="1"/>
    <x v="0"/>
    <n v="1972"/>
    <s v="Nov"/>
    <n v="22"/>
    <s v="22-Nov-1972"/>
    <x v="1080"/>
    <x v="1"/>
    <s v="tier - 2"/>
    <x v="1"/>
    <x v="30"/>
  </r>
  <r>
    <s v="Id1089"/>
    <s v="  Yoko"/>
    <x v="792"/>
    <x v="381"/>
    <s v="No"/>
    <x v="0"/>
    <x v="0"/>
    <x v="0"/>
    <x v="0"/>
    <x v="1"/>
    <x v="1"/>
    <n v="1974"/>
    <s v="Jun"/>
    <n v="18"/>
    <s v="18-Jun-1974"/>
    <x v="1081"/>
    <x v="0"/>
    <s v="tier - 3"/>
    <x v="0"/>
    <x v="28"/>
  </r>
  <r>
    <s v="Id1090"/>
    <s v="  Laura"/>
    <x v="401"/>
    <x v="173"/>
    <s v="yes"/>
    <x v="0"/>
    <x v="1"/>
    <x v="3"/>
    <x v="2"/>
    <x v="1"/>
    <x v="1"/>
    <n v="1973"/>
    <s v="Sep"/>
    <n v="9"/>
    <s v="9-Sep-1973"/>
    <x v="1082"/>
    <x v="0"/>
    <s v="tier - 3"/>
    <x v="1"/>
    <x v="29"/>
  </r>
  <r>
    <s v="Id1091"/>
    <s v="  Tess A"/>
    <x v="793"/>
    <x v="55"/>
    <s v="No"/>
    <x v="0"/>
    <x v="0"/>
    <x v="0"/>
    <x v="0"/>
    <x v="1"/>
    <x v="0"/>
    <n v="1978"/>
    <s v="Dec"/>
    <n v="16"/>
    <s v="16-Dec-1978"/>
    <x v="1083"/>
    <x v="0"/>
    <s v="tier - 3"/>
    <x v="12"/>
    <x v="27"/>
  </r>
  <r>
    <s v="Id1092"/>
    <s v="  William G"/>
    <x v="794"/>
    <x v="64"/>
    <s v="No"/>
    <x v="0"/>
    <x v="0"/>
    <x v="1"/>
    <x v="0"/>
    <x v="1"/>
    <x v="1"/>
    <n v="1997"/>
    <s v="Nov"/>
    <n v="28"/>
    <s v="28-Nov-1997"/>
    <x v="1084"/>
    <x v="0"/>
    <s v="tier - 2"/>
    <x v="1"/>
    <x v="6"/>
  </r>
  <r>
    <s v="Id1093"/>
    <s v="  Paige"/>
    <x v="718"/>
    <x v="552"/>
    <s v="No"/>
    <x v="0"/>
    <x v="0"/>
    <x v="0"/>
    <x v="0"/>
    <x v="1"/>
    <x v="0"/>
    <n v="1967"/>
    <s v="Sep"/>
    <n v="6"/>
    <s v="6-Sep-1967"/>
    <x v="1085"/>
    <x v="1"/>
    <s v="tier - 2"/>
    <x v="0"/>
    <x v="40"/>
  </r>
  <r>
    <s v="Id1094"/>
    <s v="  Matthew J"/>
    <x v="735"/>
    <x v="321"/>
    <s v="No"/>
    <x v="0"/>
    <x v="0"/>
    <x v="0"/>
    <x v="2"/>
    <x v="1"/>
    <x v="0"/>
    <n v="1975"/>
    <s v="Jul"/>
    <n v="7"/>
    <s v="7-Jul-1975"/>
    <x v="1086"/>
    <x v="0"/>
    <s v="tier - 2"/>
    <x v="1"/>
    <x v="31"/>
  </r>
  <r>
    <s v="Id1095"/>
    <s v="  Matthew"/>
    <x v="795"/>
    <x v="463"/>
    <s v="yes"/>
    <x v="0"/>
    <x v="0"/>
    <x v="1"/>
    <x v="0"/>
    <x v="1"/>
    <x v="0"/>
    <n v="1972"/>
    <s v="Jun"/>
    <n v="6"/>
    <s v="6-Jun-1972"/>
    <x v="1087"/>
    <x v="0"/>
    <s v="tier - 1"/>
    <x v="2"/>
    <x v="32"/>
  </r>
  <r>
    <s v="Id1096"/>
    <s v="  Maria"/>
    <x v="796"/>
    <x v="87"/>
    <s v="No"/>
    <x v="0"/>
    <x v="0"/>
    <x v="0"/>
    <x v="1"/>
    <x v="1"/>
    <x v="0"/>
    <n v="1976"/>
    <s v="Dec"/>
    <n v="25"/>
    <s v="25-Dec-1976"/>
    <x v="1088"/>
    <x v="1"/>
    <s v="tier - 2"/>
    <x v="0"/>
    <x v="35"/>
  </r>
  <r>
    <s v="Id1097"/>
    <s v="  Stephanie D"/>
    <x v="797"/>
    <x v="89"/>
    <s v="No"/>
    <x v="0"/>
    <x v="0"/>
    <x v="0"/>
    <x v="2"/>
    <x v="1"/>
    <x v="0"/>
    <n v="1992"/>
    <s v="Sep"/>
    <n v="27"/>
    <s v="27-Sep-1992"/>
    <x v="1089"/>
    <x v="0"/>
    <s v="tier - 3"/>
    <x v="14"/>
    <x v="0"/>
  </r>
  <r>
    <s v="Id1098"/>
    <s v="  Tiffany"/>
    <x v="359"/>
    <x v="553"/>
    <s v="No"/>
    <x v="0"/>
    <x v="0"/>
    <x v="0"/>
    <x v="0"/>
    <x v="1"/>
    <x v="2"/>
    <n v="1974"/>
    <s v="Aug"/>
    <n v="17"/>
    <s v="17-Aug-1974"/>
    <x v="1090"/>
    <x v="1"/>
    <s v="tier - 2"/>
    <x v="5"/>
    <x v="28"/>
  </r>
  <r>
    <s v="Id1099"/>
    <s v="  Sara M"/>
    <x v="798"/>
    <x v="8"/>
    <s v="yes"/>
    <x v="0"/>
    <x v="1"/>
    <x v="3"/>
    <x v="0"/>
    <x v="1"/>
    <x v="2"/>
    <n v="1983"/>
    <s v="Jul"/>
    <n v="15"/>
    <s v="15-Jul-1983"/>
    <x v="1091"/>
    <x v="0"/>
    <s v="tier - 3"/>
    <x v="1"/>
    <x v="22"/>
  </r>
  <r>
    <s v="Id1100"/>
    <s v="  Scott A"/>
    <x v="746"/>
    <x v="554"/>
    <s v="yes"/>
    <x v="0"/>
    <x v="0"/>
    <x v="3"/>
    <x v="1"/>
    <x v="1"/>
    <x v="0"/>
    <n v="1974"/>
    <s v="Sep"/>
    <n v="8"/>
    <s v="8-Sep-1974"/>
    <x v="1092"/>
    <x v="1"/>
    <s v="tier - 2"/>
    <x v="2"/>
    <x v="28"/>
  </r>
  <r>
    <s v="Id1101"/>
    <s v="  Lauren"/>
    <x v="799"/>
    <x v="555"/>
    <s v="yes"/>
    <x v="0"/>
    <x v="0"/>
    <x v="1"/>
    <x v="0"/>
    <x v="1"/>
    <x v="1"/>
    <n v="1974"/>
    <s v="Jul"/>
    <n v="21"/>
    <s v="21-Jul-1974"/>
    <x v="1093"/>
    <x v="0"/>
    <s v="tier - 2"/>
    <x v="0"/>
    <x v="28"/>
  </r>
  <r>
    <s v="Id1102"/>
    <s v="  Scott"/>
    <x v="67"/>
    <x v="556"/>
    <s v="No"/>
    <x v="0"/>
    <x v="0"/>
    <x v="1"/>
    <x v="0"/>
    <x v="1"/>
    <x v="0"/>
    <n v="1973"/>
    <s v="Oct"/>
    <n v="11"/>
    <s v="11-Oct-1973"/>
    <x v="1094"/>
    <x v="0"/>
    <s v="tier - 1"/>
    <x v="1"/>
    <x v="29"/>
  </r>
  <r>
    <s v="Id1103"/>
    <s v="  Brian A"/>
    <x v="411"/>
    <x v="557"/>
    <s v="No"/>
    <x v="0"/>
    <x v="0"/>
    <x v="1"/>
    <x v="0"/>
    <x v="1"/>
    <x v="1"/>
    <n v="1979"/>
    <s v="Dec"/>
    <n v="16"/>
    <s v="16-Dec-1979"/>
    <x v="1095"/>
    <x v="0"/>
    <s v="tier - 1"/>
    <x v="7"/>
    <x v="25"/>
  </r>
  <r>
    <s v="Id1104"/>
    <s v="  Kaitlin R"/>
    <x v="800"/>
    <x v="457"/>
    <s v="yes"/>
    <x v="0"/>
    <x v="0"/>
    <x v="3"/>
    <x v="0"/>
    <x v="1"/>
    <x v="0"/>
    <n v="1993"/>
    <s v="Dec"/>
    <n v="1"/>
    <s v="1-Dec-1993"/>
    <x v="1096"/>
    <x v="0"/>
    <s v="tier - 3"/>
    <x v="14"/>
    <x v="1"/>
  </r>
  <r>
    <s v="Id1105"/>
    <s v="  Mohammad"/>
    <x v="43"/>
    <x v="558"/>
    <s v="No"/>
    <x v="0"/>
    <x v="0"/>
    <x v="0"/>
    <x v="0"/>
    <x v="1"/>
    <x v="0"/>
    <n v="1972"/>
    <s v="Dec"/>
    <n v="7"/>
    <s v="7-Dec-1972"/>
    <x v="1097"/>
    <x v="0"/>
    <s v="tier - 2"/>
    <x v="0"/>
    <x v="30"/>
  </r>
  <r>
    <s v="Id1106"/>
    <s v="  Charlie"/>
    <x v="166"/>
    <x v="559"/>
    <s v="yes"/>
    <x v="0"/>
    <x v="0"/>
    <x v="0"/>
    <x v="0"/>
    <x v="1"/>
    <x v="0"/>
    <n v="1972"/>
    <s v="Dec"/>
    <n v="2"/>
    <s v="2-Dec-1972"/>
    <x v="1098"/>
    <x v="1"/>
    <s v="tier - 2"/>
    <x v="0"/>
    <x v="30"/>
  </r>
  <r>
    <s v="Id1107"/>
    <s v="  Brent"/>
    <x v="801"/>
    <x v="254"/>
    <s v="yes"/>
    <x v="0"/>
    <x v="0"/>
    <x v="0"/>
    <x v="0"/>
    <x v="1"/>
    <x v="1"/>
    <n v="1977"/>
    <s v="Nov"/>
    <n v="4"/>
    <s v="4-Nov-1977"/>
    <x v="1099"/>
    <x v="0"/>
    <s v="tier - 2"/>
    <x v="8"/>
    <x v="26"/>
  </r>
  <r>
    <s v="Id1108"/>
    <s v="  Kelli M"/>
    <x v="567"/>
    <x v="560"/>
    <s v="yes"/>
    <x v="0"/>
    <x v="0"/>
    <x v="1"/>
    <x v="0"/>
    <x v="1"/>
    <x v="2"/>
    <n v="1965"/>
    <s v="Nov"/>
    <n v="9"/>
    <s v="9-Nov-1965"/>
    <x v="1100"/>
    <x v="1"/>
    <s v="tier - 1"/>
    <x v="2"/>
    <x v="39"/>
  </r>
  <r>
    <s v="Id1109"/>
    <s v="  Sheridan H"/>
    <x v="802"/>
    <x v="103"/>
    <s v="yes"/>
    <x v="0"/>
    <x v="0"/>
    <x v="0"/>
    <x v="2"/>
    <x v="1"/>
    <x v="0"/>
    <n v="1977"/>
    <s v="Dec"/>
    <n v="2"/>
    <s v="2-Dec-1977"/>
    <x v="1101"/>
    <x v="0"/>
    <s v="tier - 1"/>
    <x v="2"/>
    <x v="26"/>
  </r>
  <r>
    <s v="Id1110"/>
    <s v="  Sarah M"/>
    <x v="803"/>
    <x v="561"/>
    <s v="No"/>
    <x v="0"/>
    <x v="0"/>
    <x v="1"/>
    <x v="1"/>
    <x v="1"/>
    <x v="1"/>
    <n v="1970"/>
    <s v="Aug"/>
    <n v="12"/>
    <s v="12-Aug-1970"/>
    <x v="1102"/>
    <x v="1"/>
    <s v="tier - 3"/>
    <x v="0"/>
    <x v="33"/>
  </r>
  <r>
    <s v="Id1111"/>
    <s v="  Jennifer"/>
    <x v="567"/>
    <x v="525"/>
    <s v="No"/>
    <x v="0"/>
    <x v="0"/>
    <x v="1"/>
    <x v="0"/>
    <x v="1"/>
    <x v="2"/>
    <n v="1970"/>
    <s v="Oct"/>
    <n v="18"/>
    <s v="18-Oct-1970"/>
    <x v="1103"/>
    <x v="1"/>
    <s v="tier - 2"/>
    <x v="2"/>
    <x v="33"/>
  </r>
  <r>
    <s v="Id1112"/>
    <s v="  Laura J"/>
    <x v="804"/>
    <x v="282"/>
    <s v="yes"/>
    <x v="0"/>
    <x v="0"/>
    <x v="0"/>
    <x v="0"/>
    <x v="1"/>
    <x v="0"/>
    <n v="1982"/>
    <s v="Dec"/>
    <n v="8"/>
    <s v="8-Dec-1982"/>
    <x v="1104"/>
    <x v="0"/>
    <s v="tier - 1"/>
    <x v="1"/>
    <x v="23"/>
  </r>
  <r>
    <s v="Id1113"/>
    <s v="  Thomas"/>
    <x v="111"/>
    <x v="447"/>
    <s v="No"/>
    <x v="0"/>
    <x v="0"/>
    <x v="0"/>
    <x v="0"/>
    <x v="1"/>
    <x v="0"/>
    <n v="1990"/>
    <s v="Aug"/>
    <n v="23"/>
    <s v="23-Aug-1990"/>
    <x v="1105"/>
    <x v="0"/>
    <s v="tier - 2"/>
    <x v="11"/>
    <x v="16"/>
  </r>
  <r>
    <s v="Id1114"/>
    <s v="  Gisele"/>
    <x v="805"/>
    <x v="109"/>
    <s v="yes"/>
    <x v="0"/>
    <x v="1"/>
    <x v="3"/>
    <x v="1"/>
    <x v="1"/>
    <x v="0"/>
    <n v="1970"/>
    <s v="Oct"/>
    <n v="24"/>
    <s v="24-Oct-1970"/>
    <x v="1106"/>
    <x v="0"/>
    <s v="tier - 2"/>
    <x v="1"/>
    <x v="33"/>
  </r>
  <r>
    <s v="Id1115"/>
    <s v="  Myra L"/>
    <x v="806"/>
    <x v="56"/>
    <s v="No"/>
    <x v="0"/>
    <x v="0"/>
    <x v="1"/>
    <x v="1"/>
    <x v="1"/>
    <x v="0"/>
    <n v="1971"/>
    <s v="Dec"/>
    <n v="29"/>
    <s v="29-Dec-1971"/>
    <x v="1107"/>
    <x v="1"/>
    <s v="tier - 1"/>
    <x v="1"/>
    <x v="32"/>
  </r>
  <r>
    <s v="Id1116"/>
    <s v="  Melissa M"/>
    <x v="629"/>
    <x v="485"/>
    <s v="yes"/>
    <x v="0"/>
    <x v="0"/>
    <x v="3"/>
    <x v="0"/>
    <x v="1"/>
    <x v="0"/>
    <n v="1973"/>
    <s v="Dec"/>
    <n v="25"/>
    <s v="25-Dec-1973"/>
    <x v="1108"/>
    <x v="0"/>
    <s v="tier - 3"/>
    <x v="2"/>
    <x v="29"/>
  </r>
  <r>
    <s v="Id1117"/>
    <s v="  Eleanor F"/>
    <x v="807"/>
    <x v="199"/>
    <s v="No"/>
    <x v="0"/>
    <x v="0"/>
    <x v="1"/>
    <x v="2"/>
    <x v="1"/>
    <x v="2"/>
    <n v="1976"/>
    <s v="Sep"/>
    <n v="10"/>
    <s v="10-Sep-1976"/>
    <x v="1109"/>
    <x v="0"/>
    <s v="tier - 1"/>
    <x v="1"/>
    <x v="35"/>
  </r>
  <r>
    <s v="Id1118"/>
    <s v="  Elizabeth"/>
    <x v="808"/>
    <x v="500"/>
    <s v="No"/>
    <x v="0"/>
    <x v="0"/>
    <x v="1"/>
    <x v="2"/>
    <x v="1"/>
    <x v="1"/>
    <n v="1986"/>
    <s v="Dec"/>
    <n v="25"/>
    <s v="25-Dec-1986"/>
    <x v="1110"/>
    <x v="0"/>
    <s v="tier - 3"/>
    <x v="11"/>
    <x v="18"/>
  </r>
  <r>
    <s v="Id1119"/>
    <s v="  Kenneth"/>
    <x v="809"/>
    <x v="315"/>
    <s v="yes"/>
    <x v="0"/>
    <x v="0"/>
    <x v="0"/>
    <x v="2"/>
    <x v="1"/>
    <x v="1"/>
    <n v="1981"/>
    <s v="Dec"/>
    <n v="5"/>
    <s v="5-Dec-1981"/>
    <x v="1111"/>
    <x v="0"/>
    <s v="tier - 3"/>
    <x v="4"/>
    <x v="19"/>
  </r>
  <r>
    <s v="Id1120"/>
    <s v="  Robert G"/>
    <x v="315"/>
    <x v="473"/>
    <s v="yes"/>
    <x v="0"/>
    <x v="1"/>
    <x v="3"/>
    <x v="2"/>
    <x v="1"/>
    <x v="0"/>
    <n v="1975"/>
    <s v="Dec"/>
    <n v="6"/>
    <s v="6-Dec-1975"/>
    <x v="1112"/>
    <x v="1"/>
    <s v="tier - 3"/>
    <x v="3"/>
    <x v="31"/>
  </r>
  <r>
    <s v="Id1121"/>
    <s v="  Thomas C"/>
    <x v="88"/>
    <x v="300"/>
    <s v="yes"/>
    <x v="0"/>
    <x v="1"/>
    <x v="3"/>
    <x v="1"/>
    <x v="1"/>
    <x v="0"/>
    <n v="1980"/>
    <s v="Oct"/>
    <n v="5"/>
    <s v="5-Oct-1980"/>
    <x v="1113"/>
    <x v="0"/>
    <s v="tier - 1"/>
    <x v="11"/>
    <x v="24"/>
  </r>
  <r>
    <s v="Id1122"/>
    <s v="  Matthew J"/>
    <x v="643"/>
    <x v="562"/>
    <s v="yes"/>
    <x v="0"/>
    <x v="1"/>
    <x v="3"/>
    <x v="1"/>
    <x v="1"/>
    <x v="2"/>
    <n v="1974"/>
    <s v="Aug"/>
    <n v="21"/>
    <s v="21-Aug-1974"/>
    <x v="1114"/>
    <x v="0"/>
    <s v="tier - 1"/>
    <x v="1"/>
    <x v="28"/>
  </r>
  <r>
    <s v="Id1123"/>
    <s v="  Mallory D"/>
    <x v="67"/>
    <x v="172"/>
    <s v="No"/>
    <x v="0"/>
    <x v="0"/>
    <x v="0"/>
    <x v="0"/>
    <x v="1"/>
    <x v="0"/>
    <n v="1971"/>
    <s v="Aug"/>
    <n v="6"/>
    <s v="6-Aug-1971"/>
    <x v="1115"/>
    <x v="0"/>
    <s v="tier - 1"/>
    <x v="2"/>
    <x v="32"/>
  </r>
  <r>
    <s v="Id1124"/>
    <s v="  Christopher D"/>
    <x v="175"/>
    <x v="561"/>
    <s v="No"/>
    <x v="0"/>
    <x v="1"/>
    <x v="3"/>
    <x v="1"/>
    <x v="1"/>
    <x v="1"/>
    <n v="1973"/>
    <s v="Oct"/>
    <n v="27"/>
    <s v="27-Oct-1973"/>
    <x v="1116"/>
    <x v="1"/>
    <s v="tier - 2"/>
    <x v="5"/>
    <x v="29"/>
  </r>
  <r>
    <s v="Id1125"/>
    <s v="  Jamie"/>
    <x v="810"/>
    <x v="563"/>
    <s v="yes"/>
    <x v="0"/>
    <x v="0"/>
    <x v="3"/>
    <x v="1"/>
    <x v="1"/>
    <x v="0"/>
    <n v="1971"/>
    <s v="Jul"/>
    <n v="2"/>
    <s v="2-Jul-1971"/>
    <x v="1117"/>
    <x v="0"/>
    <s v="tier - 3"/>
    <x v="0"/>
    <x v="32"/>
  </r>
  <r>
    <s v="Id1126"/>
    <s v="  Ariell"/>
    <x v="628"/>
    <x v="564"/>
    <s v="yes"/>
    <x v="0"/>
    <x v="0"/>
    <x v="1"/>
    <x v="0"/>
    <x v="1"/>
    <x v="3"/>
    <n v="1969"/>
    <s v="Nov"/>
    <n v="26"/>
    <s v="26-Nov-1969"/>
    <x v="1118"/>
    <x v="0"/>
    <s v="tier - 3"/>
    <x v="0"/>
    <x v="34"/>
  </r>
  <r>
    <s v="Id1127"/>
    <s v="  Christopher"/>
    <x v="67"/>
    <x v="399"/>
    <s v="No"/>
    <x v="0"/>
    <x v="0"/>
    <x v="0"/>
    <x v="0"/>
    <x v="1"/>
    <x v="0"/>
    <n v="1973"/>
    <s v="Oct"/>
    <n v="16"/>
    <s v="16-Oct-1973"/>
    <x v="1119"/>
    <x v="0"/>
    <s v="tier - 3"/>
    <x v="6"/>
    <x v="29"/>
  </r>
  <r>
    <s v="Id1128"/>
    <s v="  Ryan"/>
    <x v="292"/>
    <x v="410"/>
    <s v="No"/>
    <x v="0"/>
    <x v="0"/>
    <x v="0"/>
    <x v="0"/>
    <x v="1"/>
    <x v="1"/>
    <n v="1973"/>
    <s v="Sep"/>
    <n v="18"/>
    <s v="18-Sep-1973"/>
    <x v="1120"/>
    <x v="1"/>
    <s v="tier - 3"/>
    <x v="5"/>
    <x v="29"/>
  </r>
  <r>
    <s v="Id1129"/>
    <s v="  Thomas B"/>
    <x v="811"/>
    <x v="138"/>
    <s v="yes"/>
    <x v="0"/>
    <x v="0"/>
    <x v="3"/>
    <x v="2"/>
    <x v="1"/>
    <x v="2"/>
    <n v="1976"/>
    <s v="Nov"/>
    <n v="3"/>
    <s v="3-Nov-1976"/>
    <x v="1121"/>
    <x v="0"/>
    <s v="tier - 1"/>
    <x v="1"/>
    <x v="35"/>
  </r>
  <r>
    <s v="Id1130"/>
    <s v="  Katie"/>
    <x v="607"/>
    <x v="180"/>
    <s v="yes"/>
    <x v="0"/>
    <x v="1"/>
    <x v="3"/>
    <x v="2"/>
    <x v="1"/>
    <x v="0"/>
    <n v="1973"/>
    <s v="Oct"/>
    <n v="16"/>
    <s v="16-Oct-1973"/>
    <x v="1122"/>
    <x v="1"/>
    <s v="tier - 3"/>
    <x v="0"/>
    <x v="29"/>
  </r>
  <r>
    <s v="Id1131"/>
    <s v="  Rachelle L"/>
    <x v="812"/>
    <x v="332"/>
    <s v="yes"/>
    <x v="0"/>
    <x v="0"/>
    <x v="0"/>
    <x v="2"/>
    <x v="1"/>
    <x v="0"/>
    <n v="1963"/>
    <s v="Jun"/>
    <n v="8"/>
    <s v="8-Jun-1963"/>
    <x v="1123"/>
    <x v="1"/>
    <s v="tier - 1"/>
    <x v="0"/>
    <x v="41"/>
  </r>
  <r>
    <s v="Id1132"/>
    <s v="  Colleen"/>
    <x v="402"/>
    <x v="115"/>
    <s v="No"/>
    <x v="0"/>
    <x v="0"/>
    <x v="1"/>
    <x v="2"/>
    <x v="1"/>
    <x v="0"/>
    <n v="1977"/>
    <s v="Oct"/>
    <n v="12"/>
    <s v="12-Oct-1977"/>
    <x v="1124"/>
    <x v="0"/>
    <s v="tier - 1"/>
    <x v="8"/>
    <x v="26"/>
  </r>
  <r>
    <s v="Id1133"/>
    <s v="  Gregory A"/>
    <x v="813"/>
    <x v="64"/>
    <s v="No"/>
    <x v="0"/>
    <x v="0"/>
    <x v="0"/>
    <x v="0"/>
    <x v="1"/>
    <x v="2"/>
    <n v="1988"/>
    <s v="Jul"/>
    <n v="9"/>
    <s v="9-Jul-1988"/>
    <x v="1125"/>
    <x v="0"/>
    <s v="tier - 1"/>
    <x v="1"/>
    <x v="15"/>
  </r>
  <r>
    <s v="Id1134"/>
    <s v="  Lara"/>
    <x v="814"/>
    <x v="80"/>
    <s v="yes"/>
    <x v="0"/>
    <x v="0"/>
    <x v="0"/>
    <x v="2"/>
    <x v="1"/>
    <x v="0"/>
    <n v="1996"/>
    <s v="Oct"/>
    <n v="12"/>
    <s v="12-Oct-1996"/>
    <x v="1126"/>
    <x v="0"/>
    <s v="tier - 1"/>
    <x v="14"/>
    <x v="8"/>
  </r>
  <r>
    <s v="Id1135"/>
    <s v="  Megan"/>
    <x v="613"/>
    <x v="134"/>
    <s v="yes"/>
    <x v="0"/>
    <x v="0"/>
    <x v="1"/>
    <x v="2"/>
    <x v="1"/>
    <x v="1"/>
    <n v="1988"/>
    <s v="Jul"/>
    <n v="1"/>
    <s v="1-Jul-1988"/>
    <x v="1127"/>
    <x v="0"/>
    <s v="tier - 1"/>
    <x v="11"/>
    <x v="15"/>
  </r>
  <r>
    <s v="Id1136"/>
    <s v="  Sara"/>
    <x v="815"/>
    <x v="485"/>
    <s v="No"/>
    <x v="0"/>
    <x v="0"/>
    <x v="0"/>
    <x v="0"/>
    <x v="1"/>
    <x v="0"/>
    <n v="1971"/>
    <s v="Oct"/>
    <n v="8"/>
    <s v="8-Oct-1971"/>
    <x v="1128"/>
    <x v="1"/>
    <s v="tier - 1"/>
    <x v="5"/>
    <x v="32"/>
  </r>
  <r>
    <s v="Id1137"/>
    <s v="  Lucie J"/>
    <x v="816"/>
    <x v="565"/>
    <s v="No"/>
    <x v="0"/>
    <x v="0"/>
    <x v="0"/>
    <x v="0"/>
    <x v="1"/>
    <x v="0"/>
    <n v="1969"/>
    <s v="Nov"/>
    <n v="24"/>
    <s v="24-Nov-1969"/>
    <x v="1129"/>
    <x v="0"/>
    <s v="tier - 3"/>
    <x v="0"/>
    <x v="34"/>
  </r>
  <r>
    <s v="Id1138"/>
    <s v="  Elizabeth S"/>
    <x v="817"/>
    <x v="220"/>
    <s v="No"/>
    <x v="0"/>
    <x v="0"/>
    <x v="0"/>
    <x v="0"/>
    <x v="1"/>
    <x v="0"/>
    <n v="1971"/>
    <s v="Nov"/>
    <n v="26"/>
    <s v="26-Nov-1971"/>
    <x v="1130"/>
    <x v="0"/>
    <s v="tier - 1"/>
    <x v="0"/>
    <x v="32"/>
  </r>
  <r>
    <s v="Id1139"/>
    <s v="  Carma S"/>
    <x v="54"/>
    <x v="566"/>
    <s v="No"/>
    <x v="0"/>
    <x v="0"/>
    <x v="0"/>
    <x v="0"/>
    <x v="1"/>
    <x v="0"/>
    <n v="1975"/>
    <s v="Dec"/>
    <n v="2"/>
    <s v="2-Dec-1975"/>
    <x v="1131"/>
    <x v="0"/>
    <s v="tier - 2"/>
    <x v="8"/>
    <x v="31"/>
  </r>
  <r>
    <s v="Id1140"/>
    <s v="  Ryan"/>
    <x v="547"/>
    <x v="85"/>
    <s v="No"/>
    <x v="0"/>
    <x v="0"/>
    <x v="3"/>
    <x v="1"/>
    <x v="1"/>
    <x v="0"/>
    <n v="1971"/>
    <s v="Dec"/>
    <n v="29"/>
    <s v="29-Dec-1971"/>
    <x v="1132"/>
    <x v="1"/>
    <s v="tier - 2"/>
    <x v="0"/>
    <x v="32"/>
  </r>
  <r>
    <s v="Id1141"/>
    <s v="  Daniel"/>
    <x v="467"/>
    <x v="320"/>
    <s v="yes"/>
    <x v="0"/>
    <x v="1"/>
    <x v="3"/>
    <x v="2"/>
    <x v="1"/>
    <x v="1"/>
    <n v="1971"/>
    <s v="Oct"/>
    <n v="20"/>
    <s v="20-Oct-1971"/>
    <x v="1133"/>
    <x v="1"/>
    <s v="tier - 3"/>
    <x v="2"/>
    <x v="32"/>
  </r>
  <r>
    <s v="Id1142"/>
    <s v="  Sarah"/>
    <x v="629"/>
    <x v="453"/>
    <s v="No"/>
    <x v="0"/>
    <x v="0"/>
    <x v="0"/>
    <x v="0"/>
    <x v="1"/>
    <x v="0"/>
    <n v="1976"/>
    <s v="Oct"/>
    <n v="17"/>
    <s v="17-Oct-1976"/>
    <x v="1134"/>
    <x v="0"/>
    <s v="tier - 3"/>
    <x v="8"/>
    <x v="35"/>
  </r>
  <r>
    <s v="Id1143"/>
    <s v="  Matthew J"/>
    <x v="362"/>
    <x v="259"/>
    <s v="yes"/>
    <x v="0"/>
    <x v="1"/>
    <x v="3"/>
    <x v="1"/>
    <x v="1"/>
    <x v="2"/>
    <n v="1976"/>
    <s v="Oct"/>
    <n v="30"/>
    <s v="30-Oct-1976"/>
    <x v="1135"/>
    <x v="0"/>
    <s v="tier - 2"/>
    <x v="2"/>
    <x v="35"/>
  </r>
  <r>
    <s v="Id1144"/>
    <s v="  Francesca"/>
    <x v="809"/>
    <x v="567"/>
    <s v="No"/>
    <x v="0"/>
    <x v="0"/>
    <x v="0"/>
    <x v="0"/>
    <x v="1"/>
    <x v="1"/>
    <n v="1976"/>
    <s v="Nov"/>
    <n v="3"/>
    <s v="3-Nov-1976"/>
    <x v="1136"/>
    <x v="0"/>
    <s v="tier - 1"/>
    <x v="8"/>
    <x v="35"/>
  </r>
  <r>
    <s v="Id1145"/>
    <s v="  Nicole"/>
    <x v="818"/>
    <x v="525"/>
    <s v="No"/>
    <x v="0"/>
    <x v="0"/>
    <x v="0"/>
    <x v="0"/>
    <x v="1"/>
    <x v="2"/>
    <n v="1974"/>
    <s v="Nov"/>
    <n v="27"/>
    <s v="27-Nov-1974"/>
    <x v="1137"/>
    <x v="0"/>
    <s v="tier - 1"/>
    <x v="8"/>
    <x v="28"/>
  </r>
  <r>
    <s v="Id1146"/>
    <s v="  Toshiyuki"/>
    <x v="806"/>
    <x v="423"/>
    <s v="No"/>
    <x v="0"/>
    <x v="0"/>
    <x v="0"/>
    <x v="0"/>
    <x v="1"/>
    <x v="0"/>
    <n v="1974"/>
    <s v="Jun"/>
    <n v="8"/>
    <s v="8-Jun-1974"/>
    <x v="1138"/>
    <x v="0"/>
    <s v="tier - 3"/>
    <x v="8"/>
    <x v="29"/>
  </r>
  <r>
    <s v="Id1147"/>
    <s v="  Tom L"/>
    <x v="819"/>
    <x v="375"/>
    <s v="No"/>
    <x v="0"/>
    <x v="0"/>
    <x v="3"/>
    <x v="2"/>
    <x v="1"/>
    <x v="0"/>
    <n v="1987"/>
    <s v="Nov"/>
    <n v="14"/>
    <s v="14-Nov-1987"/>
    <x v="1139"/>
    <x v="0"/>
    <s v="tier - 3"/>
    <x v="11"/>
    <x v="17"/>
  </r>
  <r>
    <s v="Id1148"/>
    <s v="  Brian"/>
    <x v="820"/>
    <x v="56"/>
    <s v="No"/>
    <x v="0"/>
    <x v="0"/>
    <x v="1"/>
    <x v="1"/>
    <x v="1"/>
    <x v="1"/>
    <n v="1979"/>
    <s v="Jul"/>
    <n v="17"/>
    <s v="17-Jul-1979"/>
    <x v="1140"/>
    <x v="0"/>
    <s v="tier - 2"/>
    <x v="11"/>
    <x v="25"/>
  </r>
  <r>
    <s v="Id1149"/>
    <s v="  Matthew"/>
    <x v="821"/>
    <x v="336"/>
    <s v="No"/>
    <x v="0"/>
    <x v="0"/>
    <x v="1"/>
    <x v="1"/>
    <x v="1"/>
    <x v="1"/>
    <n v="1969"/>
    <s v="Jun"/>
    <n v="4"/>
    <s v="4-Jun-1969"/>
    <x v="1141"/>
    <x v="0"/>
    <s v="tier - 2"/>
    <x v="0"/>
    <x v="36"/>
  </r>
  <r>
    <s v="Id1150"/>
    <s v="  Julee"/>
    <x v="822"/>
    <x v="568"/>
    <s v="No"/>
    <x v="0"/>
    <x v="0"/>
    <x v="1"/>
    <x v="0"/>
    <x v="1"/>
    <x v="0"/>
    <n v="1976"/>
    <s v="Nov"/>
    <n v="28"/>
    <s v="28-Nov-1976"/>
    <x v="1142"/>
    <x v="0"/>
    <s v="tier - 3"/>
    <x v="12"/>
    <x v="35"/>
  </r>
  <r>
    <s v="Id1151"/>
    <s v="  Christopher M"/>
    <x v="823"/>
    <x v="240"/>
    <s v="No"/>
    <x v="0"/>
    <x v="0"/>
    <x v="0"/>
    <x v="1"/>
    <x v="1"/>
    <x v="2"/>
    <n v="1969"/>
    <s v="Aug"/>
    <n v="24"/>
    <s v="24-Aug-1969"/>
    <x v="1143"/>
    <x v="1"/>
    <s v="tier - 2"/>
    <x v="0"/>
    <x v="34"/>
  </r>
  <r>
    <s v="Id1152"/>
    <s v="  Ciaran"/>
    <x v="824"/>
    <x v="111"/>
    <s v="yes"/>
    <x v="0"/>
    <x v="0"/>
    <x v="0"/>
    <x v="2"/>
    <x v="1"/>
    <x v="0"/>
    <n v="1992"/>
    <s v="Aug"/>
    <n v="22"/>
    <s v="22-Aug-1992"/>
    <x v="1144"/>
    <x v="0"/>
    <s v="tier - 1"/>
    <x v="1"/>
    <x v="0"/>
  </r>
  <r>
    <s v="Id1153"/>
    <s v="  Kara"/>
    <x v="111"/>
    <x v="569"/>
    <s v="No"/>
    <x v="0"/>
    <x v="0"/>
    <x v="1"/>
    <x v="0"/>
    <x v="1"/>
    <x v="0"/>
    <n v="1971"/>
    <s v="Nov"/>
    <n v="29"/>
    <s v="29-Nov-1971"/>
    <x v="1145"/>
    <x v="0"/>
    <s v="tier - 2"/>
    <x v="2"/>
    <x v="32"/>
  </r>
  <r>
    <s v="Id1154"/>
    <s v="  Makie"/>
    <x v="825"/>
    <x v="400"/>
    <s v="No"/>
    <x v="0"/>
    <x v="0"/>
    <x v="0"/>
    <x v="0"/>
    <x v="1"/>
    <x v="2"/>
    <n v="1973"/>
    <s v="Dec"/>
    <n v="21"/>
    <s v="21-Dec-1973"/>
    <x v="1146"/>
    <x v="0"/>
    <s v="tier - 3"/>
    <x v="11"/>
    <x v="29"/>
  </r>
  <r>
    <s v="Id1155"/>
    <s v="  Emily E"/>
    <x v="469"/>
    <x v="562"/>
    <s v="yes"/>
    <x v="0"/>
    <x v="0"/>
    <x v="0"/>
    <x v="1"/>
    <x v="1"/>
    <x v="0"/>
    <n v="1975"/>
    <s v="Jul"/>
    <n v="28"/>
    <s v="28-Jul-1975"/>
    <x v="1147"/>
    <x v="0"/>
    <s v="tier - 2"/>
    <x v="8"/>
    <x v="31"/>
  </r>
  <r>
    <s v="Id1156"/>
    <s v="  Cary"/>
    <x v="826"/>
    <x v="424"/>
    <s v="yes"/>
    <x v="0"/>
    <x v="0"/>
    <x v="1"/>
    <x v="0"/>
    <x v="1"/>
    <x v="0"/>
    <n v="1972"/>
    <s v="Sep"/>
    <n v="22"/>
    <s v="22-Sep-1972"/>
    <x v="1148"/>
    <x v="0"/>
    <s v="tier - 1"/>
    <x v="8"/>
    <x v="30"/>
  </r>
  <r>
    <s v="Id1157"/>
    <s v="  Steven"/>
    <x v="117"/>
    <x v="502"/>
    <s v="yes"/>
    <x v="0"/>
    <x v="0"/>
    <x v="1"/>
    <x v="0"/>
    <x v="1"/>
    <x v="0"/>
    <n v="1972"/>
    <s v="Sep"/>
    <n v="22"/>
    <s v="22-Sep-1972"/>
    <x v="1149"/>
    <x v="0"/>
    <s v="tier - 1"/>
    <x v="0"/>
    <x v="30"/>
  </r>
  <r>
    <s v="Id1158"/>
    <s v="  Jose Antonio Sr"/>
    <x v="781"/>
    <x v="513"/>
    <s v="yes"/>
    <x v="0"/>
    <x v="0"/>
    <x v="1"/>
    <x v="0"/>
    <x v="1"/>
    <x v="0"/>
    <n v="1974"/>
    <s v="Aug"/>
    <n v="14"/>
    <s v="14-Aug-1974"/>
    <x v="1150"/>
    <x v="1"/>
    <s v="tier - 1"/>
    <x v="2"/>
    <x v="28"/>
  </r>
  <r>
    <s v="Id1159"/>
    <s v="  Tatiana"/>
    <x v="401"/>
    <x v="113"/>
    <s v="yes"/>
    <x v="0"/>
    <x v="0"/>
    <x v="3"/>
    <x v="0"/>
    <x v="1"/>
    <x v="1"/>
    <n v="1973"/>
    <s v="Dec"/>
    <n v="1"/>
    <s v="1-Dec-1973"/>
    <x v="1151"/>
    <x v="0"/>
    <s v="tier - 1"/>
    <x v="1"/>
    <x v="29"/>
  </r>
  <r>
    <s v="Id1160"/>
    <s v="  Dan T"/>
    <x v="827"/>
    <x v="200"/>
    <s v="No"/>
    <x v="0"/>
    <x v="0"/>
    <x v="1"/>
    <x v="1"/>
    <x v="1"/>
    <x v="1"/>
    <n v="1966"/>
    <s v="Dec"/>
    <n v="4"/>
    <s v="4-Dec-1966"/>
    <x v="1152"/>
    <x v="1"/>
    <s v="tier - 2"/>
    <x v="0"/>
    <x v="37"/>
  </r>
  <r>
    <s v="Id1161"/>
    <s v="  Liisa A"/>
    <x v="828"/>
    <x v="347"/>
    <s v="No"/>
    <x v="0"/>
    <x v="0"/>
    <x v="0"/>
    <x v="2"/>
    <x v="1"/>
    <x v="0"/>
    <n v="1973"/>
    <s v="Nov"/>
    <n v="28"/>
    <s v="28-Nov-1973"/>
    <x v="1153"/>
    <x v="0"/>
    <s v="tier - 3"/>
    <x v="1"/>
    <x v="29"/>
  </r>
  <r>
    <s v="Id1162"/>
    <s v="  Kathryn E"/>
    <x v="829"/>
    <x v="231"/>
    <s v="yes"/>
    <x v="0"/>
    <x v="0"/>
    <x v="3"/>
    <x v="1"/>
    <x v="1"/>
    <x v="2"/>
    <n v="1981"/>
    <s v="Oct"/>
    <n v="18"/>
    <s v="18-Oct-1981"/>
    <x v="1154"/>
    <x v="0"/>
    <s v="tier - 1"/>
    <x v="11"/>
    <x v="19"/>
  </r>
  <r>
    <s v="Id1163"/>
    <s v="  Maxwell"/>
    <x v="830"/>
    <x v="180"/>
    <s v="yes"/>
    <x v="0"/>
    <x v="0"/>
    <x v="1"/>
    <x v="2"/>
    <x v="1"/>
    <x v="2"/>
    <n v="1964"/>
    <s v="Dec"/>
    <n v="15"/>
    <s v="15-Dec-1964"/>
    <x v="1155"/>
    <x v="1"/>
    <s v="tier - 3"/>
    <x v="0"/>
    <x v="38"/>
  </r>
  <r>
    <s v="Id1164"/>
    <s v="  Pascale"/>
    <x v="831"/>
    <x v="570"/>
    <s v="yes"/>
    <x v="0"/>
    <x v="0"/>
    <x v="0"/>
    <x v="0"/>
    <x v="1"/>
    <x v="0"/>
    <n v="1972"/>
    <s v="Dec"/>
    <n v="27"/>
    <s v="27-Dec-1972"/>
    <x v="1156"/>
    <x v="1"/>
    <s v="tier - 3"/>
    <x v="5"/>
    <x v="30"/>
  </r>
  <r>
    <s v="Id1165"/>
    <s v="  Becca"/>
    <x v="705"/>
    <x v="571"/>
    <s v="No"/>
    <x v="0"/>
    <x v="0"/>
    <x v="0"/>
    <x v="0"/>
    <x v="1"/>
    <x v="0"/>
    <n v="1982"/>
    <s v="Aug"/>
    <n v="29"/>
    <s v="29-Aug-1982"/>
    <x v="1157"/>
    <x v="0"/>
    <s v="tier - 1"/>
    <x v="7"/>
    <x v="23"/>
  </r>
  <r>
    <s v="Id1166"/>
    <s v="  Grace"/>
    <x v="832"/>
    <x v="457"/>
    <s v="No"/>
    <x v="0"/>
    <x v="0"/>
    <x v="0"/>
    <x v="0"/>
    <x v="1"/>
    <x v="3"/>
    <n v="1975"/>
    <s v="Oct"/>
    <n v="29"/>
    <s v="29-Oct-1975"/>
    <x v="1158"/>
    <x v="1"/>
    <s v="tier - 3"/>
    <x v="1"/>
    <x v="31"/>
  </r>
  <r>
    <s v="Id1167"/>
    <s v="  Samantha"/>
    <x v="396"/>
    <x v="521"/>
    <s v="yes"/>
    <x v="0"/>
    <x v="0"/>
    <x v="1"/>
    <x v="0"/>
    <x v="1"/>
    <x v="0"/>
    <n v="1970"/>
    <s v="Dec"/>
    <n v="16"/>
    <s v="16-Dec-1970"/>
    <x v="1159"/>
    <x v="0"/>
    <s v="tier - 3"/>
    <x v="2"/>
    <x v="33"/>
  </r>
  <r>
    <s v="Id1168"/>
    <s v="  Nicole R"/>
    <x v="833"/>
    <x v="572"/>
    <s v="No"/>
    <x v="0"/>
    <x v="0"/>
    <x v="0"/>
    <x v="0"/>
    <x v="1"/>
    <x v="1"/>
    <n v="1998"/>
    <s v="Jun"/>
    <n v="23"/>
    <s v="23-Jun-1998"/>
    <x v="1160"/>
    <x v="0"/>
    <s v="tier - 2"/>
    <x v="14"/>
    <x v="2"/>
  </r>
  <r>
    <s v="Id1169"/>
    <s v="  David W"/>
    <x v="67"/>
    <x v="161"/>
    <s v="No"/>
    <x v="0"/>
    <x v="0"/>
    <x v="1"/>
    <x v="2"/>
    <x v="1"/>
    <x v="0"/>
    <n v="1979"/>
    <s v="Dec"/>
    <n v="19"/>
    <s v="19-Dec-1979"/>
    <x v="1161"/>
    <x v="0"/>
    <s v="tier - 2"/>
    <x v="11"/>
    <x v="25"/>
  </r>
  <r>
    <s v="Id1170"/>
    <s v="  Grant"/>
    <x v="834"/>
    <x v="136"/>
    <s v="No"/>
    <x v="0"/>
    <x v="1"/>
    <x v="3"/>
    <x v="1"/>
    <x v="1"/>
    <x v="1"/>
    <n v="1972"/>
    <s v="Oct"/>
    <n v="23"/>
    <s v="23-Oct-1972"/>
    <x v="1162"/>
    <x v="0"/>
    <s v="tier - 2"/>
    <x v="2"/>
    <x v="30"/>
  </r>
  <r>
    <s v="Id1171"/>
    <s v="  Sophia"/>
    <x v="78"/>
    <x v="98"/>
    <s v="No"/>
    <x v="0"/>
    <x v="0"/>
    <x v="3"/>
    <x v="2"/>
    <x v="1"/>
    <x v="0"/>
    <n v="1968"/>
    <s v="Jun"/>
    <n v="22"/>
    <s v="22-Jun-1968"/>
    <x v="1163"/>
    <x v="1"/>
    <s v="tier - 2"/>
    <x v="0"/>
    <x v="36"/>
  </r>
  <r>
    <s v="Id1172"/>
    <s v="  Christina"/>
    <x v="835"/>
    <x v="573"/>
    <s v="yes"/>
    <x v="0"/>
    <x v="0"/>
    <x v="1"/>
    <x v="0"/>
    <x v="1"/>
    <x v="0"/>
    <n v="1970"/>
    <s v="Sep"/>
    <n v="30"/>
    <s v="30-Sep-1970"/>
    <x v="1164"/>
    <x v="0"/>
    <s v="tier - 2"/>
    <x v="2"/>
    <x v="33"/>
  </r>
  <r>
    <s v="Id1173"/>
    <s v="  Sam L"/>
    <x v="277"/>
    <x v="570"/>
    <s v="yes"/>
    <x v="0"/>
    <x v="0"/>
    <x v="3"/>
    <x v="0"/>
    <x v="1"/>
    <x v="1"/>
    <n v="1971"/>
    <s v="Jul"/>
    <n v="19"/>
    <s v="19-Jul-1971"/>
    <x v="1165"/>
    <x v="0"/>
    <s v="tier - 1"/>
    <x v="1"/>
    <x v="32"/>
  </r>
  <r>
    <s v="Id1174"/>
    <s v="  Haley R"/>
    <x v="183"/>
    <x v="188"/>
    <s v="No"/>
    <x v="0"/>
    <x v="0"/>
    <x v="0"/>
    <x v="2"/>
    <x v="1"/>
    <x v="1"/>
    <n v="1974"/>
    <s v="Jul"/>
    <n v="8"/>
    <s v="8-Jul-1974"/>
    <x v="1166"/>
    <x v="0"/>
    <s v="tier - 2"/>
    <x v="2"/>
    <x v="28"/>
  </r>
  <r>
    <s v="Id1175"/>
    <s v="  Ethan"/>
    <x v="836"/>
    <x v="297"/>
    <s v="No"/>
    <x v="0"/>
    <x v="0"/>
    <x v="1"/>
    <x v="1"/>
    <x v="1"/>
    <x v="1"/>
    <n v="1981"/>
    <s v="Aug"/>
    <n v="8"/>
    <s v="8-Aug-1981"/>
    <x v="1167"/>
    <x v="0"/>
    <s v="tier - 3"/>
    <x v="2"/>
    <x v="19"/>
  </r>
  <r>
    <s v="Id1176"/>
    <s v="  Andrew W"/>
    <x v="837"/>
    <x v="60"/>
    <s v="yes"/>
    <x v="0"/>
    <x v="0"/>
    <x v="3"/>
    <x v="1"/>
    <x v="1"/>
    <x v="2"/>
    <n v="1966"/>
    <s v="Sep"/>
    <n v="16"/>
    <s v="16-Sep-1966"/>
    <x v="1168"/>
    <x v="1"/>
    <s v="tier - 2"/>
    <x v="0"/>
    <x v="37"/>
  </r>
  <r>
    <s v="Id1177"/>
    <s v="  Mark G"/>
    <x v="757"/>
    <x v="574"/>
    <s v="yes"/>
    <x v="0"/>
    <x v="0"/>
    <x v="0"/>
    <x v="0"/>
    <x v="1"/>
    <x v="0"/>
    <n v="1964"/>
    <s v="Nov"/>
    <n v="7"/>
    <s v="7-Nov-1964"/>
    <x v="1169"/>
    <x v="1"/>
    <s v="tier - 3"/>
    <x v="0"/>
    <x v="38"/>
  </r>
  <r>
    <s v="Id1178"/>
    <s v="  Kasey E"/>
    <x v="838"/>
    <x v="116"/>
    <s v="No"/>
    <x v="0"/>
    <x v="0"/>
    <x v="1"/>
    <x v="0"/>
    <x v="1"/>
    <x v="0"/>
    <n v="1977"/>
    <s v="Sep"/>
    <n v="19"/>
    <s v="19-Sep-1977"/>
    <x v="1170"/>
    <x v="0"/>
    <s v="tier - 3"/>
    <x v="8"/>
    <x v="26"/>
  </r>
  <r>
    <s v="Id1179"/>
    <s v="  Jeff"/>
    <x v="839"/>
    <x v="161"/>
    <s v="yes"/>
    <x v="0"/>
    <x v="0"/>
    <x v="1"/>
    <x v="2"/>
    <x v="1"/>
    <x v="2"/>
    <n v="1972"/>
    <s v="Jul"/>
    <n v="10"/>
    <s v="10-Jul-1972"/>
    <x v="1171"/>
    <x v="0"/>
    <s v="tier - 1"/>
    <x v="11"/>
    <x v="30"/>
  </r>
  <r>
    <s v="Id1180"/>
    <s v="  Amy"/>
    <x v="361"/>
    <x v="575"/>
    <s v="No"/>
    <x v="0"/>
    <x v="0"/>
    <x v="1"/>
    <x v="0"/>
    <x v="1"/>
    <x v="2"/>
    <n v="1975"/>
    <s v="Jun"/>
    <n v="27"/>
    <s v="27-Jun-1975"/>
    <x v="1172"/>
    <x v="0"/>
    <s v="tier - 1"/>
    <x v="8"/>
    <x v="31"/>
  </r>
  <r>
    <s v="Id1181"/>
    <s v="  Adam"/>
    <x v="606"/>
    <x v="410"/>
    <s v="No"/>
    <x v="0"/>
    <x v="0"/>
    <x v="0"/>
    <x v="0"/>
    <x v="1"/>
    <x v="0"/>
    <n v="1970"/>
    <s v="Sep"/>
    <n v="12"/>
    <s v="12-Sep-1970"/>
    <x v="1173"/>
    <x v="1"/>
    <s v="tier - 1"/>
    <x v="5"/>
    <x v="33"/>
  </r>
  <r>
    <s v="Id1182"/>
    <s v="  Kristin M"/>
    <x v="840"/>
    <x v="576"/>
    <s v="No"/>
    <x v="0"/>
    <x v="0"/>
    <x v="1"/>
    <x v="2"/>
    <x v="1"/>
    <x v="0"/>
    <n v="1970"/>
    <s v="Aug"/>
    <n v="18"/>
    <s v="18-Aug-1970"/>
    <x v="1174"/>
    <x v="1"/>
    <s v="tier - 1"/>
    <x v="2"/>
    <x v="33"/>
  </r>
  <r>
    <s v="Id1183"/>
    <s v="  Mary-Lynn B"/>
    <x v="841"/>
    <x v="27"/>
    <s v="No"/>
    <x v="0"/>
    <x v="0"/>
    <x v="1"/>
    <x v="2"/>
    <x v="1"/>
    <x v="0"/>
    <n v="1970"/>
    <s v="Jul"/>
    <n v="4"/>
    <s v="4-Jul-1970"/>
    <x v="1175"/>
    <x v="0"/>
    <s v="tier - 1"/>
    <x v="0"/>
    <x v="33"/>
  </r>
  <r>
    <s v="Id1184"/>
    <s v="  Jamie A"/>
    <x v="842"/>
    <x v="242"/>
    <s v="yes"/>
    <x v="0"/>
    <x v="0"/>
    <x v="3"/>
    <x v="0"/>
    <x v="1"/>
    <x v="1"/>
    <n v="2001"/>
    <s v="Jul"/>
    <n v="14"/>
    <s v="14-Jul-2001"/>
    <x v="1176"/>
    <x v="0"/>
    <s v="tier - 2"/>
    <x v="1"/>
    <x v="3"/>
  </r>
  <r>
    <s v="Id1185"/>
    <s v="  Jeffrey A"/>
    <x v="401"/>
    <x v="354"/>
    <s v="No"/>
    <x v="0"/>
    <x v="0"/>
    <x v="1"/>
    <x v="0"/>
    <x v="1"/>
    <x v="1"/>
    <n v="1965"/>
    <s v="Sep"/>
    <n v="5"/>
    <s v="5-Sep-1965"/>
    <x v="1177"/>
    <x v="1"/>
    <s v="tier - 1"/>
    <x v="1"/>
    <x v="39"/>
  </r>
  <r>
    <s v="Id1186"/>
    <s v="  Nicole"/>
    <x v="419"/>
    <x v="483"/>
    <s v="No"/>
    <x v="0"/>
    <x v="0"/>
    <x v="0"/>
    <x v="0"/>
    <x v="1"/>
    <x v="1"/>
    <n v="1973"/>
    <s v="Jul"/>
    <n v="7"/>
    <s v="7-Jul-1973"/>
    <x v="1178"/>
    <x v="0"/>
    <s v="tier - 2"/>
    <x v="8"/>
    <x v="29"/>
  </r>
  <r>
    <s v="Id1187"/>
    <s v="  Audrey"/>
    <x v="843"/>
    <x v="152"/>
    <s v="No"/>
    <x v="0"/>
    <x v="0"/>
    <x v="3"/>
    <x v="2"/>
    <x v="1"/>
    <x v="0"/>
    <n v="1996"/>
    <s v="Aug"/>
    <n v="8"/>
    <s v="8-Aug-1996"/>
    <x v="1179"/>
    <x v="0"/>
    <s v="tier - 3"/>
    <x v="9"/>
    <x v="8"/>
  </r>
  <r>
    <s v="Id1188"/>
    <s v="  Jacob"/>
    <x v="617"/>
    <x v="577"/>
    <s v="yes"/>
    <x v="0"/>
    <x v="1"/>
    <x v="3"/>
    <x v="2"/>
    <x v="1"/>
    <x v="0"/>
    <n v="1977"/>
    <s v="Jun"/>
    <n v="7"/>
    <s v="7-Jun-1977"/>
    <x v="1180"/>
    <x v="1"/>
    <s v="tier - 2"/>
    <x v="0"/>
    <x v="35"/>
  </r>
  <r>
    <s v="Id1189"/>
    <s v="  Daniel S"/>
    <x v="376"/>
    <x v="3"/>
    <s v="yes"/>
    <x v="0"/>
    <x v="0"/>
    <x v="0"/>
    <x v="1"/>
    <x v="1"/>
    <x v="2"/>
    <n v="1973"/>
    <s v="Sep"/>
    <n v="17"/>
    <s v="17-Sep-1973"/>
    <x v="1181"/>
    <x v="0"/>
    <s v="tier - 1"/>
    <x v="0"/>
    <x v="29"/>
  </r>
  <r>
    <s v="Id1190"/>
    <s v="  Marc C"/>
    <x v="844"/>
    <x v="507"/>
    <s v="yes"/>
    <x v="0"/>
    <x v="1"/>
    <x v="3"/>
    <x v="2"/>
    <x v="1"/>
    <x v="1"/>
    <n v="1972"/>
    <s v="Jun"/>
    <n v="28"/>
    <s v="28-Jun-1972"/>
    <x v="1182"/>
    <x v="0"/>
    <s v="tier - 2"/>
    <x v="11"/>
    <x v="30"/>
  </r>
  <r>
    <s v="Id1191"/>
    <s v="  Mark S"/>
    <x v="845"/>
    <x v="87"/>
    <s v="No"/>
    <x v="0"/>
    <x v="1"/>
    <x v="3"/>
    <x v="1"/>
    <x v="1"/>
    <x v="1"/>
    <n v="1972"/>
    <s v="Sep"/>
    <n v="26"/>
    <s v="26-Sep-1972"/>
    <x v="1183"/>
    <x v="0"/>
    <s v="tier - 3"/>
    <x v="11"/>
    <x v="30"/>
  </r>
  <r>
    <s v="Id1192"/>
    <s v="  Dan"/>
    <x v="558"/>
    <x v="27"/>
    <s v="No"/>
    <x v="0"/>
    <x v="0"/>
    <x v="3"/>
    <x v="2"/>
    <x v="1"/>
    <x v="0"/>
    <n v="1992"/>
    <s v="Aug"/>
    <n v="13"/>
    <s v="13-Aug-1992"/>
    <x v="1184"/>
    <x v="0"/>
    <s v="tier - 1"/>
    <x v="1"/>
    <x v="0"/>
  </r>
  <r>
    <s v="Id1193"/>
    <s v="  Gabriela"/>
    <x v="352"/>
    <x v="254"/>
    <s v="No"/>
    <x v="0"/>
    <x v="0"/>
    <x v="0"/>
    <x v="0"/>
    <x v="1"/>
    <x v="1"/>
    <n v="1968"/>
    <s v="Nov"/>
    <n v="4"/>
    <s v="4-Nov-1968"/>
    <x v="1185"/>
    <x v="1"/>
    <s v="tier - 3"/>
    <x v="2"/>
    <x v="36"/>
  </r>
  <r>
    <s v="Id1194"/>
    <s v="  Amanda"/>
    <x v="384"/>
    <x v="271"/>
    <s v="No"/>
    <x v="0"/>
    <x v="0"/>
    <x v="0"/>
    <x v="0"/>
    <x v="1"/>
    <x v="1"/>
    <n v="1971"/>
    <s v="Oct"/>
    <n v="23"/>
    <s v="23-Oct-1971"/>
    <x v="1186"/>
    <x v="0"/>
    <s v="tier - 3"/>
    <x v="0"/>
    <x v="32"/>
  </r>
  <r>
    <s v="Id1195"/>
    <s v="  Dara"/>
    <x v="846"/>
    <x v="81"/>
    <s v="yes"/>
    <x v="0"/>
    <x v="0"/>
    <x v="0"/>
    <x v="2"/>
    <x v="1"/>
    <x v="0"/>
    <n v="1971"/>
    <s v="Jul"/>
    <n v="17"/>
    <s v="17-Jul-1971"/>
    <x v="1187"/>
    <x v="0"/>
    <s v="tier - 2"/>
    <x v="2"/>
    <x v="32"/>
  </r>
  <r>
    <s v="Id1196"/>
    <s v="  Rachelle R"/>
    <x v="65"/>
    <x v="182"/>
    <s v="yes"/>
    <x v="0"/>
    <x v="0"/>
    <x v="0"/>
    <x v="2"/>
    <x v="1"/>
    <x v="0"/>
    <n v="1969"/>
    <s v="Oct"/>
    <n v="20"/>
    <s v="20-Oct-1969"/>
    <x v="1188"/>
    <x v="1"/>
    <s v="tier - 3"/>
    <x v="1"/>
    <x v="34"/>
  </r>
  <r>
    <s v="Id1197"/>
    <s v="  Brenda J"/>
    <x v="67"/>
    <x v="203"/>
    <s v="yes"/>
    <x v="0"/>
    <x v="0"/>
    <x v="0"/>
    <x v="2"/>
    <x v="1"/>
    <x v="0"/>
    <n v="1971"/>
    <s v="Nov"/>
    <n v="9"/>
    <s v="9-Nov-1971"/>
    <x v="1189"/>
    <x v="0"/>
    <s v="tier - 3"/>
    <x v="8"/>
    <x v="32"/>
  </r>
  <r>
    <s v="Id1198"/>
    <s v="  Tim"/>
    <x v="573"/>
    <x v="578"/>
    <s v="No"/>
    <x v="0"/>
    <x v="0"/>
    <x v="0"/>
    <x v="0"/>
    <x v="1"/>
    <x v="0"/>
    <n v="1969"/>
    <s v="Aug"/>
    <n v="13"/>
    <s v="13-Aug-1969"/>
    <x v="1190"/>
    <x v="1"/>
    <s v="tier - 3"/>
    <x v="1"/>
    <x v="34"/>
  </r>
  <r>
    <s v="Id1199"/>
    <s v="  Sylvain"/>
    <x v="63"/>
    <x v="480"/>
    <s v="No"/>
    <x v="0"/>
    <x v="0"/>
    <x v="0"/>
    <x v="0"/>
    <x v="1"/>
    <x v="0"/>
    <n v="1998"/>
    <s v="Jul"/>
    <n v="6"/>
    <s v="6-Jul-1998"/>
    <x v="1191"/>
    <x v="0"/>
    <s v="tier - 2"/>
    <x v="9"/>
    <x v="2"/>
  </r>
  <r>
    <s v="Id1200"/>
    <s v="  Lisa M"/>
    <x v="847"/>
    <x v="407"/>
    <s v="yes"/>
    <x v="0"/>
    <x v="0"/>
    <x v="3"/>
    <x v="0"/>
    <x v="1"/>
    <x v="1"/>
    <n v="1971"/>
    <s v="Dec"/>
    <n v="22"/>
    <s v="22-Dec-1971"/>
    <x v="1192"/>
    <x v="0"/>
    <s v="tier - 2"/>
    <x v="2"/>
    <x v="32"/>
  </r>
  <r>
    <s v="Id1201"/>
    <s v="  Ryan"/>
    <x v="848"/>
    <x v="73"/>
    <s v="No"/>
    <x v="0"/>
    <x v="0"/>
    <x v="0"/>
    <x v="0"/>
    <x v="1"/>
    <x v="0"/>
    <n v="1971"/>
    <s v="Jul"/>
    <n v="3"/>
    <s v="3-Jul-1971"/>
    <x v="1193"/>
    <x v="0"/>
    <s v="tier - 3"/>
    <x v="8"/>
    <x v="32"/>
  </r>
  <r>
    <s v="Id1202"/>
    <s v="  Kaitlin M"/>
    <x v="849"/>
    <x v="216"/>
    <s v="yes"/>
    <x v="0"/>
    <x v="1"/>
    <x v="3"/>
    <x v="1"/>
    <x v="1"/>
    <x v="1"/>
    <n v="1971"/>
    <s v="Oct"/>
    <n v="3"/>
    <s v="3-Oct-1971"/>
    <x v="1194"/>
    <x v="0"/>
    <s v="tier - 1"/>
    <x v="0"/>
    <x v="32"/>
  </r>
  <r>
    <s v="Id1203"/>
    <s v="  William R"/>
    <x v="329"/>
    <x v="71"/>
    <s v="No"/>
    <x v="0"/>
    <x v="0"/>
    <x v="0"/>
    <x v="0"/>
    <x v="1"/>
    <x v="2"/>
    <n v="1971"/>
    <s v="Nov"/>
    <n v="8"/>
    <s v="8-Nov-1971"/>
    <x v="1195"/>
    <x v="0"/>
    <s v="tier - 3"/>
    <x v="2"/>
    <x v="32"/>
  </r>
  <r>
    <s v="Id1204"/>
    <s v="  Bruce"/>
    <x v="314"/>
    <x v="214"/>
    <s v="yes"/>
    <x v="0"/>
    <x v="0"/>
    <x v="3"/>
    <x v="1"/>
    <x v="1"/>
    <x v="0"/>
    <n v="1966"/>
    <s v="Nov"/>
    <n v="5"/>
    <s v="5-Nov-1966"/>
    <x v="1196"/>
    <x v="1"/>
    <s v="tier - 3"/>
    <x v="0"/>
    <x v="37"/>
  </r>
  <r>
    <s v="Id1205"/>
    <s v="  Veronica"/>
    <x v="850"/>
    <x v="229"/>
    <s v="yes"/>
    <x v="0"/>
    <x v="0"/>
    <x v="0"/>
    <x v="1"/>
    <x v="1"/>
    <x v="0"/>
    <n v="1996"/>
    <s v="Jul"/>
    <n v="8"/>
    <s v="8-Jul-1996"/>
    <x v="1197"/>
    <x v="0"/>
    <s v="tier - 3"/>
    <x v="1"/>
    <x v="8"/>
  </r>
  <r>
    <s v="Id1206"/>
    <s v="  Warren"/>
    <x v="851"/>
    <x v="326"/>
    <s v="yes"/>
    <x v="0"/>
    <x v="0"/>
    <x v="3"/>
    <x v="2"/>
    <x v="1"/>
    <x v="0"/>
    <n v="1962"/>
    <s v="Aug"/>
    <n v="17"/>
    <s v="17-Aug-1962"/>
    <x v="1198"/>
    <x v="1"/>
    <s v="tier - 2"/>
    <x v="0"/>
    <x v="41"/>
  </r>
  <r>
    <s v="Id1207"/>
    <s v="  Daniela"/>
    <x v="852"/>
    <x v="178"/>
    <s v="No"/>
    <x v="0"/>
    <x v="0"/>
    <x v="0"/>
    <x v="1"/>
    <x v="1"/>
    <x v="1"/>
    <n v="1972"/>
    <s v="Sep"/>
    <n v="14"/>
    <s v="14-Sep-1972"/>
    <x v="1199"/>
    <x v="0"/>
    <s v="tier - 3"/>
    <x v="1"/>
    <x v="30"/>
  </r>
  <r>
    <s v="Id1208"/>
    <s v="  Deirdre A"/>
    <x v="853"/>
    <x v="385"/>
    <s v="yes"/>
    <x v="0"/>
    <x v="1"/>
    <x v="3"/>
    <x v="0"/>
    <x v="1"/>
    <x v="2"/>
    <n v="1985"/>
    <s v="Aug"/>
    <n v="19"/>
    <s v="19-Aug-1985"/>
    <x v="1200"/>
    <x v="0"/>
    <s v="tier - 3"/>
    <x v="7"/>
    <x v="20"/>
  </r>
  <r>
    <s v="Id1209"/>
    <s v="  Mathias"/>
    <x v="684"/>
    <x v="579"/>
    <s v="No"/>
    <x v="0"/>
    <x v="0"/>
    <x v="1"/>
    <x v="0"/>
    <x v="1"/>
    <x v="0"/>
    <n v="1983"/>
    <s v="Dec"/>
    <n v="3"/>
    <s v="3-Dec-1983"/>
    <x v="1201"/>
    <x v="0"/>
    <s v="tier - 2"/>
    <x v="1"/>
    <x v="22"/>
  </r>
  <r>
    <s v="Id1210"/>
    <s v="  Matthew"/>
    <x v="854"/>
    <x v="184"/>
    <s v="yes"/>
    <x v="0"/>
    <x v="0"/>
    <x v="0"/>
    <x v="1"/>
    <x v="1"/>
    <x v="1"/>
    <n v="1964"/>
    <s v="Sep"/>
    <n v="11"/>
    <s v="11-Sep-1964"/>
    <x v="1202"/>
    <x v="1"/>
    <s v="tier - 3"/>
    <x v="0"/>
    <x v="38"/>
  </r>
  <r>
    <s v="Id1211"/>
    <s v="  Kurt"/>
    <x v="32"/>
    <x v="517"/>
    <s v="No"/>
    <x v="0"/>
    <x v="0"/>
    <x v="1"/>
    <x v="0"/>
    <x v="1"/>
    <x v="0"/>
    <n v="1971"/>
    <s v="Dec"/>
    <n v="26"/>
    <s v="26-Dec-1971"/>
    <x v="1203"/>
    <x v="0"/>
    <s v="tier - 3"/>
    <x v="6"/>
    <x v="32"/>
  </r>
  <r>
    <s v="Id1212"/>
    <s v="  Samuel"/>
    <x v="277"/>
    <x v="64"/>
    <s v="No"/>
    <x v="0"/>
    <x v="0"/>
    <x v="1"/>
    <x v="0"/>
    <x v="1"/>
    <x v="1"/>
    <n v="1971"/>
    <s v="Oct"/>
    <n v="6"/>
    <s v="6-Oct-1971"/>
    <x v="1204"/>
    <x v="0"/>
    <s v="tier - 2"/>
    <x v="4"/>
    <x v="32"/>
  </r>
  <r>
    <s v="Id1213"/>
    <s v="  Emily"/>
    <x v="855"/>
    <x v="251"/>
    <s v="yes"/>
    <x v="0"/>
    <x v="1"/>
    <x v="3"/>
    <x v="2"/>
    <x v="1"/>
    <x v="1"/>
    <n v="1970"/>
    <s v="Aug"/>
    <n v="11"/>
    <s v="11-Aug-1970"/>
    <x v="1205"/>
    <x v="0"/>
    <s v="tier - 3"/>
    <x v="1"/>
    <x v="33"/>
  </r>
  <r>
    <s v="Id1214"/>
    <s v="  Tiffany"/>
    <x v="97"/>
    <x v="113"/>
    <s v="No"/>
    <x v="0"/>
    <x v="0"/>
    <x v="0"/>
    <x v="0"/>
    <x v="1"/>
    <x v="0"/>
    <n v="1988"/>
    <s v="Jul"/>
    <n v="3"/>
    <s v="3-Jul-1988"/>
    <x v="1206"/>
    <x v="1"/>
    <s v="tier - 3"/>
    <x v="14"/>
    <x v="15"/>
  </r>
  <r>
    <s v="Id1215"/>
    <s v="  Alex F"/>
    <x v="304"/>
    <x v="349"/>
    <s v="No"/>
    <x v="0"/>
    <x v="0"/>
    <x v="1"/>
    <x v="0"/>
    <x v="1"/>
    <x v="1"/>
    <n v="1979"/>
    <s v="Dec"/>
    <n v="28"/>
    <s v="28-Dec-1979"/>
    <x v="1207"/>
    <x v="1"/>
    <s v="tier - 1"/>
    <x v="11"/>
    <x v="25"/>
  </r>
  <r>
    <s v="Id1216"/>
    <s v="  Alice"/>
    <x v="856"/>
    <x v="580"/>
    <s v="No"/>
    <x v="0"/>
    <x v="0"/>
    <x v="0"/>
    <x v="0"/>
    <x v="1"/>
    <x v="2"/>
    <n v="1974"/>
    <s v="Aug"/>
    <n v="30"/>
    <s v="30-Aug-1974"/>
    <x v="1208"/>
    <x v="1"/>
    <s v="tier - 2"/>
    <x v="8"/>
    <x v="28"/>
  </r>
  <r>
    <s v="Id1217"/>
    <s v="  Allison M"/>
    <x v="467"/>
    <x v="581"/>
    <s v="No"/>
    <x v="0"/>
    <x v="0"/>
    <x v="0"/>
    <x v="0"/>
    <x v="1"/>
    <x v="1"/>
    <n v="1969"/>
    <s v="Aug"/>
    <n v="22"/>
    <s v="22-Aug-1969"/>
    <x v="1209"/>
    <x v="1"/>
    <s v="tier - 2"/>
    <x v="2"/>
    <x v="34"/>
  </r>
  <r>
    <s v="Id1218"/>
    <s v="  Johannes Fiskerstand"/>
    <x v="857"/>
    <x v="332"/>
    <s v="No"/>
    <x v="0"/>
    <x v="0"/>
    <x v="0"/>
    <x v="2"/>
    <x v="1"/>
    <x v="1"/>
    <n v="1969"/>
    <s v="Oct"/>
    <n v="27"/>
    <s v="27-Oct-1969"/>
    <x v="1210"/>
    <x v="1"/>
    <s v="tier - 1"/>
    <x v="12"/>
    <x v="34"/>
  </r>
  <r>
    <s v="Id1219"/>
    <s v="  Stephen"/>
    <x v="247"/>
    <x v="384"/>
    <s v="yes"/>
    <x v="0"/>
    <x v="0"/>
    <x v="3"/>
    <x v="0"/>
    <x v="1"/>
    <x v="1"/>
    <n v="1969"/>
    <s v="Jul"/>
    <n v="3"/>
    <s v="3-Jul-1969"/>
    <x v="1211"/>
    <x v="1"/>
    <s v="tier - 3"/>
    <x v="2"/>
    <x v="34"/>
  </r>
  <r>
    <s v="Id1220"/>
    <s v="  Jon M"/>
    <x v="366"/>
    <x v="137"/>
    <s v="yes"/>
    <x v="0"/>
    <x v="0"/>
    <x v="0"/>
    <x v="0"/>
    <x v="1"/>
    <x v="1"/>
    <n v="1976"/>
    <s v="Dec"/>
    <n v="19"/>
    <s v="19-Dec-1976"/>
    <x v="1212"/>
    <x v="1"/>
    <s v="tier - 2"/>
    <x v="2"/>
    <x v="35"/>
  </r>
  <r>
    <s v="Id1221"/>
    <s v="  Fasil"/>
    <x v="858"/>
    <x v="582"/>
    <s v="yes"/>
    <x v="0"/>
    <x v="0"/>
    <x v="3"/>
    <x v="0"/>
    <x v="1"/>
    <x v="0"/>
    <n v="1972"/>
    <s v="Oct"/>
    <n v="19"/>
    <s v="19-Oct-1972"/>
    <x v="1213"/>
    <x v="1"/>
    <s v="tier - 1"/>
    <x v="8"/>
    <x v="30"/>
  </r>
  <r>
    <s v="Id1222"/>
    <s v="  Megan C"/>
    <x v="387"/>
    <x v="149"/>
    <s v="yes"/>
    <x v="0"/>
    <x v="0"/>
    <x v="0"/>
    <x v="1"/>
    <x v="1"/>
    <x v="2"/>
    <n v="1972"/>
    <s v="Aug"/>
    <n v="8"/>
    <s v="8-Aug-1972"/>
    <x v="1214"/>
    <x v="1"/>
    <s v="tier - 1"/>
    <x v="0"/>
    <x v="30"/>
  </r>
  <r>
    <s v="Id1223"/>
    <s v="  Lisa J"/>
    <x v="859"/>
    <x v="583"/>
    <s v="No"/>
    <x v="0"/>
    <x v="0"/>
    <x v="1"/>
    <x v="0"/>
    <x v="1"/>
    <x v="2"/>
    <n v="1975"/>
    <s v="Jul"/>
    <n v="2"/>
    <s v="2-Jul-1975"/>
    <x v="1215"/>
    <x v="1"/>
    <s v="tier - 3"/>
    <x v="1"/>
    <x v="31"/>
  </r>
  <r>
    <s v="Id1224"/>
    <s v="  Doron P"/>
    <x v="860"/>
    <x v="498"/>
    <s v="No"/>
    <x v="0"/>
    <x v="0"/>
    <x v="0"/>
    <x v="0"/>
    <x v="1"/>
    <x v="0"/>
    <n v="1972"/>
    <s v="Nov"/>
    <n v="16"/>
    <s v="16-Nov-1972"/>
    <x v="1216"/>
    <x v="1"/>
    <s v="tier - 3"/>
    <x v="2"/>
    <x v="30"/>
  </r>
  <r>
    <s v="Id1225"/>
    <s v="  Katharina"/>
    <x v="861"/>
    <x v="16"/>
    <s v="yes"/>
    <x v="0"/>
    <x v="0"/>
    <x v="1"/>
    <x v="0"/>
    <x v="1"/>
    <x v="2"/>
    <n v="1997"/>
    <s v="Sep"/>
    <n v="5"/>
    <s v="5-Sep-1997"/>
    <x v="1217"/>
    <x v="1"/>
    <s v="tier - 2"/>
    <x v="1"/>
    <x v="6"/>
  </r>
  <r>
    <s v="Id1226"/>
    <s v="  Carl"/>
    <x v="851"/>
    <x v="259"/>
    <s v="No"/>
    <x v="0"/>
    <x v="0"/>
    <x v="0"/>
    <x v="1"/>
    <x v="1"/>
    <x v="0"/>
    <n v="1974"/>
    <s v="Dec"/>
    <n v="30"/>
    <s v="30-Dec-1974"/>
    <x v="1218"/>
    <x v="1"/>
    <s v="tier - 1"/>
    <x v="5"/>
    <x v="28"/>
  </r>
  <r>
    <s v="Id1227"/>
    <s v="  Kelsey J"/>
    <x v="256"/>
    <x v="268"/>
    <s v="No"/>
    <x v="0"/>
    <x v="0"/>
    <x v="0"/>
    <x v="1"/>
    <x v="1"/>
    <x v="1"/>
    <n v="1981"/>
    <s v="Jun"/>
    <n v="12"/>
    <s v="12-Jun-1981"/>
    <x v="1219"/>
    <x v="1"/>
    <s v="tier - 1"/>
    <x v="7"/>
    <x v="19"/>
  </r>
  <r>
    <s v="Id1228"/>
    <s v="  Stephen A"/>
    <x v="862"/>
    <x v="234"/>
    <s v="yes"/>
    <x v="0"/>
    <x v="0"/>
    <x v="1"/>
    <x v="0"/>
    <x v="1"/>
    <x v="0"/>
    <n v="1973"/>
    <s v="Oct"/>
    <n v="13"/>
    <s v="13-Oct-1973"/>
    <x v="1220"/>
    <x v="1"/>
    <s v="tier - 2"/>
    <x v="1"/>
    <x v="29"/>
  </r>
  <r>
    <s v="Id1229"/>
    <s v="  Dan"/>
    <x v="97"/>
    <x v="275"/>
    <s v="yes"/>
    <x v="0"/>
    <x v="0"/>
    <x v="1"/>
    <x v="0"/>
    <x v="1"/>
    <x v="0"/>
    <n v="1972"/>
    <s v="Jul"/>
    <n v="10"/>
    <s v="10-Jul-1972"/>
    <x v="1221"/>
    <x v="1"/>
    <s v="tier - 3"/>
    <x v="7"/>
    <x v="30"/>
  </r>
  <r>
    <s v="Id1230"/>
    <s v="  Katie C"/>
    <x v="460"/>
    <x v="515"/>
    <s v="No"/>
    <x v="0"/>
    <x v="0"/>
    <x v="0"/>
    <x v="2"/>
    <x v="1"/>
    <x v="1"/>
    <n v="1985"/>
    <s v="Oct"/>
    <n v="16"/>
    <s v="16-Oct-1985"/>
    <x v="1222"/>
    <x v="1"/>
    <s v="tier - 2"/>
    <x v="14"/>
    <x v="20"/>
  </r>
  <r>
    <s v="Id1231"/>
    <s v="  Melissa K"/>
    <x v="863"/>
    <x v="584"/>
    <s v="No"/>
    <x v="0"/>
    <x v="0"/>
    <x v="0"/>
    <x v="0"/>
    <x v="1"/>
    <x v="2"/>
    <n v="1970"/>
    <s v="Dec"/>
    <n v="24"/>
    <s v="24-Dec-1970"/>
    <x v="1223"/>
    <x v="1"/>
    <s v="tier - 1"/>
    <x v="8"/>
    <x v="33"/>
  </r>
  <r>
    <s v="Id1232"/>
    <s v="  Kara H"/>
    <x v="524"/>
    <x v="435"/>
    <s v="No"/>
    <x v="0"/>
    <x v="0"/>
    <x v="0"/>
    <x v="2"/>
    <x v="1"/>
    <x v="1"/>
    <n v="1967"/>
    <s v="Sep"/>
    <n v="26"/>
    <s v="26-Sep-1967"/>
    <x v="1224"/>
    <x v="1"/>
    <s v="tier - 2"/>
    <x v="2"/>
    <x v="40"/>
  </r>
  <r>
    <s v="Id1233"/>
    <s v="  Juan Carlos"/>
    <x v="864"/>
    <x v="81"/>
    <s v="No"/>
    <x v="0"/>
    <x v="0"/>
    <x v="1"/>
    <x v="2"/>
    <x v="1"/>
    <x v="0"/>
    <n v="1967"/>
    <s v="Jun"/>
    <n v="28"/>
    <s v="28-Jun-1967"/>
    <x v="1225"/>
    <x v="1"/>
    <s v="tier - 3"/>
    <x v="0"/>
    <x v="40"/>
  </r>
  <r>
    <s v="Id1234"/>
    <s v="  John III"/>
    <x v="103"/>
    <x v="363"/>
    <s v="No"/>
    <x v="0"/>
    <x v="0"/>
    <x v="1"/>
    <x v="2"/>
    <x v="1"/>
    <x v="0"/>
    <n v="1968"/>
    <s v="Sep"/>
    <n v="23"/>
    <s v="23-Sep-1968"/>
    <x v="1226"/>
    <x v="1"/>
    <s v="tier - 1"/>
    <x v="1"/>
    <x v="36"/>
  </r>
  <r>
    <s v="Id1235"/>
    <s v="  Sarah M"/>
    <x v="142"/>
    <x v="585"/>
    <s v="No"/>
    <x v="0"/>
    <x v="1"/>
    <x v="3"/>
    <x v="2"/>
    <x v="1"/>
    <x v="0"/>
    <n v="1975"/>
    <s v="Aug"/>
    <n v="15"/>
    <s v="15-Aug-1975"/>
    <x v="1227"/>
    <x v="1"/>
    <s v="tier - 2"/>
    <x v="2"/>
    <x v="31"/>
  </r>
  <r>
    <s v="Id1236"/>
    <s v="  Kristin C"/>
    <x v="865"/>
    <x v="538"/>
    <s v="No"/>
    <x v="0"/>
    <x v="1"/>
    <x v="3"/>
    <x v="2"/>
    <x v="1"/>
    <x v="1"/>
    <n v="1973"/>
    <s v="Sep"/>
    <n v="5"/>
    <s v="5-Sep-1973"/>
    <x v="1228"/>
    <x v="1"/>
    <s v="tier - 2"/>
    <x v="1"/>
    <x v="29"/>
  </r>
  <r>
    <s v="Id1237"/>
    <s v="  Casey M"/>
    <x v="386"/>
    <x v="586"/>
    <s v="No"/>
    <x v="0"/>
    <x v="0"/>
    <x v="1"/>
    <x v="0"/>
    <x v="1"/>
    <x v="1"/>
    <n v="1973"/>
    <s v="Nov"/>
    <n v="27"/>
    <s v="27-Nov-1973"/>
    <x v="1229"/>
    <x v="1"/>
    <s v="tier - 3"/>
    <x v="1"/>
    <x v="29"/>
  </r>
  <r>
    <s v="Id1238"/>
    <s v="  Samuel"/>
    <x v="866"/>
    <x v="284"/>
    <s v="No"/>
    <x v="0"/>
    <x v="0"/>
    <x v="0"/>
    <x v="0"/>
    <x v="1"/>
    <x v="0"/>
    <n v="1970"/>
    <s v="Jun"/>
    <n v="21"/>
    <s v="21-Jun-1970"/>
    <x v="1230"/>
    <x v="1"/>
    <s v="tier - 1"/>
    <x v="8"/>
    <x v="33"/>
  </r>
  <r>
    <s v="Id1239"/>
    <s v="  Braulio"/>
    <x v="117"/>
    <x v="499"/>
    <s v="No"/>
    <x v="0"/>
    <x v="0"/>
    <x v="0"/>
    <x v="0"/>
    <x v="1"/>
    <x v="0"/>
    <n v="1988"/>
    <s v="Sep"/>
    <n v="14"/>
    <s v="14-Sep-1988"/>
    <x v="1231"/>
    <x v="1"/>
    <s v="tier - 1"/>
    <x v="11"/>
    <x v="15"/>
  </r>
  <r>
    <s v="Id1240"/>
    <s v="  Anne-Marie"/>
    <x v="388"/>
    <x v="69"/>
    <s v="yes"/>
    <x v="0"/>
    <x v="1"/>
    <x v="3"/>
    <x v="2"/>
    <x v="1"/>
    <x v="2"/>
    <n v="1963"/>
    <s v="Sep"/>
    <n v="24"/>
    <s v="24-Sep-1963"/>
    <x v="1232"/>
    <x v="1"/>
    <s v="tier - 1"/>
    <x v="0"/>
    <x v="42"/>
  </r>
  <r>
    <s v="Id1241"/>
    <s v="  Samuel K"/>
    <x v="588"/>
    <x v="509"/>
    <s v="No"/>
    <x v="0"/>
    <x v="0"/>
    <x v="0"/>
    <x v="0"/>
    <x v="1"/>
    <x v="0"/>
    <n v="1962"/>
    <s v="Jul"/>
    <n v="12"/>
    <s v="12-Jul-1962"/>
    <x v="1233"/>
    <x v="1"/>
    <s v="tier - 3"/>
    <x v="1"/>
    <x v="41"/>
  </r>
  <r>
    <s v="Id1242"/>
    <s v="  Yuki"/>
    <x v="867"/>
    <x v="144"/>
    <s v="No"/>
    <x v="0"/>
    <x v="0"/>
    <x v="3"/>
    <x v="2"/>
    <x v="1"/>
    <x v="0"/>
    <n v="1991"/>
    <s v="Nov"/>
    <n v="17"/>
    <s v="17-Nov-1991"/>
    <x v="1234"/>
    <x v="1"/>
    <s v="tier - 2"/>
    <x v="1"/>
    <x v="14"/>
  </r>
  <r>
    <s v="Id1243"/>
    <s v="  Rafer"/>
    <x v="30"/>
    <x v="147"/>
    <s v="yes"/>
    <x v="0"/>
    <x v="0"/>
    <x v="0"/>
    <x v="1"/>
    <x v="1"/>
    <x v="0"/>
    <n v="1991"/>
    <s v="Aug"/>
    <n v="21"/>
    <s v="21-Aug-1991"/>
    <x v="1235"/>
    <x v="1"/>
    <s v="tier - 1"/>
    <x v="14"/>
    <x v="14"/>
  </r>
  <r>
    <s v="Id1244"/>
    <s v="  Claire"/>
    <x v="380"/>
    <x v="120"/>
    <s v="No"/>
    <x v="0"/>
    <x v="0"/>
    <x v="1"/>
    <x v="2"/>
    <x v="1"/>
    <x v="1"/>
    <n v="1970"/>
    <s v="Dec"/>
    <n v="1"/>
    <s v="1-Dec-1970"/>
    <x v="1236"/>
    <x v="1"/>
    <s v="tier - 3"/>
    <x v="2"/>
    <x v="33"/>
  </r>
  <r>
    <s v="Id1245"/>
    <s v="  Erynn J"/>
    <x v="868"/>
    <x v="12"/>
    <s v="yes"/>
    <x v="0"/>
    <x v="0"/>
    <x v="3"/>
    <x v="0"/>
    <x v="1"/>
    <x v="1"/>
    <n v="1982"/>
    <s v="Jul"/>
    <n v="21"/>
    <s v="21-Jul-1982"/>
    <x v="1237"/>
    <x v="1"/>
    <s v="tier - 1"/>
    <x v="11"/>
    <x v="23"/>
  </r>
  <r>
    <s v="Id1246"/>
    <s v="  Mahesh"/>
    <x v="869"/>
    <x v="499"/>
    <s v="yes"/>
    <x v="0"/>
    <x v="0"/>
    <x v="0"/>
    <x v="0"/>
    <x v="1"/>
    <x v="2"/>
    <n v="1968"/>
    <s v="Jul"/>
    <n v="19"/>
    <s v="19-Jul-1968"/>
    <x v="1238"/>
    <x v="1"/>
    <s v="tier - 1"/>
    <x v="0"/>
    <x v="36"/>
  </r>
  <r>
    <s v="Id1247"/>
    <s v="  Stanley"/>
    <x v="870"/>
    <x v="587"/>
    <s v="yes"/>
    <x v="0"/>
    <x v="1"/>
    <x v="3"/>
    <x v="2"/>
    <x v="1"/>
    <x v="0"/>
    <n v="1973"/>
    <s v="Aug"/>
    <n v="8"/>
    <s v="8-Aug-1973"/>
    <x v="1239"/>
    <x v="1"/>
    <s v="tier - 2"/>
    <x v="11"/>
    <x v="29"/>
  </r>
  <r>
    <s v="Id1248"/>
    <s v="  Gregory"/>
    <x v="507"/>
    <x v="548"/>
    <s v="No"/>
    <x v="0"/>
    <x v="0"/>
    <x v="0"/>
    <x v="0"/>
    <x v="1"/>
    <x v="2"/>
    <n v="1974"/>
    <s v="Sep"/>
    <n v="29"/>
    <s v="29-Sep-1974"/>
    <x v="1240"/>
    <x v="1"/>
    <s v="tier - 1"/>
    <x v="1"/>
    <x v="28"/>
  </r>
  <r>
    <s v="Id1249"/>
    <s v="  Eric"/>
    <x v="871"/>
    <x v="588"/>
    <s v="No"/>
    <x v="0"/>
    <x v="0"/>
    <x v="1"/>
    <x v="0"/>
    <x v="1"/>
    <x v="1"/>
    <n v="1969"/>
    <s v="Jun"/>
    <n v="17"/>
    <s v="17-Jun-1969"/>
    <x v="1241"/>
    <x v="1"/>
    <s v="tier - 1"/>
    <x v="1"/>
    <x v="34"/>
  </r>
  <r>
    <s v="Id1250"/>
    <s v="  Rachel M"/>
    <x v="456"/>
    <x v="350"/>
    <s v="No"/>
    <x v="0"/>
    <x v="0"/>
    <x v="0"/>
    <x v="0"/>
    <x v="1"/>
    <x v="0"/>
    <n v="1971"/>
    <s v="Sep"/>
    <n v="6"/>
    <s v="6-Sep-1971"/>
    <x v="1242"/>
    <x v="1"/>
    <s v="tier - 1"/>
    <x v="7"/>
    <x v="32"/>
  </r>
  <r>
    <s v="Id1251"/>
    <s v="  Fritz"/>
    <x v="723"/>
    <x v="105"/>
    <s v="No"/>
    <x v="0"/>
    <x v="0"/>
    <x v="1"/>
    <x v="1"/>
    <x v="1"/>
    <x v="0"/>
    <n v="1973"/>
    <s v="Sep"/>
    <n v="29"/>
    <s v="29-Sep-1973"/>
    <x v="1243"/>
    <x v="1"/>
    <s v="tier - 3"/>
    <x v="8"/>
    <x v="29"/>
  </r>
  <r>
    <s v="Id1252"/>
    <s v="  Brad"/>
    <x v="421"/>
    <x v="337"/>
    <s v="No"/>
    <x v="0"/>
    <x v="0"/>
    <x v="1"/>
    <x v="2"/>
    <x v="1"/>
    <x v="1"/>
    <n v="1973"/>
    <s v="Sep"/>
    <n v="19"/>
    <s v="19-Sep-1973"/>
    <x v="1244"/>
    <x v="1"/>
    <s v="tier - 3"/>
    <x v="0"/>
    <x v="29"/>
  </r>
  <r>
    <s v="Id1253"/>
    <s v="  Claire M"/>
    <x v="117"/>
    <x v="178"/>
    <s v="yes"/>
    <x v="0"/>
    <x v="0"/>
    <x v="0"/>
    <x v="1"/>
    <x v="1"/>
    <x v="0"/>
    <n v="1969"/>
    <s v="Jul"/>
    <n v="7"/>
    <s v="7-Jul-1969"/>
    <x v="1245"/>
    <x v="1"/>
    <s v="tier - 2"/>
    <x v="13"/>
    <x v="34"/>
  </r>
  <r>
    <s v="Id1254"/>
    <s v="  Jennifer"/>
    <x v="872"/>
    <x v="425"/>
    <s v="yes"/>
    <x v="0"/>
    <x v="0"/>
    <x v="3"/>
    <x v="1"/>
    <x v="1"/>
    <x v="0"/>
    <n v="1975"/>
    <s v="Jun"/>
    <n v="5"/>
    <s v="5-Jun-1975"/>
    <x v="1246"/>
    <x v="1"/>
    <s v="tier - 1"/>
    <x v="3"/>
    <x v="28"/>
  </r>
  <r>
    <s v="Id1255"/>
    <s v="  Maria S"/>
    <x v="764"/>
    <x v="589"/>
    <s v="yes"/>
    <x v="0"/>
    <x v="0"/>
    <x v="0"/>
    <x v="0"/>
    <x v="1"/>
    <x v="0"/>
    <n v="1980"/>
    <s v="Oct"/>
    <n v="24"/>
    <s v="24-Oct-1980"/>
    <x v="1247"/>
    <x v="1"/>
    <s v="tier - 1"/>
    <x v="11"/>
    <x v="24"/>
  </r>
  <r>
    <s v="Id1256"/>
    <s v="  Katherine E"/>
    <x v="692"/>
    <x v="300"/>
    <s v="yes"/>
    <x v="0"/>
    <x v="0"/>
    <x v="0"/>
    <x v="1"/>
    <x v="1"/>
    <x v="1"/>
    <n v="1973"/>
    <s v="Oct"/>
    <n v="11"/>
    <s v="11-Oct-1973"/>
    <x v="1248"/>
    <x v="1"/>
    <s v="tier - 2"/>
    <x v="7"/>
    <x v="29"/>
  </r>
  <r>
    <s v="Id1257"/>
    <s v="  Michael"/>
    <x v="873"/>
    <x v="46"/>
    <s v="yes"/>
    <x v="0"/>
    <x v="0"/>
    <x v="0"/>
    <x v="2"/>
    <x v="1"/>
    <x v="0"/>
    <n v="1979"/>
    <s v="Nov"/>
    <n v="25"/>
    <s v="25-Nov-1979"/>
    <x v="1249"/>
    <x v="1"/>
    <s v="tier - 2"/>
    <x v="7"/>
    <x v="25"/>
  </r>
  <r>
    <s v="Id1258"/>
    <s v="  Roxanne"/>
    <x v="874"/>
    <x v="364"/>
    <s v="No"/>
    <x v="0"/>
    <x v="0"/>
    <x v="0"/>
    <x v="0"/>
    <x v="1"/>
    <x v="2"/>
    <n v="1968"/>
    <s v="Dec"/>
    <n v="27"/>
    <s v="27-Dec-1968"/>
    <x v="1250"/>
    <x v="1"/>
    <s v="tier - 1"/>
    <x v="12"/>
    <x v="36"/>
  </r>
  <r>
    <s v="Id1259"/>
    <s v="  Israel"/>
    <x v="875"/>
    <x v="356"/>
    <s v="No"/>
    <x v="0"/>
    <x v="0"/>
    <x v="0"/>
    <x v="0"/>
    <x v="1"/>
    <x v="0"/>
    <n v="1968"/>
    <s v="Aug"/>
    <n v="23"/>
    <s v="23-Aug-1968"/>
    <x v="1251"/>
    <x v="1"/>
    <s v="tier - 1"/>
    <x v="5"/>
    <x v="36"/>
  </r>
  <r>
    <s v="Id1260"/>
    <s v="  Samalya"/>
    <x v="876"/>
    <x v="499"/>
    <s v="No"/>
    <x v="0"/>
    <x v="0"/>
    <x v="0"/>
    <x v="0"/>
    <x v="1"/>
    <x v="1"/>
    <n v="1968"/>
    <s v="Aug"/>
    <n v="29"/>
    <s v="29-Aug-1968"/>
    <x v="1252"/>
    <x v="1"/>
    <s v="tier - 3"/>
    <x v="2"/>
    <x v="36"/>
  </r>
  <r>
    <s v="Id1261"/>
    <s v="  Peter"/>
    <x v="67"/>
    <x v="116"/>
    <s v="No"/>
    <x v="0"/>
    <x v="0"/>
    <x v="0"/>
    <x v="0"/>
    <x v="1"/>
    <x v="0"/>
    <n v="1968"/>
    <s v="Nov"/>
    <n v="8"/>
    <s v="8-Nov-1968"/>
    <x v="1253"/>
    <x v="1"/>
    <s v="tier - 1"/>
    <x v="2"/>
    <x v="36"/>
  </r>
  <r>
    <s v="Id1262"/>
    <s v="  Alicia"/>
    <x v="305"/>
    <x v="117"/>
    <s v="yes"/>
    <x v="0"/>
    <x v="1"/>
    <x v="3"/>
    <x v="2"/>
    <x v="1"/>
    <x v="2"/>
    <n v="1964"/>
    <s v="Oct"/>
    <n v="14"/>
    <s v="14-Oct-1964"/>
    <x v="1254"/>
    <x v="1"/>
    <s v="tier - 1"/>
    <x v="1"/>
    <x v="38"/>
  </r>
  <r>
    <s v="Id1263"/>
    <s v="  Sarah K"/>
    <x v="441"/>
    <x v="268"/>
    <s v="No"/>
    <x v="0"/>
    <x v="0"/>
    <x v="0"/>
    <x v="1"/>
    <x v="1"/>
    <x v="0"/>
    <n v="1976"/>
    <s v="Aug"/>
    <n v="3"/>
    <s v="3-Aug-1976"/>
    <x v="1255"/>
    <x v="1"/>
    <s v="tier - 2"/>
    <x v="11"/>
    <x v="35"/>
  </r>
  <r>
    <s v="Id1264"/>
    <s v="  Guomin"/>
    <x v="877"/>
    <x v="178"/>
    <s v="yes"/>
    <x v="0"/>
    <x v="0"/>
    <x v="0"/>
    <x v="1"/>
    <x v="1"/>
    <x v="0"/>
    <n v="1964"/>
    <s v="Jul"/>
    <n v="27"/>
    <s v="27-Jul-1964"/>
    <x v="1256"/>
    <x v="1"/>
    <s v="tier - 1"/>
    <x v="0"/>
    <x v="38"/>
  </r>
  <r>
    <s v="Id1265"/>
    <s v="  Javier"/>
    <x v="625"/>
    <x v="302"/>
    <s v="No"/>
    <x v="0"/>
    <x v="0"/>
    <x v="1"/>
    <x v="0"/>
    <x v="1"/>
    <x v="1"/>
    <n v="1969"/>
    <s v="Sep"/>
    <n v="22"/>
    <s v="22-Sep-1969"/>
    <x v="1257"/>
    <x v="1"/>
    <s v="tier - 1"/>
    <x v="1"/>
    <x v="34"/>
  </r>
  <r>
    <s v="Id1266"/>
    <s v="  Matt"/>
    <x v="724"/>
    <x v="155"/>
    <s v="No"/>
    <x v="0"/>
    <x v="0"/>
    <x v="0"/>
    <x v="1"/>
    <x v="1"/>
    <x v="1"/>
    <n v="1987"/>
    <s v="Jun"/>
    <n v="28"/>
    <s v="28-Jun-1987"/>
    <x v="1258"/>
    <x v="1"/>
    <s v="tier - 1"/>
    <x v="1"/>
    <x v="17"/>
  </r>
  <r>
    <s v="Id1267"/>
    <s v="  Thomas S"/>
    <x v="878"/>
    <x v="590"/>
    <s v="No"/>
    <x v="0"/>
    <x v="0"/>
    <x v="1"/>
    <x v="0"/>
    <x v="1"/>
    <x v="2"/>
    <n v="1978"/>
    <s v="Aug"/>
    <n v="21"/>
    <s v="21-Aug-1978"/>
    <x v="1259"/>
    <x v="1"/>
    <s v="tier - 3"/>
    <x v="7"/>
    <x v="27"/>
  </r>
  <r>
    <s v="Id1268"/>
    <s v="  Martha Patricia"/>
    <x v="879"/>
    <x v="455"/>
    <s v="No"/>
    <x v="0"/>
    <x v="0"/>
    <x v="0"/>
    <x v="0"/>
    <x v="1"/>
    <x v="0"/>
    <n v="1972"/>
    <s v="Oct"/>
    <n v="19"/>
    <s v="19-Oct-1972"/>
    <x v="1260"/>
    <x v="1"/>
    <s v="tier - 1"/>
    <x v="1"/>
    <x v="30"/>
  </r>
  <r>
    <s v="Id1269"/>
    <s v="  Alicia"/>
    <x v="880"/>
    <x v="78"/>
    <s v="yes"/>
    <x v="0"/>
    <x v="1"/>
    <x v="3"/>
    <x v="2"/>
    <x v="1"/>
    <x v="2"/>
    <n v="1977"/>
    <s v="Oct"/>
    <n v="25"/>
    <s v="25-Oct-1977"/>
    <x v="1261"/>
    <x v="1"/>
    <s v="tier - 1"/>
    <x v="1"/>
    <x v="26"/>
  </r>
  <r>
    <s v="Id1270"/>
    <s v="  Jennifer V"/>
    <x v="881"/>
    <x v="591"/>
    <s v="No"/>
    <x v="0"/>
    <x v="0"/>
    <x v="0"/>
    <x v="0"/>
    <x v="1"/>
    <x v="2"/>
    <n v="1971"/>
    <s v="Sep"/>
    <n v="26"/>
    <s v="26-Sep-1971"/>
    <x v="1262"/>
    <x v="1"/>
    <s v="tier - 3"/>
    <x v="2"/>
    <x v="32"/>
  </r>
  <r>
    <s v="Id1271"/>
    <s v="  Michael W"/>
    <x v="882"/>
    <x v="367"/>
    <s v="yes"/>
    <x v="0"/>
    <x v="0"/>
    <x v="3"/>
    <x v="0"/>
    <x v="1"/>
    <x v="2"/>
    <n v="1971"/>
    <s v="Jun"/>
    <n v="29"/>
    <s v="29-Jun-1971"/>
    <x v="1263"/>
    <x v="1"/>
    <s v="tier - 2"/>
    <x v="0"/>
    <x v="32"/>
  </r>
  <r>
    <s v="Id1272"/>
    <s v="  Eddie C"/>
    <x v="419"/>
    <x v="100"/>
    <s v="No"/>
    <x v="0"/>
    <x v="0"/>
    <x v="0"/>
    <x v="1"/>
    <x v="1"/>
    <x v="1"/>
    <n v="1969"/>
    <s v="Jul"/>
    <n v="17"/>
    <s v="17-Jul-1969"/>
    <x v="1264"/>
    <x v="1"/>
    <s v="tier - 1"/>
    <x v="8"/>
    <x v="34"/>
  </r>
  <r>
    <s v="Id1273"/>
    <s v="  Maxime M"/>
    <x v="352"/>
    <x v="10"/>
    <s v="No"/>
    <x v="0"/>
    <x v="1"/>
    <x v="3"/>
    <x v="1"/>
    <x v="1"/>
    <x v="1"/>
    <n v="1966"/>
    <s v="Dec"/>
    <n v="11"/>
    <s v="11-Dec-1966"/>
    <x v="1265"/>
    <x v="1"/>
    <s v="tier - 3"/>
    <x v="2"/>
    <x v="37"/>
  </r>
  <r>
    <s v="Id1274"/>
    <s v="  Mark D"/>
    <x v="883"/>
    <x v="243"/>
    <s v="No"/>
    <x v="0"/>
    <x v="0"/>
    <x v="0"/>
    <x v="2"/>
    <x v="1"/>
    <x v="2"/>
    <n v="1969"/>
    <s v="Dec"/>
    <n v="25"/>
    <s v="25-Dec-1969"/>
    <x v="1266"/>
    <x v="1"/>
    <s v="tier - 3"/>
    <x v="0"/>
    <x v="34"/>
  </r>
  <r>
    <s v="Id1275"/>
    <s v="  Adam"/>
    <x v="636"/>
    <x v="184"/>
    <s v="No"/>
    <x v="0"/>
    <x v="0"/>
    <x v="0"/>
    <x v="1"/>
    <x v="1"/>
    <x v="2"/>
    <n v="1966"/>
    <s v="Nov"/>
    <n v="3"/>
    <s v="3-Nov-1966"/>
    <x v="1267"/>
    <x v="1"/>
    <s v="tier - 3"/>
    <x v="0"/>
    <x v="37"/>
  </r>
  <r>
    <s v="Id1276"/>
    <s v="  Justin M"/>
    <x v="288"/>
    <x v="412"/>
    <s v="No"/>
    <x v="0"/>
    <x v="0"/>
    <x v="0"/>
    <x v="1"/>
    <x v="1"/>
    <x v="2"/>
    <n v="1967"/>
    <s v="Nov"/>
    <n v="29"/>
    <s v="29-Nov-1967"/>
    <x v="1268"/>
    <x v="1"/>
    <s v="tier - 1"/>
    <x v="1"/>
    <x v="40"/>
  </r>
  <r>
    <s v="Id1277"/>
    <s v="  Svetlana V"/>
    <x v="688"/>
    <x v="592"/>
    <s v="No"/>
    <x v="0"/>
    <x v="0"/>
    <x v="1"/>
    <x v="0"/>
    <x v="1"/>
    <x v="1"/>
    <n v="1972"/>
    <s v="Dec"/>
    <n v="14"/>
    <s v="14-Dec-1972"/>
    <x v="1269"/>
    <x v="1"/>
    <s v="tier - 1"/>
    <x v="1"/>
    <x v="30"/>
  </r>
  <r>
    <s v="Id1278"/>
    <s v="  Jana L"/>
    <x v="884"/>
    <x v="155"/>
    <s v="yes"/>
    <x v="0"/>
    <x v="1"/>
    <x v="3"/>
    <x v="1"/>
    <x v="1"/>
    <x v="0"/>
    <n v="1966"/>
    <s v="Jul"/>
    <n v="20"/>
    <s v="20-Jul-1966"/>
    <x v="1270"/>
    <x v="1"/>
    <s v="tier - 2"/>
    <x v="2"/>
    <x v="37"/>
  </r>
  <r>
    <s v="Id1279"/>
    <s v="  Laura"/>
    <x v="885"/>
    <x v="372"/>
    <s v="yes"/>
    <x v="0"/>
    <x v="1"/>
    <x v="3"/>
    <x v="2"/>
    <x v="1"/>
    <x v="2"/>
    <n v="1967"/>
    <s v="Jun"/>
    <n v="23"/>
    <s v="23-Jun-1967"/>
    <x v="1271"/>
    <x v="1"/>
    <s v="tier - 2"/>
    <x v="1"/>
    <x v="40"/>
  </r>
  <r>
    <s v="Id1280"/>
    <s v="  Torrey C III"/>
    <x v="886"/>
    <x v="69"/>
    <s v="No"/>
    <x v="0"/>
    <x v="0"/>
    <x v="3"/>
    <x v="2"/>
    <x v="1"/>
    <x v="0"/>
    <n v="1966"/>
    <s v="Jul"/>
    <n v="2"/>
    <s v="2-Jul-1966"/>
    <x v="1272"/>
    <x v="1"/>
    <s v="tier - 3"/>
    <x v="2"/>
    <x v="37"/>
  </r>
  <r>
    <s v="Id1281"/>
    <s v="  Paul"/>
    <x v="865"/>
    <x v="315"/>
    <s v="No"/>
    <x v="0"/>
    <x v="0"/>
    <x v="0"/>
    <x v="2"/>
    <x v="1"/>
    <x v="1"/>
    <n v="1965"/>
    <s v="Jun"/>
    <n v="27"/>
    <s v="27-Jun-1965"/>
    <x v="1273"/>
    <x v="1"/>
    <s v="tier - 3"/>
    <x v="1"/>
    <x v="39"/>
  </r>
  <r>
    <s v="Id1282"/>
    <s v="  Jennifer D"/>
    <x v="887"/>
    <x v="593"/>
    <s v="yes"/>
    <x v="0"/>
    <x v="0"/>
    <x v="3"/>
    <x v="0"/>
    <x v="1"/>
    <x v="0"/>
    <n v="1992"/>
    <s v="Jul"/>
    <n v="23"/>
    <s v="23-Jul-1992"/>
    <x v="1274"/>
    <x v="1"/>
    <s v="tier - 3"/>
    <x v="14"/>
    <x v="0"/>
  </r>
  <r>
    <s v="Id1283"/>
    <s v="  Erik"/>
    <x v="888"/>
    <x v="48"/>
    <s v="yes"/>
    <x v="0"/>
    <x v="0"/>
    <x v="3"/>
    <x v="2"/>
    <x v="1"/>
    <x v="0"/>
    <n v="1990"/>
    <s v="Jul"/>
    <n v="6"/>
    <s v="6-Jul-1990"/>
    <x v="1275"/>
    <x v="1"/>
    <s v="tier - 3"/>
    <x v="1"/>
    <x v="16"/>
  </r>
  <r>
    <s v="Id1284"/>
    <s v="  Lana J"/>
    <x v="889"/>
    <x v="539"/>
    <s v="yes"/>
    <x v="0"/>
    <x v="0"/>
    <x v="3"/>
    <x v="0"/>
    <x v="1"/>
    <x v="0"/>
    <n v="1964"/>
    <s v="Aug"/>
    <n v="8"/>
    <s v="8-Aug-1964"/>
    <x v="1276"/>
    <x v="1"/>
    <s v="tier - 3"/>
    <x v="0"/>
    <x v="38"/>
  </r>
  <r>
    <s v="Id1285"/>
    <s v="  Rebecca E"/>
    <x v="890"/>
    <x v="594"/>
    <s v="yes"/>
    <x v="0"/>
    <x v="0"/>
    <x v="3"/>
    <x v="0"/>
    <x v="1"/>
    <x v="0"/>
    <n v="1976"/>
    <s v="Nov"/>
    <n v="22"/>
    <s v="22-Nov-1976"/>
    <x v="1277"/>
    <x v="1"/>
    <s v="tier - 2"/>
    <x v="11"/>
    <x v="35"/>
  </r>
  <r>
    <s v="Id1286"/>
    <s v="  Katie M"/>
    <x v="891"/>
    <x v="126"/>
    <s v="yes"/>
    <x v="0"/>
    <x v="0"/>
    <x v="3"/>
    <x v="0"/>
    <x v="1"/>
    <x v="1"/>
    <n v="1962"/>
    <s v="Sep"/>
    <n v="7"/>
    <s v="7-Sep-1962"/>
    <x v="1278"/>
    <x v="1"/>
    <s v="tier - 3"/>
    <x v="0"/>
    <x v="41"/>
  </r>
  <r>
    <s v="Id1287"/>
    <s v="  Elizabeth A"/>
    <x v="892"/>
    <x v="565"/>
    <s v="yes"/>
    <x v="0"/>
    <x v="0"/>
    <x v="3"/>
    <x v="0"/>
    <x v="1"/>
    <x v="2"/>
    <n v="1977"/>
    <s v="Aug"/>
    <n v="2"/>
    <s v="2-Aug-1977"/>
    <x v="1279"/>
    <x v="1"/>
    <s v="tier - 2"/>
    <x v="11"/>
    <x v="26"/>
  </r>
  <r>
    <s v="Id1288"/>
    <s v="  Sarah"/>
    <x v="893"/>
    <x v="354"/>
    <s v="yes"/>
    <x v="0"/>
    <x v="0"/>
    <x v="0"/>
    <x v="0"/>
    <x v="1"/>
    <x v="0"/>
    <n v="1976"/>
    <s v="Sep"/>
    <n v="30"/>
    <s v="30-Sep-1976"/>
    <x v="1280"/>
    <x v="1"/>
    <s v="tier - 1"/>
    <x v="7"/>
    <x v="35"/>
  </r>
  <r>
    <s v="Id1289"/>
    <s v="  Annie J"/>
    <x v="362"/>
    <x v="162"/>
    <s v="yes"/>
    <x v="0"/>
    <x v="0"/>
    <x v="3"/>
    <x v="0"/>
    <x v="1"/>
    <x v="2"/>
    <n v="1972"/>
    <s v="Oct"/>
    <n v="24"/>
    <s v="24-Oct-1972"/>
    <x v="1281"/>
    <x v="1"/>
    <s v="tier - 3"/>
    <x v="0"/>
    <x v="30"/>
  </r>
  <r>
    <s v="Id1290"/>
    <s v="  Annie"/>
    <x v="20"/>
    <x v="152"/>
    <s v="No"/>
    <x v="0"/>
    <x v="0"/>
    <x v="0"/>
    <x v="2"/>
    <x v="1"/>
    <x v="0"/>
    <n v="1967"/>
    <s v="Jul"/>
    <n v="30"/>
    <s v="30-Jul-1967"/>
    <x v="1282"/>
    <x v="1"/>
    <s v="tier - 2"/>
    <x v="2"/>
    <x v="40"/>
  </r>
  <r>
    <s v="Id1291"/>
    <s v="  Lindsey"/>
    <x v="169"/>
    <x v="436"/>
    <s v="No"/>
    <x v="0"/>
    <x v="1"/>
    <x v="3"/>
    <x v="2"/>
    <x v="1"/>
    <x v="0"/>
    <n v="1967"/>
    <s v="Oct"/>
    <n v="5"/>
    <s v="5-Oct-1967"/>
    <x v="1283"/>
    <x v="1"/>
    <s v="tier - 3"/>
    <x v="2"/>
    <x v="40"/>
  </r>
  <r>
    <s v="Id1292"/>
    <s v="  Laura"/>
    <x v="107"/>
    <x v="264"/>
    <s v="No"/>
    <x v="0"/>
    <x v="0"/>
    <x v="0"/>
    <x v="2"/>
    <x v="1"/>
    <x v="0"/>
    <n v="1992"/>
    <s v="Jun"/>
    <n v="25"/>
    <s v="25-Jun-1992"/>
    <x v="1284"/>
    <x v="1"/>
    <s v="tier - 1"/>
    <x v="1"/>
    <x v="0"/>
  </r>
  <r>
    <s v="Id1293"/>
    <s v="  Amy T"/>
    <x v="747"/>
    <x v="140"/>
    <s v="No"/>
    <x v="0"/>
    <x v="0"/>
    <x v="0"/>
    <x v="2"/>
    <x v="1"/>
    <x v="1"/>
    <n v="1974"/>
    <s v="Dec"/>
    <n v="9"/>
    <s v="9-Dec-1974"/>
    <x v="1285"/>
    <x v="1"/>
    <s v="tier - 1"/>
    <x v="5"/>
    <x v="28"/>
  </r>
  <r>
    <s v="Id1294"/>
    <s v="  Katarina D"/>
    <x v="383"/>
    <x v="125"/>
    <s v="No"/>
    <x v="0"/>
    <x v="0"/>
    <x v="0"/>
    <x v="2"/>
    <x v="1"/>
    <x v="1"/>
    <n v="1986"/>
    <s v="Aug"/>
    <n v="29"/>
    <s v="29-Aug-1986"/>
    <x v="1286"/>
    <x v="1"/>
    <s v="tier - 1"/>
    <x v="14"/>
    <x v="18"/>
  </r>
  <r>
    <s v="Id1295"/>
    <s v="  B"/>
    <x v="894"/>
    <x v="272"/>
    <s v="No"/>
    <x v="0"/>
    <x v="1"/>
    <x v="3"/>
    <x v="1"/>
    <x v="1"/>
    <x v="0"/>
    <n v="1989"/>
    <s v="Nov"/>
    <n v="25"/>
    <s v="25-Nov-1989"/>
    <x v="1287"/>
    <x v="1"/>
    <s v="tier - 2"/>
    <x v="16"/>
    <x v="13"/>
  </r>
  <r>
    <s v="Id1296"/>
    <s v="  Alison"/>
    <x v="895"/>
    <x v="216"/>
    <s v="No"/>
    <x v="0"/>
    <x v="0"/>
    <x v="3"/>
    <x v="1"/>
    <x v="1"/>
    <x v="0"/>
    <n v="1967"/>
    <s v="Nov"/>
    <n v="11"/>
    <s v="11-Nov-1967"/>
    <x v="1288"/>
    <x v="1"/>
    <s v="tier - 2"/>
    <x v="2"/>
    <x v="40"/>
  </r>
  <r>
    <s v="Id1297"/>
    <s v="  Neil K"/>
    <x v="896"/>
    <x v="473"/>
    <s v="No"/>
    <x v="0"/>
    <x v="0"/>
    <x v="1"/>
    <x v="2"/>
    <x v="1"/>
    <x v="0"/>
    <n v="1999"/>
    <s v="Dec"/>
    <n v="24"/>
    <s v="24-Dec-1999"/>
    <x v="1289"/>
    <x v="1"/>
    <s v="tier - 1"/>
    <x v="2"/>
    <x v="7"/>
  </r>
  <r>
    <s v="Id1298"/>
    <s v="  Anne Hunter"/>
    <x v="897"/>
    <x v="450"/>
    <s v="No"/>
    <x v="0"/>
    <x v="0"/>
    <x v="3"/>
    <x v="2"/>
    <x v="1"/>
    <x v="1"/>
    <n v="1967"/>
    <s v="Oct"/>
    <n v="23"/>
    <s v="23-Oct-1967"/>
    <x v="1290"/>
    <x v="1"/>
    <s v="tier - 1"/>
    <x v="4"/>
    <x v="40"/>
  </r>
  <r>
    <s v="Id1299"/>
    <s v="  Sandra"/>
    <x v="898"/>
    <x v="107"/>
    <s v="yes"/>
    <x v="0"/>
    <x v="0"/>
    <x v="1"/>
    <x v="2"/>
    <x v="1"/>
    <x v="2"/>
    <n v="1970"/>
    <s v="Oct"/>
    <n v="28"/>
    <s v="28-Oct-1970"/>
    <x v="1291"/>
    <x v="1"/>
    <s v="tier - 2"/>
    <x v="9"/>
    <x v="33"/>
  </r>
  <r>
    <s v="Id1300"/>
    <s v="  Robert"/>
    <x v="401"/>
    <x v="109"/>
    <s v="No"/>
    <x v="0"/>
    <x v="0"/>
    <x v="1"/>
    <x v="1"/>
    <x v="1"/>
    <x v="1"/>
    <n v="1970"/>
    <s v="Dec"/>
    <n v="18"/>
    <s v="18-Dec-1970"/>
    <x v="1292"/>
    <x v="1"/>
    <s v="tier - 2"/>
    <x v="2"/>
    <x v="33"/>
  </r>
  <r>
    <s v="Id1301"/>
    <s v="  Rodney"/>
    <x v="367"/>
    <x v="326"/>
    <s v="No"/>
    <x v="0"/>
    <x v="0"/>
    <x v="1"/>
    <x v="2"/>
    <x v="1"/>
    <x v="1"/>
    <n v="1967"/>
    <s v="Oct"/>
    <n v="2"/>
    <s v="2-Oct-1967"/>
    <x v="1293"/>
    <x v="1"/>
    <s v="tier - 2"/>
    <x v="0"/>
    <x v="40"/>
  </r>
  <r>
    <s v="Id1302"/>
    <s v="  Carl R"/>
    <x v="899"/>
    <x v="131"/>
    <s v="yes"/>
    <x v="0"/>
    <x v="1"/>
    <x v="3"/>
    <x v="0"/>
    <x v="1"/>
    <x v="2"/>
    <n v="1968"/>
    <s v="Jul"/>
    <n v="28"/>
    <s v="28-Jul-1968"/>
    <x v="1294"/>
    <x v="1"/>
    <s v="tier - 3"/>
    <x v="1"/>
    <x v="36"/>
  </r>
  <r>
    <s v="Id1303"/>
    <s v="  Maximilian"/>
    <x v="900"/>
    <x v="534"/>
    <s v="yes"/>
    <x v="0"/>
    <x v="0"/>
    <x v="3"/>
    <x v="0"/>
    <x v="1"/>
    <x v="2"/>
    <n v="1971"/>
    <s v="Dec"/>
    <n v="20"/>
    <s v="20-Dec-1971"/>
    <x v="1295"/>
    <x v="1"/>
    <s v="tier - 3"/>
    <x v="1"/>
    <x v="32"/>
  </r>
  <r>
    <s v="Id1304"/>
    <s v="  Erik"/>
    <x v="88"/>
    <x v="412"/>
    <s v="No"/>
    <x v="0"/>
    <x v="0"/>
    <x v="0"/>
    <x v="1"/>
    <x v="1"/>
    <x v="0"/>
    <n v="1994"/>
    <s v="Sep"/>
    <n v="6"/>
    <s v="6-Sep-1994"/>
    <x v="1296"/>
    <x v="1"/>
    <s v="tier - 3"/>
    <x v="1"/>
    <x v="11"/>
  </r>
  <r>
    <s v="Id1305"/>
    <s v="  Christopher"/>
    <x v="402"/>
    <x v="300"/>
    <s v="No"/>
    <x v="0"/>
    <x v="1"/>
    <x v="3"/>
    <x v="1"/>
    <x v="1"/>
    <x v="0"/>
    <n v="1968"/>
    <s v="Nov"/>
    <n v="13"/>
    <s v="13-Nov-1968"/>
    <x v="1297"/>
    <x v="1"/>
    <s v="tier - 1"/>
    <x v="8"/>
    <x v="36"/>
  </r>
  <r>
    <s v="Id1306"/>
    <s v="  Eirik"/>
    <x v="830"/>
    <x v="571"/>
    <s v="No"/>
    <x v="0"/>
    <x v="0"/>
    <x v="0"/>
    <x v="0"/>
    <x v="1"/>
    <x v="2"/>
    <n v="1968"/>
    <s v="Nov"/>
    <n v="12"/>
    <s v="12-Nov-1968"/>
    <x v="1298"/>
    <x v="1"/>
    <s v="tier - 3"/>
    <x v="0"/>
    <x v="36"/>
  </r>
  <r>
    <s v="Id1307"/>
    <s v="  Rik"/>
    <x v="901"/>
    <x v="14"/>
    <s v="No"/>
    <x v="0"/>
    <x v="0"/>
    <x v="0"/>
    <x v="0"/>
    <x v="1"/>
    <x v="2"/>
    <n v="1969"/>
    <s v="Nov"/>
    <n v="10"/>
    <s v="10-Nov-1969"/>
    <x v="1299"/>
    <x v="1"/>
    <s v="tier - 3"/>
    <x v="1"/>
    <x v="34"/>
  </r>
  <r>
    <s v="Id1308"/>
    <s v="  Matthew R"/>
    <x v="902"/>
    <x v="42"/>
    <s v="yes"/>
    <x v="0"/>
    <x v="1"/>
    <x v="3"/>
    <x v="0"/>
    <x v="1"/>
    <x v="3"/>
    <n v="1965"/>
    <s v="Dec"/>
    <n v="4"/>
    <s v="4-Dec-1965"/>
    <x v="1300"/>
    <x v="1"/>
    <s v="tier - 3"/>
    <x v="2"/>
    <x v="39"/>
  </r>
  <r>
    <s v="Id1309"/>
    <s v="  Daniel G"/>
    <x v="168"/>
    <x v="376"/>
    <s v="yes"/>
    <x v="0"/>
    <x v="0"/>
    <x v="0"/>
    <x v="2"/>
    <x v="1"/>
    <x v="0"/>
    <n v="1969"/>
    <s v="Aug"/>
    <n v="14"/>
    <s v="14-Aug-1969"/>
    <x v="1301"/>
    <x v="1"/>
    <s v="tier - 3"/>
    <x v="1"/>
    <x v="34"/>
  </r>
  <r>
    <s v="Id1310"/>
    <s v="  Yannick"/>
    <x v="903"/>
    <x v="70"/>
    <s v="yes"/>
    <x v="0"/>
    <x v="0"/>
    <x v="0"/>
    <x v="2"/>
    <x v="1"/>
    <x v="0"/>
    <n v="1965"/>
    <s v="Jun"/>
    <n v="19"/>
    <s v="19-Jun-1965"/>
    <x v="1302"/>
    <x v="1"/>
    <s v="tier - 2"/>
    <x v="2"/>
    <x v="39"/>
  </r>
  <r>
    <s v="Id1311"/>
    <s v="  Sean R"/>
    <x v="687"/>
    <x v="149"/>
    <s v="yes"/>
    <x v="0"/>
    <x v="0"/>
    <x v="0"/>
    <x v="1"/>
    <x v="1"/>
    <x v="0"/>
    <n v="1966"/>
    <s v="Jul"/>
    <n v="9"/>
    <s v="9-Jul-1966"/>
    <x v="1303"/>
    <x v="1"/>
    <s v="tier - 2"/>
    <x v="1"/>
    <x v="37"/>
  </r>
  <r>
    <s v="Id1312"/>
    <s v="  Peter"/>
    <x v="408"/>
    <x v="576"/>
    <s v="yes"/>
    <x v="0"/>
    <x v="0"/>
    <x v="0"/>
    <x v="2"/>
    <x v="1"/>
    <x v="0"/>
    <n v="1973"/>
    <s v="Oct"/>
    <n v="21"/>
    <s v="21-Oct-1973"/>
    <x v="1304"/>
    <x v="1"/>
    <s v="tier - 1"/>
    <x v="0"/>
    <x v="29"/>
  </r>
  <r>
    <s v="Id1313"/>
    <s v="  Sara A"/>
    <x v="904"/>
    <x v="31"/>
    <s v="No"/>
    <x v="0"/>
    <x v="1"/>
    <x v="3"/>
    <x v="2"/>
    <x v="1"/>
    <x v="0"/>
    <n v="1965"/>
    <s v="Dec"/>
    <n v="18"/>
    <s v="18-Dec-1965"/>
    <x v="1305"/>
    <x v="1"/>
    <s v="tier - 3"/>
    <x v="0"/>
    <x v="39"/>
  </r>
  <r>
    <s v="Id1314"/>
    <s v="  Erin C"/>
    <x v="60"/>
    <x v="189"/>
    <s v="No"/>
    <x v="0"/>
    <x v="1"/>
    <x v="3"/>
    <x v="2"/>
    <x v="1"/>
    <x v="0"/>
    <n v="2000"/>
    <s v="Sep"/>
    <n v="17"/>
    <s v="17-Sep-2000"/>
    <x v="1306"/>
    <x v="1"/>
    <s v="tier - 3"/>
    <x v="1"/>
    <x v="10"/>
  </r>
  <r>
    <s v="Id1315"/>
    <s v="  Thibaud"/>
    <x v="905"/>
    <x v="595"/>
    <s v="No"/>
    <x v="0"/>
    <x v="0"/>
    <x v="0"/>
    <x v="0"/>
    <x v="1"/>
    <x v="2"/>
    <n v="1968"/>
    <s v="Oct"/>
    <n v="24"/>
    <s v="24-Oct-1968"/>
    <x v="1307"/>
    <x v="1"/>
    <s v="tier - 1"/>
    <x v="0"/>
    <x v="36"/>
  </r>
  <r>
    <s v="Id1316"/>
    <s v="  Lisa"/>
    <x v="161"/>
    <x v="596"/>
    <s v="No"/>
    <x v="0"/>
    <x v="0"/>
    <x v="0"/>
    <x v="0"/>
    <x v="1"/>
    <x v="0"/>
    <n v="1974"/>
    <s v="Dec"/>
    <n v="15"/>
    <s v="15-Dec-1974"/>
    <x v="1308"/>
    <x v="1"/>
    <s v="tier - 1"/>
    <x v="1"/>
    <x v="28"/>
  </r>
  <r>
    <s v="Id1317"/>
    <s v="  Gretchen K"/>
    <x v="201"/>
    <x v="481"/>
    <s v="No"/>
    <x v="0"/>
    <x v="0"/>
    <x v="0"/>
    <x v="0"/>
    <x v="1"/>
    <x v="0"/>
    <n v="1991"/>
    <s v="Jun"/>
    <n v="26"/>
    <s v="26-Jun-1991"/>
    <x v="1309"/>
    <x v="1"/>
    <s v="tier - 2"/>
    <x v="1"/>
    <x v="14"/>
  </r>
  <r>
    <s v="Id1318"/>
    <s v="  Martina"/>
    <x v="692"/>
    <x v="454"/>
    <s v="No"/>
    <x v="0"/>
    <x v="0"/>
    <x v="0"/>
    <x v="0"/>
    <x v="1"/>
    <x v="1"/>
    <n v="1996"/>
    <s v="Jul"/>
    <n v="21"/>
    <s v="21-Jul-1996"/>
    <x v="1310"/>
    <x v="1"/>
    <s v="tier - 3"/>
    <x v="1"/>
    <x v="8"/>
  </r>
  <r>
    <s v="Id1319"/>
    <s v="  Dustin J"/>
    <x v="906"/>
    <x v="148"/>
    <s v="yes"/>
    <x v="1"/>
    <x v="0"/>
    <x v="3"/>
    <x v="1"/>
    <x v="1"/>
    <x v="0"/>
    <n v="1974"/>
    <s v="Dec"/>
    <n v="10"/>
    <s v="10-Dec-1974"/>
    <x v="1311"/>
    <x v="1"/>
    <s v="tier - 3"/>
    <x v="1"/>
    <x v="28"/>
  </r>
  <r>
    <s v="Id1320"/>
    <s v="  Kelsey"/>
    <x v="907"/>
    <x v="42"/>
    <s v="No"/>
    <x v="0"/>
    <x v="0"/>
    <x v="0"/>
    <x v="0"/>
    <x v="1"/>
    <x v="2"/>
    <n v="1989"/>
    <s v="Oct"/>
    <n v="25"/>
    <s v="25-Oct-1989"/>
    <x v="1312"/>
    <x v="1"/>
    <s v="tier - 1"/>
    <x v="1"/>
    <x v="13"/>
  </r>
  <r>
    <s v="Id1321"/>
    <s v="  Daniel V"/>
    <x v="908"/>
    <x v="544"/>
    <s v="yes"/>
    <x v="0"/>
    <x v="0"/>
    <x v="3"/>
    <x v="2"/>
    <x v="1"/>
    <x v="2"/>
    <n v="1974"/>
    <s v="Aug"/>
    <n v="30"/>
    <s v="30-Aug-1974"/>
    <x v="1313"/>
    <x v="1"/>
    <s v="tier - 2"/>
    <x v="7"/>
    <x v="28"/>
  </r>
  <r>
    <s v="Id1322"/>
    <s v="  Saeger"/>
    <x v="424"/>
    <x v="80"/>
    <s v="No"/>
    <x v="0"/>
    <x v="0"/>
    <x v="0"/>
    <x v="2"/>
    <x v="1"/>
    <x v="2"/>
    <n v="2001"/>
    <s v="Dec"/>
    <n v="17"/>
    <s v="17-Dec-2001"/>
    <x v="1314"/>
    <x v="1"/>
    <s v="tier - 1"/>
    <x v="14"/>
    <x v="3"/>
  </r>
  <r>
    <s v="Id1323"/>
    <s v="  Buzunesh"/>
    <x v="687"/>
    <x v="18"/>
    <s v="yes"/>
    <x v="0"/>
    <x v="0"/>
    <x v="0"/>
    <x v="2"/>
    <x v="1"/>
    <x v="0"/>
    <n v="2000"/>
    <s v="Sep"/>
    <n v="18"/>
    <s v="18-Sep-2000"/>
    <x v="1315"/>
    <x v="1"/>
    <s v="tier - 1"/>
    <x v="2"/>
    <x v="10"/>
  </r>
  <r>
    <s v="Id1324"/>
    <s v="  Mirte"/>
    <x v="909"/>
    <x v="507"/>
    <s v="yes"/>
    <x v="0"/>
    <x v="0"/>
    <x v="0"/>
    <x v="2"/>
    <x v="1"/>
    <x v="1"/>
    <n v="1971"/>
    <s v="Nov"/>
    <n v="9"/>
    <s v="9-Nov-1971"/>
    <x v="1316"/>
    <x v="1"/>
    <s v="tier - 2"/>
    <x v="1"/>
    <x v="32"/>
  </r>
  <r>
    <s v="Id1325"/>
    <s v="  Megan"/>
    <x v="586"/>
    <x v="334"/>
    <s v="yes"/>
    <x v="0"/>
    <x v="0"/>
    <x v="0"/>
    <x v="1"/>
    <x v="1"/>
    <x v="1"/>
    <n v="1966"/>
    <s v="Nov"/>
    <n v="7"/>
    <s v="7-Nov-1966"/>
    <x v="1317"/>
    <x v="1"/>
    <s v="tier - 3"/>
    <x v="2"/>
    <x v="37"/>
  </r>
  <r>
    <s v="Id1326"/>
    <s v="  Kerry A"/>
    <x v="326"/>
    <x v="572"/>
    <s v="No"/>
    <x v="0"/>
    <x v="0"/>
    <x v="0"/>
    <x v="0"/>
    <x v="1"/>
    <x v="1"/>
    <n v="1966"/>
    <s v="Nov"/>
    <n v="20"/>
    <s v="20-Nov-1966"/>
    <x v="1318"/>
    <x v="1"/>
    <s v="tier - 3"/>
    <x v="2"/>
    <x v="37"/>
  </r>
  <r>
    <s v="Id1327"/>
    <s v="  Kristin"/>
    <x v="390"/>
    <x v="514"/>
    <s v="No"/>
    <x v="0"/>
    <x v="0"/>
    <x v="0"/>
    <x v="0"/>
    <x v="1"/>
    <x v="2"/>
    <n v="1967"/>
    <s v="Sep"/>
    <n v="4"/>
    <s v="4-Sep-1967"/>
    <x v="1319"/>
    <x v="1"/>
    <s v="tier - 2"/>
    <x v="1"/>
    <x v="40"/>
  </r>
  <r>
    <s v="Id1328"/>
    <s v="  Christopher R"/>
    <x v="910"/>
    <x v="597"/>
    <s v="No"/>
    <x v="0"/>
    <x v="0"/>
    <x v="0"/>
    <x v="0"/>
    <x v="1"/>
    <x v="3"/>
    <n v="1972"/>
    <s v="Oct"/>
    <n v="7"/>
    <s v="7-Oct-1972"/>
    <x v="1320"/>
    <x v="1"/>
    <s v="tier - 2"/>
    <x v="1"/>
    <x v="30"/>
  </r>
  <r>
    <s v="Id1329"/>
    <s v="  Elizabeth A"/>
    <x v="911"/>
    <x v="180"/>
    <s v="yes"/>
    <x v="0"/>
    <x v="1"/>
    <x v="3"/>
    <x v="2"/>
    <x v="1"/>
    <x v="0"/>
    <n v="1966"/>
    <s v="Sep"/>
    <n v="9"/>
    <s v="9-Sep-1966"/>
    <x v="1321"/>
    <x v="1"/>
    <s v="tier - 1"/>
    <x v="0"/>
    <x v="37"/>
  </r>
  <r>
    <s v="Id1330"/>
    <s v="  Andrew"/>
    <x v="912"/>
    <x v="82"/>
    <s v="yes"/>
    <x v="0"/>
    <x v="1"/>
    <x v="3"/>
    <x v="2"/>
    <x v="1"/>
    <x v="1"/>
    <n v="1966"/>
    <s v="Jul"/>
    <n v="5"/>
    <s v="5-Jul-1966"/>
    <x v="1322"/>
    <x v="1"/>
    <s v="tier - 1"/>
    <x v="0"/>
    <x v="37"/>
  </r>
  <r>
    <s v="Id1331"/>
    <s v="  Dawn M"/>
    <x v="913"/>
    <x v="598"/>
    <s v="yes"/>
    <x v="0"/>
    <x v="1"/>
    <x v="3"/>
    <x v="0"/>
    <x v="1"/>
    <x v="3"/>
    <n v="1980"/>
    <s v="Aug"/>
    <n v="20"/>
    <s v="20-Aug-1980"/>
    <x v="1323"/>
    <x v="1"/>
    <s v="tier - 1"/>
    <x v="11"/>
    <x v="24"/>
  </r>
  <r>
    <s v="Id1332"/>
    <s v="  Jonathan P"/>
    <x v="26"/>
    <x v="276"/>
    <s v="No"/>
    <x v="0"/>
    <x v="0"/>
    <x v="0"/>
    <x v="2"/>
    <x v="1"/>
    <x v="0"/>
    <n v="1969"/>
    <s v="Nov"/>
    <n v="30"/>
    <s v="30-Nov-1969"/>
    <x v="1324"/>
    <x v="1"/>
    <s v="tier - 2"/>
    <x v="2"/>
    <x v="34"/>
  </r>
  <r>
    <s v="Id1333"/>
    <s v="  Gina"/>
    <x v="914"/>
    <x v="326"/>
    <s v="No"/>
    <x v="0"/>
    <x v="0"/>
    <x v="0"/>
    <x v="2"/>
    <x v="1"/>
    <x v="0"/>
    <n v="1969"/>
    <s v="Jun"/>
    <n v="25"/>
    <s v="25-Jun-1969"/>
    <x v="1325"/>
    <x v="1"/>
    <s v="tier - 2"/>
    <x v="2"/>
    <x v="34"/>
  </r>
  <r>
    <s v="Id1334"/>
    <s v="  Dino"/>
    <x v="172"/>
    <x v="63"/>
    <s v="No"/>
    <x v="0"/>
    <x v="0"/>
    <x v="1"/>
    <x v="0"/>
    <x v="1"/>
    <x v="0"/>
    <n v="1966"/>
    <s v="Aug"/>
    <n v="6"/>
    <s v="6-Aug-1966"/>
    <x v="1326"/>
    <x v="1"/>
    <s v="tier - 1"/>
    <x v="5"/>
    <x v="37"/>
  </r>
  <r>
    <s v="Id1335"/>
    <s v="  Jan"/>
    <x v="28"/>
    <x v="7"/>
    <s v="No"/>
    <x v="0"/>
    <x v="0"/>
    <x v="1"/>
    <x v="0"/>
    <x v="1"/>
    <x v="0"/>
    <n v="1972"/>
    <s v="Sep"/>
    <n v="3"/>
    <s v="3-Sep-1972"/>
    <x v="1327"/>
    <x v="1"/>
    <s v="tier - 2"/>
    <x v="11"/>
    <x v="30"/>
  </r>
  <r>
    <s v="Id1336"/>
    <s v="  Jonathan E"/>
    <x v="782"/>
    <x v="306"/>
    <s v="No"/>
    <x v="0"/>
    <x v="0"/>
    <x v="1"/>
    <x v="0"/>
    <x v="1"/>
    <x v="0"/>
    <n v="1970"/>
    <s v="Jun"/>
    <n v="14"/>
    <s v="14-Jun-1970"/>
    <x v="1328"/>
    <x v="1"/>
    <s v="tier - 2"/>
    <x v="1"/>
    <x v="33"/>
  </r>
  <r>
    <s v="Id1337"/>
    <s v="  Mark A"/>
    <x v="35"/>
    <x v="16"/>
    <s v="No"/>
    <x v="0"/>
    <x v="0"/>
    <x v="0"/>
    <x v="0"/>
    <x v="1"/>
    <x v="0"/>
    <n v="1976"/>
    <s v="Jun"/>
    <n v="28"/>
    <s v="28-Jun-1976"/>
    <x v="1329"/>
    <x v="1"/>
    <s v="tier - 2"/>
    <x v="7"/>
    <x v="35"/>
  </r>
  <r>
    <s v="Id1338"/>
    <s v="  Mary"/>
    <x v="915"/>
    <x v="317"/>
    <s v="No"/>
    <x v="0"/>
    <x v="0"/>
    <x v="1"/>
    <x v="0"/>
    <x v="1"/>
    <x v="1"/>
    <n v="1969"/>
    <s v="Dec"/>
    <n v="30"/>
    <s v="30-Dec-1969"/>
    <x v="1330"/>
    <x v="1"/>
    <s v="tier - 1"/>
    <x v="5"/>
    <x v="34"/>
  </r>
  <r>
    <s v="Id1339"/>
    <s v="  Samuel"/>
    <x v="916"/>
    <x v="220"/>
    <s v="yes"/>
    <x v="0"/>
    <x v="0"/>
    <x v="0"/>
    <x v="0"/>
    <x v="1"/>
    <x v="2"/>
    <n v="1989"/>
    <s v="Dec"/>
    <n v="17"/>
    <s v="17-Dec-1989"/>
    <x v="1331"/>
    <x v="1"/>
    <s v="tier - 2"/>
    <x v="14"/>
    <x v="13"/>
  </r>
  <r>
    <s v="Id1340"/>
    <s v="  Stan J"/>
    <x v="917"/>
    <x v="271"/>
    <s v="yes"/>
    <x v="0"/>
    <x v="0"/>
    <x v="3"/>
    <x v="0"/>
    <x v="1"/>
    <x v="0"/>
    <n v="1969"/>
    <s v="Aug"/>
    <n v="20"/>
    <s v="20-Aug-1969"/>
    <x v="1332"/>
    <x v="1"/>
    <s v="tier - 1"/>
    <x v="2"/>
    <x v="34"/>
  </r>
  <r>
    <s v="Id1341"/>
    <s v="  Jessica L"/>
    <x v="227"/>
    <x v="341"/>
    <s v="No"/>
    <x v="0"/>
    <x v="0"/>
    <x v="0"/>
    <x v="1"/>
    <x v="1"/>
    <x v="0"/>
    <n v="1981"/>
    <s v="Oct"/>
    <n v="2"/>
    <s v="2-Oct-1981"/>
    <x v="1333"/>
    <x v="1"/>
    <s v="tier - 1"/>
    <x v="14"/>
    <x v="19"/>
  </r>
  <r>
    <s v="Id1342"/>
    <s v="  Krysta"/>
    <x v="918"/>
    <x v="391"/>
    <s v="yes"/>
    <x v="0"/>
    <x v="0"/>
    <x v="0"/>
    <x v="2"/>
    <x v="1"/>
    <x v="0"/>
    <n v="1969"/>
    <s v="Oct"/>
    <n v="11"/>
    <s v="11-Oct-1969"/>
    <x v="1334"/>
    <x v="1"/>
    <s v="tier - 2"/>
    <x v="2"/>
    <x v="34"/>
  </r>
  <r>
    <s v="Id1343"/>
    <s v="  Natascia"/>
    <x v="29"/>
    <x v="435"/>
    <s v="No"/>
    <x v="0"/>
    <x v="1"/>
    <x v="3"/>
    <x v="2"/>
    <x v="1"/>
    <x v="0"/>
    <n v="1971"/>
    <s v="Dec"/>
    <n v="26"/>
    <s v="26-Dec-1971"/>
    <x v="1335"/>
    <x v="1"/>
    <s v="tier - 1"/>
    <x v="7"/>
    <x v="32"/>
  </r>
  <r>
    <s v="Id1344"/>
    <s v="  Jenny"/>
    <x v="919"/>
    <x v="441"/>
    <s v="No"/>
    <x v="0"/>
    <x v="0"/>
    <x v="0"/>
    <x v="0"/>
    <x v="1"/>
    <x v="2"/>
    <n v="2004"/>
    <s v="Oct"/>
    <n v="4"/>
    <s v="4-Oct-2004"/>
    <x v="1336"/>
    <x v="1"/>
    <s v="tier - 2"/>
    <x v="4"/>
    <x v="9"/>
  </r>
  <r>
    <s v="Id1345"/>
    <s v="  Brian"/>
    <x v="896"/>
    <x v="599"/>
    <s v="yes"/>
    <x v="0"/>
    <x v="0"/>
    <x v="3"/>
    <x v="0"/>
    <x v="1"/>
    <x v="0"/>
    <n v="1967"/>
    <s v="Jun"/>
    <n v="14"/>
    <s v="14-Jun-1967"/>
    <x v="1337"/>
    <x v="1"/>
    <s v="tier - 3"/>
    <x v="8"/>
    <x v="40"/>
  </r>
  <r>
    <s v="Id1346"/>
    <s v="  Monica"/>
    <x v="920"/>
    <x v="432"/>
    <s v="No"/>
    <x v="0"/>
    <x v="0"/>
    <x v="0"/>
    <x v="0"/>
    <x v="1"/>
    <x v="2"/>
    <n v="1970"/>
    <s v="Jun"/>
    <n v="22"/>
    <s v="22-Jun-1970"/>
    <x v="1338"/>
    <x v="1"/>
    <s v="tier - 1"/>
    <x v="1"/>
    <x v="33"/>
  </r>
  <r>
    <s v="Id1347"/>
    <s v="  Tyler"/>
    <x v="67"/>
    <x v="28"/>
    <s v="yes"/>
    <x v="0"/>
    <x v="0"/>
    <x v="3"/>
    <x v="0"/>
    <x v="1"/>
    <x v="0"/>
    <n v="1988"/>
    <s v="Nov"/>
    <n v="14"/>
    <s v="14-Nov-1988"/>
    <x v="1339"/>
    <x v="1"/>
    <s v="tier - 1"/>
    <x v="16"/>
    <x v="15"/>
  </r>
  <r>
    <s v="Id1348"/>
    <s v="  Kelly C"/>
    <x v="921"/>
    <x v="600"/>
    <s v="yes"/>
    <x v="0"/>
    <x v="0"/>
    <x v="1"/>
    <x v="0"/>
    <x v="1"/>
    <x v="2"/>
    <n v="1972"/>
    <s v="Sep"/>
    <n v="25"/>
    <s v="25-Sep-1972"/>
    <x v="1340"/>
    <x v="1"/>
    <s v="tier - 2"/>
    <x v="2"/>
    <x v="30"/>
  </r>
  <r>
    <s v="Id1349"/>
    <s v="  Emily"/>
    <x v="411"/>
    <x v="66"/>
    <s v="No"/>
    <x v="0"/>
    <x v="0"/>
    <x v="0"/>
    <x v="2"/>
    <x v="1"/>
    <x v="1"/>
    <n v="1968"/>
    <s v="Oct"/>
    <n v="6"/>
    <s v="6-Oct-1968"/>
    <x v="1341"/>
    <x v="1"/>
    <s v="tier - 1"/>
    <x v="1"/>
    <x v="36"/>
  </r>
  <r>
    <s v="Id1350"/>
    <s v="  James V"/>
    <x v="225"/>
    <x v="224"/>
    <s v="yes"/>
    <x v="0"/>
    <x v="0"/>
    <x v="0"/>
    <x v="2"/>
    <x v="1"/>
    <x v="1"/>
    <n v="1963"/>
    <s v="Nov"/>
    <n v="22"/>
    <s v="22-Nov-1963"/>
    <x v="1342"/>
    <x v="1"/>
    <s v="tier - 3"/>
    <x v="1"/>
    <x v="42"/>
  </r>
  <r>
    <s v="Id1351"/>
    <s v="  Angie"/>
    <x v="64"/>
    <x v="85"/>
    <s v="No"/>
    <x v="0"/>
    <x v="1"/>
    <x v="3"/>
    <x v="1"/>
    <x v="1"/>
    <x v="0"/>
    <n v="1995"/>
    <s v="Dec"/>
    <n v="10"/>
    <s v="10-Dec-1995"/>
    <x v="1343"/>
    <x v="1"/>
    <s v="tier - 2"/>
    <x v="14"/>
    <x v="4"/>
  </r>
  <r>
    <s v="Id1352"/>
    <s v="  Michael J"/>
    <x v="625"/>
    <x v="267"/>
    <s v="No"/>
    <x v="0"/>
    <x v="0"/>
    <x v="0"/>
    <x v="2"/>
    <x v="1"/>
    <x v="1"/>
    <n v="1963"/>
    <s v="Jul"/>
    <n v="11"/>
    <s v="11-Jul-1963"/>
    <x v="1344"/>
    <x v="1"/>
    <s v="tier - 1"/>
    <x v="1"/>
    <x v="42"/>
  </r>
  <r>
    <s v="Id1353"/>
    <s v="  Sabina"/>
    <x v="292"/>
    <x v="87"/>
    <s v="yes"/>
    <x v="0"/>
    <x v="0"/>
    <x v="0"/>
    <x v="1"/>
    <x v="1"/>
    <x v="1"/>
    <n v="2002"/>
    <s v="Sep"/>
    <n v="20"/>
    <s v="20-Sep-2002"/>
    <x v="1345"/>
    <x v="1"/>
    <s v="tier - 3"/>
    <x v="1"/>
    <x v="5"/>
  </r>
  <r>
    <s v="Id1354"/>
    <s v="  Amy C"/>
    <x v="18"/>
    <x v="601"/>
    <s v="No"/>
    <x v="0"/>
    <x v="0"/>
    <x v="0"/>
    <x v="0"/>
    <x v="1"/>
    <x v="0"/>
    <n v="1989"/>
    <s v="Aug"/>
    <n v="19"/>
    <s v="19-Aug-1989"/>
    <x v="1346"/>
    <x v="1"/>
    <s v="tier - 3"/>
    <x v="0"/>
    <x v="13"/>
  </r>
  <r>
    <s v="Id1355"/>
    <s v="  Victoria U"/>
    <x v="713"/>
    <x v="259"/>
    <s v="No"/>
    <x v="0"/>
    <x v="0"/>
    <x v="0"/>
    <x v="1"/>
    <x v="1"/>
    <x v="0"/>
    <n v="1968"/>
    <s v="Nov"/>
    <n v="2"/>
    <s v="2-Nov-1968"/>
    <x v="1347"/>
    <x v="1"/>
    <s v="tier - 2"/>
    <x v="7"/>
    <x v="36"/>
  </r>
  <r>
    <s v="Id1356"/>
    <s v="  Amelia B"/>
    <x v="381"/>
    <x v="176"/>
    <s v="No"/>
    <x v="0"/>
    <x v="0"/>
    <x v="0"/>
    <x v="2"/>
    <x v="1"/>
    <x v="2"/>
    <n v="1964"/>
    <s v="Jul"/>
    <n v="12"/>
    <s v="12-Jul-1964"/>
    <x v="1348"/>
    <x v="1"/>
    <s v="tier - 3"/>
    <x v="2"/>
    <x v="38"/>
  </r>
  <r>
    <s v="Id1357"/>
    <s v="  Jackie J"/>
    <x v="922"/>
    <x v="18"/>
    <s v="yes"/>
    <x v="0"/>
    <x v="0"/>
    <x v="3"/>
    <x v="2"/>
    <x v="1"/>
    <x v="0"/>
    <n v="1965"/>
    <s v="Nov"/>
    <n v="29"/>
    <s v="29-Nov-1965"/>
    <x v="1349"/>
    <x v="1"/>
    <s v="tier - 1"/>
    <x v="1"/>
    <x v="39"/>
  </r>
  <r>
    <s v="Id1358"/>
    <s v="  Justin"/>
    <x v="923"/>
    <x v="602"/>
    <s v="No"/>
    <x v="0"/>
    <x v="0"/>
    <x v="0"/>
    <x v="0"/>
    <x v="1"/>
    <x v="3"/>
    <n v="1965"/>
    <s v="Sep"/>
    <n v="26"/>
    <s v="26-Sep-1965"/>
    <x v="1350"/>
    <x v="1"/>
    <s v="tier - 3"/>
    <x v="1"/>
    <x v="39"/>
  </r>
  <r>
    <s v="Id1359"/>
    <s v="  Kerry"/>
    <x v="924"/>
    <x v="106"/>
    <s v="yes"/>
    <x v="0"/>
    <x v="1"/>
    <x v="3"/>
    <x v="1"/>
    <x v="1"/>
    <x v="2"/>
    <n v="1964"/>
    <s v="Jul"/>
    <n v="4"/>
    <s v="4-Jul-1964"/>
    <x v="1351"/>
    <x v="1"/>
    <s v="tier - 1"/>
    <x v="2"/>
    <x v="38"/>
  </r>
  <r>
    <s v="Id1360"/>
    <s v="  Cindy G"/>
    <x v="907"/>
    <x v="144"/>
    <s v="yes"/>
    <x v="0"/>
    <x v="1"/>
    <x v="3"/>
    <x v="2"/>
    <x v="1"/>
    <x v="2"/>
    <n v="1964"/>
    <s v="Jul"/>
    <n v="3"/>
    <s v="3-Jul-1964"/>
    <x v="1352"/>
    <x v="1"/>
    <s v="tier - 1"/>
    <x v="0"/>
    <x v="38"/>
  </r>
  <r>
    <s v="Id1361"/>
    <s v="  Gennaro"/>
    <x v="925"/>
    <x v="508"/>
    <s v="No"/>
    <x v="0"/>
    <x v="0"/>
    <x v="1"/>
    <x v="2"/>
    <x v="1"/>
    <x v="2"/>
    <n v="1964"/>
    <s v="Dec"/>
    <n v="13"/>
    <s v="13-Dec-1964"/>
    <x v="1353"/>
    <x v="1"/>
    <s v="tier - 2"/>
    <x v="2"/>
    <x v="38"/>
  </r>
  <r>
    <s v="Id1362"/>
    <s v="  Terry"/>
    <x v="926"/>
    <x v="96"/>
    <s v="yes"/>
    <x v="0"/>
    <x v="0"/>
    <x v="3"/>
    <x v="0"/>
    <x v="1"/>
    <x v="1"/>
    <n v="1979"/>
    <s v="Jun"/>
    <n v="7"/>
    <s v="7-Jun-1979"/>
    <x v="1354"/>
    <x v="1"/>
    <s v="tier - 1"/>
    <x v="14"/>
    <x v="27"/>
  </r>
  <r>
    <s v="Id1363"/>
    <s v="  Patrick J"/>
    <x v="309"/>
    <x v="531"/>
    <s v="yes"/>
    <x v="0"/>
    <x v="0"/>
    <x v="1"/>
    <x v="0"/>
    <x v="1"/>
    <x v="2"/>
    <n v="1972"/>
    <s v="Dec"/>
    <n v="6"/>
    <s v="6-Dec-1972"/>
    <x v="1355"/>
    <x v="1"/>
    <s v="tier - 2"/>
    <x v="7"/>
    <x v="30"/>
  </r>
  <r>
    <s v="Id1364"/>
    <s v="  Keara"/>
    <x v="927"/>
    <x v="555"/>
    <s v="yes"/>
    <x v="0"/>
    <x v="0"/>
    <x v="0"/>
    <x v="0"/>
    <x v="1"/>
    <x v="0"/>
    <n v="1964"/>
    <s v="Jun"/>
    <n v="13"/>
    <s v="13-Jun-1964"/>
    <x v="1356"/>
    <x v="1"/>
    <s v="tier - 2"/>
    <x v="0"/>
    <x v="38"/>
  </r>
  <r>
    <s v="Id1365"/>
    <s v="  Nicole"/>
    <x v="928"/>
    <x v="21"/>
    <s v="yes"/>
    <x v="0"/>
    <x v="0"/>
    <x v="1"/>
    <x v="1"/>
    <x v="1"/>
    <x v="3"/>
    <n v="1997"/>
    <s v="Jul"/>
    <n v="28"/>
    <s v="28-Jul-1997"/>
    <x v="1357"/>
    <x v="1"/>
    <s v="tier - 2"/>
    <x v="14"/>
    <x v="6"/>
  </r>
  <r>
    <s v="Id1366"/>
    <s v="  Katena"/>
    <x v="929"/>
    <x v="427"/>
    <s v="No"/>
    <x v="0"/>
    <x v="0"/>
    <x v="3"/>
    <x v="1"/>
    <x v="1"/>
    <x v="1"/>
    <n v="1967"/>
    <s v="Dec"/>
    <n v="19"/>
    <s v="19-Dec-1967"/>
    <x v="1358"/>
    <x v="1"/>
    <s v="tier - 1"/>
    <x v="6"/>
    <x v="40"/>
  </r>
  <r>
    <s v="Id1367"/>
    <s v="  Bean K"/>
    <x v="930"/>
    <x v="86"/>
    <s v="No"/>
    <x v="0"/>
    <x v="0"/>
    <x v="0"/>
    <x v="2"/>
    <x v="1"/>
    <x v="0"/>
    <n v="1970"/>
    <s v="Oct"/>
    <n v="2"/>
    <s v="2-Oct-1970"/>
    <x v="1359"/>
    <x v="1"/>
    <s v="tier - 3"/>
    <x v="8"/>
    <x v="33"/>
  </r>
  <r>
    <s v="Id1368"/>
    <s v="  Brian"/>
    <x v="931"/>
    <x v="53"/>
    <s v="No"/>
    <x v="0"/>
    <x v="0"/>
    <x v="0"/>
    <x v="0"/>
    <x v="1"/>
    <x v="3"/>
    <n v="1970"/>
    <s v="Oct"/>
    <n v="7"/>
    <s v="7-Oct-1970"/>
    <x v="1360"/>
    <x v="1"/>
    <s v="tier - 2"/>
    <x v="2"/>
    <x v="33"/>
  </r>
  <r>
    <s v="Id1369"/>
    <s v="  Jan-Patrick"/>
    <x v="932"/>
    <x v="128"/>
    <s v="No"/>
    <x v="0"/>
    <x v="0"/>
    <x v="0"/>
    <x v="1"/>
    <x v="1"/>
    <x v="0"/>
    <n v="1983"/>
    <s v="Oct"/>
    <n v="23"/>
    <s v="23-Oct-1983"/>
    <x v="1361"/>
    <x v="1"/>
    <s v="tier - 1"/>
    <x v="11"/>
    <x v="22"/>
  </r>
  <r>
    <s v="Id1370"/>
    <s v="  Jesse J"/>
    <x v="933"/>
    <x v="372"/>
    <s v="yes"/>
    <x v="0"/>
    <x v="0"/>
    <x v="0"/>
    <x v="2"/>
    <x v="1"/>
    <x v="0"/>
    <n v="1985"/>
    <s v="Jun"/>
    <n v="9"/>
    <s v="9-Jun-1985"/>
    <x v="1362"/>
    <x v="1"/>
    <s v="tier - 1"/>
    <x v="1"/>
    <x v="20"/>
  </r>
  <r>
    <s v="Id1371"/>
    <s v="  Lindsey M"/>
    <x v="934"/>
    <x v="337"/>
    <s v="No"/>
    <x v="0"/>
    <x v="0"/>
    <x v="0"/>
    <x v="2"/>
    <x v="1"/>
    <x v="0"/>
    <n v="1980"/>
    <s v="Jul"/>
    <n v="17"/>
    <s v="17-Jul-1980"/>
    <x v="1363"/>
    <x v="1"/>
    <s v="tier - 3"/>
    <x v="11"/>
    <x v="24"/>
  </r>
  <r>
    <s v="Id1372"/>
    <s v="  Marguerite K"/>
    <x v="935"/>
    <x v="214"/>
    <s v="No"/>
    <x v="0"/>
    <x v="0"/>
    <x v="0"/>
    <x v="1"/>
    <x v="1"/>
    <x v="0"/>
    <n v="1971"/>
    <s v="Sep"/>
    <n v="12"/>
    <s v="12-Sep-1971"/>
    <x v="1364"/>
    <x v="1"/>
    <s v="tier - 3"/>
    <x v="1"/>
    <x v="32"/>
  </r>
  <r>
    <s v="Id1373"/>
    <s v="  Travis"/>
    <x v="136"/>
    <x v="496"/>
    <s v="No"/>
    <x v="0"/>
    <x v="0"/>
    <x v="0"/>
    <x v="0"/>
    <x v="1"/>
    <x v="0"/>
    <n v="1966"/>
    <s v="Jun"/>
    <n v="14"/>
    <s v="14-Jun-1966"/>
    <x v="1365"/>
    <x v="1"/>
    <s v="tier - 1"/>
    <x v="1"/>
    <x v="37"/>
  </r>
  <r>
    <s v="Id1374"/>
    <s v="  Ricky"/>
    <x v="627"/>
    <x v="128"/>
    <s v="yes"/>
    <x v="0"/>
    <x v="1"/>
    <x v="3"/>
    <x v="1"/>
    <x v="1"/>
    <x v="0"/>
    <n v="1965"/>
    <s v="Jun"/>
    <n v="23"/>
    <s v="23-Jun-1965"/>
    <x v="1366"/>
    <x v="1"/>
    <s v="tier - 2"/>
    <x v="2"/>
    <x v="39"/>
  </r>
  <r>
    <s v="Id1375"/>
    <s v="  Colleen L"/>
    <x v="936"/>
    <x v="124"/>
    <s v="No"/>
    <x v="0"/>
    <x v="0"/>
    <x v="0"/>
    <x v="2"/>
    <x v="1"/>
    <x v="0"/>
    <n v="1966"/>
    <s v="Sep"/>
    <n v="7"/>
    <s v="7-Sep-1966"/>
    <x v="1367"/>
    <x v="1"/>
    <s v="tier - 2"/>
    <x v="7"/>
    <x v="37"/>
  </r>
  <r>
    <s v="Id1376"/>
    <s v="  Charlie A"/>
    <x v="425"/>
    <x v="355"/>
    <s v="No"/>
    <x v="0"/>
    <x v="0"/>
    <x v="0"/>
    <x v="0"/>
    <x v="1"/>
    <x v="1"/>
    <n v="2004"/>
    <s v="Sep"/>
    <n v="10"/>
    <s v="10-Sep-2004"/>
    <x v="1368"/>
    <x v="1"/>
    <s v="tier - 2"/>
    <x v="0"/>
    <x v="9"/>
  </r>
  <r>
    <s v="Id1377"/>
    <s v="  Rick"/>
    <x v="937"/>
    <x v="134"/>
    <s v="yes"/>
    <x v="0"/>
    <x v="1"/>
    <x v="3"/>
    <x v="2"/>
    <x v="1"/>
    <x v="0"/>
    <n v="1970"/>
    <s v="Oct"/>
    <n v="13"/>
    <s v="13-Oct-1970"/>
    <x v="1369"/>
    <x v="1"/>
    <s v="tier - 1"/>
    <x v="10"/>
    <x v="33"/>
  </r>
  <r>
    <s v="Id1378"/>
    <s v="  Lauren C"/>
    <x v="938"/>
    <x v="399"/>
    <s v="yes"/>
    <x v="0"/>
    <x v="0"/>
    <x v="0"/>
    <x v="0"/>
    <x v="1"/>
    <x v="0"/>
    <n v="1983"/>
    <s v="Jun"/>
    <n v="7"/>
    <s v="7-Jun-1983"/>
    <x v="1370"/>
    <x v="1"/>
    <s v="tier - 3"/>
    <x v="14"/>
    <x v="23"/>
  </r>
  <r>
    <s v="Id1379"/>
    <s v="  Daniel"/>
    <x v="234"/>
    <x v="259"/>
    <s v="yes"/>
    <x v="0"/>
    <x v="0"/>
    <x v="0"/>
    <x v="1"/>
    <x v="1"/>
    <x v="1"/>
    <n v="1969"/>
    <s v="Aug"/>
    <n v="11"/>
    <s v="11-Aug-1969"/>
    <x v="1371"/>
    <x v="1"/>
    <s v="tier - 1"/>
    <x v="1"/>
    <x v="34"/>
  </r>
  <r>
    <s v="Id1380"/>
    <s v="  Jaime"/>
    <x v="680"/>
    <x v="421"/>
    <s v="No"/>
    <x v="0"/>
    <x v="0"/>
    <x v="0"/>
    <x v="0"/>
    <x v="1"/>
    <x v="0"/>
    <n v="1989"/>
    <s v="Oct"/>
    <n v="6"/>
    <s v="6-Oct-1989"/>
    <x v="1372"/>
    <x v="1"/>
    <s v="tier - 3"/>
    <x v="14"/>
    <x v="13"/>
  </r>
  <r>
    <s v="Id1381"/>
    <s v="  Erik R"/>
    <x v="939"/>
    <x v="547"/>
    <s v="No"/>
    <x v="0"/>
    <x v="0"/>
    <x v="0"/>
    <x v="0"/>
    <x v="1"/>
    <x v="3"/>
    <n v="1968"/>
    <s v="Jun"/>
    <n v="24"/>
    <s v="24-Jun-1968"/>
    <x v="1373"/>
    <x v="1"/>
    <s v="tier - 1"/>
    <x v="8"/>
    <x v="36"/>
  </r>
  <r>
    <s v="Id1382"/>
    <s v="  Katie"/>
    <x v="673"/>
    <x v="195"/>
    <s v="No"/>
    <x v="0"/>
    <x v="0"/>
    <x v="0"/>
    <x v="1"/>
    <x v="1"/>
    <x v="0"/>
    <n v="1971"/>
    <s v="Dec"/>
    <n v="19"/>
    <s v="19-Dec-1971"/>
    <x v="1374"/>
    <x v="1"/>
    <s v="tier - 1"/>
    <x v="1"/>
    <x v="32"/>
  </r>
  <r>
    <s v="Id1383"/>
    <s v="  Thomas A"/>
    <x v="713"/>
    <x v="364"/>
    <s v="No"/>
    <x v="0"/>
    <x v="0"/>
    <x v="0"/>
    <x v="0"/>
    <x v="1"/>
    <x v="0"/>
    <n v="1988"/>
    <s v="Jun"/>
    <n v="12"/>
    <s v="12-Jun-1988"/>
    <x v="1375"/>
    <x v="1"/>
    <s v="tier - 1"/>
    <x v="14"/>
    <x v="15"/>
  </r>
  <r>
    <s v="Id1384"/>
    <s v="  Jean-Marc"/>
    <x v="379"/>
    <x v="151"/>
    <s v="No"/>
    <x v="0"/>
    <x v="0"/>
    <x v="0"/>
    <x v="2"/>
    <x v="1"/>
    <x v="1"/>
    <n v="1970"/>
    <s v="Jul"/>
    <n v="23"/>
    <s v="23-Jul-1970"/>
    <x v="1376"/>
    <x v="1"/>
    <s v="tier - 1"/>
    <x v="1"/>
    <x v="33"/>
  </r>
  <r>
    <s v="Id1385"/>
    <s v="  Kerry L"/>
    <x v="940"/>
    <x v="562"/>
    <s v="No"/>
    <x v="0"/>
    <x v="1"/>
    <x v="3"/>
    <x v="1"/>
    <x v="1"/>
    <x v="0"/>
    <n v="1965"/>
    <s v="Oct"/>
    <n v="3"/>
    <s v="3-Oct-1965"/>
    <x v="1377"/>
    <x v="1"/>
    <s v="tier - 1"/>
    <x v="12"/>
    <x v="39"/>
  </r>
  <r>
    <s v="Id1386"/>
    <s v="  Ulrich"/>
    <x v="941"/>
    <x v="603"/>
    <s v="No"/>
    <x v="0"/>
    <x v="0"/>
    <x v="0"/>
    <x v="0"/>
    <x v="1"/>
    <x v="1"/>
    <n v="1968"/>
    <s v="Nov"/>
    <n v="14"/>
    <s v="14-Nov-1968"/>
    <x v="1378"/>
    <x v="1"/>
    <s v="tier - 1"/>
    <x v="2"/>
    <x v="36"/>
  </r>
  <r>
    <s v="Id1387"/>
    <s v="  Justin P"/>
    <x v="942"/>
    <x v="92"/>
    <s v="No"/>
    <x v="0"/>
    <x v="0"/>
    <x v="3"/>
    <x v="2"/>
    <x v="1"/>
    <x v="1"/>
    <n v="1971"/>
    <s v="Dec"/>
    <n v="1"/>
    <s v="1-Dec-1971"/>
    <x v="1379"/>
    <x v="1"/>
    <s v="tier - 1"/>
    <x v="1"/>
    <x v="32"/>
  </r>
  <r>
    <s v="Id1388"/>
    <s v="  Hannah E"/>
    <x v="409"/>
    <x v="90"/>
    <s v="No"/>
    <x v="0"/>
    <x v="0"/>
    <x v="0"/>
    <x v="2"/>
    <x v="1"/>
    <x v="0"/>
    <n v="1973"/>
    <s v="Jul"/>
    <n v="23"/>
    <s v="23-Jul-1973"/>
    <x v="1380"/>
    <x v="1"/>
    <s v="tier - 2"/>
    <x v="2"/>
    <x v="29"/>
  </r>
  <r>
    <s v="Id1389"/>
    <s v="  David"/>
    <x v="852"/>
    <x v="579"/>
    <s v="yes"/>
    <x v="0"/>
    <x v="0"/>
    <x v="0"/>
    <x v="0"/>
    <x v="1"/>
    <x v="1"/>
    <n v="1965"/>
    <s v="Oct"/>
    <n v="27"/>
    <s v="27-Oct-1965"/>
    <x v="1381"/>
    <x v="1"/>
    <s v="tier - 1"/>
    <x v="0"/>
    <x v="39"/>
  </r>
  <r>
    <s v="Id1390"/>
    <s v="  Jim"/>
    <x v="943"/>
    <x v="604"/>
    <s v="No"/>
    <x v="0"/>
    <x v="0"/>
    <x v="0"/>
    <x v="0"/>
    <x v="1"/>
    <x v="2"/>
    <n v="1965"/>
    <s v="Dec"/>
    <n v="25"/>
    <s v="25-Dec-1965"/>
    <x v="1382"/>
    <x v="1"/>
    <s v="tier - 3"/>
    <x v="5"/>
    <x v="39"/>
  </r>
  <r>
    <s v="Id1391"/>
    <s v="  Joseph P"/>
    <x v="944"/>
    <x v="105"/>
    <s v="yes"/>
    <x v="0"/>
    <x v="0"/>
    <x v="3"/>
    <x v="1"/>
    <x v="1"/>
    <x v="0"/>
    <n v="1965"/>
    <s v="Nov"/>
    <n v="6"/>
    <s v="6-Nov-1965"/>
    <x v="1383"/>
    <x v="1"/>
    <s v="tier - 3"/>
    <x v="2"/>
    <x v="39"/>
  </r>
  <r>
    <s v="Id1392"/>
    <s v="  Michael"/>
    <x v="945"/>
    <x v="4"/>
    <s v="yes"/>
    <x v="0"/>
    <x v="0"/>
    <x v="0"/>
    <x v="2"/>
    <x v="1"/>
    <x v="0"/>
    <n v="1964"/>
    <s v="Jun"/>
    <n v="20"/>
    <s v="20-Jun-1964"/>
    <x v="1384"/>
    <x v="1"/>
    <s v="tier - 1"/>
    <x v="13"/>
    <x v="38"/>
  </r>
  <r>
    <s v="Id1393"/>
    <s v="  Gina M"/>
    <x v="946"/>
    <x v="105"/>
    <s v="yes"/>
    <x v="0"/>
    <x v="0"/>
    <x v="0"/>
    <x v="1"/>
    <x v="1"/>
    <x v="2"/>
    <n v="1986"/>
    <s v="Jul"/>
    <n v="17"/>
    <s v="17-Jul-1986"/>
    <x v="1385"/>
    <x v="1"/>
    <s v="tier - 3"/>
    <x v="16"/>
    <x v="18"/>
  </r>
  <r>
    <s v="Id1394"/>
    <s v="  Shantel C"/>
    <x v="947"/>
    <x v="594"/>
    <s v="No"/>
    <x v="0"/>
    <x v="0"/>
    <x v="0"/>
    <x v="0"/>
    <x v="1"/>
    <x v="3"/>
    <n v="1966"/>
    <s v="Oct"/>
    <n v="4"/>
    <s v="4-Oct-1966"/>
    <x v="1386"/>
    <x v="1"/>
    <s v="tier - 2"/>
    <x v="8"/>
    <x v="37"/>
  </r>
  <r>
    <s v="Id1395"/>
    <s v="  Brian"/>
    <x v="758"/>
    <x v="197"/>
    <s v="No"/>
    <x v="0"/>
    <x v="0"/>
    <x v="3"/>
    <x v="2"/>
    <x v="1"/>
    <x v="0"/>
    <n v="1994"/>
    <s v="Jul"/>
    <n v="20"/>
    <s v="20-Jul-1994"/>
    <x v="1387"/>
    <x v="1"/>
    <s v="tier - 2"/>
    <x v="9"/>
    <x v="11"/>
  </r>
  <r>
    <s v="Id1396"/>
    <s v="  Brian"/>
    <x v="948"/>
    <x v="473"/>
    <s v="No"/>
    <x v="0"/>
    <x v="1"/>
    <x v="3"/>
    <x v="2"/>
    <x v="1"/>
    <x v="0"/>
    <n v="1966"/>
    <s v="Jul"/>
    <n v="6"/>
    <s v="6-Jul-1966"/>
    <x v="1388"/>
    <x v="1"/>
    <s v="tier - 1"/>
    <x v="8"/>
    <x v="37"/>
  </r>
  <r>
    <s v="Id1397"/>
    <s v="  Jessica R"/>
    <x v="462"/>
    <x v="1"/>
    <s v="No"/>
    <x v="0"/>
    <x v="0"/>
    <x v="0"/>
    <x v="1"/>
    <x v="1"/>
    <x v="0"/>
    <n v="1966"/>
    <s v="Aug"/>
    <n v="23"/>
    <s v="23-Aug-1966"/>
    <x v="1389"/>
    <x v="1"/>
    <s v="tier - 3"/>
    <x v="8"/>
    <x v="37"/>
  </r>
  <r>
    <s v="Id1398"/>
    <s v="  Robyn"/>
    <x v="949"/>
    <x v="85"/>
    <s v="No"/>
    <x v="0"/>
    <x v="0"/>
    <x v="0"/>
    <x v="1"/>
    <x v="1"/>
    <x v="0"/>
    <n v="1966"/>
    <s v="Nov"/>
    <n v="9"/>
    <s v="9-Nov-1966"/>
    <x v="1390"/>
    <x v="1"/>
    <s v="tier - 1"/>
    <x v="2"/>
    <x v="37"/>
  </r>
  <r>
    <s v="Id1399"/>
    <s v="  Ashley"/>
    <x v="844"/>
    <x v="470"/>
    <s v="No"/>
    <x v="0"/>
    <x v="0"/>
    <x v="0"/>
    <x v="2"/>
    <x v="1"/>
    <x v="1"/>
    <n v="1970"/>
    <s v="Dec"/>
    <n v="1"/>
    <s v="1-Dec-1970"/>
    <x v="1391"/>
    <x v="1"/>
    <s v="tier - 1"/>
    <x v="11"/>
    <x v="33"/>
  </r>
  <r>
    <s v="Id1400"/>
    <s v="  Dana"/>
    <x v="893"/>
    <x v="103"/>
    <s v="No"/>
    <x v="0"/>
    <x v="0"/>
    <x v="0"/>
    <x v="2"/>
    <x v="1"/>
    <x v="0"/>
    <n v="1982"/>
    <s v="Oct"/>
    <n v="21"/>
    <s v="21-Oct-1982"/>
    <x v="1392"/>
    <x v="1"/>
    <s v="tier - 2"/>
    <x v="11"/>
    <x v="23"/>
  </r>
  <r>
    <s v="Id1401"/>
    <s v="  Jessica F"/>
    <x v="950"/>
    <x v="336"/>
    <s v="yes"/>
    <x v="0"/>
    <x v="0"/>
    <x v="0"/>
    <x v="1"/>
    <x v="1"/>
    <x v="0"/>
    <n v="1969"/>
    <s v="Oct"/>
    <n v="12"/>
    <s v="12-Oct-1969"/>
    <x v="1393"/>
    <x v="1"/>
    <s v="tier - 1"/>
    <x v="8"/>
    <x v="34"/>
  </r>
  <r>
    <s v="Id1402"/>
    <s v="  Lindsey"/>
    <x v="951"/>
    <x v="533"/>
    <s v="No"/>
    <x v="0"/>
    <x v="0"/>
    <x v="0"/>
    <x v="0"/>
    <x v="1"/>
    <x v="0"/>
    <n v="1984"/>
    <s v="Nov"/>
    <n v="26"/>
    <s v="26-Nov-1984"/>
    <x v="1394"/>
    <x v="1"/>
    <s v="tier - 3"/>
    <x v="14"/>
    <x v="21"/>
  </r>
  <r>
    <s v="Id1403"/>
    <s v="  Kelly A"/>
    <x v="419"/>
    <x v="605"/>
    <s v="No"/>
    <x v="0"/>
    <x v="0"/>
    <x v="0"/>
    <x v="0"/>
    <x v="1"/>
    <x v="1"/>
    <n v="1964"/>
    <s v="Nov"/>
    <n v="9"/>
    <s v="9-Nov-1964"/>
    <x v="1395"/>
    <x v="1"/>
    <s v="tier - 1"/>
    <x v="1"/>
    <x v="38"/>
  </r>
  <r>
    <s v="Id1404"/>
    <s v="  Brooke E"/>
    <x v="809"/>
    <x v="606"/>
    <s v="No"/>
    <x v="0"/>
    <x v="0"/>
    <x v="0"/>
    <x v="0"/>
    <x v="1"/>
    <x v="1"/>
    <n v="1988"/>
    <s v="Sep"/>
    <n v="5"/>
    <s v="5-Sep-1988"/>
    <x v="1396"/>
    <x v="1"/>
    <s v="tier - 1"/>
    <x v="2"/>
    <x v="15"/>
  </r>
  <r>
    <s v="Id1405"/>
    <s v="  Katelyn E"/>
    <x v="613"/>
    <x v="607"/>
    <s v="No"/>
    <x v="0"/>
    <x v="0"/>
    <x v="0"/>
    <x v="0"/>
    <x v="1"/>
    <x v="1"/>
    <n v="1969"/>
    <s v="Nov"/>
    <n v="12"/>
    <s v="12-Nov-1969"/>
    <x v="1397"/>
    <x v="1"/>
    <s v="tier - 1"/>
    <x v="2"/>
    <x v="34"/>
  </r>
  <r>
    <s v="Id1406"/>
    <s v="  Adam"/>
    <x v="645"/>
    <x v="237"/>
    <s v="yes"/>
    <x v="0"/>
    <x v="0"/>
    <x v="0"/>
    <x v="2"/>
    <x v="1"/>
    <x v="0"/>
    <n v="1963"/>
    <s v="Jun"/>
    <n v="9"/>
    <s v="9-Jun-1963"/>
    <x v="1398"/>
    <x v="1"/>
    <s v="tier - 3"/>
    <x v="0"/>
    <x v="42"/>
  </r>
  <r>
    <s v="Id1407"/>
    <s v="  Dana"/>
    <x v="952"/>
    <x v="608"/>
    <s v="No"/>
    <x v="0"/>
    <x v="0"/>
    <x v="0"/>
    <x v="0"/>
    <x v="1"/>
    <x v="3"/>
    <n v="1964"/>
    <s v="Dec"/>
    <n v="2"/>
    <s v="2-Dec-1964"/>
    <x v="1399"/>
    <x v="1"/>
    <s v="tier - 1"/>
    <x v="1"/>
    <x v="38"/>
  </r>
  <r>
    <s v="Id1408"/>
    <s v="  Eric W"/>
    <x v="953"/>
    <x v="21"/>
    <s v="yes"/>
    <x v="0"/>
    <x v="1"/>
    <x v="3"/>
    <x v="1"/>
    <x v="1"/>
    <x v="0"/>
    <n v="1979"/>
    <s v="Nov"/>
    <n v="6"/>
    <s v="6-Nov-1979"/>
    <x v="1400"/>
    <x v="1"/>
    <s v="tier - 1"/>
    <x v="14"/>
    <x v="25"/>
  </r>
  <r>
    <s v="Id1409"/>
    <s v="  Matthew D"/>
    <x v="954"/>
    <x v="609"/>
    <s v="yes"/>
    <x v="0"/>
    <x v="0"/>
    <x v="0"/>
    <x v="0"/>
    <x v="1"/>
    <x v="2"/>
    <n v="1966"/>
    <s v="Jul"/>
    <n v="25"/>
    <s v="25-Jul-1966"/>
    <x v="1401"/>
    <x v="1"/>
    <s v="tier - 3"/>
    <x v="5"/>
    <x v="37"/>
  </r>
  <r>
    <s v="Id1410"/>
    <s v="  Eoghan"/>
    <x v="955"/>
    <x v="259"/>
    <s v="No"/>
    <x v="0"/>
    <x v="0"/>
    <x v="0"/>
    <x v="1"/>
    <x v="1"/>
    <x v="0"/>
    <n v="1982"/>
    <s v="Nov"/>
    <n v="20"/>
    <s v="20-Nov-1982"/>
    <x v="1402"/>
    <x v="1"/>
    <s v="tier - 3"/>
    <x v="14"/>
    <x v="23"/>
  </r>
  <r>
    <s v="Id1411"/>
    <s v="  Pamela W"/>
    <x v="956"/>
    <x v="120"/>
    <s v="yes"/>
    <x v="0"/>
    <x v="0"/>
    <x v="3"/>
    <x v="2"/>
    <x v="1"/>
    <x v="1"/>
    <n v="1965"/>
    <s v="Oct"/>
    <n v="3"/>
    <s v="3-Oct-1965"/>
    <x v="1403"/>
    <x v="1"/>
    <s v="tier - 1"/>
    <x v="1"/>
    <x v="39"/>
  </r>
  <r>
    <s v="Id1412"/>
    <s v="  Lindsey M"/>
    <x v="43"/>
    <x v="335"/>
    <s v="No"/>
    <x v="0"/>
    <x v="0"/>
    <x v="3"/>
    <x v="2"/>
    <x v="1"/>
    <x v="0"/>
    <n v="1964"/>
    <s v="Jun"/>
    <n v="27"/>
    <s v="27-Jun-1964"/>
    <x v="1404"/>
    <x v="1"/>
    <s v="tier - 3"/>
    <x v="0"/>
    <x v="38"/>
  </r>
  <r>
    <s v="Id1413"/>
    <s v="  Kassie"/>
    <x v="957"/>
    <x v="96"/>
    <s v="No"/>
    <x v="0"/>
    <x v="0"/>
    <x v="0"/>
    <x v="0"/>
    <x v="1"/>
    <x v="2"/>
    <n v="1964"/>
    <s v="Sep"/>
    <n v="11"/>
    <s v="11-Sep-1964"/>
    <x v="1405"/>
    <x v="1"/>
    <s v="tier - 3"/>
    <x v="2"/>
    <x v="38"/>
  </r>
  <r>
    <s v="Id1414"/>
    <s v="  Matthew"/>
    <x v="958"/>
    <x v="268"/>
    <s v="yes"/>
    <x v="0"/>
    <x v="0"/>
    <x v="0"/>
    <x v="1"/>
    <x v="1"/>
    <x v="2"/>
    <n v="1965"/>
    <s v="Sep"/>
    <n v="25"/>
    <s v="25-Sep-1965"/>
    <x v="1406"/>
    <x v="1"/>
    <s v="tier - 2"/>
    <x v="1"/>
    <x v="39"/>
  </r>
  <r>
    <s v="Id1415"/>
    <s v="  Ruben Dario"/>
    <x v="275"/>
    <x v="308"/>
    <s v="No"/>
    <x v="0"/>
    <x v="0"/>
    <x v="0"/>
    <x v="0"/>
    <x v="1"/>
    <x v="1"/>
    <n v="1964"/>
    <s v="Jul"/>
    <n v="11"/>
    <s v="11-Jul-1964"/>
    <x v="1407"/>
    <x v="1"/>
    <s v="tier - 2"/>
    <x v="2"/>
    <x v="38"/>
  </r>
  <r>
    <s v="Id1416"/>
    <s v="  Kevin"/>
    <x v="404"/>
    <x v="331"/>
    <s v="yes"/>
    <x v="0"/>
    <x v="1"/>
    <x v="3"/>
    <x v="1"/>
    <x v="1"/>
    <x v="1"/>
    <n v="1965"/>
    <s v="Nov"/>
    <n v="10"/>
    <s v="10-Nov-1965"/>
    <x v="1408"/>
    <x v="1"/>
    <s v="tier - 3"/>
    <x v="1"/>
    <x v="39"/>
  </r>
  <r>
    <s v="Id1417"/>
    <s v="  Lindsay M"/>
    <x v="959"/>
    <x v="148"/>
    <s v="yes"/>
    <x v="0"/>
    <x v="1"/>
    <x v="3"/>
    <x v="1"/>
    <x v="1"/>
    <x v="0"/>
    <n v="1964"/>
    <s v="Jun"/>
    <n v="27"/>
    <s v="27-Jun-1964"/>
    <x v="1409"/>
    <x v="1"/>
    <s v="tier - 2"/>
    <x v="2"/>
    <x v="38"/>
  </r>
  <r>
    <s v="Id1418"/>
    <s v="  Amanda"/>
    <x v="960"/>
    <x v="27"/>
    <s v="yes"/>
    <x v="0"/>
    <x v="0"/>
    <x v="3"/>
    <x v="2"/>
    <x v="1"/>
    <x v="1"/>
    <n v="1964"/>
    <s v="Sep"/>
    <n v="29"/>
    <s v="29-Sep-1964"/>
    <x v="1410"/>
    <x v="1"/>
    <s v="tier - 2"/>
    <x v="0"/>
    <x v="38"/>
  </r>
  <r>
    <s v="Id1419"/>
    <s v="  James"/>
    <x v="961"/>
    <x v="191"/>
    <s v="yes"/>
    <x v="0"/>
    <x v="0"/>
    <x v="0"/>
    <x v="2"/>
    <x v="1"/>
    <x v="0"/>
    <n v="1974"/>
    <s v="Jul"/>
    <n v="7"/>
    <s v="7-Jul-1974"/>
    <x v="1411"/>
    <x v="1"/>
    <s v="tier - 3"/>
    <x v="2"/>
    <x v="28"/>
  </r>
  <r>
    <s v="Id1420"/>
    <s v="  Samuel H"/>
    <x v="962"/>
    <x v="137"/>
    <s v="yes"/>
    <x v="0"/>
    <x v="0"/>
    <x v="0"/>
    <x v="0"/>
    <x v="1"/>
    <x v="2"/>
    <n v="1967"/>
    <s v="Aug"/>
    <n v="24"/>
    <s v="24-Aug-1967"/>
    <x v="1412"/>
    <x v="1"/>
    <s v="tier - 3"/>
    <x v="8"/>
    <x v="40"/>
  </r>
  <r>
    <s v="Id1421"/>
    <s v="  Jenni"/>
    <x v="963"/>
    <x v="87"/>
    <s v="yes"/>
    <x v="0"/>
    <x v="0"/>
    <x v="0"/>
    <x v="1"/>
    <x v="1"/>
    <x v="0"/>
    <n v="1967"/>
    <s v="Jul"/>
    <n v="14"/>
    <s v="14-Jul-1967"/>
    <x v="1413"/>
    <x v="1"/>
    <s v="tier - 2"/>
    <x v="2"/>
    <x v="40"/>
  </r>
  <r>
    <s v="Id1422"/>
    <s v="  Estuardo F"/>
    <x v="964"/>
    <x v="119"/>
    <s v="No"/>
    <x v="0"/>
    <x v="0"/>
    <x v="0"/>
    <x v="1"/>
    <x v="1"/>
    <x v="0"/>
    <n v="1967"/>
    <s v="Oct"/>
    <n v="29"/>
    <s v="29-Oct-1967"/>
    <x v="1414"/>
    <x v="1"/>
    <s v="tier - 1"/>
    <x v="0"/>
    <x v="40"/>
  </r>
  <r>
    <s v="Id1423"/>
    <s v="  Brett"/>
    <x v="742"/>
    <x v="231"/>
    <s v="No"/>
    <x v="0"/>
    <x v="0"/>
    <x v="0"/>
    <x v="1"/>
    <x v="1"/>
    <x v="0"/>
    <n v="2004"/>
    <s v="Jun"/>
    <n v="2"/>
    <s v="2-Jun-2004"/>
    <x v="1415"/>
    <x v="1"/>
    <s v="tier - 3"/>
    <x v="0"/>
    <x v="12"/>
  </r>
  <r>
    <s v="Id1424"/>
    <s v="  Sharon E"/>
    <x v="965"/>
    <x v="21"/>
    <s v="No"/>
    <x v="0"/>
    <x v="0"/>
    <x v="0"/>
    <x v="1"/>
    <x v="1"/>
    <x v="0"/>
    <n v="1964"/>
    <s v="Nov"/>
    <n v="19"/>
    <s v="19-Nov-1964"/>
    <x v="1416"/>
    <x v="1"/>
    <s v="tier - 1"/>
    <x v="11"/>
    <x v="38"/>
  </r>
  <r>
    <s v="Id1425"/>
    <s v="  Jacob W√¶ver"/>
    <x v="927"/>
    <x v="208"/>
    <s v="No"/>
    <x v="0"/>
    <x v="1"/>
    <x v="3"/>
    <x v="1"/>
    <x v="1"/>
    <x v="0"/>
    <n v="1964"/>
    <s v="Dec"/>
    <n v="20"/>
    <s v="20-Dec-1964"/>
    <x v="1417"/>
    <x v="1"/>
    <s v="tier - 1"/>
    <x v="4"/>
    <x v="38"/>
  </r>
  <r>
    <s v="Id1426"/>
    <s v="  Scott"/>
    <x v="117"/>
    <x v="155"/>
    <s v="No"/>
    <x v="0"/>
    <x v="0"/>
    <x v="0"/>
    <x v="1"/>
    <x v="1"/>
    <x v="0"/>
    <n v="1964"/>
    <s v="Aug"/>
    <n v="2"/>
    <s v="2-Aug-1964"/>
    <x v="1418"/>
    <x v="1"/>
    <s v="tier - 3"/>
    <x v="4"/>
    <x v="38"/>
  </r>
  <r>
    <s v="Id1427"/>
    <s v="  Brooke S"/>
    <x v="308"/>
    <x v="418"/>
    <s v="No"/>
    <x v="0"/>
    <x v="0"/>
    <x v="0"/>
    <x v="0"/>
    <x v="1"/>
    <x v="1"/>
    <n v="1991"/>
    <s v="Oct"/>
    <n v="19"/>
    <s v="19-Oct-1991"/>
    <x v="1419"/>
    <x v="1"/>
    <s v="tier - 1"/>
    <x v="9"/>
    <x v="14"/>
  </r>
  <r>
    <s v="Id1428"/>
    <s v="  Kaye A"/>
    <x v="421"/>
    <x v="154"/>
    <s v="No"/>
    <x v="0"/>
    <x v="0"/>
    <x v="0"/>
    <x v="0"/>
    <x v="1"/>
    <x v="1"/>
    <n v="1964"/>
    <s v="Dec"/>
    <n v="25"/>
    <s v="25-Dec-1964"/>
    <x v="1420"/>
    <x v="1"/>
    <s v="tier - 2"/>
    <x v="5"/>
    <x v="38"/>
  </r>
  <r>
    <s v="Id1429"/>
    <s v="  Carolyn"/>
    <x v="97"/>
    <x v="109"/>
    <s v="yes"/>
    <x v="0"/>
    <x v="1"/>
    <x v="3"/>
    <x v="1"/>
    <x v="1"/>
    <x v="0"/>
    <n v="1965"/>
    <s v="Nov"/>
    <n v="1"/>
    <s v="1-Nov-1965"/>
    <x v="1421"/>
    <x v="1"/>
    <s v="tier - 2"/>
    <x v="1"/>
    <x v="39"/>
  </r>
  <r>
    <s v="Id1430"/>
    <s v="  Daniel C"/>
    <x v="966"/>
    <x v="568"/>
    <s v="No"/>
    <x v="0"/>
    <x v="0"/>
    <x v="0"/>
    <x v="0"/>
    <x v="1"/>
    <x v="3"/>
    <n v="1964"/>
    <s v="Sep"/>
    <n v="29"/>
    <s v="29-Sep-1964"/>
    <x v="1422"/>
    <x v="1"/>
    <s v="tier - 2"/>
    <x v="0"/>
    <x v="38"/>
  </r>
  <r>
    <s v="Id1431"/>
    <s v="  Laurie A"/>
    <x v="967"/>
    <x v="226"/>
    <s v="No"/>
    <x v="0"/>
    <x v="1"/>
    <x v="3"/>
    <x v="2"/>
    <x v="1"/>
    <x v="0"/>
    <n v="1967"/>
    <s v="Dec"/>
    <n v="22"/>
    <s v="22-Dec-1967"/>
    <x v="1423"/>
    <x v="1"/>
    <s v="tier - 3"/>
    <x v="0"/>
    <x v="40"/>
  </r>
  <r>
    <s v="Id1432"/>
    <s v="  Nicole"/>
    <x v="680"/>
    <x v="541"/>
    <s v="yes"/>
    <x v="0"/>
    <x v="0"/>
    <x v="0"/>
    <x v="0"/>
    <x v="1"/>
    <x v="0"/>
    <n v="1983"/>
    <s v="Jul"/>
    <n v="4"/>
    <s v="4-Jul-1983"/>
    <x v="1424"/>
    <x v="1"/>
    <s v="tier - 2"/>
    <x v="14"/>
    <x v="22"/>
  </r>
  <r>
    <s v="Id1433"/>
    <s v="  Shelby"/>
    <x v="968"/>
    <x v="154"/>
    <s v="No"/>
    <x v="0"/>
    <x v="0"/>
    <x v="0"/>
    <x v="0"/>
    <x v="1"/>
    <x v="3"/>
    <n v="1993"/>
    <s v="Dec"/>
    <n v="12"/>
    <s v="12-Dec-1993"/>
    <x v="1425"/>
    <x v="1"/>
    <s v="tier - 2"/>
    <x v="1"/>
    <x v="1"/>
  </r>
  <r>
    <s v="Id1434"/>
    <s v="  Allison"/>
    <x v="860"/>
    <x v="402"/>
    <s v="yes"/>
    <x v="0"/>
    <x v="0"/>
    <x v="0"/>
    <x v="0"/>
    <x v="1"/>
    <x v="0"/>
    <n v="1982"/>
    <s v="Oct"/>
    <n v="17"/>
    <s v="17-Oct-1982"/>
    <x v="1426"/>
    <x v="1"/>
    <s v="tier - 3"/>
    <x v="11"/>
    <x v="23"/>
  </r>
  <r>
    <s v="Id1435"/>
    <s v="  Leticia"/>
    <x v="969"/>
    <x v="21"/>
    <s v="yes"/>
    <x v="0"/>
    <x v="1"/>
    <x v="3"/>
    <x v="1"/>
    <x v="1"/>
    <x v="2"/>
    <n v="1965"/>
    <s v="Jun"/>
    <n v="9"/>
    <s v="9-Jun-1965"/>
    <x v="1427"/>
    <x v="1"/>
    <s v="tier - 2"/>
    <x v="8"/>
    <x v="39"/>
  </r>
  <r>
    <s v="Id1436"/>
    <s v="  John S"/>
    <x v="970"/>
    <x v="229"/>
    <s v="No"/>
    <x v="0"/>
    <x v="1"/>
    <x v="3"/>
    <x v="1"/>
    <x v="1"/>
    <x v="0"/>
    <n v="1965"/>
    <s v="Oct"/>
    <n v="29"/>
    <s v="29-Oct-1965"/>
    <x v="1428"/>
    <x v="1"/>
    <s v="tier - 1"/>
    <x v="2"/>
    <x v="39"/>
  </r>
  <r>
    <s v="Id1437"/>
    <s v="  April"/>
    <x v="98"/>
    <x v="150"/>
    <s v="No"/>
    <x v="0"/>
    <x v="0"/>
    <x v="0"/>
    <x v="2"/>
    <x v="1"/>
    <x v="0"/>
    <n v="1979"/>
    <s v="Oct"/>
    <n v="16"/>
    <s v="16-Oct-1979"/>
    <x v="1429"/>
    <x v="1"/>
    <s v="tier - 3"/>
    <x v="11"/>
    <x v="25"/>
  </r>
  <r>
    <s v="Id1438"/>
    <s v="  Ashley N"/>
    <x v="971"/>
    <x v="331"/>
    <s v="No"/>
    <x v="0"/>
    <x v="1"/>
    <x v="3"/>
    <x v="1"/>
    <x v="1"/>
    <x v="0"/>
    <n v="1966"/>
    <s v="Nov"/>
    <n v="24"/>
    <s v="24-Nov-1966"/>
    <x v="1430"/>
    <x v="1"/>
    <s v="tier - 1"/>
    <x v="1"/>
    <x v="37"/>
  </r>
  <r>
    <s v="Id1439"/>
    <s v="  Madeleine"/>
    <x v="382"/>
    <x v="328"/>
    <s v="No"/>
    <x v="0"/>
    <x v="0"/>
    <x v="0"/>
    <x v="2"/>
    <x v="1"/>
    <x v="0"/>
    <n v="1986"/>
    <s v="Sep"/>
    <n v="7"/>
    <s v="7-Sep-1986"/>
    <x v="1431"/>
    <x v="1"/>
    <s v="tier - 2"/>
    <x v="14"/>
    <x v="18"/>
  </r>
  <r>
    <s v="Id1440"/>
    <s v="  Nelly S"/>
    <x v="421"/>
    <x v="179"/>
    <s v="yes"/>
    <x v="0"/>
    <x v="0"/>
    <x v="3"/>
    <x v="0"/>
    <x v="1"/>
    <x v="1"/>
    <n v="1984"/>
    <s v="Sep"/>
    <n v="2"/>
    <s v="2-Sep-1984"/>
    <x v="1432"/>
    <x v="1"/>
    <s v="tier - 2"/>
    <x v="16"/>
    <x v="21"/>
  </r>
  <r>
    <s v="Id1441"/>
    <s v="  Meredith S"/>
    <x v="801"/>
    <x v="173"/>
    <s v="No"/>
    <x v="0"/>
    <x v="1"/>
    <x v="3"/>
    <x v="2"/>
    <x v="1"/>
    <x v="1"/>
    <n v="1968"/>
    <s v="Jun"/>
    <n v="21"/>
    <s v="21-Jun-1968"/>
    <x v="1433"/>
    <x v="1"/>
    <s v="tier - 3"/>
    <x v="2"/>
    <x v="36"/>
  </r>
  <r>
    <s v="Id1442"/>
    <s v="  Kevin"/>
    <x v="972"/>
    <x v="99"/>
    <s v="No"/>
    <x v="0"/>
    <x v="0"/>
    <x v="3"/>
    <x v="1"/>
    <x v="1"/>
    <x v="1"/>
    <n v="1968"/>
    <s v="Dec"/>
    <n v="9"/>
    <s v="9-Dec-1968"/>
    <x v="1434"/>
    <x v="1"/>
    <s v="tier - 1"/>
    <x v="8"/>
    <x v="36"/>
  </r>
  <r>
    <s v="Id1443"/>
    <s v="  Lisa"/>
    <x v="369"/>
    <x v="330"/>
    <s v="No"/>
    <x v="0"/>
    <x v="1"/>
    <x v="3"/>
    <x v="1"/>
    <x v="1"/>
    <x v="1"/>
    <n v="1968"/>
    <s v="Oct"/>
    <n v="25"/>
    <s v="25-Oct-1968"/>
    <x v="1435"/>
    <x v="1"/>
    <s v="tier - 3"/>
    <x v="2"/>
    <x v="36"/>
  </r>
  <r>
    <s v="Id1444"/>
    <s v="  Katherine A"/>
    <x v="973"/>
    <x v="189"/>
    <s v="No"/>
    <x v="1"/>
    <x v="0"/>
    <x v="3"/>
    <x v="2"/>
    <x v="1"/>
    <x v="1"/>
    <n v="1963"/>
    <s v="Jul"/>
    <n v="20"/>
    <s v="20-Jul-1963"/>
    <x v="1436"/>
    <x v="1"/>
    <s v="tier - 1"/>
    <x v="1"/>
    <x v="42"/>
  </r>
  <r>
    <s v="Id1445"/>
    <s v="  Steve"/>
    <x v="974"/>
    <x v="584"/>
    <s v="No"/>
    <x v="0"/>
    <x v="0"/>
    <x v="0"/>
    <x v="0"/>
    <x v="1"/>
    <x v="3"/>
    <n v="1963"/>
    <s v="Jun"/>
    <n v="4"/>
    <s v="4-Jun-1963"/>
    <x v="1437"/>
    <x v="1"/>
    <s v="tier - 1"/>
    <x v="1"/>
    <x v="41"/>
  </r>
  <r>
    <s v="Id1446"/>
    <s v="  Kate L"/>
    <x v="387"/>
    <x v="67"/>
    <s v="No"/>
    <x v="0"/>
    <x v="0"/>
    <x v="1"/>
    <x v="2"/>
    <x v="1"/>
    <x v="2"/>
    <n v="1991"/>
    <s v="Nov"/>
    <n v="6"/>
    <s v="6-Nov-1991"/>
    <x v="1438"/>
    <x v="1"/>
    <s v="tier - 3"/>
    <x v="14"/>
    <x v="14"/>
  </r>
  <r>
    <s v="Id1447"/>
    <s v="  Beth"/>
    <x v="975"/>
    <x v="405"/>
    <s v="No"/>
    <x v="0"/>
    <x v="0"/>
    <x v="0"/>
    <x v="0"/>
    <x v="1"/>
    <x v="3"/>
    <n v="1974"/>
    <s v="Sep"/>
    <n v="16"/>
    <s v="16-Sep-1974"/>
    <x v="1439"/>
    <x v="1"/>
    <s v="tier - 3"/>
    <x v="1"/>
    <x v="28"/>
  </r>
  <r>
    <s v="Id1448"/>
    <s v="  Katharine"/>
    <x v="976"/>
    <x v="610"/>
    <s v="No"/>
    <x v="0"/>
    <x v="0"/>
    <x v="0"/>
    <x v="0"/>
    <x v="1"/>
    <x v="3"/>
    <n v="1962"/>
    <s v="Nov"/>
    <n v="4"/>
    <s v="4-Nov-1962"/>
    <x v="1440"/>
    <x v="1"/>
    <s v="tier - 2"/>
    <x v="0"/>
    <x v="41"/>
  </r>
  <r>
    <s v="Id1449"/>
    <s v="  Heather L"/>
    <x v="977"/>
    <x v="206"/>
    <s v="yes"/>
    <x v="0"/>
    <x v="0"/>
    <x v="1"/>
    <x v="2"/>
    <x v="1"/>
    <x v="3"/>
    <n v="1962"/>
    <s v="Sep"/>
    <n v="15"/>
    <s v="15-Sep-1962"/>
    <x v="1441"/>
    <x v="1"/>
    <s v="tier - 3"/>
    <x v="2"/>
    <x v="41"/>
  </r>
  <r>
    <s v="Id1450"/>
    <s v="  Desiree"/>
    <x v="292"/>
    <x v="10"/>
    <s v="yes"/>
    <x v="0"/>
    <x v="0"/>
    <x v="0"/>
    <x v="1"/>
    <x v="1"/>
    <x v="1"/>
    <n v="1987"/>
    <s v="Oct"/>
    <n v="5"/>
    <s v="5-Oct-1987"/>
    <x v="1442"/>
    <x v="1"/>
    <s v="tier - 3"/>
    <x v="1"/>
    <x v="17"/>
  </r>
  <r>
    <s v="Id1451"/>
    <s v="  Peter B"/>
    <x v="978"/>
    <x v="473"/>
    <s v="yes"/>
    <x v="0"/>
    <x v="0"/>
    <x v="0"/>
    <x v="2"/>
    <x v="1"/>
    <x v="2"/>
    <n v="1991"/>
    <s v="Aug"/>
    <n v="29"/>
    <s v="29-Aug-1991"/>
    <x v="1443"/>
    <x v="1"/>
    <s v="tier - 3"/>
    <x v="14"/>
    <x v="14"/>
  </r>
  <r>
    <s v="Id1452"/>
    <s v="  Adam"/>
    <x v="29"/>
    <x v="531"/>
    <s v="yes"/>
    <x v="0"/>
    <x v="0"/>
    <x v="0"/>
    <x v="0"/>
    <x v="1"/>
    <x v="0"/>
    <n v="1977"/>
    <s v="Aug"/>
    <n v="14"/>
    <s v="14-Aug-1977"/>
    <x v="1444"/>
    <x v="1"/>
    <s v="tier - 1"/>
    <x v="1"/>
    <x v="26"/>
  </r>
  <r>
    <s v="Id1453"/>
    <s v="  Jeremy J"/>
    <x v="979"/>
    <x v="317"/>
    <s v="No"/>
    <x v="0"/>
    <x v="0"/>
    <x v="1"/>
    <x v="0"/>
    <x v="1"/>
    <x v="2"/>
    <n v="1964"/>
    <s v="Jul"/>
    <n v="20"/>
    <s v="20-Jul-1964"/>
    <x v="1445"/>
    <x v="1"/>
    <s v="tier - 2"/>
    <x v="1"/>
    <x v="38"/>
  </r>
  <r>
    <s v="Id1454"/>
    <s v="  Adam C"/>
    <x v="54"/>
    <x v="611"/>
    <s v="yes"/>
    <x v="0"/>
    <x v="0"/>
    <x v="0"/>
    <x v="0"/>
    <x v="1"/>
    <x v="0"/>
    <n v="1964"/>
    <s v="Jul"/>
    <n v="2"/>
    <s v="2-Jul-1964"/>
    <x v="1446"/>
    <x v="1"/>
    <s v="tier - 1"/>
    <x v="1"/>
    <x v="38"/>
  </r>
  <r>
    <s v="Id1455"/>
    <s v="  Jon"/>
    <x v="375"/>
    <x v="612"/>
    <s v="yes"/>
    <x v="0"/>
    <x v="0"/>
    <x v="0"/>
    <x v="0"/>
    <x v="1"/>
    <x v="0"/>
    <n v="1964"/>
    <s v="Jun"/>
    <n v="24"/>
    <s v="24-Jun-1964"/>
    <x v="1447"/>
    <x v="1"/>
    <s v="tier - 3"/>
    <x v="1"/>
    <x v="38"/>
  </r>
  <r>
    <s v="Id1456"/>
    <s v="  Steven J"/>
    <x v="980"/>
    <x v="3"/>
    <s v="No"/>
    <x v="0"/>
    <x v="0"/>
    <x v="0"/>
    <x v="1"/>
    <x v="1"/>
    <x v="1"/>
    <n v="1963"/>
    <s v="Jul"/>
    <n v="19"/>
    <s v="19-Jul-1963"/>
    <x v="1448"/>
    <x v="1"/>
    <s v="tier - 1"/>
    <x v="2"/>
    <x v="42"/>
  </r>
  <r>
    <s v="Id1457"/>
    <s v="  Jessica P"/>
    <x v="981"/>
    <x v="525"/>
    <s v="yes"/>
    <x v="0"/>
    <x v="0"/>
    <x v="3"/>
    <x v="0"/>
    <x v="1"/>
    <x v="1"/>
    <n v="1964"/>
    <s v="Oct"/>
    <n v="15"/>
    <s v="15-Oct-1964"/>
    <x v="1449"/>
    <x v="1"/>
    <s v="tier - 3"/>
    <x v="1"/>
    <x v="38"/>
  </r>
  <r>
    <s v="Id1458"/>
    <s v="  Ashley"/>
    <x v="905"/>
    <x v="592"/>
    <s v="yes"/>
    <x v="0"/>
    <x v="0"/>
    <x v="3"/>
    <x v="0"/>
    <x v="1"/>
    <x v="2"/>
    <n v="1966"/>
    <s v="Jul"/>
    <n v="29"/>
    <s v="29-Jul-1966"/>
    <x v="1450"/>
    <x v="1"/>
    <s v="tier - 3"/>
    <x v="1"/>
    <x v="37"/>
  </r>
  <r>
    <s v="Id1459"/>
    <s v="  Arturo H"/>
    <x v="982"/>
    <x v="538"/>
    <s v="No"/>
    <x v="0"/>
    <x v="0"/>
    <x v="0"/>
    <x v="2"/>
    <x v="1"/>
    <x v="2"/>
    <n v="1963"/>
    <s v="Jul"/>
    <n v="17"/>
    <s v="17-Jul-1963"/>
    <x v="1451"/>
    <x v="1"/>
    <s v="tier - 1"/>
    <x v="0"/>
    <x v="42"/>
  </r>
  <r>
    <s v="Id1460"/>
    <s v="  Ketil"/>
    <x v="983"/>
    <x v="161"/>
    <s v="No"/>
    <x v="0"/>
    <x v="0"/>
    <x v="0"/>
    <x v="2"/>
    <x v="1"/>
    <x v="1"/>
    <n v="1974"/>
    <s v="Jun"/>
    <n v="23"/>
    <s v="23-Jun-1974"/>
    <x v="1452"/>
    <x v="1"/>
    <s v="tier - 1"/>
    <x v="1"/>
    <x v="28"/>
  </r>
  <r>
    <s v="Id1461"/>
    <s v="  Katie"/>
    <x v="141"/>
    <x v="358"/>
    <s v="yes"/>
    <x v="0"/>
    <x v="1"/>
    <x v="3"/>
    <x v="2"/>
    <x v="1"/>
    <x v="0"/>
    <n v="1989"/>
    <s v="Nov"/>
    <n v="23"/>
    <s v="23-Nov-1989"/>
    <x v="1453"/>
    <x v="1"/>
    <s v="tier - 3"/>
    <x v="14"/>
    <x v="13"/>
  </r>
  <r>
    <s v="Id1462"/>
    <s v="  Christi"/>
    <x v="984"/>
    <x v="176"/>
    <s v="yes"/>
    <x v="0"/>
    <x v="1"/>
    <x v="3"/>
    <x v="2"/>
    <x v="1"/>
    <x v="1"/>
    <n v="1986"/>
    <s v="Aug"/>
    <n v="13"/>
    <s v="13-Aug-1986"/>
    <x v="1454"/>
    <x v="1"/>
    <s v="tier - 2"/>
    <x v="14"/>
    <x v="18"/>
  </r>
  <r>
    <s v="Id1463"/>
    <s v="  Alan"/>
    <x v="98"/>
    <x v="495"/>
    <s v="No"/>
    <x v="0"/>
    <x v="0"/>
    <x v="0"/>
    <x v="2"/>
    <x v="1"/>
    <x v="0"/>
    <n v="1966"/>
    <s v="Dec"/>
    <n v="6"/>
    <s v="6-Dec-1966"/>
    <x v="1455"/>
    <x v="1"/>
    <s v="tier - 3"/>
    <x v="0"/>
    <x v="37"/>
  </r>
  <r>
    <s v="Id1464"/>
    <s v="  Edivaldo B"/>
    <x v="985"/>
    <x v="613"/>
    <s v="No"/>
    <x v="0"/>
    <x v="0"/>
    <x v="0"/>
    <x v="0"/>
    <x v="1"/>
    <x v="2"/>
    <n v="1967"/>
    <s v="Dec"/>
    <n v="30"/>
    <s v="30-Dec-1967"/>
    <x v="1456"/>
    <x v="1"/>
    <s v="tier - 1"/>
    <x v="1"/>
    <x v="40"/>
  </r>
  <r>
    <s v="Id1465"/>
    <s v="  Eve"/>
    <x v="813"/>
    <x v="433"/>
    <s v="yes"/>
    <x v="0"/>
    <x v="0"/>
    <x v="3"/>
    <x v="0"/>
    <x v="1"/>
    <x v="2"/>
    <n v="1967"/>
    <s v="Aug"/>
    <n v="28"/>
    <s v="28-Aug-1967"/>
    <x v="1457"/>
    <x v="1"/>
    <s v="tier - 2"/>
    <x v="1"/>
    <x v="40"/>
  </r>
  <r>
    <s v="Id1466"/>
    <s v="  Devin"/>
    <x v="393"/>
    <x v="105"/>
    <s v="No"/>
    <x v="0"/>
    <x v="0"/>
    <x v="0"/>
    <x v="1"/>
    <x v="1"/>
    <x v="2"/>
    <n v="1966"/>
    <s v="Nov"/>
    <n v="16"/>
    <s v="16-Nov-1966"/>
    <x v="1458"/>
    <x v="1"/>
    <s v="tier - 1"/>
    <x v="7"/>
    <x v="37"/>
  </r>
  <r>
    <s v="Id1467"/>
    <s v="  Shaun R"/>
    <x v="160"/>
    <x v="143"/>
    <s v="No"/>
    <x v="0"/>
    <x v="0"/>
    <x v="0"/>
    <x v="2"/>
    <x v="1"/>
    <x v="0"/>
    <n v="1990"/>
    <s v="Oct"/>
    <n v="29"/>
    <s v="29-Oct-1990"/>
    <x v="1459"/>
    <x v="1"/>
    <s v="tier - 1"/>
    <x v="2"/>
    <x v="16"/>
  </r>
  <r>
    <s v="Id1468"/>
    <s v="  Adrian"/>
    <x v="63"/>
    <x v="192"/>
    <s v="No"/>
    <x v="0"/>
    <x v="0"/>
    <x v="0"/>
    <x v="2"/>
    <x v="1"/>
    <x v="0"/>
    <n v="1963"/>
    <s v="Oct"/>
    <n v="28"/>
    <s v="28-Oct-1963"/>
    <x v="1460"/>
    <x v="1"/>
    <s v="tier - 1"/>
    <x v="7"/>
    <x v="42"/>
  </r>
  <r>
    <s v="Id1469"/>
    <s v="  Andrew"/>
    <x v="184"/>
    <x v="614"/>
    <s v="No"/>
    <x v="0"/>
    <x v="0"/>
    <x v="0"/>
    <x v="2"/>
    <x v="1"/>
    <x v="0"/>
    <n v="1963"/>
    <s v="Aug"/>
    <n v="29"/>
    <s v="29-Aug-1963"/>
    <x v="1461"/>
    <x v="1"/>
    <s v="tier - 3"/>
    <x v="12"/>
    <x v="42"/>
  </r>
  <r>
    <s v="Id1470"/>
    <s v="  Mallory"/>
    <x v="237"/>
    <x v="488"/>
    <s v="yes"/>
    <x v="0"/>
    <x v="0"/>
    <x v="0"/>
    <x v="0"/>
    <x v="1"/>
    <x v="1"/>
    <n v="1963"/>
    <s v="Aug"/>
    <n v="2"/>
    <s v="2-Aug-1963"/>
    <x v="1462"/>
    <x v="1"/>
    <s v="tier - 2"/>
    <x v="2"/>
    <x v="42"/>
  </r>
  <r>
    <s v="Id1471"/>
    <s v="  Shawn E"/>
    <x v="9"/>
    <x v="537"/>
    <s v="No"/>
    <x v="0"/>
    <x v="0"/>
    <x v="0"/>
    <x v="0"/>
    <x v="1"/>
    <x v="0"/>
    <n v="1963"/>
    <s v="Sep"/>
    <n v="22"/>
    <s v="22-Sep-1963"/>
    <x v="1463"/>
    <x v="1"/>
    <s v="tier - 3"/>
    <x v="2"/>
    <x v="42"/>
  </r>
  <r>
    <s v="Id1472"/>
    <s v="  Sarah E"/>
    <x v="378"/>
    <x v="27"/>
    <s v="No"/>
    <x v="0"/>
    <x v="0"/>
    <x v="3"/>
    <x v="2"/>
    <x v="1"/>
    <x v="1"/>
    <n v="1966"/>
    <s v="Dec"/>
    <n v="29"/>
    <s v="29-Dec-1966"/>
    <x v="1464"/>
    <x v="1"/>
    <s v="tier - 3"/>
    <x v="2"/>
    <x v="37"/>
  </r>
  <r>
    <s v="Id1473"/>
    <s v="  Josh"/>
    <x v="884"/>
    <x v="401"/>
    <s v="No"/>
    <x v="0"/>
    <x v="0"/>
    <x v="0"/>
    <x v="0"/>
    <x v="1"/>
    <x v="0"/>
    <n v="1962"/>
    <s v="Sep"/>
    <n v="26"/>
    <s v="26-Sep-1962"/>
    <x v="1465"/>
    <x v="1"/>
    <s v="tier - 2"/>
    <x v="8"/>
    <x v="41"/>
  </r>
  <r>
    <s v="Id1474"/>
    <s v="  Johann A"/>
    <x v="986"/>
    <x v="436"/>
    <s v="yes"/>
    <x v="0"/>
    <x v="0"/>
    <x v="0"/>
    <x v="2"/>
    <x v="1"/>
    <x v="2"/>
    <n v="1989"/>
    <s v="Dec"/>
    <n v="29"/>
    <s v="29-Dec-1989"/>
    <x v="1466"/>
    <x v="1"/>
    <s v="tier - 3"/>
    <x v="5"/>
    <x v="13"/>
  </r>
  <r>
    <s v="Id1475"/>
    <s v="  Robin M"/>
    <x v="422"/>
    <x v="100"/>
    <s v="No"/>
    <x v="0"/>
    <x v="0"/>
    <x v="3"/>
    <x v="1"/>
    <x v="1"/>
    <x v="1"/>
    <n v="1972"/>
    <s v="Aug"/>
    <n v="21"/>
    <s v="21-Aug-1972"/>
    <x v="1467"/>
    <x v="1"/>
    <s v="tier - 2"/>
    <x v="11"/>
    <x v="30"/>
  </r>
  <r>
    <s v="Id1476"/>
    <s v="  Kyle K"/>
    <x v="488"/>
    <x v="332"/>
    <s v="No"/>
    <x v="0"/>
    <x v="0"/>
    <x v="0"/>
    <x v="2"/>
    <x v="1"/>
    <x v="0"/>
    <n v="1979"/>
    <s v="Jul"/>
    <n v="14"/>
    <s v="14-Jul-1979"/>
    <x v="1468"/>
    <x v="1"/>
    <s v="tier - 1"/>
    <x v="16"/>
    <x v="25"/>
  </r>
  <r>
    <s v="Id1477"/>
    <s v="  Alison"/>
    <x v="387"/>
    <x v="184"/>
    <s v="No"/>
    <x v="0"/>
    <x v="0"/>
    <x v="3"/>
    <x v="1"/>
    <x v="1"/>
    <x v="2"/>
    <n v="1964"/>
    <s v="Aug"/>
    <n v="4"/>
    <s v="4-Aug-1964"/>
    <x v="1469"/>
    <x v="1"/>
    <s v="tier - 3"/>
    <x v="8"/>
    <x v="38"/>
  </r>
  <r>
    <s v="Id1478"/>
    <s v="  Michael A"/>
    <x v="987"/>
    <x v="316"/>
    <s v="No"/>
    <x v="0"/>
    <x v="1"/>
    <x v="3"/>
    <x v="2"/>
    <x v="1"/>
    <x v="0"/>
    <n v="1995"/>
    <s v="Aug"/>
    <n v="9"/>
    <s v="9-Aug-1995"/>
    <x v="1470"/>
    <x v="1"/>
    <s v="tier - 3"/>
    <x v="1"/>
    <x v="4"/>
  </r>
  <r>
    <s v="Id1479"/>
    <s v="  Byron A"/>
    <x v="988"/>
    <x v="379"/>
    <s v="No"/>
    <x v="0"/>
    <x v="0"/>
    <x v="0"/>
    <x v="0"/>
    <x v="1"/>
    <x v="2"/>
    <n v="1968"/>
    <s v="Nov"/>
    <n v="26"/>
    <s v="26-Nov-1968"/>
    <x v="1471"/>
    <x v="1"/>
    <s v="tier - 1"/>
    <x v="1"/>
    <x v="36"/>
  </r>
  <r>
    <s v="Id1480"/>
    <s v="  Carine A"/>
    <x v="989"/>
    <x v="267"/>
    <s v="No"/>
    <x v="0"/>
    <x v="0"/>
    <x v="3"/>
    <x v="2"/>
    <x v="1"/>
    <x v="1"/>
    <n v="1968"/>
    <s v="Nov"/>
    <n v="12"/>
    <s v="12-Nov-1968"/>
    <x v="1472"/>
    <x v="1"/>
    <s v="tier - 3"/>
    <x v="1"/>
    <x v="36"/>
  </r>
  <r>
    <s v="Id1481"/>
    <s v="  Nathaniel"/>
    <x v="990"/>
    <x v="427"/>
    <s v="No"/>
    <x v="0"/>
    <x v="0"/>
    <x v="3"/>
    <x v="1"/>
    <x v="1"/>
    <x v="0"/>
    <n v="1967"/>
    <s v="Sep"/>
    <n v="1"/>
    <s v="1-Sep-1967"/>
    <x v="1473"/>
    <x v="1"/>
    <s v="tier - 3"/>
    <x v="0"/>
    <x v="40"/>
  </r>
  <r>
    <s v="Id1482"/>
    <s v="  Lindsay A"/>
    <x v="247"/>
    <x v="144"/>
    <s v="No"/>
    <x v="0"/>
    <x v="0"/>
    <x v="0"/>
    <x v="2"/>
    <x v="1"/>
    <x v="1"/>
    <n v="1968"/>
    <s v="Dec"/>
    <n v="3"/>
    <s v="3-Dec-1968"/>
    <x v="1474"/>
    <x v="1"/>
    <s v="tier - 3"/>
    <x v="1"/>
    <x v="36"/>
  </r>
  <r>
    <s v="Id1483"/>
    <s v="  Justin R"/>
    <x v="991"/>
    <x v="615"/>
    <s v="No"/>
    <x v="0"/>
    <x v="0"/>
    <x v="0"/>
    <x v="0"/>
    <x v="1"/>
    <x v="2"/>
    <n v="1966"/>
    <s v="Jul"/>
    <n v="12"/>
    <s v="12-Jul-1966"/>
    <x v="1475"/>
    <x v="1"/>
    <s v="tier - 2"/>
    <x v="1"/>
    <x v="37"/>
  </r>
  <r>
    <s v="Id1484"/>
    <s v="  Casey"/>
    <x v="683"/>
    <x v="176"/>
    <s v="No"/>
    <x v="0"/>
    <x v="0"/>
    <x v="0"/>
    <x v="2"/>
    <x v="1"/>
    <x v="1"/>
    <n v="1962"/>
    <s v="Oct"/>
    <n v="16"/>
    <s v="16-Oct-1962"/>
    <x v="1476"/>
    <x v="1"/>
    <s v="tier - 3"/>
    <x v="1"/>
    <x v="41"/>
  </r>
  <r>
    <s v="Id1485"/>
    <s v="  Amanda L"/>
    <x v="992"/>
    <x v="196"/>
    <s v="No"/>
    <x v="0"/>
    <x v="0"/>
    <x v="0"/>
    <x v="2"/>
    <x v="1"/>
    <x v="0"/>
    <n v="1961"/>
    <s v="Nov"/>
    <n v="28"/>
    <s v="28-Nov-1961"/>
    <x v="1477"/>
    <x v="1"/>
    <s v="tier - 3"/>
    <x v="0"/>
    <x v="43"/>
  </r>
  <r>
    <s v="Id1486"/>
    <s v="  Ayako N"/>
    <x v="993"/>
    <x v="507"/>
    <s v="No"/>
    <x v="0"/>
    <x v="0"/>
    <x v="0"/>
    <x v="2"/>
    <x v="1"/>
    <x v="1"/>
    <n v="1961"/>
    <s v="Nov"/>
    <n v="28"/>
    <s v="28-Nov-1961"/>
    <x v="1478"/>
    <x v="1"/>
    <s v="tier - 1"/>
    <x v="2"/>
    <x v="43"/>
  </r>
  <r>
    <s v="Id1487"/>
    <s v="  Emilee"/>
    <x v="367"/>
    <x v="89"/>
    <s v="No"/>
    <x v="0"/>
    <x v="0"/>
    <x v="0"/>
    <x v="2"/>
    <x v="1"/>
    <x v="1"/>
    <n v="1969"/>
    <s v="Nov"/>
    <n v="26"/>
    <s v="26-Nov-1969"/>
    <x v="1479"/>
    <x v="1"/>
    <s v="tier - 1"/>
    <x v="7"/>
    <x v="34"/>
  </r>
  <r>
    <s v="Id1488"/>
    <s v="  Stephen M"/>
    <x v="994"/>
    <x v="616"/>
    <s v="yes"/>
    <x v="0"/>
    <x v="0"/>
    <x v="3"/>
    <x v="2"/>
    <x v="1"/>
    <x v="0"/>
    <n v="1970"/>
    <s v="Jun"/>
    <n v="18"/>
    <s v="18-Jun-1970"/>
    <x v="1480"/>
    <x v="1"/>
    <s v="tier - 2"/>
    <x v="0"/>
    <x v="33"/>
  </r>
  <r>
    <s v="Id1489"/>
    <s v="  Annemarie A"/>
    <x v="995"/>
    <x v="617"/>
    <s v="No"/>
    <x v="0"/>
    <x v="0"/>
    <x v="0"/>
    <x v="0"/>
    <x v="1"/>
    <x v="2"/>
    <n v="1988"/>
    <s v="Aug"/>
    <n v="11"/>
    <s v="11-Aug-1988"/>
    <x v="1481"/>
    <x v="1"/>
    <s v="tier - 1"/>
    <x v="9"/>
    <x v="15"/>
  </r>
  <r>
    <s v="Id1490"/>
    <s v="  Ashley R"/>
    <x v="996"/>
    <x v="316"/>
    <s v="yes"/>
    <x v="0"/>
    <x v="1"/>
    <x v="3"/>
    <x v="2"/>
    <x v="1"/>
    <x v="2"/>
    <n v="1998"/>
    <s v="Nov"/>
    <n v="18"/>
    <s v="18-Nov-1998"/>
    <x v="1482"/>
    <x v="1"/>
    <s v="tier - 3"/>
    <x v="1"/>
    <x v="2"/>
  </r>
  <r>
    <s v="Id1491"/>
    <s v="  Leslie A"/>
    <x v="997"/>
    <x v="252"/>
    <s v="No"/>
    <x v="0"/>
    <x v="0"/>
    <x v="0"/>
    <x v="2"/>
    <x v="1"/>
    <x v="2"/>
    <n v="1963"/>
    <s v="Aug"/>
    <n v="19"/>
    <s v="19-Aug-1963"/>
    <x v="1483"/>
    <x v="1"/>
    <s v="tier - 1"/>
    <x v="1"/>
    <x v="42"/>
  </r>
  <r>
    <s v="Id1492"/>
    <s v="  Mauricio J"/>
    <x v="67"/>
    <x v="391"/>
    <s v="No"/>
    <x v="0"/>
    <x v="0"/>
    <x v="0"/>
    <x v="2"/>
    <x v="1"/>
    <x v="0"/>
    <n v="1970"/>
    <s v="Dec"/>
    <n v="28"/>
    <s v="28-Dec-1970"/>
    <x v="1484"/>
    <x v="1"/>
    <s v="tier - 1"/>
    <x v="1"/>
    <x v="33"/>
  </r>
  <r>
    <s v="Id1493"/>
    <s v="  Kieran"/>
    <x v="393"/>
    <x v="90"/>
    <s v="yes"/>
    <x v="0"/>
    <x v="0"/>
    <x v="0"/>
    <x v="2"/>
    <x v="1"/>
    <x v="2"/>
    <n v="1965"/>
    <s v="Oct"/>
    <n v="4"/>
    <s v="4-Oct-1965"/>
    <x v="1485"/>
    <x v="1"/>
    <s v="tier - 1"/>
    <x v="0"/>
    <x v="39"/>
  </r>
  <r>
    <s v="Id1494"/>
    <s v="  Elizabeth A"/>
    <x v="998"/>
    <x v="234"/>
    <s v="yes"/>
    <x v="0"/>
    <x v="0"/>
    <x v="3"/>
    <x v="0"/>
    <x v="1"/>
    <x v="2"/>
    <n v="1962"/>
    <s v="Nov"/>
    <n v="22"/>
    <s v="22-Nov-1962"/>
    <x v="1486"/>
    <x v="1"/>
    <s v="tier - 3"/>
    <x v="0"/>
    <x v="41"/>
  </r>
  <r>
    <s v="Id1495"/>
    <s v="  Zeke M"/>
    <x v="999"/>
    <x v="70"/>
    <s v="No"/>
    <x v="0"/>
    <x v="0"/>
    <x v="0"/>
    <x v="2"/>
    <x v="1"/>
    <x v="2"/>
    <n v="1962"/>
    <s v="Jul"/>
    <n v="22"/>
    <s v="22-Jul-1962"/>
    <x v="1487"/>
    <x v="1"/>
    <s v="tier - 1"/>
    <x v="2"/>
    <x v="41"/>
  </r>
  <r>
    <s v="Id1496"/>
    <s v="  Chip"/>
    <x v="1000"/>
    <x v="536"/>
    <s v="No"/>
    <x v="0"/>
    <x v="0"/>
    <x v="0"/>
    <x v="0"/>
    <x v="1"/>
    <x v="0"/>
    <n v="1972"/>
    <s v="Sep"/>
    <n v="5"/>
    <s v="5-Sep-1972"/>
    <x v="1488"/>
    <x v="1"/>
    <s v="tier - 1"/>
    <x v="2"/>
    <x v="30"/>
  </r>
  <r>
    <s v="Id1497"/>
    <s v="  Miguel Angel Sr"/>
    <x v="1001"/>
    <x v="145"/>
    <s v="No"/>
    <x v="0"/>
    <x v="0"/>
    <x v="0"/>
    <x v="2"/>
    <x v="1"/>
    <x v="2"/>
    <n v="1966"/>
    <s v="Dec"/>
    <n v="17"/>
    <s v="17-Dec-1966"/>
    <x v="1489"/>
    <x v="1"/>
    <s v="tier - 1"/>
    <x v="1"/>
    <x v="37"/>
  </r>
  <r>
    <s v="Id1498"/>
    <s v="  Brian"/>
    <x v="984"/>
    <x v="216"/>
    <s v="No"/>
    <x v="0"/>
    <x v="0"/>
    <x v="0"/>
    <x v="1"/>
    <x v="1"/>
    <x v="1"/>
    <n v="1962"/>
    <s v="Jul"/>
    <n v="11"/>
    <s v="11-Jul-1962"/>
    <x v="1490"/>
    <x v="1"/>
    <s v="tier - 2"/>
    <x v="2"/>
    <x v="41"/>
  </r>
  <r>
    <s v="Id1499"/>
    <s v="  Meghan"/>
    <x v="1002"/>
    <x v="258"/>
    <s v="No"/>
    <x v="0"/>
    <x v="0"/>
    <x v="0"/>
    <x v="0"/>
    <x v="1"/>
    <x v="2"/>
    <n v="1965"/>
    <s v="Sep"/>
    <n v="14"/>
    <s v="14-Sep-1965"/>
    <x v="1491"/>
    <x v="1"/>
    <s v="tier - 2"/>
    <x v="2"/>
    <x v="39"/>
  </r>
  <r>
    <s v="Id1500"/>
    <s v="  Meredith L"/>
    <x v="1003"/>
    <x v="435"/>
    <s v="No"/>
    <x v="0"/>
    <x v="0"/>
    <x v="3"/>
    <x v="2"/>
    <x v="1"/>
    <x v="2"/>
    <n v="1962"/>
    <s v="Aug"/>
    <n v="27"/>
    <s v="27-Aug-1962"/>
    <x v="1492"/>
    <x v="1"/>
    <s v="tier - 2"/>
    <x v="0"/>
    <x v="41"/>
  </r>
  <r>
    <s v="Id1501"/>
    <s v="  Millicent M"/>
    <x v="842"/>
    <x v="270"/>
    <s v="No"/>
    <x v="0"/>
    <x v="0"/>
    <x v="0"/>
    <x v="2"/>
    <x v="1"/>
    <x v="1"/>
    <n v="1974"/>
    <s v="Sep"/>
    <n v="24"/>
    <s v="24-Sep-1974"/>
    <x v="1493"/>
    <x v="1"/>
    <s v="tier - 3"/>
    <x v="11"/>
    <x v="28"/>
  </r>
  <r>
    <s v="Id1502"/>
    <s v="  Kathleen"/>
    <x v="649"/>
    <x v="353"/>
    <s v="yes"/>
    <x v="0"/>
    <x v="0"/>
    <x v="0"/>
    <x v="2"/>
    <x v="1"/>
    <x v="3"/>
    <n v="1992"/>
    <s v="Jul"/>
    <n v="7"/>
    <s v="7-Jul-1992"/>
    <x v="1494"/>
    <x v="1"/>
    <s v="tier - 2"/>
    <x v="2"/>
    <x v="0"/>
  </r>
  <r>
    <s v="Id1503"/>
    <s v="  Kimberly K"/>
    <x v="1004"/>
    <x v="189"/>
    <s v="No"/>
    <x v="1"/>
    <x v="0"/>
    <x v="3"/>
    <x v="2"/>
    <x v="1"/>
    <x v="0"/>
    <n v="1964"/>
    <s v="Nov"/>
    <n v="28"/>
    <s v="28-Nov-1964"/>
    <x v="1495"/>
    <x v="1"/>
    <s v="tier - 3"/>
    <x v="2"/>
    <x v="38"/>
  </r>
  <r>
    <s v="Id1504"/>
    <s v="  Justin C"/>
    <x v="21"/>
    <x v="618"/>
    <s v="yes"/>
    <x v="0"/>
    <x v="0"/>
    <x v="0"/>
    <x v="0"/>
    <x v="1"/>
    <x v="0"/>
    <n v="1970"/>
    <s v="Jul"/>
    <n v="8"/>
    <s v="8-Jul-1970"/>
    <x v="1496"/>
    <x v="1"/>
    <s v="tier - 1"/>
    <x v="2"/>
    <x v="33"/>
  </r>
  <r>
    <s v="Id1505"/>
    <s v="  Tristan P"/>
    <x v="988"/>
    <x v="324"/>
    <s v="yes"/>
    <x v="0"/>
    <x v="1"/>
    <x v="3"/>
    <x v="2"/>
    <x v="1"/>
    <x v="2"/>
    <n v="1988"/>
    <s v="Jul"/>
    <n v="17"/>
    <s v="17-Jul-1988"/>
    <x v="1497"/>
    <x v="1"/>
    <s v="tier - 1"/>
    <x v="14"/>
    <x v="15"/>
  </r>
  <r>
    <s v="Id1506"/>
    <s v="  Traci A"/>
    <x v="1005"/>
    <x v="461"/>
    <s v="No"/>
    <x v="0"/>
    <x v="0"/>
    <x v="0"/>
    <x v="0"/>
    <x v="1"/>
    <x v="2"/>
    <n v="1962"/>
    <s v="Sep"/>
    <n v="2"/>
    <s v="2-Sep-1962"/>
    <x v="1498"/>
    <x v="1"/>
    <s v="tier - 3"/>
    <x v="5"/>
    <x v="41"/>
  </r>
  <r>
    <s v="Id1507"/>
    <s v="  Justin P"/>
    <x v="305"/>
    <x v="537"/>
    <s v="yes"/>
    <x v="0"/>
    <x v="0"/>
    <x v="0"/>
    <x v="0"/>
    <x v="1"/>
    <x v="2"/>
    <n v="1962"/>
    <s v="Oct"/>
    <n v="1"/>
    <s v="1-Oct-1962"/>
    <x v="1499"/>
    <x v="1"/>
    <s v="tier - 1"/>
    <x v="12"/>
    <x v="41"/>
  </r>
  <r>
    <s v="Id1508"/>
    <s v="  Logan M"/>
    <x v="1006"/>
    <x v="495"/>
    <s v="No"/>
    <x v="0"/>
    <x v="1"/>
    <x v="3"/>
    <x v="2"/>
    <x v="1"/>
    <x v="0"/>
    <n v="1975"/>
    <s v="Sep"/>
    <n v="25"/>
    <s v="25-Sep-1975"/>
    <x v="1500"/>
    <x v="1"/>
    <s v="tier - 3"/>
    <x v="11"/>
    <x v="31"/>
  </r>
  <r>
    <s v="Id1509"/>
    <s v="  Sebastien"/>
    <x v="1007"/>
    <x v="562"/>
    <s v="No"/>
    <x v="0"/>
    <x v="0"/>
    <x v="0"/>
    <x v="1"/>
    <x v="1"/>
    <x v="2"/>
    <n v="1972"/>
    <s v="Oct"/>
    <n v="7"/>
    <s v="7-Oct-1972"/>
    <x v="1501"/>
    <x v="1"/>
    <s v="tier - 3"/>
    <x v="14"/>
    <x v="30"/>
  </r>
  <r>
    <s v="Id1510"/>
    <s v="  Tiffany A"/>
    <x v="1008"/>
    <x v="86"/>
    <s v="No"/>
    <x v="1"/>
    <x v="0"/>
    <x v="3"/>
    <x v="2"/>
    <x v="1"/>
    <x v="0"/>
    <n v="1963"/>
    <s v="Dec"/>
    <n v="5"/>
    <s v="5-Dec-1963"/>
    <x v="1502"/>
    <x v="1"/>
    <s v="tier - 3"/>
    <x v="7"/>
    <x v="42"/>
  </r>
  <r>
    <s v="Id1511"/>
    <s v="  Matthew"/>
    <x v="497"/>
    <x v="47"/>
    <s v="No"/>
    <x v="0"/>
    <x v="1"/>
    <x v="3"/>
    <x v="2"/>
    <x v="1"/>
    <x v="1"/>
    <n v="1983"/>
    <s v="Oct"/>
    <n v="29"/>
    <s v="29-Oct-1983"/>
    <x v="1503"/>
    <x v="1"/>
    <s v="tier - 1"/>
    <x v="14"/>
    <x v="22"/>
  </r>
  <r>
    <s v="Id1512"/>
    <s v="  Luke"/>
    <x v="1009"/>
    <x v="106"/>
    <s v="No"/>
    <x v="0"/>
    <x v="0"/>
    <x v="0"/>
    <x v="1"/>
    <x v="1"/>
    <x v="0"/>
    <n v="1978"/>
    <s v="Jul"/>
    <n v="24"/>
    <s v="24-Jul-1978"/>
    <x v="1504"/>
    <x v="1"/>
    <s v="tier - 1"/>
    <x v="8"/>
    <x v="27"/>
  </r>
  <r>
    <s v="Id1513"/>
    <s v="  Leigh"/>
    <x v="1010"/>
    <x v="619"/>
    <s v="yes"/>
    <x v="0"/>
    <x v="0"/>
    <x v="3"/>
    <x v="0"/>
    <x v="1"/>
    <x v="2"/>
    <n v="1963"/>
    <s v="Jul"/>
    <n v="20"/>
    <s v="20-Jul-1963"/>
    <x v="1505"/>
    <x v="1"/>
    <s v="tier - 3"/>
    <x v="8"/>
    <x v="42"/>
  </r>
  <r>
    <s v="Id1514"/>
    <s v="  Yosuke"/>
    <x v="191"/>
    <x v="67"/>
    <s v="No"/>
    <x v="0"/>
    <x v="0"/>
    <x v="0"/>
    <x v="2"/>
    <x v="1"/>
    <x v="1"/>
    <n v="1967"/>
    <s v="Sep"/>
    <n v="25"/>
    <s v="25-Sep-1967"/>
    <x v="1506"/>
    <x v="1"/>
    <s v="tier - 3"/>
    <x v="11"/>
    <x v="40"/>
  </r>
  <r>
    <s v="Id1515"/>
    <s v="  Matthew"/>
    <x v="26"/>
    <x v="419"/>
    <s v="yes"/>
    <x v="0"/>
    <x v="0"/>
    <x v="0"/>
    <x v="2"/>
    <x v="1"/>
    <x v="0"/>
    <n v="2004"/>
    <s v="Nov"/>
    <n v="9"/>
    <s v="9-Nov-2004"/>
    <x v="1507"/>
    <x v="1"/>
    <s v="tier - 3"/>
    <x v="5"/>
    <x v="9"/>
  </r>
  <r>
    <s v="Id1516"/>
    <s v="  Jacob"/>
    <x v="1011"/>
    <x v="24"/>
    <s v="No"/>
    <x v="0"/>
    <x v="0"/>
    <x v="0"/>
    <x v="2"/>
    <x v="1"/>
    <x v="2"/>
    <n v="1993"/>
    <s v="Sep"/>
    <n v="27"/>
    <s v="27-Sep-1993"/>
    <x v="1508"/>
    <x v="1"/>
    <s v="tier - 2"/>
    <x v="1"/>
    <x v="1"/>
  </r>
  <r>
    <s v="Id1517"/>
    <s v="  Jodi"/>
    <x v="61"/>
    <x v="429"/>
    <s v="yes"/>
    <x v="0"/>
    <x v="0"/>
    <x v="0"/>
    <x v="0"/>
    <x v="1"/>
    <x v="0"/>
    <n v="1973"/>
    <s v="Sep"/>
    <n v="22"/>
    <s v="22-Sep-1973"/>
    <x v="1509"/>
    <x v="1"/>
    <s v="tier - 1"/>
    <x v="1"/>
    <x v="29"/>
  </r>
  <r>
    <s v="Id1518"/>
    <s v="  Lauren"/>
    <x v="21"/>
    <x v="620"/>
    <s v="yes"/>
    <x v="0"/>
    <x v="0"/>
    <x v="0"/>
    <x v="0"/>
    <x v="1"/>
    <x v="0"/>
    <n v="1963"/>
    <s v="Sep"/>
    <n v="27"/>
    <s v="27-Sep-1963"/>
    <x v="1510"/>
    <x v="1"/>
    <s v="tier - 3"/>
    <x v="11"/>
    <x v="42"/>
  </r>
  <r>
    <s v="Id1519"/>
    <s v="  Misti C"/>
    <x v="909"/>
    <x v="543"/>
    <s v="yes"/>
    <x v="0"/>
    <x v="0"/>
    <x v="0"/>
    <x v="0"/>
    <x v="1"/>
    <x v="1"/>
    <n v="1984"/>
    <s v="Aug"/>
    <n v="6"/>
    <s v="6-Aug-1984"/>
    <x v="1511"/>
    <x v="1"/>
    <s v="tier - 3"/>
    <x v="1"/>
    <x v="21"/>
  </r>
  <r>
    <s v="Id1520"/>
    <s v="  Angela J"/>
    <x v="1012"/>
    <x v="339"/>
    <s v="yes"/>
    <x v="0"/>
    <x v="0"/>
    <x v="3"/>
    <x v="2"/>
    <x v="1"/>
    <x v="2"/>
    <n v="2004"/>
    <s v="Jul"/>
    <n v="9"/>
    <s v="9-Jul-2004"/>
    <x v="1512"/>
    <x v="1"/>
    <s v="tier - 1"/>
    <x v="4"/>
    <x v="9"/>
  </r>
  <r>
    <s v="Id1521"/>
    <s v="  Jonathan D"/>
    <x v="1013"/>
    <x v="117"/>
    <s v="yes"/>
    <x v="0"/>
    <x v="0"/>
    <x v="1"/>
    <x v="2"/>
    <x v="1"/>
    <x v="3"/>
    <n v="1963"/>
    <s v="Aug"/>
    <n v="16"/>
    <s v="16-Aug-1963"/>
    <x v="1513"/>
    <x v="1"/>
    <s v="tier - 2"/>
    <x v="5"/>
    <x v="42"/>
  </r>
  <r>
    <s v="Id1522"/>
    <s v="  Victoria"/>
    <x v="1014"/>
    <x v="621"/>
    <s v="yes"/>
    <x v="0"/>
    <x v="0"/>
    <x v="1"/>
    <x v="0"/>
    <x v="1"/>
    <x v="2"/>
    <n v="1963"/>
    <s v="Sep"/>
    <n v="1"/>
    <s v="1-Sep-1963"/>
    <x v="1514"/>
    <x v="1"/>
    <s v="tier - 2"/>
    <x v="0"/>
    <x v="42"/>
  </r>
  <r>
    <s v="Id1523"/>
    <s v="  Adrian R"/>
    <x v="467"/>
    <x v="5"/>
    <s v="yes"/>
    <x v="0"/>
    <x v="0"/>
    <x v="3"/>
    <x v="0"/>
    <x v="1"/>
    <x v="1"/>
    <n v="1963"/>
    <s v="Aug"/>
    <n v="14"/>
    <s v="14-Aug-1963"/>
    <x v="1515"/>
    <x v="1"/>
    <s v="tier - 2"/>
    <x v="0"/>
    <x v="42"/>
  </r>
  <r>
    <s v="Id1524"/>
    <s v="  Andrew"/>
    <x v="589"/>
    <x v="535"/>
    <s v="yes"/>
    <x v="0"/>
    <x v="0"/>
    <x v="3"/>
    <x v="0"/>
    <x v="1"/>
    <x v="1"/>
    <n v="1966"/>
    <s v="Dec"/>
    <n v="22"/>
    <s v="22-Dec-1966"/>
    <x v="1516"/>
    <x v="1"/>
    <s v="tier - 3"/>
    <x v="0"/>
    <x v="37"/>
  </r>
  <r>
    <s v="Id1525"/>
    <s v="  Jason A"/>
    <x v="1015"/>
    <x v="461"/>
    <s v="No"/>
    <x v="0"/>
    <x v="0"/>
    <x v="0"/>
    <x v="0"/>
    <x v="1"/>
    <x v="3"/>
    <n v="1961"/>
    <s v="Aug"/>
    <n v="20"/>
    <s v="20-Aug-1961"/>
    <x v="1517"/>
    <x v="1"/>
    <s v="tier - 1"/>
    <x v="1"/>
    <x v="43"/>
  </r>
  <r>
    <s v="Id1526"/>
    <s v="  Rachel"/>
    <x v="1016"/>
    <x v="104"/>
    <s v="No"/>
    <x v="0"/>
    <x v="0"/>
    <x v="0"/>
    <x v="0"/>
    <x v="1"/>
    <x v="2"/>
    <n v="1960"/>
    <s v="Nov"/>
    <n v="4"/>
    <s v="4-Nov-1960"/>
    <x v="1518"/>
    <x v="1"/>
    <s v="tier - 1"/>
    <x v="2"/>
    <x v="44"/>
  </r>
  <r>
    <s v="Id1527"/>
    <s v="  Susan"/>
    <x v="1017"/>
    <x v="56"/>
    <s v="No"/>
    <x v="0"/>
    <x v="0"/>
    <x v="0"/>
    <x v="1"/>
    <x v="1"/>
    <x v="0"/>
    <n v="1960"/>
    <s v="Jun"/>
    <n v="22"/>
    <s v="22-Jun-1960"/>
    <x v="1519"/>
    <x v="1"/>
    <s v="tier - 1"/>
    <x v="2"/>
    <x v="44"/>
  </r>
  <r>
    <s v="Id1528"/>
    <s v="  Cameron M"/>
    <x v="1018"/>
    <x v="249"/>
    <s v="yes"/>
    <x v="0"/>
    <x v="1"/>
    <x v="3"/>
    <x v="2"/>
    <x v="1"/>
    <x v="2"/>
    <n v="1960"/>
    <s v="Sep"/>
    <n v="23"/>
    <s v="23-Sep-1960"/>
    <x v="1520"/>
    <x v="1"/>
    <s v="tier - 3"/>
    <x v="0"/>
    <x v="44"/>
  </r>
  <r>
    <s v="Id1529"/>
    <s v="  Claudia A"/>
    <x v="1019"/>
    <x v="398"/>
    <s v="No"/>
    <x v="0"/>
    <x v="0"/>
    <x v="0"/>
    <x v="0"/>
    <x v="1"/>
    <x v="2"/>
    <n v="1960"/>
    <s v="Nov"/>
    <n v="28"/>
    <s v="28-Nov-1960"/>
    <x v="1521"/>
    <x v="1"/>
    <s v="tier - 1"/>
    <x v="0"/>
    <x v="44"/>
  </r>
  <r>
    <s v="Id1530"/>
    <s v="  Kate"/>
    <x v="1020"/>
    <x v="12"/>
    <s v="No"/>
    <x v="0"/>
    <x v="0"/>
    <x v="0"/>
    <x v="0"/>
    <x v="1"/>
    <x v="3"/>
    <n v="1979"/>
    <s v="Nov"/>
    <n v="27"/>
    <s v="27-Nov-1979"/>
    <x v="1522"/>
    <x v="1"/>
    <s v="tier - 2"/>
    <x v="14"/>
    <x v="25"/>
  </r>
  <r>
    <s v="Id1531"/>
    <s v="  Nicole M"/>
    <x v="424"/>
    <x v="450"/>
    <s v="yes"/>
    <x v="0"/>
    <x v="0"/>
    <x v="0"/>
    <x v="2"/>
    <x v="1"/>
    <x v="2"/>
    <n v="1981"/>
    <s v="Oct"/>
    <n v="30"/>
    <s v="30-Oct-1981"/>
    <x v="1523"/>
    <x v="1"/>
    <s v="tier - 1"/>
    <x v="1"/>
    <x v="19"/>
  </r>
  <r>
    <s v="Id1532"/>
    <s v="  Jack"/>
    <x v="1021"/>
    <x v="81"/>
    <s v="No"/>
    <x v="0"/>
    <x v="0"/>
    <x v="0"/>
    <x v="2"/>
    <x v="1"/>
    <x v="0"/>
    <n v="1962"/>
    <s v="Jun"/>
    <n v="24"/>
    <s v="24-Jun-1962"/>
    <x v="1524"/>
    <x v="1"/>
    <s v="tier - 1"/>
    <x v="1"/>
    <x v="41"/>
  </r>
  <r>
    <s v="Id1533"/>
    <s v="  Gregory"/>
    <x v="1022"/>
    <x v="13"/>
    <s v="yes"/>
    <x v="0"/>
    <x v="0"/>
    <x v="0"/>
    <x v="0"/>
    <x v="1"/>
    <x v="1"/>
    <n v="1969"/>
    <s v="Dec"/>
    <n v="13"/>
    <s v="13-Dec-1969"/>
    <x v="1525"/>
    <x v="1"/>
    <s v="tier - 3"/>
    <x v="1"/>
    <x v="34"/>
  </r>
  <r>
    <s v="Id1534"/>
    <s v="  Rebecca"/>
    <x v="1023"/>
    <x v="47"/>
    <s v="No"/>
    <x v="0"/>
    <x v="0"/>
    <x v="0"/>
    <x v="2"/>
    <x v="1"/>
    <x v="2"/>
    <n v="1972"/>
    <s v="Sep"/>
    <n v="27"/>
    <s v="27-Sep-1972"/>
    <x v="1526"/>
    <x v="1"/>
    <s v="tier - 2"/>
    <x v="1"/>
    <x v="30"/>
  </r>
  <r>
    <s v="Id1535"/>
    <s v="  Adam"/>
    <x v="687"/>
    <x v="117"/>
    <s v="No"/>
    <x v="0"/>
    <x v="0"/>
    <x v="0"/>
    <x v="2"/>
    <x v="1"/>
    <x v="0"/>
    <n v="1962"/>
    <s v="Jul"/>
    <n v="20"/>
    <s v="20-Jul-1962"/>
    <x v="1527"/>
    <x v="1"/>
    <s v="tier - 1"/>
    <x v="1"/>
    <x v="41"/>
  </r>
  <r>
    <s v="Id1536"/>
    <s v="  Ryan"/>
    <x v="1024"/>
    <x v="115"/>
    <s v="No"/>
    <x v="0"/>
    <x v="0"/>
    <x v="3"/>
    <x v="2"/>
    <x v="1"/>
    <x v="2"/>
    <n v="1964"/>
    <s v="Sep"/>
    <n v="23"/>
    <s v="23-Sep-1964"/>
    <x v="1528"/>
    <x v="1"/>
    <s v="tier - 1"/>
    <x v="8"/>
    <x v="38"/>
  </r>
  <r>
    <s v="Id1537"/>
    <s v="  Jackie K"/>
    <x v="1025"/>
    <x v="293"/>
    <s v="yes"/>
    <x v="0"/>
    <x v="0"/>
    <x v="1"/>
    <x v="0"/>
    <x v="1"/>
    <x v="3"/>
    <n v="1965"/>
    <s v="Nov"/>
    <n v="4"/>
    <s v="4-Nov-1965"/>
    <x v="1529"/>
    <x v="1"/>
    <s v="tier - 2"/>
    <x v="7"/>
    <x v="39"/>
  </r>
  <r>
    <s v="Id1538"/>
    <s v="  Chris"/>
    <x v="1026"/>
    <x v="507"/>
    <s v="No"/>
    <x v="0"/>
    <x v="0"/>
    <x v="3"/>
    <x v="2"/>
    <x v="1"/>
    <x v="3"/>
    <n v="1961"/>
    <s v="Nov"/>
    <n v="9"/>
    <s v="9-Nov-1961"/>
    <x v="1530"/>
    <x v="1"/>
    <s v="tier - 1"/>
    <x v="2"/>
    <x v="43"/>
  </r>
  <r>
    <s v="Id1539"/>
    <s v="  Tyler C"/>
    <x v="820"/>
    <x v="419"/>
    <s v="No"/>
    <x v="0"/>
    <x v="0"/>
    <x v="0"/>
    <x v="2"/>
    <x v="1"/>
    <x v="1"/>
    <n v="1969"/>
    <s v="Sep"/>
    <n v="23"/>
    <s v="23-Sep-1969"/>
    <x v="1531"/>
    <x v="1"/>
    <s v="tier - 1"/>
    <x v="1"/>
    <x v="34"/>
  </r>
  <r>
    <s v="Id1540"/>
    <s v="  Yoshie"/>
    <x v="307"/>
    <x v="587"/>
    <s v="No"/>
    <x v="0"/>
    <x v="1"/>
    <x v="3"/>
    <x v="2"/>
    <x v="1"/>
    <x v="0"/>
    <n v="1967"/>
    <s v="Aug"/>
    <n v="6"/>
    <s v="6-Aug-1967"/>
    <x v="1532"/>
    <x v="1"/>
    <s v="tier - 3"/>
    <x v="8"/>
    <x v="40"/>
  </r>
  <r>
    <s v="Id1541"/>
    <s v="  Lauren A"/>
    <x v="1027"/>
    <x v="622"/>
    <s v="No"/>
    <x v="0"/>
    <x v="0"/>
    <x v="1"/>
    <x v="0"/>
    <x v="1"/>
    <x v="2"/>
    <n v="1985"/>
    <s v="Oct"/>
    <n v="26"/>
    <s v="26-Oct-1985"/>
    <x v="1533"/>
    <x v="1"/>
    <s v="tier - 1"/>
    <x v="14"/>
    <x v="20"/>
  </r>
  <r>
    <s v="Id1542"/>
    <s v="  Mason D"/>
    <x v="759"/>
    <x v="180"/>
    <s v="No"/>
    <x v="0"/>
    <x v="0"/>
    <x v="0"/>
    <x v="2"/>
    <x v="1"/>
    <x v="0"/>
    <n v="1961"/>
    <s v="Nov"/>
    <n v="6"/>
    <s v="6-Nov-1961"/>
    <x v="1534"/>
    <x v="1"/>
    <s v="tier - 2"/>
    <x v="2"/>
    <x v="43"/>
  </r>
  <r>
    <s v="Id1543"/>
    <s v="  Ryan"/>
    <x v="801"/>
    <x v="119"/>
    <s v="No"/>
    <x v="0"/>
    <x v="0"/>
    <x v="0"/>
    <x v="1"/>
    <x v="1"/>
    <x v="1"/>
    <n v="1978"/>
    <s v="Jul"/>
    <n v="17"/>
    <s v="17-Jul-1978"/>
    <x v="1535"/>
    <x v="1"/>
    <s v="tier - 2"/>
    <x v="14"/>
    <x v="27"/>
  </r>
  <r>
    <s v="Id1544"/>
    <s v="  Arturo"/>
    <x v="50"/>
    <x v="623"/>
    <s v="No"/>
    <x v="0"/>
    <x v="0"/>
    <x v="0"/>
    <x v="1"/>
    <x v="1"/>
    <x v="0"/>
    <n v="1971"/>
    <s v="Oct"/>
    <n v="30"/>
    <s v="30-Oct-1971"/>
    <x v="1536"/>
    <x v="1"/>
    <s v="tier - 2"/>
    <x v="2"/>
    <x v="32"/>
  </r>
  <r>
    <s v="Id1545"/>
    <s v="  Jake"/>
    <x v="1028"/>
    <x v="585"/>
    <s v="No"/>
    <x v="0"/>
    <x v="0"/>
    <x v="0"/>
    <x v="2"/>
    <x v="1"/>
    <x v="2"/>
    <n v="1962"/>
    <s v="Aug"/>
    <n v="2"/>
    <s v="2-Aug-1962"/>
    <x v="1537"/>
    <x v="1"/>
    <s v="tier - 3"/>
    <x v="1"/>
    <x v="41"/>
  </r>
  <r>
    <s v="Id1546"/>
    <s v="  Sarah E"/>
    <x v="105"/>
    <x v="40"/>
    <s v="No"/>
    <x v="0"/>
    <x v="0"/>
    <x v="3"/>
    <x v="2"/>
    <x v="1"/>
    <x v="0"/>
    <n v="1992"/>
    <s v="Aug"/>
    <n v="12"/>
    <s v="12-Aug-1992"/>
    <x v="1538"/>
    <x v="1"/>
    <s v="tier - 2"/>
    <x v="14"/>
    <x v="0"/>
  </r>
  <r>
    <s v="Id1547"/>
    <s v="  Alison L"/>
    <x v="520"/>
    <x v="624"/>
    <s v="yes"/>
    <x v="0"/>
    <x v="0"/>
    <x v="0"/>
    <x v="0"/>
    <x v="1"/>
    <x v="0"/>
    <n v="1963"/>
    <s v="Sep"/>
    <n v="14"/>
    <s v="14-Sep-1963"/>
    <x v="1539"/>
    <x v="1"/>
    <s v="tier - 1"/>
    <x v="1"/>
    <x v="42"/>
  </r>
  <r>
    <s v="Id1548"/>
    <s v="  Karen A"/>
    <x v="384"/>
    <x v="49"/>
    <s v="No"/>
    <x v="0"/>
    <x v="0"/>
    <x v="3"/>
    <x v="2"/>
    <x v="1"/>
    <x v="1"/>
    <n v="1999"/>
    <s v="Aug"/>
    <n v="16"/>
    <s v="16-Aug-1999"/>
    <x v="1540"/>
    <x v="1"/>
    <s v="tier - 3"/>
    <x v="2"/>
    <x v="7"/>
  </r>
  <r>
    <s v="Id1549"/>
    <s v="  Thomas R"/>
    <x v="1029"/>
    <x v="519"/>
    <s v="No"/>
    <x v="0"/>
    <x v="0"/>
    <x v="0"/>
    <x v="0"/>
    <x v="1"/>
    <x v="3"/>
    <n v="1961"/>
    <s v="Sep"/>
    <n v="7"/>
    <s v="7-Sep-1961"/>
    <x v="1541"/>
    <x v="1"/>
    <s v="tier - 2"/>
    <x v="12"/>
    <x v="43"/>
  </r>
  <r>
    <s v="Id1550"/>
    <s v="  Stephanie W"/>
    <x v="1030"/>
    <x v="195"/>
    <s v="No"/>
    <x v="0"/>
    <x v="0"/>
    <x v="0"/>
    <x v="1"/>
    <x v="1"/>
    <x v="0"/>
    <n v="1961"/>
    <s v="Dec"/>
    <n v="6"/>
    <s v="6-Dec-1961"/>
    <x v="1542"/>
    <x v="1"/>
    <s v="tier - 2"/>
    <x v="13"/>
    <x v="43"/>
  </r>
  <r>
    <s v="Id1551"/>
    <s v="  Ezra"/>
    <x v="276"/>
    <x v="625"/>
    <s v="yes"/>
    <x v="0"/>
    <x v="0"/>
    <x v="3"/>
    <x v="0"/>
    <x v="1"/>
    <x v="1"/>
    <n v="1961"/>
    <s v="Dec"/>
    <n v="6"/>
    <s v="6-Dec-1961"/>
    <x v="1543"/>
    <x v="1"/>
    <s v="tier - 2"/>
    <x v="5"/>
    <x v="43"/>
  </r>
  <r>
    <s v="Id1552"/>
    <s v="  Jim"/>
    <x v="1031"/>
    <x v="56"/>
    <s v="yes"/>
    <x v="0"/>
    <x v="1"/>
    <x v="3"/>
    <x v="1"/>
    <x v="1"/>
    <x v="3"/>
    <n v="1962"/>
    <s v="Aug"/>
    <n v="5"/>
    <s v="5-Aug-1962"/>
    <x v="1544"/>
    <x v="1"/>
    <s v="tier - 1"/>
    <x v="8"/>
    <x v="41"/>
  </r>
  <r>
    <s v="Id1553"/>
    <s v="  Ari L"/>
    <x v="643"/>
    <x v="374"/>
    <s v="No"/>
    <x v="0"/>
    <x v="0"/>
    <x v="0"/>
    <x v="2"/>
    <x v="1"/>
    <x v="2"/>
    <n v="1982"/>
    <s v="Oct"/>
    <n v="15"/>
    <s v="15-Oct-1982"/>
    <x v="1545"/>
    <x v="1"/>
    <s v="tier - 2"/>
    <x v="1"/>
    <x v="23"/>
  </r>
  <r>
    <s v="Id1554"/>
    <s v="  Fanny"/>
    <x v="837"/>
    <x v="82"/>
    <s v="No"/>
    <x v="0"/>
    <x v="0"/>
    <x v="0"/>
    <x v="2"/>
    <x v="1"/>
    <x v="2"/>
    <n v="1962"/>
    <s v="Dec"/>
    <n v="7"/>
    <s v="7-Dec-1962"/>
    <x v="1546"/>
    <x v="1"/>
    <s v="tier - 1"/>
    <x v="8"/>
    <x v="41"/>
  </r>
  <r>
    <s v="Id1555"/>
    <s v="  Heather"/>
    <x v="1032"/>
    <x v="133"/>
    <s v="yes"/>
    <x v="0"/>
    <x v="0"/>
    <x v="0"/>
    <x v="2"/>
    <x v="1"/>
    <x v="2"/>
    <n v="1965"/>
    <s v="Nov"/>
    <n v="13"/>
    <s v="13-Nov-1965"/>
    <x v="1547"/>
    <x v="1"/>
    <s v="tier - 3"/>
    <x v="8"/>
    <x v="39"/>
  </r>
  <r>
    <s v="Id1556"/>
    <s v="  Peter W"/>
    <x v="222"/>
    <x v="31"/>
    <s v="No"/>
    <x v="0"/>
    <x v="0"/>
    <x v="0"/>
    <x v="2"/>
    <x v="1"/>
    <x v="0"/>
    <n v="1962"/>
    <s v="Nov"/>
    <n v="24"/>
    <s v="24-Nov-1962"/>
    <x v="1548"/>
    <x v="1"/>
    <s v="tier - 2"/>
    <x v="2"/>
    <x v="41"/>
  </r>
  <r>
    <s v="Id1557"/>
    <s v="  Catherine A"/>
    <x v="326"/>
    <x v="124"/>
    <s v="No"/>
    <x v="0"/>
    <x v="0"/>
    <x v="0"/>
    <x v="2"/>
    <x v="1"/>
    <x v="1"/>
    <n v="1962"/>
    <s v="Oct"/>
    <n v="11"/>
    <s v="11-Oct-1962"/>
    <x v="1549"/>
    <x v="1"/>
    <s v="tier - 3"/>
    <x v="9"/>
    <x v="41"/>
  </r>
  <r>
    <s v="Id1558"/>
    <s v="  Kelly A"/>
    <x v="941"/>
    <x v="152"/>
    <s v="No"/>
    <x v="0"/>
    <x v="0"/>
    <x v="0"/>
    <x v="2"/>
    <x v="1"/>
    <x v="1"/>
    <n v="1994"/>
    <s v="Jul"/>
    <n v="1"/>
    <s v="1-Jul-1994"/>
    <x v="1550"/>
    <x v="1"/>
    <s v="tier - 3"/>
    <x v="1"/>
    <x v="11"/>
  </r>
  <r>
    <s v="Id1559"/>
    <s v="  Janel N"/>
    <x v="1033"/>
    <x v="428"/>
    <s v="yes"/>
    <x v="0"/>
    <x v="0"/>
    <x v="1"/>
    <x v="0"/>
    <x v="1"/>
    <x v="3"/>
    <n v="1976"/>
    <s v="Aug"/>
    <n v="23"/>
    <s v="23-Aug-1976"/>
    <x v="1551"/>
    <x v="1"/>
    <s v="tier - 2"/>
    <x v="1"/>
    <x v="35"/>
  </r>
  <r>
    <s v="Id1560"/>
    <s v="  Yann Kai"/>
    <x v="528"/>
    <x v="334"/>
    <s v="No"/>
    <x v="0"/>
    <x v="0"/>
    <x v="0"/>
    <x v="1"/>
    <x v="1"/>
    <x v="0"/>
    <n v="1960"/>
    <s v="Nov"/>
    <n v="11"/>
    <s v="11-Nov-1960"/>
    <x v="1552"/>
    <x v="1"/>
    <s v="tier - 1"/>
    <x v="1"/>
    <x v="44"/>
  </r>
  <r>
    <s v="Id1561"/>
    <s v="  Zachary R"/>
    <x v="397"/>
    <x v="42"/>
    <s v="yes"/>
    <x v="0"/>
    <x v="0"/>
    <x v="0"/>
    <x v="0"/>
    <x v="1"/>
    <x v="1"/>
    <n v="1990"/>
    <s v="Oct"/>
    <n v="2"/>
    <s v="2-Oct-1990"/>
    <x v="1553"/>
    <x v="1"/>
    <s v="tier - 1"/>
    <x v="1"/>
    <x v="16"/>
  </r>
  <r>
    <s v="Id1562"/>
    <s v="  Alejandro Sr"/>
    <x v="1034"/>
    <x v="79"/>
    <s v="No"/>
    <x v="0"/>
    <x v="0"/>
    <x v="3"/>
    <x v="2"/>
    <x v="1"/>
    <x v="1"/>
    <n v="1964"/>
    <s v="Sep"/>
    <n v="24"/>
    <s v="24-Sep-1964"/>
    <x v="1554"/>
    <x v="1"/>
    <s v="tier - 2"/>
    <x v="7"/>
    <x v="38"/>
  </r>
  <r>
    <s v="Id1563"/>
    <s v="  Nicholas R"/>
    <x v="422"/>
    <x v="176"/>
    <s v="No"/>
    <x v="0"/>
    <x v="0"/>
    <x v="3"/>
    <x v="2"/>
    <x v="1"/>
    <x v="1"/>
    <n v="1979"/>
    <s v="Sep"/>
    <n v="30"/>
    <s v="30-Sep-1979"/>
    <x v="1555"/>
    <x v="1"/>
    <s v="tier - 3"/>
    <x v="14"/>
    <x v="25"/>
  </r>
  <r>
    <s v="Id1564"/>
    <s v="  Paul"/>
    <x v="1035"/>
    <x v="626"/>
    <s v="yes"/>
    <x v="0"/>
    <x v="0"/>
    <x v="0"/>
    <x v="2"/>
    <x v="1"/>
    <x v="0"/>
    <n v="1984"/>
    <s v="Jun"/>
    <n v="6"/>
    <s v="6-Jun-1984"/>
    <x v="1556"/>
    <x v="1"/>
    <s v="tier - 2"/>
    <x v="9"/>
    <x v="22"/>
  </r>
  <r>
    <s v="Id1565"/>
    <s v="  Michael D"/>
    <x v="1036"/>
    <x v="573"/>
    <s v="yes"/>
    <x v="0"/>
    <x v="0"/>
    <x v="3"/>
    <x v="0"/>
    <x v="1"/>
    <x v="2"/>
    <n v="1959"/>
    <s v="Dec"/>
    <n v="9"/>
    <s v="9-Dec-1959"/>
    <x v="1557"/>
    <x v="1"/>
    <s v="tier - 3"/>
    <x v="2"/>
    <x v="45"/>
  </r>
  <r>
    <s v="Id1566"/>
    <s v="  Marina"/>
    <x v="1037"/>
    <x v="34"/>
    <s v="yes"/>
    <x v="0"/>
    <x v="0"/>
    <x v="0"/>
    <x v="1"/>
    <x v="1"/>
    <x v="2"/>
    <n v="1959"/>
    <s v="Nov"/>
    <n v="25"/>
    <s v="25-Nov-1959"/>
    <x v="1558"/>
    <x v="1"/>
    <s v="tier - 1"/>
    <x v="2"/>
    <x v="45"/>
  </r>
  <r>
    <s v="Id1567"/>
    <s v="  Caroline"/>
    <x v="500"/>
    <x v="380"/>
    <s v="No"/>
    <x v="0"/>
    <x v="0"/>
    <x v="3"/>
    <x v="2"/>
    <x v="1"/>
    <x v="1"/>
    <n v="1959"/>
    <s v="Dec"/>
    <n v="20"/>
    <s v="20-Dec-1959"/>
    <x v="1559"/>
    <x v="1"/>
    <s v="tier - 3"/>
    <x v="0"/>
    <x v="45"/>
  </r>
  <r>
    <s v="Id1568"/>
    <s v="  Ross P"/>
    <x v="1038"/>
    <x v="222"/>
    <s v="No"/>
    <x v="0"/>
    <x v="0"/>
    <x v="0"/>
    <x v="0"/>
    <x v="1"/>
    <x v="2"/>
    <n v="1992"/>
    <s v="Dec"/>
    <n v="19"/>
    <s v="19-Dec-1992"/>
    <x v="1560"/>
    <x v="1"/>
    <s v="tier - 3"/>
    <x v="9"/>
    <x v="0"/>
  </r>
  <r>
    <s v="Id1569"/>
    <s v="  Aoife"/>
    <x v="1039"/>
    <x v="590"/>
    <s v="yes"/>
    <x v="0"/>
    <x v="0"/>
    <x v="1"/>
    <x v="0"/>
    <x v="1"/>
    <x v="3"/>
    <n v="1961"/>
    <s v="Jul"/>
    <n v="22"/>
    <s v="22-Jul-1961"/>
    <x v="1561"/>
    <x v="1"/>
    <s v="tier - 2"/>
    <x v="1"/>
    <x v="43"/>
  </r>
  <r>
    <s v="Id1570"/>
    <s v="  Wesley"/>
    <x v="277"/>
    <x v="52"/>
    <s v="yes"/>
    <x v="0"/>
    <x v="0"/>
    <x v="0"/>
    <x v="2"/>
    <x v="1"/>
    <x v="1"/>
    <n v="1994"/>
    <s v="Jun"/>
    <n v="17"/>
    <s v="17-Jun-1994"/>
    <x v="1562"/>
    <x v="1"/>
    <s v="tier - 3"/>
    <x v="1"/>
    <x v="11"/>
  </r>
  <r>
    <s v="Id1571"/>
    <s v="  Rebecca J"/>
    <x v="1040"/>
    <x v="209"/>
    <s v="No"/>
    <x v="0"/>
    <x v="0"/>
    <x v="3"/>
    <x v="2"/>
    <x v="1"/>
    <x v="2"/>
    <n v="1961"/>
    <s v="Nov"/>
    <n v="3"/>
    <s v="3-Nov-1961"/>
    <x v="1563"/>
    <x v="1"/>
    <s v="tier - 3"/>
    <x v="1"/>
    <x v="43"/>
  </r>
  <r>
    <s v="Id1572"/>
    <s v="  Barry P"/>
    <x v="1041"/>
    <x v="280"/>
    <s v="No"/>
    <x v="0"/>
    <x v="0"/>
    <x v="0"/>
    <x v="2"/>
    <x v="1"/>
    <x v="1"/>
    <n v="1966"/>
    <s v="Nov"/>
    <n v="14"/>
    <s v="14-Nov-1966"/>
    <x v="1564"/>
    <x v="1"/>
    <s v="tier - 3"/>
    <x v="8"/>
    <x v="37"/>
  </r>
  <r>
    <s v="Id1573"/>
    <s v="  Maciej"/>
    <x v="728"/>
    <x v="127"/>
    <s v="yes"/>
    <x v="0"/>
    <x v="1"/>
    <x v="3"/>
    <x v="2"/>
    <x v="1"/>
    <x v="0"/>
    <n v="1975"/>
    <s v="Jun"/>
    <n v="29"/>
    <s v="29-Jun-1975"/>
    <x v="1565"/>
    <x v="1"/>
    <s v="tier - 2"/>
    <x v="1"/>
    <x v="31"/>
  </r>
  <r>
    <s v="Id1574"/>
    <s v="  Jerry D"/>
    <x v="984"/>
    <x v="256"/>
    <s v="No"/>
    <x v="0"/>
    <x v="0"/>
    <x v="0"/>
    <x v="1"/>
    <x v="1"/>
    <x v="1"/>
    <n v="1960"/>
    <s v="Aug"/>
    <n v="13"/>
    <s v="13-Aug-1960"/>
    <x v="1566"/>
    <x v="1"/>
    <s v="tier - 1"/>
    <x v="2"/>
    <x v="44"/>
  </r>
  <r>
    <s v="Id1575"/>
    <s v="  Eric A"/>
    <x v="1042"/>
    <x v="358"/>
    <s v="yes"/>
    <x v="0"/>
    <x v="0"/>
    <x v="0"/>
    <x v="2"/>
    <x v="1"/>
    <x v="2"/>
    <n v="1960"/>
    <s v="Jul"/>
    <n v="11"/>
    <s v="11-Jul-1960"/>
    <x v="1567"/>
    <x v="1"/>
    <s v="tier - 1"/>
    <x v="0"/>
    <x v="44"/>
  </r>
  <r>
    <s v="Id1576"/>
    <s v="  Cathi"/>
    <x v="13"/>
    <x v="585"/>
    <s v="No"/>
    <x v="0"/>
    <x v="0"/>
    <x v="3"/>
    <x v="2"/>
    <x v="1"/>
    <x v="0"/>
    <n v="1960"/>
    <s v="Dec"/>
    <n v="16"/>
    <s v="16-Dec-1960"/>
    <x v="1568"/>
    <x v="1"/>
    <s v="tier - 2"/>
    <x v="2"/>
    <x v="44"/>
  </r>
  <r>
    <s v="Id1577"/>
    <s v="  Alex M"/>
    <x v="1043"/>
    <x v="627"/>
    <s v="yes"/>
    <x v="0"/>
    <x v="0"/>
    <x v="1"/>
    <x v="0"/>
    <x v="1"/>
    <x v="3"/>
    <n v="1985"/>
    <s v="Aug"/>
    <n v="19"/>
    <s v="19-Aug-1985"/>
    <x v="1569"/>
    <x v="1"/>
    <s v="tier - 1"/>
    <x v="1"/>
    <x v="20"/>
  </r>
  <r>
    <s v="Id1578"/>
    <s v="  Liang"/>
    <x v="1044"/>
    <x v="213"/>
    <s v="yes"/>
    <x v="0"/>
    <x v="0"/>
    <x v="0"/>
    <x v="1"/>
    <x v="1"/>
    <x v="0"/>
    <n v="1960"/>
    <s v="Jul"/>
    <n v="28"/>
    <s v="28-Jul-1960"/>
    <x v="1570"/>
    <x v="1"/>
    <s v="tier - 2"/>
    <x v="0"/>
    <x v="44"/>
  </r>
  <r>
    <s v="Id1579"/>
    <s v="  Lexy"/>
    <x v="1045"/>
    <x v="83"/>
    <s v="No"/>
    <x v="0"/>
    <x v="0"/>
    <x v="0"/>
    <x v="2"/>
    <x v="1"/>
    <x v="0"/>
    <n v="1960"/>
    <s v="Jul"/>
    <n v="24"/>
    <s v="24-Jul-1960"/>
    <x v="1571"/>
    <x v="1"/>
    <s v="tier - 3"/>
    <x v="2"/>
    <x v="44"/>
  </r>
  <r>
    <s v="Id1580"/>
    <s v="  Michael"/>
    <x v="1046"/>
    <x v="587"/>
    <s v="No"/>
    <x v="0"/>
    <x v="0"/>
    <x v="0"/>
    <x v="2"/>
    <x v="1"/>
    <x v="0"/>
    <n v="1975"/>
    <s v="Aug"/>
    <n v="7"/>
    <s v="7-Aug-1975"/>
    <x v="1572"/>
    <x v="1"/>
    <s v="tier - 2"/>
    <x v="1"/>
    <x v="31"/>
  </r>
  <r>
    <s v="Id1581"/>
    <s v="  Samuel L"/>
    <x v="1047"/>
    <x v="80"/>
    <s v="yes"/>
    <x v="0"/>
    <x v="1"/>
    <x v="3"/>
    <x v="2"/>
    <x v="1"/>
    <x v="0"/>
    <n v="1990"/>
    <s v="Aug"/>
    <n v="30"/>
    <s v="30-Aug-1990"/>
    <x v="1573"/>
    <x v="1"/>
    <s v="tier - 2"/>
    <x v="9"/>
    <x v="16"/>
  </r>
  <r>
    <s v="Id1582"/>
    <s v="  Spencer A"/>
    <x v="951"/>
    <x v="316"/>
    <s v="yes"/>
    <x v="0"/>
    <x v="1"/>
    <x v="3"/>
    <x v="2"/>
    <x v="1"/>
    <x v="0"/>
    <n v="1963"/>
    <s v="Oct"/>
    <n v="14"/>
    <s v="14-Oct-1963"/>
    <x v="1574"/>
    <x v="1"/>
    <s v="tier - 1"/>
    <x v="1"/>
    <x v="42"/>
  </r>
  <r>
    <s v="Id1583"/>
    <s v="  Rochelle"/>
    <x v="247"/>
    <x v="628"/>
    <s v="yes"/>
    <x v="0"/>
    <x v="0"/>
    <x v="3"/>
    <x v="0"/>
    <x v="1"/>
    <x v="1"/>
    <n v="1960"/>
    <s v="Jul"/>
    <n v="11"/>
    <s v="11-Jul-1960"/>
    <x v="1575"/>
    <x v="1"/>
    <s v="tier - 3"/>
    <x v="12"/>
    <x v="44"/>
  </r>
  <r>
    <s v="Id1584"/>
    <s v="  Paula"/>
    <x v="1048"/>
    <x v="134"/>
    <s v="No"/>
    <x v="0"/>
    <x v="0"/>
    <x v="0"/>
    <x v="2"/>
    <x v="1"/>
    <x v="0"/>
    <n v="1968"/>
    <s v="Jul"/>
    <n v="15"/>
    <s v="15-Jul-1968"/>
    <x v="1576"/>
    <x v="1"/>
    <s v="tier - 3"/>
    <x v="14"/>
    <x v="36"/>
  </r>
  <r>
    <s v="Id1585"/>
    <s v="  Madeline E"/>
    <x v="65"/>
    <x v="334"/>
    <s v="yes"/>
    <x v="0"/>
    <x v="0"/>
    <x v="0"/>
    <x v="1"/>
    <x v="1"/>
    <x v="0"/>
    <n v="1992"/>
    <s v="Aug"/>
    <n v="14"/>
    <s v="14-Aug-1992"/>
    <x v="1577"/>
    <x v="1"/>
    <s v="tier - 1"/>
    <x v="1"/>
    <x v="0"/>
  </r>
  <r>
    <s v="Id1586"/>
    <s v="  Maria Isabel"/>
    <x v="1049"/>
    <x v="540"/>
    <s v="yes"/>
    <x v="0"/>
    <x v="0"/>
    <x v="0"/>
    <x v="2"/>
    <x v="1"/>
    <x v="1"/>
    <n v="1964"/>
    <s v="Sep"/>
    <n v="10"/>
    <s v="10-Sep-1964"/>
    <x v="1578"/>
    <x v="1"/>
    <s v="tier - 1"/>
    <x v="8"/>
    <x v="38"/>
  </r>
  <r>
    <s v="Id1587"/>
    <s v="  Arthur M"/>
    <x v="1050"/>
    <x v="561"/>
    <s v="No"/>
    <x v="1"/>
    <x v="0"/>
    <x v="3"/>
    <x v="1"/>
    <x v="1"/>
    <x v="0"/>
    <n v="1961"/>
    <s v="Nov"/>
    <n v="18"/>
    <s v="18-Nov-1961"/>
    <x v="1579"/>
    <x v="1"/>
    <s v="tier - 3"/>
    <x v="8"/>
    <x v="43"/>
  </r>
  <r>
    <s v="Id1588"/>
    <s v="  Joseph R"/>
    <x v="1051"/>
    <x v="239"/>
    <s v="yes"/>
    <x v="0"/>
    <x v="1"/>
    <x v="3"/>
    <x v="2"/>
    <x v="1"/>
    <x v="3"/>
    <n v="1969"/>
    <s v="Jul"/>
    <n v="26"/>
    <s v="26-Jul-1969"/>
    <x v="1580"/>
    <x v="1"/>
    <s v="tier - 3"/>
    <x v="1"/>
    <x v="34"/>
  </r>
  <r>
    <s v="Id1589"/>
    <s v="  Sachiko"/>
    <x v="1052"/>
    <x v="305"/>
    <s v="No"/>
    <x v="0"/>
    <x v="0"/>
    <x v="0"/>
    <x v="0"/>
    <x v="1"/>
    <x v="2"/>
    <n v="1961"/>
    <s v="Dec"/>
    <n v="24"/>
    <s v="24-Dec-1961"/>
    <x v="1581"/>
    <x v="1"/>
    <s v="tier - 3"/>
    <x v="8"/>
    <x v="43"/>
  </r>
  <r>
    <s v="Id1590"/>
    <s v="  Christopher"/>
    <x v="1053"/>
    <x v="224"/>
    <s v="yes"/>
    <x v="0"/>
    <x v="0"/>
    <x v="0"/>
    <x v="2"/>
    <x v="1"/>
    <x v="0"/>
    <n v="1984"/>
    <s v="Jul"/>
    <n v="20"/>
    <s v="20-Jul-1984"/>
    <x v="1582"/>
    <x v="1"/>
    <s v="tier - 3"/>
    <x v="9"/>
    <x v="21"/>
  </r>
  <r>
    <s v="Id1591"/>
    <s v="  Joseph"/>
    <x v="41"/>
    <x v="318"/>
    <s v="yes"/>
    <x v="0"/>
    <x v="0"/>
    <x v="0"/>
    <x v="0"/>
    <x v="1"/>
    <x v="0"/>
    <n v="1963"/>
    <s v="Aug"/>
    <n v="4"/>
    <s v="4-Aug-1963"/>
    <x v="1583"/>
    <x v="1"/>
    <s v="tier - 2"/>
    <x v="11"/>
    <x v="42"/>
  </r>
  <r>
    <s v="Id1592"/>
    <s v="  Lawrence"/>
    <x v="1054"/>
    <x v="19"/>
    <s v="yes"/>
    <x v="0"/>
    <x v="0"/>
    <x v="0"/>
    <x v="0"/>
    <x v="1"/>
    <x v="1"/>
    <n v="1985"/>
    <s v="Sep"/>
    <n v="14"/>
    <s v="14-Sep-1985"/>
    <x v="1584"/>
    <x v="1"/>
    <s v="tier - 1"/>
    <x v="14"/>
    <x v="20"/>
  </r>
  <r>
    <s v="Id1593"/>
    <s v="  Katie"/>
    <x v="650"/>
    <x v="135"/>
    <s v="No"/>
    <x v="0"/>
    <x v="1"/>
    <x v="3"/>
    <x v="2"/>
    <x v="1"/>
    <x v="0"/>
    <n v="1986"/>
    <s v="Nov"/>
    <n v="24"/>
    <s v="24-Nov-1986"/>
    <x v="1585"/>
    <x v="1"/>
    <s v="tier - 2"/>
    <x v="9"/>
    <x v="18"/>
  </r>
  <r>
    <s v="Id1594"/>
    <s v="  Ruben"/>
    <x v="704"/>
    <x v="629"/>
    <s v="yes"/>
    <x v="0"/>
    <x v="0"/>
    <x v="0"/>
    <x v="0"/>
    <x v="1"/>
    <x v="2"/>
    <n v="1981"/>
    <s v="Aug"/>
    <n v="2"/>
    <s v="2-Aug-1981"/>
    <x v="1586"/>
    <x v="1"/>
    <s v="tier - 2"/>
    <x v="8"/>
    <x v="19"/>
  </r>
  <r>
    <s v="Id1595"/>
    <s v="  Sarah"/>
    <x v="711"/>
    <x v="52"/>
    <s v="No"/>
    <x v="0"/>
    <x v="0"/>
    <x v="3"/>
    <x v="2"/>
    <x v="1"/>
    <x v="2"/>
    <n v="1985"/>
    <s v="Aug"/>
    <n v="29"/>
    <s v="29-Aug-1985"/>
    <x v="1587"/>
    <x v="1"/>
    <s v="tier - 3"/>
    <x v="14"/>
    <x v="20"/>
  </r>
  <r>
    <s v="Id1596"/>
    <s v="  Angela R"/>
    <x v="1055"/>
    <x v="103"/>
    <s v="yes"/>
    <x v="0"/>
    <x v="0"/>
    <x v="3"/>
    <x v="2"/>
    <x v="1"/>
    <x v="0"/>
    <n v="1969"/>
    <s v="Oct"/>
    <n v="23"/>
    <s v="23-Oct-1969"/>
    <x v="1588"/>
    <x v="1"/>
    <s v="tier - 2"/>
    <x v="14"/>
    <x v="34"/>
  </r>
  <r>
    <s v="Id1597"/>
    <s v="  Chatham"/>
    <x v="1056"/>
    <x v="583"/>
    <s v="yes"/>
    <x v="0"/>
    <x v="0"/>
    <x v="1"/>
    <x v="0"/>
    <x v="1"/>
    <x v="3"/>
    <n v="2004"/>
    <s v="Jul"/>
    <n v="16"/>
    <s v="16-Jul-2004"/>
    <x v="1589"/>
    <x v="1"/>
    <s v="tier - 2"/>
    <x v="6"/>
    <x v="9"/>
  </r>
  <r>
    <s v="Id1598"/>
    <s v="  Derek"/>
    <x v="1057"/>
    <x v="589"/>
    <s v="No"/>
    <x v="0"/>
    <x v="0"/>
    <x v="1"/>
    <x v="0"/>
    <x v="1"/>
    <x v="3"/>
    <n v="1959"/>
    <s v="Aug"/>
    <n v="6"/>
    <s v="6-Aug-1959"/>
    <x v="1590"/>
    <x v="1"/>
    <s v="tier - 1"/>
    <x v="1"/>
    <x v="45"/>
  </r>
  <r>
    <s v="Id1599"/>
    <s v="  Kalvin J"/>
    <x v="1058"/>
    <x v="315"/>
    <s v="No"/>
    <x v="0"/>
    <x v="0"/>
    <x v="1"/>
    <x v="2"/>
    <x v="1"/>
    <x v="2"/>
    <n v="1966"/>
    <s v="Nov"/>
    <n v="10"/>
    <s v="10-Nov-1966"/>
    <x v="1591"/>
    <x v="1"/>
    <s v="tier - 3"/>
    <x v="14"/>
    <x v="37"/>
  </r>
  <r>
    <s v="Id1600"/>
    <s v="  Dave"/>
    <x v="1059"/>
    <x v="500"/>
    <s v="No"/>
    <x v="0"/>
    <x v="1"/>
    <x v="3"/>
    <x v="2"/>
    <x v="1"/>
    <x v="2"/>
    <n v="1986"/>
    <s v="Dec"/>
    <n v="8"/>
    <s v="8-Dec-1986"/>
    <x v="1592"/>
    <x v="1"/>
    <s v="tier - 2"/>
    <x v="1"/>
    <x v="18"/>
  </r>
  <r>
    <s v="Id1601"/>
    <s v="  Barbara G"/>
    <x v="1060"/>
    <x v="164"/>
    <s v="yes"/>
    <x v="0"/>
    <x v="1"/>
    <x v="3"/>
    <x v="2"/>
    <x v="1"/>
    <x v="0"/>
    <n v="1958"/>
    <s v="Nov"/>
    <n v="25"/>
    <s v="25-Nov-1958"/>
    <x v="1593"/>
    <x v="1"/>
    <s v="tier - 3"/>
    <x v="2"/>
    <x v="46"/>
  </r>
  <r>
    <s v="Id1602"/>
    <s v="  Skylar"/>
    <x v="405"/>
    <x v="457"/>
    <s v="No"/>
    <x v="0"/>
    <x v="0"/>
    <x v="0"/>
    <x v="0"/>
    <x v="1"/>
    <x v="2"/>
    <n v="1958"/>
    <s v="Dec"/>
    <n v="10"/>
    <s v="10-Dec-1958"/>
    <x v="1594"/>
    <x v="1"/>
    <s v="tier - 1"/>
    <x v="0"/>
    <x v="46"/>
  </r>
  <r>
    <s v="Id1603"/>
    <s v="  Nick"/>
    <x v="1061"/>
    <x v="261"/>
    <s v="No"/>
    <x v="0"/>
    <x v="0"/>
    <x v="1"/>
    <x v="2"/>
    <x v="1"/>
    <x v="2"/>
    <n v="2003"/>
    <s v="Jun"/>
    <n v="7"/>
    <s v="7-Jun-2003"/>
    <x v="1595"/>
    <x v="0"/>
    <s v="tier - 1"/>
    <x v="2"/>
    <x v="5"/>
  </r>
  <r>
    <s v="Id1604"/>
    <s v="  Sunny S"/>
    <x v="1062"/>
    <x v="124"/>
    <s v="No"/>
    <x v="0"/>
    <x v="0"/>
    <x v="3"/>
    <x v="2"/>
    <x v="1"/>
    <x v="0"/>
    <n v="1960"/>
    <s v="Jul"/>
    <n v="21"/>
    <s v="21-Jul-1960"/>
    <x v="1596"/>
    <x v="0"/>
    <s v="tier - 2"/>
    <x v="1"/>
    <x v="44"/>
  </r>
  <r>
    <s v="Id1605"/>
    <s v="  Anne-Marie"/>
    <x v="61"/>
    <x v="144"/>
    <s v="No"/>
    <x v="0"/>
    <x v="0"/>
    <x v="0"/>
    <x v="2"/>
    <x v="1"/>
    <x v="0"/>
    <n v="1978"/>
    <s v="Dec"/>
    <n v="19"/>
    <s v="19-Dec-1978"/>
    <x v="1597"/>
    <x v="0"/>
    <s v="tier - 1"/>
    <x v="1"/>
    <x v="27"/>
  </r>
  <r>
    <s v="Id1606"/>
    <s v="  Nicholas"/>
    <x v="410"/>
    <x v="363"/>
    <s v="yes"/>
    <x v="0"/>
    <x v="0"/>
    <x v="0"/>
    <x v="2"/>
    <x v="1"/>
    <x v="1"/>
    <n v="1959"/>
    <s v="Oct"/>
    <n v="5"/>
    <s v="5-Oct-1959"/>
    <x v="1598"/>
    <x v="0"/>
    <s v="tier - 2"/>
    <x v="2"/>
    <x v="45"/>
  </r>
  <r>
    <s v="Id1607"/>
    <s v="  Scott M"/>
    <x v="362"/>
    <x v="209"/>
    <s v="yes"/>
    <x v="0"/>
    <x v="0"/>
    <x v="0"/>
    <x v="2"/>
    <x v="1"/>
    <x v="2"/>
    <n v="1985"/>
    <s v="Sep"/>
    <n v="25"/>
    <s v="25-Sep-1985"/>
    <x v="1599"/>
    <x v="0"/>
    <s v="tier - 2"/>
    <x v="1"/>
    <x v="20"/>
  </r>
  <r>
    <s v="Id1608"/>
    <s v="  Marisa A"/>
    <x v="659"/>
    <x v="86"/>
    <s v="yes"/>
    <x v="0"/>
    <x v="0"/>
    <x v="3"/>
    <x v="2"/>
    <x v="1"/>
    <x v="0"/>
    <n v="1959"/>
    <s v="Dec"/>
    <n v="29"/>
    <s v="29-Dec-1959"/>
    <x v="1600"/>
    <x v="0"/>
    <s v="tier - 3"/>
    <x v="0"/>
    <x v="45"/>
  </r>
  <r>
    <s v="Id1609"/>
    <s v="  Katie"/>
    <x v="806"/>
    <x v="218"/>
    <s v="yes"/>
    <x v="0"/>
    <x v="0"/>
    <x v="0"/>
    <x v="0"/>
    <x v="1"/>
    <x v="0"/>
    <n v="1959"/>
    <s v="Jul"/>
    <n v="7"/>
    <s v="7-Jul-1959"/>
    <x v="1601"/>
    <x v="0"/>
    <s v="tier - 2"/>
    <x v="0"/>
    <x v="45"/>
  </r>
  <r>
    <s v="Id1610"/>
    <s v="  Amy L"/>
    <x v="181"/>
    <x v="630"/>
    <s v="yes"/>
    <x v="0"/>
    <x v="0"/>
    <x v="0"/>
    <x v="0"/>
    <x v="1"/>
    <x v="0"/>
    <n v="1962"/>
    <s v="Jul"/>
    <n v="27"/>
    <s v="27-Jul-1962"/>
    <x v="1602"/>
    <x v="0"/>
    <s v="tier - 2"/>
    <x v="0"/>
    <x v="41"/>
  </r>
  <r>
    <s v="Id1611"/>
    <s v="  Jenna M"/>
    <x v="1034"/>
    <x v="251"/>
    <s v="yes"/>
    <x v="0"/>
    <x v="0"/>
    <x v="3"/>
    <x v="2"/>
    <x v="1"/>
    <x v="1"/>
    <n v="1960"/>
    <s v="Jun"/>
    <n v="18"/>
    <s v="18-Jun-1960"/>
    <x v="1603"/>
    <x v="0"/>
    <s v="tier - 1"/>
    <x v="1"/>
    <x v="44"/>
  </r>
  <r>
    <s v="Id1612"/>
    <s v="  Elizabeth M"/>
    <x v="1063"/>
    <x v="14"/>
    <s v="yes"/>
    <x v="0"/>
    <x v="0"/>
    <x v="1"/>
    <x v="0"/>
    <x v="1"/>
    <x v="3"/>
    <n v="1959"/>
    <s v="Aug"/>
    <n v="29"/>
    <s v="29-Aug-1959"/>
    <x v="1604"/>
    <x v="0"/>
    <s v="tier - 2"/>
    <x v="4"/>
    <x v="45"/>
  </r>
  <r>
    <s v="Id1613"/>
    <s v="  Lyazid"/>
    <x v="1064"/>
    <x v="111"/>
    <s v="yes"/>
    <x v="0"/>
    <x v="0"/>
    <x v="0"/>
    <x v="2"/>
    <x v="1"/>
    <x v="2"/>
    <n v="1990"/>
    <s v="Jul"/>
    <n v="13"/>
    <s v="13-Jul-1990"/>
    <x v="1605"/>
    <x v="0"/>
    <s v="tier - 1"/>
    <x v="9"/>
    <x v="16"/>
  </r>
  <r>
    <s v="Id1614"/>
    <s v="  Lindsey A"/>
    <x v="1065"/>
    <x v="139"/>
    <s v="No"/>
    <x v="0"/>
    <x v="0"/>
    <x v="3"/>
    <x v="2"/>
    <x v="1"/>
    <x v="2"/>
    <n v="1959"/>
    <s v="Sep"/>
    <n v="6"/>
    <s v="6-Sep-1959"/>
    <x v="1606"/>
    <x v="0"/>
    <s v="tier - 1"/>
    <x v="5"/>
    <x v="45"/>
  </r>
  <r>
    <s v="Id1615"/>
    <s v="  Chris"/>
    <x v="1066"/>
    <x v="83"/>
    <s v="yes"/>
    <x v="0"/>
    <x v="0"/>
    <x v="0"/>
    <x v="2"/>
    <x v="1"/>
    <x v="2"/>
    <n v="1963"/>
    <s v="Dec"/>
    <n v="23"/>
    <s v="23-Dec-1963"/>
    <x v="1607"/>
    <x v="0"/>
    <s v="tier - 1"/>
    <x v="0"/>
    <x v="42"/>
  </r>
  <r>
    <s v="Id1616"/>
    <s v="  Jennifer A"/>
    <x v="1067"/>
    <x v="543"/>
    <s v="No"/>
    <x v="0"/>
    <x v="0"/>
    <x v="1"/>
    <x v="0"/>
    <x v="1"/>
    <x v="2"/>
    <n v="1963"/>
    <s v="Jul"/>
    <n v="6"/>
    <s v="6-Jul-1963"/>
    <x v="1608"/>
    <x v="0"/>
    <s v="tier - 2"/>
    <x v="0"/>
    <x v="42"/>
  </r>
  <r>
    <s v="Id1617"/>
    <s v="  Leif S"/>
    <x v="1068"/>
    <x v="631"/>
    <s v="yes"/>
    <x v="0"/>
    <x v="0"/>
    <x v="1"/>
    <x v="0"/>
    <x v="1"/>
    <x v="3"/>
    <n v="1963"/>
    <s v="Jul"/>
    <n v="8"/>
    <s v="8-Jul-1963"/>
    <x v="1609"/>
    <x v="0"/>
    <s v="tier - 3"/>
    <x v="2"/>
    <x v="42"/>
  </r>
  <r>
    <s v="Id1618"/>
    <s v="  Stephanie A"/>
    <x v="1069"/>
    <x v="319"/>
    <s v="yes"/>
    <x v="0"/>
    <x v="0"/>
    <x v="0"/>
    <x v="2"/>
    <x v="1"/>
    <x v="2"/>
    <n v="1960"/>
    <s v="Nov"/>
    <n v="8"/>
    <s v="8-Nov-1960"/>
    <x v="1610"/>
    <x v="0"/>
    <s v="tier - 3"/>
    <x v="8"/>
    <x v="44"/>
  </r>
  <r>
    <s v="Id1619"/>
    <s v="  Bo"/>
    <x v="1070"/>
    <x v="632"/>
    <s v="No"/>
    <x v="0"/>
    <x v="0"/>
    <x v="0"/>
    <x v="0"/>
    <x v="1"/>
    <x v="2"/>
    <n v="1991"/>
    <s v="Sep"/>
    <n v="12"/>
    <s v="12-Sep-1991"/>
    <x v="1611"/>
    <x v="0"/>
    <s v="tier - 3"/>
    <x v="1"/>
    <x v="14"/>
  </r>
  <r>
    <s v="Id1620"/>
    <s v="  Leah"/>
    <x v="1071"/>
    <x v="90"/>
    <s v="yes"/>
    <x v="0"/>
    <x v="1"/>
    <x v="3"/>
    <x v="2"/>
    <x v="1"/>
    <x v="3"/>
    <n v="1976"/>
    <s v="Sep"/>
    <n v="26"/>
    <s v="26-Sep-1976"/>
    <x v="1612"/>
    <x v="0"/>
    <s v="tier - 3"/>
    <x v="9"/>
    <x v="35"/>
  </r>
  <r>
    <s v="Id1621"/>
    <s v="  Kara Lynne"/>
    <x v="893"/>
    <x v="538"/>
    <s v="No"/>
    <x v="0"/>
    <x v="0"/>
    <x v="0"/>
    <x v="2"/>
    <x v="1"/>
    <x v="0"/>
    <n v="1961"/>
    <s v="Jun"/>
    <n v="14"/>
    <s v="14-Jun-1961"/>
    <x v="1613"/>
    <x v="0"/>
    <s v="tier - 1"/>
    <x v="1"/>
    <x v="43"/>
  </r>
  <r>
    <s v="Id1622"/>
    <s v="  Jeffrey"/>
    <x v="577"/>
    <x v="252"/>
    <s v="yes"/>
    <x v="0"/>
    <x v="1"/>
    <x v="3"/>
    <x v="2"/>
    <x v="1"/>
    <x v="1"/>
    <n v="2004"/>
    <s v="Jul"/>
    <n v="6"/>
    <s v="6-Jul-2004"/>
    <x v="1614"/>
    <x v="0"/>
    <s v="tier - 3"/>
    <x v="0"/>
    <x v="9"/>
  </r>
  <r>
    <s v="Id1623"/>
    <s v="  Justin"/>
    <x v="507"/>
    <x v="274"/>
    <s v="yes"/>
    <x v="0"/>
    <x v="1"/>
    <x v="3"/>
    <x v="2"/>
    <x v="1"/>
    <x v="2"/>
    <n v="1984"/>
    <s v="Jul"/>
    <n v="7"/>
    <s v="7-Jul-1984"/>
    <x v="1615"/>
    <x v="0"/>
    <s v="tier - 1"/>
    <x v="1"/>
    <x v="21"/>
  </r>
  <r>
    <s v="Id1624"/>
    <s v="  Emily"/>
    <x v="88"/>
    <x v="178"/>
    <s v="No"/>
    <x v="0"/>
    <x v="0"/>
    <x v="0"/>
    <x v="1"/>
    <x v="1"/>
    <x v="0"/>
    <n v="1968"/>
    <s v="Dec"/>
    <n v="25"/>
    <s v="25-Dec-1968"/>
    <x v="1616"/>
    <x v="0"/>
    <s v="tier - 1"/>
    <x v="14"/>
    <x v="36"/>
  </r>
  <r>
    <s v="Id1625"/>
    <s v="  Rebecca"/>
    <x v="50"/>
    <x v="215"/>
    <s v="yes"/>
    <x v="0"/>
    <x v="0"/>
    <x v="0"/>
    <x v="2"/>
    <x v="1"/>
    <x v="0"/>
    <n v="1983"/>
    <s v="Nov"/>
    <n v="17"/>
    <s v="17-Nov-1983"/>
    <x v="1617"/>
    <x v="0"/>
    <s v="tier - 1"/>
    <x v="14"/>
    <x v="22"/>
  </r>
  <r>
    <s v="Id1626"/>
    <s v="  Allie"/>
    <x v="1072"/>
    <x v="614"/>
    <s v="yes"/>
    <x v="0"/>
    <x v="0"/>
    <x v="3"/>
    <x v="2"/>
    <x v="1"/>
    <x v="0"/>
    <n v="1958"/>
    <s v="Sep"/>
    <n v="21"/>
    <s v="21-Sep-1958"/>
    <x v="1618"/>
    <x v="0"/>
    <s v="tier - 2"/>
    <x v="1"/>
    <x v="46"/>
  </r>
  <r>
    <s v="Id1627"/>
    <s v="  Trasi"/>
    <x v="1073"/>
    <x v="35"/>
    <s v="yes"/>
    <x v="0"/>
    <x v="0"/>
    <x v="1"/>
    <x v="0"/>
    <x v="1"/>
    <x v="3"/>
    <n v="1961"/>
    <s v="Sep"/>
    <n v="25"/>
    <s v="25-Sep-1961"/>
    <x v="1619"/>
    <x v="0"/>
    <s v="tier - 1"/>
    <x v="2"/>
    <x v="43"/>
  </r>
  <r>
    <s v="Id1628"/>
    <s v="  Kevin"/>
    <x v="165"/>
    <x v="87"/>
    <s v="No"/>
    <x v="0"/>
    <x v="0"/>
    <x v="3"/>
    <x v="1"/>
    <x v="1"/>
    <x v="0"/>
    <n v="1959"/>
    <s v="Oct"/>
    <n v="10"/>
    <s v="10-Oct-1959"/>
    <x v="1620"/>
    <x v="0"/>
    <s v="tier - 1"/>
    <x v="1"/>
    <x v="45"/>
  </r>
  <r>
    <s v="Id1629"/>
    <s v="  Fernando"/>
    <x v="29"/>
    <x v="233"/>
    <s v="No"/>
    <x v="0"/>
    <x v="0"/>
    <x v="3"/>
    <x v="2"/>
    <x v="1"/>
    <x v="0"/>
    <n v="1959"/>
    <s v="Nov"/>
    <n v="8"/>
    <s v="8-Nov-1959"/>
    <x v="1621"/>
    <x v="0"/>
    <s v="tier - 3"/>
    <x v="1"/>
    <x v="45"/>
  </r>
  <r>
    <s v="Id1630"/>
    <s v="  Ieva"/>
    <x v="1074"/>
    <x v="150"/>
    <s v="No"/>
    <x v="0"/>
    <x v="1"/>
    <x v="3"/>
    <x v="2"/>
    <x v="1"/>
    <x v="2"/>
    <n v="1974"/>
    <s v="Dec"/>
    <n v="26"/>
    <s v="26-Dec-1974"/>
    <x v="1622"/>
    <x v="0"/>
    <s v="tier - 2"/>
    <x v="14"/>
    <x v="28"/>
  </r>
  <r>
    <s v="Id1631"/>
    <s v="  Chris"/>
    <x v="410"/>
    <x v="633"/>
    <s v="No"/>
    <x v="0"/>
    <x v="0"/>
    <x v="3"/>
    <x v="2"/>
    <x v="1"/>
    <x v="1"/>
    <n v="1972"/>
    <s v="Jul"/>
    <n v="13"/>
    <s v="13-Jul-1972"/>
    <x v="1623"/>
    <x v="0"/>
    <s v="tier - 2"/>
    <x v="14"/>
    <x v="30"/>
  </r>
  <r>
    <s v="Id1632"/>
    <s v="  Drew L"/>
    <x v="24"/>
    <x v="85"/>
    <s v="No"/>
    <x v="0"/>
    <x v="0"/>
    <x v="0"/>
    <x v="1"/>
    <x v="1"/>
    <x v="0"/>
    <n v="2004"/>
    <s v="Sep"/>
    <n v="6"/>
    <s v="6-Sep-2004"/>
    <x v="1624"/>
    <x v="0"/>
    <s v="tier - 2"/>
    <x v="8"/>
    <x v="9"/>
  </r>
  <r>
    <s v="Id1633"/>
    <s v="  Christina"/>
    <x v="1075"/>
    <x v="127"/>
    <s v="yes"/>
    <x v="0"/>
    <x v="0"/>
    <x v="0"/>
    <x v="2"/>
    <x v="1"/>
    <x v="0"/>
    <n v="1968"/>
    <s v="Dec"/>
    <n v="15"/>
    <s v="15-Dec-1968"/>
    <x v="1625"/>
    <x v="0"/>
    <s v="tier - 3"/>
    <x v="1"/>
    <x v="36"/>
  </r>
  <r>
    <s v="Id1634"/>
    <s v="  Alexander G"/>
    <x v="1076"/>
    <x v="228"/>
    <s v="No"/>
    <x v="0"/>
    <x v="0"/>
    <x v="0"/>
    <x v="2"/>
    <x v="1"/>
    <x v="1"/>
    <n v="1958"/>
    <s v="Oct"/>
    <n v="15"/>
    <s v="15-Oct-1958"/>
    <x v="1626"/>
    <x v="0"/>
    <s v="tier - 3"/>
    <x v="0"/>
    <x v="46"/>
  </r>
  <r>
    <s v="Id1635"/>
    <s v="  Meaghan"/>
    <x v="1077"/>
    <x v="550"/>
    <s v="No"/>
    <x v="0"/>
    <x v="0"/>
    <x v="0"/>
    <x v="2"/>
    <x v="1"/>
    <x v="2"/>
    <n v="1958"/>
    <s v="Jul"/>
    <n v="10"/>
    <s v="10-Jul-1958"/>
    <x v="1627"/>
    <x v="0"/>
    <s v="tier - 2"/>
    <x v="2"/>
    <x v="46"/>
  </r>
  <r>
    <s v="Id1636"/>
    <s v="  Kristin"/>
    <x v="1078"/>
    <x v="499"/>
    <s v="No"/>
    <x v="0"/>
    <x v="0"/>
    <x v="0"/>
    <x v="0"/>
    <x v="1"/>
    <x v="2"/>
    <n v="1969"/>
    <s v="Sep"/>
    <n v="26"/>
    <s v="26-Sep-1969"/>
    <x v="1628"/>
    <x v="0"/>
    <s v="tier - 3"/>
    <x v="16"/>
    <x v="34"/>
  </r>
  <r>
    <s v="Id1637"/>
    <s v="  Andrea K"/>
    <x v="1079"/>
    <x v="106"/>
    <s v="yes"/>
    <x v="0"/>
    <x v="0"/>
    <x v="3"/>
    <x v="1"/>
    <x v="1"/>
    <x v="0"/>
    <n v="1959"/>
    <s v="Dec"/>
    <n v="24"/>
    <s v="24-Dec-1959"/>
    <x v="1629"/>
    <x v="0"/>
    <s v="tier - 2"/>
    <x v="1"/>
    <x v="45"/>
  </r>
  <r>
    <s v="Id1638"/>
    <s v="  Kris"/>
    <x v="1037"/>
    <x v="41"/>
    <s v="No"/>
    <x v="0"/>
    <x v="0"/>
    <x v="0"/>
    <x v="0"/>
    <x v="1"/>
    <x v="2"/>
    <n v="1967"/>
    <s v="Oct"/>
    <n v="10"/>
    <s v="10-Oct-1967"/>
    <x v="1630"/>
    <x v="0"/>
    <s v="tier - 1"/>
    <x v="14"/>
    <x v="40"/>
  </r>
  <r>
    <s v="Id1639"/>
    <s v="  Alden W"/>
    <x v="97"/>
    <x v="361"/>
    <s v="No"/>
    <x v="0"/>
    <x v="0"/>
    <x v="0"/>
    <x v="2"/>
    <x v="1"/>
    <x v="0"/>
    <n v="1988"/>
    <s v="Nov"/>
    <n v="16"/>
    <s v="16-Nov-1988"/>
    <x v="1631"/>
    <x v="0"/>
    <s v="tier - 2"/>
    <x v="2"/>
    <x v="15"/>
  </r>
  <r>
    <s v="Id1640"/>
    <s v="  Suzanne M"/>
    <x v="1080"/>
    <x v="452"/>
    <s v="yes"/>
    <x v="0"/>
    <x v="0"/>
    <x v="1"/>
    <x v="0"/>
    <x v="1"/>
    <x v="3"/>
    <n v="1963"/>
    <s v="Jul"/>
    <n v="16"/>
    <s v="16-Jul-1963"/>
    <x v="1632"/>
    <x v="0"/>
    <s v="tier - 2"/>
    <x v="1"/>
    <x v="42"/>
  </r>
  <r>
    <s v="Id1641"/>
    <s v="  Heidi Z"/>
    <x v="713"/>
    <x v="249"/>
    <s v="No"/>
    <x v="0"/>
    <x v="0"/>
    <x v="3"/>
    <x v="2"/>
    <x v="1"/>
    <x v="0"/>
    <n v="1965"/>
    <s v="Jun"/>
    <n v="22"/>
    <s v="22-Jun-1965"/>
    <x v="1633"/>
    <x v="0"/>
    <s v="tier - 3"/>
    <x v="8"/>
    <x v="39"/>
  </r>
  <r>
    <s v="Id1642"/>
    <s v="  Carolyn"/>
    <x v="427"/>
    <x v="189"/>
    <s v="No"/>
    <x v="0"/>
    <x v="0"/>
    <x v="3"/>
    <x v="2"/>
    <x v="1"/>
    <x v="1"/>
    <n v="1958"/>
    <s v="Sep"/>
    <n v="14"/>
    <s v="14-Sep-1958"/>
    <x v="1634"/>
    <x v="0"/>
    <s v="tier - 1"/>
    <x v="6"/>
    <x v="46"/>
  </r>
  <r>
    <s v="Id1643"/>
    <s v="  Sabine"/>
    <x v="1081"/>
    <x v="141"/>
    <s v="No"/>
    <x v="0"/>
    <x v="0"/>
    <x v="0"/>
    <x v="2"/>
    <x v="1"/>
    <x v="0"/>
    <n v="1958"/>
    <s v="Jul"/>
    <n v="29"/>
    <s v="29-Jul-1958"/>
    <x v="1635"/>
    <x v="0"/>
    <s v="tier - 2"/>
    <x v="5"/>
    <x v="46"/>
  </r>
  <r>
    <s v="Id1644"/>
    <s v="  Bobby"/>
    <x v="1082"/>
    <x v="212"/>
    <s v="No"/>
    <x v="0"/>
    <x v="0"/>
    <x v="0"/>
    <x v="2"/>
    <x v="1"/>
    <x v="1"/>
    <n v="1958"/>
    <s v="Sep"/>
    <n v="20"/>
    <s v="20-Sep-1958"/>
    <x v="1636"/>
    <x v="0"/>
    <s v="tier - 3"/>
    <x v="0"/>
    <x v="46"/>
  </r>
  <r>
    <s v="Id1645"/>
    <s v="  Fan"/>
    <x v="332"/>
    <x v="195"/>
    <s v="No"/>
    <x v="0"/>
    <x v="0"/>
    <x v="0"/>
    <x v="1"/>
    <x v="1"/>
    <x v="2"/>
    <n v="1999"/>
    <s v="Aug"/>
    <n v="10"/>
    <s v="10-Aug-1999"/>
    <x v="1637"/>
    <x v="0"/>
    <s v="tier - 1"/>
    <x v="1"/>
    <x v="7"/>
  </r>
  <r>
    <s v="Id1646"/>
    <s v="  Rachel M"/>
    <x v="173"/>
    <x v="149"/>
    <s v="No"/>
    <x v="1"/>
    <x v="0"/>
    <x v="3"/>
    <x v="1"/>
    <x v="1"/>
    <x v="0"/>
    <n v="1967"/>
    <s v="Aug"/>
    <n v="15"/>
    <s v="15-Aug-1967"/>
    <x v="1638"/>
    <x v="0"/>
    <s v="tier - 2"/>
    <x v="14"/>
    <x v="40"/>
  </r>
  <r>
    <s v="Id1647"/>
    <s v="  Greg"/>
    <x v="142"/>
    <x v="331"/>
    <s v="No"/>
    <x v="0"/>
    <x v="1"/>
    <x v="3"/>
    <x v="1"/>
    <x v="1"/>
    <x v="0"/>
    <n v="1967"/>
    <s v="Nov"/>
    <n v="4"/>
    <s v="4-Nov-1967"/>
    <x v="1639"/>
    <x v="0"/>
    <s v="tier - 2"/>
    <x v="11"/>
    <x v="40"/>
  </r>
  <r>
    <s v="Id1648"/>
    <s v="  Dan"/>
    <x v="884"/>
    <x v="361"/>
    <s v="No"/>
    <x v="0"/>
    <x v="0"/>
    <x v="3"/>
    <x v="2"/>
    <x v="1"/>
    <x v="0"/>
    <n v="1959"/>
    <s v="Jun"/>
    <n v="29"/>
    <s v="29-Jun-1959"/>
    <x v="1640"/>
    <x v="0"/>
    <s v="tier - 1"/>
    <x v="8"/>
    <x v="45"/>
  </r>
  <r>
    <s v="Id1649"/>
    <s v="  Jennifer A"/>
    <x v="1083"/>
    <x v="167"/>
    <s v="No"/>
    <x v="0"/>
    <x v="0"/>
    <x v="0"/>
    <x v="2"/>
    <x v="1"/>
    <x v="0"/>
    <n v="1959"/>
    <s v="Aug"/>
    <n v="3"/>
    <s v="3-Aug-1959"/>
    <x v="1641"/>
    <x v="0"/>
    <s v="tier - 3"/>
    <x v="9"/>
    <x v="45"/>
  </r>
  <r>
    <s v="Id1650"/>
    <s v="  Jessica"/>
    <x v="620"/>
    <x v="105"/>
    <s v="No"/>
    <x v="0"/>
    <x v="1"/>
    <x v="3"/>
    <x v="1"/>
    <x v="1"/>
    <x v="0"/>
    <n v="1996"/>
    <s v="Nov"/>
    <n v="10"/>
    <s v="10-Nov-1996"/>
    <x v="1642"/>
    <x v="0"/>
    <s v="tier - 3"/>
    <x v="8"/>
    <x v="8"/>
  </r>
  <r>
    <s v="Id1651"/>
    <s v="  Chaiwat"/>
    <x v="692"/>
    <x v="332"/>
    <s v="No"/>
    <x v="0"/>
    <x v="0"/>
    <x v="3"/>
    <x v="2"/>
    <x v="1"/>
    <x v="1"/>
    <n v="1976"/>
    <s v="Nov"/>
    <n v="27"/>
    <s v="27-Nov-1976"/>
    <x v="1643"/>
    <x v="0"/>
    <s v="tier - 3"/>
    <x v="1"/>
    <x v="35"/>
  </r>
  <r>
    <s v="Id1652"/>
    <s v="  Kerri"/>
    <x v="71"/>
    <x v="167"/>
    <s v="No"/>
    <x v="0"/>
    <x v="0"/>
    <x v="0"/>
    <x v="2"/>
    <x v="1"/>
    <x v="0"/>
    <n v="1959"/>
    <s v="Nov"/>
    <n v="20"/>
    <s v="20-Nov-1959"/>
    <x v="1644"/>
    <x v="0"/>
    <s v="tier - 2"/>
    <x v="0"/>
    <x v="45"/>
  </r>
  <r>
    <s v="Id1653"/>
    <s v="  Lisa"/>
    <x v="404"/>
    <x v="197"/>
    <s v="No"/>
    <x v="0"/>
    <x v="0"/>
    <x v="0"/>
    <x v="2"/>
    <x v="1"/>
    <x v="1"/>
    <n v="1979"/>
    <s v="Oct"/>
    <n v="20"/>
    <s v="20-Oct-1979"/>
    <x v="1645"/>
    <x v="0"/>
    <s v="tier - 2"/>
    <x v="0"/>
    <x v="25"/>
  </r>
  <r>
    <s v="Id1654"/>
    <s v="  Nicholas G"/>
    <x v="1084"/>
    <x v="128"/>
    <s v="No"/>
    <x v="0"/>
    <x v="1"/>
    <x v="3"/>
    <x v="1"/>
    <x v="1"/>
    <x v="0"/>
    <n v="1989"/>
    <s v="Jul"/>
    <n v="22"/>
    <s v="22-Jul-1989"/>
    <x v="1646"/>
    <x v="0"/>
    <s v="tier - 3"/>
    <x v="1"/>
    <x v="13"/>
  </r>
  <r>
    <s v="Id1655"/>
    <s v="  Vasilis S"/>
    <x v="387"/>
    <x v="125"/>
    <s v="No"/>
    <x v="0"/>
    <x v="0"/>
    <x v="3"/>
    <x v="2"/>
    <x v="1"/>
    <x v="2"/>
    <n v="1989"/>
    <s v="Jul"/>
    <n v="14"/>
    <s v="14-Jul-1989"/>
    <x v="1647"/>
    <x v="0"/>
    <s v="tier - 3"/>
    <x v="2"/>
    <x v="13"/>
  </r>
  <r>
    <s v="Id1656"/>
    <s v="  Michael P"/>
    <x v="468"/>
    <x v="56"/>
    <s v="yes"/>
    <x v="0"/>
    <x v="0"/>
    <x v="0"/>
    <x v="1"/>
    <x v="1"/>
    <x v="2"/>
    <n v="1998"/>
    <s v="Sep"/>
    <n v="12"/>
    <s v="12-Sep-1998"/>
    <x v="1648"/>
    <x v="0"/>
    <s v="tier - 1"/>
    <x v="8"/>
    <x v="2"/>
  </r>
  <r>
    <s v="Id1657"/>
    <s v="  Colleen C"/>
    <x v="1085"/>
    <x v="470"/>
    <s v="No"/>
    <x v="0"/>
    <x v="0"/>
    <x v="3"/>
    <x v="2"/>
    <x v="1"/>
    <x v="0"/>
    <n v="1962"/>
    <s v="Dec"/>
    <n v="3"/>
    <s v="3-Dec-1962"/>
    <x v="1649"/>
    <x v="0"/>
    <s v="tier - 1"/>
    <x v="7"/>
    <x v="41"/>
  </r>
  <r>
    <s v="Id1658"/>
    <s v="  Annika"/>
    <x v="1086"/>
    <x v="135"/>
    <s v="yes"/>
    <x v="0"/>
    <x v="0"/>
    <x v="3"/>
    <x v="2"/>
    <x v="1"/>
    <x v="0"/>
    <n v="1963"/>
    <s v="Oct"/>
    <n v="14"/>
    <s v="14-Oct-1963"/>
    <x v="1650"/>
    <x v="0"/>
    <s v="tier - 1"/>
    <x v="8"/>
    <x v="42"/>
  </r>
  <r>
    <s v="Id1659"/>
    <s v="  Kelly"/>
    <x v="28"/>
    <x v="21"/>
    <s v="No"/>
    <x v="0"/>
    <x v="0"/>
    <x v="3"/>
    <x v="1"/>
    <x v="1"/>
    <x v="0"/>
    <n v="1967"/>
    <s v="Jul"/>
    <n v="18"/>
    <s v="18-Jul-1967"/>
    <x v="1651"/>
    <x v="0"/>
    <s v="tier - 3"/>
    <x v="16"/>
    <x v="40"/>
  </r>
  <r>
    <s v="Id1660"/>
    <s v="  Nicholas C"/>
    <x v="1087"/>
    <x v="163"/>
    <s v="No"/>
    <x v="0"/>
    <x v="0"/>
    <x v="0"/>
    <x v="0"/>
    <x v="1"/>
    <x v="3"/>
    <n v="1965"/>
    <s v="Nov"/>
    <n v="8"/>
    <s v="8-Nov-1965"/>
    <x v="1652"/>
    <x v="0"/>
    <s v="tier - 3"/>
    <x v="11"/>
    <x v="39"/>
  </r>
  <r>
    <s v="Id1661"/>
    <s v="  Kelly K"/>
    <x v="1088"/>
    <x v="417"/>
    <s v="No"/>
    <x v="0"/>
    <x v="0"/>
    <x v="0"/>
    <x v="0"/>
    <x v="1"/>
    <x v="0"/>
    <n v="1991"/>
    <s v="Aug"/>
    <n v="21"/>
    <s v="21-Aug-1991"/>
    <x v="1653"/>
    <x v="0"/>
    <s v="tier - 3"/>
    <x v="2"/>
    <x v="14"/>
  </r>
  <r>
    <s v="Id1662"/>
    <s v="  Andrew"/>
    <x v="1089"/>
    <x v="497"/>
    <s v="No"/>
    <x v="0"/>
    <x v="0"/>
    <x v="1"/>
    <x v="2"/>
    <x v="1"/>
    <x v="3"/>
    <n v="1967"/>
    <s v="Sep"/>
    <n v="1"/>
    <s v="1-Sep-1967"/>
    <x v="1654"/>
    <x v="0"/>
    <s v="tier - 3"/>
    <x v="14"/>
    <x v="40"/>
  </r>
  <r>
    <s v="Id1663"/>
    <s v="  Hannah"/>
    <x v="1090"/>
    <x v="106"/>
    <s v="No"/>
    <x v="0"/>
    <x v="0"/>
    <x v="0"/>
    <x v="1"/>
    <x v="1"/>
    <x v="2"/>
    <n v="1981"/>
    <s v="Nov"/>
    <n v="13"/>
    <s v="13-Nov-1981"/>
    <x v="1655"/>
    <x v="0"/>
    <s v="tier - 1"/>
    <x v="1"/>
    <x v="19"/>
  </r>
  <r>
    <s v="Id1664"/>
    <s v="  Patricio Sr"/>
    <x v="1091"/>
    <x v="127"/>
    <s v="No"/>
    <x v="1"/>
    <x v="0"/>
    <x v="3"/>
    <x v="2"/>
    <x v="1"/>
    <x v="0"/>
    <n v="1969"/>
    <s v="Oct"/>
    <n v="20"/>
    <s v="20-Oct-1969"/>
    <x v="1656"/>
    <x v="0"/>
    <s v="tier - 1"/>
    <x v="1"/>
    <x v="34"/>
  </r>
  <r>
    <s v="Id1665"/>
    <s v="  Robert B"/>
    <x v="1092"/>
    <x v="425"/>
    <s v="yes"/>
    <x v="0"/>
    <x v="1"/>
    <x v="3"/>
    <x v="1"/>
    <x v="1"/>
    <x v="0"/>
    <n v="1958"/>
    <s v="Jul"/>
    <n v="23"/>
    <s v="23-Jul-1958"/>
    <x v="1657"/>
    <x v="0"/>
    <s v="tier - 1"/>
    <x v="1"/>
    <x v="46"/>
  </r>
  <r>
    <s v="Id1666"/>
    <s v="  Benjamin M"/>
    <x v="1093"/>
    <x v="45"/>
    <s v="No"/>
    <x v="0"/>
    <x v="1"/>
    <x v="3"/>
    <x v="2"/>
    <x v="1"/>
    <x v="0"/>
    <n v="1982"/>
    <s v="Sep"/>
    <n v="4"/>
    <s v="4-Sep-1982"/>
    <x v="1658"/>
    <x v="0"/>
    <s v="tier - 2"/>
    <x v="2"/>
    <x v="23"/>
  </r>
  <r>
    <s v="Id1667"/>
    <s v="  Robert"/>
    <x v="1056"/>
    <x v="245"/>
    <s v="No"/>
    <x v="0"/>
    <x v="0"/>
    <x v="1"/>
    <x v="1"/>
    <x v="1"/>
    <x v="3"/>
    <n v="2002"/>
    <s v="Sep"/>
    <n v="24"/>
    <s v="24-Sep-2002"/>
    <x v="1659"/>
    <x v="0"/>
    <s v="tier - 2"/>
    <x v="1"/>
    <x v="5"/>
  </r>
  <r>
    <s v="Id1668"/>
    <s v="  Eric R"/>
    <x v="838"/>
    <x v="47"/>
    <s v="No"/>
    <x v="0"/>
    <x v="0"/>
    <x v="3"/>
    <x v="2"/>
    <x v="1"/>
    <x v="0"/>
    <n v="1962"/>
    <s v="Jul"/>
    <n v="29"/>
    <s v="29-Jul-1962"/>
    <x v="1660"/>
    <x v="0"/>
    <s v="tier - 3"/>
    <x v="11"/>
    <x v="41"/>
  </r>
  <r>
    <s v="Id1669"/>
    <s v="  Matthew"/>
    <x v="1094"/>
    <x v="531"/>
    <s v="No"/>
    <x v="0"/>
    <x v="0"/>
    <x v="0"/>
    <x v="0"/>
    <x v="1"/>
    <x v="3"/>
    <n v="1965"/>
    <s v="Jul"/>
    <n v="27"/>
    <s v="27-Jul-1965"/>
    <x v="1661"/>
    <x v="0"/>
    <s v="tier - 2"/>
    <x v="14"/>
    <x v="39"/>
  </r>
  <r>
    <s v="Id1670"/>
    <s v="  Bob R"/>
    <x v="1095"/>
    <x v="634"/>
    <s v="yes"/>
    <x v="0"/>
    <x v="0"/>
    <x v="0"/>
    <x v="0"/>
    <x v="1"/>
    <x v="0"/>
    <n v="1975"/>
    <s v="Dec"/>
    <n v="10"/>
    <s v="10-Dec-1975"/>
    <x v="1662"/>
    <x v="0"/>
    <s v="tier - 3"/>
    <x v="9"/>
    <x v="31"/>
  </r>
  <r>
    <s v="Id1671"/>
    <s v="  Stephanie J"/>
    <x v="380"/>
    <x v="100"/>
    <s v="No"/>
    <x v="0"/>
    <x v="1"/>
    <x v="3"/>
    <x v="1"/>
    <x v="1"/>
    <x v="1"/>
    <n v="1979"/>
    <s v="Oct"/>
    <n v="18"/>
    <s v="18-Oct-1979"/>
    <x v="1663"/>
    <x v="0"/>
    <s v="tier - 3"/>
    <x v="14"/>
    <x v="25"/>
  </r>
  <r>
    <s v="Id1672"/>
    <s v="  Jake"/>
    <x v="1096"/>
    <x v="333"/>
    <s v="yes"/>
    <x v="0"/>
    <x v="0"/>
    <x v="0"/>
    <x v="0"/>
    <x v="1"/>
    <x v="0"/>
    <n v="1981"/>
    <s v="Jun"/>
    <n v="5"/>
    <s v="5-Jun-1981"/>
    <x v="1664"/>
    <x v="0"/>
    <s v="tier - 3"/>
    <x v="14"/>
    <x v="24"/>
  </r>
  <r>
    <s v="Id1673"/>
    <s v="  Alison L"/>
    <x v="1097"/>
    <x v="627"/>
    <s v="No"/>
    <x v="0"/>
    <x v="0"/>
    <x v="0"/>
    <x v="0"/>
    <x v="1"/>
    <x v="3"/>
    <n v="1970"/>
    <s v="Nov"/>
    <n v="11"/>
    <s v="11-Nov-1970"/>
    <x v="1665"/>
    <x v="0"/>
    <s v="tier - 2"/>
    <x v="9"/>
    <x v="33"/>
  </r>
  <r>
    <s v="Id1674"/>
    <s v="  Lindsay M"/>
    <x v="387"/>
    <x v="458"/>
    <s v="No"/>
    <x v="0"/>
    <x v="0"/>
    <x v="3"/>
    <x v="2"/>
    <x v="1"/>
    <x v="2"/>
    <n v="1958"/>
    <s v="Oct"/>
    <n v="17"/>
    <s v="17-Oct-1958"/>
    <x v="1666"/>
    <x v="0"/>
    <s v="tier - 2"/>
    <x v="8"/>
    <x v="46"/>
  </r>
  <r>
    <s v="Id1675"/>
    <s v="  Guillaume"/>
    <x v="1098"/>
    <x v="80"/>
    <s v="No"/>
    <x v="0"/>
    <x v="0"/>
    <x v="1"/>
    <x v="2"/>
    <x v="1"/>
    <x v="3"/>
    <n v="1981"/>
    <s v="Jul"/>
    <n v="4"/>
    <s v="4-Jul-1981"/>
    <x v="1667"/>
    <x v="0"/>
    <s v="tier - 1"/>
    <x v="2"/>
    <x v="19"/>
  </r>
  <r>
    <s v="Id1676"/>
    <s v="  Kaylee"/>
    <x v="1099"/>
    <x v="170"/>
    <s v="No"/>
    <x v="0"/>
    <x v="0"/>
    <x v="3"/>
    <x v="2"/>
    <x v="1"/>
    <x v="2"/>
    <n v="1968"/>
    <s v="Nov"/>
    <n v="8"/>
    <s v="8-Nov-1968"/>
    <x v="1668"/>
    <x v="0"/>
    <s v="tier - 2"/>
    <x v="1"/>
    <x v="36"/>
  </r>
  <r>
    <s v="Id1677"/>
    <s v="  Theresa"/>
    <x v="23"/>
    <x v="99"/>
    <s v="yes"/>
    <x v="0"/>
    <x v="1"/>
    <x v="3"/>
    <x v="1"/>
    <x v="1"/>
    <x v="0"/>
    <n v="1962"/>
    <s v="Nov"/>
    <n v="29"/>
    <s v="29-Nov-1962"/>
    <x v="1669"/>
    <x v="0"/>
    <s v="tier - 1"/>
    <x v="11"/>
    <x v="41"/>
  </r>
  <r>
    <s v="Id1678"/>
    <s v="  Travis G"/>
    <x v="261"/>
    <x v="569"/>
    <s v="No"/>
    <x v="0"/>
    <x v="0"/>
    <x v="0"/>
    <x v="0"/>
    <x v="1"/>
    <x v="2"/>
    <n v="1958"/>
    <s v="Jul"/>
    <n v="29"/>
    <s v="29-Jul-1958"/>
    <x v="1670"/>
    <x v="0"/>
    <s v="tier - 3"/>
    <x v="2"/>
    <x v="46"/>
  </r>
  <r>
    <s v="Id1679"/>
    <s v="  Emma L"/>
    <x v="5"/>
    <x v="635"/>
    <s v="yes"/>
    <x v="0"/>
    <x v="1"/>
    <x v="3"/>
    <x v="1"/>
    <x v="1"/>
    <x v="0"/>
    <n v="1995"/>
    <s v="Aug"/>
    <n v="2"/>
    <s v="2-Aug-1995"/>
    <x v="1671"/>
    <x v="0"/>
    <s v="tier - 2"/>
    <x v="8"/>
    <x v="4"/>
  </r>
  <r>
    <s v="Id1680"/>
    <s v="  Linda"/>
    <x v="673"/>
    <x v="325"/>
    <s v="No"/>
    <x v="0"/>
    <x v="0"/>
    <x v="3"/>
    <x v="2"/>
    <x v="1"/>
    <x v="0"/>
    <n v="1960"/>
    <s v="Aug"/>
    <n v="8"/>
    <s v="8-Aug-1960"/>
    <x v="1672"/>
    <x v="0"/>
    <s v="tier - 2"/>
    <x v="1"/>
    <x v="44"/>
  </r>
  <r>
    <s v="Id1681"/>
    <s v="  Owen R"/>
    <x v="925"/>
    <x v="195"/>
    <s v="No"/>
    <x v="0"/>
    <x v="0"/>
    <x v="0"/>
    <x v="1"/>
    <x v="1"/>
    <x v="2"/>
    <n v="1979"/>
    <s v="Nov"/>
    <n v="25"/>
    <s v="25-Nov-1979"/>
    <x v="1673"/>
    <x v="0"/>
    <s v="tier - 1"/>
    <x v="2"/>
    <x v="25"/>
  </r>
  <r>
    <s v="Id1682"/>
    <s v="  Jacob"/>
    <x v="1100"/>
    <x v="534"/>
    <s v="No"/>
    <x v="0"/>
    <x v="0"/>
    <x v="0"/>
    <x v="0"/>
    <x v="1"/>
    <x v="2"/>
    <n v="1970"/>
    <s v="Sep"/>
    <n v="11"/>
    <s v="11-Sep-1970"/>
    <x v="1674"/>
    <x v="0"/>
    <s v="tier - 3"/>
    <x v="2"/>
    <x v="33"/>
  </r>
  <r>
    <s v="Id1683"/>
    <s v="  Jacqueline"/>
    <x v="781"/>
    <x v="133"/>
    <s v="yes"/>
    <x v="0"/>
    <x v="0"/>
    <x v="3"/>
    <x v="2"/>
    <x v="1"/>
    <x v="0"/>
    <n v="1971"/>
    <s v="Aug"/>
    <n v="15"/>
    <s v="15-Aug-1971"/>
    <x v="1675"/>
    <x v="0"/>
    <s v="tier - 3"/>
    <x v="9"/>
    <x v="32"/>
  </r>
  <r>
    <s v="Id1684"/>
    <s v="  Yefeng"/>
    <x v="1101"/>
    <x v="117"/>
    <s v="yes"/>
    <x v="0"/>
    <x v="1"/>
    <x v="3"/>
    <x v="2"/>
    <x v="1"/>
    <x v="2"/>
    <n v="1968"/>
    <s v="Jun"/>
    <n v="12"/>
    <s v="12-Jun-1968"/>
    <x v="1676"/>
    <x v="0"/>
    <s v="tier - 2"/>
    <x v="16"/>
    <x v="36"/>
  </r>
  <r>
    <s v="Id1685"/>
    <s v="  Thomas J"/>
    <x v="139"/>
    <x v="636"/>
    <s v="yes"/>
    <x v="0"/>
    <x v="0"/>
    <x v="3"/>
    <x v="0"/>
    <x v="1"/>
    <x v="0"/>
    <n v="1975"/>
    <s v="Oct"/>
    <n v="26"/>
    <s v="26-Oct-1975"/>
    <x v="1677"/>
    <x v="0"/>
    <s v="tier - 1"/>
    <x v="9"/>
    <x v="31"/>
  </r>
  <r>
    <s v="Id1686"/>
    <s v="  Ken"/>
    <x v="1102"/>
    <x v="67"/>
    <s v="yes"/>
    <x v="0"/>
    <x v="0"/>
    <x v="0"/>
    <x v="2"/>
    <x v="1"/>
    <x v="2"/>
    <n v="1972"/>
    <s v="Nov"/>
    <n v="7"/>
    <s v="7-Nov-1972"/>
    <x v="1678"/>
    <x v="0"/>
    <s v="tier - 1"/>
    <x v="1"/>
    <x v="30"/>
  </r>
  <r>
    <s v="Id1687"/>
    <s v="  Annie E"/>
    <x v="1103"/>
    <x v="564"/>
    <s v="No"/>
    <x v="0"/>
    <x v="0"/>
    <x v="0"/>
    <x v="0"/>
    <x v="1"/>
    <x v="3"/>
    <n v="1978"/>
    <s v="Sep"/>
    <n v="5"/>
    <s v="5-Sep-1978"/>
    <x v="1679"/>
    <x v="0"/>
    <s v="tier - 1"/>
    <x v="2"/>
    <x v="27"/>
  </r>
  <r>
    <s v="Id1688"/>
    <s v="  Noel K"/>
    <x v="851"/>
    <x v="140"/>
    <s v="No"/>
    <x v="0"/>
    <x v="0"/>
    <x v="0"/>
    <x v="2"/>
    <x v="1"/>
    <x v="0"/>
    <n v="1971"/>
    <s v="Nov"/>
    <n v="25"/>
    <s v="25-Nov-1971"/>
    <x v="1680"/>
    <x v="0"/>
    <s v="tier - 1"/>
    <x v="9"/>
    <x v="32"/>
  </r>
  <r>
    <s v="Id1689"/>
    <s v="  Mark S"/>
    <x v="1104"/>
    <x v="89"/>
    <s v="No"/>
    <x v="0"/>
    <x v="0"/>
    <x v="0"/>
    <x v="2"/>
    <x v="1"/>
    <x v="3"/>
    <n v="1962"/>
    <s v="Oct"/>
    <n v="25"/>
    <s v="25-Oct-1962"/>
    <x v="1681"/>
    <x v="0"/>
    <s v="tier - 2"/>
    <x v="1"/>
    <x v="41"/>
  </r>
  <r>
    <s v="Id1690"/>
    <s v="  Federica"/>
    <x v="1105"/>
    <x v="77"/>
    <s v="yes"/>
    <x v="0"/>
    <x v="0"/>
    <x v="0"/>
    <x v="0"/>
    <x v="1"/>
    <x v="2"/>
    <n v="1959"/>
    <s v="Jun"/>
    <n v="4"/>
    <s v="4-Jun-1959"/>
    <x v="1682"/>
    <x v="0"/>
    <s v="tier - 1"/>
    <x v="0"/>
    <x v="46"/>
  </r>
  <r>
    <s v="Id1691"/>
    <s v="  Pamela L"/>
    <x v="1106"/>
    <x v="637"/>
    <s v="yes"/>
    <x v="0"/>
    <x v="0"/>
    <x v="3"/>
    <x v="1"/>
    <x v="1"/>
    <x v="2"/>
    <n v="1959"/>
    <s v="Dec"/>
    <n v="3"/>
    <s v="3-Dec-1959"/>
    <x v="1683"/>
    <x v="0"/>
    <s v="tier - 3"/>
    <x v="2"/>
    <x v="45"/>
  </r>
  <r>
    <s v="Id1692"/>
    <s v="  Andrew W"/>
    <x v="1107"/>
    <x v="372"/>
    <s v="No"/>
    <x v="0"/>
    <x v="0"/>
    <x v="3"/>
    <x v="2"/>
    <x v="1"/>
    <x v="0"/>
    <n v="1962"/>
    <s v="Jun"/>
    <n v="17"/>
    <s v="17-Jun-1962"/>
    <x v="1684"/>
    <x v="0"/>
    <s v="tier - 1"/>
    <x v="1"/>
    <x v="41"/>
  </r>
  <r>
    <s v="Id1693"/>
    <s v="  Randall"/>
    <x v="1108"/>
    <x v="473"/>
    <s v="No"/>
    <x v="0"/>
    <x v="0"/>
    <x v="3"/>
    <x v="2"/>
    <x v="1"/>
    <x v="1"/>
    <n v="1978"/>
    <s v="Nov"/>
    <n v="23"/>
    <s v="23-Nov-1978"/>
    <x v="1685"/>
    <x v="0"/>
    <s v="tier - 1"/>
    <x v="1"/>
    <x v="27"/>
  </r>
  <r>
    <s v="Id1694"/>
    <s v="  Tracy L"/>
    <x v="264"/>
    <x v="269"/>
    <s v="yes"/>
    <x v="0"/>
    <x v="0"/>
    <x v="3"/>
    <x v="0"/>
    <x v="1"/>
    <x v="1"/>
    <n v="1960"/>
    <s v="Jul"/>
    <n v="25"/>
    <s v="25-Jul-1960"/>
    <x v="1686"/>
    <x v="0"/>
    <s v="tier - 2"/>
    <x v="8"/>
    <x v="44"/>
  </r>
  <r>
    <s v="Id1695"/>
    <s v="  Azelie"/>
    <x v="436"/>
    <x v="438"/>
    <s v="yes"/>
    <x v="0"/>
    <x v="0"/>
    <x v="3"/>
    <x v="0"/>
    <x v="1"/>
    <x v="1"/>
    <n v="1969"/>
    <s v="Sep"/>
    <n v="16"/>
    <s v="16-Sep-1969"/>
    <x v="1687"/>
    <x v="0"/>
    <s v="tier - 2"/>
    <x v="9"/>
    <x v="34"/>
  </r>
  <r>
    <s v="Id1696"/>
    <s v="  Monica M"/>
    <x v="292"/>
    <x v="179"/>
    <s v="yes"/>
    <x v="0"/>
    <x v="0"/>
    <x v="3"/>
    <x v="0"/>
    <x v="1"/>
    <x v="1"/>
    <n v="1963"/>
    <s v="Dec"/>
    <n v="13"/>
    <s v="13-Dec-1963"/>
    <x v="1688"/>
    <x v="0"/>
    <s v="tier - 3"/>
    <x v="11"/>
    <x v="42"/>
  </r>
  <r>
    <s v="Id1697"/>
    <s v="  Katarina K"/>
    <x v="1109"/>
    <x v="638"/>
    <s v="No"/>
    <x v="0"/>
    <x v="0"/>
    <x v="1"/>
    <x v="0"/>
    <x v="1"/>
    <x v="3"/>
    <n v="2001"/>
    <s v="Jul"/>
    <n v="14"/>
    <s v="14-Jul-2001"/>
    <x v="1689"/>
    <x v="0"/>
    <s v="tier - 3"/>
    <x v="8"/>
    <x v="3"/>
  </r>
  <r>
    <s v="Id1698"/>
    <s v="  Jamie L"/>
    <x v="958"/>
    <x v="639"/>
    <s v="yes"/>
    <x v="0"/>
    <x v="0"/>
    <x v="3"/>
    <x v="0"/>
    <x v="1"/>
    <x v="2"/>
    <n v="1988"/>
    <s v="Dec"/>
    <n v="17"/>
    <s v="17-Dec-1988"/>
    <x v="1690"/>
    <x v="0"/>
    <s v="tier - 3"/>
    <x v="9"/>
    <x v="15"/>
  </r>
  <r>
    <s v="Id1699"/>
    <s v="  Brian"/>
    <x v="1110"/>
    <x v="123"/>
    <s v="No"/>
    <x v="0"/>
    <x v="0"/>
    <x v="0"/>
    <x v="1"/>
    <x v="1"/>
    <x v="0"/>
    <n v="1968"/>
    <s v="Jul"/>
    <n v="18"/>
    <s v="18-Jul-1968"/>
    <x v="1691"/>
    <x v="0"/>
    <s v="tier - 1"/>
    <x v="14"/>
    <x v="36"/>
  </r>
  <r>
    <s v="Id1700"/>
    <s v="  Stacey L"/>
    <x v="1111"/>
    <x v="446"/>
    <s v="No"/>
    <x v="0"/>
    <x v="0"/>
    <x v="0"/>
    <x v="0"/>
    <x v="1"/>
    <x v="3"/>
    <n v="1962"/>
    <s v="Sep"/>
    <n v="6"/>
    <s v="6-Sep-1962"/>
    <x v="1692"/>
    <x v="0"/>
    <s v="tier - 2"/>
    <x v="2"/>
    <x v="41"/>
  </r>
  <r>
    <s v="Id1701"/>
    <s v="  Stephen"/>
    <x v="661"/>
    <x v="193"/>
    <s v="No"/>
    <x v="0"/>
    <x v="0"/>
    <x v="3"/>
    <x v="2"/>
    <x v="1"/>
    <x v="0"/>
    <n v="1964"/>
    <s v="Sep"/>
    <n v="4"/>
    <s v="4-Sep-1964"/>
    <x v="1693"/>
    <x v="0"/>
    <s v="tier - 2"/>
    <x v="1"/>
    <x v="38"/>
  </r>
  <r>
    <s v="Id1702"/>
    <s v="  Joshua"/>
    <x v="210"/>
    <x v="268"/>
    <s v="No"/>
    <x v="0"/>
    <x v="0"/>
    <x v="0"/>
    <x v="1"/>
    <x v="1"/>
    <x v="0"/>
    <n v="1990"/>
    <s v="Oct"/>
    <n v="25"/>
    <s v="25-Oct-1990"/>
    <x v="1694"/>
    <x v="0"/>
    <s v="tier - 1"/>
    <x v="1"/>
    <x v="16"/>
  </r>
  <r>
    <s v="Id1703"/>
    <s v="  Josh"/>
    <x v="369"/>
    <x v="372"/>
    <s v="No"/>
    <x v="0"/>
    <x v="0"/>
    <x v="0"/>
    <x v="2"/>
    <x v="1"/>
    <x v="1"/>
    <n v="1976"/>
    <s v="Jul"/>
    <n v="20"/>
    <s v="20-Jul-1976"/>
    <x v="1695"/>
    <x v="0"/>
    <s v="tier - 1"/>
    <x v="14"/>
    <x v="35"/>
  </r>
  <r>
    <s v="Id1704"/>
    <s v="  Heather"/>
    <x v="1087"/>
    <x v="570"/>
    <s v="yes"/>
    <x v="0"/>
    <x v="0"/>
    <x v="3"/>
    <x v="0"/>
    <x v="1"/>
    <x v="3"/>
    <n v="2004"/>
    <s v="Jul"/>
    <n v="17"/>
    <s v="17-Jul-2004"/>
    <x v="1696"/>
    <x v="0"/>
    <s v="tier - 3"/>
    <x v="3"/>
    <x v="9"/>
  </r>
  <r>
    <s v="Id1705"/>
    <s v="  James C"/>
    <x v="1112"/>
    <x v="27"/>
    <s v="yes"/>
    <x v="0"/>
    <x v="0"/>
    <x v="0"/>
    <x v="2"/>
    <x v="1"/>
    <x v="2"/>
    <n v="1974"/>
    <s v="Jun"/>
    <n v="28"/>
    <s v="28-Jun-1974"/>
    <x v="1697"/>
    <x v="0"/>
    <s v="tier - 2"/>
    <x v="14"/>
    <x v="28"/>
  </r>
  <r>
    <s v="Id1706"/>
    <s v="  Kim"/>
    <x v="136"/>
    <x v="623"/>
    <s v="No"/>
    <x v="0"/>
    <x v="0"/>
    <x v="3"/>
    <x v="1"/>
    <x v="1"/>
    <x v="0"/>
    <n v="1959"/>
    <s v="Oct"/>
    <n v="2"/>
    <s v="2-Oct-1959"/>
    <x v="1698"/>
    <x v="0"/>
    <s v="tier - 3"/>
    <x v="1"/>
    <x v="45"/>
  </r>
  <r>
    <s v="Id1707"/>
    <s v="  Marie E"/>
    <x v="816"/>
    <x v="109"/>
    <s v="No"/>
    <x v="0"/>
    <x v="0"/>
    <x v="3"/>
    <x v="1"/>
    <x v="1"/>
    <x v="0"/>
    <n v="1974"/>
    <s v="Jul"/>
    <n v="30"/>
    <s v="30-Jul-1974"/>
    <x v="1699"/>
    <x v="0"/>
    <s v="tier - 2"/>
    <x v="1"/>
    <x v="28"/>
  </r>
  <r>
    <s v="Id1708"/>
    <s v="  Dariusz"/>
    <x v="1113"/>
    <x v="166"/>
    <s v="No"/>
    <x v="0"/>
    <x v="0"/>
    <x v="0"/>
    <x v="2"/>
    <x v="1"/>
    <x v="1"/>
    <n v="1965"/>
    <s v="Oct"/>
    <n v="28"/>
    <s v="28-Oct-1965"/>
    <x v="1700"/>
    <x v="0"/>
    <s v="tier - 2"/>
    <x v="14"/>
    <x v="39"/>
  </r>
  <r>
    <s v="Id1709"/>
    <s v="  Jessica E"/>
    <x v="421"/>
    <x v="103"/>
    <s v="yes"/>
    <x v="0"/>
    <x v="0"/>
    <x v="3"/>
    <x v="2"/>
    <x v="1"/>
    <x v="1"/>
    <n v="1960"/>
    <s v="Jun"/>
    <n v="6"/>
    <s v="6-Jun-1960"/>
    <x v="1701"/>
    <x v="0"/>
    <s v="tier - 2"/>
    <x v="1"/>
    <x v="45"/>
  </r>
  <r>
    <s v="Id1710"/>
    <s v="  Kristen"/>
    <x v="368"/>
    <x v="196"/>
    <s v="No"/>
    <x v="0"/>
    <x v="0"/>
    <x v="3"/>
    <x v="2"/>
    <x v="1"/>
    <x v="1"/>
    <n v="1988"/>
    <s v="Dec"/>
    <n v="22"/>
    <s v="22-Dec-1988"/>
    <x v="1702"/>
    <x v="0"/>
    <s v="tier - 2"/>
    <x v="2"/>
    <x v="15"/>
  </r>
  <r>
    <s v="Id1711"/>
    <s v="  Jose Guadalupe P"/>
    <x v="428"/>
    <x v="640"/>
    <s v="yes"/>
    <x v="0"/>
    <x v="0"/>
    <x v="3"/>
    <x v="0"/>
    <x v="1"/>
    <x v="0"/>
    <n v="1973"/>
    <s v="Jun"/>
    <n v="26"/>
    <s v="26-Jun-1973"/>
    <x v="1703"/>
    <x v="0"/>
    <s v="tier - 2"/>
    <x v="14"/>
    <x v="29"/>
  </r>
  <r>
    <s v="Id1712"/>
    <s v="  Cynthia"/>
    <x v="174"/>
    <x v="261"/>
    <s v="No"/>
    <x v="0"/>
    <x v="0"/>
    <x v="0"/>
    <x v="2"/>
    <x v="1"/>
    <x v="0"/>
    <n v="1976"/>
    <s v="Sep"/>
    <n v="20"/>
    <s v="20-Sep-1976"/>
    <x v="1704"/>
    <x v="0"/>
    <s v="tier - 2"/>
    <x v="1"/>
    <x v="35"/>
  </r>
  <r>
    <s v="Id1713"/>
    <s v="  Tyler"/>
    <x v="26"/>
    <x v="114"/>
    <s v="yes"/>
    <x v="0"/>
    <x v="0"/>
    <x v="3"/>
    <x v="0"/>
    <x v="1"/>
    <x v="0"/>
    <n v="1974"/>
    <s v="Aug"/>
    <n v="29"/>
    <s v="29-Aug-1974"/>
    <x v="1705"/>
    <x v="0"/>
    <s v="tier - 1"/>
    <x v="1"/>
    <x v="28"/>
  </r>
  <r>
    <s v="Id1714"/>
    <s v="  Holly J"/>
    <x v="1114"/>
    <x v="119"/>
    <s v="No"/>
    <x v="0"/>
    <x v="0"/>
    <x v="0"/>
    <x v="1"/>
    <x v="1"/>
    <x v="0"/>
    <n v="1997"/>
    <s v="Oct"/>
    <n v="9"/>
    <s v="9-Oct-1997"/>
    <x v="1706"/>
    <x v="0"/>
    <s v="tier - 2"/>
    <x v="1"/>
    <x v="6"/>
  </r>
  <r>
    <s v="Id1715"/>
    <s v="  Kristen"/>
    <x v="905"/>
    <x v="199"/>
    <s v="No"/>
    <x v="0"/>
    <x v="0"/>
    <x v="0"/>
    <x v="2"/>
    <x v="1"/>
    <x v="2"/>
    <n v="1984"/>
    <s v="Jun"/>
    <n v="26"/>
    <s v="26-Jun-1984"/>
    <x v="1707"/>
    <x v="0"/>
    <s v="tier - 3"/>
    <x v="2"/>
    <x v="21"/>
  </r>
  <r>
    <s v="Id1716"/>
    <s v="  Thomas"/>
    <x v="1115"/>
    <x v="31"/>
    <s v="No"/>
    <x v="0"/>
    <x v="0"/>
    <x v="1"/>
    <x v="2"/>
    <x v="1"/>
    <x v="3"/>
    <n v="1982"/>
    <s v="Nov"/>
    <n v="11"/>
    <s v="11-Nov-1982"/>
    <x v="1708"/>
    <x v="0"/>
    <s v="tier - 3"/>
    <x v="2"/>
    <x v="23"/>
  </r>
  <r>
    <s v="Id1717"/>
    <s v="  Tricity M"/>
    <x v="101"/>
    <x v="505"/>
    <s v="No"/>
    <x v="0"/>
    <x v="0"/>
    <x v="0"/>
    <x v="2"/>
    <x v="1"/>
    <x v="0"/>
    <n v="1962"/>
    <s v="Dec"/>
    <n v="25"/>
    <s v="25-Dec-1962"/>
    <x v="1709"/>
    <x v="0"/>
    <s v="tier - 1"/>
    <x v="16"/>
    <x v="41"/>
  </r>
  <r>
    <s v="Id1718"/>
    <s v="  Sarah A"/>
    <x v="107"/>
    <x v="3"/>
    <s v="No"/>
    <x v="0"/>
    <x v="0"/>
    <x v="3"/>
    <x v="1"/>
    <x v="1"/>
    <x v="0"/>
    <n v="1980"/>
    <s v="Oct"/>
    <n v="12"/>
    <s v="12-Oct-1980"/>
    <x v="1710"/>
    <x v="0"/>
    <s v="tier - 3"/>
    <x v="14"/>
    <x v="24"/>
  </r>
  <r>
    <s v="Id1719"/>
    <s v="  Lisa M"/>
    <x v="1116"/>
    <x v="162"/>
    <s v="No"/>
    <x v="0"/>
    <x v="0"/>
    <x v="0"/>
    <x v="0"/>
    <x v="1"/>
    <x v="3"/>
    <n v="1982"/>
    <s v="Jul"/>
    <n v="24"/>
    <s v="24-Jul-1982"/>
    <x v="1711"/>
    <x v="0"/>
    <s v="tier - 1"/>
    <x v="1"/>
    <x v="23"/>
  </r>
  <r>
    <s v="Id1720"/>
    <s v="  Tracy A"/>
    <x v="984"/>
    <x v="136"/>
    <s v="No"/>
    <x v="0"/>
    <x v="0"/>
    <x v="0"/>
    <x v="1"/>
    <x v="1"/>
    <x v="1"/>
    <n v="1980"/>
    <s v="Sep"/>
    <n v="19"/>
    <s v="19-Sep-1980"/>
    <x v="1712"/>
    <x v="0"/>
    <s v="tier - 2"/>
    <x v="1"/>
    <x v="24"/>
  </r>
  <r>
    <s v="Id1721"/>
    <s v="  Patrick"/>
    <x v="1117"/>
    <x v="120"/>
    <s v="No"/>
    <x v="1"/>
    <x v="0"/>
    <x v="3"/>
    <x v="2"/>
    <x v="1"/>
    <x v="0"/>
    <n v="1988"/>
    <s v="Dec"/>
    <n v="5"/>
    <s v="5-Dec-1988"/>
    <x v="1713"/>
    <x v="0"/>
    <s v="tier - 3"/>
    <x v="1"/>
    <x v="15"/>
  </r>
  <r>
    <s v="Id1722"/>
    <s v="  Trent"/>
    <x v="1118"/>
    <x v="169"/>
    <s v="No"/>
    <x v="1"/>
    <x v="0"/>
    <x v="3"/>
    <x v="1"/>
    <x v="1"/>
    <x v="0"/>
    <n v="1978"/>
    <s v="Sep"/>
    <n v="16"/>
    <s v="16-Sep-1978"/>
    <x v="1714"/>
    <x v="0"/>
    <s v="tier - 2"/>
    <x v="14"/>
    <x v="27"/>
  </r>
  <r>
    <s v="Id1723"/>
    <s v="  Julie"/>
    <x v="1119"/>
    <x v="327"/>
    <s v="No"/>
    <x v="0"/>
    <x v="0"/>
    <x v="0"/>
    <x v="0"/>
    <x v="1"/>
    <x v="3"/>
    <n v="1958"/>
    <s v="Oct"/>
    <n v="22"/>
    <s v="22-Oct-1958"/>
    <x v="1715"/>
    <x v="0"/>
    <s v="tier - 2"/>
    <x v="8"/>
    <x v="46"/>
  </r>
  <r>
    <s v="Id1724"/>
    <s v="  Sawomir"/>
    <x v="1120"/>
    <x v="149"/>
    <s v="No"/>
    <x v="0"/>
    <x v="0"/>
    <x v="3"/>
    <x v="1"/>
    <x v="1"/>
    <x v="2"/>
    <n v="1958"/>
    <s v="Jun"/>
    <n v="21"/>
    <s v="21-Jun-1958"/>
    <x v="1716"/>
    <x v="0"/>
    <s v="tier - 2"/>
    <x v="0"/>
    <x v="46"/>
  </r>
  <r>
    <s v="Id1725"/>
    <s v="  Micah"/>
    <x v="226"/>
    <x v="281"/>
    <s v="yes"/>
    <x v="0"/>
    <x v="0"/>
    <x v="3"/>
    <x v="0"/>
    <x v="1"/>
    <x v="0"/>
    <n v="1985"/>
    <s v="Aug"/>
    <n v="27"/>
    <s v="27-Aug-1985"/>
    <x v="1717"/>
    <x v="0"/>
    <s v="tier - 3"/>
    <x v="1"/>
    <x v="20"/>
  </r>
  <r>
    <s v="Id1726"/>
    <s v="  Kelly H"/>
    <x v="295"/>
    <x v="262"/>
    <s v="yes"/>
    <x v="0"/>
    <x v="0"/>
    <x v="3"/>
    <x v="0"/>
    <x v="1"/>
    <x v="1"/>
    <n v="1993"/>
    <s v="Aug"/>
    <n v="8"/>
    <s v="8-Aug-1993"/>
    <x v="1718"/>
    <x v="0"/>
    <s v="tier - 1"/>
    <x v="8"/>
    <x v="1"/>
  </r>
  <r>
    <s v="Id1727"/>
    <s v="  Lindsay M"/>
    <x v="304"/>
    <x v="641"/>
    <s v="yes"/>
    <x v="0"/>
    <x v="0"/>
    <x v="3"/>
    <x v="0"/>
    <x v="1"/>
    <x v="1"/>
    <n v="1987"/>
    <s v="Oct"/>
    <n v="6"/>
    <s v="6-Oct-1987"/>
    <x v="1719"/>
    <x v="0"/>
    <s v="tier - 1"/>
    <x v="2"/>
    <x v="17"/>
  </r>
  <r>
    <s v="Id1728"/>
    <s v="  Austen G"/>
    <x v="836"/>
    <x v="117"/>
    <s v="No"/>
    <x v="0"/>
    <x v="0"/>
    <x v="0"/>
    <x v="2"/>
    <x v="1"/>
    <x v="1"/>
    <n v="1993"/>
    <s v="Dec"/>
    <n v="12"/>
    <s v="12-Dec-1993"/>
    <x v="1720"/>
    <x v="0"/>
    <s v="tier - 3"/>
    <x v="12"/>
    <x v="1"/>
  </r>
  <r>
    <s v="Id1729"/>
    <s v="  Tory J"/>
    <x v="403"/>
    <x v="155"/>
    <s v="No"/>
    <x v="0"/>
    <x v="0"/>
    <x v="0"/>
    <x v="1"/>
    <x v="1"/>
    <x v="2"/>
    <n v="1982"/>
    <s v="Jul"/>
    <n v="6"/>
    <s v="6-Jul-1982"/>
    <x v="1721"/>
    <x v="0"/>
    <s v="tier - 1"/>
    <x v="14"/>
    <x v="23"/>
  </r>
  <r>
    <s v="Id1730"/>
    <s v="  Robert J"/>
    <x v="65"/>
    <x v="103"/>
    <s v="No"/>
    <x v="0"/>
    <x v="0"/>
    <x v="0"/>
    <x v="2"/>
    <x v="1"/>
    <x v="0"/>
    <n v="1974"/>
    <s v="Sep"/>
    <n v="11"/>
    <s v="11-Sep-1974"/>
    <x v="1722"/>
    <x v="0"/>
    <s v="tier - 3"/>
    <x v="1"/>
    <x v="28"/>
  </r>
  <r>
    <s v="Id1731"/>
    <s v="  Steph"/>
    <x v="105"/>
    <x v="24"/>
    <s v="No"/>
    <x v="0"/>
    <x v="0"/>
    <x v="3"/>
    <x v="2"/>
    <x v="1"/>
    <x v="0"/>
    <n v="1988"/>
    <s v="Aug"/>
    <n v="6"/>
    <s v="6-Aug-1988"/>
    <x v="1723"/>
    <x v="0"/>
    <s v="tier - 2"/>
    <x v="1"/>
    <x v="15"/>
  </r>
  <r>
    <s v="Id1732"/>
    <s v="  Kate"/>
    <x v="41"/>
    <x v="117"/>
    <s v="No"/>
    <x v="0"/>
    <x v="0"/>
    <x v="3"/>
    <x v="2"/>
    <x v="1"/>
    <x v="0"/>
    <n v="1988"/>
    <s v="Aug"/>
    <n v="21"/>
    <s v="21-Aug-1988"/>
    <x v="1724"/>
    <x v="0"/>
    <s v="tier - 1"/>
    <x v="1"/>
    <x v="15"/>
  </r>
  <r>
    <s v="Id1733"/>
    <s v="  Kristina"/>
    <x v="1107"/>
    <x v="626"/>
    <s v="No"/>
    <x v="0"/>
    <x v="0"/>
    <x v="3"/>
    <x v="2"/>
    <x v="1"/>
    <x v="0"/>
    <n v="2002"/>
    <s v="Sep"/>
    <n v="8"/>
    <s v="8-Sep-2002"/>
    <x v="1725"/>
    <x v="0"/>
    <s v="tier - 1"/>
    <x v="2"/>
    <x v="5"/>
  </r>
  <r>
    <s v="Id1734"/>
    <s v="  Flo"/>
    <x v="379"/>
    <x v="122"/>
    <s v="No"/>
    <x v="0"/>
    <x v="0"/>
    <x v="3"/>
    <x v="2"/>
    <x v="1"/>
    <x v="1"/>
    <n v="1972"/>
    <s v="Jul"/>
    <n v="30"/>
    <s v="30-Jul-1972"/>
    <x v="1726"/>
    <x v="0"/>
    <s v="tier - 2"/>
    <x v="9"/>
    <x v="30"/>
  </r>
  <r>
    <s v="Id1735"/>
    <s v="  Sarah P"/>
    <x v="1121"/>
    <x v="79"/>
    <s v="yes"/>
    <x v="0"/>
    <x v="0"/>
    <x v="3"/>
    <x v="2"/>
    <x v="1"/>
    <x v="0"/>
    <n v="2003"/>
    <s v="Aug"/>
    <n v="24"/>
    <s v="24-Aug-2003"/>
    <x v="1727"/>
    <x v="0"/>
    <s v="tier - 3"/>
    <x v="2"/>
    <x v="12"/>
  </r>
  <r>
    <s v="Id1736"/>
    <s v="  Anabel"/>
    <x v="1122"/>
    <x v="40"/>
    <s v="No"/>
    <x v="0"/>
    <x v="0"/>
    <x v="0"/>
    <x v="2"/>
    <x v="1"/>
    <x v="0"/>
    <n v="1969"/>
    <s v="Aug"/>
    <n v="8"/>
    <s v="8-Aug-1969"/>
    <x v="1728"/>
    <x v="0"/>
    <s v="tier - 3"/>
    <x v="14"/>
    <x v="34"/>
  </r>
  <r>
    <s v="Id1737"/>
    <s v="  Ian"/>
    <x v="878"/>
    <x v="161"/>
    <s v="No"/>
    <x v="0"/>
    <x v="1"/>
    <x v="3"/>
    <x v="2"/>
    <x v="1"/>
    <x v="2"/>
    <n v="1965"/>
    <s v="Dec"/>
    <n v="5"/>
    <s v="5-Dec-1965"/>
    <x v="1729"/>
    <x v="0"/>
    <s v="tier - 3"/>
    <x v="14"/>
    <x v="39"/>
  </r>
  <r>
    <s v="Id1738"/>
    <s v="  Alex"/>
    <x v="1123"/>
    <x v="391"/>
    <s v="yes"/>
    <x v="0"/>
    <x v="1"/>
    <x v="3"/>
    <x v="2"/>
    <x v="1"/>
    <x v="3"/>
    <n v="1995"/>
    <s v="Sep"/>
    <n v="28"/>
    <s v="28-Sep-1995"/>
    <x v="1730"/>
    <x v="0"/>
    <s v="tier - 3"/>
    <x v="1"/>
    <x v="4"/>
  </r>
  <r>
    <s v="Id1739"/>
    <s v="  Richard J"/>
    <x v="1124"/>
    <x v="497"/>
    <s v="No"/>
    <x v="1"/>
    <x v="0"/>
    <x v="3"/>
    <x v="2"/>
    <x v="1"/>
    <x v="0"/>
    <n v="2003"/>
    <s v="Dec"/>
    <n v="20"/>
    <s v="20-Dec-2003"/>
    <x v="1731"/>
    <x v="0"/>
    <s v="tier - 1"/>
    <x v="1"/>
    <x v="12"/>
  </r>
  <r>
    <s v="Id1740"/>
    <s v="  Jacqueline N"/>
    <x v="1125"/>
    <x v="366"/>
    <s v="No"/>
    <x v="0"/>
    <x v="1"/>
    <x v="3"/>
    <x v="1"/>
    <x v="1"/>
    <x v="3"/>
    <n v="1958"/>
    <s v="Oct"/>
    <n v="10"/>
    <s v="10-Oct-1958"/>
    <x v="1732"/>
    <x v="0"/>
    <s v="tier - 2"/>
    <x v="1"/>
    <x v="46"/>
  </r>
  <r>
    <s v="Id1741"/>
    <s v="  Cindy"/>
    <x v="1126"/>
    <x v="320"/>
    <s v="No"/>
    <x v="0"/>
    <x v="0"/>
    <x v="3"/>
    <x v="2"/>
    <x v="1"/>
    <x v="2"/>
    <n v="1995"/>
    <s v="Dec"/>
    <n v="23"/>
    <s v="23-Dec-1995"/>
    <x v="1733"/>
    <x v="0"/>
    <s v="tier - 1"/>
    <x v="0"/>
    <x v="4"/>
  </r>
  <r>
    <s v="Id1742"/>
    <s v="  Marcia"/>
    <x v="1127"/>
    <x v="435"/>
    <s v="No"/>
    <x v="0"/>
    <x v="0"/>
    <x v="0"/>
    <x v="2"/>
    <x v="1"/>
    <x v="2"/>
    <n v="2001"/>
    <s v="Jun"/>
    <n v="25"/>
    <s v="25-Jun-2001"/>
    <x v="1734"/>
    <x v="0"/>
    <s v="tier - 1"/>
    <x v="0"/>
    <x v="3"/>
  </r>
  <r>
    <s v="Id1743"/>
    <s v="  Samantha R"/>
    <x v="356"/>
    <x v="100"/>
    <s v="No"/>
    <x v="0"/>
    <x v="0"/>
    <x v="0"/>
    <x v="1"/>
    <x v="1"/>
    <x v="1"/>
    <n v="1963"/>
    <s v="Jun"/>
    <n v="25"/>
    <s v="25-Jun-1963"/>
    <x v="1735"/>
    <x v="0"/>
    <s v="tier - 2"/>
    <x v="9"/>
    <x v="42"/>
  </r>
  <r>
    <s v="Id1744"/>
    <s v="  Katie"/>
    <x v="735"/>
    <x v="380"/>
    <s v="No"/>
    <x v="0"/>
    <x v="0"/>
    <x v="0"/>
    <x v="2"/>
    <x v="1"/>
    <x v="0"/>
    <n v="1970"/>
    <s v="Jul"/>
    <n v="10"/>
    <s v="10-Jul-1970"/>
    <x v="1736"/>
    <x v="0"/>
    <s v="tier - 2"/>
    <x v="2"/>
    <x v="33"/>
  </r>
  <r>
    <s v="Id1745"/>
    <s v="  John P"/>
    <x v="1128"/>
    <x v="122"/>
    <s v="No"/>
    <x v="0"/>
    <x v="0"/>
    <x v="3"/>
    <x v="2"/>
    <x v="1"/>
    <x v="2"/>
    <n v="1975"/>
    <s v="Jul"/>
    <n v="24"/>
    <s v="24-Jul-1975"/>
    <x v="1737"/>
    <x v="0"/>
    <s v="tier - 1"/>
    <x v="14"/>
    <x v="31"/>
  </r>
  <r>
    <s v="Id1746"/>
    <s v="  Rachel"/>
    <x v="440"/>
    <x v="226"/>
    <s v="No"/>
    <x v="0"/>
    <x v="1"/>
    <x v="3"/>
    <x v="2"/>
    <x v="1"/>
    <x v="0"/>
    <n v="1977"/>
    <s v="Sep"/>
    <n v="25"/>
    <s v="25-Sep-1977"/>
    <x v="1738"/>
    <x v="0"/>
    <s v="tier - 1"/>
    <x v="1"/>
    <x v="26"/>
  </r>
  <r>
    <s v="Id1747"/>
    <s v="  Isabelle"/>
    <x v="1129"/>
    <x v="347"/>
    <s v="yes"/>
    <x v="0"/>
    <x v="0"/>
    <x v="3"/>
    <x v="2"/>
    <x v="1"/>
    <x v="2"/>
    <n v="1993"/>
    <s v="Nov"/>
    <n v="5"/>
    <s v="5-Nov-1993"/>
    <x v="1739"/>
    <x v="0"/>
    <s v="tier - 1"/>
    <x v="8"/>
    <x v="1"/>
  </r>
  <r>
    <s v="Id1748"/>
    <s v="  Neil"/>
    <x v="377"/>
    <x v="112"/>
    <s v="No"/>
    <x v="0"/>
    <x v="0"/>
    <x v="3"/>
    <x v="2"/>
    <x v="1"/>
    <x v="2"/>
    <n v="1974"/>
    <s v="Aug"/>
    <n v="28"/>
    <s v="28-Aug-1974"/>
    <x v="1740"/>
    <x v="0"/>
    <s v="tier - 1"/>
    <x v="1"/>
    <x v="28"/>
  </r>
  <r>
    <s v="Id1749"/>
    <s v="  Tom"/>
    <x v="11"/>
    <x v="117"/>
    <s v="yes"/>
    <x v="0"/>
    <x v="0"/>
    <x v="3"/>
    <x v="2"/>
    <x v="1"/>
    <x v="0"/>
    <n v="1989"/>
    <s v="Sep"/>
    <n v="23"/>
    <s v="23-Sep-1989"/>
    <x v="1741"/>
    <x v="0"/>
    <s v="tier - 2"/>
    <x v="8"/>
    <x v="13"/>
  </r>
  <r>
    <s v="Id1750"/>
    <s v="  Nathan"/>
    <x v="1130"/>
    <x v="92"/>
    <s v="No"/>
    <x v="0"/>
    <x v="0"/>
    <x v="3"/>
    <x v="2"/>
    <x v="1"/>
    <x v="3"/>
    <n v="1962"/>
    <s v="Jul"/>
    <n v="29"/>
    <s v="29-Jul-1962"/>
    <x v="1742"/>
    <x v="0"/>
    <s v="tier - 2"/>
    <x v="14"/>
    <x v="41"/>
  </r>
  <r>
    <s v="Id1751"/>
    <s v="  Kelli N"/>
    <x v="176"/>
    <x v="368"/>
    <s v="No"/>
    <x v="0"/>
    <x v="0"/>
    <x v="0"/>
    <x v="2"/>
    <x v="1"/>
    <x v="0"/>
    <n v="1995"/>
    <s v="Oct"/>
    <n v="19"/>
    <s v="19-Oct-1995"/>
    <x v="1743"/>
    <x v="0"/>
    <s v="tier - 3"/>
    <x v="8"/>
    <x v="4"/>
  </r>
  <r>
    <s v="Id1752"/>
    <s v="  Scott M"/>
    <x v="861"/>
    <x v="87"/>
    <s v="yes"/>
    <x v="0"/>
    <x v="1"/>
    <x v="3"/>
    <x v="1"/>
    <x v="1"/>
    <x v="2"/>
    <n v="1974"/>
    <s v="Aug"/>
    <n v="8"/>
    <s v="8-Aug-1974"/>
    <x v="1744"/>
    <x v="0"/>
    <s v="tier - 3"/>
    <x v="2"/>
    <x v="28"/>
  </r>
  <r>
    <s v="Id1753"/>
    <s v="  Grant A"/>
    <x v="1131"/>
    <x v="642"/>
    <s v="No"/>
    <x v="0"/>
    <x v="0"/>
    <x v="0"/>
    <x v="0"/>
    <x v="1"/>
    <x v="3"/>
    <n v="2003"/>
    <s v="Sep"/>
    <n v="10"/>
    <s v="10-Sep-2003"/>
    <x v="1745"/>
    <x v="0"/>
    <s v="tier - 2"/>
    <x v="2"/>
    <x v="12"/>
  </r>
  <r>
    <s v="Id1754"/>
    <s v="  Jonathan C"/>
    <x v="1132"/>
    <x v="49"/>
    <s v="No"/>
    <x v="0"/>
    <x v="1"/>
    <x v="3"/>
    <x v="2"/>
    <x v="1"/>
    <x v="1"/>
    <n v="1968"/>
    <s v="Oct"/>
    <n v="21"/>
    <s v="21-Oct-1968"/>
    <x v="1746"/>
    <x v="0"/>
    <s v="tier - 3"/>
    <x v="1"/>
    <x v="36"/>
  </r>
  <r>
    <s v="Id1755"/>
    <s v="  Rachael M"/>
    <x v="1133"/>
    <x v="436"/>
    <s v="No"/>
    <x v="0"/>
    <x v="0"/>
    <x v="0"/>
    <x v="2"/>
    <x v="1"/>
    <x v="2"/>
    <n v="1977"/>
    <s v="Aug"/>
    <n v="25"/>
    <s v="25-Aug-1977"/>
    <x v="1747"/>
    <x v="0"/>
    <s v="tier - 3"/>
    <x v="9"/>
    <x v="26"/>
  </r>
  <r>
    <s v="Id1756"/>
    <s v="  Pilar"/>
    <x v="1134"/>
    <x v="643"/>
    <s v="yes"/>
    <x v="0"/>
    <x v="1"/>
    <x v="3"/>
    <x v="0"/>
    <x v="1"/>
    <x v="0"/>
    <n v="1980"/>
    <s v="Jul"/>
    <n v="16"/>
    <s v="16-Jul-1980"/>
    <x v="1748"/>
    <x v="0"/>
    <s v="tier - 3"/>
    <x v="1"/>
    <x v="24"/>
  </r>
  <r>
    <s v="Id1757"/>
    <s v="  Kyle M"/>
    <x v="1135"/>
    <x v="3"/>
    <s v="yes"/>
    <x v="0"/>
    <x v="0"/>
    <x v="0"/>
    <x v="1"/>
    <x v="1"/>
    <x v="0"/>
    <n v="1971"/>
    <s v="Aug"/>
    <n v="22"/>
    <s v="22-Aug-1971"/>
    <x v="1749"/>
    <x v="0"/>
    <s v="tier - 2"/>
    <x v="9"/>
    <x v="32"/>
  </r>
  <r>
    <s v="Id1758"/>
    <s v="  Christie"/>
    <x v="1136"/>
    <x v="70"/>
    <s v="yes"/>
    <x v="0"/>
    <x v="1"/>
    <x v="3"/>
    <x v="2"/>
    <x v="1"/>
    <x v="0"/>
    <n v="1996"/>
    <s v="Jun"/>
    <n v="10"/>
    <s v="10-Jun-1996"/>
    <x v="1750"/>
    <x v="0"/>
    <s v="tier - 3"/>
    <x v="0"/>
    <x v="8"/>
  </r>
  <r>
    <s v="Id1759"/>
    <s v="  David A"/>
    <x v="1099"/>
    <x v="379"/>
    <s v="yes"/>
    <x v="0"/>
    <x v="0"/>
    <x v="3"/>
    <x v="0"/>
    <x v="1"/>
    <x v="2"/>
    <n v="2003"/>
    <s v="Dec"/>
    <n v="26"/>
    <s v="26-Dec-2003"/>
    <x v="1751"/>
    <x v="0"/>
    <s v="tier - 2"/>
    <x v="2"/>
    <x v="12"/>
  </r>
  <r>
    <s v="Id1760"/>
    <s v="  Masahiro"/>
    <x v="308"/>
    <x v="155"/>
    <s v="No"/>
    <x v="0"/>
    <x v="0"/>
    <x v="0"/>
    <x v="1"/>
    <x v="1"/>
    <x v="1"/>
    <n v="2002"/>
    <s v="Jun"/>
    <n v="28"/>
    <s v="28-Jun-2002"/>
    <x v="1752"/>
    <x v="0"/>
    <s v="tier - 3"/>
    <x v="0"/>
    <x v="5"/>
  </r>
  <r>
    <s v="Id1761"/>
    <s v="  Logan B"/>
    <x v="366"/>
    <x v="391"/>
    <s v="yes"/>
    <x v="0"/>
    <x v="0"/>
    <x v="0"/>
    <x v="2"/>
    <x v="1"/>
    <x v="1"/>
    <n v="1998"/>
    <s v="Jun"/>
    <n v="3"/>
    <s v="3-Jun-1998"/>
    <x v="1753"/>
    <x v="0"/>
    <s v="tier - 3"/>
    <x v="5"/>
    <x v="6"/>
  </r>
  <r>
    <s v="Id1762"/>
    <s v="  Stephanie L"/>
    <x v="742"/>
    <x v="538"/>
    <s v="yes"/>
    <x v="0"/>
    <x v="0"/>
    <x v="3"/>
    <x v="2"/>
    <x v="1"/>
    <x v="0"/>
    <n v="1965"/>
    <s v="Sep"/>
    <n v="16"/>
    <s v="16-Sep-1965"/>
    <x v="1754"/>
    <x v="0"/>
    <s v="tier - 2"/>
    <x v="14"/>
    <x v="39"/>
  </r>
  <r>
    <s v="Id1763"/>
    <s v="  Angela H"/>
    <x v="419"/>
    <x v="80"/>
    <s v="yes"/>
    <x v="0"/>
    <x v="0"/>
    <x v="3"/>
    <x v="2"/>
    <x v="1"/>
    <x v="1"/>
    <n v="1964"/>
    <s v="Jun"/>
    <n v="7"/>
    <s v="7-Jun-1964"/>
    <x v="1755"/>
    <x v="0"/>
    <s v="tier - 2"/>
    <x v="1"/>
    <x v="42"/>
  </r>
  <r>
    <s v="Id1764"/>
    <s v="  Britt K"/>
    <x v="1111"/>
    <x v="34"/>
    <s v="No"/>
    <x v="0"/>
    <x v="0"/>
    <x v="0"/>
    <x v="1"/>
    <x v="1"/>
    <x v="3"/>
    <n v="2004"/>
    <s v="Aug"/>
    <n v="18"/>
    <s v="18-Aug-2004"/>
    <x v="1756"/>
    <x v="0"/>
    <s v="tier - 2"/>
    <x v="4"/>
    <x v="9"/>
  </r>
  <r>
    <s v="Id1765"/>
    <s v="  Joyce R"/>
    <x v="1137"/>
    <x v="435"/>
    <s v="yes"/>
    <x v="0"/>
    <x v="0"/>
    <x v="3"/>
    <x v="2"/>
    <x v="1"/>
    <x v="1"/>
    <n v="1982"/>
    <s v="Oct"/>
    <n v="22"/>
    <s v="22-Oct-1982"/>
    <x v="1757"/>
    <x v="0"/>
    <s v="tier - 1"/>
    <x v="0"/>
    <x v="23"/>
  </r>
  <r>
    <s v="Id1766"/>
    <s v="  Ben"/>
    <x v="1138"/>
    <x v="195"/>
    <s v="yes"/>
    <x v="0"/>
    <x v="0"/>
    <x v="0"/>
    <x v="1"/>
    <x v="1"/>
    <x v="0"/>
    <n v="1975"/>
    <s v="Aug"/>
    <n v="25"/>
    <s v="25-Aug-1975"/>
    <x v="1758"/>
    <x v="0"/>
    <s v="tier - 3"/>
    <x v="14"/>
    <x v="31"/>
  </r>
  <r>
    <s v="Id1767"/>
    <s v="  Sarah M"/>
    <x v="288"/>
    <x v="4"/>
    <s v="yes"/>
    <x v="0"/>
    <x v="0"/>
    <x v="3"/>
    <x v="2"/>
    <x v="1"/>
    <x v="2"/>
    <n v="1963"/>
    <s v="Jul"/>
    <n v="12"/>
    <s v="12-Jul-1963"/>
    <x v="1759"/>
    <x v="0"/>
    <s v="tier - 3"/>
    <x v="9"/>
    <x v="42"/>
  </r>
  <r>
    <s v="Id1768"/>
    <s v="  Sarah"/>
    <x v="1139"/>
    <x v="532"/>
    <s v="No"/>
    <x v="0"/>
    <x v="0"/>
    <x v="1"/>
    <x v="0"/>
    <x v="1"/>
    <x v="3"/>
    <n v="2003"/>
    <s v="Nov"/>
    <n v="1"/>
    <s v="1-Nov-2003"/>
    <x v="1760"/>
    <x v="0"/>
    <s v="tier - 3"/>
    <x v="1"/>
    <x v="12"/>
  </r>
  <r>
    <s v="Id1769"/>
    <s v="  Katie"/>
    <x v="53"/>
    <x v="616"/>
    <s v="No"/>
    <x v="0"/>
    <x v="0"/>
    <x v="0"/>
    <x v="2"/>
    <x v="1"/>
    <x v="0"/>
    <n v="1992"/>
    <s v="Oct"/>
    <n v="18"/>
    <s v="18-Oct-1992"/>
    <x v="1761"/>
    <x v="0"/>
    <s v="tier - 1"/>
    <x v="1"/>
    <x v="0"/>
  </r>
  <r>
    <s v="Id1770"/>
    <s v="  Michaela L"/>
    <x v="1140"/>
    <x v="644"/>
    <s v="No"/>
    <x v="0"/>
    <x v="0"/>
    <x v="0"/>
    <x v="0"/>
    <x v="1"/>
    <x v="3"/>
    <n v="2003"/>
    <s v="Nov"/>
    <n v="2"/>
    <s v="2-Nov-2003"/>
    <x v="1762"/>
    <x v="0"/>
    <s v="tier - 1"/>
    <x v="1"/>
    <x v="12"/>
  </r>
  <r>
    <s v="Id1771"/>
    <s v="  Shalaleh"/>
    <x v="809"/>
    <x v="319"/>
    <s v="No"/>
    <x v="0"/>
    <x v="0"/>
    <x v="0"/>
    <x v="2"/>
    <x v="1"/>
    <x v="1"/>
    <n v="1971"/>
    <s v="Jun"/>
    <n v="8"/>
    <s v="8-Jun-1971"/>
    <x v="1763"/>
    <x v="3"/>
    <s v="tier - 1"/>
    <x v="1"/>
    <x v="33"/>
  </r>
  <r>
    <s v="Id1772"/>
    <s v="  Karen"/>
    <x v="892"/>
    <x v="280"/>
    <s v="No"/>
    <x v="0"/>
    <x v="0"/>
    <x v="0"/>
    <x v="2"/>
    <x v="1"/>
    <x v="2"/>
    <n v="1990"/>
    <s v="Dec"/>
    <n v="29"/>
    <s v="29-Dec-1990"/>
    <x v="1764"/>
    <x v="3"/>
    <s v="tier - 2"/>
    <x v="2"/>
    <x v="16"/>
  </r>
  <r>
    <s v="Id1773"/>
    <s v="  Zuzana"/>
    <x v="355"/>
    <x v="149"/>
    <s v="No"/>
    <x v="0"/>
    <x v="1"/>
    <x v="3"/>
    <x v="1"/>
    <x v="1"/>
    <x v="0"/>
    <n v="1965"/>
    <s v="Jun"/>
    <n v="16"/>
    <s v="16-Jun-1965"/>
    <x v="1765"/>
    <x v="3"/>
    <s v="tier - 2"/>
    <x v="9"/>
    <x v="39"/>
  </r>
  <r>
    <s v="Id1774"/>
    <s v="  Daniel J"/>
    <x v="402"/>
    <x v="429"/>
    <s v="No"/>
    <x v="0"/>
    <x v="0"/>
    <x v="0"/>
    <x v="0"/>
    <x v="1"/>
    <x v="0"/>
    <n v="1968"/>
    <s v="Jul"/>
    <n v="12"/>
    <s v="12-Jul-1968"/>
    <x v="1766"/>
    <x v="3"/>
    <s v="tier - 1"/>
    <x v="14"/>
    <x v="36"/>
  </r>
  <r>
    <s v="Id1775"/>
    <s v="  Alexandra"/>
    <x v="1141"/>
    <x v="445"/>
    <s v="yes"/>
    <x v="0"/>
    <x v="0"/>
    <x v="0"/>
    <x v="0"/>
    <x v="1"/>
    <x v="2"/>
    <n v="1963"/>
    <s v="Nov"/>
    <n v="16"/>
    <s v="16-Nov-1963"/>
    <x v="1767"/>
    <x v="3"/>
    <s v="tier - 2"/>
    <x v="1"/>
    <x v="42"/>
  </r>
  <r>
    <s v="Id1776"/>
    <s v="  Jessica"/>
    <x v="429"/>
    <x v="27"/>
    <s v="No"/>
    <x v="0"/>
    <x v="1"/>
    <x v="3"/>
    <x v="2"/>
    <x v="1"/>
    <x v="2"/>
    <n v="2002"/>
    <s v="Aug"/>
    <n v="25"/>
    <s v="25-Aug-2002"/>
    <x v="1768"/>
    <x v="3"/>
    <s v="tier - 1"/>
    <x v="1"/>
    <x v="5"/>
  </r>
  <r>
    <s v="Id1777"/>
    <s v="  Matthew M"/>
    <x v="397"/>
    <x v="155"/>
    <s v="yes"/>
    <x v="0"/>
    <x v="0"/>
    <x v="3"/>
    <x v="1"/>
    <x v="1"/>
    <x v="1"/>
    <n v="1970"/>
    <s v="Jul"/>
    <n v="26"/>
    <s v="26-Jul-1970"/>
    <x v="1769"/>
    <x v="3"/>
    <s v="tier - 3"/>
    <x v="1"/>
    <x v="33"/>
  </r>
  <r>
    <s v="Id1778"/>
    <s v="  Nadine A"/>
    <x v="1142"/>
    <x v="259"/>
    <s v="No"/>
    <x v="0"/>
    <x v="0"/>
    <x v="0"/>
    <x v="1"/>
    <x v="1"/>
    <x v="2"/>
    <n v="1990"/>
    <s v="Oct"/>
    <n v="25"/>
    <s v="25-Oct-1990"/>
    <x v="1770"/>
    <x v="3"/>
    <s v="tier - 3"/>
    <x v="0"/>
    <x v="16"/>
  </r>
  <r>
    <s v="Id1779"/>
    <s v="  Peter J"/>
    <x v="94"/>
    <x v="103"/>
    <s v="No"/>
    <x v="0"/>
    <x v="0"/>
    <x v="0"/>
    <x v="2"/>
    <x v="1"/>
    <x v="0"/>
    <n v="1994"/>
    <s v="Jul"/>
    <n v="1"/>
    <s v="1-Jul-1994"/>
    <x v="1771"/>
    <x v="3"/>
    <s v="tier - 3"/>
    <x v="0"/>
    <x v="11"/>
  </r>
  <r>
    <s v="Id1780"/>
    <s v="  Colleen M"/>
    <x v="264"/>
    <x v="221"/>
    <s v="yes"/>
    <x v="0"/>
    <x v="0"/>
    <x v="3"/>
    <x v="0"/>
    <x v="1"/>
    <x v="1"/>
    <n v="2003"/>
    <s v="Jul"/>
    <n v="14"/>
    <s v="14-Jul-2003"/>
    <x v="1772"/>
    <x v="3"/>
    <s v="tier - 1"/>
    <x v="1"/>
    <x v="12"/>
  </r>
  <r>
    <s v="Id1781"/>
    <s v="  Julie A"/>
    <x v="1143"/>
    <x v="185"/>
    <s v="yes"/>
    <x v="0"/>
    <x v="0"/>
    <x v="3"/>
    <x v="0"/>
    <x v="1"/>
    <x v="1"/>
    <n v="1966"/>
    <s v="Jun"/>
    <n v="21"/>
    <s v="21-Jun-1966"/>
    <x v="1773"/>
    <x v="3"/>
    <s v="tier - 3"/>
    <x v="1"/>
    <x v="37"/>
  </r>
  <r>
    <s v="Id1782"/>
    <s v="  Douglas W"/>
    <x v="312"/>
    <x v="139"/>
    <s v="yes"/>
    <x v="0"/>
    <x v="1"/>
    <x v="3"/>
    <x v="2"/>
    <x v="1"/>
    <x v="1"/>
    <n v="1979"/>
    <s v="Oct"/>
    <n v="10"/>
    <s v="10-Oct-1979"/>
    <x v="1774"/>
    <x v="3"/>
    <s v="tier - 2"/>
    <x v="1"/>
    <x v="25"/>
  </r>
  <r>
    <s v="Id1783"/>
    <s v="  Catherine"/>
    <x v="1144"/>
    <x v="335"/>
    <s v="No"/>
    <x v="0"/>
    <x v="0"/>
    <x v="0"/>
    <x v="2"/>
    <x v="1"/>
    <x v="2"/>
    <n v="1963"/>
    <s v="Dec"/>
    <n v="8"/>
    <s v="8-Dec-1963"/>
    <x v="1775"/>
    <x v="3"/>
    <s v="tier - 2"/>
    <x v="1"/>
    <x v="42"/>
  </r>
  <r>
    <s v="Id1784"/>
    <s v="  James A"/>
    <x v="1145"/>
    <x v="328"/>
    <s v="yes"/>
    <x v="0"/>
    <x v="0"/>
    <x v="3"/>
    <x v="2"/>
    <x v="1"/>
    <x v="0"/>
    <n v="1976"/>
    <s v="Dec"/>
    <n v="12"/>
    <s v="12-Dec-1976"/>
    <x v="1776"/>
    <x v="3"/>
    <s v="tier - 2"/>
    <x v="1"/>
    <x v="35"/>
  </r>
  <r>
    <s v="Id1785"/>
    <s v="  Youngseong"/>
    <x v="1146"/>
    <x v="374"/>
    <s v="yes"/>
    <x v="0"/>
    <x v="0"/>
    <x v="0"/>
    <x v="2"/>
    <x v="1"/>
    <x v="0"/>
    <n v="1997"/>
    <s v="Aug"/>
    <n v="26"/>
    <s v="26-Aug-1997"/>
    <x v="1777"/>
    <x v="3"/>
    <s v="tier - 2"/>
    <x v="8"/>
    <x v="6"/>
  </r>
  <r>
    <s v="Id1786"/>
    <s v="  John"/>
    <x v="1147"/>
    <x v="645"/>
    <s v="No"/>
    <x v="0"/>
    <x v="0"/>
    <x v="0"/>
    <x v="0"/>
    <x v="1"/>
    <x v="3"/>
    <n v="1979"/>
    <s v="Nov"/>
    <n v="12"/>
    <s v="12-Nov-1979"/>
    <x v="1778"/>
    <x v="3"/>
    <s v="tier - 3"/>
    <x v="1"/>
    <x v="25"/>
  </r>
  <r>
    <s v="Id1787"/>
    <s v="  Brandon S"/>
    <x v="1098"/>
    <x v="623"/>
    <s v="No"/>
    <x v="0"/>
    <x v="1"/>
    <x v="3"/>
    <x v="1"/>
    <x v="1"/>
    <x v="3"/>
    <n v="1989"/>
    <s v="Dec"/>
    <n v="4"/>
    <s v="4-Dec-1989"/>
    <x v="1779"/>
    <x v="3"/>
    <s v="tier - 2"/>
    <x v="12"/>
    <x v="13"/>
  </r>
  <r>
    <s v="Id1788"/>
    <s v="  Sean P"/>
    <x v="1148"/>
    <x v="109"/>
    <s v="yes"/>
    <x v="0"/>
    <x v="0"/>
    <x v="3"/>
    <x v="1"/>
    <x v="1"/>
    <x v="1"/>
    <n v="1977"/>
    <s v="Oct"/>
    <n v="17"/>
    <s v="17-Oct-1977"/>
    <x v="1780"/>
    <x v="3"/>
    <s v="tier - 2"/>
    <x v="0"/>
    <x v="26"/>
  </r>
  <r>
    <s v="Id1789"/>
    <s v="  Scott"/>
    <x v="1089"/>
    <x v="120"/>
    <s v="No"/>
    <x v="0"/>
    <x v="0"/>
    <x v="3"/>
    <x v="2"/>
    <x v="1"/>
    <x v="3"/>
    <n v="2001"/>
    <s v="Sep"/>
    <n v="28"/>
    <s v="28-Sep-2001"/>
    <x v="1781"/>
    <x v="3"/>
    <s v="tier - 2"/>
    <x v="2"/>
    <x v="3"/>
  </r>
  <r>
    <s v="Id1790"/>
    <s v="  Janez"/>
    <x v="671"/>
    <x v="259"/>
    <s v="No"/>
    <x v="0"/>
    <x v="0"/>
    <x v="3"/>
    <x v="1"/>
    <x v="1"/>
    <x v="0"/>
    <n v="1975"/>
    <s v="Jun"/>
    <n v="27"/>
    <s v="27-Jun-1975"/>
    <x v="1782"/>
    <x v="3"/>
    <s v="tier - 3"/>
    <x v="9"/>
    <x v="31"/>
  </r>
  <r>
    <s v="Id1791"/>
    <s v="  John I"/>
    <x v="314"/>
    <x v="151"/>
    <s v="No"/>
    <x v="1"/>
    <x v="0"/>
    <x v="3"/>
    <x v="2"/>
    <x v="1"/>
    <x v="0"/>
    <n v="1965"/>
    <s v="Oct"/>
    <n v="17"/>
    <s v="17-Oct-1965"/>
    <x v="1783"/>
    <x v="3"/>
    <s v="tier - 2"/>
    <x v="1"/>
    <x v="39"/>
  </r>
  <r>
    <s v="Id1792"/>
    <s v="  Heather"/>
    <x v="875"/>
    <x v="278"/>
    <s v="No"/>
    <x v="0"/>
    <x v="0"/>
    <x v="0"/>
    <x v="0"/>
    <x v="1"/>
    <x v="0"/>
    <n v="1999"/>
    <s v="Oct"/>
    <n v="24"/>
    <s v="24-Oct-1999"/>
    <x v="1784"/>
    <x v="3"/>
    <s v="tier - 1"/>
    <x v="1"/>
    <x v="7"/>
  </r>
  <r>
    <s v="Id1793"/>
    <s v="  Michael"/>
    <x v="1149"/>
    <x v="470"/>
    <s v="yes"/>
    <x v="0"/>
    <x v="0"/>
    <x v="3"/>
    <x v="2"/>
    <x v="1"/>
    <x v="2"/>
    <n v="1993"/>
    <s v="Jul"/>
    <n v="12"/>
    <s v="12-Jul-1993"/>
    <x v="1785"/>
    <x v="3"/>
    <s v="tier - 1"/>
    <x v="1"/>
    <x v="1"/>
  </r>
  <r>
    <s v="Id1794"/>
    <s v="  Kathleen"/>
    <x v="306"/>
    <x v="646"/>
    <s v="yes"/>
    <x v="0"/>
    <x v="0"/>
    <x v="0"/>
    <x v="0"/>
    <x v="1"/>
    <x v="2"/>
    <n v="1963"/>
    <s v="Jul"/>
    <n v="4"/>
    <s v="4-Jul-1963"/>
    <x v="1786"/>
    <x v="3"/>
    <s v="tier - 2"/>
    <x v="14"/>
    <x v="42"/>
  </r>
  <r>
    <s v="Id1795"/>
    <s v="  Ryan M"/>
    <x v="1150"/>
    <x v="647"/>
    <s v="No"/>
    <x v="0"/>
    <x v="0"/>
    <x v="0"/>
    <x v="0"/>
    <x v="1"/>
    <x v="3"/>
    <n v="1997"/>
    <s v="Jun"/>
    <n v="15"/>
    <s v="15-Jun-1997"/>
    <x v="1787"/>
    <x v="3"/>
    <s v="tier - 1"/>
    <x v="0"/>
    <x v="6"/>
  </r>
  <r>
    <s v="Id1796"/>
    <s v="  Sara"/>
    <x v="754"/>
    <x v="87"/>
    <s v="No"/>
    <x v="0"/>
    <x v="0"/>
    <x v="0"/>
    <x v="1"/>
    <x v="1"/>
    <x v="0"/>
    <n v="2004"/>
    <s v="Sep"/>
    <n v="10"/>
    <s v="10-Sep-2004"/>
    <x v="1788"/>
    <x v="3"/>
    <s v="tier - 3"/>
    <x v="0"/>
    <x v="9"/>
  </r>
  <r>
    <s v="Id1797"/>
    <s v="  Deniz"/>
    <x v="604"/>
    <x v="236"/>
    <s v="No"/>
    <x v="0"/>
    <x v="0"/>
    <x v="3"/>
    <x v="1"/>
    <x v="1"/>
    <x v="2"/>
    <n v="1995"/>
    <s v="Aug"/>
    <n v="3"/>
    <s v="3-Aug-1995"/>
    <x v="1789"/>
    <x v="3"/>
    <s v="tier - 1"/>
    <x v="0"/>
    <x v="4"/>
  </r>
  <r>
    <s v="Id1798"/>
    <s v="  Shannon L"/>
    <x v="1108"/>
    <x v="196"/>
    <s v="No"/>
    <x v="0"/>
    <x v="0"/>
    <x v="0"/>
    <x v="2"/>
    <x v="1"/>
    <x v="1"/>
    <n v="1992"/>
    <s v="Dec"/>
    <n v="25"/>
    <s v="25-Dec-1992"/>
    <x v="1790"/>
    <x v="3"/>
    <s v="tier - 3"/>
    <x v="2"/>
    <x v="0"/>
  </r>
  <r>
    <s v="Id1799"/>
    <s v="  Kaitlin M"/>
    <x v="1151"/>
    <x v="196"/>
    <s v="No"/>
    <x v="0"/>
    <x v="0"/>
    <x v="0"/>
    <x v="2"/>
    <x v="1"/>
    <x v="2"/>
    <n v="1995"/>
    <s v="Jul"/>
    <n v="4"/>
    <s v="4-Jul-1995"/>
    <x v="1791"/>
    <x v="3"/>
    <s v="tier - 3"/>
    <x v="1"/>
    <x v="4"/>
  </r>
  <r>
    <s v="Id1800"/>
    <s v="  Alfredo"/>
    <x v="795"/>
    <x v="216"/>
    <s v="No"/>
    <x v="0"/>
    <x v="0"/>
    <x v="3"/>
    <x v="1"/>
    <x v="1"/>
    <x v="0"/>
    <n v="1999"/>
    <s v="Dec"/>
    <n v="15"/>
    <s v="15-Dec-1999"/>
    <x v="1792"/>
    <x v="3"/>
    <s v="tier - 2"/>
    <x v="0"/>
    <x v="7"/>
  </r>
  <r>
    <s v="Id1801"/>
    <s v="  Kristen"/>
    <x v="1152"/>
    <x v="178"/>
    <s v="No"/>
    <x v="0"/>
    <x v="0"/>
    <x v="3"/>
    <x v="1"/>
    <x v="1"/>
    <x v="0"/>
    <n v="1964"/>
    <s v="Sep"/>
    <n v="26"/>
    <s v="26-Sep-1964"/>
    <x v="1793"/>
    <x v="3"/>
    <s v="tier - 2"/>
    <x v="1"/>
    <x v="38"/>
  </r>
  <r>
    <s v="Id1802"/>
    <s v="  Daniel"/>
    <x v="662"/>
    <x v="358"/>
    <s v="No"/>
    <x v="0"/>
    <x v="0"/>
    <x v="3"/>
    <x v="2"/>
    <x v="1"/>
    <x v="0"/>
    <n v="1986"/>
    <s v="Aug"/>
    <n v="12"/>
    <s v="12-Aug-1986"/>
    <x v="1794"/>
    <x v="3"/>
    <s v="tier - 3"/>
    <x v="2"/>
    <x v="18"/>
  </r>
  <r>
    <s v="Id1803"/>
    <s v="  Jonathan"/>
    <x v="1153"/>
    <x v="192"/>
    <s v="No"/>
    <x v="0"/>
    <x v="0"/>
    <x v="3"/>
    <x v="2"/>
    <x v="1"/>
    <x v="1"/>
    <n v="1998"/>
    <s v="Sep"/>
    <n v="23"/>
    <s v="23-Sep-1998"/>
    <x v="1795"/>
    <x v="3"/>
    <s v="tier - 1"/>
    <x v="4"/>
    <x v="2"/>
  </r>
  <r>
    <s v="Id1804"/>
    <s v="  Troy"/>
    <x v="346"/>
    <x v="31"/>
    <s v="No"/>
    <x v="0"/>
    <x v="0"/>
    <x v="3"/>
    <x v="2"/>
    <x v="1"/>
    <x v="1"/>
    <n v="1970"/>
    <s v="Oct"/>
    <n v="17"/>
    <s v="17-Oct-1970"/>
    <x v="1796"/>
    <x v="3"/>
    <s v="tier - 3"/>
    <x v="1"/>
    <x v="33"/>
  </r>
  <r>
    <s v="Id1805"/>
    <s v="  Daniel C"/>
    <x v="746"/>
    <x v="508"/>
    <s v="No"/>
    <x v="1"/>
    <x v="0"/>
    <x v="3"/>
    <x v="2"/>
    <x v="1"/>
    <x v="0"/>
    <n v="1967"/>
    <s v="Aug"/>
    <n v="30"/>
    <s v="30-Aug-1967"/>
    <x v="1797"/>
    <x v="3"/>
    <s v="tier - 1"/>
    <x v="9"/>
    <x v="40"/>
  </r>
  <r>
    <s v="Id1806"/>
    <s v="  Lauren"/>
    <x v="349"/>
    <x v="576"/>
    <s v="No"/>
    <x v="0"/>
    <x v="0"/>
    <x v="0"/>
    <x v="2"/>
    <x v="1"/>
    <x v="0"/>
    <n v="1992"/>
    <s v="Dec"/>
    <n v="27"/>
    <s v="27-Dec-1992"/>
    <x v="1798"/>
    <x v="3"/>
    <s v="tier - 2"/>
    <x v="1"/>
    <x v="0"/>
  </r>
  <r>
    <s v="Id1807"/>
    <s v="  Jennefer"/>
    <x v="1154"/>
    <x v="648"/>
    <s v="yes"/>
    <x v="0"/>
    <x v="0"/>
    <x v="3"/>
    <x v="0"/>
    <x v="1"/>
    <x v="2"/>
    <n v="1979"/>
    <s v="Nov"/>
    <n v="19"/>
    <s v="19-Nov-1979"/>
    <x v="1799"/>
    <x v="3"/>
    <s v="tier - 1"/>
    <x v="0"/>
    <x v="25"/>
  </r>
  <r>
    <s v="Id1808"/>
    <s v="  Tracey L"/>
    <x v="1155"/>
    <x v="6"/>
    <s v="No"/>
    <x v="0"/>
    <x v="0"/>
    <x v="0"/>
    <x v="1"/>
    <x v="1"/>
    <x v="3"/>
    <n v="1995"/>
    <s v="Nov"/>
    <n v="28"/>
    <s v="28-Nov-1995"/>
    <x v="1800"/>
    <x v="3"/>
    <s v="tier - 1"/>
    <x v="1"/>
    <x v="4"/>
  </r>
  <r>
    <s v="Id1809"/>
    <s v="  Ashley"/>
    <x v="374"/>
    <x v="67"/>
    <s v="No"/>
    <x v="0"/>
    <x v="0"/>
    <x v="0"/>
    <x v="2"/>
    <x v="1"/>
    <x v="2"/>
    <n v="1979"/>
    <s v="Oct"/>
    <n v="15"/>
    <s v="15-Oct-1979"/>
    <x v="1801"/>
    <x v="3"/>
    <s v="tier - 2"/>
    <x v="0"/>
    <x v="25"/>
  </r>
  <r>
    <s v="Id1810"/>
    <s v="  Cindy"/>
    <x v="192"/>
    <x v="219"/>
    <s v="No"/>
    <x v="0"/>
    <x v="0"/>
    <x v="3"/>
    <x v="2"/>
    <x v="1"/>
    <x v="2"/>
    <n v="1962"/>
    <s v="Dec"/>
    <n v="18"/>
    <s v="18-Dec-1962"/>
    <x v="1802"/>
    <x v="3"/>
    <s v="tier - 1"/>
    <x v="9"/>
    <x v="41"/>
  </r>
  <r>
    <s v="Id1811"/>
    <s v="  Esther"/>
    <x v="1156"/>
    <x v="191"/>
    <s v="No"/>
    <x v="0"/>
    <x v="0"/>
    <x v="3"/>
    <x v="2"/>
    <x v="1"/>
    <x v="2"/>
    <n v="2003"/>
    <s v="Jul"/>
    <n v="24"/>
    <s v="24-Jul-2003"/>
    <x v="1803"/>
    <x v="3"/>
    <s v="tier - 3"/>
    <x v="1"/>
    <x v="12"/>
  </r>
  <r>
    <s v="Id1812"/>
    <s v="  Jackie"/>
    <x v="1157"/>
    <x v="416"/>
    <s v="yes"/>
    <x v="0"/>
    <x v="0"/>
    <x v="0"/>
    <x v="0"/>
    <x v="1"/>
    <x v="2"/>
    <n v="1963"/>
    <s v="Dec"/>
    <n v="6"/>
    <s v="6-Dec-1963"/>
    <x v="1804"/>
    <x v="3"/>
    <s v="tier - 1"/>
    <x v="14"/>
    <x v="42"/>
  </r>
  <r>
    <s v="Id1813"/>
    <s v="  Timothy P"/>
    <x v="1158"/>
    <x v="1"/>
    <s v="No"/>
    <x v="0"/>
    <x v="0"/>
    <x v="0"/>
    <x v="1"/>
    <x v="1"/>
    <x v="3"/>
    <n v="1995"/>
    <s v="Sep"/>
    <n v="27"/>
    <s v="27-Sep-1995"/>
    <x v="1805"/>
    <x v="3"/>
    <s v="tier - 2"/>
    <x v="8"/>
    <x v="4"/>
  </r>
  <r>
    <s v="Id1814"/>
    <s v="  Lauren"/>
    <x v="747"/>
    <x v="637"/>
    <s v="No"/>
    <x v="0"/>
    <x v="1"/>
    <x v="3"/>
    <x v="1"/>
    <x v="1"/>
    <x v="1"/>
    <n v="1969"/>
    <s v="Aug"/>
    <n v="3"/>
    <s v="3-Aug-1969"/>
    <x v="1806"/>
    <x v="3"/>
    <s v="tier - 3"/>
    <x v="1"/>
    <x v="34"/>
  </r>
  <r>
    <s v="Id1815"/>
    <s v="  Benjamin"/>
    <x v="1035"/>
    <x v="243"/>
    <s v="No"/>
    <x v="0"/>
    <x v="0"/>
    <x v="0"/>
    <x v="2"/>
    <x v="1"/>
    <x v="0"/>
    <n v="1963"/>
    <s v="Oct"/>
    <n v="20"/>
    <s v="20-Oct-1963"/>
    <x v="1807"/>
    <x v="3"/>
    <s v="tier - 1"/>
    <x v="14"/>
    <x v="42"/>
  </r>
  <r>
    <s v="Id1816"/>
    <s v="  Hugo M"/>
    <x v="1159"/>
    <x v="199"/>
    <s v="No"/>
    <x v="0"/>
    <x v="1"/>
    <x v="3"/>
    <x v="2"/>
    <x v="1"/>
    <x v="0"/>
    <n v="1998"/>
    <s v="Aug"/>
    <n v="6"/>
    <s v="6-Aug-1998"/>
    <x v="1808"/>
    <x v="3"/>
    <s v="tier - 3"/>
    <x v="2"/>
    <x v="2"/>
  </r>
  <r>
    <s v="Id1817"/>
    <s v="  Daniel J"/>
    <x v="1160"/>
    <x v="352"/>
    <s v="No"/>
    <x v="0"/>
    <x v="1"/>
    <x v="3"/>
    <x v="2"/>
    <x v="1"/>
    <x v="3"/>
    <n v="1992"/>
    <s v="Nov"/>
    <n v="30"/>
    <s v="30-Nov-1992"/>
    <x v="1809"/>
    <x v="3"/>
    <s v="tier - 1"/>
    <x v="0"/>
    <x v="0"/>
  </r>
  <r>
    <s v="Id1818"/>
    <s v="  Justin R"/>
    <x v="160"/>
    <x v="166"/>
    <s v="No"/>
    <x v="0"/>
    <x v="0"/>
    <x v="0"/>
    <x v="2"/>
    <x v="1"/>
    <x v="0"/>
    <n v="1988"/>
    <s v="Oct"/>
    <n v="24"/>
    <s v="24-Oct-1988"/>
    <x v="1810"/>
    <x v="3"/>
    <s v="tier - 3"/>
    <x v="0"/>
    <x v="15"/>
  </r>
  <r>
    <s v="Id1819"/>
    <s v="  Colin"/>
    <x v="40"/>
    <x v="122"/>
    <s v="No"/>
    <x v="0"/>
    <x v="0"/>
    <x v="0"/>
    <x v="2"/>
    <x v="1"/>
    <x v="0"/>
    <n v="1983"/>
    <s v="Dec"/>
    <n v="19"/>
    <s v="19-Dec-1983"/>
    <x v="1811"/>
    <x v="3"/>
    <s v="tier - 3"/>
    <x v="2"/>
    <x v="22"/>
  </r>
  <r>
    <s v="Id1820"/>
    <s v="  Rob"/>
    <x v="1079"/>
    <x v="436"/>
    <s v="No"/>
    <x v="0"/>
    <x v="0"/>
    <x v="0"/>
    <x v="2"/>
    <x v="1"/>
    <x v="0"/>
    <n v="1989"/>
    <s v="Jun"/>
    <n v="5"/>
    <s v="5-Jun-1989"/>
    <x v="1812"/>
    <x v="3"/>
    <s v="tier - 3"/>
    <x v="2"/>
    <x v="15"/>
  </r>
  <r>
    <s v="Id1821"/>
    <s v="  Patrick"/>
    <x v="384"/>
    <x v="649"/>
    <s v="yes"/>
    <x v="0"/>
    <x v="0"/>
    <x v="0"/>
    <x v="0"/>
    <x v="1"/>
    <x v="1"/>
    <n v="1993"/>
    <s v="Sep"/>
    <n v="28"/>
    <s v="28-Sep-1993"/>
    <x v="1813"/>
    <x v="3"/>
    <s v="tier - 2"/>
    <x v="0"/>
    <x v="1"/>
  </r>
  <r>
    <s v="Id1822"/>
    <s v="  Austin D"/>
    <x v="65"/>
    <x v="166"/>
    <s v="yes"/>
    <x v="0"/>
    <x v="0"/>
    <x v="0"/>
    <x v="2"/>
    <x v="1"/>
    <x v="0"/>
    <n v="1979"/>
    <s v="Jul"/>
    <n v="2"/>
    <s v="2-Jul-1979"/>
    <x v="1814"/>
    <x v="3"/>
    <s v="tier - 1"/>
    <x v="8"/>
    <x v="25"/>
  </r>
  <r>
    <s v="Id1823"/>
    <s v="  Brittany"/>
    <x v="43"/>
    <x v="127"/>
    <s v="No"/>
    <x v="0"/>
    <x v="0"/>
    <x v="3"/>
    <x v="2"/>
    <x v="1"/>
    <x v="0"/>
    <n v="1991"/>
    <s v="Sep"/>
    <n v="16"/>
    <s v="16-Sep-1991"/>
    <x v="1815"/>
    <x v="3"/>
    <s v="tier - 3"/>
    <x v="2"/>
    <x v="14"/>
  </r>
  <r>
    <s v="Id1824"/>
    <s v="  Matthew T"/>
    <x v="722"/>
    <x v="351"/>
    <s v="No"/>
    <x v="1"/>
    <x v="0"/>
    <x v="3"/>
    <x v="2"/>
    <x v="1"/>
    <x v="0"/>
    <n v="1985"/>
    <s v="Dec"/>
    <n v="28"/>
    <s v="28-Dec-1985"/>
    <x v="1816"/>
    <x v="3"/>
    <s v="tier - 3"/>
    <x v="0"/>
    <x v="20"/>
  </r>
  <r>
    <s v="Id1825"/>
    <s v="  Becky G"/>
    <x v="312"/>
    <x v="124"/>
    <s v="No"/>
    <x v="0"/>
    <x v="0"/>
    <x v="0"/>
    <x v="2"/>
    <x v="1"/>
    <x v="1"/>
    <n v="1967"/>
    <s v="Jul"/>
    <n v="29"/>
    <s v="29-Jul-1967"/>
    <x v="1817"/>
    <x v="3"/>
    <s v="tier - 1"/>
    <x v="1"/>
    <x v="40"/>
  </r>
  <r>
    <s v="Id1826"/>
    <s v="  Virginie"/>
    <x v="1041"/>
    <x v="82"/>
    <s v="yes"/>
    <x v="0"/>
    <x v="0"/>
    <x v="0"/>
    <x v="2"/>
    <x v="1"/>
    <x v="1"/>
    <n v="1966"/>
    <s v="Nov"/>
    <n v="15"/>
    <s v="15-Nov-1966"/>
    <x v="1818"/>
    <x v="3"/>
    <s v="tier - 1"/>
    <x v="1"/>
    <x v="37"/>
  </r>
  <r>
    <s v="Id1827"/>
    <s v="  Allison A"/>
    <x v="1161"/>
    <x v="81"/>
    <s v="No"/>
    <x v="0"/>
    <x v="0"/>
    <x v="0"/>
    <x v="2"/>
    <x v="1"/>
    <x v="1"/>
    <n v="1991"/>
    <s v="Aug"/>
    <n v="24"/>
    <s v="24-Aug-1991"/>
    <x v="1819"/>
    <x v="3"/>
    <s v="tier - 3"/>
    <x v="0"/>
    <x v="14"/>
  </r>
  <r>
    <s v="Id1828"/>
    <s v="  Julie"/>
    <x v="32"/>
    <x v="267"/>
    <s v="No"/>
    <x v="1"/>
    <x v="0"/>
    <x v="3"/>
    <x v="2"/>
    <x v="1"/>
    <x v="0"/>
    <n v="1987"/>
    <s v="Jun"/>
    <n v="30"/>
    <s v="30-Jun-1987"/>
    <x v="1820"/>
    <x v="3"/>
    <s v="tier - 3"/>
    <x v="0"/>
    <x v="17"/>
  </r>
  <r>
    <s v="Id1829"/>
    <s v="  Katherine"/>
    <x v="559"/>
    <x v="249"/>
    <s v="No"/>
    <x v="0"/>
    <x v="0"/>
    <x v="0"/>
    <x v="2"/>
    <x v="1"/>
    <x v="2"/>
    <n v="1993"/>
    <s v="Sep"/>
    <n v="6"/>
    <s v="6-Sep-1993"/>
    <x v="1821"/>
    <x v="3"/>
    <s v="tier - 3"/>
    <x v="1"/>
    <x v="1"/>
  </r>
  <r>
    <s v="Id1830"/>
    <s v="  Caleb"/>
    <x v="19"/>
    <x v="189"/>
    <s v="yes"/>
    <x v="0"/>
    <x v="0"/>
    <x v="3"/>
    <x v="2"/>
    <x v="1"/>
    <x v="0"/>
    <n v="1982"/>
    <s v="Dec"/>
    <n v="15"/>
    <s v="15-Dec-1982"/>
    <x v="1822"/>
    <x v="3"/>
    <s v="tier - 1"/>
    <x v="0"/>
    <x v="23"/>
  </r>
  <r>
    <s v="Id1831"/>
    <s v="  Jaime"/>
    <x v="473"/>
    <x v="236"/>
    <s v="No"/>
    <x v="0"/>
    <x v="1"/>
    <x v="3"/>
    <x v="1"/>
    <x v="1"/>
    <x v="2"/>
    <n v="1987"/>
    <s v="Nov"/>
    <n v="30"/>
    <s v="30-Nov-1987"/>
    <x v="1823"/>
    <x v="3"/>
    <s v="tier - 3"/>
    <x v="4"/>
    <x v="17"/>
  </r>
  <r>
    <s v="Id1832"/>
    <s v="  Hannah"/>
    <x v="1022"/>
    <x v="198"/>
    <s v="No"/>
    <x v="0"/>
    <x v="0"/>
    <x v="3"/>
    <x v="2"/>
    <x v="1"/>
    <x v="1"/>
    <n v="1980"/>
    <s v="Nov"/>
    <n v="8"/>
    <s v="8-Nov-1980"/>
    <x v="1824"/>
    <x v="3"/>
    <s v="tier - 1"/>
    <x v="0"/>
    <x v="24"/>
  </r>
  <r>
    <s v="Id1833"/>
    <s v="  Zachariah"/>
    <x v="1162"/>
    <x v="268"/>
    <s v="yes"/>
    <x v="0"/>
    <x v="0"/>
    <x v="3"/>
    <x v="1"/>
    <x v="1"/>
    <x v="0"/>
    <n v="1992"/>
    <s v="Aug"/>
    <n v="19"/>
    <s v="19-Aug-1992"/>
    <x v="1825"/>
    <x v="3"/>
    <s v="tier - 2"/>
    <x v="0"/>
    <x v="0"/>
  </r>
  <r>
    <s v="Id1834"/>
    <s v="  Patricia A"/>
    <x v="1163"/>
    <x v="100"/>
    <s v="No"/>
    <x v="0"/>
    <x v="0"/>
    <x v="3"/>
    <x v="1"/>
    <x v="1"/>
    <x v="2"/>
    <n v="1985"/>
    <s v="Sep"/>
    <n v="17"/>
    <s v="17-Sep-1985"/>
    <x v="1826"/>
    <x v="3"/>
    <s v="tier - 1"/>
    <x v="0"/>
    <x v="20"/>
  </r>
  <r>
    <s v="Id1835"/>
    <s v="  Elizabeth A"/>
    <x v="1164"/>
    <x v="120"/>
    <s v="No"/>
    <x v="0"/>
    <x v="1"/>
    <x v="3"/>
    <x v="2"/>
    <x v="1"/>
    <x v="0"/>
    <n v="1963"/>
    <s v="Jul"/>
    <n v="14"/>
    <s v="14-Jul-1963"/>
    <x v="1827"/>
    <x v="3"/>
    <s v="tier - 3"/>
    <x v="1"/>
    <x v="42"/>
  </r>
  <r>
    <s v="Id1836"/>
    <s v="  Benjamin"/>
    <x v="910"/>
    <x v="203"/>
    <s v="No"/>
    <x v="0"/>
    <x v="0"/>
    <x v="0"/>
    <x v="2"/>
    <x v="1"/>
    <x v="3"/>
    <n v="1978"/>
    <s v="Sep"/>
    <n v="24"/>
    <s v="24-Sep-1978"/>
    <x v="1828"/>
    <x v="3"/>
    <s v="tier - 1"/>
    <x v="8"/>
    <x v="27"/>
  </r>
  <r>
    <s v="Id1837"/>
    <s v="  Breno"/>
    <x v="1165"/>
    <x v="106"/>
    <s v="No"/>
    <x v="0"/>
    <x v="0"/>
    <x v="0"/>
    <x v="1"/>
    <x v="1"/>
    <x v="3"/>
    <n v="1994"/>
    <s v="Aug"/>
    <n v="27"/>
    <s v="27-Aug-1994"/>
    <x v="1829"/>
    <x v="3"/>
    <s v="tier - 2"/>
    <x v="1"/>
    <x v="11"/>
  </r>
  <r>
    <s v="Id1838"/>
    <s v="  Takaya"/>
    <x v="534"/>
    <x v="337"/>
    <s v="yes"/>
    <x v="0"/>
    <x v="1"/>
    <x v="3"/>
    <x v="2"/>
    <x v="1"/>
    <x v="0"/>
    <n v="1990"/>
    <s v="Aug"/>
    <n v="8"/>
    <s v="8-Aug-1990"/>
    <x v="1830"/>
    <x v="3"/>
    <s v="tier - 2"/>
    <x v="0"/>
    <x v="16"/>
  </r>
  <r>
    <s v="Id1839"/>
    <s v="  Thomas IV"/>
    <x v="982"/>
    <x v="366"/>
    <s v="yes"/>
    <x v="0"/>
    <x v="0"/>
    <x v="3"/>
    <x v="1"/>
    <x v="1"/>
    <x v="2"/>
    <n v="1972"/>
    <s v="Jun"/>
    <n v="14"/>
    <s v="14-Jun-1972"/>
    <x v="1831"/>
    <x v="3"/>
    <s v="tier - 3"/>
    <x v="0"/>
    <x v="30"/>
  </r>
  <r>
    <s v="Id1840"/>
    <s v="  Bradley E"/>
    <x v="1166"/>
    <x v="214"/>
    <s v="No"/>
    <x v="0"/>
    <x v="0"/>
    <x v="3"/>
    <x v="1"/>
    <x v="1"/>
    <x v="1"/>
    <n v="1979"/>
    <s v="Oct"/>
    <n v="30"/>
    <s v="30-Oct-1979"/>
    <x v="1832"/>
    <x v="3"/>
    <s v="tier - 1"/>
    <x v="8"/>
    <x v="25"/>
  </r>
  <r>
    <s v="Id1841"/>
    <s v="  Megan"/>
    <x v="1167"/>
    <x v="6"/>
    <s v="No"/>
    <x v="1"/>
    <x v="0"/>
    <x v="3"/>
    <x v="1"/>
    <x v="1"/>
    <x v="0"/>
    <n v="1997"/>
    <s v="Oct"/>
    <n v="18"/>
    <s v="18-Oct-1997"/>
    <x v="1833"/>
    <x v="3"/>
    <s v="tier - 3"/>
    <x v="2"/>
    <x v="6"/>
  </r>
  <r>
    <s v="Id1842"/>
    <s v="  Ruby J"/>
    <x v="37"/>
    <x v="507"/>
    <s v="No"/>
    <x v="0"/>
    <x v="0"/>
    <x v="0"/>
    <x v="2"/>
    <x v="1"/>
    <x v="0"/>
    <n v="1980"/>
    <s v="Oct"/>
    <n v="9"/>
    <s v="9-Oct-1980"/>
    <x v="1834"/>
    <x v="3"/>
    <s v="tier - 2"/>
    <x v="8"/>
    <x v="24"/>
  </r>
  <r>
    <s v="Id1843"/>
    <s v="  Bart"/>
    <x v="66"/>
    <x v="3"/>
    <s v="No"/>
    <x v="0"/>
    <x v="0"/>
    <x v="0"/>
    <x v="1"/>
    <x v="1"/>
    <x v="0"/>
    <n v="1966"/>
    <s v="Aug"/>
    <n v="10"/>
    <s v="10-Aug-1966"/>
    <x v="1835"/>
    <x v="3"/>
    <s v="tier - 3"/>
    <x v="14"/>
    <x v="37"/>
  </r>
  <r>
    <s v="Id1844"/>
    <s v="  Robert A"/>
    <x v="428"/>
    <x v="347"/>
    <s v="No"/>
    <x v="0"/>
    <x v="0"/>
    <x v="0"/>
    <x v="2"/>
    <x v="1"/>
    <x v="0"/>
    <n v="1988"/>
    <s v="Jul"/>
    <n v="25"/>
    <s v="25-Jul-1988"/>
    <x v="1836"/>
    <x v="0"/>
    <s v="tier - 1"/>
    <x v="1"/>
    <x v="15"/>
  </r>
  <r>
    <s v="Id1845"/>
    <s v="  Adam"/>
    <x v="422"/>
    <x v="191"/>
    <s v="No"/>
    <x v="0"/>
    <x v="0"/>
    <x v="0"/>
    <x v="2"/>
    <x v="1"/>
    <x v="1"/>
    <n v="1983"/>
    <s v="Oct"/>
    <n v="6"/>
    <s v="6-Oct-1983"/>
    <x v="1837"/>
    <x v="0"/>
    <s v="tier - 1"/>
    <x v="5"/>
    <x v="22"/>
  </r>
  <r>
    <s v="Id1846"/>
    <s v="  Yemane Adhane"/>
    <x v="409"/>
    <x v="125"/>
    <s v="No"/>
    <x v="0"/>
    <x v="0"/>
    <x v="0"/>
    <x v="2"/>
    <x v="1"/>
    <x v="0"/>
    <n v="2002"/>
    <s v="Jul"/>
    <n v="9"/>
    <s v="9-Jul-2002"/>
    <x v="1838"/>
    <x v="1"/>
    <s v="tier - 3"/>
    <x v="2"/>
    <x v="5"/>
  </r>
  <r>
    <s v="Id1847"/>
    <s v="  Jesse A"/>
    <x v="295"/>
    <x v="236"/>
    <s v="No"/>
    <x v="0"/>
    <x v="0"/>
    <x v="0"/>
    <x v="1"/>
    <x v="1"/>
    <x v="1"/>
    <n v="1994"/>
    <s v="Jun"/>
    <n v="8"/>
    <s v="8-Jun-1994"/>
    <x v="1839"/>
    <x v="0"/>
    <s v="tier - 1"/>
    <x v="2"/>
    <x v="1"/>
  </r>
  <r>
    <s v="Id1848"/>
    <s v="  Bird"/>
    <x v="1034"/>
    <x v="321"/>
    <s v="No"/>
    <x v="0"/>
    <x v="0"/>
    <x v="0"/>
    <x v="2"/>
    <x v="1"/>
    <x v="1"/>
    <n v="1987"/>
    <s v="Oct"/>
    <n v="17"/>
    <s v="17-Oct-1987"/>
    <x v="1840"/>
    <x v="0"/>
    <s v="tier - 3"/>
    <x v="1"/>
    <x v="17"/>
  </r>
  <r>
    <s v="Id1849"/>
    <s v="  Patrick M"/>
    <x v="303"/>
    <x v="500"/>
    <s v="No"/>
    <x v="0"/>
    <x v="0"/>
    <x v="0"/>
    <x v="2"/>
    <x v="1"/>
    <x v="1"/>
    <n v="1966"/>
    <s v="Aug"/>
    <n v="22"/>
    <s v="22-Aug-1966"/>
    <x v="1841"/>
    <x v="0"/>
    <s v="tier - 3"/>
    <x v="1"/>
    <x v="37"/>
  </r>
  <r>
    <s v="Id1850"/>
    <s v="  Kyle"/>
    <x v="355"/>
    <x v="27"/>
    <s v="No"/>
    <x v="0"/>
    <x v="1"/>
    <x v="3"/>
    <x v="2"/>
    <x v="1"/>
    <x v="0"/>
    <n v="1993"/>
    <s v="Sep"/>
    <n v="7"/>
    <s v="7-Sep-1993"/>
    <x v="1842"/>
    <x v="1"/>
    <s v="tier - 3"/>
    <x v="5"/>
    <x v="1"/>
  </r>
  <r>
    <s v="Id1851"/>
    <s v="  Ryan"/>
    <x v="170"/>
    <x v="361"/>
    <s v="No"/>
    <x v="0"/>
    <x v="1"/>
    <x v="3"/>
    <x v="2"/>
    <x v="1"/>
    <x v="0"/>
    <n v="1985"/>
    <s v="Sep"/>
    <n v="17"/>
    <s v="17-Sep-1985"/>
    <x v="1843"/>
    <x v="1"/>
    <s v="tier - 1"/>
    <x v="8"/>
    <x v="20"/>
  </r>
  <r>
    <s v="Id1852"/>
    <s v="  Yuri"/>
    <x v="878"/>
    <x v="180"/>
    <s v="No"/>
    <x v="0"/>
    <x v="0"/>
    <x v="0"/>
    <x v="2"/>
    <x v="1"/>
    <x v="2"/>
    <n v="1962"/>
    <s v="Jul"/>
    <n v="2"/>
    <s v="2-Jul-1962"/>
    <x v="1844"/>
    <x v="1"/>
    <s v="tier - 2"/>
    <x v="14"/>
    <x v="41"/>
  </r>
  <r>
    <s v="Id1853"/>
    <s v="  Ryan"/>
    <x v="436"/>
    <x v="4"/>
    <s v="No"/>
    <x v="0"/>
    <x v="0"/>
    <x v="3"/>
    <x v="2"/>
    <x v="1"/>
    <x v="1"/>
    <n v="1985"/>
    <s v="Jul"/>
    <n v="12"/>
    <s v="12-Jul-1985"/>
    <x v="1845"/>
    <x v="1"/>
    <s v="tier - 2"/>
    <x v="2"/>
    <x v="20"/>
  </r>
  <r>
    <s v="Id1854"/>
    <s v="  Debbie"/>
    <x v="586"/>
    <x v="52"/>
    <s v="yes"/>
    <x v="0"/>
    <x v="0"/>
    <x v="3"/>
    <x v="2"/>
    <x v="1"/>
    <x v="1"/>
    <n v="1962"/>
    <s v="Oct"/>
    <n v="18"/>
    <s v="18-Oct-1962"/>
    <x v="1846"/>
    <x v="0"/>
    <s v="tier - 1"/>
    <x v="1"/>
    <x v="41"/>
  </r>
  <r>
    <s v="Id1855"/>
    <s v="  Mark D"/>
    <x v="1168"/>
    <x v="385"/>
    <s v="yes"/>
    <x v="0"/>
    <x v="0"/>
    <x v="3"/>
    <x v="0"/>
    <x v="1"/>
    <x v="0"/>
    <n v="1969"/>
    <s v="Oct"/>
    <n v="13"/>
    <s v="13-Oct-1969"/>
    <x v="1847"/>
    <x v="0"/>
    <s v="tier - 2"/>
    <x v="0"/>
    <x v="34"/>
  </r>
  <r>
    <s v="Id1856"/>
    <s v="  Christopher"/>
    <x v="425"/>
    <x v="650"/>
    <s v="yes"/>
    <x v="0"/>
    <x v="0"/>
    <x v="3"/>
    <x v="0"/>
    <x v="1"/>
    <x v="1"/>
    <n v="1966"/>
    <s v="Jul"/>
    <n v="9"/>
    <s v="9-Jul-1966"/>
    <x v="1848"/>
    <x v="1"/>
    <s v="tier - 2"/>
    <x v="1"/>
    <x v="37"/>
  </r>
  <r>
    <s v="Id1857"/>
    <s v="  Daniell L"/>
    <x v="1169"/>
    <x v="332"/>
    <s v="yes"/>
    <x v="0"/>
    <x v="0"/>
    <x v="3"/>
    <x v="2"/>
    <x v="1"/>
    <x v="2"/>
    <n v="1967"/>
    <s v="Dec"/>
    <n v="17"/>
    <s v="17-Dec-1967"/>
    <x v="1849"/>
    <x v="0"/>
    <s v="tier - 3"/>
    <x v="2"/>
    <x v="40"/>
  </r>
  <r>
    <s v="Id1858"/>
    <s v="  Janne"/>
    <x v="1170"/>
    <x v="363"/>
    <s v="No"/>
    <x v="0"/>
    <x v="0"/>
    <x v="0"/>
    <x v="2"/>
    <x v="1"/>
    <x v="3"/>
    <n v="1965"/>
    <s v="Aug"/>
    <n v="1"/>
    <s v="1-Aug-1965"/>
    <x v="1850"/>
    <x v="1"/>
    <s v="tier - 2"/>
    <x v="4"/>
    <x v="39"/>
  </r>
  <r>
    <s v="Id1859"/>
    <s v="  Martina"/>
    <x v="925"/>
    <x v="166"/>
    <s v="yes"/>
    <x v="0"/>
    <x v="1"/>
    <x v="3"/>
    <x v="2"/>
    <x v="1"/>
    <x v="2"/>
    <n v="1992"/>
    <s v="Sep"/>
    <n v="14"/>
    <s v="14-Sep-1992"/>
    <x v="1851"/>
    <x v="1"/>
    <s v="tier - 1"/>
    <x v="1"/>
    <x v="0"/>
  </r>
  <r>
    <s v="Id1860"/>
    <s v="  Elizabeth L"/>
    <x v="252"/>
    <x v="123"/>
    <s v="No"/>
    <x v="0"/>
    <x v="0"/>
    <x v="0"/>
    <x v="1"/>
    <x v="1"/>
    <x v="1"/>
    <n v="1986"/>
    <s v="Aug"/>
    <n v="4"/>
    <s v="4-Aug-1986"/>
    <x v="1852"/>
    <x v="0"/>
    <s v="tier - 3"/>
    <x v="12"/>
    <x v="18"/>
  </r>
  <r>
    <s v="Id1861"/>
    <s v="  Stephanie C"/>
    <x v="1034"/>
    <x v="577"/>
    <s v="No"/>
    <x v="0"/>
    <x v="0"/>
    <x v="0"/>
    <x v="2"/>
    <x v="1"/>
    <x v="1"/>
    <n v="1967"/>
    <s v="Sep"/>
    <n v="8"/>
    <s v="8-Sep-1967"/>
    <x v="1853"/>
    <x v="0"/>
    <s v="tier - 3"/>
    <x v="0"/>
    <x v="40"/>
  </r>
  <r>
    <s v="Id1862"/>
    <s v="  Katie"/>
    <x v="409"/>
    <x v="288"/>
    <s v="No"/>
    <x v="0"/>
    <x v="0"/>
    <x v="0"/>
    <x v="1"/>
    <x v="1"/>
    <x v="0"/>
    <n v="1975"/>
    <s v="Dec"/>
    <n v="8"/>
    <s v="8-Dec-1975"/>
    <x v="1854"/>
    <x v="0"/>
    <s v="tier - 1"/>
    <x v="8"/>
    <x v="31"/>
  </r>
  <r>
    <s v="Id1863"/>
    <s v="  Callie"/>
    <x v="210"/>
    <x v="80"/>
    <s v="No"/>
    <x v="0"/>
    <x v="0"/>
    <x v="0"/>
    <x v="2"/>
    <x v="1"/>
    <x v="0"/>
    <n v="1964"/>
    <s v="Nov"/>
    <n v="19"/>
    <s v="19-Nov-1964"/>
    <x v="1855"/>
    <x v="0"/>
    <s v="tier - 3"/>
    <x v="1"/>
    <x v="38"/>
  </r>
  <r>
    <s v="Id1864"/>
    <s v="  Inna"/>
    <x v="1171"/>
    <x v="331"/>
    <s v="No"/>
    <x v="0"/>
    <x v="0"/>
    <x v="0"/>
    <x v="1"/>
    <x v="1"/>
    <x v="1"/>
    <n v="1987"/>
    <s v="Nov"/>
    <n v="27"/>
    <s v="27-Nov-1987"/>
    <x v="1856"/>
    <x v="0"/>
    <s v="tier - 2"/>
    <x v="3"/>
    <x v="17"/>
  </r>
  <r>
    <s v="Id1865"/>
    <s v="  Mary K"/>
    <x v="467"/>
    <x v="98"/>
    <s v="No"/>
    <x v="0"/>
    <x v="0"/>
    <x v="0"/>
    <x v="2"/>
    <x v="1"/>
    <x v="1"/>
    <n v="1983"/>
    <s v="Jul"/>
    <n v="2"/>
    <s v="2-Jul-1983"/>
    <x v="1857"/>
    <x v="1"/>
    <s v="tier - 2"/>
    <x v="2"/>
    <x v="22"/>
  </r>
  <r>
    <s v="Id1866"/>
    <s v="  Samuel M"/>
    <x v="673"/>
    <x v="78"/>
    <s v="yes"/>
    <x v="0"/>
    <x v="0"/>
    <x v="3"/>
    <x v="2"/>
    <x v="1"/>
    <x v="0"/>
    <n v="1977"/>
    <s v="Nov"/>
    <n v="23"/>
    <s v="23-Nov-1977"/>
    <x v="1858"/>
    <x v="1"/>
    <s v="tier - 3"/>
    <x v="1"/>
    <x v="26"/>
  </r>
  <r>
    <s v="Id1867"/>
    <s v="  Kimberly"/>
    <x v="1172"/>
    <x v="458"/>
    <s v="No"/>
    <x v="1"/>
    <x v="0"/>
    <x v="3"/>
    <x v="2"/>
    <x v="1"/>
    <x v="2"/>
    <n v="1969"/>
    <s v="Aug"/>
    <n v="26"/>
    <s v="26-Aug-1969"/>
    <x v="1859"/>
    <x v="1"/>
    <s v="tier - 1"/>
    <x v="0"/>
    <x v="34"/>
  </r>
  <r>
    <s v="Id1868"/>
    <s v="  Tom J"/>
    <x v="1173"/>
    <x v="651"/>
    <s v="No"/>
    <x v="0"/>
    <x v="1"/>
    <x v="3"/>
    <x v="0"/>
    <x v="1"/>
    <x v="0"/>
    <n v="1974"/>
    <s v="Oct"/>
    <n v="14"/>
    <s v="14-Oct-1974"/>
    <x v="1860"/>
    <x v="1"/>
    <s v="tier - 2"/>
    <x v="0"/>
    <x v="28"/>
  </r>
  <r>
    <s v="Id1869"/>
    <s v="  Zachary"/>
    <x v="1174"/>
    <x v="40"/>
    <s v="No"/>
    <x v="0"/>
    <x v="0"/>
    <x v="3"/>
    <x v="2"/>
    <x v="1"/>
    <x v="0"/>
    <n v="1974"/>
    <s v="Sep"/>
    <n v="3"/>
    <s v="3-Sep-1974"/>
    <x v="1861"/>
    <x v="1"/>
    <s v="tier - 2"/>
    <x v="2"/>
    <x v="28"/>
  </r>
  <r>
    <s v="Id1870"/>
    <s v="  Dane"/>
    <x v="1175"/>
    <x v="115"/>
    <s v="yes"/>
    <x v="0"/>
    <x v="1"/>
    <x v="3"/>
    <x v="2"/>
    <x v="1"/>
    <x v="3"/>
    <n v="1980"/>
    <s v="Dec"/>
    <n v="10"/>
    <s v="10-Dec-1980"/>
    <x v="1862"/>
    <x v="1"/>
    <s v="tier - 3"/>
    <x v="4"/>
    <x v="24"/>
  </r>
  <r>
    <s v="Id1871"/>
    <s v="  Dougie J"/>
    <x v="782"/>
    <x v="372"/>
    <s v="yes"/>
    <x v="0"/>
    <x v="0"/>
    <x v="3"/>
    <x v="2"/>
    <x v="1"/>
    <x v="0"/>
    <n v="2004"/>
    <s v="Aug"/>
    <n v="4"/>
    <s v="4-Aug-2004"/>
    <x v="1863"/>
    <x v="1"/>
    <s v="tier - 1"/>
    <x v="8"/>
    <x v="9"/>
  </r>
  <r>
    <s v="Id1872"/>
    <s v="  Jeremiah H"/>
    <x v="1176"/>
    <x v="339"/>
    <s v="No"/>
    <x v="0"/>
    <x v="0"/>
    <x v="0"/>
    <x v="2"/>
    <x v="1"/>
    <x v="3"/>
    <n v="1980"/>
    <s v="Sep"/>
    <n v="4"/>
    <s v="4-Sep-1980"/>
    <x v="1864"/>
    <x v="0"/>
    <s v="tier - 1"/>
    <x v="1"/>
    <x v="24"/>
  </r>
  <r>
    <s v="Id1873"/>
    <s v="  Ashley J"/>
    <x v="276"/>
    <x v="508"/>
    <s v="No"/>
    <x v="0"/>
    <x v="0"/>
    <x v="0"/>
    <x v="2"/>
    <x v="1"/>
    <x v="1"/>
    <n v="1990"/>
    <s v="Nov"/>
    <n v="21"/>
    <s v="21-Nov-1990"/>
    <x v="1865"/>
    <x v="0"/>
    <s v="tier - 2"/>
    <x v="1"/>
    <x v="16"/>
  </r>
  <r>
    <s v="Id1874"/>
    <s v="  Turner J"/>
    <x v="751"/>
    <x v="144"/>
    <s v="No"/>
    <x v="0"/>
    <x v="0"/>
    <x v="0"/>
    <x v="2"/>
    <x v="1"/>
    <x v="1"/>
    <n v="1999"/>
    <s v="Jun"/>
    <n v="12"/>
    <s v="12-Jun-1999"/>
    <x v="1866"/>
    <x v="0"/>
    <s v="tier - 3"/>
    <x v="1"/>
    <x v="7"/>
  </r>
  <r>
    <s v="Id1875"/>
    <s v="  Roger"/>
    <x v="308"/>
    <x v="174"/>
    <s v="No"/>
    <x v="0"/>
    <x v="0"/>
    <x v="3"/>
    <x v="2"/>
    <x v="1"/>
    <x v="1"/>
    <n v="1983"/>
    <s v="Dec"/>
    <n v="25"/>
    <s v="25-Dec-1983"/>
    <x v="1867"/>
    <x v="1"/>
    <s v="tier - 3"/>
    <x v="8"/>
    <x v="22"/>
  </r>
  <r>
    <s v="Id1876"/>
    <s v="  Pamela"/>
    <x v="1006"/>
    <x v="299"/>
    <s v="No"/>
    <x v="0"/>
    <x v="0"/>
    <x v="3"/>
    <x v="2"/>
    <x v="1"/>
    <x v="0"/>
    <n v="1962"/>
    <s v="Nov"/>
    <n v="16"/>
    <s v="16-Nov-1962"/>
    <x v="1868"/>
    <x v="0"/>
    <s v="tier - 2"/>
    <x v="1"/>
    <x v="41"/>
  </r>
  <r>
    <s v="Id1877"/>
    <s v="  Allison M"/>
    <x v="666"/>
    <x v="633"/>
    <s v="yes"/>
    <x v="0"/>
    <x v="1"/>
    <x v="3"/>
    <x v="2"/>
    <x v="1"/>
    <x v="1"/>
    <n v="1976"/>
    <s v="Jul"/>
    <n v="18"/>
    <s v="18-Jul-1976"/>
    <x v="1869"/>
    <x v="1"/>
    <s v="tier - 1"/>
    <x v="1"/>
    <x v="35"/>
  </r>
  <r>
    <s v="Id1878"/>
    <s v="  Katherine H"/>
    <x v="346"/>
    <x v="138"/>
    <s v="yes"/>
    <x v="0"/>
    <x v="0"/>
    <x v="3"/>
    <x v="2"/>
    <x v="1"/>
    <x v="1"/>
    <n v="1979"/>
    <s v="Sep"/>
    <n v="20"/>
    <s v="20-Sep-1979"/>
    <x v="1870"/>
    <x v="1"/>
    <s v="tier - 1"/>
    <x v="8"/>
    <x v="25"/>
  </r>
  <r>
    <s v="Id1879"/>
    <s v="  Robin"/>
    <x v="823"/>
    <x v="66"/>
    <s v="No"/>
    <x v="0"/>
    <x v="0"/>
    <x v="0"/>
    <x v="2"/>
    <x v="1"/>
    <x v="2"/>
    <n v="1979"/>
    <s v="Sep"/>
    <n v="28"/>
    <s v="28-Sep-1979"/>
    <x v="1871"/>
    <x v="1"/>
    <s v="tier - 2"/>
    <x v="1"/>
    <x v="25"/>
  </r>
  <r>
    <s v="Id1880"/>
    <s v="  Terri"/>
    <x v="1177"/>
    <x v="336"/>
    <s v="No"/>
    <x v="0"/>
    <x v="0"/>
    <x v="3"/>
    <x v="1"/>
    <x v="1"/>
    <x v="3"/>
    <n v="1963"/>
    <s v="Aug"/>
    <n v="27"/>
    <s v="27-Aug-1963"/>
    <x v="1872"/>
    <x v="1"/>
    <s v="tier - 1"/>
    <x v="2"/>
    <x v="42"/>
  </r>
  <r>
    <s v="Id1881"/>
    <s v="  Eddie"/>
    <x v="750"/>
    <x v="99"/>
    <s v="No"/>
    <x v="0"/>
    <x v="0"/>
    <x v="3"/>
    <x v="1"/>
    <x v="1"/>
    <x v="0"/>
    <n v="1979"/>
    <s v="Aug"/>
    <n v="17"/>
    <s v="17-Aug-1979"/>
    <x v="1873"/>
    <x v="1"/>
    <s v="tier - 1"/>
    <x v="1"/>
    <x v="25"/>
  </r>
  <r>
    <s v="Id1882"/>
    <s v="  Pamela"/>
    <x v="161"/>
    <x v="48"/>
    <s v="No"/>
    <x v="0"/>
    <x v="0"/>
    <x v="3"/>
    <x v="2"/>
    <x v="1"/>
    <x v="0"/>
    <n v="2003"/>
    <s v="Sep"/>
    <n v="28"/>
    <s v="28-Sep-2003"/>
    <x v="1874"/>
    <x v="0"/>
    <s v="tier - 1"/>
    <x v="2"/>
    <x v="12"/>
  </r>
  <r>
    <s v="Id1883"/>
    <s v="  Joyce"/>
    <x v="1178"/>
    <x v="31"/>
    <s v="No"/>
    <x v="0"/>
    <x v="0"/>
    <x v="3"/>
    <x v="2"/>
    <x v="1"/>
    <x v="0"/>
    <n v="1975"/>
    <s v="Dec"/>
    <n v="19"/>
    <s v="19-Dec-1975"/>
    <x v="1875"/>
    <x v="1"/>
    <s v="tier - 3"/>
    <x v="0"/>
    <x v="31"/>
  </r>
  <r>
    <s v="Id1884"/>
    <s v="  Alison W"/>
    <x v="445"/>
    <x v="450"/>
    <s v="No"/>
    <x v="0"/>
    <x v="0"/>
    <x v="3"/>
    <x v="2"/>
    <x v="1"/>
    <x v="1"/>
    <n v="1989"/>
    <s v="Oct"/>
    <n v="14"/>
    <s v="14-Oct-1989"/>
    <x v="1876"/>
    <x v="1"/>
    <s v="tier - 1"/>
    <x v="1"/>
    <x v="13"/>
  </r>
  <r>
    <s v="Id1885"/>
    <s v="  Tammara C"/>
    <x v="491"/>
    <x v="89"/>
    <s v="No"/>
    <x v="0"/>
    <x v="0"/>
    <x v="0"/>
    <x v="2"/>
    <x v="1"/>
    <x v="2"/>
    <n v="2001"/>
    <s v="Aug"/>
    <n v="28"/>
    <s v="28-Aug-2001"/>
    <x v="1877"/>
    <x v="1"/>
    <s v="tier - 1"/>
    <x v="2"/>
    <x v="3"/>
  </r>
  <r>
    <s v="Id1886"/>
    <s v="  Dorota"/>
    <x v="751"/>
    <x v="436"/>
    <s v="No"/>
    <x v="0"/>
    <x v="0"/>
    <x v="0"/>
    <x v="2"/>
    <x v="1"/>
    <x v="1"/>
    <n v="1980"/>
    <s v="Sep"/>
    <n v="12"/>
    <s v="12-Sep-1980"/>
    <x v="1878"/>
    <x v="0"/>
    <s v="tier - 2"/>
    <x v="2"/>
    <x v="24"/>
  </r>
  <r>
    <s v="Id1887"/>
    <s v="  Jose Norberto Sr"/>
    <x v="1168"/>
    <x v="635"/>
    <s v="No"/>
    <x v="0"/>
    <x v="0"/>
    <x v="0"/>
    <x v="1"/>
    <x v="1"/>
    <x v="0"/>
    <n v="1965"/>
    <s v="Aug"/>
    <n v="24"/>
    <s v="24-Aug-1965"/>
    <x v="1879"/>
    <x v="1"/>
    <s v="tier - 1"/>
    <x v="0"/>
    <x v="39"/>
  </r>
  <r>
    <s v="Id1888"/>
    <s v="  Peter"/>
    <x v="848"/>
    <x v="652"/>
    <s v="No"/>
    <x v="0"/>
    <x v="0"/>
    <x v="0"/>
    <x v="0"/>
    <x v="1"/>
    <x v="0"/>
    <n v="1971"/>
    <s v="Jun"/>
    <n v="16"/>
    <s v="16-Jun-1971"/>
    <x v="1880"/>
    <x v="0"/>
    <s v="tier - 3"/>
    <x v="0"/>
    <x v="32"/>
  </r>
  <r>
    <s v="Id1889"/>
    <s v="  Bryant"/>
    <x v="596"/>
    <x v="653"/>
    <s v="No"/>
    <x v="0"/>
    <x v="0"/>
    <x v="0"/>
    <x v="0"/>
    <x v="1"/>
    <x v="0"/>
    <n v="1982"/>
    <s v="Dec"/>
    <n v="27"/>
    <s v="27-Dec-1982"/>
    <x v="1881"/>
    <x v="0"/>
    <s v="tier - 3"/>
    <x v="8"/>
    <x v="23"/>
  </r>
  <r>
    <s v="Id1890"/>
    <s v="  Christina"/>
    <x v="1179"/>
    <x v="614"/>
    <s v="yes"/>
    <x v="0"/>
    <x v="1"/>
    <x v="3"/>
    <x v="2"/>
    <x v="1"/>
    <x v="3"/>
    <n v="1999"/>
    <s v="Aug"/>
    <n v="26"/>
    <s v="26-Aug-1999"/>
    <x v="1882"/>
    <x v="1"/>
    <s v="tier - 2"/>
    <x v="8"/>
    <x v="7"/>
  </r>
  <r>
    <s v="Id1891"/>
    <s v="  John"/>
    <x v="893"/>
    <x v="352"/>
    <s v="yes"/>
    <x v="0"/>
    <x v="0"/>
    <x v="3"/>
    <x v="2"/>
    <x v="1"/>
    <x v="0"/>
    <n v="1966"/>
    <s v="Aug"/>
    <n v="18"/>
    <s v="18-Aug-1966"/>
    <x v="1883"/>
    <x v="1"/>
    <s v="tier - 3"/>
    <x v="10"/>
    <x v="37"/>
  </r>
  <r>
    <s v="Id1892"/>
    <s v="  Eduardo"/>
    <x v="866"/>
    <x v="202"/>
    <s v="No"/>
    <x v="0"/>
    <x v="1"/>
    <x v="3"/>
    <x v="2"/>
    <x v="1"/>
    <x v="0"/>
    <n v="1983"/>
    <s v="Dec"/>
    <n v="21"/>
    <s v="21-Dec-1983"/>
    <x v="1884"/>
    <x v="1"/>
    <s v="tier - 1"/>
    <x v="4"/>
    <x v="22"/>
  </r>
  <r>
    <s v="Id1893"/>
    <s v="  Laura M"/>
    <x v="1180"/>
    <x v="635"/>
    <s v="yes"/>
    <x v="0"/>
    <x v="0"/>
    <x v="3"/>
    <x v="1"/>
    <x v="1"/>
    <x v="2"/>
    <n v="1979"/>
    <s v="Nov"/>
    <n v="14"/>
    <s v="14-Nov-1979"/>
    <x v="1885"/>
    <x v="1"/>
    <s v="tier - 2"/>
    <x v="2"/>
    <x v="25"/>
  </r>
  <r>
    <s v="Id1894"/>
    <s v="  Charlie"/>
    <x v="331"/>
    <x v="198"/>
    <s v="No"/>
    <x v="0"/>
    <x v="1"/>
    <x v="3"/>
    <x v="2"/>
    <x v="1"/>
    <x v="1"/>
    <n v="2003"/>
    <s v="Jul"/>
    <n v="25"/>
    <s v="25-Jul-2003"/>
    <x v="1886"/>
    <x v="0"/>
    <s v="tier - 1"/>
    <x v="1"/>
    <x v="12"/>
  </r>
  <r>
    <s v="Id1895"/>
    <s v="  Melissa D"/>
    <x v="1181"/>
    <x v="1"/>
    <s v="yes"/>
    <x v="0"/>
    <x v="1"/>
    <x v="3"/>
    <x v="1"/>
    <x v="1"/>
    <x v="3"/>
    <n v="1970"/>
    <s v="Nov"/>
    <n v="9"/>
    <s v="9-Nov-1970"/>
    <x v="1887"/>
    <x v="0"/>
    <s v="tier - 2"/>
    <x v="8"/>
    <x v="33"/>
  </r>
  <r>
    <s v="Id1896"/>
    <s v="  Dan C"/>
    <x v="1182"/>
    <x v="58"/>
    <s v="No"/>
    <x v="0"/>
    <x v="0"/>
    <x v="3"/>
    <x v="1"/>
    <x v="1"/>
    <x v="3"/>
    <n v="1975"/>
    <s v="Sep"/>
    <n v="9"/>
    <s v="9-Sep-1975"/>
    <x v="1888"/>
    <x v="0"/>
    <s v="tier - 2"/>
    <x v="0"/>
    <x v="31"/>
  </r>
  <r>
    <s v="Id1897"/>
    <s v="  Matthew"/>
    <x v="377"/>
    <x v="495"/>
    <s v="No"/>
    <x v="0"/>
    <x v="0"/>
    <x v="3"/>
    <x v="2"/>
    <x v="1"/>
    <x v="2"/>
    <n v="2003"/>
    <s v="Dec"/>
    <n v="14"/>
    <s v="14-Dec-2003"/>
    <x v="1889"/>
    <x v="0"/>
    <s v="tier - 2"/>
    <x v="2"/>
    <x v="12"/>
  </r>
  <r>
    <s v="Id1898"/>
    <s v="  Wesley C"/>
    <x v="387"/>
    <x v="273"/>
    <s v="No"/>
    <x v="1"/>
    <x v="0"/>
    <x v="1"/>
    <x v="2"/>
    <x v="1"/>
    <x v="2"/>
    <n v="1997"/>
    <s v="Aug"/>
    <n v="7"/>
    <s v="7-Aug-1997"/>
    <x v="1890"/>
    <x v="0"/>
    <s v="tier - 3"/>
    <x v="6"/>
    <x v="6"/>
  </r>
  <r>
    <s v="Id1899"/>
    <s v="  Christopher"/>
    <x v="317"/>
    <x v="326"/>
    <s v="No"/>
    <x v="0"/>
    <x v="0"/>
    <x v="0"/>
    <x v="2"/>
    <x v="1"/>
    <x v="2"/>
    <n v="1969"/>
    <s v="Nov"/>
    <n v="14"/>
    <s v="14-Nov-1969"/>
    <x v="1891"/>
    <x v="0"/>
    <s v="tier - 3"/>
    <x v="0"/>
    <x v="34"/>
  </r>
  <r>
    <s v="Id1900"/>
    <s v="  Jessica"/>
    <x v="1174"/>
    <x v="348"/>
    <s v="No"/>
    <x v="0"/>
    <x v="0"/>
    <x v="0"/>
    <x v="1"/>
    <x v="1"/>
    <x v="0"/>
    <n v="1994"/>
    <s v="Oct"/>
    <n v="3"/>
    <s v="3-Oct-1994"/>
    <x v="1892"/>
    <x v="0"/>
    <s v="tier - 3"/>
    <x v="8"/>
    <x v="11"/>
  </r>
  <r>
    <s v="Id1901"/>
    <s v="  Christin"/>
    <x v="1183"/>
    <x v="427"/>
    <s v="No"/>
    <x v="0"/>
    <x v="0"/>
    <x v="0"/>
    <x v="1"/>
    <x v="1"/>
    <x v="0"/>
    <n v="1973"/>
    <s v="Oct"/>
    <n v="22"/>
    <s v="22-Oct-1973"/>
    <x v="1893"/>
    <x v="0"/>
    <s v="tier - 2"/>
    <x v="2"/>
    <x v="29"/>
  </r>
  <r>
    <s v="Id1902"/>
    <s v="  Sara"/>
    <x v="54"/>
    <x v="226"/>
    <s v="yes"/>
    <x v="0"/>
    <x v="0"/>
    <x v="0"/>
    <x v="2"/>
    <x v="1"/>
    <x v="0"/>
    <n v="1975"/>
    <s v="Nov"/>
    <n v="13"/>
    <s v="13-Nov-1975"/>
    <x v="1894"/>
    <x v="0"/>
    <s v="tier - 3"/>
    <x v="8"/>
    <x v="31"/>
  </r>
  <r>
    <s v="Id1903"/>
    <s v="  Elizabeth"/>
    <x v="264"/>
    <x v="216"/>
    <s v="yes"/>
    <x v="0"/>
    <x v="0"/>
    <x v="0"/>
    <x v="1"/>
    <x v="1"/>
    <x v="1"/>
    <n v="1983"/>
    <s v="Aug"/>
    <n v="26"/>
    <s v="26-Aug-1983"/>
    <x v="1895"/>
    <x v="0"/>
    <s v="tier - 2"/>
    <x v="0"/>
    <x v="22"/>
  </r>
  <r>
    <s v="Id1904"/>
    <s v="  Margaret P"/>
    <x v="427"/>
    <x v="321"/>
    <s v="No"/>
    <x v="0"/>
    <x v="0"/>
    <x v="0"/>
    <x v="2"/>
    <x v="1"/>
    <x v="1"/>
    <n v="1974"/>
    <s v="Jun"/>
    <n v="2"/>
    <s v="2-Jun-1974"/>
    <x v="1896"/>
    <x v="0"/>
    <s v="tier - 2"/>
    <x v="2"/>
    <x v="29"/>
  </r>
  <r>
    <s v="Id1905"/>
    <s v="  Tiffany K"/>
    <x v="1046"/>
    <x v="85"/>
    <s v="yes"/>
    <x v="0"/>
    <x v="0"/>
    <x v="3"/>
    <x v="1"/>
    <x v="1"/>
    <x v="0"/>
    <n v="1973"/>
    <s v="Jun"/>
    <n v="27"/>
    <s v="27-Jun-1973"/>
    <x v="1897"/>
    <x v="0"/>
    <s v="tier - 3"/>
    <x v="1"/>
    <x v="29"/>
  </r>
  <r>
    <s v="Id1906"/>
    <s v="  David M"/>
    <x v="277"/>
    <x v="125"/>
    <s v="No"/>
    <x v="0"/>
    <x v="0"/>
    <x v="0"/>
    <x v="2"/>
    <x v="1"/>
    <x v="1"/>
    <n v="1970"/>
    <s v="Aug"/>
    <n v="8"/>
    <s v="8-Aug-1970"/>
    <x v="1898"/>
    <x v="0"/>
    <s v="tier - 3"/>
    <x v="1"/>
    <x v="33"/>
  </r>
  <r>
    <s v="Id1907"/>
    <s v="  Christine E"/>
    <x v="1161"/>
    <x v="635"/>
    <s v="No"/>
    <x v="0"/>
    <x v="1"/>
    <x v="3"/>
    <x v="1"/>
    <x v="1"/>
    <x v="1"/>
    <n v="1971"/>
    <s v="Jul"/>
    <n v="10"/>
    <s v="10-Jul-1971"/>
    <x v="1899"/>
    <x v="0"/>
    <s v="tier - 2"/>
    <x v="1"/>
    <x v="32"/>
  </r>
  <r>
    <s v="Id1908"/>
    <s v="  Donna"/>
    <x v="49"/>
    <x v="326"/>
    <s v="No"/>
    <x v="0"/>
    <x v="1"/>
    <x v="3"/>
    <x v="2"/>
    <x v="1"/>
    <x v="0"/>
    <n v="2003"/>
    <s v="Dec"/>
    <n v="30"/>
    <s v="30-Dec-2003"/>
    <x v="1900"/>
    <x v="0"/>
    <s v="tier - 2"/>
    <x v="1"/>
    <x v="12"/>
  </r>
  <r>
    <s v="Id1909"/>
    <s v="  Rod"/>
    <x v="41"/>
    <x v="338"/>
    <s v="yes"/>
    <x v="0"/>
    <x v="0"/>
    <x v="3"/>
    <x v="2"/>
    <x v="1"/>
    <x v="0"/>
    <n v="1973"/>
    <s v="Jun"/>
    <n v="13"/>
    <s v="13-Jun-1973"/>
    <x v="1901"/>
    <x v="0"/>
    <s v="tier - 2"/>
    <x v="8"/>
    <x v="29"/>
  </r>
  <r>
    <s v="Id1910"/>
    <s v="  Joe"/>
    <x v="1184"/>
    <x v="221"/>
    <s v="No"/>
    <x v="0"/>
    <x v="0"/>
    <x v="0"/>
    <x v="0"/>
    <x v="1"/>
    <x v="0"/>
    <n v="1974"/>
    <s v="Sep"/>
    <n v="10"/>
    <s v="10-Sep-1974"/>
    <x v="1902"/>
    <x v="0"/>
    <s v="tier - 1"/>
    <x v="0"/>
    <x v="28"/>
  </r>
  <r>
    <s v="Id1911"/>
    <s v="  Kayleigh"/>
    <x v="940"/>
    <x v="39"/>
    <s v="No"/>
    <x v="1"/>
    <x v="0"/>
    <x v="1"/>
    <x v="2"/>
    <x v="1"/>
    <x v="0"/>
    <n v="1964"/>
    <s v="Dec"/>
    <n v="16"/>
    <s v="16-Dec-1964"/>
    <x v="1903"/>
    <x v="0"/>
    <s v="tier - 1"/>
    <x v="0"/>
    <x v="38"/>
  </r>
  <r>
    <s v="Id1912"/>
    <s v="  Lorcan A"/>
    <x v="279"/>
    <x v="587"/>
    <s v="yes"/>
    <x v="0"/>
    <x v="0"/>
    <x v="0"/>
    <x v="2"/>
    <x v="1"/>
    <x v="3"/>
    <n v="2004"/>
    <s v="Aug"/>
    <n v="3"/>
    <s v="3-Aug-2004"/>
    <x v="1904"/>
    <x v="0"/>
    <s v="tier - 1"/>
    <x v="2"/>
    <x v="9"/>
  </r>
  <r>
    <s v="Id1913"/>
    <s v="  Billy"/>
    <x v="190"/>
    <x v="194"/>
    <s v="yes"/>
    <x v="0"/>
    <x v="1"/>
    <x v="3"/>
    <x v="1"/>
    <x v="1"/>
    <x v="1"/>
    <n v="1999"/>
    <s v="Oct"/>
    <n v="7"/>
    <s v="7-Oct-1999"/>
    <x v="1905"/>
    <x v="0"/>
    <s v="tier - 1"/>
    <x v="2"/>
    <x v="7"/>
  </r>
  <r>
    <s v="Id1914"/>
    <s v="  Paul M"/>
    <x v="1185"/>
    <x v="269"/>
    <s v="yes"/>
    <x v="0"/>
    <x v="0"/>
    <x v="0"/>
    <x v="0"/>
    <x v="1"/>
    <x v="3"/>
    <n v="1970"/>
    <s v="Nov"/>
    <n v="30"/>
    <s v="30-Nov-1970"/>
    <x v="1906"/>
    <x v="0"/>
    <s v="tier - 3"/>
    <x v="1"/>
    <x v="33"/>
  </r>
  <r>
    <s v="Id1915"/>
    <s v="  Brenda M"/>
    <x v="1186"/>
    <x v="46"/>
    <s v="No"/>
    <x v="0"/>
    <x v="1"/>
    <x v="3"/>
    <x v="2"/>
    <x v="1"/>
    <x v="1"/>
    <n v="1968"/>
    <s v="Jul"/>
    <n v="6"/>
    <s v="6-Jul-1968"/>
    <x v="1907"/>
    <x v="0"/>
    <s v="tier - 2"/>
    <x v="1"/>
    <x v="36"/>
  </r>
  <r>
    <s v="Id1916"/>
    <s v="  Jeff H"/>
    <x v="1187"/>
    <x v="550"/>
    <s v="No"/>
    <x v="1"/>
    <x v="0"/>
    <x v="3"/>
    <x v="2"/>
    <x v="1"/>
    <x v="0"/>
    <n v="1961"/>
    <s v="Oct"/>
    <n v="21"/>
    <s v="21-Oct-1961"/>
    <x v="1908"/>
    <x v="0"/>
    <s v="tier - 2"/>
    <x v="0"/>
    <x v="43"/>
  </r>
  <r>
    <s v="Id1917"/>
    <s v="  Michael"/>
    <x v="26"/>
    <x v="436"/>
    <s v="yes"/>
    <x v="0"/>
    <x v="0"/>
    <x v="0"/>
    <x v="2"/>
    <x v="1"/>
    <x v="0"/>
    <n v="1972"/>
    <s v="Sep"/>
    <n v="14"/>
    <s v="14-Sep-1972"/>
    <x v="1909"/>
    <x v="0"/>
    <s v="tier - 3"/>
    <x v="2"/>
    <x v="30"/>
  </r>
  <r>
    <s v="Id1918"/>
    <s v="  Jan"/>
    <x v="1188"/>
    <x v="273"/>
    <s v="No"/>
    <x v="0"/>
    <x v="0"/>
    <x v="0"/>
    <x v="2"/>
    <x v="1"/>
    <x v="0"/>
    <n v="1975"/>
    <s v="Jun"/>
    <n v="13"/>
    <s v="13-Jun-1975"/>
    <x v="1910"/>
    <x v="0"/>
    <s v="tier - 2"/>
    <x v="1"/>
    <x v="31"/>
  </r>
  <r>
    <s v="Id1919"/>
    <s v="  Bernard"/>
    <x v="467"/>
    <x v="276"/>
    <s v="No"/>
    <x v="0"/>
    <x v="0"/>
    <x v="0"/>
    <x v="2"/>
    <x v="1"/>
    <x v="1"/>
    <n v="1976"/>
    <s v="Oct"/>
    <n v="12"/>
    <s v="12-Oct-1976"/>
    <x v="1911"/>
    <x v="0"/>
    <s v="tier - 2"/>
    <x v="2"/>
    <x v="35"/>
  </r>
  <r>
    <s v="Id1920"/>
    <s v="  Craig"/>
    <x v="429"/>
    <x v="170"/>
    <s v="yes"/>
    <x v="0"/>
    <x v="0"/>
    <x v="0"/>
    <x v="2"/>
    <x v="1"/>
    <x v="2"/>
    <n v="1970"/>
    <s v="Jun"/>
    <n v="12"/>
    <s v="12-Jun-1970"/>
    <x v="1912"/>
    <x v="0"/>
    <s v="tier - 3"/>
    <x v="0"/>
    <x v="33"/>
  </r>
  <r>
    <s v="Id1921"/>
    <s v="  Bryn"/>
    <x v="1189"/>
    <x v="111"/>
    <s v="yes"/>
    <x v="0"/>
    <x v="0"/>
    <x v="0"/>
    <x v="2"/>
    <x v="1"/>
    <x v="0"/>
    <n v="1996"/>
    <s v="Aug"/>
    <n v="28"/>
    <s v="28-Aug-1996"/>
    <x v="1913"/>
    <x v="0"/>
    <s v="tier - 1"/>
    <x v="8"/>
    <x v="8"/>
  </r>
  <r>
    <s v="Id1922"/>
    <s v="  Michael"/>
    <x v="26"/>
    <x v="651"/>
    <s v="No"/>
    <x v="0"/>
    <x v="0"/>
    <x v="0"/>
    <x v="0"/>
    <x v="1"/>
    <x v="0"/>
    <n v="1992"/>
    <s v="Oct"/>
    <n v="11"/>
    <s v="11-Oct-1992"/>
    <x v="1914"/>
    <x v="0"/>
    <s v="tier - 3"/>
    <x v="2"/>
    <x v="0"/>
  </r>
  <r>
    <s v="Id1923"/>
    <s v="  Benjamin"/>
    <x v="1190"/>
    <x v="337"/>
    <s v="No"/>
    <x v="0"/>
    <x v="0"/>
    <x v="0"/>
    <x v="2"/>
    <x v="1"/>
    <x v="2"/>
    <n v="1994"/>
    <s v="Sep"/>
    <n v="9"/>
    <s v="9-Sep-1994"/>
    <x v="1915"/>
    <x v="0"/>
    <s v="tier - 2"/>
    <x v="2"/>
    <x v="11"/>
  </r>
  <r>
    <s v="Id1924"/>
    <s v="  Jay"/>
    <x v="1068"/>
    <x v="447"/>
    <s v="yes"/>
    <x v="0"/>
    <x v="0"/>
    <x v="0"/>
    <x v="0"/>
    <x v="1"/>
    <x v="3"/>
    <n v="1995"/>
    <s v="Jun"/>
    <n v="10"/>
    <s v="10-Jun-1995"/>
    <x v="1916"/>
    <x v="0"/>
    <s v="tier - 3"/>
    <x v="2"/>
    <x v="4"/>
  </r>
  <r>
    <s v="Id1925"/>
    <s v="  William"/>
    <x v="217"/>
    <x v="124"/>
    <s v="No"/>
    <x v="0"/>
    <x v="0"/>
    <x v="0"/>
    <x v="2"/>
    <x v="1"/>
    <x v="0"/>
    <n v="1970"/>
    <s v="Nov"/>
    <n v="26"/>
    <s v="26-Nov-1970"/>
    <x v="1917"/>
    <x v="0"/>
    <s v="tier - 2"/>
    <x v="5"/>
    <x v="33"/>
  </r>
  <r>
    <s v="Id1926"/>
    <s v="  Shelley"/>
    <x v="1191"/>
    <x v="507"/>
    <s v="yes"/>
    <x v="0"/>
    <x v="0"/>
    <x v="3"/>
    <x v="2"/>
    <x v="1"/>
    <x v="2"/>
    <n v="1969"/>
    <s v="Jul"/>
    <n v="23"/>
    <s v="23-Jul-1969"/>
    <x v="1918"/>
    <x v="0"/>
    <s v="tier - 1"/>
    <x v="8"/>
    <x v="34"/>
  </r>
  <r>
    <s v="Id1927"/>
    <s v="  Jekaterina"/>
    <x v="1192"/>
    <x v="62"/>
    <s v="yes"/>
    <x v="0"/>
    <x v="0"/>
    <x v="0"/>
    <x v="0"/>
    <x v="1"/>
    <x v="3"/>
    <n v="1987"/>
    <s v="Jun"/>
    <n v="14"/>
    <s v="14-Jun-1987"/>
    <x v="1919"/>
    <x v="0"/>
    <s v="tier - 1"/>
    <x v="8"/>
    <x v="17"/>
  </r>
  <r>
    <s v="Id1928"/>
    <s v="  Daniel"/>
    <x v="1193"/>
    <x v="329"/>
    <s v="No"/>
    <x v="0"/>
    <x v="0"/>
    <x v="3"/>
    <x v="2"/>
    <x v="1"/>
    <x v="2"/>
    <n v="1975"/>
    <s v="Nov"/>
    <n v="14"/>
    <s v="14-Nov-1975"/>
    <x v="1920"/>
    <x v="0"/>
    <s v="tier - 3"/>
    <x v="1"/>
    <x v="31"/>
  </r>
  <r>
    <s v="Id1929"/>
    <s v="  Pauline"/>
    <x v="149"/>
    <x v="237"/>
    <s v="No"/>
    <x v="0"/>
    <x v="0"/>
    <x v="0"/>
    <x v="2"/>
    <x v="1"/>
    <x v="0"/>
    <n v="1995"/>
    <s v="Dec"/>
    <n v="4"/>
    <s v="4-Dec-1995"/>
    <x v="1921"/>
    <x v="0"/>
    <s v="tier - 2"/>
    <x v="2"/>
    <x v="4"/>
  </r>
  <r>
    <s v="Id1930"/>
    <s v="  Colleen"/>
    <x v="770"/>
    <x v="145"/>
    <s v="No"/>
    <x v="0"/>
    <x v="0"/>
    <x v="0"/>
    <x v="2"/>
    <x v="1"/>
    <x v="1"/>
    <n v="1998"/>
    <s v="Jun"/>
    <n v="14"/>
    <s v="14-Jun-1998"/>
    <x v="1922"/>
    <x v="0"/>
    <s v="tier - 2"/>
    <x v="0"/>
    <x v="2"/>
  </r>
  <r>
    <s v="Id1931"/>
    <s v="  Aleah K"/>
    <x v="234"/>
    <x v="149"/>
    <s v="No"/>
    <x v="0"/>
    <x v="0"/>
    <x v="0"/>
    <x v="1"/>
    <x v="1"/>
    <x v="1"/>
    <n v="1998"/>
    <s v="Nov"/>
    <n v="24"/>
    <s v="24-Nov-1998"/>
    <x v="1923"/>
    <x v="0"/>
    <s v="tier - 3"/>
    <x v="2"/>
    <x v="2"/>
  </r>
  <r>
    <s v="Id1932"/>
    <s v="  Mare"/>
    <x v="664"/>
    <x v="74"/>
    <s v="No"/>
    <x v="0"/>
    <x v="0"/>
    <x v="0"/>
    <x v="1"/>
    <x v="1"/>
    <x v="1"/>
    <n v="1975"/>
    <s v="Dec"/>
    <n v="14"/>
    <s v="14-Dec-1975"/>
    <x v="1924"/>
    <x v="0"/>
    <s v="tier - 1"/>
    <x v="2"/>
    <x v="31"/>
  </r>
  <r>
    <s v="Id1933"/>
    <s v="  Kevin"/>
    <x v="1194"/>
    <x v="172"/>
    <s v="yes"/>
    <x v="0"/>
    <x v="0"/>
    <x v="3"/>
    <x v="0"/>
    <x v="1"/>
    <x v="3"/>
    <n v="1972"/>
    <s v="Sep"/>
    <n v="26"/>
    <s v="26-Sep-1972"/>
    <x v="1925"/>
    <x v="0"/>
    <s v="tier - 2"/>
    <x v="12"/>
    <x v="30"/>
  </r>
  <r>
    <s v="Id1934"/>
    <s v="  Jessica"/>
    <x v="497"/>
    <x v="412"/>
    <s v="No"/>
    <x v="0"/>
    <x v="1"/>
    <x v="3"/>
    <x v="1"/>
    <x v="1"/>
    <x v="1"/>
    <n v="1968"/>
    <s v="Aug"/>
    <n v="22"/>
    <s v="22-Aug-1968"/>
    <x v="1926"/>
    <x v="0"/>
    <s v="tier - 2"/>
    <x v="2"/>
    <x v="36"/>
  </r>
  <r>
    <s v="Id1935"/>
    <s v="  Amanda R"/>
    <x v="649"/>
    <x v="244"/>
    <s v="No"/>
    <x v="0"/>
    <x v="0"/>
    <x v="0"/>
    <x v="2"/>
    <x v="1"/>
    <x v="3"/>
    <n v="1968"/>
    <s v="Dec"/>
    <n v="11"/>
    <s v="11-Dec-1968"/>
    <x v="1927"/>
    <x v="0"/>
    <s v="tier - 3"/>
    <x v="12"/>
    <x v="36"/>
  </r>
  <r>
    <s v="Id1936"/>
    <s v="  Murray W"/>
    <x v="1195"/>
    <x v="654"/>
    <s v="yes"/>
    <x v="0"/>
    <x v="0"/>
    <x v="3"/>
    <x v="0"/>
    <x v="1"/>
    <x v="3"/>
    <n v="2001"/>
    <s v="Aug"/>
    <n v="2"/>
    <s v="2-Aug-2001"/>
    <x v="1928"/>
    <x v="0"/>
    <s v="tier - 1"/>
    <x v="2"/>
    <x v="3"/>
  </r>
  <r>
    <s v="Id1937"/>
    <s v="  Meghan P"/>
    <x v="342"/>
    <x v="245"/>
    <s v="No"/>
    <x v="1"/>
    <x v="0"/>
    <x v="3"/>
    <x v="1"/>
    <x v="1"/>
    <x v="0"/>
    <n v="1972"/>
    <s v="Jul"/>
    <n v="17"/>
    <s v="17-Jul-1972"/>
    <x v="1929"/>
    <x v="0"/>
    <s v="tier - 3"/>
    <x v="8"/>
    <x v="30"/>
  </r>
  <r>
    <s v="Id1938"/>
    <s v="  David"/>
    <x v="215"/>
    <x v="372"/>
    <s v="No"/>
    <x v="0"/>
    <x v="0"/>
    <x v="0"/>
    <x v="2"/>
    <x v="1"/>
    <x v="0"/>
    <n v="1963"/>
    <s v="Aug"/>
    <n v="21"/>
    <s v="21-Aug-1963"/>
    <x v="1930"/>
    <x v="0"/>
    <s v="tier - 3"/>
    <x v="1"/>
    <x v="42"/>
  </r>
  <r>
    <s v="Id1939"/>
    <s v="  Seth"/>
    <x v="1196"/>
    <x v="60"/>
    <s v="yes"/>
    <x v="0"/>
    <x v="0"/>
    <x v="3"/>
    <x v="1"/>
    <x v="1"/>
    <x v="2"/>
    <n v="1970"/>
    <s v="Dec"/>
    <n v="3"/>
    <s v="3-Dec-1970"/>
    <x v="1931"/>
    <x v="0"/>
    <s v="tier - 2"/>
    <x v="0"/>
    <x v="33"/>
  </r>
  <r>
    <s v="Id1940"/>
    <s v="  Michael P"/>
    <x v="595"/>
    <x v="167"/>
    <s v="yes"/>
    <x v="0"/>
    <x v="0"/>
    <x v="3"/>
    <x v="2"/>
    <x v="1"/>
    <x v="0"/>
    <n v="2001"/>
    <s v="Jun"/>
    <n v="5"/>
    <s v="5-Jun-2001"/>
    <x v="1932"/>
    <x v="0"/>
    <s v="tier - 2"/>
    <x v="1"/>
    <x v="10"/>
  </r>
  <r>
    <s v="Id1941"/>
    <s v="  Russell M"/>
    <x v="1029"/>
    <x v="356"/>
    <s v="yes"/>
    <x v="0"/>
    <x v="0"/>
    <x v="0"/>
    <x v="0"/>
    <x v="1"/>
    <x v="3"/>
    <n v="2000"/>
    <s v="Dec"/>
    <n v="26"/>
    <s v="26-Dec-2000"/>
    <x v="1933"/>
    <x v="0"/>
    <s v="tier - 3"/>
    <x v="2"/>
    <x v="10"/>
  </r>
  <r>
    <s v="Id1942"/>
    <s v="  Martin"/>
    <x v="1197"/>
    <x v="174"/>
    <s v="No"/>
    <x v="0"/>
    <x v="1"/>
    <x v="3"/>
    <x v="2"/>
    <x v="1"/>
    <x v="0"/>
    <n v="1966"/>
    <s v="Jul"/>
    <n v="9"/>
    <s v="9-Jul-1966"/>
    <x v="1934"/>
    <x v="0"/>
    <s v="tier - 3"/>
    <x v="1"/>
    <x v="37"/>
  </r>
  <r>
    <s v="Id1943"/>
    <s v="  Michael"/>
    <x v="1080"/>
    <x v="52"/>
    <s v="No"/>
    <x v="0"/>
    <x v="0"/>
    <x v="3"/>
    <x v="2"/>
    <x v="1"/>
    <x v="3"/>
    <n v="2002"/>
    <s v="Oct"/>
    <n v="11"/>
    <s v="11-Oct-2002"/>
    <x v="1935"/>
    <x v="0"/>
    <s v="tier - 1"/>
    <x v="0"/>
    <x v="5"/>
  </r>
  <r>
    <s v="Id1944"/>
    <s v="  Miles"/>
    <x v="199"/>
    <x v="169"/>
    <s v="No"/>
    <x v="0"/>
    <x v="0"/>
    <x v="3"/>
    <x v="1"/>
    <x v="1"/>
    <x v="0"/>
    <n v="1973"/>
    <s v="Jul"/>
    <n v="7"/>
    <s v="7-Jul-1973"/>
    <x v="1936"/>
    <x v="0"/>
    <s v="tier - 3"/>
    <x v="2"/>
    <x v="29"/>
  </r>
  <r>
    <s v="Id1945"/>
    <s v="  Amanda"/>
    <x v="1198"/>
    <x v="326"/>
    <s v="No"/>
    <x v="0"/>
    <x v="0"/>
    <x v="0"/>
    <x v="2"/>
    <x v="1"/>
    <x v="2"/>
    <n v="1975"/>
    <s v="Jun"/>
    <n v="4"/>
    <s v="4-Jun-1975"/>
    <x v="1937"/>
    <x v="0"/>
    <s v="tier - 1"/>
    <x v="2"/>
    <x v="28"/>
  </r>
  <r>
    <s v="Id1946"/>
    <s v="  Roger"/>
    <x v="247"/>
    <x v="419"/>
    <s v="No"/>
    <x v="0"/>
    <x v="0"/>
    <x v="3"/>
    <x v="2"/>
    <x v="1"/>
    <x v="1"/>
    <n v="2004"/>
    <s v="Dec"/>
    <n v="5"/>
    <s v="5-Dec-2004"/>
    <x v="1938"/>
    <x v="0"/>
    <s v="tier - 3"/>
    <x v="2"/>
    <x v="9"/>
  </r>
  <r>
    <s v="Id1947"/>
    <s v="  Brock J"/>
    <x v="1170"/>
    <x v="330"/>
    <s v="yes"/>
    <x v="0"/>
    <x v="0"/>
    <x v="0"/>
    <x v="1"/>
    <x v="1"/>
    <x v="3"/>
    <n v="1974"/>
    <s v="Sep"/>
    <n v="21"/>
    <s v="21-Sep-1974"/>
    <x v="1939"/>
    <x v="0"/>
    <s v="tier - 2"/>
    <x v="8"/>
    <x v="28"/>
  </r>
  <r>
    <s v="Id1948"/>
    <s v="  Stephen F"/>
    <x v="1199"/>
    <x v="89"/>
    <s v="No"/>
    <x v="0"/>
    <x v="0"/>
    <x v="0"/>
    <x v="2"/>
    <x v="1"/>
    <x v="2"/>
    <n v="1970"/>
    <s v="Aug"/>
    <n v="27"/>
    <s v="27-Aug-1970"/>
    <x v="1940"/>
    <x v="0"/>
    <s v="tier - 3"/>
    <x v="1"/>
    <x v="33"/>
  </r>
  <r>
    <s v="Id1949"/>
    <s v="  Missy"/>
    <x v="1038"/>
    <x v="213"/>
    <s v="yes"/>
    <x v="0"/>
    <x v="0"/>
    <x v="3"/>
    <x v="1"/>
    <x v="1"/>
    <x v="2"/>
    <n v="2004"/>
    <s v="Sep"/>
    <n v="5"/>
    <s v="5-Sep-2004"/>
    <x v="1941"/>
    <x v="0"/>
    <s v="tier - 2"/>
    <x v="2"/>
    <x v="9"/>
  </r>
  <r>
    <s v="Id1950"/>
    <s v="  William"/>
    <x v="680"/>
    <x v="339"/>
    <s v="No"/>
    <x v="0"/>
    <x v="0"/>
    <x v="0"/>
    <x v="2"/>
    <x v="1"/>
    <x v="0"/>
    <n v="1988"/>
    <s v="Jul"/>
    <n v="22"/>
    <s v="22-Jul-1988"/>
    <x v="1942"/>
    <x v="0"/>
    <s v="tier - 1"/>
    <x v="2"/>
    <x v="15"/>
  </r>
  <r>
    <s v="Id1951"/>
    <s v="  Lauren M"/>
    <x v="878"/>
    <x v="470"/>
    <s v="yes"/>
    <x v="0"/>
    <x v="1"/>
    <x v="3"/>
    <x v="2"/>
    <x v="1"/>
    <x v="2"/>
    <n v="1991"/>
    <s v="Aug"/>
    <n v="22"/>
    <s v="22-Aug-1991"/>
    <x v="1943"/>
    <x v="0"/>
    <s v="tier - 2"/>
    <x v="2"/>
    <x v="14"/>
  </r>
  <r>
    <s v="Id1952"/>
    <s v="  Apolo U"/>
    <x v="204"/>
    <x v="497"/>
    <s v="No"/>
    <x v="0"/>
    <x v="0"/>
    <x v="0"/>
    <x v="2"/>
    <x v="1"/>
    <x v="0"/>
    <n v="1958"/>
    <s v="Dec"/>
    <n v="25"/>
    <s v="25-Dec-1958"/>
    <x v="1944"/>
    <x v="0"/>
    <s v="tier - 1"/>
    <x v="0"/>
    <x v="46"/>
  </r>
  <r>
    <s v="Id1953"/>
    <s v="  Alfons"/>
    <x v="1200"/>
    <x v="555"/>
    <s v="yes"/>
    <x v="0"/>
    <x v="0"/>
    <x v="3"/>
    <x v="0"/>
    <x v="1"/>
    <x v="3"/>
    <n v="2002"/>
    <s v="Jun"/>
    <n v="17"/>
    <s v="17-Jun-2002"/>
    <x v="1945"/>
    <x v="0"/>
    <s v="tier - 2"/>
    <x v="2"/>
    <x v="5"/>
  </r>
  <r>
    <s v="Id1954"/>
    <s v="  Amber"/>
    <x v="44"/>
    <x v="47"/>
    <s v="yes"/>
    <x v="0"/>
    <x v="0"/>
    <x v="0"/>
    <x v="2"/>
    <x v="1"/>
    <x v="0"/>
    <n v="2000"/>
    <s v="Nov"/>
    <n v="9"/>
    <s v="9-Nov-2000"/>
    <x v="1946"/>
    <x v="0"/>
    <s v="tier - 3"/>
    <x v="2"/>
    <x v="10"/>
  </r>
  <r>
    <s v="Id1955"/>
    <s v="  Leah C"/>
    <x v="105"/>
    <x v="337"/>
    <s v="yes"/>
    <x v="0"/>
    <x v="0"/>
    <x v="3"/>
    <x v="2"/>
    <x v="1"/>
    <x v="0"/>
    <n v="1960"/>
    <s v="Jul"/>
    <n v="9"/>
    <s v="9-Jul-1960"/>
    <x v="1947"/>
    <x v="0"/>
    <s v="tier - 2"/>
    <x v="0"/>
    <x v="44"/>
  </r>
  <r>
    <s v="Id1956"/>
    <s v="  Lilia"/>
    <x v="1201"/>
    <x v="49"/>
    <s v="yes"/>
    <x v="0"/>
    <x v="0"/>
    <x v="3"/>
    <x v="2"/>
    <x v="1"/>
    <x v="3"/>
    <n v="1958"/>
    <s v="Jun"/>
    <n v="30"/>
    <s v="30-Jun-1958"/>
    <x v="1948"/>
    <x v="0"/>
    <s v="tier - 2"/>
    <x v="0"/>
    <x v="46"/>
  </r>
  <r>
    <s v="Id1957"/>
    <s v="  Danny"/>
    <x v="1097"/>
    <x v="655"/>
    <s v="yes"/>
    <x v="0"/>
    <x v="0"/>
    <x v="0"/>
    <x v="0"/>
    <x v="1"/>
    <x v="3"/>
    <n v="1994"/>
    <s v="Jul"/>
    <n v="2"/>
    <s v="2-Jul-1994"/>
    <x v="1949"/>
    <x v="0"/>
    <s v="tier - 2"/>
    <x v="2"/>
    <x v="11"/>
  </r>
  <r>
    <s v="Id1958"/>
    <s v="  Lauren"/>
    <x v="358"/>
    <x v="39"/>
    <s v="yes"/>
    <x v="0"/>
    <x v="0"/>
    <x v="3"/>
    <x v="2"/>
    <x v="1"/>
    <x v="2"/>
    <n v="1990"/>
    <s v="Dec"/>
    <n v="13"/>
    <s v="13-Dec-1990"/>
    <x v="1950"/>
    <x v="0"/>
    <s v="tier - 3"/>
    <x v="2"/>
    <x v="16"/>
  </r>
  <r>
    <s v="Id1959"/>
    <s v="  Courtney"/>
    <x v="524"/>
    <x v="127"/>
    <s v="yes"/>
    <x v="0"/>
    <x v="0"/>
    <x v="3"/>
    <x v="2"/>
    <x v="1"/>
    <x v="1"/>
    <n v="1970"/>
    <s v="Oct"/>
    <n v="2"/>
    <s v="2-Oct-1970"/>
    <x v="1951"/>
    <x v="0"/>
    <s v="tier - 2"/>
    <x v="0"/>
    <x v="33"/>
  </r>
  <r>
    <s v="Id1960"/>
    <s v="  Elizabeth"/>
    <x v="838"/>
    <x v="195"/>
    <s v="No"/>
    <x v="0"/>
    <x v="0"/>
    <x v="0"/>
    <x v="1"/>
    <x v="1"/>
    <x v="0"/>
    <n v="1965"/>
    <s v="Dec"/>
    <n v="21"/>
    <s v="21-Dec-1965"/>
    <x v="1952"/>
    <x v="0"/>
    <s v="tier - 1"/>
    <x v="12"/>
    <x v="39"/>
  </r>
  <r>
    <s v="Id1961"/>
    <s v="  Satomi"/>
    <x v="500"/>
    <x v="374"/>
    <s v="No"/>
    <x v="0"/>
    <x v="0"/>
    <x v="3"/>
    <x v="2"/>
    <x v="1"/>
    <x v="1"/>
    <n v="1999"/>
    <s v="Dec"/>
    <n v="2"/>
    <s v="2-Dec-1999"/>
    <x v="1953"/>
    <x v="0"/>
    <s v="tier - 1"/>
    <x v="2"/>
    <x v="7"/>
  </r>
  <r>
    <s v="Id1962"/>
    <s v="  Matthew D"/>
    <x v="1202"/>
    <x v="18"/>
    <s v="yes"/>
    <x v="0"/>
    <x v="0"/>
    <x v="3"/>
    <x v="2"/>
    <x v="1"/>
    <x v="2"/>
    <n v="1968"/>
    <s v="Jun"/>
    <n v="6"/>
    <s v="6-Jun-1968"/>
    <x v="1954"/>
    <x v="0"/>
    <s v="tier - 2"/>
    <x v="0"/>
    <x v="40"/>
  </r>
  <r>
    <s v="Id1963"/>
    <s v="  Peter T II"/>
    <x v="235"/>
    <x v="145"/>
    <s v="No"/>
    <x v="0"/>
    <x v="1"/>
    <x v="3"/>
    <x v="2"/>
    <x v="1"/>
    <x v="0"/>
    <n v="1969"/>
    <s v="Oct"/>
    <n v="16"/>
    <s v="16-Oct-1969"/>
    <x v="1955"/>
    <x v="0"/>
    <s v="tier - 2"/>
    <x v="0"/>
    <x v="34"/>
  </r>
  <r>
    <s v="Id1964"/>
    <s v="  Manuel"/>
    <x v="191"/>
    <x v="184"/>
    <s v="No"/>
    <x v="0"/>
    <x v="0"/>
    <x v="3"/>
    <x v="1"/>
    <x v="1"/>
    <x v="1"/>
    <n v="1988"/>
    <s v="Sep"/>
    <n v="15"/>
    <s v="15-Sep-1988"/>
    <x v="1956"/>
    <x v="0"/>
    <s v="tier - 3"/>
    <x v="3"/>
    <x v="15"/>
  </r>
  <r>
    <s v="Id1965"/>
    <s v="  Kindsey P"/>
    <x v="619"/>
    <x v="178"/>
    <s v="No"/>
    <x v="0"/>
    <x v="0"/>
    <x v="0"/>
    <x v="1"/>
    <x v="1"/>
    <x v="0"/>
    <n v="1985"/>
    <s v="Dec"/>
    <n v="5"/>
    <s v="5-Dec-1985"/>
    <x v="1957"/>
    <x v="0"/>
    <s v="tier - 1"/>
    <x v="2"/>
    <x v="20"/>
  </r>
  <r>
    <s v="Id1966"/>
    <s v="  Thomas G"/>
    <x v="157"/>
    <x v="544"/>
    <s v="yes"/>
    <x v="0"/>
    <x v="0"/>
    <x v="0"/>
    <x v="2"/>
    <x v="1"/>
    <x v="0"/>
    <n v="1981"/>
    <s v="Oct"/>
    <n v="3"/>
    <s v="3-Oct-1981"/>
    <x v="1958"/>
    <x v="0"/>
    <s v="tier - 1"/>
    <x v="2"/>
    <x v="19"/>
  </r>
  <r>
    <s v="Id1967"/>
    <s v="  Kyle S"/>
    <x v="765"/>
    <x v="122"/>
    <s v="yes"/>
    <x v="0"/>
    <x v="0"/>
    <x v="0"/>
    <x v="2"/>
    <x v="1"/>
    <x v="2"/>
    <n v="1965"/>
    <s v="Oct"/>
    <n v="19"/>
    <s v="19-Oct-1965"/>
    <x v="1959"/>
    <x v="0"/>
    <s v="tier - 3"/>
    <x v="0"/>
    <x v="39"/>
  </r>
  <r>
    <s v="Id1968"/>
    <s v="  Alexander J"/>
    <x v="217"/>
    <x v="33"/>
    <s v="No"/>
    <x v="1"/>
    <x v="0"/>
    <x v="3"/>
    <x v="1"/>
    <x v="1"/>
    <x v="0"/>
    <n v="1984"/>
    <s v="Jul"/>
    <n v="22"/>
    <s v="22-Jul-1984"/>
    <x v="1960"/>
    <x v="0"/>
    <s v="tier - 2"/>
    <x v="2"/>
    <x v="21"/>
  </r>
  <r>
    <s v="Id1969"/>
    <s v="  Dustin L"/>
    <x v="42"/>
    <x v="67"/>
    <s v="No"/>
    <x v="0"/>
    <x v="1"/>
    <x v="3"/>
    <x v="2"/>
    <x v="1"/>
    <x v="0"/>
    <n v="1985"/>
    <s v="Nov"/>
    <n v="6"/>
    <s v="6-Nov-1985"/>
    <x v="1961"/>
    <x v="0"/>
    <s v="tier - 1"/>
    <x v="2"/>
    <x v="20"/>
  </r>
  <r>
    <s v="Id1970"/>
    <s v="  Chloe"/>
    <x v="181"/>
    <x v="95"/>
    <s v="No"/>
    <x v="0"/>
    <x v="1"/>
    <x v="3"/>
    <x v="2"/>
    <x v="1"/>
    <x v="0"/>
    <n v="1992"/>
    <s v="Jun"/>
    <n v="11"/>
    <s v="11-Jun-1992"/>
    <x v="1962"/>
    <x v="0"/>
    <s v="tier - 3"/>
    <x v="2"/>
    <x v="0"/>
  </r>
  <r>
    <s v="Id1971"/>
    <s v="  Cailtlin"/>
    <x v="1203"/>
    <x v="176"/>
    <s v="No"/>
    <x v="0"/>
    <x v="0"/>
    <x v="3"/>
    <x v="2"/>
    <x v="1"/>
    <x v="3"/>
    <n v="1997"/>
    <s v="Sep"/>
    <n v="9"/>
    <s v="9-Sep-1997"/>
    <x v="1963"/>
    <x v="0"/>
    <s v="tier - 3"/>
    <x v="2"/>
    <x v="6"/>
  </r>
  <r>
    <s v="Id1972"/>
    <s v="  Joshua"/>
    <x v="105"/>
    <x v="614"/>
    <s v="yes"/>
    <x v="1"/>
    <x v="0"/>
    <x v="1"/>
    <x v="2"/>
    <x v="1"/>
    <x v="0"/>
    <n v="1997"/>
    <s v="Oct"/>
    <n v="7"/>
    <s v="7-Oct-1997"/>
    <x v="1964"/>
    <x v="3"/>
    <s v="tier - 1"/>
    <x v="2"/>
    <x v="6"/>
  </r>
  <r>
    <s v="Id1973"/>
    <s v="  Chuy"/>
    <x v="966"/>
    <x v="223"/>
    <s v="yes"/>
    <x v="0"/>
    <x v="0"/>
    <x v="3"/>
    <x v="0"/>
    <x v="1"/>
    <x v="3"/>
    <n v="1992"/>
    <s v="Jul"/>
    <n v="3"/>
    <s v="3-Jul-1992"/>
    <x v="1965"/>
    <x v="3"/>
    <s v="tier - 2"/>
    <x v="2"/>
    <x v="0"/>
  </r>
  <r>
    <s v="Id1974"/>
    <s v="  Laurie B"/>
    <x v="812"/>
    <x v="112"/>
    <s v="yes"/>
    <x v="0"/>
    <x v="0"/>
    <x v="0"/>
    <x v="2"/>
    <x v="1"/>
    <x v="0"/>
    <n v="2002"/>
    <s v="Dec"/>
    <n v="6"/>
    <s v="6-Dec-2002"/>
    <x v="1966"/>
    <x v="3"/>
    <s v="tier - 3"/>
    <x v="0"/>
    <x v="5"/>
  </r>
  <r>
    <s v="Id1975"/>
    <s v="  Rachel B"/>
    <x v="1021"/>
    <x v="102"/>
    <s v="yes"/>
    <x v="0"/>
    <x v="0"/>
    <x v="0"/>
    <x v="2"/>
    <x v="1"/>
    <x v="0"/>
    <n v="1960"/>
    <s v="Jul"/>
    <n v="6"/>
    <s v="6-Jul-1960"/>
    <x v="1967"/>
    <x v="3"/>
    <s v="tier - 1"/>
    <x v="0"/>
    <x v="44"/>
  </r>
  <r>
    <s v="Id1976"/>
    <s v="  Liza"/>
    <x v="1204"/>
    <x v="320"/>
    <s v="No"/>
    <x v="1"/>
    <x v="0"/>
    <x v="3"/>
    <x v="2"/>
    <x v="1"/>
    <x v="0"/>
    <n v="1985"/>
    <s v="Dec"/>
    <n v="4"/>
    <s v="4-Dec-1985"/>
    <x v="1968"/>
    <x v="3"/>
    <s v="tier - 1"/>
    <x v="2"/>
    <x v="20"/>
  </r>
  <r>
    <s v="Id1977"/>
    <s v="  Lindsey"/>
    <x v="264"/>
    <x v="206"/>
    <s v="yes"/>
    <x v="0"/>
    <x v="0"/>
    <x v="0"/>
    <x v="2"/>
    <x v="1"/>
    <x v="1"/>
    <n v="1989"/>
    <s v="Nov"/>
    <n v="21"/>
    <s v="21-Nov-1989"/>
    <x v="1969"/>
    <x v="3"/>
    <s v="tier - 2"/>
    <x v="2"/>
    <x v="13"/>
  </r>
  <r>
    <s v="Id1978"/>
    <s v="  Lindsay E"/>
    <x v="844"/>
    <x v="197"/>
    <s v="yes"/>
    <x v="0"/>
    <x v="0"/>
    <x v="0"/>
    <x v="2"/>
    <x v="1"/>
    <x v="1"/>
    <n v="1991"/>
    <s v="Jun"/>
    <n v="4"/>
    <s v="4-Jun-1991"/>
    <x v="1970"/>
    <x v="3"/>
    <s v="tier - 3"/>
    <x v="2"/>
    <x v="16"/>
  </r>
  <r>
    <s v="Id1979"/>
    <s v="  Kathleen M"/>
    <x v="570"/>
    <x v="283"/>
    <s v="yes"/>
    <x v="0"/>
    <x v="0"/>
    <x v="0"/>
    <x v="2"/>
    <x v="1"/>
    <x v="1"/>
    <n v="1961"/>
    <s v="Jul"/>
    <n v="28"/>
    <s v="28-Jul-1961"/>
    <x v="1971"/>
    <x v="3"/>
    <s v="tier - 3"/>
    <x v="2"/>
    <x v="43"/>
  </r>
  <r>
    <s v="Id1980"/>
    <s v="  Aya"/>
    <x v="477"/>
    <x v="544"/>
    <s v="yes"/>
    <x v="0"/>
    <x v="0"/>
    <x v="0"/>
    <x v="2"/>
    <x v="1"/>
    <x v="2"/>
    <n v="1999"/>
    <s v="Dec"/>
    <n v="21"/>
    <s v="21-Dec-1999"/>
    <x v="1972"/>
    <x v="3"/>
    <s v="tier - 1"/>
    <x v="2"/>
    <x v="7"/>
  </r>
  <r>
    <s v="Id1981"/>
    <s v="  Carolyn R"/>
    <x v="4"/>
    <x v="82"/>
    <s v="No"/>
    <x v="0"/>
    <x v="1"/>
    <x v="3"/>
    <x v="2"/>
    <x v="1"/>
    <x v="0"/>
    <n v="1985"/>
    <s v="Nov"/>
    <n v="29"/>
    <s v="29-Nov-1985"/>
    <x v="1973"/>
    <x v="3"/>
    <s v="tier - 2"/>
    <x v="2"/>
    <x v="20"/>
  </r>
  <r>
    <s v="Id1982"/>
    <s v="  Bethany"/>
    <x v="675"/>
    <x v="93"/>
    <s v="yes"/>
    <x v="0"/>
    <x v="0"/>
    <x v="3"/>
    <x v="2"/>
    <x v="1"/>
    <x v="2"/>
    <n v="1960"/>
    <s v="Nov"/>
    <n v="22"/>
    <s v="22-Nov-1960"/>
    <x v="1974"/>
    <x v="3"/>
    <s v="tier - 2"/>
    <x v="4"/>
    <x v="44"/>
  </r>
  <r>
    <s v="Id1983"/>
    <s v="  Holly A"/>
    <x v="436"/>
    <x v="89"/>
    <s v="No"/>
    <x v="0"/>
    <x v="1"/>
    <x v="3"/>
    <x v="2"/>
    <x v="1"/>
    <x v="1"/>
    <n v="1999"/>
    <s v="Sep"/>
    <n v="6"/>
    <s v="6-Sep-1999"/>
    <x v="1975"/>
    <x v="3"/>
    <s v="tier - 3"/>
    <x v="2"/>
    <x v="7"/>
  </r>
  <r>
    <s v="Id1984"/>
    <s v="  Ping"/>
    <x v="1205"/>
    <x v="315"/>
    <s v="No"/>
    <x v="0"/>
    <x v="0"/>
    <x v="0"/>
    <x v="2"/>
    <x v="1"/>
    <x v="2"/>
    <n v="1963"/>
    <s v="Nov"/>
    <n v="25"/>
    <s v="25-Nov-1963"/>
    <x v="1976"/>
    <x v="3"/>
    <s v="tier - 1"/>
    <x v="0"/>
    <x v="42"/>
  </r>
  <r>
    <s v="Id1985"/>
    <s v="  Tim"/>
    <x v="304"/>
    <x v="336"/>
    <s v="yes"/>
    <x v="0"/>
    <x v="1"/>
    <x v="3"/>
    <x v="1"/>
    <x v="1"/>
    <x v="1"/>
    <n v="1990"/>
    <s v="Dec"/>
    <n v="24"/>
    <s v="24-Dec-1990"/>
    <x v="1977"/>
    <x v="3"/>
    <s v="tier - 2"/>
    <x v="2"/>
    <x v="16"/>
  </r>
  <r>
    <s v="Id1986"/>
    <s v="  John"/>
    <x v="1084"/>
    <x v="361"/>
    <s v="No"/>
    <x v="0"/>
    <x v="1"/>
    <x v="3"/>
    <x v="2"/>
    <x v="1"/>
    <x v="0"/>
    <n v="1977"/>
    <s v="Dec"/>
    <n v="2"/>
    <s v="2-Dec-1977"/>
    <x v="1978"/>
    <x v="3"/>
    <s v="tier - 2"/>
    <x v="1"/>
    <x v="26"/>
  </r>
  <r>
    <s v="Id1987"/>
    <s v="  Cynthia"/>
    <x v="1206"/>
    <x v="633"/>
    <s v="No"/>
    <x v="0"/>
    <x v="1"/>
    <x v="3"/>
    <x v="2"/>
    <x v="1"/>
    <x v="0"/>
    <n v="1974"/>
    <s v="Sep"/>
    <n v="16"/>
    <s v="16-Sep-1974"/>
    <x v="1979"/>
    <x v="3"/>
    <s v="tier - 1"/>
    <x v="1"/>
    <x v="28"/>
  </r>
  <r>
    <s v="Id1988"/>
    <s v="  Emmett"/>
    <x v="629"/>
    <x v="85"/>
    <s v="yes"/>
    <x v="0"/>
    <x v="0"/>
    <x v="0"/>
    <x v="1"/>
    <x v="1"/>
    <x v="0"/>
    <n v="1982"/>
    <s v="Dec"/>
    <n v="11"/>
    <s v="11-Dec-1982"/>
    <x v="1980"/>
    <x v="3"/>
    <s v="tier - 2"/>
    <x v="1"/>
    <x v="23"/>
  </r>
  <r>
    <s v="Id1989"/>
    <s v="  Kate"/>
    <x v="1207"/>
    <x v="40"/>
    <s v="No"/>
    <x v="0"/>
    <x v="1"/>
    <x v="3"/>
    <x v="2"/>
    <x v="1"/>
    <x v="0"/>
    <n v="1985"/>
    <s v="Sep"/>
    <n v="27"/>
    <s v="27-Sep-1985"/>
    <x v="1981"/>
    <x v="3"/>
    <s v="tier - 3"/>
    <x v="2"/>
    <x v="20"/>
  </r>
  <r>
    <s v="Id1990"/>
    <s v="  Christopher L"/>
    <x v="854"/>
    <x v="473"/>
    <s v="yes"/>
    <x v="0"/>
    <x v="0"/>
    <x v="0"/>
    <x v="2"/>
    <x v="1"/>
    <x v="1"/>
    <n v="1990"/>
    <s v="Dec"/>
    <n v="5"/>
    <s v="5-Dec-1990"/>
    <x v="1982"/>
    <x v="3"/>
    <s v="tier - 3"/>
    <x v="2"/>
    <x v="16"/>
  </r>
  <r>
    <s v="Id1991"/>
    <s v="  Christopher P"/>
    <x v="680"/>
    <x v="149"/>
    <s v="No"/>
    <x v="0"/>
    <x v="0"/>
    <x v="0"/>
    <x v="1"/>
    <x v="1"/>
    <x v="0"/>
    <n v="1961"/>
    <s v="Aug"/>
    <n v="3"/>
    <s v="3-Aug-1961"/>
    <x v="1983"/>
    <x v="3"/>
    <s v="tier - 2"/>
    <x v="1"/>
    <x v="43"/>
  </r>
  <r>
    <s v="Id1992"/>
    <s v="  Christopher W"/>
    <x v="1208"/>
    <x v="336"/>
    <s v="No"/>
    <x v="0"/>
    <x v="0"/>
    <x v="0"/>
    <x v="1"/>
    <x v="1"/>
    <x v="0"/>
    <n v="1962"/>
    <s v="Jul"/>
    <n v="25"/>
    <s v="25-Jul-1962"/>
    <x v="1984"/>
    <x v="3"/>
    <s v="tier - 1"/>
    <x v="1"/>
    <x v="41"/>
  </r>
  <r>
    <s v="Id1993"/>
    <s v="  Norman H"/>
    <x v="1209"/>
    <x v="249"/>
    <s v="No"/>
    <x v="0"/>
    <x v="0"/>
    <x v="0"/>
    <x v="2"/>
    <x v="1"/>
    <x v="2"/>
    <n v="1959"/>
    <s v="Dec"/>
    <n v="5"/>
    <s v="5-Dec-1959"/>
    <x v="1985"/>
    <x v="3"/>
    <s v="tier - 1"/>
    <x v="1"/>
    <x v="45"/>
  </r>
  <r>
    <s v="Id1994"/>
    <s v="  Susan"/>
    <x v="11"/>
    <x v="186"/>
    <s v="yes"/>
    <x v="0"/>
    <x v="1"/>
    <x v="3"/>
    <x v="1"/>
    <x v="1"/>
    <x v="0"/>
    <n v="2003"/>
    <s v="Sep"/>
    <n v="1"/>
    <s v="1-Sep-2003"/>
    <x v="1986"/>
    <x v="3"/>
    <s v="tier - 3"/>
    <x v="2"/>
    <x v="12"/>
  </r>
  <r>
    <s v="Id1995"/>
    <s v="  Tatyana K"/>
    <x v="1210"/>
    <x v="249"/>
    <s v="yes"/>
    <x v="0"/>
    <x v="1"/>
    <x v="3"/>
    <x v="2"/>
    <x v="1"/>
    <x v="0"/>
    <n v="1992"/>
    <s v="Jul"/>
    <n v="7"/>
    <s v="7-Jul-1992"/>
    <x v="1987"/>
    <x v="3"/>
    <s v="tier - 3"/>
    <x v="2"/>
    <x v="0"/>
  </r>
  <r>
    <s v="Id1996"/>
    <s v="  Chrissy"/>
    <x v="276"/>
    <x v="419"/>
    <s v="yes"/>
    <x v="0"/>
    <x v="1"/>
    <x v="3"/>
    <x v="2"/>
    <x v="1"/>
    <x v="1"/>
    <n v="1980"/>
    <s v="Jul"/>
    <n v="14"/>
    <s v="14-Jul-1980"/>
    <x v="1988"/>
    <x v="3"/>
    <s v="tier - 3"/>
    <x v="2"/>
    <x v="24"/>
  </r>
  <r>
    <s v="Id1997"/>
    <s v="  Carrie"/>
    <x v="1211"/>
    <x v="212"/>
    <s v="yes"/>
    <x v="0"/>
    <x v="1"/>
    <x v="3"/>
    <x v="2"/>
    <x v="1"/>
    <x v="2"/>
    <n v="1978"/>
    <s v="Nov"/>
    <n v="29"/>
    <s v="29-Nov-1978"/>
    <x v="1989"/>
    <x v="3"/>
    <s v="tier - 1"/>
    <x v="2"/>
    <x v="27"/>
  </r>
  <r>
    <s v="Id1998"/>
    <s v="  Halle"/>
    <x v="1040"/>
    <x v="106"/>
    <s v="yes"/>
    <x v="0"/>
    <x v="1"/>
    <x v="3"/>
    <x v="1"/>
    <x v="1"/>
    <x v="2"/>
    <n v="1961"/>
    <s v="Dec"/>
    <n v="24"/>
    <s v="24-Dec-1961"/>
    <x v="1990"/>
    <x v="3"/>
    <s v="tier - 3"/>
    <x v="1"/>
    <x v="43"/>
  </r>
  <r>
    <s v="Id1999"/>
    <s v="  Carolyn"/>
    <x v="1212"/>
    <x v="169"/>
    <s v="yes"/>
    <x v="0"/>
    <x v="0"/>
    <x v="0"/>
    <x v="1"/>
    <x v="1"/>
    <x v="0"/>
    <n v="1976"/>
    <s v="Nov"/>
    <n v="8"/>
    <s v="8-Nov-1976"/>
    <x v="1991"/>
    <x v="3"/>
    <s v="tier - 2"/>
    <x v="2"/>
    <x v="35"/>
  </r>
  <r>
    <s v="Id2000"/>
    <s v="  Tara D"/>
    <x v="1213"/>
    <x v="186"/>
    <s v="yes"/>
    <x v="0"/>
    <x v="0"/>
    <x v="0"/>
    <x v="1"/>
    <x v="1"/>
    <x v="2"/>
    <n v="1969"/>
    <s v="Jul"/>
    <n v="9"/>
    <s v="9-Jul-1969"/>
    <x v="1992"/>
    <x v="3"/>
    <s v="tier - 3"/>
    <x v="8"/>
    <x v="34"/>
  </r>
  <r>
    <s v="Id2001"/>
    <s v="  Rasim M"/>
    <x v="1214"/>
    <x v="34"/>
    <s v="yes"/>
    <x v="1"/>
    <x v="0"/>
    <x v="1"/>
    <x v="1"/>
    <x v="1"/>
    <x v="1"/>
    <n v="1978"/>
    <s v="Jul"/>
    <n v="21"/>
    <s v="21-Jul-1978"/>
    <x v="1993"/>
    <x v="3"/>
    <s v="tier - 3"/>
    <x v="1"/>
    <x v="27"/>
  </r>
  <r>
    <s v="Id2002"/>
    <s v="  Dina"/>
    <x v="361"/>
    <x v="69"/>
    <s v="yes"/>
    <x v="0"/>
    <x v="0"/>
    <x v="0"/>
    <x v="2"/>
    <x v="1"/>
    <x v="2"/>
    <n v="1958"/>
    <s v="Jun"/>
    <n v="5"/>
    <s v="5-Jun-1958"/>
    <x v="1994"/>
    <x v="3"/>
    <s v="tier - 2"/>
    <x v="1"/>
    <x v="47"/>
  </r>
  <r>
    <s v="Id2003"/>
    <s v="  Lisa"/>
    <x v="699"/>
    <x v="34"/>
    <s v="yes"/>
    <x v="0"/>
    <x v="0"/>
    <x v="0"/>
    <x v="1"/>
    <x v="1"/>
    <x v="2"/>
    <n v="1985"/>
    <s v="Nov"/>
    <n v="7"/>
    <s v="7-Nov-1985"/>
    <x v="1995"/>
    <x v="3"/>
    <s v="tier - 1"/>
    <x v="2"/>
    <x v="20"/>
  </r>
  <r>
    <s v="Id2004"/>
    <s v="  Caitrin"/>
    <x v="127"/>
    <x v="49"/>
    <s v="No"/>
    <x v="0"/>
    <x v="0"/>
    <x v="0"/>
    <x v="2"/>
    <x v="1"/>
    <x v="0"/>
    <n v="1987"/>
    <s v="Jul"/>
    <n v="16"/>
    <s v="16-Jul-1987"/>
    <x v="1996"/>
    <x v="3"/>
    <s v="tier - 1"/>
    <x v="2"/>
    <x v="17"/>
  </r>
  <r>
    <s v="Id2005"/>
    <s v="  Adriana S"/>
    <x v="82"/>
    <x v="507"/>
    <s v="No"/>
    <x v="0"/>
    <x v="0"/>
    <x v="0"/>
    <x v="2"/>
    <x v="1"/>
    <x v="0"/>
    <n v="1959"/>
    <s v="Oct"/>
    <n v="20"/>
    <s v="20-Oct-1959"/>
    <x v="1997"/>
    <x v="3"/>
    <s v="tier - 2"/>
    <x v="8"/>
    <x v="45"/>
  </r>
  <r>
    <s v="Id2006"/>
    <s v="  Megan"/>
    <x v="1026"/>
    <x v="319"/>
    <s v="yes"/>
    <x v="0"/>
    <x v="0"/>
    <x v="0"/>
    <x v="2"/>
    <x v="1"/>
    <x v="3"/>
    <n v="1975"/>
    <s v="Nov"/>
    <n v="3"/>
    <s v="3-Nov-1975"/>
    <x v="1998"/>
    <x v="3"/>
    <s v="tier - 1"/>
    <x v="2"/>
    <x v="31"/>
  </r>
  <r>
    <s v="Id2007"/>
    <s v="  Kristen M"/>
    <x v="1215"/>
    <x v="544"/>
    <s v="No"/>
    <x v="0"/>
    <x v="1"/>
    <x v="3"/>
    <x v="2"/>
    <x v="1"/>
    <x v="1"/>
    <n v="1993"/>
    <s v="Jul"/>
    <n v="27"/>
    <s v="27-Jul-1993"/>
    <x v="1999"/>
    <x v="3"/>
    <s v="tier - 1"/>
    <x v="2"/>
    <x v="1"/>
  </r>
  <r>
    <s v="Id2008"/>
    <s v="  Alix"/>
    <x v="809"/>
    <x v="206"/>
    <s v="No"/>
    <x v="0"/>
    <x v="0"/>
    <x v="0"/>
    <x v="2"/>
    <x v="1"/>
    <x v="1"/>
    <n v="1973"/>
    <s v="Aug"/>
    <n v="23"/>
    <s v="23-Aug-1973"/>
    <x v="2000"/>
    <x v="3"/>
    <s v="tier - 3"/>
    <x v="2"/>
    <x v="29"/>
  </r>
  <r>
    <s v="Id2009"/>
    <s v="  Kakushin"/>
    <x v="1216"/>
    <x v="45"/>
    <s v="No"/>
    <x v="0"/>
    <x v="0"/>
    <x v="0"/>
    <x v="2"/>
    <x v="1"/>
    <x v="1"/>
    <n v="1998"/>
    <s v="Jun"/>
    <n v="20"/>
    <s v="20-Jun-1998"/>
    <x v="2001"/>
    <x v="3"/>
    <s v="tier - 2"/>
    <x v="2"/>
    <x v="2"/>
  </r>
  <r>
    <s v="Id2010"/>
    <s v="  Michael J"/>
    <x v="1217"/>
    <x v="198"/>
    <s v="No"/>
    <x v="0"/>
    <x v="0"/>
    <x v="3"/>
    <x v="2"/>
    <x v="1"/>
    <x v="3"/>
    <n v="1981"/>
    <s v="Aug"/>
    <n v="13"/>
    <s v="13-Aug-1981"/>
    <x v="2002"/>
    <x v="3"/>
    <s v="tier - 2"/>
    <x v="2"/>
    <x v="19"/>
  </r>
  <r>
    <s v="Id2011"/>
    <s v="  Bradley"/>
    <x v="711"/>
    <x v="206"/>
    <s v="yes"/>
    <x v="0"/>
    <x v="0"/>
    <x v="0"/>
    <x v="2"/>
    <x v="1"/>
    <x v="2"/>
    <n v="1982"/>
    <s v="Oct"/>
    <n v="29"/>
    <s v="29-Oct-1982"/>
    <x v="2003"/>
    <x v="3"/>
    <s v="tier - 1"/>
    <x v="1"/>
    <x v="23"/>
  </r>
  <r>
    <s v="Id2012"/>
    <s v="  Matt"/>
    <x v="497"/>
    <x v="78"/>
    <s v="yes"/>
    <x v="0"/>
    <x v="0"/>
    <x v="3"/>
    <x v="2"/>
    <x v="1"/>
    <x v="1"/>
    <n v="1989"/>
    <s v="Dec"/>
    <n v="30"/>
    <s v="30-Dec-1989"/>
    <x v="2004"/>
    <x v="3"/>
    <s v="tier - 3"/>
    <x v="2"/>
    <x v="13"/>
  </r>
  <r>
    <s v="Id2013"/>
    <s v="  Amanda C"/>
    <x v="1218"/>
    <x v="425"/>
    <s v="No"/>
    <x v="0"/>
    <x v="0"/>
    <x v="0"/>
    <x v="1"/>
    <x v="1"/>
    <x v="3"/>
    <n v="1975"/>
    <s v="Aug"/>
    <n v="19"/>
    <s v="19-Aug-1975"/>
    <x v="2005"/>
    <x v="3"/>
    <s v="tier - 3"/>
    <x v="2"/>
    <x v="31"/>
  </r>
  <r>
    <s v="Id2014"/>
    <s v="  Valur"/>
    <x v="26"/>
    <x v="540"/>
    <s v="No"/>
    <x v="0"/>
    <x v="0"/>
    <x v="0"/>
    <x v="2"/>
    <x v="1"/>
    <x v="0"/>
    <n v="1988"/>
    <s v="Dec"/>
    <n v="30"/>
    <s v="30-Dec-1988"/>
    <x v="2006"/>
    <x v="3"/>
    <s v="tier - 1"/>
    <x v="2"/>
    <x v="15"/>
  </r>
  <r>
    <s v="Id2015"/>
    <s v="  Erica J"/>
    <x v="47"/>
    <x v="656"/>
    <s v="No"/>
    <x v="0"/>
    <x v="0"/>
    <x v="0"/>
    <x v="0"/>
    <x v="1"/>
    <x v="0"/>
    <n v="1976"/>
    <s v="Jun"/>
    <n v="12"/>
    <s v="12-Jun-1976"/>
    <x v="2007"/>
    <x v="3"/>
    <s v="tier - 1"/>
    <x v="2"/>
    <x v="35"/>
  </r>
  <r>
    <s v="Id2016"/>
    <s v="  Stephen F"/>
    <x v="1219"/>
    <x v="21"/>
    <s v="yes"/>
    <x v="0"/>
    <x v="1"/>
    <x v="3"/>
    <x v="1"/>
    <x v="1"/>
    <x v="1"/>
    <n v="1991"/>
    <s v="Oct"/>
    <n v="5"/>
    <s v="5-Oct-1991"/>
    <x v="2008"/>
    <x v="3"/>
    <s v="tier - 1"/>
    <x v="2"/>
    <x v="14"/>
  </r>
  <r>
    <s v="Id2017"/>
    <s v="  Lissa"/>
    <x v="401"/>
    <x v="280"/>
    <s v="No"/>
    <x v="0"/>
    <x v="0"/>
    <x v="3"/>
    <x v="2"/>
    <x v="1"/>
    <x v="1"/>
    <n v="1981"/>
    <s v="Aug"/>
    <n v="4"/>
    <s v="4-Aug-1981"/>
    <x v="2009"/>
    <x v="0"/>
    <s v="tier - 3"/>
    <x v="1"/>
    <x v="19"/>
  </r>
  <r>
    <s v="Id2018"/>
    <s v="  Megan"/>
    <x v="397"/>
    <x v="334"/>
    <s v="No"/>
    <x v="0"/>
    <x v="0"/>
    <x v="3"/>
    <x v="1"/>
    <x v="1"/>
    <x v="1"/>
    <n v="1967"/>
    <s v="Jun"/>
    <n v="16"/>
    <s v="16-Jun-1967"/>
    <x v="2010"/>
    <x v="3"/>
    <s v="tier - 1"/>
    <x v="1"/>
    <x v="40"/>
  </r>
  <r>
    <s v="Id2019"/>
    <s v="  Alyson"/>
    <x v="2"/>
    <x v="577"/>
    <s v="yes"/>
    <x v="0"/>
    <x v="1"/>
    <x v="3"/>
    <x v="2"/>
    <x v="1"/>
    <x v="0"/>
    <n v="1979"/>
    <s v="Sep"/>
    <n v="2"/>
    <s v="2-Sep-1979"/>
    <x v="2011"/>
    <x v="0"/>
    <s v="tier - 3"/>
    <x v="2"/>
    <x v="25"/>
  </r>
  <r>
    <s v="Id2020"/>
    <s v="  Chance B"/>
    <x v="1155"/>
    <x v="212"/>
    <s v="yes"/>
    <x v="0"/>
    <x v="0"/>
    <x v="3"/>
    <x v="2"/>
    <x v="1"/>
    <x v="3"/>
    <n v="1971"/>
    <s v="Dec"/>
    <n v="25"/>
    <s v="25-Dec-1971"/>
    <x v="2012"/>
    <x v="0"/>
    <s v="tier - 3"/>
    <x v="2"/>
    <x v="32"/>
  </r>
  <r>
    <s v="Id2021"/>
    <s v="  Sean P"/>
    <x v="1"/>
    <x v="464"/>
    <s v="No"/>
    <x v="0"/>
    <x v="0"/>
    <x v="0"/>
    <x v="0"/>
    <x v="1"/>
    <x v="0"/>
    <n v="1958"/>
    <s v="Aug"/>
    <n v="11"/>
    <s v="11-Aug-1958"/>
    <x v="2013"/>
    <x v="3"/>
    <s v="tier - 3"/>
    <x v="1"/>
    <x v="46"/>
  </r>
  <r>
    <s v="Id2022"/>
    <s v="  Therese"/>
    <x v="1220"/>
    <x v="237"/>
    <s v="No"/>
    <x v="0"/>
    <x v="0"/>
    <x v="0"/>
    <x v="2"/>
    <x v="1"/>
    <x v="2"/>
    <n v="1963"/>
    <s v="Sep"/>
    <n v="13"/>
    <s v="13-Sep-1963"/>
    <x v="2014"/>
    <x v="3"/>
    <s v="tier - 1"/>
    <x v="10"/>
    <x v="42"/>
  </r>
  <r>
    <s v="Id2023"/>
    <s v="  Beau"/>
    <x v="1221"/>
    <x v="237"/>
    <s v="No"/>
    <x v="0"/>
    <x v="0"/>
    <x v="3"/>
    <x v="2"/>
    <x v="1"/>
    <x v="3"/>
    <n v="1962"/>
    <s v="Sep"/>
    <n v="15"/>
    <s v="15-Sep-1962"/>
    <x v="2015"/>
    <x v="3"/>
    <s v="tier - 1"/>
    <x v="10"/>
    <x v="41"/>
  </r>
  <r>
    <s v="Id2024"/>
    <s v="  Kelsey M"/>
    <x v="345"/>
    <x v="171"/>
    <s v="yes"/>
    <x v="0"/>
    <x v="0"/>
    <x v="3"/>
    <x v="2"/>
    <x v="1"/>
    <x v="2"/>
    <n v="1972"/>
    <s v="Jul"/>
    <n v="24"/>
    <s v="24-Jul-1972"/>
    <x v="2016"/>
    <x v="3"/>
    <s v="tier - 1"/>
    <x v="1"/>
    <x v="30"/>
  </r>
  <r>
    <s v="Id2025"/>
    <s v="  Gretchen"/>
    <x v="1222"/>
    <x v="207"/>
    <s v="No"/>
    <x v="0"/>
    <x v="0"/>
    <x v="0"/>
    <x v="0"/>
    <x v="1"/>
    <x v="1"/>
    <n v="2004"/>
    <s v="Jun"/>
    <n v="1"/>
    <s v="1-Jun-2004"/>
    <x v="2017"/>
    <x v="0"/>
    <s v="tier - 2"/>
    <x v="2"/>
    <x v="12"/>
  </r>
  <r>
    <s v="Id2026"/>
    <s v="  Nicholas E"/>
    <x v="1035"/>
    <x v="95"/>
    <s v="yes"/>
    <x v="0"/>
    <x v="0"/>
    <x v="0"/>
    <x v="2"/>
    <x v="1"/>
    <x v="0"/>
    <n v="1969"/>
    <s v="Jul"/>
    <n v="30"/>
    <s v="30-Jul-1969"/>
    <x v="2018"/>
    <x v="0"/>
    <s v="tier - 2"/>
    <x v="2"/>
    <x v="34"/>
  </r>
  <r>
    <s v="Id2027"/>
    <s v="  Deborah"/>
    <x v="1023"/>
    <x v="102"/>
    <s v="No"/>
    <x v="0"/>
    <x v="1"/>
    <x v="3"/>
    <x v="2"/>
    <x v="1"/>
    <x v="2"/>
    <n v="1976"/>
    <s v="Sep"/>
    <n v="3"/>
    <s v="3-Sep-1976"/>
    <x v="2019"/>
    <x v="0"/>
    <s v="tier - 3"/>
    <x v="1"/>
    <x v="35"/>
  </r>
  <r>
    <s v="Id2028"/>
    <s v="  Chuck W"/>
    <x v="391"/>
    <x v="280"/>
    <s v="yes"/>
    <x v="0"/>
    <x v="0"/>
    <x v="0"/>
    <x v="2"/>
    <x v="1"/>
    <x v="0"/>
    <n v="1998"/>
    <s v="Oct"/>
    <n v="28"/>
    <s v="28-Oct-1998"/>
    <x v="2020"/>
    <x v="0"/>
    <s v="tier - 3"/>
    <x v="2"/>
    <x v="2"/>
  </r>
  <r>
    <s v="Id2029"/>
    <s v="  Daniel"/>
    <x v="454"/>
    <x v="470"/>
    <s v="yes"/>
    <x v="0"/>
    <x v="0"/>
    <x v="0"/>
    <x v="2"/>
    <x v="1"/>
    <x v="1"/>
    <n v="1983"/>
    <s v="Sep"/>
    <n v="3"/>
    <s v="3-Sep-1983"/>
    <x v="2021"/>
    <x v="0"/>
    <s v="tier - 1"/>
    <x v="1"/>
    <x v="22"/>
  </r>
  <r>
    <s v="Id2030"/>
    <s v="  Amany"/>
    <x v="702"/>
    <x v="375"/>
    <s v="No"/>
    <x v="0"/>
    <x v="0"/>
    <x v="0"/>
    <x v="2"/>
    <x v="1"/>
    <x v="0"/>
    <n v="1986"/>
    <s v="Aug"/>
    <n v="10"/>
    <s v="10-Aug-1986"/>
    <x v="2022"/>
    <x v="0"/>
    <s v="tier - 1"/>
    <x v="2"/>
    <x v="18"/>
  </r>
  <r>
    <s v="Id2031"/>
    <s v="  Kipling"/>
    <x v="389"/>
    <x v="122"/>
    <s v="yes"/>
    <x v="1"/>
    <x v="0"/>
    <x v="1"/>
    <x v="2"/>
    <x v="1"/>
    <x v="1"/>
    <n v="1970"/>
    <s v="Nov"/>
    <n v="11"/>
    <s v="11-Nov-1970"/>
    <x v="2023"/>
    <x v="0"/>
    <s v="tier - 3"/>
    <x v="2"/>
    <x v="33"/>
  </r>
  <r>
    <s v="Id2032"/>
    <s v="  Duncan"/>
    <x v="1223"/>
    <x v="219"/>
    <s v="yes"/>
    <x v="0"/>
    <x v="0"/>
    <x v="0"/>
    <x v="2"/>
    <x v="1"/>
    <x v="1"/>
    <n v="1999"/>
    <s v="Sep"/>
    <n v="21"/>
    <s v="21-Sep-1999"/>
    <x v="2024"/>
    <x v="3"/>
    <s v="tier - 2"/>
    <x v="2"/>
    <x v="7"/>
  </r>
  <r>
    <s v="Id2033"/>
    <s v="  Louis C"/>
    <x v="438"/>
    <x v="637"/>
    <s v="No"/>
    <x v="0"/>
    <x v="1"/>
    <x v="3"/>
    <x v="1"/>
    <x v="1"/>
    <x v="1"/>
    <n v="1983"/>
    <s v="Dec"/>
    <n v="21"/>
    <s v="21-Dec-1983"/>
    <x v="2025"/>
    <x v="0"/>
    <s v="tier - 3"/>
    <x v="2"/>
    <x v="22"/>
  </r>
  <r>
    <s v="Id2034"/>
    <s v="  Daniel J"/>
    <x v="755"/>
    <x v="334"/>
    <s v="No"/>
    <x v="0"/>
    <x v="1"/>
    <x v="3"/>
    <x v="1"/>
    <x v="1"/>
    <x v="1"/>
    <n v="1988"/>
    <s v="Sep"/>
    <n v="5"/>
    <s v="5-Sep-1988"/>
    <x v="2026"/>
    <x v="0"/>
    <s v="tier - 1"/>
    <x v="2"/>
    <x v="15"/>
  </r>
  <r>
    <s v="Id2035"/>
    <s v="  Ildiko M"/>
    <x v="408"/>
    <x v="144"/>
    <s v="No"/>
    <x v="0"/>
    <x v="0"/>
    <x v="3"/>
    <x v="2"/>
    <x v="1"/>
    <x v="0"/>
    <n v="1961"/>
    <s v="Sep"/>
    <n v="9"/>
    <s v="9-Sep-1961"/>
    <x v="2027"/>
    <x v="0"/>
    <s v="tier - 2"/>
    <x v="0"/>
    <x v="43"/>
  </r>
  <r>
    <s v="Id2036"/>
    <s v="  Melinda E"/>
    <x v="386"/>
    <x v="352"/>
    <s v="No"/>
    <x v="0"/>
    <x v="0"/>
    <x v="3"/>
    <x v="2"/>
    <x v="1"/>
    <x v="1"/>
    <n v="2004"/>
    <s v="Nov"/>
    <n v="9"/>
    <s v="9-Nov-2004"/>
    <x v="2028"/>
    <x v="0"/>
    <s v="tier - 1"/>
    <x v="2"/>
    <x v="9"/>
  </r>
  <r>
    <s v="Id2037"/>
    <s v="  Ashley M"/>
    <x v="388"/>
    <x v="614"/>
    <s v="No"/>
    <x v="0"/>
    <x v="0"/>
    <x v="3"/>
    <x v="2"/>
    <x v="1"/>
    <x v="2"/>
    <n v="2000"/>
    <s v="Jul"/>
    <n v="22"/>
    <s v="22-Jul-2000"/>
    <x v="2029"/>
    <x v="3"/>
    <s v="tier - 1"/>
    <x v="2"/>
    <x v="10"/>
  </r>
  <r>
    <s v="Id2038"/>
    <s v="  Stephanie"/>
    <x v="1224"/>
    <x v="251"/>
    <s v="No"/>
    <x v="1"/>
    <x v="0"/>
    <x v="3"/>
    <x v="2"/>
    <x v="1"/>
    <x v="1"/>
    <n v="1968"/>
    <s v="Jul"/>
    <n v="9"/>
    <s v="9-Jul-1968"/>
    <x v="2030"/>
    <x v="0"/>
    <s v="tier - 1"/>
    <x v="2"/>
    <x v="36"/>
  </r>
  <r>
    <s v="Id2039"/>
    <s v="  Sean P"/>
    <x v="1225"/>
    <x v="3"/>
    <s v="No"/>
    <x v="0"/>
    <x v="1"/>
    <x v="3"/>
    <x v="1"/>
    <x v="1"/>
    <x v="2"/>
    <n v="1995"/>
    <s v="Sep"/>
    <n v="27"/>
    <s v="27-Sep-1995"/>
    <x v="2031"/>
    <x v="0"/>
    <s v="tier - 2"/>
    <x v="2"/>
    <x v="4"/>
  </r>
  <r>
    <s v="Id2040"/>
    <s v="  Emily G"/>
    <x v="1226"/>
    <x v="196"/>
    <s v="No"/>
    <x v="1"/>
    <x v="0"/>
    <x v="3"/>
    <x v="2"/>
    <x v="1"/>
    <x v="0"/>
    <n v="1974"/>
    <s v="Oct"/>
    <n v="8"/>
    <s v="8-Oct-1974"/>
    <x v="2032"/>
    <x v="0"/>
    <s v="tier - 3"/>
    <x v="2"/>
    <x v="28"/>
  </r>
  <r>
    <s v="Id2041"/>
    <s v="  Malcolm"/>
    <x v="352"/>
    <x v="21"/>
    <s v="No"/>
    <x v="0"/>
    <x v="0"/>
    <x v="0"/>
    <x v="1"/>
    <x v="1"/>
    <x v="1"/>
    <n v="1975"/>
    <s v="Oct"/>
    <n v="29"/>
    <s v="29-Oct-1975"/>
    <x v="2033"/>
    <x v="0"/>
    <s v="tier - 1"/>
    <x v="2"/>
    <x v="31"/>
  </r>
  <r>
    <s v="Id2042"/>
    <s v="  Danilo"/>
    <x v="1227"/>
    <x v="85"/>
    <s v="No"/>
    <x v="0"/>
    <x v="0"/>
    <x v="0"/>
    <x v="1"/>
    <x v="1"/>
    <x v="3"/>
    <n v="1960"/>
    <s v="Dec"/>
    <n v="13"/>
    <s v="13-Dec-1960"/>
    <x v="2034"/>
    <x v="0"/>
    <s v="tier - 1"/>
    <x v="8"/>
    <x v="44"/>
  </r>
  <r>
    <s v="Id2043"/>
    <s v="  Mikko"/>
    <x v="1121"/>
    <x v="268"/>
    <s v="No"/>
    <x v="1"/>
    <x v="0"/>
    <x v="3"/>
    <x v="1"/>
    <x v="1"/>
    <x v="0"/>
    <n v="1977"/>
    <s v="Oct"/>
    <n v="14"/>
    <s v="14-Oct-1977"/>
    <x v="2035"/>
    <x v="0"/>
    <s v="tier - 2"/>
    <x v="1"/>
    <x v="26"/>
  </r>
  <r>
    <s v="Id2044"/>
    <s v="  Paula C"/>
    <x v="1228"/>
    <x v="60"/>
    <s v="yes"/>
    <x v="0"/>
    <x v="1"/>
    <x v="3"/>
    <x v="1"/>
    <x v="1"/>
    <x v="1"/>
    <n v="1984"/>
    <s v="Sep"/>
    <n v="10"/>
    <s v="10-Sep-1984"/>
    <x v="2036"/>
    <x v="0"/>
    <s v="tier - 1"/>
    <x v="2"/>
    <x v="21"/>
  </r>
  <r>
    <s v="Id2045"/>
    <s v="  Kirsten N"/>
    <x v="964"/>
    <x v="24"/>
    <s v="No"/>
    <x v="1"/>
    <x v="0"/>
    <x v="3"/>
    <x v="2"/>
    <x v="1"/>
    <x v="0"/>
    <n v="1975"/>
    <s v="Sep"/>
    <n v="25"/>
    <s v="25-Sep-1975"/>
    <x v="2037"/>
    <x v="0"/>
    <s v="tier - 3"/>
    <x v="2"/>
    <x v="31"/>
  </r>
  <r>
    <s v="Id2046"/>
    <s v="  Christy"/>
    <x v="217"/>
    <x v="209"/>
    <s v="yes"/>
    <x v="1"/>
    <x v="0"/>
    <x v="3"/>
    <x v="2"/>
    <x v="1"/>
    <x v="0"/>
    <n v="1972"/>
    <s v="Sep"/>
    <n v="21"/>
    <s v="21-Sep-1972"/>
    <x v="2038"/>
    <x v="0"/>
    <s v="tier - 1"/>
    <x v="2"/>
    <x v="30"/>
  </r>
  <r>
    <s v="Id2047"/>
    <s v="  Jennifer"/>
    <x v="567"/>
    <x v="180"/>
    <s v="No"/>
    <x v="1"/>
    <x v="0"/>
    <x v="3"/>
    <x v="2"/>
    <x v="1"/>
    <x v="2"/>
    <n v="1993"/>
    <s v="Sep"/>
    <n v="13"/>
    <s v="13-Sep-1993"/>
    <x v="2039"/>
    <x v="3"/>
    <s v="tier - 3"/>
    <x v="2"/>
    <x v="1"/>
  </r>
  <r>
    <s v="Id2048"/>
    <s v="  Jingjing"/>
    <x v="1229"/>
    <x v="147"/>
    <s v="No"/>
    <x v="0"/>
    <x v="1"/>
    <x v="3"/>
    <x v="1"/>
    <x v="1"/>
    <x v="0"/>
    <n v="1978"/>
    <s v="Nov"/>
    <n v="10"/>
    <s v="10-Nov-1978"/>
    <x v="2040"/>
    <x v="3"/>
    <s v="tier - 3"/>
    <x v="12"/>
    <x v="27"/>
  </r>
  <r>
    <s v="Id2049"/>
    <s v="  Morgan"/>
    <x v="375"/>
    <x v="562"/>
    <s v="yes"/>
    <x v="0"/>
    <x v="1"/>
    <x v="3"/>
    <x v="1"/>
    <x v="1"/>
    <x v="0"/>
    <n v="1969"/>
    <s v="Sep"/>
    <n v="11"/>
    <s v="11-Sep-1969"/>
    <x v="2041"/>
    <x v="3"/>
    <s v="tier - 2"/>
    <x v="2"/>
    <x v="34"/>
  </r>
  <r>
    <s v="Id2050"/>
    <s v="  Patrick J"/>
    <x v="1230"/>
    <x v="24"/>
    <s v="yes"/>
    <x v="0"/>
    <x v="0"/>
    <x v="3"/>
    <x v="2"/>
    <x v="1"/>
    <x v="3"/>
    <n v="1994"/>
    <s v="Sep"/>
    <n v="8"/>
    <s v="8-Sep-1994"/>
    <x v="2042"/>
    <x v="0"/>
    <s v="tier - 1"/>
    <x v="2"/>
    <x v="11"/>
  </r>
  <r>
    <s v="Id2051"/>
    <s v="  Frankline"/>
    <x v="577"/>
    <x v="347"/>
    <s v="yes"/>
    <x v="0"/>
    <x v="1"/>
    <x v="3"/>
    <x v="2"/>
    <x v="1"/>
    <x v="1"/>
    <n v="1975"/>
    <s v="Dec"/>
    <n v="17"/>
    <s v="17-Dec-1975"/>
    <x v="2043"/>
    <x v="0"/>
    <s v="tier - 3"/>
    <x v="1"/>
    <x v="31"/>
  </r>
  <r>
    <s v="Id2052"/>
    <s v="  Laura T"/>
    <x v="80"/>
    <x v="577"/>
    <s v="No"/>
    <x v="0"/>
    <x v="1"/>
    <x v="3"/>
    <x v="2"/>
    <x v="1"/>
    <x v="0"/>
    <n v="1986"/>
    <s v="Dec"/>
    <n v="2"/>
    <s v="2-Dec-1986"/>
    <x v="2044"/>
    <x v="0"/>
    <s v="tier - 2"/>
    <x v="2"/>
    <x v="18"/>
  </r>
  <r>
    <s v="Id2053"/>
    <s v="  Natalia"/>
    <x v="854"/>
    <x v="83"/>
    <s v="No"/>
    <x v="0"/>
    <x v="1"/>
    <x v="3"/>
    <x v="2"/>
    <x v="1"/>
    <x v="1"/>
    <n v="1972"/>
    <s v="Oct"/>
    <n v="19"/>
    <s v="19-Oct-1972"/>
    <x v="2045"/>
    <x v="0"/>
    <s v="tier - 2"/>
    <x v="2"/>
    <x v="30"/>
  </r>
  <r>
    <s v="Id2054"/>
    <s v="  Jennifer L"/>
    <x v="403"/>
    <x v="133"/>
    <s v="No"/>
    <x v="0"/>
    <x v="1"/>
    <x v="3"/>
    <x v="2"/>
    <x v="1"/>
    <x v="2"/>
    <n v="1976"/>
    <s v="Aug"/>
    <n v="9"/>
    <s v="9-Aug-1976"/>
    <x v="2046"/>
    <x v="0"/>
    <s v="tier - 3"/>
    <x v="2"/>
    <x v="35"/>
  </r>
  <r>
    <s v="Id2055"/>
    <s v="  Brooke"/>
    <x v="1018"/>
    <x v="180"/>
    <s v="No"/>
    <x v="0"/>
    <x v="1"/>
    <x v="3"/>
    <x v="2"/>
    <x v="1"/>
    <x v="2"/>
    <n v="1981"/>
    <s v="Sep"/>
    <n v="27"/>
    <s v="27-Sep-1981"/>
    <x v="2047"/>
    <x v="0"/>
    <s v="tier - 2"/>
    <x v="2"/>
    <x v="19"/>
  </r>
  <r>
    <s v="Id2056"/>
    <s v="  Jeremy M"/>
    <x v="210"/>
    <x v="90"/>
    <s v="yes"/>
    <x v="0"/>
    <x v="0"/>
    <x v="0"/>
    <x v="2"/>
    <x v="1"/>
    <x v="0"/>
    <n v="1976"/>
    <s v="Sep"/>
    <n v="19"/>
    <s v="19-Sep-1976"/>
    <x v="2048"/>
    <x v="0"/>
    <s v="tier - 1"/>
    <x v="2"/>
    <x v="35"/>
  </r>
  <r>
    <s v="Id2057"/>
    <s v="  Megan L"/>
    <x v="389"/>
    <x v="203"/>
    <s v="No"/>
    <x v="0"/>
    <x v="0"/>
    <x v="0"/>
    <x v="2"/>
    <x v="1"/>
    <x v="1"/>
    <n v="2003"/>
    <s v="Oct"/>
    <n v="8"/>
    <s v="8-Oct-2003"/>
    <x v="2049"/>
    <x v="3"/>
    <s v="tier - 2"/>
    <x v="0"/>
    <x v="12"/>
  </r>
  <r>
    <s v="Id2058"/>
    <s v="  Bryan"/>
    <x v="9"/>
    <x v="635"/>
    <s v="No"/>
    <x v="0"/>
    <x v="0"/>
    <x v="0"/>
    <x v="1"/>
    <x v="1"/>
    <x v="0"/>
    <n v="1990"/>
    <s v="Jul"/>
    <n v="13"/>
    <s v="13-Jul-1990"/>
    <x v="2050"/>
    <x v="3"/>
    <s v="tier - 1"/>
    <x v="2"/>
    <x v="16"/>
  </r>
  <r>
    <s v="Id2059"/>
    <s v="  Marny"/>
    <x v="1231"/>
    <x v="90"/>
    <s v="No"/>
    <x v="0"/>
    <x v="0"/>
    <x v="0"/>
    <x v="2"/>
    <x v="1"/>
    <x v="2"/>
    <n v="1968"/>
    <s v="Nov"/>
    <n v="1"/>
    <s v="1-Nov-1968"/>
    <x v="2051"/>
    <x v="0"/>
    <s v="tier - 3"/>
    <x v="2"/>
    <x v="36"/>
  </r>
  <r>
    <s v="Id2060"/>
    <s v="  Marc"/>
    <x v="1232"/>
    <x v="102"/>
    <s v="yes"/>
    <x v="0"/>
    <x v="0"/>
    <x v="0"/>
    <x v="2"/>
    <x v="1"/>
    <x v="3"/>
    <n v="1990"/>
    <s v="Sep"/>
    <n v="30"/>
    <s v="30-Sep-1990"/>
    <x v="2052"/>
    <x v="3"/>
    <s v="tier - 2"/>
    <x v="2"/>
    <x v="16"/>
  </r>
  <r>
    <s v="Id2061"/>
    <s v="  Benjamin L"/>
    <x v="32"/>
    <x v="85"/>
    <s v="No"/>
    <x v="1"/>
    <x v="0"/>
    <x v="3"/>
    <x v="1"/>
    <x v="1"/>
    <x v="0"/>
    <n v="1990"/>
    <s v="Jul"/>
    <n v="9"/>
    <s v="9-Jul-1990"/>
    <x v="2053"/>
    <x v="0"/>
    <s v="tier - 1"/>
    <x v="1"/>
    <x v="16"/>
  </r>
  <r>
    <s v="Id2062"/>
    <s v="  Rob G"/>
    <x v="237"/>
    <x v="652"/>
    <s v="No"/>
    <x v="1"/>
    <x v="0"/>
    <x v="3"/>
    <x v="0"/>
    <x v="1"/>
    <x v="1"/>
    <n v="1974"/>
    <s v="Dec"/>
    <n v="6"/>
    <s v="6-Dec-1974"/>
    <x v="2054"/>
    <x v="3"/>
    <s v="tier - 1"/>
    <x v="2"/>
    <x v="28"/>
  </r>
  <r>
    <s v="Id2063"/>
    <s v="  Stefanie A"/>
    <x v="782"/>
    <x v="376"/>
    <s v="yes"/>
    <x v="0"/>
    <x v="1"/>
    <x v="3"/>
    <x v="2"/>
    <x v="1"/>
    <x v="0"/>
    <n v="1972"/>
    <s v="Nov"/>
    <n v="7"/>
    <s v="7-Nov-1972"/>
    <x v="2055"/>
    <x v="0"/>
    <s v="tier - 2"/>
    <x v="1"/>
    <x v="30"/>
  </r>
  <r>
    <s v="Id2064"/>
    <s v="  Stephanie"/>
    <x v="350"/>
    <x v="21"/>
    <s v="yes"/>
    <x v="0"/>
    <x v="0"/>
    <x v="0"/>
    <x v="1"/>
    <x v="1"/>
    <x v="1"/>
    <n v="1980"/>
    <s v="Dec"/>
    <n v="12"/>
    <s v="12-Dec-1980"/>
    <x v="2056"/>
    <x v="3"/>
    <s v="tier - 3"/>
    <x v="1"/>
    <x v="24"/>
  </r>
  <r>
    <s v="Id2065"/>
    <s v="  Caroline F"/>
    <x v="905"/>
    <x v="135"/>
    <s v="yes"/>
    <x v="0"/>
    <x v="0"/>
    <x v="0"/>
    <x v="2"/>
    <x v="1"/>
    <x v="2"/>
    <n v="1995"/>
    <s v="Dec"/>
    <n v="4"/>
    <s v="4-Dec-1995"/>
    <x v="2057"/>
    <x v="3"/>
    <s v="tier - 2"/>
    <x v="2"/>
    <x v="4"/>
  </r>
  <r>
    <s v="Id2066"/>
    <s v="  Julia J"/>
    <x v="1233"/>
    <x v="146"/>
    <s v="yes"/>
    <x v="0"/>
    <x v="0"/>
    <x v="0"/>
    <x v="2"/>
    <x v="1"/>
    <x v="3"/>
    <n v="1981"/>
    <s v="Nov"/>
    <n v="17"/>
    <s v="17-Nov-1981"/>
    <x v="2058"/>
    <x v="0"/>
    <s v="tier - 3"/>
    <x v="2"/>
    <x v="19"/>
  </r>
  <r>
    <s v="Id2067"/>
    <s v="  Jack"/>
    <x v="1234"/>
    <x v="640"/>
    <s v="No"/>
    <x v="0"/>
    <x v="0"/>
    <x v="0"/>
    <x v="0"/>
    <x v="1"/>
    <x v="1"/>
    <n v="1971"/>
    <s v="Aug"/>
    <n v="24"/>
    <s v="24-Aug-1971"/>
    <x v="2059"/>
    <x v="0"/>
    <s v="tier - 1"/>
    <x v="2"/>
    <x v="32"/>
  </r>
  <r>
    <s v="Id2068"/>
    <s v="  Bernat"/>
    <x v="201"/>
    <x v="657"/>
    <s v="No"/>
    <x v="0"/>
    <x v="0"/>
    <x v="0"/>
    <x v="0"/>
    <x v="1"/>
    <x v="0"/>
    <n v="1995"/>
    <s v="Jul"/>
    <n v="8"/>
    <s v="8-Jul-1995"/>
    <x v="2060"/>
    <x v="3"/>
    <s v="tier - 1"/>
    <x v="2"/>
    <x v="4"/>
  </r>
  <r>
    <s v="Id2069"/>
    <s v="  Hicham"/>
    <x v="1235"/>
    <x v="174"/>
    <s v="No"/>
    <x v="0"/>
    <x v="0"/>
    <x v="0"/>
    <x v="2"/>
    <x v="1"/>
    <x v="3"/>
    <n v="1967"/>
    <s v="Jul"/>
    <n v="10"/>
    <s v="10-Jul-1967"/>
    <x v="2061"/>
    <x v="0"/>
    <s v="tier - 3"/>
    <x v="2"/>
    <x v="40"/>
  </r>
  <r>
    <s v="Id2070"/>
    <s v="  Sarah"/>
    <x v="966"/>
    <x v="505"/>
    <s v="No"/>
    <x v="0"/>
    <x v="0"/>
    <x v="0"/>
    <x v="2"/>
    <x v="1"/>
    <x v="3"/>
    <n v="1994"/>
    <s v="Jul"/>
    <n v="28"/>
    <s v="28-Jul-1994"/>
    <x v="2062"/>
    <x v="3"/>
    <s v="tier - 2"/>
    <x v="2"/>
    <x v="11"/>
  </r>
  <r>
    <s v="Id2071"/>
    <s v="  Anthony S"/>
    <x v="144"/>
    <x v="82"/>
    <s v="yes"/>
    <x v="0"/>
    <x v="1"/>
    <x v="3"/>
    <x v="2"/>
    <x v="1"/>
    <x v="0"/>
    <n v="1962"/>
    <s v="Jul"/>
    <n v="1"/>
    <s v="1-Jul-1962"/>
    <x v="2063"/>
    <x v="3"/>
    <s v="tier - 2"/>
    <x v="2"/>
    <x v="41"/>
  </r>
  <r>
    <s v="Id2072"/>
    <s v="  Elisabetta"/>
    <x v="429"/>
    <x v="331"/>
    <s v="yes"/>
    <x v="1"/>
    <x v="0"/>
    <x v="1"/>
    <x v="1"/>
    <x v="1"/>
    <x v="2"/>
    <n v="1969"/>
    <s v="Oct"/>
    <n v="30"/>
    <s v="30-Oct-1969"/>
    <x v="2064"/>
    <x v="0"/>
    <s v="tier - 2"/>
    <x v="2"/>
    <x v="34"/>
  </r>
  <r>
    <s v="Id2073"/>
    <s v="  Trevor N"/>
    <x v="589"/>
    <x v="176"/>
    <s v="yes"/>
    <x v="0"/>
    <x v="1"/>
    <x v="3"/>
    <x v="2"/>
    <x v="1"/>
    <x v="1"/>
    <n v="1985"/>
    <s v="Jul"/>
    <n v="15"/>
    <s v="15-Jul-1985"/>
    <x v="2065"/>
    <x v="0"/>
    <s v="tier - 1"/>
    <x v="2"/>
    <x v="20"/>
  </r>
  <r>
    <s v="Id2074"/>
    <s v="  Nancy"/>
    <x v="1236"/>
    <x v="562"/>
    <s v="No"/>
    <x v="0"/>
    <x v="0"/>
    <x v="0"/>
    <x v="1"/>
    <x v="1"/>
    <x v="3"/>
    <n v="1990"/>
    <s v="Oct"/>
    <n v="12"/>
    <s v="12-Oct-1990"/>
    <x v="2066"/>
    <x v="0"/>
    <s v="tier - 1"/>
    <x v="2"/>
    <x v="16"/>
  </r>
  <r>
    <s v="Id2075"/>
    <s v="  Allison R"/>
    <x v="1237"/>
    <x v="100"/>
    <s v="No"/>
    <x v="1"/>
    <x v="0"/>
    <x v="3"/>
    <x v="1"/>
    <x v="1"/>
    <x v="1"/>
    <n v="2003"/>
    <s v="Nov"/>
    <n v="28"/>
    <s v="28-Nov-2003"/>
    <x v="2067"/>
    <x v="0"/>
    <s v="tier - 3"/>
    <x v="1"/>
    <x v="12"/>
  </r>
  <r>
    <s v="Id2076"/>
    <s v="  Robert J"/>
    <x v="534"/>
    <x v="267"/>
    <s v="yes"/>
    <x v="0"/>
    <x v="0"/>
    <x v="3"/>
    <x v="2"/>
    <x v="1"/>
    <x v="0"/>
    <n v="1972"/>
    <s v="Sep"/>
    <n v="5"/>
    <s v="5-Sep-1972"/>
    <x v="2068"/>
    <x v="0"/>
    <s v="tier - 3"/>
    <x v="2"/>
    <x v="30"/>
  </r>
  <r>
    <s v="Id2077"/>
    <s v="  Nicholas"/>
    <x v="235"/>
    <x v="515"/>
    <s v="yes"/>
    <x v="0"/>
    <x v="0"/>
    <x v="3"/>
    <x v="2"/>
    <x v="1"/>
    <x v="0"/>
    <n v="1985"/>
    <s v="Dec"/>
    <n v="7"/>
    <s v="7-Dec-1985"/>
    <x v="2069"/>
    <x v="0"/>
    <s v="tier - 2"/>
    <x v="2"/>
    <x v="20"/>
  </r>
  <r>
    <s v="Id2078"/>
    <s v="  Kevin L"/>
    <x v="662"/>
    <x v="169"/>
    <s v="yes"/>
    <x v="0"/>
    <x v="0"/>
    <x v="3"/>
    <x v="1"/>
    <x v="1"/>
    <x v="0"/>
    <n v="1970"/>
    <s v="Jun"/>
    <n v="18"/>
    <s v="18-Jun-1970"/>
    <x v="2070"/>
    <x v="0"/>
    <s v="tier - 2"/>
    <x v="1"/>
    <x v="33"/>
  </r>
  <r>
    <s v="Id2079"/>
    <s v="  Bryan"/>
    <x v="1238"/>
    <x v="563"/>
    <s v="yes"/>
    <x v="0"/>
    <x v="0"/>
    <x v="3"/>
    <x v="1"/>
    <x v="1"/>
    <x v="2"/>
    <n v="2002"/>
    <s v="Aug"/>
    <n v="25"/>
    <s v="25-Aug-2002"/>
    <x v="2071"/>
    <x v="3"/>
    <s v="tier - 1"/>
    <x v="6"/>
    <x v="5"/>
  </r>
  <r>
    <s v="Id2080"/>
    <s v="  Janae N"/>
    <x v="1188"/>
    <x v="358"/>
    <s v="No"/>
    <x v="0"/>
    <x v="0"/>
    <x v="3"/>
    <x v="2"/>
    <x v="1"/>
    <x v="0"/>
    <n v="1984"/>
    <s v="Jul"/>
    <n v="22"/>
    <s v="22-Jul-1984"/>
    <x v="2072"/>
    <x v="0"/>
    <s v="tier - 3"/>
    <x v="2"/>
    <x v="21"/>
  </r>
  <r>
    <s v="Id2081"/>
    <s v="  Audrey"/>
    <x v="1210"/>
    <x v="188"/>
    <s v="No"/>
    <x v="0"/>
    <x v="0"/>
    <x v="3"/>
    <x v="2"/>
    <x v="1"/>
    <x v="0"/>
    <n v="2003"/>
    <s v="Sep"/>
    <n v="9"/>
    <s v="9-Sep-2003"/>
    <x v="2073"/>
    <x v="3"/>
    <s v="tier - 2"/>
    <x v="2"/>
    <x v="12"/>
  </r>
  <r>
    <s v="Id2082"/>
    <s v="  Laura"/>
    <x v="586"/>
    <x v="658"/>
    <s v="No"/>
    <x v="0"/>
    <x v="0"/>
    <x v="3"/>
    <x v="0"/>
    <x v="1"/>
    <x v="1"/>
    <n v="1993"/>
    <s v="Nov"/>
    <n v="28"/>
    <s v="28-Nov-1993"/>
    <x v="2074"/>
    <x v="0"/>
    <s v="tier - 2"/>
    <x v="2"/>
    <x v="1"/>
  </r>
  <r>
    <s v="Id2083"/>
    <s v="  Nicole F"/>
    <x v="375"/>
    <x v="659"/>
    <s v="No"/>
    <x v="0"/>
    <x v="0"/>
    <x v="0"/>
    <x v="0"/>
    <x v="1"/>
    <x v="0"/>
    <n v="2004"/>
    <s v="Nov"/>
    <n v="1"/>
    <s v="1-Nov-2004"/>
    <x v="2075"/>
    <x v="3"/>
    <s v="tier - 1"/>
    <x v="12"/>
    <x v="9"/>
  </r>
  <r>
    <s v="Id2084"/>
    <s v="  Krista L"/>
    <x v="450"/>
    <x v="60"/>
    <s v="No"/>
    <x v="0"/>
    <x v="0"/>
    <x v="3"/>
    <x v="1"/>
    <x v="1"/>
    <x v="2"/>
    <n v="2003"/>
    <s v="Sep"/>
    <n v="12"/>
    <s v="12-Sep-2003"/>
    <x v="2076"/>
    <x v="3"/>
    <s v="tier - 3"/>
    <x v="1"/>
    <x v="12"/>
  </r>
  <r>
    <s v="Id2085"/>
    <s v="  Denise"/>
    <x v="570"/>
    <x v="163"/>
    <s v="No"/>
    <x v="0"/>
    <x v="0"/>
    <x v="0"/>
    <x v="0"/>
    <x v="1"/>
    <x v="1"/>
    <n v="1962"/>
    <s v="Dec"/>
    <n v="11"/>
    <s v="11-Dec-1962"/>
    <x v="2077"/>
    <x v="3"/>
    <s v="tier - 3"/>
    <x v="2"/>
    <x v="41"/>
  </r>
  <r>
    <s v="Id2086"/>
    <s v="  Ariel"/>
    <x v="1239"/>
    <x v="330"/>
    <s v="No"/>
    <x v="0"/>
    <x v="0"/>
    <x v="0"/>
    <x v="1"/>
    <x v="1"/>
    <x v="0"/>
    <n v="2000"/>
    <s v="Oct"/>
    <n v="26"/>
    <s v="26-Oct-2000"/>
    <x v="2078"/>
    <x v="0"/>
    <s v="tier - 3"/>
    <x v="2"/>
    <x v="10"/>
  </r>
  <r>
    <s v="Id2087"/>
    <s v="  Jeremy"/>
    <x v="40"/>
    <x v="141"/>
    <s v="No"/>
    <x v="0"/>
    <x v="0"/>
    <x v="0"/>
    <x v="2"/>
    <x v="1"/>
    <x v="0"/>
    <n v="1997"/>
    <s v="Aug"/>
    <n v="9"/>
    <s v="9-Aug-1997"/>
    <x v="2079"/>
    <x v="0"/>
    <s v="tier - 3"/>
    <x v="2"/>
    <x v="6"/>
  </r>
  <r>
    <s v="Id2088"/>
    <s v="  Rosalie"/>
    <x v="437"/>
    <x v="335"/>
    <s v="yes"/>
    <x v="0"/>
    <x v="0"/>
    <x v="0"/>
    <x v="2"/>
    <x v="1"/>
    <x v="0"/>
    <n v="2000"/>
    <s v="Dec"/>
    <n v="27"/>
    <s v="27-Dec-2000"/>
    <x v="2080"/>
    <x v="0"/>
    <s v="tier - 2"/>
    <x v="1"/>
    <x v="10"/>
  </r>
  <r>
    <s v="Id2089"/>
    <s v="  Jay"/>
    <x v="1018"/>
    <x v="164"/>
    <s v="No"/>
    <x v="0"/>
    <x v="0"/>
    <x v="0"/>
    <x v="2"/>
    <x v="1"/>
    <x v="2"/>
    <n v="1994"/>
    <s v="Sep"/>
    <n v="25"/>
    <s v="25-Sep-1994"/>
    <x v="2081"/>
    <x v="0"/>
    <s v="tier - 2"/>
    <x v="2"/>
    <x v="11"/>
  </r>
  <r>
    <s v="Id2090"/>
    <s v="  Vitaliy"/>
    <x v="374"/>
    <x v="46"/>
    <s v="No"/>
    <x v="0"/>
    <x v="0"/>
    <x v="0"/>
    <x v="2"/>
    <x v="1"/>
    <x v="2"/>
    <n v="1972"/>
    <s v="Jul"/>
    <n v="26"/>
    <s v="26-Jul-1972"/>
    <x v="2082"/>
    <x v="0"/>
    <s v="tier - 2"/>
    <x v="2"/>
    <x v="30"/>
  </r>
  <r>
    <s v="Id2091"/>
    <s v="  Benjamin W"/>
    <x v="1240"/>
    <x v="635"/>
    <s v="yes"/>
    <x v="0"/>
    <x v="0"/>
    <x v="3"/>
    <x v="1"/>
    <x v="1"/>
    <x v="3"/>
    <n v="2002"/>
    <s v="Dec"/>
    <n v="26"/>
    <s v="26-Dec-2002"/>
    <x v="2083"/>
    <x v="0"/>
    <s v="tier - 3"/>
    <x v="2"/>
    <x v="5"/>
  </r>
  <r>
    <s v="Id2092"/>
    <s v="  Jesse"/>
    <x v="443"/>
    <x v="485"/>
    <s v="No"/>
    <x v="0"/>
    <x v="0"/>
    <x v="0"/>
    <x v="0"/>
    <x v="1"/>
    <x v="0"/>
    <n v="1999"/>
    <s v="Nov"/>
    <n v="6"/>
    <s v="6-Nov-1999"/>
    <x v="2084"/>
    <x v="0"/>
    <s v="tier - 3"/>
    <x v="2"/>
    <x v="7"/>
  </r>
  <r>
    <s v="Id2093"/>
    <s v="  Mark"/>
    <x v="351"/>
    <x v="563"/>
    <s v="No"/>
    <x v="0"/>
    <x v="0"/>
    <x v="3"/>
    <x v="1"/>
    <x v="1"/>
    <x v="2"/>
    <n v="1971"/>
    <s v="Aug"/>
    <n v="25"/>
    <s v="25-Aug-1971"/>
    <x v="2085"/>
    <x v="0"/>
    <s v="tier - 2"/>
    <x v="2"/>
    <x v="32"/>
  </r>
  <r>
    <s v="Id2094"/>
    <s v="  Lauren"/>
    <x v="1241"/>
    <x v="412"/>
    <s v="No"/>
    <x v="0"/>
    <x v="1"/>
    <x v="3"/>
    <x v="1"/>
    <x v="1"/>
    <x v="1"/>
    <n v="1975"/>
    <s v="Jul"/>
    <n v="21"/>
    <s v="21-Jul-1975"/>
    <x v="2086"/>
    <x v="0"/>
    <s v="tier - 1"/>
    <x v="1"/>
    <x v="31"/>
  </r>
  <r>
    <s v="Id2095"/>
    <s v="  Massimiliano"/>
    <x v="768"/>
    <x v="202"/>
    <s v="yes"/>
    <x v="0"/>
    <x v="0"/>
    <x v="0"/>
    <x v="2"/>
    <x v="1"/>
    <x v="0"/>
    <n v="1962"/>
    <s v="Jul"/>
    <n v="5"/>
    <s v="5-Jul-1962"/>
    <x v="2087"/>
    <x v="3"/>
    <s v="tier - 1"/>
    <x v="2"/>
    <x v="41"/>
  </r>
  <r>
    <s v="Id2096"/>
    <s v="  Josh"/>
    <x v="993"/>
    <x v="65"/>
    <s v="No"/>
    <x v="1"/>
    <x v="0"/>
    <x v="3"/>
    <x v="1"/>
    <x v="1"/>
    <x v="1"/>
    <n v="1998"/>
    <s v="Jun"/>
    <n v="11"/>
    <s v="11-Jun-1998"/>
    <x v="2088"/>
    <x v="3"/>
    <s v="tier - 3"/>
    <x v="4"/>
    <x v="2"/>
  </r>
  <r>
    <s v="Id2097"/>
    <s v="  Kiyokatsu"/>
    <x v="1211"/>
    <x v="189"/>
    <s v="yes"/>
    <x v="0"/>
    <x v="0"/>
    <x v="0"/>
    <x v="2"/>
    <x v="1"/>
    <x v="2"/>
    <n v="1995"/>
    <s v="Oct"/>
    <n v="30"/>
    <s v="30-Oct-1995"/>
    <x v="2089"/>
    <x v="3"/>
    <s v="tier - 1"/>
    <x v="2"/>
    <x v="4"/>
  </r>
  <r>
    <s v="Id2098"/>
    <s v="  Amanda L"/>
    <x v="1242"/>
    <x v="192"/>
    <s v="No"/>
    <x v="0"/>
    <x v="0"/>
    <x v="0"/>
    <x v="2"/>
    <x v="1"/>
    <x v="3"/>
    <n v="1986"/>
    <s v="Oct"/>
    <n v="11"/>
    <s v="11-Oct-1986"/>
    <x v="2090"/>
    <x v="3"/>
    <s v="tier - 2"/>
    <x v="2"/>
    <x v="18"/>
  </r>
  <r>
    <s v="Id2099"/>
    <s v="  Matthew"/>
    <x v="1232"/>
    <x v="226"/>
    <s v="No"/>
    <x v="0"/>
    <x v="0"/>
    <x v="0"/>
    <x v="2"/>
    <x v="1"/>
    <x v="3"/>
    <n v="2004"/>
    <s v="Nov"/>
    <n v="1"/>
    <s v="1-Nov-2004"/>
    <x v="2091"/>
    <x v="3"/>
    <s v="tier - 3"/>
    <x v="0"/>
    <x v="9"/>
  </r>
  <r>
    <s v="Id2100"/>
    <s v="  Julia M"/>
    <x v="141"/>
    <x v="53"/>
    <s v="No"/>
    <x v="0"/>
    <x v="0"/>
    <x v="0"/>
    <x v="0"/>
    <x v="1"/>
    <x v="0"/>
    <n v="1983"/>
    <s v="Oct"/>
    <n v="2"/>
    <s v="2-Oct-1983"/>
    <x v="2092"/>
    <x v="0"/>
    <s v="tier - 2"/>
    <x v="1"/>
    <x v="22"/>
  </r>
  <r>
    <s v="Id2101"/>
    <s v="  Rhea"/>
    <x v="331"/>
    <x v="580"/>
    <s v="No"/>
    <x v="0"/>
    <x v="0"/>
    <x v="0"/>
    <x v="0"/>
    <x v="1"/>
    <x v="1"/>
    <n v="1984"/>
    <s v="Oct"/>
    <n v="1"/>
    <s v="1-Oct-1984"/>
    <x v="2093"/>
    <x v="0"/>
    <s v="tier - 3"/>
    <x v="2"/>
    <x v="21"/>
  </r>
  <r>
    <s v="Id2102"/>
    <s v="  Justin"/>
    <x v="170"/>
    <x v="226"/>
    <s v="yes"/>
    <x v="1"/>
    <x v="0"/>
    <x v="1"/>
    <x v="2"/>
    <x v="1"/>
    <x v="0"/>
    <n v="2003"/>
    <s v="Oct"/>
    <n v="5"/>
    <s v="5-Oct-2003"/>
    <x v="2094"/>
    <x v="0"/>
    <s v="tier - 1"/>
    <x v="0"/>
    <x v="12"/>
  </r>
  <r>
    <s v="Id2103"/>
    <s v="  Shamus M"/>
    <x v="467"/>
    <x v="34"/>
    <s v="yes"/>
    <x v="1"/>
    <x v="0"/>
    <x v="1"/>
    <x v="1"/>
    <x v="1"/>
    <x v="1"/>
    <n v="1990"/>
    <s v="Sep"/>
    <n v="24"/>
    <s v="24-Sep-1990"/>
    <x v="2095"/>
    <x v="3"/>
    <s v="tier - 2"/>
    <x v="2"/>
    <x v="16"/>
  </r>
  <r>
    <s v="Id2104"/>
    <s v="  Mike"/>
    <x v="417"/>
    <x v="78"/>
    <s v="No"/>
    <x v="0"/>
    <x v="1"/>
    <x v="3"/>
    <x v="2"/>
    <x v="1"/>
    <x v="1"/>
    <n v="1998"/>
    <s v="Jun"/>
    <n v="24"/>
    <s v="24-Jun-1998"/>
    <x v="2096"/>
    <x v="3"/>
    <s v="tier - 3"/>
    <x v="2"/>
    <x v="2"/>
  </r>
  <r>
    <s v="Id2105"/>
    <s v="  Mary Beth"/>
    <x v="866"/>
    <x v="135"/>
    <s v="No"/>
    <x v="1"/>
    <x v="0"/>
    <x v="3"/>
    <x v="2"/>
    <x v="1"/>
    <x v="0"/>
    <n v="1976"/>
    <s v="Nov"/>
    <n v="25"/>
    <s v="25-Nov-1976"/>
    <x v="2097"/>
    <x v="0"/>
    <s v="tier - 3"/>
    <x v="2"/>
    <x v="35"/>
  </r>
  <r>
    <s v="Id2106"/>
    <s v="  Erin"/>
    <x v="412"/>
    <x v="184"/>
    <s v="No"/>
    <x v="1"/>
    <x v="0"/>
    <x v="3"/>
    <x v="1"/>
    <x v="1"/>
    <x v="0"/>
    <n v="2004"/>
    <s v="Oct"/>
    <n v="9"/>
    <s v="9-Oct-2004"/>
    <x v="2098"/>
    <x v="3"/>
    <s v="tier - 3"/>
    <x v="5"/>
    <x v="9"/>
  </r>
  <r>
    <s v="Id2107"/>
    <s v="  Hallie"/>
    <x v="1212"/>
    <x v="497"/>
    <s v="No"/>
    <x v="1"/>
    <x v="0"/>
    <x v="3"/>
    <x v="2"/>
    <x v="1"/>
    <x v="0"/>
    <n v="1994"/>
    <s v="Jul"/>
    <n v="7"/>
    <s v="7-Jul-1994"/>
    <x v="2099"/>
    <x v="3"/>
    <s v="tier - 3"/>
    <x v="0"/>
    <x v="11"/>
  </r>
  <r>
    <s v="Id2108"/>
    <s v="  Paige P"/>
    <x v="1243"/>
    <x v="105"/>
    <s v="No"/>
    <x v="0"/>
    <x v="0"/>
    <x v="0"/>
    <x v="1"/>
    <x v="1"/>
    <x v="2"/>
    <n v="2003"/>
    <s v="Jul"/>
    <n v="3"/>
    <s v="3-Jul-2003"/>
    <x v="2100"/>
    <x v="3"/>
    <s v="tier - 2"/>
    <x v="2"/>
    <x v="12"/>
  </r>
  <r>
    <s v="Id2109"/>
    <s v="  Ji"/>
    <x v="144"/>
    <x v="200"/>
    <s v="No"/>
    <x v="1"/>
    <x v="0"/>
    <x v="3"/>
    <x v="1"/>
    <x v="1"/>
    <x v="0"/>
    <n v="1995"/>
    <s v="Dec"/>
    <n v="27"/>
    <s v="27-Dec-1995"/>
    <x v="2101"/>
    <x v="3"/>
    <s v="tier - 2"/>
    <x v="0"/>
    <x v="4"/>
  </r>
  <r>
    <s v="Id2110"/>
    <s v="  Carissa A"/>
    <x v="893"/>
    <x v="192"/>
    <s v="No"/>
    <x v="1"/>
    <x v="0"/>
    <x v="3"/>
    <x v="2"/>
    <x v="1"/>
    <x v="0"/>
    <n v="2003"/>
    <s v="Sep"/>
    <n v="17"/>
    <s v="17-Sep-2003"/>
    <x v="2102"/>
    <x v="3"/>
    <s v="tier - 3"/>
    <x v="2"/>
    <x v="12"/>
  </r>
  <r>
    <s v="Id2111"/>
    <s v="  Mona"/>
    <x v="141"/>
    <x v="264"/>
    <s v="No"/>
    <x v="1"/>
    <x v="0"/>
    <x v="3"/>
    <x v="2"/>
    <x v="1"/>
    <x v="0"/>
    <n v="1995"/>
    <s v="Oct"/>
    <n v="17"/>
    <s v="17-Oct-1995"/>
    <x v="2103"/>
    <x v="0"/>
    <s v="tier - 3"/>
    <x v="2"/>
    <x v="4"/>
  </r>
  <r>
    <s v="Id2112"/>
    <s v="  Kristin R"/>
    <x v="703"/>
    <x v="31"/>
    <s v="No"/>
    <x v="1"/>
    <x v="0"/>
    <x v="3"/>
    <x v="2"/>
    <x v="1"/>
    <x v="0"/>
    <n v="1983"/>
    <s v="Jul"/>
    <n v="29"/>
    <s v="29-Jul-1983"/>
    <x v="2104"/>
    <x v="0"/>
    <s v="tier - 3"/>
    <x v="2"/>
    <x v="22"/>
  </r>
  <r>
    <s v="Id2113"/>
    <s v="  Beth"/>
    <x v="402"/>
    <x v="24"/>
    <s v="No"/>
    <x v="1"/>
    <x v="0"/>
    <x v="3"/>
    <x v="2"/>
    <x v="1"/>
    <x v="0"/>
    <n v="1967"/>
    <s v="Oct"/>
    <n v="7"/>
    <s v="7-Oct-1967"/>
    <x v="2105"/>
    <x v="0"/>
    <s v="tier - 2"/>
    <x v="2"/>
    <x v="40"/>
  </r>
  <r>
    <s v="Id2114"/>
    <s v="  Allison"/>
    <x v="1244"/>
    <x v="270"/>
    <s v="No"/>
    <x v="1"/>
    <x v="0"/>
    <x v="3"/>
    <x v="2"/>
    <x v="1"/>
    <x v="2"/>
    <n v="1998"/>
    <s v="Aug"/>
    <n v="22"/>
    <s v="22-Aug-1998"/>
    <x v="2106"/>
    <x v="0"/>
    <s v="tier - 1"/>
    <x v="2"/>
    <x v="2"/>
  </r>
  <r>
    <s v="Id2115"/>
    <s v="  Ashley E"/>
    <x v="360"/>
    <x v="139"/>
    <s v="No"/>
    <x v="1"/>
    <x v="0"/>
    <x v="3"/>
    <x v="2"/>
    <x v="1"/>
    <x v="1"/>
    <n v="1997"/>
    <s v="Aug"/>
    <n v="22"/>
    <s v="22-Aug-1997"/>
    <x v="2107"/>
    <x v="0"/>
    <s v="tier - 2"/>
    <x v="2"/>
    <x v="6"/>
  </r>
  <r>
    <s v="Id2116"/>
    <s v="  Hilary K"/>
    <x v="984"/>
    <x v="324"/>
    <s v="No"/>
    <x v="1"/>
    <x v="0"/>
    <x v="3"/>
    <x v="2"/>
    <x v="1"/>
    <x v="1"/>
    <n v="1982"/>
    <s v="Jul"/>
    <n v="5"/>
    <s v="5-Jul-1982"/>
    <x v="2108"/>
    <x v="0"/>
    <s v="tier - 3"/>
    <x v="2"/>
    <x v="23"/>
  </r>
  <r>
    <s v="Id2117"/>
    <s v="  Dominique"/>
    <x v="369"/>
    <x v="111"/>
    <s v="No"/>
    <x v="1"/>
    <x v="0"/>
    <x v="3"/>
    <x v="2"/>
    <x v="1"/>
    <x v="1"/>
    <n v="1975"/>
    <s v="Aug"/>
    <n v="29"/>
    <s v="29-Aug-1975"/>
    <x v="2109"/>
    <x v="0"/>
    <s v="tier - 1"/>
    <x v="2"/>
    <x v="31"/>
  </r>
  <r>
    <s v="Id2118"/>
    <s v="  Carlos I"/>
    <x v="1245"/>
    <x v="31"/>
    <s v="No"/>
    <x v="0"/>
    <x v="0"/>
    <x v="0"/>
    <x v="2"/>
    <x v="1"/>
    <x v="3"/>
    <n v="1977"/>
    <s v="Jun"/>
    <n v="29"/>
    <s v="29-Jun-1977"/>
    <x v="2110"/>
    <x v="3"/>
    <s v="tier - 1"/>
    <x v="12"/>
    <x v="26"/>
  </r>
  <r>
    <s v="Id2119"/>
    <s v="  Matthew"/>
    <x v="1246"/>
    <x v="251"/>
    <s v="No"/>
    <x v="0"/>
    <x v="0"/>
    <x v="0"/>
    <x v="2"/>
    <x v="1"/>
    <x v="2"/>
    <n v="1998"/>
    <s v="Dec"/>
    <n v="22"/>
    <s v="22-Dec-1998"/>
    <x v="2111"/>
    <x v="3"/>
    <s v="tier - 1"/>
    <x v="5"/>
    <x v="2"/>
  </r>
  <r>
    <s v="Id2120"/>
    <s v="  Kara"/>
    <x v="889"/>
    <x v="497"/>
    <s v="No"/>
    <x v="1"/>
    <x v="0"/>
    <x v="3"/>
    <x v="2"/>
    <x v="1"/>
    <x v="0"/>
    <n v="1967"/>
    <s v="Dec"/>
    <n v="30"/>
    <s v="30-Dec-1967"/>
    <x v="2112"/>
    <x v="0"/>
    <s v="tier - 2"/>
    <x v="2"/>
    <x v="40"/>
  </r>
  <r>
    <s v="Id2121"/>
    <s v="  Sarah S"/>
    <x v="1247"/>
    <x v="450"/>
    <s v="No"/>
    <x v="1"/>
    <x v="0"/>
    <x v="3"/>
    <x v="2"/>
    <x v="1"/>
    <x v="1"/>
    <n v="1997"/>
    <s v="Jul"/>
    <n v="9"/>
    <s v="9-Jul-1997"/>
    <x v="2113"/>
    <x v="3"/>
    <s v="tier - 2"/>
    <x v="2"/>
    <x v="6"/>
  </r>
  <r>
    <s v="Id2122"/>
    <s v="  Shauna R"/>
    <x v="909"/>
    <x v="58"/>
    <s v="No"/>
    <x v="1"/>
    <x v="0"/>
    <x v="3"/>
    <x v="1"/>
    <x v="1"/>
    <x v="1"/>
    <n v="1988"/>
    <s v="Sep"/>
    <n v="19"/>
    <s v="19-Sep-1988"/>
    <x v="2114"/>
    <x v="0"/>
    <s v="tier - 1"/>
    <x v="2"/>
    <x v="15"/>
  </r>
  <r>
    <s v="Id2123"/>
    <s v="  Lindsay J"/>
    <x v="346"/>
    <x v="150"/>
    <s v="No"/>
    <x v="1"/>
    <x v="0"/>
    <x v="3"/>
    <x v="2"/>
    <x v="1"/>
    <x v="1"/>
    <n v="1971"/>
    <s v="Sep"/>
    <n v="22"/>
    <s v="22-Sep-1971"/>
    <x v="2115"/>
    <x v="0"/>
    <s v="tier - 3"/>
    <x v="2"/>
    <x v="32"/>
  </r>
  <r>
    <s v="Id2124"/>
    <s v="  Danya A"/>
    <x v="925"/>
    <x v="148"/>
    <s v="yes"/>
    <x v="1"/>
    <x v="0"/>
    <x v="3"/>
    <x v="1"/>
    <x v="1"/>
    <x v="2"/>
    <n v="1988"/>
    <s v="Nov"/>
    <n v="20"/>
    <s v="20-Nov-1988"/>
    <x v="2116"/>
    <x v="3"/>
    <s v="tier - 2"/>
    <x v="2"/>
    <x v="15"/>
  </r>
  <r>
    <s v="Id2125"/>
    <s v="  Lorraine"/>
    <x v="1248"/>
    <x v="87"/>
    <s v="No"/>
    <x v="1"/>
    <x v="0"/>
    <x v="3"/>
    <x v="1"/>
    <x v="1"/>
    <x v="0"/>
    <n v="1973"/>
    <s v="Dec"/>
    <n v="16"/>
    <s v="16-Dec-1973"/>
    <x v="2117"/>
    <x v="0"/>
    <s v="tier - 2"/>
    <x v="2"/>
    <x v="29"/>
  </r>
  <r>
    <s v="Id2126"/>
    <s v="  Jennifer L"/>
    <x v="661"/>
    <x v="176"/>
    <s v="No"/>
    <x v="0"/>
    <x v="1"/>
    <x v="3"/>
    <x v="2"/>
    <x v="1"/>
    <x v="0"/>
    <n v="1992"/>
    <s v="Sep"/>
    <n v="13"/>
    <s v="13-Sep-1992"/>
    <x v="2118"/>
    <x v="0"/>
    <s v="tier - 3"/>
    <x v="2"/>
    <x v="0"/>
  </r>
  <r>
    <s v="Id2127"/>
    <s v="  Jesus Sr"/>
    <x v="664"/>
    <x v="652"/>
    <s v="yes"/>
    <x v="0"/>
    <x v="1"/>
    <x v="3"/>
    <x v="0"/>
    <x v="1"/>
    <x v="1"/>
    <n v="1973"/>
    <s v="Oct"/>
    <n v="27"/>
    <s v="27-Oct-1973"/>
    <x v="2119"/>
    <x v="3"/>
    <s v="tier - 1"/>
    <x v="2"/>
    <x v="29"/>
  </r>
  <r>
    <s v="Id2128"/>
    <s v="  Kristen"/>
    <x v="879"/>
    <x v="252"/>
    <s v="No"/>
    <x v="0"/>
    <x v="1"/>
    <x v="3"/>
    <x v="2"/>
    <x v="1"/>
    <x v="0"/>
    <n v="1964"/>
    <s v="Aug"/>
    <n v="29"/>
    <s v="29-Aug-1964"/>
    <x v="2120"/>
    <x v="0"/>
    <s v="tier - 1"/>
    <x v="2"/>
    <x v="38"/>
  </r>
  <r>
    <s v="Id2129"/>
    <s v="  Catherine C"/>
    <x v="1249"/>
    <x v="324"/>
    <s v="No"/>
    <x v="0"/>
    <x v="1"/>
    <x v="3"/>
    <x v="2"/>
    <x v="1"/>
    <x v="0"/>
    <n v="1971"/>
    <s v="Aug"/>
    <n v="10"/>
    <s v="10-Aug-1971"/>
    <x v="2121"/>
    <x v="3"/>
    <s v="tier - 3"/>
    <x v="2"/>
    <x v="32"/>
  </r>
  <r>
    <s v="Id2130"/>
    <s v="  Paula"/>
    <x v="355"/>
    <x v="46"/>
    <s v="No"/>
    <x v="0"/>
    <x v="1"/>
    <x v="3"/>
    <x v="2"/>
    <x v="1"/>
    <x v="0"/>
    <n v="2000"/>
    <s v="Oct"/>
    <n v="13"/>
    <s v="13-Oct-2000"/>
    <x v="2122"/>
    <x v="3"/>
    <s v="tier - 2"/>
    <x v="2"/>
    <x v="10"/>
  </r>
  <r>
    <s v="Id2131"/>
    <s v="  Evan"/>
    <x v="88"/>
    <x v="436"/>
    <s v="No"/>
    <x v="0"/>
    <x v="1"/>
    <x v="3"/>
    <x v="2"/>
    <x v="1"/>
    <x v="0"/>
    <n v="2000"/>
    <s v="Nov"/>
    <n v="19"/>
    <s v="19-Nov-2000"/>
    <x v="2122"/>
    <x v="0"/>
    <s v="tier - 3"/>
    <x v="2"/>
    <x v="10"/>
  </r>
  <r>
    <s v="Id2132"/>
    <s v="  Nathan J"/>
    <x v="1250"/>
    <x v="299"/>
    <s v="No"/>
    <x v="1"/>
    <x v="0"/>
    <x v="3"/>
    <x v="2"/>
    <x v="1"/>
    <x v="1"/>
    <n v="2000"/>
    <s v="Dec"/>
    <n v="17"/>
    <s v="17-Dec-2000"/>
    <x v="2123"/>
    <x v="0"/>
    <s v="tier - 3"/>
    <x v="0"/>
    <x v="10"/>
  </r>
  <r>
    <s v="Id2133"/>
    <s v="  Ashley M"/>
    <x v="878"/>
    <x v="623"/>
    <s v="No"/>
    <x v="0"/>
    <x v="1"/>
    <x v="3"/>
    <x v="1"/>
    <x v="1"/>
    <x v="2"/>
    <n v="1978"/>
    <s v="Dec"/>
    <n v="19"/>
    <s v="19-Dec-1978"/>
    <x v="2124"/>
    <x v="0"/>
    <s v="tier - 1"/>
    <x v="2"/>
    <x v="27"/>
  </r>
  <r>
    <s v="Id2134"/>
    <s v="  Jason"/>
    <x v="947"/>
    <x v="80"/>
    <s v="No"/>
    <x v="0"/>
    <x v="0"/>
    <x v="0"/>
    <x v="2"/>
    <x v="1"/>
    <x v="3"/>
    <n v="1974"/>
    <s v="Jul"/>
    <n v="15"/>
    <s v="15-Jul-1974"/>
    <x v="2125"/>
    <x v="0"/>
    <s v="tier - 3"/>
    <x v="1"/>
    <x v="28"/>
  </r>
  <r>
    <s v="Id2135"/>
    <s v="  Marshall"/>
    <x v="352"/>
    <x v="450"/>
    <s v="yes"/>
    <x v="0"/>
    <x v="0"/>
    <x v="0"/>
    <x v="2"/>
    <x v="1"/>
    <x v="1"/>
    <n v="1976"/>
    <s v="Oct"/>
    <n v="4"/>
    <s v="4-Oct-1976"/>
    <x v="2126"/>
    <x v="0"/>
    <s v="tier - 2"/>
    <x v="2"/>
    <x v="35"/>
  </r>
  <r>
    <s v="Id2136"/>
    <s v="  Lavar"/>
    <x v="986"/>
    <x v="143"/>
    <s v="yes"/>
    <x v="0"/>
    <x v="0"/>
    <x v="0"/>
    <x v="2"/>
    <x v="1"/>
    <x v="2"/>
    <n v="1992"/>
    <s v="Jun"/>
    <n v="18"/>
    <s v="18-Jun-1992"/>
    <x v="2127"/>
    <x v="0"/>
    <s v="tier - 1"/>
    <x v="2"/>
    <x v="0"/>
  </r>
  <r>
    <s v="Id2137"/>
    <s v="  Charlie T"/>
    <x v="497"/>
    <x v="336"/>
    <s v="yes"/>
    <x v="0"/>
    <x v="0"/>
    <x v="0"/>
    <x v="1"/>
    <x v="1"/>
    <x v="1"/>
    <n v="1981"/>
    <s v="Nov"/>
    <n v="22"/>
    <s v="22-Nov-1981"/>
    <x v="2128"/>
    <x v="3"/>
    <s v="tier - 3"/>
    <x v="2"/>
    <x v="19"/>
  </r>
  <r>
    <s v="Id2138"/>
    <s v="  Lauren"/>
    <x v="292"/>
    <x v="144"/>
    <s v="No"/>
    <x v="1"/>
    <x v="0"/>
    <x v="3"/>
    <x v="2"/>
    <x v="1"/>
    <x v="1"/>
    <n v="1999"/>
    <s v="Sep"/>
    <n v="4"/>
    <s v="4-Sep-1999"/>
    <x v="2129"/>
    <x v="0"/>
    <s v="tier - 3"/>
    <x v="0"/>
    <x v="7"/>
  </r>
  <r>
    <s v="Id2139"/>
    <s v="  Arthur"/>
    <x v="355"/>
    <x v="79"/>
    <s v="yes"/>
    <x v="1"/>
    <x v="0"/>
    <x v="1"/>
    <x v="2"/>
    <x v="1"/>
    <x v="0"/>
    <n v="1963"/>
    <s v="Jul"/>
    <n v="22"/>
    <s v="22-Jul-1963"/>
    <x v="2130"/>
    <x v="0"/>
    <s v="tier - 1"/>
    <x v="2"/>
    <x v="42"/>
  </r>
  <r>
    <s v="Id2140"/>
    <s v="  Thomas"/>
    <x v="524"/>
    <x v="109"/>
    <s v="yes"/>
    <x v="1"/>
    <x v="0"/>
    <x v="1"/>
    <x v="1"/>
    <x v="1"/>
    <x v="1"/>
    <n v="1996"/>
    <s v="Aug"/>
    <n v="20"/>
    <s v="20-Aug-1996"/>
    <x v="2131"/>
    <x v="3"/>
    <s v="tier - 1"/>
    <x v="2"/>
    <x v="8"/>
  </r>
  <r>
    <s v="Id2141"/>
    <s v="  Jennifer"/>
    <x v="1188"/>
    <x v="338"/>
    <s v="yes"/>
    <x v="0"/>
    <x v="0"/>
    <x v="0"/>
    <x v="2"/>
    <x v="1"/>
    <x v="0"/>
    <n v="1979"/>
    <s v="Nov"/>
    <n v="4"/>
    <s v="4-Nov-1979"/>
    <x v="2132"/>
    <x v="0"/>
    <s v="tier - 2"/>
    <x v="2"/>
    <x v="25"/>
  </r>
  <r>
    <s v="Id2142"/>
    <s v="  Tammy"/>
    <x v="1251"/>
    <x v="49"/>
    <s v="yes"/>
    <x v="0"/>
    <x v="0"/>
    <x v="0"/>
    <x v="2"/>
    <x v="1"/>
    <x v="0"/>
    <n v="1997"/>
    <s v="Jun"/>
    <n v="12"/>
    <s v="12-Jun-1997"/>
    <x v="2133"/>
    <x v="3"/>
    <s v="tier - 3"/>
    <x v="0"/>
    <x v="6"/>
  </r>
  <r>
    <s v="Id2143"/>
    <s v="  Lena"/>
    <x v="72"/>
    <x v="146"/>
    <s v="yes"/>
    <x v="0"/>
    <x v="0"/>
    <x v="0"/>
    <x v="2"/>
    <x v="1"/>
    <x v="0"/>
    <n v="2004"/>
    <s v="Aug"/>
    <n v="30"/>
    <s v="30-Aug-2004"/>
    <x v="2134"/>
    <x v="0"/>
    <s v="tier - 2"/>
    <x v="0"/>
    <x v="9"/>
  </r>
  <r>
    <s v="Id2144"/>
    <s v="  Valentina"/>
    <x v="809"/>
    <x v="109"/>
    <s v="yes"/>
    <x v="0"/>
    <x v="0"/>
    <x v="0"/>
    <x v="1"/>
    <x v="1"/>
    <x v="1"/>
    <n v="1974"/>
    <s v="Dec"/>
    <n v="6"/>
    <s v="6-Dec-1974"/>
    <x v="2135"/>
    <x v="0"/>
    <s v="tier - 3"/>
    <x v="1"/>
    <x v="28"/>
  </r>
  <r>
    <s v="Id2145"/>
    <s v="  Russell N"/>
    <x v="28"/>
    <x v="280"/>
    <s v="No"/>
    <x v="0"/>
    <x v="0"/>
    <x v="3"/>
    <x v="2"/>
    <x v="1"/>
    <x v="0"/>
    <n v="1999"/>
    <s v="Oct"/>
    <n v="1"/>
    <s v="1-Oct-1999"/>
    <x v="2136"/>
    <x v="3"/>
    <s v="tier - 3"/>
    <x v="5"/>
    <x v="7"/>
  </r>
  <r>
    <s v="Id2146"/>
    <s v="  Scott R"/>
    <x v="1252"/>
    <x v="660"/>
    <s v="No"/>
    <x v="0"/>
    <x v="0"/>
    <x v="0"/>
    <x v="0"/>
    <x v="1"/>
    <x v="0"/>
    <n v="1993"/>
    <s v="Dec"/>
    <n v="28"/>
    <s v="28-Dec-1993"/>
    <x v="2137"/>
    <x v="3"/>
    <s v="tier - 3"/>
    <x v="2"/>
    <x v="1"/>
  </r>
  <r>
    <s v="Id2147"/>
    <s v="  Jose Francisco Sr"/>
    <x v="701"/>
    <x v="589"/>
    <s v="No"/>
    <x v="0"/>
    <x v="0"/>
    <x v="3"/>
    <x v="0"/>
    <x v="1"/>
    <x v="0"/>
    <n v="2003"/>
    <s v="Sep"/>
    <n v="5"/>
    <s v="5-Sep-2003"/>
    <x v="2138"/>
    <x v="3"/>
    <s v="tier - 1"/>
    <x v="1"/>
    <x v="12"/>
  </r>
  <r>
    <s v="Id2148"/>
    <s v="  Paul J"/>
    <x v="409"/>
    <x v="101"/>
    <s v="No"/>
    <x v="0"/>
    <x v="0"/>
    <x v="0"/>
    <x v="0"/>
    <x v="1"/>
    <x v="0"/>
    <n v="2004"/>
    <s v="Dec"/>
    <n v="25"/>
    <s v="25-Dec-2004"/>
    <x v="2139"/>
    <x v="3"/>
    <s v="tier - 2"/>
    <x v="0"/>
    <x v="9"/>
  </r>
  <r>
    <s v="Id2149"/>
    <s v="  Adam"/>
    <x v="514"/>
    <x v="259"/>
    <s v="No"/>
    <x v="0"/>
    <x v="0"/>
    <x v="3"/>
    <x v="1"/>
    <x v="1"/>
    <x v="1"/>
    <n v="1992"/>
    <s v="Jun"/>
    <n v="16"/>
    <s v="16-Jun-1992"/>
    <x v="2140"/>
    <x v="0"/>
    <s v="tier - 2"/>
    <x v="2"/>
    <x v="0"/>
  </r>
  <r>
    <s v="Id2150"/>
    <s v="  Edward J"/>
    <x v="809"/>
    <x v="351"/>
    <s v="No"/>
    <x v="0"/>
    <x v="0"/>
    <x v="3"/>
    <x v="2"/>
    <x v="1"/>
    <x v="1"/>
    <n v="1967"/>
    <s v="Oct"/>
    <n v="18"/>
    <s v="18-Oct-1967"/>
    <x v="2141"/>
    <x v="3"/>
    <s v="tier - 3"/>
    <x v="2"/>
    <x v="40"/>
  </r>
  <r>
    <s v="Id2151"/>
    <s v="  Patrick A"/>
    <x v="1023"/>
    <x v="180"/>
    <s v="No"/>
    <x v="0"/>
    <x v="0"/>
    <x v="3"/>
    <x v="2"/>
    <x v="1"/>
    <x v="2"/>
    <n v="1975"/>
    <s v="Jun"/>
    <n v="5"/>
    <s v="5-Jun-1975"/>
    <x v="2142"/>
    <x v="3"/>
    <s v="tier - 2"/>
    <x v="2"/>
    <x v="28"/>
  </r>
  <r>
    <s v="Id2152"/>
    <s v="  Geraint H"/>
    <x v="445"/>
    <x v="502"/>
    <s v="No"/>
    <x v="0"/>
    <x v="0"/>
    <x v="0"/>
    <x v="0"/>
    <x v="1"/>
    <x v="1"/>
    <n v="2003"/>
    <s v="Dec"/>
    <n v="9"/>
    <s v="9-Dec-2003"/>
    <x v="2143"/>
    <x v="0"/>
    <s v="tier - 3"/>
    <x v="2"/>
    <x v="12"/>
  </r>
  <r>
    <s v="Id2153"/>
    <s v="  Dj"/>
    <x v="1253"/>
    <x v="292"/>
    <s v="No"/>
    <x v="0"/>
    <x v="0"/>
    <x v="0"/>
    <x v="0"/>
    <x v="1"/>
    <x v="2"/>
    <n v="1962"/>
    <s v="Nov"/>
    <n v="19"/>
    <s v="19-Nov-1962"/>
    <x v="2144"/>
    <x v="0"/>
    <s v="tier - 2"/>
    <x v="2"/>
    <x v="41"/>
  </r>
  <r>
    <s v="Id2154"/>
    <s v="  Zachary A"/>
    <x v="27"/>
    <x v="482"/>
    <s v="yes"/>
    <x v="0"/>
    <x v="0"/>
    <x v="0"/>
    <x v="2"/>
    <x v="1"/>
    <x v="0"/>
    <n v="1973"/>
    <s v="Aug"/>
    <n v="9"/>
    <s v="9-Aug-1973"/>
    <x v="2145"/>
    <x v="0"/>
    <s v="tier - 3"/>
    <x v="2"/>
    <x v="29"/>
  </r>
  <r>
    <s v="Id2155"/>
    <s v="  Brian W"/>
    <x v="1046"/>
    <x v="206"/>
    <s v="yes"/>
    <x v="0"/>
    <x v="0"/>
    <x v="0"/>
    <x v="2"/>
    <x v="1"/>
    <x v="0"/>
    <n v="1992"/>
    <s v="Oct"/>
    <n v="9"/>
    <s v="9-Oct-1992"/>
    <x v="2146"/>
    <x v="3"/>
    <s v="tier - 2"/>
    <x v="2"/>
    <x v="0"/>
  </r>
  <r>
    <s v="Id2156"/>
    <s v="  Joe"/>
    <x v="1254"/>
    <x v="47"/>
    <s v="No"/>
    <x v="0"/>
    <x v="0"/>
    <x v="0"/>
    <x v="2"/>
    <x v="1"/>
    <x v="2"/>
    <n v="1961"/>
    <s v="Jul"/>
    <n v="29"/>
    <s v="29-Jul-1961"/>
    <x v="2147"/>
    <x v="0"/>
    <s v="tier - 2"/>
    <x v="0"/>
    <x v="43"/>
  </r>
  <r>
    <s v="Id2157"/>
    <s v="  Stephen"/>
    <x v="331"/>
    <x v="83"/>
    <s v="yes"/>
    <x v="0"/>
    <x v="0"/>
    <x v="0"/>
    <x v="2"/>
    <x v="1"/>
    <x v="1"/>
    <n v="1970"/>
    <s v="Jul"/>
    <n v="14"/>
    <s v="14-Jul-1970"/>
    <x v="2148"/>
    <x v="3"/>
    <s v="tier - 1"/>
    <x v="2"/>
    <x v="33"/>
  </r>
  <r>
    <s v="Id2158"/>
    <s v="  Ellen L"/>
    <x v="766"/>
    <x v="661"/>
    <s v="No"/>
    <x v="0"/>
    <x v="0"/>
    <x v="0"/>
    <x v="0"/>
    <x v="1"/>
    <x v="0"/>
    <n v="1965"/>
    <s v="Dec"/>
    <n v="28"/>
    <s v="28-Dec-1965"/>
    <x v="2149"/>
    <x v="0"/>
    <s v="tier - 1"/>
    <x v="2"/>
    <x v="39"/>
  </r>
  <r>
    <s v="Id2159"/>
    <s v="  Cindy"/>
    <x v="409"/>
    <x v="307"/>
    <s v="No"/>
    <x v="0"/>
    <x v="0"/>
    <x v="0"/>
    <x v="0"/>
    <x v="1"/>
    <x v="0"/>
    <n v="1992"/>
    <s v="Oct"/>
    <n v="6"/>
    <s v="6-Oct-1992"/>
    <x v="2150"/>
    <x v="3"/>
    <s v="tier - 2"/>
    <x v="2"/>
    <x v="0"/>
  </r>
  <r>
    <s v="Id2160"/>
    <s v="  Abigail R"/>
    <x v="336"/>
    <x v="217"/>
    <s v="No"/>
    <x v="0"/>
    <x v="0"/>
    <x v="0"/>
    <x v="0"/>
    <x v="1"/>
    <x v="0"/>
    <n v="1992"/>
    <s v="Jul"/>
    <n v="4"/>
    <s v="4-Jul-1992"/>
    <x v="2150"/>
    <x v="0"/>
    <s v="tier - 3"/>
    <x v="2"/>
    <x v="0"/>
  </r>
  <r>
    <s v="Id2161"/>
    <s v="  Amy L"/>
    <x v="404"/>
    <x v="303"/>
    <s v="No"/>
    <x v="0"/>
    <x v="0"/>
    <x v="0"/>
    <x v="0"/>
    <x v="1"/>
    <x v="1"/>
    <n v="1972"/>
    <s v="Dec"/>
    <n v="5"/>
    <s v="5-Dec-1972"/>
    <x v="2151"/>
    <x v="3"/>
    <s v="tier - 3"/>
    <x v="2"/>
    <x v="30"/>
  </r>
  <r>
    <s v="Id2162"/>
    <s v="  Amy"/>
    <x v="1255"/>
    <x v="46"/>
    <s v="yes"/>
    <x v="0"/>
    <x v="0"/>
    <x v="0"/>
    <x v="2"/>
    <x v="1"/>
    <x v="2"/>
    <n v="2003"/>
    <s v="Jun"/>
    <n v="21"/>
    <s v="21-Jun-2003"/>
    <x v="2152"/>
    <x v="0"/>
    <s v="tier - 1"/>
    <x v="1"/>
    <x v="12"/>
  </r>
  <r>
    <s v="Id2163"/>
    <s v="  Grace H"/>
    <x v="481"/>
    <x v="105"/>
    <s v="No"/>
    <x v="1"/>
    <x v="0"/>
    <x v="3"/>
    <x v="1"/>
    <x v="1"/>
    <x v="1"/>
    <n v="1963"/>
    <s v="Jul"/>
    <n v="24"/>
    <s v="24-Jul-1963"/>
    <x v="2153"/>
    <x v="0"/>
    <s v="tier - 2"/>
    <x v="2"/>
    <x v="42"/>
  </r>
  <r>
    <s v="Id2164"/>
    <s v="  Caitie J"/>
    <x v="1256"/>
    <x v="189"/>
    <s v="No"/>
    <x v="0"/>
    <x v="0"/>
    <x v="0"/>
    <x v="2"/>
    <x v="1"/>
    <x v="2"/>
    <n v="1991"/>
    <s v="Jun"/>
    <n v="10"/>
    <s v="10-Jun-1991"/>
    <x v="2154"/>
    <x v="0"/>
    <s v="tier - 2"/>
    <x v="2"/>
    <x v="14"/>
  </r>
  <r>
    <s v="Id2165"/>
    <s v="  Benjamin"/>
    <x v="1241"/>
    <x v="167"/>
    <s v="No"/>
    <x v="0"/>
    <x v="1"/>
    <x v="3"/>
    <x v="2"/>
    <x v="1"/>
    <x v="1"/>
    <n v="1968"/>
    <s v="Oct"/>
    <n v="22"/>
    <s v="22-Oct-1968"/>
    <x v="2155"/>
    <x v="0"/>
    <s v="tier - 1"/>
    <x v="2"/>
    <x v="36"/>
  </r>
  <r>
    <s v="Id2166"/>
    <s v="  Ian T"/>
    <x v="372"/>
    <x v="366"/>
    <s v="No"/>
    <x v="0"/>
    <x v="0"/>
    <x v="0"/>
    <x v="1"/>
    <x v="1"/>
    <x v="0"/>
    <n v="1977"/>
    <s v="Aug"/>
    <n v="13"/>
    <s v="13-Aug-1977"/>
    <x v="2156"/>
    <x v="0"/>
    <s v="tier - 1"/>
    <x v="2"/>
    <x v="26"/>
  </r>
  <r>
    <s v="Id2167"/>
    <s v="  Tadese"/>
    <x v="473"/>
    <x v="366"/>
    <s v="No"/>
    <x v="0"/>
    <x v="1"/>
    <x v="3"/>
    <x v="1"/>
    <x v="1"/>
    <x v="2"/>
    <n v="1992"/>
    <s v="Aug"/>
    <n v="25"/>
    <s v="25-Aug-1992"/>
    <x v="2157"/>
    <x v="3"/>
    <s v="tier - 1"/>
    <x v="0"/>
    <x v="0"/>
  </r>
  <r>
    <s v="Id2168"/>
    <s v="  Jonathan"/>
    <x v="405"/>
    <x v="89"/>
    <s v="No"/>
    <x v="0"/>
    <x v="1"/>
    <x v="3"/>
    <x v="2"/>
    <x v="1"/>
    <x v="2"/>
    <n v="1992"/>
    <s v="Sep"/>
    <n v="13"/>
    <s v="13-Sep-1992"/>
    <x v="2158"/>
    <x v="0"/>
    <s v="tier - 3"/>
    <x v="2"/>
    <x v="0"/>
  </r>
  <r>
    <s v="Id2169"/>
    <s v="  Dathan"/>
    <x v="169"/>
    <x v="299"/>
    <s v="No"/>
    <x v="0"/>
    <x v="0"/>
    <x v="0"/>
    <x v="2"/>
    <x v="1"/>
    <x v="0"/>
    <n v="1991"/>
    <s v="Nov"/>
    <n v="1"/>
    <s v="1-Nov-1991"/>
    <x v="2159"/>
    <x v="0"/>
    <s v="tier - 2"/>
    <x v="2"/>
    <x v="14"/>
  </r>
  <r>
    <s v="Id2170"/>
    <s v="  Eric"/>
    <x v="84"/>
    <x v="332"/>
    <s v="No"/>
    <x v="0"/>
    <x v="0"/>
    <x v="0"/>
    <x v="2"/>
    <x v="1"/>
    <x v="0"/>
    <n v="1988"/>
    <s v="Dec"/>
    <n v="17"/>
    <s v="17-Dec-1988"/>
    <x v="2160"/>
    <x v="0"/>
    <s v="tier - 1"/>
    <x v="2"/>
    <x v="15"/>
  </r>
  <r>
    <s v="Id2171"/>
    <s v="  Allison M"/>
    <x v="1257"/>
    <x v="24"/>
    <s v="No"/>
    <x v="1"/>
    <x v="0"/>
    <x v="3"/>
    <x v="2"/>
    <x v="1"/>
    <x v="1"/>
    <n v="1989"/>
    <s v="Jun"/>
    <n v="10"/>
    <s v="10-Jun-1989"/>
    <x v="2161"/>
    <x v="0"/>
    <s v="tier - 3"/>
    <x v="2"/>
    <x v="13"/>
  </r>
  <r>
    <s v="Id2172"/>
    <s v="  Paul"/>
    <x v="1171"/>
    <x v="253"/>
    <s v="No"/>
    <x v="0"/>
    <x v="0"/>
    <x v="0"/>
    <x v="2"/>
    <x v="1"/>
    <x v="1"/>
    <n v="1995"/>
    <s v="Oct"/>
    <n v="30"/>
    <s v="30-Oct-1995"/>
    <x v="2162"/>
    <x v="0"/>
    <s v="tier - 2"/>
    <x v="0"/>
    <x v="4"/>
  </r>
  <r>
    <s v="Id2173"/>
    <s v="  Aaron R"/>
    <x v="252"/>
    <x v="397"/>
    <s v="No"/>
    <x v="0"/>
    <x v="0"/>
    <x v="0"/>
    <x v="0"/>
    <x v="1"/>
    <x v="1"/>
    <n v="2000"/>
    <s v="Sep"/>
    <n v="5"/>
    <s v="5-Sep-2000"/>
    <x v="2163"/>
    <x v="3"/>
    <s v="tier - 3"/>
    <x v="15"/>
    <x v="10"/>
  </r>
  <r>
    <s v="Id2174"/>
    <s v="  Caitlin H"/>
    <x v="1258"/>
    <x v="66"/>
    <s v="No"/>
    <x v="0"/>
    <x v="1"/>
    <x v="3"/>
    <x v="2"/>
    <x v="1"/>
    <x v="0"/>
    <n v="1990"/>
    <s v="Oct"/>
    <n v="17"/>
    <s v="17-Oct-1990"/>
    <x v="2164"/>
    <x v="0"/>
    <s v="tier - 2"/>
    <x v="2"/>
    <x v="16"/>
  </r>
  <r>
    <s v="Id2175"/>
    <s v="  Harald E"/>
    <x v="1259"/>
    <x v="70"/>
    <s v="No"/>
    <x v="0"/>
    <x v="0"/>
    <x v="3"/>
    <x v="2"/>
    <x v="1"/>
    <x v="1"/>
    <n v="1985"/>
    <s v="Nov"/>
    <n v="17"/>
    <s v="17-Nov-1985"/>
    <x v="2165"/>
    <x v="0"/>
    <s v="tier - 1"/>
    <x v="8"/>
    <x v="20"/>
  </r>
  <r>
    <s v="Id2176"/>
    <s v="  Siobhan A"/>
    <x v="174"/>
    <x v="226"/>
    <s v="No"/>
    <x v="0"/>
    <x v="1"/>
    <x v="3"/>
    <x v="2"/>
    <x v="1"/>
    <x v="0"/>
    <n v="1975"/>
    <s v="Nov"/>
    <n v="9"/>
    <s v="9-Nov-1975"/>
    <x v="2166"/>
    <x v="0"/>
    <s v="tier - 3"/>
    <x v="2"/>
    <x v="31"/>
  </r>
  <r>
    <s v="Id2177"/>
    <s v="  Andrea J"/>
    <x v="356"/>
    <x v="228"/>
    <s v="No"/>
    <x v="0"/>
    <x v="1"/>
    <x v="3"/>
    <x v="2"/>
    <x v="1"/>
    <x v="1"/>
    <n v="1969"/>
    <s v="Oct"/>
    <n v="30"/>
    <s v="30-Oct-1969"/>
    <x v="2167"/>
    <x v="3"/>
    <s v="tier - 3"/>
    <x v="2"/>
    <x v="34"/>
  </r>
  <r>
    <s v="Id2178"/>
    <s v="  Marie"/>
    <x v="692"/>
    <x v="561"/>
    <s v="No"/>
    <x v="0"/>
    <x v="1"/>
    <x v="3"/>
    <x v="1"/>
    <x v="1"/>
    <x v="1"/>
    <n v="1979"/>
    <s v="Aug"/>
    <n v="3"/>
    <s v="3-Aug-1979"/>
    <x v="2168"/>
    <x v="0"/>
    <s v="tier - 1"/>
    <x v="2"/>
    <x v="25"/>
  </r>
  <r>
    <s v="Id2179"/>
    <s v="  Rachel A"/>
    <x v="278"/>
    <x v="134"/>
    <s v="No"/>
    <x v="0"/>
    <x v="1"/>
    <x v="3"/>
    <x v="2"/>
    <x v="1"/>
    <x v="2"/>
    <n v="2002"/>
    <s v="Sep"/>
    <n v="27"/>
    <s v="27-Sep-2002"/>
    <x v="2169"/>
    <x v="3"/>
    <s v="tier - 2"/>
    <x v="1"/>
    <x v="5"/>
  </r>
  <r>
    <s v="Id2180"/>
    <s v="  Emma"/>
    <x v="856"/>
    <x v="39"/>
    <s v="No"/>
    <x v="0"/>
    <x v="1"/>
    <x v="3"/>
    <x v="2"/>
    <x v="1"/>
    <x v="2"/>
    <n v="2000"/>
    <s v="Oct"/>
    <n v="12"/>
    <s v="12-Oct-2000"/>
    <x v="2170"/>
    <x v="3"/>
    <s v="tier - 1"/>
    <x v="0"/>
    <x v="10"/>
  </r>
  <r>
    <s v="Id2181"/>
    <s v="  Kiersten"/>
    <x v="1260"/>
    <x v="633"/>
    <s v="No"/>
    <x v="0"/>
    <x v="1"/>
    <x v="3"/>
    <x v="2"/>
    <x v="1"/>
    <x v="2"/>
    <n v="1990"/>
    <s v="Nov"/>
    <n v="16"/>
    <s v="16-Nov-1990"/>
    <x v="2171"/>
    <x v="3"/>
    <s v="tier - 2"/>
    <x v="4"/>
    <x v="16"/>
  </r>
  <r>
    <s v="Id2182"/>
    <s v="  Rachael"/>
    <x v="1031"/>
    <x v="188"/>
    <s v="No"/>
    <x v="0"/>
    <x v="1"/>
    <x v="3"/>
    <x v="2"/>
    <x v="1"/>
    <x v="3"/>
    <n v="1982"/>
    <s v="Jun"/>
    <n v="20"/>
    <s v="20-Jun-1982"/>
    <x v="2172"/>
    <x v="0"/>
    <s v="tier - 2"/>
    <x v="1"/>
    <x v="23"/>
  </r>
  <r>
    <s v="Id2183"/>
    <s v="  Timothy P"/>
    <x v="40"/>
    <x v="412"/>
    <s v="No"/>
    <x v="1"/>
    <x v="0"/>
    <x v="3"/>
    <x v="1"/>
    <x v="1"/>
    <x v="0"/>
    <n v="1970"/>
    <s v="Oct"/>
    <n v="28"/>
    <s v="28-Oct-1970"/>
    <x v="2173"/>
    <x v="0"/>
    <s v="tier - 3"/>
    <x v="2"/>
    <x v="33"/>
  </r>
  <r>
    <s v="Id2184"/>
    <s v="  Lelisa"/>
    <x v="1261"/>
    <x v="93"/>
    <s v="No"/>
    <x v="1"/>
    <x v="0"/>
    <x v="3"/>
    <x v="2"/>
    <x v="1"/>
    <x v="0"/>
    <n v="1988"/>
    <s v="Oct"/>
    <n v="10"/>
    <s v="10-Oct-1988"/>
    <x v="2174"/>
    <x v="0"/>
    <s v="tier - 3"/>
    <x v="9"/>
    <x v="15"/>
  </r>
  <r>
    <s v="Id2185"/>
    <s v="  Nate"/>
    <x v="848"/>
    <x v="299"/>
    <s v="No"/>
    <x v="1"/>
    <x v="0"/>
    <x v="3"/>
    <x v="2"/>
    <x v="1"/>
    <x v="0"/>
    <n v="1976"/>
    <s v="Sep"/>
    <n v="18"/>
    <s v="18-Sep-1976"/>
    <x v="2175"/>
    <x v="0"/>
    <s v="tier - 2"/>
    <x v="2"/>
    <x v="35"/>
  </r>
  <r>
    <s v="Id2186"/>
    <s v="  Chris C"/>
    <x v="891"/>
    <x v="540"/>
    <s v="No"/>
    <x v="1"/>
    <x v="0"/>
    <x v="3"/>
    <x v="2"/>
    <x v="1"/>
    <x v="1"/>
    <n v="1986"/>
    <s v="Aug"/>
    <n v="15"/>
    <s v="15-Aug-1986"/>
    <x v="2176"/>
    <x v="3"/>
    <s v="tier - 1"/>
    <x v="0"/>
    <x v="18"/>
  </r>
  <r>
    <s v="Id2187"/>
    <s v="  Scott"/>
    <x v="191"/>
    <x v="79"/>
    <s v="No"/>
    <x v="1"/>
    <x v="0"/>
    <x v="3"/>
    <x v="2"/>
    <x v="1"/>
    <x v="1"/>
    <n v="1983"/>
    <s v="Jul"/>
    <n v="26"/>
    <s v="26-Jul-1983"/>
    <x v="2177"/>
    <x v="0"/>
    <s v="tier - 2"/>
    <x v="2"/>
    <x v="22"/>
  </r>
  <r>
    <s v="Id2188"/>
    <s v="  Kevin"/>
    <x v="1262"/>
    <x v="133"/>
    <s v="No"/>
    <x v="1"/>
    <x v="0"/>
    <x v="3"/>
    <x v="2"/>
    <x v="1"/>
    <x v="2"/>
    <n v="1979"/>
    <s v="Sep"/>
    <n v="9"/>
    <s v="9-Sep-1979"/>
    <x v="2178"/>
    <x v="3"/>
    <s v="tier - 2"/>
    <x v="2"/>
    <x v="25"/>
  </r>
  <r>
    <s v="Id2189"/>
    <s v="  Erik C"/>
    <x v="379"/>
    <x v="173"/>
    <s v="No"/>
    <x v="1"/>
    <x v="0"/>
    <x v="3"/>
    <x v="2"/>
    <x v="1"/>
    <x v="1"/>
    <n v="1998"/>
    <s v="Jul"/>
    <n v="29"/>
    <s v="29-Jul-1998"/>
    <x v="2179"/>
    <x v="3"/>
    <s v="tier - 3"/>
    <x v="0"/>
    <x v="2"/>
  </r>
  <r>
    <s v="Id2190"/>
    <s v="  Shawn C"/>
    <x v="247"/>
    <x v="107"/>
    <s v="No"/>
    <x v="1"/>
    <x v="0"/>
    <x v="3"/>
    <x v="2"/>
    <x v="1"/>
    <x v="1"/>
    <n v="1972"/>
    <s v="Nov"/>
    <n v="19"/>
    <s v="19-Nov-1972"/>
    <x v="2180"/>
    <x v="0"/>
    <s v="tier - 2"/>
    <x v="2"/>
    <x v="30"/>
  </r>
  <r>
    <s v="Id2191"/>
    <s v="  Vajin L"/>
    <x v="711"/>
    <x v="173"/>
    <s v="No"/>
    <x v="1"/>
    <x v="0"/>
    <x v="3"/>
    <x v="2"/>
    <x v="1"/>
    <x v="2"/>
    <n v="1989"/>
    <s v="Sep"/>
    <n v="8"/>
    <s v="8-Sep-1989"/>
    <x v="2181"/>
    <x v="0"/>
    <s v="tier - 3"/>
    <x v="2"/>
    <x v="13"/>
  </r>
  <r>
    <s v="Id2192"/>
    <s v="  John K"/>
    <x v="564"/>
    <x v="133"/>
    <s v="No"/>
    <x v="1"/>
    <x v="0"/>
    <x v="3"/>
    <x v="2"/>
    <x v="1"/>
    <x v="2"/>
    <n v="1964"/>
    <s v="Jun"/>
    <n v="16"/>
    <s v="16-Jun-1964"/>
    <x v="2182"/>
    <x v="0"/>
    <s v="tier - 3"/>
    <x v="2"/>
    <x v="38"/>
  </r>
  <r>
    <s v="Id2193"/>
    <s v="  Kevin J"/>
    <x v="335"/>
    <x v="388"/>
    <s v="No"/>
    <x v="1"/>
    <x v="0"/>
    <x v="3"/>
    <x v="2"/>
    <x v="1"/>
    <x v="2"/>
    <n v="1980"/>
    <s v="Aug"/>
    <n v="16"/>
    <s v="16-Aug-1980"/>
    <x v="2183"/>
    <x v="3"/>
    <s v="tier - 2"/>
    <x v="0"/>
    <x v="24"/>
  </r>
  <r>
    <s v="Id2194"/>
    <s v="  Kirby W"/>
    <x v="675"/>
    <x v="164"/>
    <s v="No"/>
    <x v="1"/>
    <x v="0"/>
    <x v="3"/>
    <x v="2"/>
    <x v="1"/>
    <x v="2"/>
    <n v="1989"/>
    <s v="Oct"/>
    <n v="30"/>
    <s v="30-Oct-1989"/>
    <x v="2184"/>
    <x v="3"/>
    <s v="tier - 2"/>
    <x v="0"/>
    <x v="13"/>
  </r>
  <r>
    <s v="Id2195"/>
    <s v="  J A"/>
    <x v="1263"/>
    <x v="576"/>
    <s v="No"/>
    <x v="1"/>
    <x v="0"/>
    <x v="3"/>
    <x v="2"/>
    <x v="1"/>
    <x v="3"/>
    <n v="1980"/>
    <s v="Jun"/>
    <n v="12"/>
    <s v="12-Jun-1980"/>
    <x v="2185"/>
    <x v="3"/>
    <s v="tier - 3"/>
    <x v="2"/>
    <x v="24"/>
  </r>
  <r>
    <s v="Id2196"/>
    <s v="  Dustin G"/>
    <x v="815"/>
    <x v="203"/>
    <s v="No"/>
    <x v="1"/>
    <x v="0"/>
    <x v="3"/>
    <x v="2"/>
    <x v="1"/>
    <x v="0"/>
    <n v="2002"/>
    <s v="Sep"/>
    <n v="17"/>
    <s v="17-Sep-2002"/>
    <x v="2186"/>
    <x v="3"/>
    <s v="tier - 3"/>
    <x v="2"/>
    <x v="5"/>
  </r>
  <r>
    <s v="Id2197"/>
    <s v="  Anthony G"/>
    <x v="1261"/>
    <x v="272"/>
    <s v="No"/>
    <x v="1"/>
    <x v="0"/>
    <x v="3"/>
    <x v="1"/>
    <x v="1"/>
    <x v="0"/>
    <n v="1970"/>
    <s v="Aug"/>
    <n v="22"/>
    <s v="22-Aug-1970"/>
    <x v="2187"/>
    <x v="0"/>
    <s v="tier - 3"/>
    <x v="2"/>
    <x v="33"/>
  </r>
  <r>
    <s v="Id2198"/>
    <s v="  Ryan"/>
    <x v="480"/>
    <x v="74"/>
    <s v="yes"/>
    <x v="1"/>
    <x v="0"/>
    <x v="3"/>
    <x v="1"/>
    <x v="1"/>
    <x v="1"/>
    <n v="1971"/>
    <s v="Dec"/>
    <n v="23"/>
    <s v="23-Dec-1971"/>
    <x v="2188"/>
    <x v="0"/>
    <s v="tier - 1"/>
    <x v="2"/>
    <x v="32"/>
  </r>
  <r>
    <s v="Id2199"/>
    <s v="  Eric N"/>
    <x v="4"/>
    <x v="67"/>
    <s v="No"/>
    <x v="0"/>
    <x v="1"/>
    <x v="3"/>
    <x v="2"/>
    <x v="1"/>
    <x v="0"/>
    <n v="1986"/>
    <s v="Jun"/>
    <n v="21"/>
    <s v="21-Jun-1986"/>
    <x v="2189"/>
    <x v="3"/>
    <s v="tier - 2"/>
    <x v="2"/>
    <x v="18"/>
  </r>
  <r>
    <s v="Id2200"/>
    <s v="  Connor"/>
    <x v="375"/>
    <x v="500"/>
    <s v="No"/>
    <x v="0"/>
    <x v="1"/>
    <x v="3"/>
    <x v="2"/>
    <x v="1"/>
    <x v="0"/>
    <n v="1999"/>
    <s v="Nov"/>
    <n v="12"/>
    <s v="12-Nov-1999"/>
    <x v="2190"/>
    <x v="0"/>
    <s v="tier - 2"/>
    <x v="8"/>
    <x v="7"/>
  </r>
  <r>
    <s v="Id2201"/>
    <s v="  Patrick H"/>
    <x v="375"/>
    <x v="550"/>
    <s v="No"/>
    <x v="0"/>
    <x v="1"/>
    <x v="3"/>
    <x v="2"/>
    <x v="1"/>
    <x v="0"/>
    <n v="1990"/>
    <s v="Jul"/>
    <n v="13"/>
    <s v="13-Jul-1990"/>
    <x v="2191"/>
    <x v="0"/>
    <s v="tier - 2"/>
    <x v="2"/>
    <x v="16"/>
  </r>
  <r>
    <s v="Id2202"/>
    <s v="  Tyler"/>
    <x v="422"/>
    <x v="321"/>
    <s v="No"/>
    <x v="0"/>
    <x v="1"/>
    <x v="3"/>
    <x v="2"/>
    <x v="1"/>
    <x v="1"/>
    <n v="1986"/>
    <s v="Jul"/>
    <n v="20"/>
    <s v="20-Jul-1986"/>
    <x v="2192"/>
    <x v="3"/>
    <s v="tier - 3"/>
    <x v="0"/>
    <x v="18"/>
  </r>
  <r>
    <s v="Id2203"/>
    <s v="  Deborah L"/>
    <x v="1095"/>
    <x v="315"/>
    <s v="No"/>
    <x v="1"/>
    <x v="0"/>
    <x v="3"/>
    <x v="2"/>
    <x v="1"/>
    <x v="0"/>
    <n v="1991"/>
    <s v="Nov"/>
    <n v="22"/>
    <s v="22-Nov-1991"/>
    <x v="2193"/>
    <x v="3"/>
    <s v="tier - 3"/>
    <x v="2"/>
    <x v="14"/>
  </r>
  <r>
    <s v="Id2204"/>
    <s v="  Andrea K"/>
    <x v="754"/>
    <x v="214"/>
    <s v="No"/>
    <x v="1"/>
    <x v="0"/>
    <x v="3"/>
    <x v="1"/>
    <x v="1"/>
    <x v="0"/>
    <n v="1991"/>
    <s v="Nov"/>
    <n v="2"/>
    <s v="2-Nov-1991"/>
    <x v="2193"/>
    <x v="0"/>
    <s v="tier - 2"/>
    <x v="2"/>
    <x v="14"/>
  </r>
  <r>
    <s v="Id2205"/>
    <s v="  Elleree"/>
    <x v="568"/>
    <x v="336"/>
    <s v="No"/>
    <x v="1"/>
    <x v="0"/>
    <x v="3"/>
    <x v="1"/>
    <x v="1"/>
    <x v="0"/>
    <n v="1976"/>
    <s v="Jun"/>
    <n v="15"/>
    <s v="15-Jun-1976"/>
    <x v="2194"/>
    <x v="0"/>
    <s v="tier - 2"/>
    <x v="1"/>
    <x v="35"/>
  </r>
  <r>
    <s v="Id2206"/>
    <s v="  Brandon J"/>
    <x v="417"/>
    <x v="161"/>
    <s v="No"/>
    <x v="0"/>
    <x v="1"/>
    <x v="3"/>
    <x v="2"/>
    <x v="1"/>
    <x v="1"/>
    <n v="1991"/>
    <s v="Nov"/>
    <n v="8"/>
    <s v="8-Nov-1991"/>
    <x v="2195"/>
    <x v="3"/>
    <s v="tier - 2"/>
    <x v="1"/>
    <x v="14"/>
  </r>
  <r>
    <s v="Id2207"/>
    <s v="  Steve"/>
    <x v="524"/>
    <x v="300"/>
    <s v="No"/>
    <x v="0"/>
    <x v="1"/>
    <x v="3"/>
    <x v="1"/>
    <x v="1"/>
    <x v="1"/>
    <n v="2004"/>
    <s v="Dec"/>
    <n v="5"/>
    <s v="5-Dec-2004"/>
    <x v="2196"/>
    <x v="0"/>
    <s v="tier - 2"/>
    <x v="0"/>
    <x v="9"/>
  </r>
  <r>
    <s v="Id2208"/>
    <s v="  Nina Wavik Sr"/>
    <x v="166"/>
    <x v="125"/>
    <s v="No"/>
    <x v="1"/>
    <x v="0"/>
    <x v="3"/>
    <x v="2"/>
    <x v="1"/>
    <x v="0"/>
    <n v="1979"/>
    <s v="Dec"/>
    <n v="3"/>
    <s v="3-Dec-1979"/>
    <x v="2197"/>
    <x v="0"/>
    <s v="tier - 1"/>
    <x v="2"/>
    <x v="25"/>
  </r>
  <r>
    <s v="Id2209"/>
    <s v="  Dani"/>
    <x v="168"/>
    <x v="212"/>
    <s v="No"/>
    <x v="1"/>
    <x v="0"/>
    <x v="3"/>
    <x v="2"/>
    <x v="1"/>
    <x v="0"/>
    <n v="1964"/>
    <s v="Jun"/>
    <n v="6"/>
    <s v="6-Jun-1964"/>
    <x v="2198"/>
    <x v="0"/>
    <s v="tier - 2"/>
    <x v="2"/>
    <x v="42"/>
  </r>
  <r>
    <s v="Id2210"/>
    <s v="  Jennifer A"/>
    <x v="172"/>
    <x v="206"/>
    <s v="No"/>
    <x v="1"/>
    <x v="0"/>
    <x v="3"/>
    <x v="2"/>
    <x v="1"/>
    <x v="0"/>
    <n v="1967"/>
    <s v="Jul"/>
    <n v="30"/>
    <s v="30-Jul-1967"/>
    <x v="2199"/>
    <x v="3"/>
    <s v="tier - 2"/>
    <x v="2"/>
    <x v="40"/>
  </r>
  <r>
    <s v="Id2211"/>
    <s v="  Martin"/>
    <x v="361"/>
    <x v="251"/>
    <s v="No"/>
    <x v="0"/>
    <x v="1"/>
    <x v="3"/>
    <x v="2"/>
    <x v="1"/>
    <x v="2"/>
    <n v="1987"/>
    <s v="Jun"/>
    <n v="16"/>
    <s v="16-Jun-1987"/>
    <x v="2200"/>
    <x v="0"/>
    <s v="tier - 2"/>
    <x v="2"/>
    <x v="17"/>
  </r>
  <r>
    <s v="Id2212"/>
    <s v="  Steve"/>
    <x v="491"/>
    <x v="34"/>
    <s v="No"/>
    <x v="0"/>
    <x v="1"/>
    <x v="3"/>
    <x v="1"/>
    <x v="1"/>
    <x v="2"/>
    <n v="1976"/>
    <s v="Dec"/>
    <n v="15"/>
    <s v="15-Dec-1976"/>
    <x v="2201"/>
    <x v="0"/>
    <s v="tier - 3"/>
    <x v="2"/>
    <x v="35"/>
  </r>
  <r>
    <s v="Id2213"/>
    <s v="  Christopher"/>
    <x v="1264"/>
    <x v="102"/>
    <s v="No"/>
    <x v="0"/>
    <x v="1"/>
    <x v="3"/>
    <x v="2"/>
    <x v="1"/>
    <x v="2"/>
    <n v="1980"/>
    <s v="Sep"/>
    <n v="24"/>
    <s v="24-Sep-1980"/>
    <x v="2202"/>
    <x v="0"/>
    <s v="tier - 3"/>
    <x v="2"/>
    <x v="24"/>
  </r>
  <r>
    <s v="Id2214"/>
    <s v="  Kathryn M"/>
    <x v="32"/>
    <x v="141"/>
    <s v="No"/>
    <x v="1"/>
    <x v="0"/>
    <x v="3"/>
    <x v="2"/>
    <x v="1"/>
    <x v="0"/>
    <n v="1978"/>
    <s v="Oct"/>
    <n v="12"/>
    <s v="12-Oct-1978"/>
    <x v="2203"/>
    <x v="3"/>
    <s v="tier - 1"/>
    <x v="2"/>
    <x v="27"/>
  </r>
  <r>
    <s v="Id2215"/>
    <s v="  Emily"/>
    <x v="201"/>
    <x v="214"/>
    <s v="No"/>
    <x v="1"/>
    <x v="0"/>
    <x v="3"/>
    <x v="1"/>
    <x v="1"/>
    <x v="0"/>
    <n v="1985"/>
    <s v="Sep"/>
    <n v="20"/>
    <s v="20-Sep-1985"/>
    <x v="2204"/>
    <x v="3"/>
    <s v="tier - 3"/>
    <x v="12"/>
    <x v="20"/>
  </r>
  <r>
    <s v="Id2216"/>
    <s v="  Trent A"/>
    <x v="1265"/>
    <x v="662"/>
    <s v="No"/>
    <x v="0"/>
    <x v="1"/>
    <x v="3"/>
    <x v="2"/>
    <x v="1"/>
    <x v="3"/>
    <n v="1982"/>
    <s v="Aug"/>
    <n v="4"/>
    <s v="4-Aug-1982"/>
    <x v="2205"/>
    <x v="3"/>
    <s v="tier - 1"/>
    <x v="5"/>
    <x v="23"/>
  </r>
  <r>
    <s v="Id2217"/>
    <s v="  Jennifer E"/>
    <x v="1266"/>
    <x v="330"/>
    <s v="yes"/>
    <x v="0"/>
    <x v="0"/>
    <x v="3"/>
    <x v="1"/>
    <x v="1"/>
    <x v="2"/>
    <n v="1962"/>
    <s v="Jul"/>
    <n v="7"/>
    <s v="7-Jul-1962"/>
    <x v="2206"/>
    <x v="0"/>
    <s v="tier - 1"/>
    <x v="2"/>
    <x v="41"/>
  </r>
  <r>
    <s v="Id2218"/>
    <s v="  Polly"/>
    <x v="1137"/>
    <x v="31"/>
    <s v="No"/>
    <x v="1"/>
    <x v="0"/>
    <x v="3"/>
    <x v="2"/>
    <x v="1"/>
    <x v="1"/>
    <n v="1992"/>
    <s v="Nov"/>
    <n v="30"/>
    <s v="30-Nov-1992"/>
    <x v="2207"/>
    <x v="3"/>
    <s v="tier - 3"/>
    <x v="2"/>
    <x v="0"/>
  </r>
  <r>
    <s v="Id2219"/>
    <s v="  Elizabeth"/>
    <x v="1267"/>
    <x v="85"/>
    <s v="No"/>
    <x v="1"/>
    <x v="0"/>
    <x v="3"/>
    <x v="1"/>
    <x v="1"/>
    <x v="2"/>
    <n v="1982"/>
    <s v="Aug"/>
    <n v="16"/>
    <s v="16-Aug-1982"/>
    <x v="2208"/>
    <x v="0"/>
    <s v="tier - 3"/>
    <x v="2"/>
    <x v="23"/>
  </r>
  <r>
    <s v="Id2220"/>
    <s v="  Tiffany A"/>
    <x v="1268"/>
    <x v="325"/>
    <s v="No"/>
    <x v="0"/>
    <x v="0"/>
    <x v="3"/>
    <x v="2"/>
    <x v="1"/>
    <x v="2"/>
    <n v="1978"/>
    <s v="Aug"/>
    <n v="5"/>
    <s v="5-Aug-1978"/>
    <x v="2209"/>
    <x v="0"/>
    <s v="tier - 3"/>
    <x v="2"/>
    <x v="27"/>
  </r>
  <r>
    <s v="Id2221"/>
    <s v="  Cole"/>
    <x v="172"/>
    <x v="67"/>
    <s v="yes"/>
    <x v="0"/>
    <x v="0"/>
    <x v="0"/>
    <x v="2"/>
    <x v="1"/>
    <x v="0"/>
    <n v="1966"/>
    <s v="Jun"/>
    <n v="24"/>
    <s v="24-Jun-1966"/>
    <x v="2210"/>
    <x v="0"/>
    <s v="tier - 2"/>
    <x v="2"/>
    <x v="37"/>
  </r>
  <r>
    <s v="Id2222"/>
    <s v="  Matthew T"/>
    <x v="4"/>
    <x v="188"/>
    <s v="yes"/>
    <x v="0"/>
    <x v="0"/>
    <x v="0"/>
    <x v="2"/>
    <x v="1"/>
    <x v="0"/>
    <n v="1978"/>
    <s v="Jul"/>
    <n v="12"/>
    <s v="12-Jul-1978"/>
    <x v="2211"/>
    <x v="3"/>
    <s v="tier - 2"/>
    <x v="3"/>
    <x v="27"/>
  </r>
  <r>
    <s v="Id2223"/>
    <s v="  Zachary"/>
    <x v="1269"/>
    <x v="161"/>
    <s v="yes"/>
    <x v="0"/>
    <x v="0"/>
    <x v="0"/>
    <x v="2"/>
    <x v="1"/>
    <x v="0"/>
    <n v="1981"/>
    <s v="Jul"/>
    <n v="5"/>
    <s v="5-Jul-1981"/>
    <x v="2212"/>
    <x v="3"/>
    <s v="tier - 2"/>
    <x v="12"/>
    <x v="19"/>
  </r>
  <r>
    <s v="Id2224"/>
    <s v="  Matthew T"/>
    <x v="358"/>
    <x v="219"/>
    <s v="yes"/>
    <x v="0"/>
    <x v="0"/>
    <x v="0"/>
    <x v="2"/>
    <x v="1"/>
    <x v="2"/>
    <n v="1995"/>
    <s v="Aug"/>
    <n v="7"/>
    <s v="7-Aug-1995"/>
    <x v="2213"/>
    <x v="3"/>
    <s v="tier - 3"/>
    <x v="0"/>
    <x v="4"/>
  </r>
  <r>
    <s v="Id2225"/>
    <s v="  Pat"/>
    <x v="1270"/>
    <x v="10"/>
    <s v="No"/>
    <x v="0"/>
    <x v="0"/>
    <x v="3"/>
    <x v="1"/>
    <x v="1"/>
    <x v="3"/>
    <n v="1977"/>
    <s v="Dec"/>
    <n v="17"/>
    <s v="17-Dec-1977"/>
    <x v="2214"/>
    <x v="0"/>
    <s v="tier - 1"/>
    <x v="1"/>
    <x v="26"/>
  </r>
  <r>
    <s v="Id2226"/>
    <s v="  Ashley"/>
    <x v="1271"/>
    <x v="70"/>
    <s v="yes"/>
    <x v="0"/>
    <x v="0"/>
    <x v="3"/>
    <x v="2"/>
    <x v="1"/>
    <x v="3"/>
    <n v="1968"/>
    <s v="Sep"/>
    <n v="29"/>
    <s v="29-Sep-1968"/>
    <x v="2215"/>
    <x v="0"/>
    <s v="tier - 2"/>
    <x v="2"/>
    <x v="36"/>
  </r>
  <r>
    <s v="Id2227"/>
    <s v="  Elizabeth A"/>
    <x v="1272"/>
    <x v="167"/>
    <s v="yes"/>
    <x v="0"/>
    <x v="1"/>
    <x v="3"/>
    <x v="2"/>
    <x v="1"/>
    <x v="3"/>
    <n v="2003"/>
    <s v="Jul"/>
    <n v="16"/>
    <s v="16-Jul-2003"/>
    <x v="2216"/>
    <x v="3"/>
    <s v="tier - 1"/>
    <x v="0"/>
    <x v="12"/>
  </r>
  <r>
    <s v="Id2228"/>
    <s v="  Rebecca M"/>
    <x v="1273"/>
    <x v="146"/>
    <s v="No"/>
    <x v="0"/>
    <x v="0"/>
    <x v="3"/>
    <x v="2"/>
    <x v="1"/>
    <x v="3"/>
    <n v="1977"/>
    <s v="Aug"/>
    <n v="12"/>
    <s v="12-Aug-1977"/>
    <x v="2217"/>
    <x v="0"/>
    <s v="tier - 1"/>
    <x v="1"/>
    <x v="26"/>
  </r>
  <r>
    <s v="Id2229"/>
    <s v="  Ruth"/>
    <x v="1274"/>
    <x v="450"/>
    <s v="No"/>
    <x v="0"/>
    <x v="1"/>
    <x v="3"/>
    <x v="2"/>
    <x v="1"/>
    <x v="2"/>
    <n v="1973"/>
    <s v="Dec"/>
    <n v="17"/>
    <s v="17-Dec-1973"/>
    <x v="2218"/>
    <x v="3"/>
    <s v="tier - 2"/>
    <x v="2"/>
    <x v="29"/>
  </r>
  <r>
    <s v="Id2230"/>
    <s v="  Gregory S"/>
    <x v="910"/>
    <x v="109"/>
    <s v="yes"/>
    <x v="0"/>
    <x v="1"/>
    <x v="3"/>
    <x v="1"/>
    <x v="1"/>
    <x v="3"/>
    <n v="1987"/>
    <s v="Jul"/>
    <n v="24"/>
    <s v="24-Jul-1987"/>
    <x v="2219"/>
    <x v="3"/>
    <s v="tier - 1"/>
    <x v="10"/>
    <x v="17"/>
  </r>
  <r>
    <s v="Id2231"/>
    <s v="  Alexandra S"/>
    <x v="279"/>
    <x v="40"/>
    <s v="No"/>
    <x v="1"/>
    <x v="0"/>
    <x v="3"/>
    <x v="2"/>
    <x v="1"/>
    <x v="3"/>
    <n v="1985"/>
    <s v="Jul"/>
    <n v="17"/>
    <s v="17-Jul-1985"/>
    <x v="2220"/>
    <x v="0"/>
    <s v="tier - 1"/>
    <x v="2"/>
    <x v="20"/>
  </r>
  <r>
    <s v="Id2232"/>
    <s v="  Hillary"/>
    <x v="1176"/>
    <x v="577"/>
    <s v="yes"/>
    <x v="0"/>
    <x v="1"/>
    <x v="3"/>
    <x v="2"/>
    <x v="1"/>
    <x v="3"/>
    <n v="1983"/>
    <s v="Jun"/>
    <n v="1"/>
    <s v="1-Jun-1983"/>
    <x v="2221"/>
    <x v="0"/>
    <s v="tier - 2"/>
    <x v="2"/>
    <x v="23"/>
  </r>
  <r>
    <s v="Id2233"/>
    <s v="  Amy K"/>
    <x v="1036"/>
    <x v="409"/>
    <s v="yes"/>
    <x v="0"/>
    <x v="0"/>
    <x v="0"/>
    <x v="2"/>
    <x v="1"/>
    <x v="2"/>
    <n v="1985"/>
    <s v="Aug"/>
    <n v="22"/>
    <s v="22-Aug-1985"/>
    <x v="2222"/>
    <x v="3"/>
    <s v="tier - 2"/>
    <x v="0"/>
    <x v="20"/>
  </r>
  <r>
    <s v="Id2234"/>
    <s v="  Scott"/>
    <x v="1080"/>
    <x v="92"/>
    <s v="yes"/>
    <x v="0"/>
    <x v="0"/>
    <x v="0"/>
    <x v="2"/>
    <x v="1"/>
    <x v="3"/>
    <n v="1975"/>
    <s v="Dec"/>
    <n v="2"/>
    <s v="2-Dec-1975"/>
    <x v="2223"/>
    <x v="0"/>
    <s v="tier - 2"/>
    <x v="2"/>
    <x v="31"/>
  </r>
  <r>
    <s v="Id2235"/>
    <s v="  John"/>
    <x v="1245"/>
    <x v="508"/>
    <s v="yes"/>
    <x v="0"/>
    <x v="1"/>
    <x v="3"/>
    <x v="2"/>
    <x v="1"/>
    <x v="3"/>
    <n v="1987"/>
    <s v="Aug"/>
    <n v="8"/>
    <s v="8-Aug-1987"/>
    <x v="2224"/>
    <x v="0"/>
    <s v="tier - 3"/>
    <x v="1"/>
    <x v="17"/>
  </r>
  <r>
    <s v="Id2236"/>
    <s v="  Maaikel"/>
    <x v="1275"/>
    <x v="24"/>
    <s v="No"/>
    <x v="0"/>
    <x v="0"/>
    <x v="3"/>
    <x v="2"/>
    <x v="1"/>
    <x v="2"/>
    <n v="1982"/>
    <s v="Dec"/>
    <n v="25"/>
    <s v="25-Dec-1982"/>
    <x v="2225"/>
    <x v="3"/>
    <s v="tier - 1"/>
    <x v="1"/>
    <x v="23"/>
  </r>
  <r>
    <s v="Id2237"/>
    <s v="  Daniel C"/>
    <x v="161"/>
    <x v="663"/>
    <s v="No"/>
    <x v="0"/>
    <x v="0"/>
    <x v="0"/>
    <x v="0"/>
    <x v="1"/>
    <x v="0"/>
    <n v="1978"/>
    <s v="Dec"/>
    <n v="20"/>
    <s v="20-Dec-1978"/>
    <x v="2226"/>
    <x v="3"/>
    <s v="tier - 3"/>
    <x v="2"/>
    <x v="27"/>
  </r>
  <r>
    <s v="Id2238"/>
    <s v="  Christopher S"/>
    <x v="1151"/>
    <x v="496"/>
    <s v="No"/>
    <x v="0"/>
    <x v="0"/>
    <x v="0"/>
    <x v="0"/>
    <x v="1"/>
    <x v="2"/>
    <n v="1966"/>
    <s v="Aug"/>
    <n v="12"/>
    <s v="12-Aug-1966"/>
    <x v="2227"/>
    <x v="3"/>
    <s v="tier - 3"/>
    <x v="2"/>
    <x v="37"/>
  </r>
  <r>
    <s v="Id2239"/>
    <s v="  William R"/>
    <x v="1276"/>
    <x v="21"/>
    <s v="No"/>
    <x v="0"/>
    <x v="0"/>
    <x v="0"/>
    <x v="1"/>
    <x v="1"/>
    <x v="2"/>
    <n v="1983"/>
    <s v="Oct"/>
    <n v="14"/>
    <s v="14-Oct-1983"/>
    <x v="2228"/>
    <x v="3"/>
    <s v="tier - 2"/>
    <x v="2"/>
    <x v="22"/>
  </r>
  <r>
    <s v="Id2240"/>
    <s v="  Lyndsy"/>
    <x v="1277"/>
    <x v="564"/>
    <s v="No"/>
    <x v="0"/>
    <x v="0"/>
    <x v="0"/>
    <x v="0"/>
    <x v="1"/>
    <x v="3"/>
    <n v="1985"/>
    <s v="Oct"/>
    <n v="21"/>
    <s v="21-Oct-1985"/>
    <x v="2229"/>
    <x v="3"/>
    <s v="tier - 2"/>
    <x v="2"/>
    <x v="20"/>
  </r>
  <r>
    <s v="Id2241"/>
    <s v="  Jessica"/>
    <x v="300"/>
    <x v="538"/>
    <s v="No"/>
    <x v="0"/>
    <x v="0"/>
    <x v="3"/>
    <x v="2"/>
    <x v="1"/>
    <x v="2"/>
    <n v="1979"/>
    <s v="Aug"/>
    <n v="18"/>
    <s v="18-Aug-1979"/>
    <x v="2230"/>
    <x v="3"/>
    <s v="tier - 3"/>
    <x v="1"/>
    <x v="25"/>
  </r>
  <r>
    <s v="Id2242"/>
    <s v="  Anna"/>
    <x v="1169"/>
    <x v="120"/>
    <s v="yes"/>
    <x v="0"/>
    <x v="1"/>
    <x v="3"/>
    <x v="2"/>
    <x v="1"/>
    <x v="2"/>
    <n v="1981"/>
    <s v="Jul"/>
    <n v="28"/>
    <s v="28-Jul-1981"/>
    <x v="2231"/>
    <x v="3"/>
    <s v="tier - 2"/>
    <x v="2"/>
    <x v="19"/>
  </r>
  <r>
    <s v="Id2243"/>
    <s v="  Jordan"/>
    <x v="1015"/>
    <x v="198"/>
    <s v="yes"/>
    <x v="0"/>
    <x v="0"/>
    <x v="3"/>
    <x v="2"/>
    <x v="1"/>
    <x v="3"/>
    <n v="1981"/>
    <s v="Oct"/>
    <n v="4"/>
    <s v="4-Oct-1981"/>
    <x v="2232"/>
    <x v="3"/>
    <s v="tier - 3"/>
    <x v="0"/>
    <x v="19"/>
  </r>
  <r>
    <s v="Id2244"/>
    <s v="  Brian"/>
    <x v="1278"/>
    <x v="149"/>
    <s v="No"/>
    <x v="0"/>
    <x v="0"/>
    <x v="3"/>
    <x v="1"/>
    <x v="1"/>
    <x v="2"/>
    <n v="1977"/>
    <s v="Jun"/>
    <n v="27"/>
    <s v="27-Jun-1977"/>
    <x v="2233"/>
    <x v="3"/>
    <s v="tier - 3"/>
    <x v="1"/>
    <x v="26"/>
  </r>
  <r>
    <s v="Id2245"/>
    <s v="  Katherine A"/>
    <x v="496"/>
    <x v="249"/>
    <s v="No"/>
    <x v="0"/>
    <x v="0"/>
    <x v="0"/>
    <x v="2"/>
    <x v="1"/>
    <x v="2"/>
    <n v="1962"/>
    <s v="Sep"/>
    <n v="4"/>
    <s v="4-Sep-1962"/>
    <x v="2234"/>
    <x v="3"/>
    <s v="tier - 3"/>
    <x v="2"/>
    <x v="41"/>
  </r>
  <r>
    <s v="Id2246"/>
    <s v="  Melanie"/>
    <x v="1279"/>
    <x v="565"/>
    <s v="No"/>
    <x v="0"/>
    <x v="0"/>
    <x v="0"/>
    <x v="0"/>
    <x v="1"/>
    <x v="2"/>
    <n v="1966"/>
    <s v="Aug"/>
    <n v="12"/>
    <s v="12-Aug-1966"/>
    <x v="2235"/>
    <x v="3"/>
    <s v="tier - 3"/>
    <x v="2"/>
    <x v="37"/>
  </r>
  <r>
    <s v="Id2247"/>
    <s v="  Jessica"/>
    <x v="1280"/>
    <x v="117"/>
    <s v="No"/>
    <x v="0"/>
    <x v="0"/>
    <x v="0"/>
    <x v="2"/>
    <x v="1"/>
    <x v="2"/>
    <n v="1985"/>
    <s v="Nov"/>
    <n v="3"/>
    <s v="3-Nov-1985"/>
    <x v="2236"/>
    <x v="3"/>
    <s v="tier - 2"/>
    <x v="0"/>
    <x v="20"/>
  </r>
  <r>
    <s v="Id2248"/>
    <s v="  Eric S"/>
    <x v="1281"/>
    <x v="498"/>
    <s v="No"/>
    <x v="0"/>
    <x v="0"/>
    <x v="0"/>
    <x v="0"/>
    <x v="1"/>
    <x v="3"/>
    <n v="1975"/>
    <s v="Jul"/>
    <n v="10"/>
    <s v="10-Jul-1975"/>
    <x v="2237"/>
    <x v="3"/>
    <s v="tier - 3"/>
    <x v="1"/>
    <x v="31"/>
  </r>
  <r>
    <s v="Id2249"/>
    <s v="  Joseph"/>
    <x v="1282"/>
    <x v="79"/>
    <s v="yes"/>
    <x v="0"/>
    <x v="0"/>
    <x v="0"/>
    <x v="2"/>
    <x v="1"/>
    <x v="3"/>
    <n v="1970"/>
    <s v="Sep"/>
    <n v="25"/>
    <s v="25-Sep-1970"/>
    <x v="2238"/>
    <x v="3"/>
    <s v="tier - 1"/>
    <x v="2"/>
    <x v="33"/>
  </r>
  <r>
    <s v="Id2250"/>
    <s v="  Mary"/>
    <x v="1283"/>
    <x v="523"/>
    <s v="No"/>
    <x v="0"/>
    <x v="0"/>
    <x v="3"/>
    <x v="2"/>
    <x v="1"/>
    <x v="2"/>
    <n v="1976"/>
    <s v="Dec"/>
    <n v="26"/>
    <s v="26-Dec-1976"/>
    <x v="2239"/>
    <x v="3"/>
    <s v="tier - 3"/>
    <x v="1"/>
    <x v="35"/>
  </r>
  <r>
    <s v="Id2251"/>
    <s v="  Natalie"/>
    <x v="1013"/>
    <x v="209"/>
    <s v="No"/>
    <x v="1"/>
    <x v="0"/>
    <x v="3"/>
    <x v="2"/>
    <x v="1"/>
    <x v="3"/>
    <n v="1972"/>
    <s v="Jun"/>
    <n v="10"/>
    <s v="10-Jun-1972"/>
    <x v="2240"/>
    <x v="3"/>
    <s v="tier - 3"/>
    <x v="2"/>
    <x v="30"/>
  </r>
  <r>
    <s v="Id2252"/>
    <s v="  Christopher"/>
    <x v="1244"/>
    <x v="276"/>
    <s v="No"/>
    <x v="1"/>
    <x v="0"/>
    <x v="3"/>
    <x v="2"/>
    <x v="1"/>
    <x v="2"/>
    <n v="1999"/>
    <s v="Jul"/>
    <n v="2"/>
    <s v="2-Jul-1999"/>
    <x v="2241"/>
    <x v="3"/>
    <s v="tier - 1"/>
    <x v="8"/>
    <x v="7"/>
  </r>
  <r>
    <s v="Id2253"/>
    <s v="  Sonja"/>
    <x v="1284"/>
    <x v="561"/>
    <s v="No"/>
    <x v="1"/>
    <x v="0"/>
    <x v="3"/>
    <x v="1"/>
    <x v="1"/>
    <x v="2"/>
    <n v="1992"/>
    <s v="Aug"/>
    <n v="4"/>
    <s v="4-Aug-1992"/>
    <x v="2242"/>
    <x v="3"/>
    <s v="tier - 2"/>
    <x v="0"/>
    <x v="0"/>
  </r>
  <r>
    <s v="Id2254"/>
    <s v="  Alexandra"/>
    <x v="1285"/>
    <x v="329"/>
    <s v="yes"/>
    <x v="0"/>
    <x v="1"/>
    <x v="3"/>
    <x v="2"/>
    <x v="1"/>
    <x v="3"/>
    <n v="1979"/>
    <s v="Sep"/>
    <n v="16"/>
    <s v="16-Sep-1979"/>
    <x v="2243"/>
    <x v="3"/>
    <s v="tier - 2"/>
    <x v="0"/>
    <x v="25"/>
  </r>
  <r>
    <s v="Id2255"/>
    <s v="  Martha L"/>
    <x v="1286"/>
    <x v="403"/>
    <s v="No"/>
    <x v="0"/>
    <x v="0"/>
    <x v="0"/>
    <x v="0"/>
    <x v="1"/>
    <x v="2"/>
    <n v="1983"/>
    <s v="Sep"/>
    <n v="8"/>
    <s v="8-Sep-1983"/>
    <x v="2244"/>
    <x v="3"/>
    <s v="tier - 2"/>
    <x v="2"/>
    <x v="22"/>
  </r>
  <r>
    <s v="Id2256"/>
    <s v="  Ryan C"/>
    <x v="1287"/>
    <x v="425"/>
    <s v="No"/>
    <x v="0"/>
    <x v="1"/>
    <x v="3"/>
    <x v="1"/>
    <x v="1"/>
    <x v="0"/>
    <n v="1974"/>
    <s v="Jun"/>
    <n v="5"/>
    <s v="5-Jun-1974"/>
    <x v="2245"/>
    <x v="3"/>
    <s v="tier - 2"/>
    <x v="0"/>
    <x v="29"/>
  </r>
  <r>
    <s v="Id2257"/>
    <s v="  Cliff"/>
    <x v="169"/>
    <x v="155"/>
    <s v="No"/>
    <x v="0"/>
    <x v="1"/>
    <x v="3"/>
    <x v="1"/>
    <x v="1"/>
    <x v="0"/>
    <n v="1979"/>
    <s v="Oct"/>
    <n v="11"/>
    <s v="11-Oct-1979"/>
    <x v="2246"/>
    <x v="3"/>
    <s v="tier - 3"/>
    <x v="12"/>
    <x v="25"/>
  </r>
  <r>
    <s v="Id2258"/>
    <s v="  Blue"/>
    <x v="97"/>
    <x v="351"/>
    <s v="No"/>
    <x v="0"/>
    <x v="1"/>
    <x v="3"/>
    <x v="2"/>
    <x v="1"/>
    <x v="0"/>
    <n v="1972"/>
    <s v="Aug"/>
    <n v="12"/>
    <s v="12-Aug-1972"/>
    <x v="2247"/>
    <x v="3"/>
    <s v="tier - 2"/>
    <x v="2"/>
    <x v="30"/>
  </r>
  <r>
    <s v="Id2259"/>
    <s v="  Jeffrey M"/>
    <x v="217"/>
    <x v="372"/>
    <s v="No"/>
    <x v="0"/>
    <x v="1"/>
    <x v="3"/>
    <x v="2"/>
    <x v="1"/>
    <x v="0"/>
    <n v="1972"/>
    <s v="Sep"/>
    <n v="6"/>
    <s v="6-Sep-1972"/>
    <x v="2248"/>
    <x v="3"/>
    <s v="tier - 3"/>
    <x v="5"/>
    <x v="30"/>
  </r>
  <r>
    <s v="Id2260"/>
    <s v="  Andrew"/>
    <x v="625"/>
    <x v="115"/>
    <s v="No"/>
    <x v="0"/>
    <x v="1"/>
    <x v="3"/>
    <x v="2"/>
    <x v="1"/>
    <x v="1"/>
    <n v="1969"/>
    <s v="Aug"/>
    <n v="8"/>
    <s v="8-Aug-1969"/>
    <x v="2249"/>
    <x v="3"/>
    <s v="tier - 2"/>
    <x v="2"/>
    <x v="34"/>
  </r>
  <r>
    <s v="Id2261"/>
    <s v="  Julia"/>
    <x v="1165"/>
    <x v="614"/>
    <s v="yes"/>
    <x v="0"/>
    <x v="1"/>
    <x v="3"/>
    <x v="2"/>
    <x v="1"/>
    <x v="3"/>
    <n v="1964"/>
    <s v="Jun"/>
    <n v="6"/>
    <s v="6-Jun-1964"/>
    <x v="2250"/>
    <x v="3"/>
    <s v="tier - 3"/>
    <x v="2"/>
    <x v="42"/>
  </r>
  <r>
    <s v="Id2262"/>
    <s v="  Daniel"/>
    <x v="368"/>
    <x v="138"/>
    <s v="No"/>
    <x v="0"/>
    <x v="1"/>
    <x v="3"/>
    <x v="2"/>
    <x v="1"/>
    <x v="1"/>
    <n v="1977"/>
    <s v="Aug"/>
    <n v="27"/>
    <s v="27-Aug-1977"/>
    <x v="2251"/>
    <x v="3"/>
    <s v="tier - 2"/>
    <x v="2"/>
    <x v="26"/>
  </r>
  <r>
    <s v="Id2263"/>
    <s v="  Jaime"/>
    <x v="1288"/>
    <x v="326"/>
    <s v="No"/>
    <x v="0"/>
    <x v="1"/>
    <x v="3"/>
    <x v="2"/>
    <x v="1"/>
    <x v="2"/>
    <n v="1964"/>
    <s v="Oct"/>
    <n v="7"/>
    <s v="7-Oct-1964"/>
    <x v="2252"/>
    <x v="3"/>
    <s v="tier - 2"/>
    <x v="2"/>
    <x v="38"/>
  </r>
  <r>
    <s v="Id2264"/>
    <s v="  Mohd Syahidan"/>
    <x v="1289"/>
    <x v="240"/>
    <s v="No"/>
    <x v="0"/>
    <x v="1"/>
    <x v="3"/>
    <x v="1"/>
    <x v="1"/>
    <x v="2"/>
    <n v="1971"/>
    <s v="Oct"/>
    <n v="16"/>
    <s v="16-Oct-1971"/>
    <x v="2253"/>
    <x v="3"/>
    <s v="tier - 2"/>
    <x v="2"/>
    <x v="32"/>
  </r>
  <r>
    <s v="Id2265"/>
    <s v="  Matthew"/>
    <x v="477"/>
    <x v="89"/>
    <s v="No"/>
    <x v="0"/>
    <x v="1"/>
    <x v="3"/>
    <x v="2"/>
    <x v="1"/>
    <x v="2"/>
    <n v="1967"/>
    <s v="Dec"/>
    <n v="22"/>
    <s v="22-Dec-1967"/>
    <x v="2254"/>
    <x v="3"/>
    <s v="tier - 2"/>
    <x v="2"/>
    <x v="40"/>
  </r>
  <r>
    <s v="Id2266"/>
    <s v="  Elizabeth S"/>
    <x v="1290"/>
    <x v="350"/>
    <s v="No"/>
    <x v="0"/>
    <x v="0"/>
    <x v="0"/>
    <x v="0"/>
    <x v="1"/>
    <x v="2"/>
    <n v="1974"/>
    <s v="Nov"/>
    <n v="24"/>
    <s v="24-Nov-1974"/>
    <x v="2255"/>
    <x v="3"/>
    <s v="tier - 1"/>
    <x v="2"/>
    <x v="28"/>
  </r>
  <r>
    <s v="Id2267"/>
    <s v="  Katie"/>
    <x v="1291"/>
    <x v="231"/>
    <s v="No"/>
    <x v="0"/>
    <x v="0"/>
    <x v="3"/>
    <x v="1"/>
    <x v="1"/>
    <x v="3"/>
    <n v="1976"/>
    <s v="Oct"/>
    <n v="29"/>
    <s v="29-Oct-1976"/>
    <x v="2256"/>
    <x v="3"/>
    <s v="tier - 3"/>
    <x v="2"/>
    <x v="35"/>
  </r>
  <r>
    <s v="Id2268"/>
    <s v="  Christi A"/>
    <x v="1292"/>
    <x v="355"/>
    <s v="No"/>
    <x v="0"/>
    <x v="0"/>
    <x v="0"/>
    <x v="0"/>
    <x v="1"/>
    <x v="2"/>
    <n v="1975"/>
    <s v="Nov"/>
    <n v="14"/>
    <s v="14-Nov-1975"/>
    <x v="2257"/>
    <x v="3"/>
    <s v="tier - 2"/>
    <x v="0"/>
    <x v="31"/>
  </r>
  <r>
    <s v="Id2269"/>
    <s v="  Sandra K"/>
    <x v="1293"/>
    <x v="49"/>
    <s v="No"/>
    <x v="0"/>
    <x v="0"/>
    <x v="3"/>
    <x v="2"/>
    <x v="1"/>
    <x v="2"/>
    <n v="1975"/>
    <s v="Sep"/>
    <n v="29"/>
    <s v="29-Sep-1975"/>
    <x v="2258"/>
    <x v="3"/>
    <s v="tier - 1"/>
    <x v="2"/>
    <x v="31"/>
  </r>
  <r>
    <s v="Id2270"/>
    <s v="  Katharine"/>
    <x v="1058"/>
    <x v="70"/>
    <s v="No"/>
    <x v="1"/>
    <x v="0"/>
    <x v="3"/>
    <x v="2"/>
    <x v="1"/>
    <x v="2"/>
    <n v="1962"/>
    <s v="Sep"/>
    <n v="22"/>
    <s v="22-Sep-1962"/>
    <x v="2259"/>
    <x v="3"/>
    <s v="tier - 3"/>
    <x v="2"/>
    <x v="41"/>
  </r>
  <r>
    <s v="Id2271"/>
    <s v="  Jerome"/>
    <x v="515"/>
    <x v="577"/>
    <s v="No"/>
    <x v="1"/>
    <x v="0"/>
    <x v="3"/>
    <x v="2"/>
    <x v="1"/>
    <x v="2"/>
    <n v="1966"/>
    <s v="Sep"/>
    <n v="21"/>
    <s v="21-Sep-1966"/>
    <x v="2260"/>
    <x v="3"/>
    <s v="tier - 3"/>
    <x v="2"/>
    <x v="37"/>
  </r>
  <r>
    <s v="Id2272"/>
    <s v="  Julia R"/>
    <x v="1294"/>
    <x v="200"/>
    <s v="yes"/>
    <x v="0"/>
    <x v="0"/>
    <x v="0"/>
    <x v="1"/>
    <x v="1"/>
    <x v="3"/>
    <n v="1972"/>
    <s v="Jun"/>
    <n v="8"/>
    <s v="8-Jun-1972"/>
    <x v="2261"/>
    <x v="3"/>
    <s v="tier - 1"/>
    <x v="5"/>
    <x v="32"/>
  </r>
  <r>
    <s v="Id2273"/>
    <s v="  Sean Henry"/>
    <x v="1295"/>
    <x v="193"/>
    <s v="No"/>
    <x v="1"/>
    <x v="0"/>
    <x v="3"/>
    <x v="2"/>
    <x v="1"/>
    <x v="3"/>
    <n v="1984"/>
    <s v="Nov"/>
    <n v="10"/>
    <s v="10-Nov-1984"/>
    <x v="2262"/>
    <x v="3"/>
    <s v="tier - 1"/>
    <x v="0"/>
    <x v="21"/>
  </r>
  <r>
    <s v="Id2274"/>
    <s v="  Rachel A"/>
    <x v="1296"/>
    <x v="4"/>
    <s v="No"/>
    <x v="0"/>
    <x v="0"/>
    <x v="3"/>
    <x v="2"/>
    <x v="1"/>
    <x v="2"/>
    <n v="1968"/>
    <s v="Dec"/>
    <n v="19"/>
    <s v="19-Dec-1968"/>
    <x v="2263"/>
    <x v="3"/>
    <s v="tier - 3"/>
    <x v="0"/>
    <x v="36"/>
  </r>
  <r>
    <s v="Id2275"/>
    <s v="  Jim"/>
    <x v="1297"/>
    <x v="614"/>
    <s v="No"/>
    <x v="0"/>
    <x v="0"/>
    <x v="0"/>
    <x v="2"/>
    <x v="1"/>
    <x v="3"/>
    <n v="1976"/>
    <s v="Nov"/>
    <n v="28"/>
    <s v="28-Nov-1976"/>
    <x v="2264"/>
    <x v="3"/>
    <s v="tier - 1"/>
    <x v="8"/>
    <x v="35"/>
  </r>
  <r>
    <s v="Id2276"/>
    <s v="  Tim"/>
    <x v="1298"/>
    <x v="664"/>
    <s v="No"/>
    <x v="0"/>
    <x v="0"/>
    <x v="0"/>
    <x v="0"/>
    <x v="1"/>
    <x v="2"/>
    <n v="1997"/>
    <s v="Dec"/>
    <n v="9"/>
    <s v="9-Dec-1997"/>
    <x v="2265"/>
    <x v="3"/>
    <s v="tier - 3"/>
    <x v="0"/>
    <x v="6"/>
  </r>
  <r>
    <s v="Id2277"/>
    <s v="  Abby L"/>
    <x v="1299"/>
    <x v="259"/>
    <s v="yes"/>
    <x v="0"/>
    <x v="1"/>
    <x v="3"/>
    <x v="1"/>
    <x v="1"/>
    <x v="2"/>
    <n v="1979"/>
    <s v="Jul"/>
    <n v="3"/>
    <s v="3-Jul-1979"/>
    <x v="2266"/>
    <x v="3"/>
    <s v="tier - 1"/>
    <x v="0"/>
    <x v="25"/>
  </r>
  <r>
    <s v="Id2278"/>
    <s v="  Mark"/>
    <x v="1300"/>
    <x v="273"/>
    <s v="yes"/>
    <x v="0"/>
    <x v="0"/>
    <x v="0"/>
    <x v="2"/>
    <x v="1"/>
    <x v="3"/>
    <n v="1973"/>
    <s v="Sep"/>
    <n v="18"/>
    <s v="18-Sep-1973"/>
    <x v="2267"/>
    <x v="3"/>
    <s v="tier - 1"/>
    <x v="2"/>
    <x v="29"/>
  </r>
  <r>
    <s v="Id2279"/>
    <s v="  Ali"/>
    <x v="1010"/>
    <x v="98"/>
    <s v="yes"/>
    <x v="0"/>
    <x v="0"/>
    <x v="0"/>
    <x v="2"/>
    <x v="1"/>
    <x v="2"/>
    <n v="1975"/>
    <s v="Aug"/>
    <n v="15"/>
    <s v="15-Aug-1975"/>
    <x v="2268"/>
    <x v="3"/>
    <s v="tier - 3"/>
    <x v="0"/>
    <x v="31"/>
  </r>
  <r>
    <s v="Id2280"/>
    <s v="  Joshua"/>
    <x v="1301"/>
    <x v="400"/>
    <s v="No"/>
    <x v="0"/>
    <x v="0"/>
    <x v="0"/>
    <x v="0"/>
    <x v="1"/>
    <x v="3"/>
    <n v="1967"/>
    <s v="Jun"/>
    <n v="28"/>
    <s v="28-Jun-1967"/>
    <x v="2269"/>
    <x v="3"/>
    <s v="tier - 2"/>
    <x v="5"/>
    <x v="40"/>
  </r>
  <r>
    <s v="Id2281"/>
    <s v="  Pierre"/>
    <x v="1302"/>
    <x v="321"/>
    <s v="No"/>
    <x v="1"/>
    <x v="0"/>
    <x v="3"/>
    <x v="2"/>
    <x v="1"/>
    <x v="0"/>
    <n v="1968"/>
    <s v="Aug"/>
    <n v="3"/>
    <s v="3-Aug-1968"/>
    <x v="2270"/>
    <x v="3"/>
    <s v="tier - 2"/>
    <x v="2"/>
    <x v="36"/>
  </r>
  <r>
    <s v="Id2282"/>
    <s v="  Kate"/>
    <x v="1303"/>
    <x v="93"/>
    <s v="No"/>
    <x v="0"/>
    <x v="0"/>
    <x v="0"/>
    <x v="2"/>
    <x v="1"/>
    <x v="2"/>
    <n v="1967"/>
    <s v="Jun"/>
    <n v="27"/>
    <s v="27-Jun-1967"/>
    <x v="2271"/>
    <x v="3"/>
    <s v="tier - 3"/>
    <x v="2"/>
    <x v="40"/>
  </r>
  <r>
    <s v="Id2283"/>
    <s v="  David"/>
    <x v="1304"/>
    <x v="576"/>
    <s v="No"/>
    <x v="1"/>
    <x v="0"/>
    <x v="3"/>
    <x v="2"/>
    <x v="1"/>
    <x v="0"/>
    <n v="1979"/>
    <s v="Dec"/>
    <n v="27"/>
    <s v="27-Dec-1979"/>
    <x v="2272"/>
    <x v="3"/>
    <s v="tier - 3"/>
    <x v="0"/>
    <x v="25"/>
  </r>
  <r>
    <s v="Id2284"/>
    <s v="  Carla"/>
    <x v="1305"/>
    <x v="325"/>
    <s v="No"/>
    <x v="0"/>
    <x v="1"/>
    <x v="3"/>
    <x v="2"/>
    <x v="1"/>
    <x v="3"/>
    <n v="1971"/>
    <s v="Nov"/>
    <n v="3"/>
    <s v="3-Nov-1971"/>
    <x v="2273"/>
    <x v="3"/>
    <s v="tier - 3"/>
    <x v="2"/>
    <x v="32"/>
  </r>
  <r>
    <s v="Id2285"/>
    <s v="  Alvaro Sr"/>
    <x v="8"/>
    <x v="216"/>
    <s v="No"/>
    <x v="1"/>
    <x v="0"/>
    <x v="3"/>
    <x v="1"/>
    <x v="1"/>
    <x v="0"/>
    <n v="1977"/>
    <s v="Oct"/>
    <n v="21"/>
    <s v="21-Oct-1977"/>
    <x v="2274"/>
    <x v="3"/>
    <s v="tier - 2"/>
    <x v="1"/>
    <x v="26"/>
  </r>
  <r>
    <s v="Id2286"/>
    <s v="  Hope"/>
    <x v="1306"/>
    <x v="582"/>
    <s v="No"/>
    <x v="0"/>
    <x v="0"/>
    <x v="0"/>
    <x v="0"/>
    <x v="1"/>
    <x v="3"/>
    <n v="1965"/>
    <s v="Oct"/>
    <n v="29"/>
    <s v="29-Oct-1965"/>
    <x v="2275"/>
    <x v="3"/>
    <s v="tier - 2"/>
    <x v="2"/>
    <x v="39"/>
  </r>
  <r>
    <s v="Id2287"/>
    <s v="  Mark P"/>
    <x v="866"/>
    <x v="52"/>
    <s v="No"/>
    <x v="1"/>
    <x v="0"/>
    <x v="3"/>
    <x v="2"/>
    <x v="1"/>
    <x v="0"/>
    <n v="1972"/>
    <s v="Sep"/>
    <n v="10"/>
    <s v="10-Sep-1972"/>
    <x v="2276"/>
    <x v="3"/>
    <s v="tier - 1"/>
    <x v="2"/>
    <x v="30"/>
  </r>
  <r>
    <s v="Id2288"/>
    <s v="  Desiree"/>
    <x v="1307"/>
    <x v="337"/>
    <s v="yes"/>
    <x v="0"/>
    <x v="0"/>
    <x v="0"/>
    <x v="2"/>
    <x v="1"/>
    <x v="3"/>
    <n v="1975"/>
    <s v="Oct"/>
    <n v="23"/>
    <s v="23-Oct-1975"/>
    <x v="2277"/>
    <x v="3"/>
    <s v="tier - 3"/>
    <x v="0"/>
    <x v="31"/>
  </r>
  <r>
    <s v="Id2289"/>
    <s v="  Mario Jr"/>
    <x v="139"/>
    <x v="159"/>
    <s v="No"/>
    <x v="1"/>
    <x v="0"/>
    <x v="3"/>
    <x v="2"/>
    <x v="1"/>
    <x v="0"/>
    <n v="1978"/>
    <s v="Nov"/>
    <n v="4"/>
    <s v="4-Nov-1978"/>
    <x v="2278"/>
    <x v="3"/>
    <s v="tier - 2"/>
    <x v="1"/>
    <x v="27"/>
  </r>
  <r>
    <s v="Id2290"/>
    <s v="  Lusapho"/>
    <x v="97"/>
    <x v="212"/>
    <s v="No"/>
    <x v="1"/>
    <x v="0"/>
    <x v="3"/>
    <x v="2"/>
    <x v="1"/>
    <x v="0"/>
    <n v="1965"/>
    <s v="Nov"/>
    <n v="29"/>
    <s v="29-Nov-1965"/>
    <x v="2279"/>
    <x v="0"/>
    <s v="tier - 2"/>
    <x v="2"/>
    <x v="39"/>
  </r>
  <r>
    <s v="Id2291"/>
    <s v="  Erin C"/>
    <x v="515"/>
    <x v="665"/>
    <s v="No"/>
    <x v="0"/>
    <x v="0"/>
    <x v="0"/>
    <x v="0"/>
    <x v="1"/>
    <x v="2"/>
    <n v="1969"/>
    <s v="Dec"/>
    <n v="3"/>
    <s v="3-Dec-1969"/>
    <x v="2280"/>
    <x v="0"/>
    <s v="tier - 2"/>
    <x v="5"/>
    <x v="34"/>
  </r>
  <r>
    <s v="Id2292"/>
    <s v="  Alan F"/>
    <x v="534"/>
    <x v="268"/>
    <s v="No"/>
    <x v="1"/>
    <x v="0"/>
    <x v="3"/>
    <x v="1"/>
    <x v="1"/>
    <x v="0"/>
    <n v="1965"/>
    <s v="Aug"/>
    <n v="22"/>
    <s v="22-Aug-1965"/>
    <x v="2281"/>
    <x v="0"/>
    <s v="tier - 2"/>
    <x v="1"/>
    <x v="39"/>
  </r>
  <r>
    <s v="Id2293"/>
    <s v="  Ryan"/>
    <x v="161"/>
    <x v="637"/>
    <s v="No"/>
    <x v="1"/>
    <x v="0"/>
    <x v="3"/>
    <x v="1"/>
    <x v="1"/>
    <x v="0"/>
    <n v="1986"/>
    <s v="Dec"/>
    <n v="29"/>
    <s v="29-Dec-1986"/>
    <x v="2282"/>
    <x v="0"/>
    <s v="tier - 1"/>
    <x v="3"/>
    <x v="18"/>
  </r>
  <r>
    <s v="Id2294"/>
    <s v="  Hope"/>
    <x v="1308"/>
    <x v="268"/>
    <s v="No"/>
    <x v="1"/>
    <x v="0"/>
    <x v="3"/>
    <x v="1"/>
    <x v="1"/>
    <x v="2"/>
    <n v="1966"/>
    <s v="Oct"/>
    <n v="25"/>
    <s v="25-Oct-1966"/>
    <x v="2283"/>
    <x v="0"/>
    <s v="tier - 2"/>
    <x v="0"/>
    <x v="37"/>
  </r>
  <r>
    <s v="Id2295"/>
    <s v="  Josh"/>
    <x v="1309"/>
    <x v="402"/>
    <s v="No"/>
    <x v="0"/>
    <x v="0"/>
    <x v="0"/>
    <x v="0"/>
    <x v="1"/>
    <x v="3"/>
    <n v="1966"/>
    <s v="Jul"/>
    <n v="2"/>
    <s v="2-Jul-1966"/>
    <x v="2284"/>
    <x v="0"/>
    <s v="tier - 3"/>
    <x v="1"/>
    <x v="37"/>
  </r>
  <r>
    <s v="Id2296"/>
    <s v="  Jacob J"/>
    <x v="705"/>
    <x v="206"/>
    <s v="No"/>
    <x v="1"/>
    <x v="0"/>
    <x v="3"/>
    <x v="2"/>
    <x v="1"/>
    <x v="0"/>
    <n v="1980"/>
    <s v="Nov"/>
    <n v="10"/>
    <s v="10-Nov-1980"/>
    <x v="2285"/>
    <x v="0"/>
    <s v="tier - 1"/>
    <x v="0"/>
    <x v="24"/>
  </r>
  <r>
    <s v="Id2297"/>
    <s v="  Jose Tomas"/>
    <x v="358"/>
    <x v="161"/>
    <s v="No"/>
    <x v="1"/>
    <x v="0"/>
    <x v="3"/>
    <x v="2"/>
    <x v="1"/>
    <x v="2"/>
    <n v="1966"/>
    <s v="Oct"/>
    <n v="5"/>
    <s v="5-Oct-1966"/>
    <x v="2286"/>
    <x v="0"/>
    <s v="tier - 2"/>
    <x v="1"/>
    <x v="37"/>
  </r>
  <r>
    <s v="Id2298"/>
    <s v="  Mary Evan"/>
    <x v="1310"/>
    <x v="666"/>
    <s v="No"/>
    <x v="0"/>
    <x v="0"/>
    <x v="0"/>
    <x v="0"/>
    <x v="1"/>
    <x v="3"/>
    <n v="1988"/>
    <s v="Jul"/>
    <n v="16"/>
    <s v="16-Jul-1988"/>
    <x v="2287"/>
    <x v="0"/>
    <s v="tier - 1"/>
    <x v="1"/>
    <x v="15"/>
  </r>
  <r>
    <s v="Id2299"/>
    <s v="  Justin K"/>
    <x v="1158"/>
    <x v="124"/>
    <s v="No"/>
    <x v="0"/>
    <x v="0"/>
    <x v="3"/>
    <x v="2"/>
    <x v="1"/>
    <x v="3"/>
    <n v="1975"/>
    <s v="Jun"/>
    <n v="1"/>
    <s v="1-Jun-1975"/>
    <x v="2288"/>
    <x v="0"/>
    <s v="tier - 2"/>
    <x v="0"/>
    <x v="28"/>
  </r>
  <r>
    <s v="Id2300"/>
    <s v="  Patrick"/>
    <x v="1033"/>
    <x v="196"/>
    <s v="yes"/>
    <x v="0"/>
    <x v="1"/>
    <x v="3"/>
    <x v="2"/>
    <x v="1"/>
    <x v="3"/>
    <n v="1968"/>
    <s v="Nov"/>
    <n v="24"/>
    <s v="24-Nov-1968"/>
    <x v="2289"/>
    <x v="0"/>
    <s v="tier - 1"/>
    <x v="0"/>
    <x v="36"/>
  </r>
  <r>
    <s v="Id2301"/>
    <s v="  Roman"/>
    <x v="1311"/>
    <x v="335"/>
    <s v="No"/>
    <x v="1"/>
    <x v="0"/>
    <x v="3"/>
    <x v="2"/>
    <x v="1"/>
    <x v="2"/>
    <n v="1971"/>
    <s v="Oct"/>
    <n v="29"/>
    <s v="29-Oct-1971"/>
    <x v="2290"/>
    <x v="0"/>
    <s v="tier - 2"/>
    <x v="0"/>
    <x v="32"/>
  </r>
  <r>
    <s v="Id2302"/>
    <s v="  David"/>
    <x v="1312"/>
    <x v="66"/>
    <s v="No"/>
    <x v="0"/>
    <x v="1"/>
    <x v="3"/>
    <x v="2"/>
    <x v="1"/>
    <x v="3"/>
    <n v="1967"/>
    <s v="Sep"/>
    <n v="14"/>
    <s v="14-Sep-1967"/>
    <x v="2291"/>
    <x v="0"/>
    <s v="tier - 3"/>
    <x v="0"/>
    <x v="40"/>
  </r>
  <r>
    <s v="Id2303"/>
    <s v="  Evelyn L"/>
    <x v="1313"/>
    <x v="3"/>
    <s v="yes"/>
    <x v="0"/>
    <x v="0"/>
    <x v="3"/>
    <x v="1"/>
    <x v="1"/>
    <x v="3"/>
    <n v="2000"/>
    <s v="Aug"/>
    <n v="2"/>
    <s v="2-Aug-2000"/>
    <x v="2292"/>
    <x v="0"/>
    <s v="tier - 3"/>
    <x v="0"/>
    <x v="10"/>
  </r>
  <r>
    <s v="Id2304"/>
    <s v="  Jim"/>
    <x v="1314"/>
    <x v="467"/>
    <s v="No"/>
    <x v="0"/>
    <x v="0"/>
    <x v="0"/>
    <x v="0"/>
    <x v="1"/>
    <x v="3"/>
    <n v="1993"/>
    <s v="Oct"/>
    <n v="11"/>
    <s v="11-Oct-1993"/>
    <x v="2293"/>
    <x v="0"/>
    <s v="tier - 2"/>
    <x v="2"/>
    <x v="1"/>
  </r>
  <r>
    <s v="Id2305"/>
    <s v="  Matthew S"/>
    <x v="1315"/>
    <x v="456"/>
    <s v="No"/>
    <x v="0"/>
    <x v="0"/>
    <x v="0"/>
    <x v="0"/>
    <x v="1"/>
    <x v="3"/>
    <n v="1971"/>
    <s v="Aug"/>
    <n v="13"/>
    <s v="13-Aug-1971"/>
    <x v="2294"/>
    <x v="0"/>
    <s v="tier - 3"/>
    <x v="8"/>
    <x v="32"/>
  </r>
  <r>
    <s v="Id2306"/>
    <s v="  Kenneth"/>
    <x v="1316"/>
    <x v="320"/>
    <s v="No"/>
    <x v="0"/>
    <x v="0"/>
    <x v="0"/>
    <x v="2"/>
    <x v="1"/>
    <x v="3"/>
    <n v="1962"/>
    <s v="Dec"/>
    <n v="17"/>
    <s v="17-Dec-1962"/>
    <x v="2295"/>
    <x v="0"/>
    <s v="tier - 2"/>
    <x v="0"/>
    <x v="41"/>
  </r>
  <r>
    <s v="Id2307"/>
    <s v="  Andrea"/>
    <x v="1317"/>
    <x v="150"/>
    <s v="yes"/>
    <x v="0"/>
    <x v="0"/>
    <x v="3"/>
    <x v="2"/>
    <x v="1"/>
    <x v="2"/>
    <n v="1974"/>
    <s v="Aug"/>
    <n v="9"/>
    <s v="9-Aug-1974"/>
    <x v="2296"/>
    <x v="0"/>
    <s v="tier - 2"/>
    <x v="1"/>
    <x v="28"/>
  </r>
  <r>
    <s v="Id2308"/>
    <s v="  Kristina"/>
    <x v="1318"/>
    <x v="67"/>
    <s v="No"/>
    <x v="0"/>
    <x v="0"/>
    <x v="0"/>
    <x v="2"/>
    <x v="1"/>
    <x v="3"/>
    <n v="1960"/>
    <s v="Dec"/>
    <n v="21"/>
    <s v="21-Dec-1960"/>
    <x v="2297"/>
    <x v="0"/>
    <s v="tier - 2"/>
    <x v="5"/>
    <x v="44"/>
  </r>
  <r>
    <s v="Id2309"/>
    <s v="  Kristen"/>
    <x v="1319"/>
    <x v="330"/>
    <s v="No"/>
    <x v="1"/>
    <x v="0"/>
    <x v="3"/>
    <x v="1"/>
    <x v="1"/>
    <x v="2"/>
    <n v="1979"/>
    <s v="Aug"/>
    <n v="12"/>
    <s v="12-Aug-1979"/>
    <x v="2298"/>
    <x v="0"/>
    <s v="tier - 1"/>
    <x v="0"/>
    <x v="25"/>
  </r>
  <r>
    <s v="Id2310"/>
    <s v="  Matthew"/>
    <x v="1209"/>
    <x v="173"/>
    <s v="No"/>
    <x v="0"/>
    <x v="0"/>
    <x v="0"/>
    <x v="2"/>
    <x v="1"/>
    <x v="2"/>
    <n v="1985"/>
    <s v="Sep"/>
    <n v="30"/>
    <s v="30-Sep-1985"/>
    <x v="2299"/>
    <x v="0"/>
    <s v="tier - 3"/>
    <x v="2"/>
    <x v="20"/>
  </r>
  <r>
    <s v="Id2311"/>
    <s v="  Kathleen"/>
    <x v="1320"/>
    <x v="409"/>
    <s v="yes"/>
    <x v="0"/>
    <x v="0"/>
    <x v="0"/>
    <x v="2"/>
    <x v="1"/>
    <x v="1"/>
    <n v="1962"/>
    <s v="Dec"/>
    <n v="4"/>
    <s v="4-Dec-1962"/>
    <x v="2300"/>
    <x v="3"/>
    <s v="tier - 1"/>
    <x v="1"/>
    <x v="41"/>
  </r>
  <r>
    <s v="Id2312"/>
    <s v="  Lindsey"/>
    <x v="1321"/>
    <x v="267"/>
    <s v="yes"/>
    <x v="0"/>
    <x v="0"/>
    <x v="3"/>
    <x v="2"/>
    <x v="1"/>
    <x v="2"/>
    <n v="1976"/>
    <s v="Dec"/>
    <n v="2"/>
    <s v="2-Dec-1976"/>
    <x v="2301"/>
    <x v="3"/>
    <s v="tier - 3"/>
    <x v="0"/>
    <x v="35"/>
  </r>
  <r>
    <s v="Id2313"/>
    <s v="  Robert"/>
    <x v="447"/>
    <x v="140"/>
    <s v="No"/>
    <x v="0"/>
    <x v="0"/>
    <x v="0"/>
    <x v="2"/>
    <x v="1"/>
    <x v="2"/>
    <n v="1978"/>
    <s v="Aug"/>
    <n v="17"/>
    <s v="17-Aug-1978"/>
    <x v="2302"/>
    <x v="3"/>
    <s v="tier - 1"/>
    <x v="0"/>
    <x v="27"/>
  </r>
  <r>
    <s v="Id2314"/>
    <s v="  Sarah E"/>
    <x v="1322"/>
    <x v="184"/>
    <s v="No"/>
    <x v="0"/>
    <x v="1"/>
    <x v="3"/>
    <x v="1"/>
    <x v="1"/>
    <x v="2"/>
    <n v="1971"/>
    <s v="Dec"/>
    <n v="6"/>
    <s v="6-Dec-1971"/>
    <x v="2303"/>
    <x v="3"/>
    <s v="tier - 3"/>
    <x v="8"/>
    <x v="32"/>
  </r>
  <r>
    <s v="Id2315"/>
    <s v="  Flannery"/>
    <x v="254"/>
    <x v="319"/>
    <s v="No"/>
    <x v="1"/>
    <x v="0"/>
    <x v="3"/>
    <x v="2"/>
    <x v="1"/>
    <x v="2"/>
    <n v="1961"/>
    <s v="Aug"/>
    <n v="8"/>
    <s v="8-Aug-1961"/>
    <x v="2304"/>
    <x v="3"/>
    <s v="tier - 1"/>
    <x v="0"/>
    <x v="43"/>
  </r>
  <r>
    <s v="Id2316"/>
    <s v="  John T"/>
    <x v="1323"/>
    <x v="119"/>
    <s v="No"/>
    <x v="1"/>
    <x v="0"/>
    <x v="3"/>
    <x v="1"/>
    <x v="1"/>
    <x v="1"/>
    <n v="1969"/>
    <s v="Jun"/>
    <n v="23"/>
    <s v="23-Jun-1969"/>
    <x v="2305"/>
    <x v="3"/>
    <s v="tier - 3"/>
    <x v="1"/>
    <x v="34"/>
  </r>
  <r>
    <s v="Id2317"/>
    <s v="  Koji"/>
    <x v="1324"/>
    <x v="336"/>
    <s v="yes"/>
    <x v="0"/>
    <x v="0"/>
    <x v="3"/>
    <x v="1"/>
    <x v="1"/>
    <x v="2"/>
    <n v="1960"/>
    <s v="Nov"/>
    <n v="17"/>
    <s v="17-Nov-1960"/>
    <x v="2306"/>
    <x v="3"/>
    <s v="tier - 1"/>
    <x v="1"/>
    <x v="44"/>
  </r>
  <r>
    <s v="Id2318"/>
    <s v="  Candice M"/>
    <x v="1325"/>
    <x v="49"/>
    <s v="yes"/>
    <x v="0"/>
    <x v="0"/>
    <x v="0"/>
    <x v="2"/>
    <x v="1"/>
    <x v="2"/>
    <n v="1958"/>
    <s v="Sep"/>
    <n v="15"/>
    <s v="15-Sep-1958"/>
    <x v="2307"/>
    <x v="0"/>
    <s v="tier - 3"/>
    <x v="0"/>
    <x v="46"/>
  </r>
  <r>
    <s v="Id2319"/>
    <s v="  Theodore A"/>
    <x v="1326"/>
    <x v="208"/>
    <s v="No"/>
    <x v="0"/>
    <x v="1"/>
    <x v="3"/>
    <x v="1"/>
    <x v="1"/>
    <x v="3"/>
    <n v="1959"/>
    <s v="Jul"/>
    <n v="14"/>
    <s v="14-Jul-1959"/>
    <x v="2308"/>
    <x v="0"/>
    <s v="tier - 1"/>
    <x v="0"/>
    <x v="45"/>
  </r>
  <r>
    <s v="Id2320"/>
    <s v="  Lindy"/>
    <x v="1058"/>
    <x v="102"/>
    <s v="yes"/>
    <x v="0"/>
    <x v="0"/>
    <x v="0"/>
    <x v="2"/>
    <x v="1"/>
    <x v="2"/>
    <n v="1970"/>
    <s v="Dec"/>
    <n v="28"/>
    <s v="28-Dec-1970"/>
    <x v="2309"/>
    <x v="3"/>
    <s v="tier - 2"/>
    <x v="0"/>
    <x v="33"/>
  </r>
  <r>
    <s v="Id2321"/>
    <s v="  Thomas"/>
    <x v="1130"/>
    <x v="508"/>
    <s v="No"/>
    <x v="0"/>
    <x v="1"/>
    <x v="3"/>
    <x v="2"/>
    <x v="1"/>
    <x v="3"/>
    <n v="1958"/>
    <s v="Sep"/>
    <n v="3"/>
    <s v="3-Sep-1958"/>
    <x v="2310"/>
    <x v="0"/>
    <s v="tier - 1"/>
    <x v="2"/>
    <x v="46"/>
  </r>
  <r>
    <s v="Id2322"/>
    <s v="  Holly"/>
    <x v="1327"/>
    <x v="126"/>
    <s v="No"/>
    <x v="0"/>
    <x v="0"/>
    <x v="0"/>
    <x v="0"/>
    <x v="1"/>
    <x v="2"/>
    <n v="1959"/>
    <s v="Oct"/>
    <n v="4"/>
    <s v="4-Oct-1959"/>
    <x v="2311"/>
    <x v="0"/>
    <s v="tier - 1"/>
    <x v="2"/>
    <x v="45"/>
  </r>
  <r>
    <s v="Id2323"/>
    <s v="  Matthew"/>
    <x v="1328"/>
    <x v="425"/>
    <s v="No"/>
    <x v="0"/>
    <x v="0"/>
    <x v="0"/>
    <x v="1"/>
    <x v="1"/>
    <x v="2"/>
    <n v="1961"/>
    <s v="Jun"/>
    <n v="13"/>
    <s v="13-Jun-1961"/>
    <x v="2312"/>
    <x v="3"/>
    <s v="tier - 3"/>
    <x v="2"/>
    <x v="43"/>
  </r>
  <r>
    <s v="Id2324"/>
    <s v="  Meghan K"/>
    <x v="1329"/>
    <x v="264"/>
    <s v="No"/>
    <x v="0"/>
    <x v="0"/>
    <x v="0"/>
    <x v="2"/>
    <x v="1"/>
    <x v="2"/>
    <n v="1971"/>
    <s v="Sep"/>
    <n v="27"/>
    <s v="27-Sep-1971"/>
    <x v="2313"/>
    <x v="3"/>
    <s v="tier - 2"/>
    <x v="0"/>
    <x v="32"/>
  </r>
  <r>
    <s v="Id2325"/>
    <s v="  Fred"/>
    <x v="1330"/>
    <x v="117"/>
    <s v="yes"/>
    <x v="0"/>
    <x v="0"/>
    <x v="0"/>
    <x v="2"/>
    <x v="1"/>
    <x v="2"/>
    <n v="1964"/>
    <s v="Nov"/>
    <n v="7"/>
    <s v="7-Nov-1964"/>
    <x v="2314"/>
    <x v="3"/>
    <s v="tier - 3"/>
    <x v="1"/>
    <x v="38"/>
  </r>
  <r>
    <s v="Id2326"/>
    <s v="  Sebastian"/>
    <x v="698"/>
    <x v="374"/>
    <s v="yes"/>
    <x v="0"/>
    <x v="1"/>
    <x v="3"/>
    <x v="2"/>
    <x v="1"/>
    <x v="2"/>
    <n v="1963"/>
    <s v="Aug"/>
    <n v="5"/>
    <s v="5-Aug-1963"/>
    <x v="2315"/>
    <x v="3"/>
    <s v="tier - 3"/>
    <x v="8"/>
    <x v="42"/>
  </r>
  <r>
    <s v="Id2327"/>
    <s v="  Laura"/>
    <x v="1331"/>
    <x v="156"/>
    <s v="No"/>
    <x v="0"/>
    <x v="0"/>
    <x v="0"/>
    <x v="0"/>
    <x v="1"/>
    <x v="2"/>
    <n v="1958"/>
    <s v="Nov"/>
    <n v="16"/>
    <s v="16-Nov-1958"/>
    <x v="2316"/>
    <x v="0"/>
    <s v="tier - 3"/>
    <x v="2"/>
    <x v="46"/>
  </r>
  <r>
    <s v="Id2328"/>
    <s v="  Nicole"/>
    <x v="1332"/>
    <x v="274"/>
    <s v="yes"/>
    <x v="0"/>
    <x v="0"/>
    <x v="3"/>
    <x v="2"/>
    <x v="1"/>
    <x v="3"/>
    <n v="1962"/>
    <s v="Aug"/>
    <n v="27"/>
    <s v="27-Aug-1962"/>
    <x v="2317"/>
    <x v="3"/>
    <s v="tier - 3"/>
    <x v="2"/>
    <x v="41"/>
  </r>
  <r>
    <s v="Id2329"/>
    <s v="  Susan E"/>
    <x v="1333"/>
    <x v="151"/>
    <s v="No"/>
    <x v="0"/>
    <x v="1"/>
    <x v="3"/>
    <x v="2"/>
    <x v="1"/>
    <x v="3"/>
    <n v="1961"/>
    <s v="Dec"/>
    <n v="21"/>
    <s v="21-Dec-1961"/>
    <x v="2318"/>
    <x v="3"/>
    <s v="tier - 3"/>
    <x v="8"/>
    <x v="43"/>
  </r>
  <r>
    <s v="Id2330"/>
    <s v="  Katy"/>
    <x v="1329"/>
    <x v="144"/>
    <s v="yes"/>
    <x v="0"/>
    <x v="0"/>
    <x v="0"/>
    <x v="2"/>
    <x v="1"/>
    <x v="2"/>
    <n v="1968"/>
    <s v="Dec"/>
    <n v="1"/>
    <s v="1-Dec-1968"/>
    <x v="2319"/>
    <x v="3"/>
    <s v="tier - 3"/>
    <x v="5"/>
    <x v="36"/>
  </r>
  <r>
    <s v="Id2331"/>
    <s v="  Jordan"/>
    <x v="1112"/>
    <x v="252"/>
    <s v="No"/>
    <x v="0"/>
    <x v="0"/>
    <x v="3"/>
    <x v="2"/>
    <x v="1"/>
    <x v="2"/>
    <n v="1962"/>
    <s v="Oct"/>
    <n v="11"/>
    <s v="11-Oct-1962"/>
    <x v="2320"/>
    <x v="3"/>
    <s v="tier - 2"/>
    <x v="0"/>
    <x v="41"/>
  </r>
  <r>
    <s v="Id2332"/>
    <s v="  Juan D"/>
    <x v="1056"/>
    <x v="288"/>
    <s v="No"/>
    <x v="0"/>
    <x v="0"/>
    <x v="3"/>
    <x v="1"/>
    <x v="1"/>
    <x v="3"/>
    <n v="1965"/>
    <s v="Oct"/>
    <n v="27"/>
    <s v="27-Oct-1965"/>
    <x v="2321"/>
    <x v="3"/>
    <s v="tier - 2"/>
    <x v="0"/>
    <x v="39"/>
  </r>
  <r>
    <s v="Id2333"/>
    <s v="  Julie"/>
    <x v="1140"/>
    <x v="348"/>
    <s v="No"/>
    <x v="0"/>
    <x v="1"/>
    <x v="3"/>
    <x v="1"/>
    <x v="1"/>
    <x v="3"/>
    <n v="1959"/>
    <s v="Jul"/>
    <n v="22"/>
    <s v="22-Jul-1959"/>
    <x v="2322"/>
    <x v="0"/>
    <s v="tier - 1"/>
    <x v="2"/>
    <x v="45"/>
  </r>
  <r>
    <s v="Id2334"/>
    <s v="  Evan P"/>
    <x v="318"/>
    <x v="495"/>
    <s v="No"/>
    <x v="0"/>
    <x v="0"/>
    <x v="3"/>
    <x v="2"/>
    <x v="1"/>
    <x v="3"/>
    <n v="1978"/>
    <s v="Dec"/>
    <n v="29"/>
    <s v="29-Dec-1978"/>
    <x v="2323"/>
    <x v="3"/>
    <s v="tier - 2"/>
    <x v="0"/>
    <x v="27"/>
  </r>
  <r>
    <s v="Id2335"/>
    <s v="  Aaron K"/>
    <x v="1334"/>
    <x v="523"/>
    <s v="No"/>
    <x v="0"/>
    <x v="0"/>
    <x v="3"/>
    <x v="2"/>
    <x v="1"/>
    <x v="3"/>
    <n v="1963"/>
    <s v="Sep"/>
    <n v="4"/>
    <s v="4-Sep-1963"/>
    <x v="2324"/>
    <x v="3"/>
    <s v="tier - 2"/>
    <x v="0"/>
    <x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347126-DFA1-4C32-87C6-EE85EB017207}"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8" firstHeaderRow="1" firstDataRow="1" firstDataCol="1"/>
  <pivotFields count="20">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axis="axisRow" showAll="0">
      <items count="5">
        <item x="0"/>
        <item x="3"/>
        <item x="1"/>
        <item x="2"/>
        <item t="default"/>
      </items>
    </pivotField>
    <pivotField showAll="0">
      <items count="4">
        <item x="0"/>
        <item x="2"/>
        <item x="1"/>
        <item t="default"/>
      </items>
    </pivotField>
    <pivotField showAll="0">
      <items count="5">
        <item x="3"/>
        <item x="1"/>
        <item x="0"/>
        <item x="2"/>
        <item t="default"/>
      </items>
    </pivotField>
    <pivotField showAll="0"/>
    <pivotField showAll="0"/>
    <pivotField showAll="0"/>
    <pivotField showAll="0"/>
    <pivotField showAll="0"/>
    <pivotField showAll="0">
      <items count="2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Sum of HBA1C" fld="3" baseField="0" baseItem="0"/>
  </dataFields>
  <chartFormats count="10">
    <chartFormat chart="1"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7" format="9">
      <pivotArea type="data" outline="0" fieldPosition="0">
        <references count="2">
          <reference field="4294967294" count="1" selected="0">
            <x v="0"/>
          </reference>
          <reference field="7" count="1" selected="0">
            <x v="2"/>
          </reference>
        </references>
      </pivotArea>
    </chartFormat>
    <chartFormat chart="7" format="10">
      <pivotArea type="data" outline="0" fieldPosition="0">
        <references count="2">
          <reference field="4294967294" count="1" selected="0">
            <x v="0"/>
          </reference>
          <reference field="7" count="1" selected="0">
            <x v="3"/>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8C6A64-7775-438B-B9C2-5765023A3C06}"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0">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axis="axisRow" showAll="0">
      <items count="3">
        <item x="0"/>
        <item x="1"/>
        <item t="default"/>
      </items>
    </pivotField>
    <pivotField showAll="0"/>
    <pivotField showAll="0">
      <items count="4">
        <item x="0"/>
        <item x="2"/>
        <item x="1"/>
        <item t="default"/>
      </items>
    </pivotField>
    <pivotField dataField="1" showAll="0">
      <items count="5">
        <item x="3"/>
        <item x="1"/>
        <item x="0"/>
        <item x="2"/>
        <item t="default"/>
      </items>
    </pivotField>
    <pivotField showAll="0"/>
    <pivotField showAll="0"/>
    <pivotField showAll="0"/>
    <pivotField showAll="0"/>
    <pivotField showAll="0"/>
    <pivotField showAll="0">
      <items count="2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t="default"/>
      </items>
    </pivotField>
    <pivotField showAll="0"/>
    <pivotField showAll="0"/>
    <pivotField showAll="0"/>
    <pivotField showAll="0"/>
  </pivotFields>
  <rowFields count="1">
    <field x="6"/>
  </rowFields>
  <rowItems count="3">
    <i>
      <x/>
    </i>
    <i>
      <x v="1"/>
    </i>
    <i t="grand">
      <x/>
    </i>
  </rowItems>
  <colItems count="1">
    <i/>
  </colItems>
  <dataFields count="1">
    <dataField name="Count of smoker" fld="9" subtotal="count" baseField="0" baseItem="0"/>
  </dataFields>
  <chartFormats count="6">
    <chartFormat chart="0" format="4"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6" count="1" selected="0">
            <x v="0"/>
          </reference>
        </references>
      </pivotArea>
    </chartFormat>
    <chartFormat chart="9" format="10">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0"/>
          </reference>
        </references>
      </pivotArea>
    </chartFormat>
    <chartFormat chart="0"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955748-397E-40A9-A950-E3227114872B}"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10" firstHeaderRow="1" firstDataRow="1" firstDataCol="1"/>
  <pivotFields count="20">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axis="axisRow" showAll="0">
      <items count="4">
        <item x="0"/>
        <item x="2"/>
        <item x="1"/>
        <item t="default"/>
      </items>
    </pivotField>
    <pivotField showAll="0"/>
    <pivotField axis="axisRow" showAll="0">
      <items count="5">
        <item h="1" x="2"/>
        <item h="1" x="0"/>
        <item x="1"/>
        <item x="3"/>
        <item t="default"/>
      </items>
    </pivotField>
    <pivotField showAll="0"/>
    <pivotField showAll="0"/>
    <pivotField showAll="0"/>
    <pivotField showAll="0"/>
    <pivotField dataField="1" showAll="0">
      <items count="2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t="default"/>
      </items>
    </pivotField>
    <pivotField showAll="0"/>
    <pivotField showAll="0"/>
    <pivotField showAll="0"/>
    <pivotField showAll="0"/>
  </pivotFields>
  <rowFields count="2">
    <field x="10"/>
    <field x="8"/>
  </rowFields>
  <rowItems count="9">
    <i>
      <x v="2"/>
    </i>
    <i r="1">
      <x/>
    </i>
    <i r="1">
      <x v="1"/>
    </i>
    <i r="1">
      <x v="2"/>
    </i>
    <i>
      <x v="3"/>
    </i>
    <i r="1">
      <x/>
    </i>
    <i r="1">
      <x v="1"/>
    </i>
    <i r="1">
      <x v="2"/>
    </i>
    <i t="grand">
      <x/>
    </i>
  </rowItems>
  <colItems count="1">
    <i/>
  </colItems>
  <dataFields count="1">
    <dataField name="Sum of charges" fld="15"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7AFB1A-6AD6-49CB-98AE-0BADC1CEBB5C}"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25" firstHeaderRow="1" firstDataRow="1" firstDataCol="1" rowPageCount="1" colPageCount="1"/>
  <pivotFields count="20">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showAll="0">
      <items count="4">
        <item x="0"/>
        <item x="2"/>
        <item x="1"/>
        <item t="default"/>
      </items>
    </pivotField>
    <pivotField showAll="0"/>
    <pivotField showAll="0"/>
    <pivotField showAll="0"/>
    <pivotField showAll="0"/>
    <pivotField showAll="0"/>
    <pivotField showAll="0"/>
    <pivotField dataField="1" showAll="0">
      <items count="2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t="default"/>
      </items>
    </pivotField>
    <pivotField axis="axisRow" showAll="0">
      <items count="5">
        <item h="1" x="2"/>
        <item x="3"/>
        <item x="0"/>
        <item x="1"/>
        <item t="default"/>
      </items>
    </pivotField>
    <pivotField showAll="0"/>
    <pivotField axis="axisPage" showAll="0">
      <items count="18">
        <item x="2"/>
        <item x="1"/>
        <item x="0"/>
        <item x="10"/>
        <item x="3"/>
        <item x="5"/>
        <item x="12"/>
        <item x="6"/>
        <item x="4"/>
        <item x="13"/>
        <item x="11"/>
        <item x="16"/>
        <item x="9"/>
        <item x="8"/>
        <item x="7"/>
        <item x="14"/>
        <item x="15"/>
        <item t="default"/>
      </items>
    </pivotField>
    <pivotField showAll="0"/>
  </pivotFields>
  <rowFields count="1">
    <field x="16"/>
  </rowFields>
  <rowItems count="4">
    <i>
      <x v="1"/>
    </i>
    <i>
      <x v="2"/>
    </i>
    <i>
      <x v="3"/>
    </i>
    <i t="grand">
      <x/>
    </i>
  </rowItems>
  <colItems count="1">
    <i/>
  </colItems>
  <pageFields count="1">
    <pageField fld="18" hier="-1"/>
  </pageFields>
  <dataFields count="1">
    <dataField name="Average of charges" fld="15"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4F5E9E-2B9D-4956-A231-830E1E86CDB4}"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52" firstHeaderRow="1" firstDataRow="1" firstDataCol="1"/>
  <pivotFields count="20">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showAll="0">
      <items count="4">
        <item x="0"/>
        <item x="2"/>
        <item x="1"/>
        <item t="default"/>
      </items>
    </pivotField>
    <pivotField showAll="0"/>
    <pivotField showAll="0"/>
    <pivotField showAll="0"/>
    <pivotField showAll="0"/>
    <pivotField showAll="0"/>
    <pivotField showAll="0"/>
    <pivotField dataField="1" showAll="0">
      <items count="2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t="default"/>
      </items>
    </pivotField>
    <pivotField showAll="0"/>
    <pivotField showAll="0"/>
    <pivotField showAll="0"/>
    <pivotField axis="axisRow"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s>
  <rowFields count="1">
    <field x="1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 fld="15" baseField="0" baseItem="0"/>
  </dataFields>
  <chartFormats count="3">
    <chartFormat chart="0"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24C191-6400-4BDC-932C-21AF2B2C1E41}"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2" firstHeaderRow="1" firstDataRow="1" firstDataCol="1" rowPageCount="1" colPageCount="1"/>
  <pivotFields count="20">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axis="axisPage" multipleItemSelectionAllowe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items count="2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t="default"/>
      </items>
    </pivotField>
    <pivotField showAll="0"/>
    <pivotField showAll="0"/>
    <pivotField showAll="0"/>
    <pivotField axis="axisRow"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s>
  <rowFields count="1">
    <field x="1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pageFields count="1">
    <pageField fld="3" hier="-1"/>
  </pageFields>
  <dataFields count="1">
    <dataField name="Sum of BMI" fld="2"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AAFE5031-8FCA-494B-B5B4-6419AC087C82}" sourceName="Cancer history">
  <pivotTables>
    <pivotTable tabId="18" name="PivotTable21"/>
    <pivotTable tabId="23" name="PivotTable27"/>
    <pivotTable tabId="23" name="PivotTable35"/>
    <pivotTable tabId="25" name="PivotTable36"/>
    <pivotTable tabId="25" name="PivotTable37"/>
    <pivotTable tabId="18" name="PivotTable22"/>
  </pivotTables>
  <data>
    <tabular pivotCacheId="1783111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 xr10:uid="{2CABF6AB-A9A5-4262-8822-943B159F6E92}" sourceName="HBA1C">
  <pivotTables>
    <pivotTable tabId="18" name="PivotTable22"/>
    <pivotTable tabId="23" name="PivotTable27"/>
    <pivotTable tabId="23" name="PivotTable35"/>
    <pivotTable tabId="25" name="PivotTable36"/>
    <pivotTable tabId="25" name="PivotTable37"/>
    <pivotTable tabId="18" name="PivotTable21"/>
  </pivotTables>
  <data>
    <tabular pivotCacheId="178311171">
      <items count="667">
        <i x="544" s="1"/>
        <i x="138" s="1"/>
        <i x="93" s="1"/>
        <i x="79" s="1"/>
        <i x="299" s="1"/>
        <i x="458" s="1"/>
        <i x="81" s="1"/>
        <i x="212" s="1"/>
        <i x="337" s="1"/>
        <i x="197" s="1"/>
        <i x="276" s="1"/>
        <i x="92" s="1"/>
        <i x="198" s="1"/>
        <i x="351" s="1"/>
        <i x="419" s="1"/>
        <i x="325" s="1"/>
        <i x="243" s="1"/>
        <i x="550" s="1"/>
        <i x="237" s="1"/>
        <i x="40" s="1"/>
        <i x="267" s="1"/>
        <i x="139" s="1"/>
        <i x="88" s="1"/>
        <i x="80" s="1"/>
        <i x="180" s="1"/>
        <i x="69" s="1"/>
        <i x="228" s="1"/>
        <i x="159" s="1"/>
        <i x="141" s="1"/>
        <i x="144" s="1"/>
        <i x="167" s="1"/>
        <i x="283" s="1"/>
        <i x="538" s="1"/>
        <i x="280" s="1"/>
        <i x="83" s="1"/>
        <i x="261" s="1"/>
        <i x="67" s="1"/>
        <i x="161" s="1"/>
        <i x="24" s="1"/>
        <i x="495" s="1"/>
        <i x="171" s="1"/>
        <i x="500" s="1"/>
        <i x="614" s="1"/>
        <i x="46" s="1"/>
        <i x="321" s="1"/>
        <i x="150" s="1"/>
        <i x="135" s="1"/>
        <i x="47" s="1"/>
        <i x="338" s="1"/>
        <i x="326" s="1"/>
        <i x="146" s="1"/>
        <i x="523" s="1"/>
        <i x="193" s="1"/>
        <i x="165" s="1"/>
        <i x="117" s="1"/>
        <i x="188" s="1"/>
        <i x="176" s="1"/>
        <i x="90" s="1"/>
        <i x="253" s="1"/>
        <i x="662" s="1"/>
        <i x="192" s="1"/>
        <i x="152" s="1"/>
        <i x="473" s="1"/>
        <i x="368" s="1"/>
        <i x="202" s="1"/>
        <i x="347" s="1"/>
        <i x="497" s="1"/>
        <i x="145" s="1"/>
        <i x="82" s="1"/>
        <i x="164" s="1"/>
        <i x="577" s="1"/>
        <i x="380" s="1"/>
        <i x="18" s="1"/>
        <i x="376" s="1"/>
        <i x="435" s="1"/>
        <i x="505" s="1"/>
        <i x="70" s="1"/>
        <i x="372" s="1"/>
        <i x="226" s="1"/>
        <i x="270" s="1"/>
        <i x="375" s="1"/>
        <i x="358" s="1"/>
        <i x="48" s="1"/>
        <i x="249" s="1"/>
        <i x="95" s="1"/>
        <i x="239" s="1"/>
        <i x="320" s="1"/>
        <i x="189" s="1"/>
        <i x="316" s="1"/>
        <i x="143" s="1"/>
        <i x="166" s="1"/>
        <i x="470" s="1"/>
        <i x="329" s="1"/>
        <i x="328" s="1"/>
        <i x="529" s="1"/>
        <i x="436" s="1"/>
        <i x="98" s="1"/>
        <i x="482" s="1"/>
        <i x="244" s="1"/>
        <i x="115" s="1"/>
        <i x="633" s="1"/>
        <i x="170" s="1"/>
        <i x="340" s="1"/>
        <i x="52" s="1"/>
        <i x="264" s="1"/>
        <i x="203" s="1"/>
        <i x="388" s="1"/>
        <i x="103" s="1"/>
        <i x="31" s="1"/>
        <i x="111" s="1"/>
        <i x="199" s="1"/>
        <i x="78" s="1"/>
        <i x="89" s="1"/>
        <i x="273" s="1"/>
        <i x="39" s="1"/>
        <i x="616" s="1"/>
        <i x="361" s="1"/>
        <i x="587" s="1"/>
        <i x="107" s="1"/>
        <i x="27" s="1"/>
        <i x="112" s="1"/>
        <i x="127" s="1"/>
        <i x="151" s="1"/>
        <i x="182" s="1"/>
        <i x="219" s="1"/>
        <i x="174" s="1"/>
        <i x="274" s="1"/>
        <i x="173" s="1"/>
        <i x="124" s="1"/>
        <i x="319" s="1"/>
        <i x="352" s="1"/>
        <i x="391" s="1"/>
        <i x="134" s="1"/>
        <i x="196" s="1"/>
        <i x="45" s="1"/>
        <i x="353" s="1"/>
        <i x="332" s="1"/>
        <i x="191" s="1"/>
        <i x="626" s="1"/>
        <i x="125" s="1"/>
        <i x="66" s="1"/>
        <i x="86" s="1"/>
        <i x="140" s="1"/>
        <i x="508" s="1"/>
        <i x="576" s="1"/>
        <i x="4" s="1"/>
        <i x="339" s="1"/>
        <i x="324" s="1"/>
        <i x="233" s="1"/>
        <i x="206" s="1"/>
        <i x="335" s="1"/>
        <i x="49" s="1"/>
        <i x="315" s="1"/>
        <i x="102" s="1"/>
        <i x="540" s="1"/>
        <i x="122" s="1"/>
        <i x="209" s="1"/>
        <i x="252" s="1"/>
        <i x="224" s="1"/>
        <i x="450" s="1"/>
        <i x="374" s="1"/>
        <i x="515" s="1"/>
        <i x="133" s="1"/>
        <i x="507" s="1"/>
        <i x="409" s="1"/>
        <i x="120" s="1"/>
        <i x="585" s="1"/>
        <i x="215" s="1"/>
        <i x="251" s="1"/>
        <i x="363" s="1"/>
        <i x="155" s="1"/>
        <i x="268" s="1"/>
        <i x="186" s="1"/>
        <i x="208" s="1"/>
        <i x="300" s="1"/>
        <i x="56" s="1"/>
        <i x="136" s="1"/>
        <i x="1" s="1"/>
        <i x="123" s="1"/>
        <i x="427" s="1"/>
        <i x="330" s="1"/>
        <i x="336" s="1"/>
        <i x="99" s="1"/>
        <i x="334" s="1"/>
        <i x="85" s="1"/>
        <i x="561" s="1"/>
        <i x="236" s="1"/>
        <i x="231" s="1"/>
        <i x="169" s="1"/>
        <i x="256" s="1"/>
        <i x="229" s="1"/>
        <i x="119" s="1"/>
        <i x="563" s="1"/>
        <i x="623" s="1"/>
        <i x="425" s="1"/>
        <i x="33" s="1"/>
        <i x="10" s="1"/>
        <i x="412" s="1"/>
        <i x="213" s="1"/>
        <i x="74" s="1"/>
        <i x="272" s="1"/>
        <i x="214" s="1"/>
        <i x="216" s="1"/>
        <i x="100" s="1"/>
        <i x="60" s="1"/>
        <i x="3" s="1"/>
        <i x="87" s="1"/>
        <i x="6" s="1"/>
        <i x="637" s="1"/>
        <i x="34" s="1"/>
        <i x="148" s="1"/>
        <i x="184" s="1"/>
        <i x="65" s="1"/>
        <i x="297" s="1"/>
        <i x="105" s="1"/>
        <i x="259" s="1"/>
        <i x="635" s="1"/>
        <i x="331" s="1"/>
        <i x="194" s="1"/>
        <i x="366" s="1"/>
        <i x="58" s="1"/>
        <i x="200" s="1"/>
        <i x="21" s="1"/>
        <i x="195" s="1"/>
        <i x="149" s="1"/>
        <i x="178" s="1"/>
        <i x="106" s="1"/>
        <i x="128" s="1"/>
        <i x="288" s="1"/>
        <i x="109" s="1"/>
        <i x="562" s="1"/>
        <i x="478" s="1"/>
        <i x="147" s="1"/>
        <i x="301" s="1"/>
        <i x="348" s="1"/>
        <i x="341" s="1"/>
        <i x="240" s="1"/>
        <i x="245" s="1"/>
        <i x="314" s="1"/>
        <i x="554" s="1"/>
        <i x="652" s="1"/>
        <i x="658" s="1"/>
        <i x="643" s="1"/>
        <i x="589" s="1"/>
        <i x="649" s="1"/>
        <i x="345" s="1"/>
        <i x="277" s="1"/>
        <i x="651" s="1"/>
        <i x="364" s="1"/>
        <i x="38" s="1"/>
        <i x="593" s="1"/>
        <i x="600" s="1"/>
        <i x="426" s="1"/>
        <i x="428" s="1"/>
        <i x="5" s="1"/>
        <i x="416" s="1"/>
        <i x="639" s="1"/>
        <i x="451" s="1"/>
        <i x="485" s="1"/>
        <i x="76" s="1"/>
        <i x="407" s="1"/>
        <i x="611" s="1"/>
        <i x="381" s="1"/>
        <i x="396" s="1"/>
        <i x="379" s="1"/>
        <i x="28" s="1"/>
        <i x="157" s="1"/>
        <i x="132" s="1"/>
        <i x="650" s="1"/>
        <i x="423" s="1"/>
        <i x="555" s="1"/>
        <i x="599" s="1"/>
        <i x="373" s="1"/>
        <i x="181" s="1"/>
        <i x="309" s="1"/>
        <i x="32" s="1"/>
        <i x="344" s="1"/>
        <i x="632" s="1"/>
        <i x="452" s="1"/>
        <i x="654" s="1"/>
        <i x="94" s="1"/>
        <i x="622" s="1"/>
        <i x="457" s="1"/>
        <i x="560" s="1"/>
        <i x="294" s="1"/>
        <i x="42" s="1"/>
        <i x="530" s="1"/>
        <i x="365" s="1"/>
        <i x="25" s="1"/>
        <i x="13" s="1"/>
        <i x="355" s="1"/>
        <i x="607" s="1"/>
        <i x="310" s="1"/>
        <i x="440" s="1"/>
        <i x="656" s="1"/>
        <i x="392" s="1"/>
        <i x="437" s="1"/>
        <i x="323" s="1"/>
        <i x="387" s="1"/>
        <i x="463" s="1"/>
        <i x="527" s="1"/>
        <i x="472" s="1"/>
        <i x="160" s="1"/>
        <i x="510" s="1"/>
        <i x="279" s="1"/>
        <i x="17" s="1"/>
        <i x="377" s="1"/>
        <i x="343" s="1"/>
        <i x="179" s="1"/>
        <i x="524" s="1"/>
        <i x="578" s="1"/>
        <i x="36" s="1"/>
        <i x="285" s="1"/>
        <i x="565" s="1"/>
        <i x="534" s="1"/>
        <i x="513" s="1"/>
        <i x="557" s="1"/>
        <i x="258" s="1"/>
        <i x="0" s="1"/>
        <i x="488" s="1"/>
        <i x="448" s="1"/>
        <i x="617" s="1"/>
        <i x="475" s="1"/>
        <i x="546" s="1"/>
        <i x="121" s="1"/>
        <i x="549" s="1"/>
        <i x="601" s="1"/>
        <i x="483" s="1"/>
        <i x="14" s="1"/>
        <i x="518" s="1"/>
        <i x="596" s="1"/>
        <i x="580" s="1"/>
        <i x="281" s="1"/>
        <i x="370" s="1"/>
        <i x="223" s="1"/>
        <i x="16" s="1"/>
        <i x="474" s="1"/>
        <i x="469" s="1"/>
        <i x="367" s="1"/>
        <i x="55" s="1"/>
        <i x="582" s="1"/>
        <i x="516" s="1"/>
        <i x="389" s="1"/>
        <i x="230" s="1"/>
        <i x="606" s="1"/>
        <i x="570" s="1"/>
        <i x="490" s="1"/>
        <i x="558" s="1"/>
        <i x="235" s="1"/>
        <i x="594" s="1"/>
        <i x="442" s="1"/>
        <i x="23" s="1"/>
        <i x="512" s="1"/>
        <i x="487" s="1"/>
        <i x="7" s="1"/>
        <i x="569" s="1"/>
        <i x="547" s="1"/>
        <i x="71" s="1"/>
        <i x="602" s="1"/>
        <i x="588" s="1"/>
        <i x="96" s="1"/>
        <i x="126" s="1"/>
        <i x="526" s="1"/>
        <i x="424" s="1"/>
        <i x="432" s="1"/>
        <i x="476" s="1"/>
        <i x="359" s="1"/>
        <i x="322" s="1"/>
        <i x="415" s="1"/>
        <i x="584" s="1"/>
        <i x="480" s="1"/>
        <i x="430" s="1"/>
        <i x="595" s="1"/>
        <i x="222" s="1"/>
        <i x="608" s="1"/>
        <i x="465" s="1"/>
        <i x="609" s="1"/>
        <i x="210" s="1"/>
        <i x="295" s="1"/>
        <i x="479" s="1"/>
        <i x="296" s="1"/>
        <i x="615" s="1"/>
        <i x="378" s="1"/>
        <i x="586" s="1"/>
        <i x="528" s="1"/>
        <i x="205" s="1"/>
        <i x="509" s="1"/>
        <i x="43" s="1"/>
        <i x="342" s="1"/>
        <i x="354" s="1"/>
        <i x="655" s="1"/>
        <i x="12" s="1"/>
        <i x="642" s="1"/>
        <i x="29" s="1"/>
        <i x="113" s="1"/>
        <i x="666" s="1"/>
        <i x="266" s="1"/>
        <i x="456" s="1"/>
        <i x="44" s="1"/>
        <i x="519" s="1"/>
        <i x="349" s="1"/>
        <i x="625" s="1"/>
        <i x="641" s="1"/>
        <i x="312" s="1"/>
        <i x="598" s="1"/>
        <i x="566" s="1"/>
        <i x="350" s="1"/>
        <i x="461" s="1"/>
        <i x="636" s="1"/>
        <i x="447" s="1"/>
        <i x="263" s="1"/>
        <i x="262" s="1"/>
        <i x="64" s="1"/>
        <i x="404" s="1"/>
        <i x="234" s="1"/>
        <i x="30" s="1"/>
        <i x="177" s="1"/>
        <i x="408" s="1"/>
        <i x="356" s="1"/>
        <i x="548" s="1"/>
        <i x="97" s="1"/>
        <i x="63" s="1"/>
        <i x="486" s="1"/>
        <i x="163" s="1"/>
        <i x="265" s="1"/>
        <i x="603" s="1"/>
        <i x="574" s="1"/>
        <i x="286" s="1"/>
        <i x="541" s="1"/>
        <i x="142" s="1"/>
        <i x="282" s="1"/>
        <i x="640" s="1"/>
        <i x="653" s="1"/>
        <i x="477" s="1"/>
        <i x="254" s="1"/>
        <i x="431" s="1"/>
        <i x="211" s="1"/>
        <i x="275" s="1"/>
        <i x="290" s="1"/>
        <i x="444" s="1"/>
        <i x="269" s="1"/>
        <i x="232" s="1"/>
        <i x="501" s="1"/>
        <i x="438" s="1"/>
        <i x="402" s="1"/>
        <i x="610" s="1"/>
        <i x="405" s="1"/>
        <i x="401" s="1"/>
        <i x="522" s="1"/>
        <i x="462" s="1"/>
        <i x="77" s="1"/>
        <i x="624" s="1"/>
        <i x="449" s="1"/>
        <i x="572" s="1"/>
        <i x="460" s="1"/>
        <i x="646" s="1"/>
        <i x="158" s="1"/>
        <i x="101" s="1"/>
        <i x="568" s="1"/>
        <i x="506" s="1"/>
        <i x="629" s="1"/>
        <i x="390" s="1"/>
        <i x="61" s="1"/>
        <i x="51" s="1"/>
        <i x="357" s="1"/>
        <i x="464" s="1"/>
        <i x="108" s="1"/>
        <i x="190" s="1"/>
        <i x="664" s="1"/>
        <i x="306" s="1"/>
        <i x="403" s="1"/>
        <i x="302" s="1"/>
        <i x="556" s="1"/>
        <i x="661" s="1"/>
        <i x="292" s="1"/>
        <i x="118" s="1"/>
        <i x="304" s="1"/>
        <i x="201" s="1"/>
        <i x="114" s="1"/>
        <i x="612" s="1"/>
        <i x="411" s="1"/>
        <i x="8" s="1"/>
        <i x="399" s="1"/>
        <i x="327" s="1"/>
        <i x="631" s="1"/>
        <i x="385" s="1"/>
        <i x="575" s="1"/>
        <i x="503" s="1"/>
        <i x="383" s="1"/>
        <i x="183" s="1"/>
        <i x="247" s="1"/>
        <i x="628" s="1"/>
        <i x="318" s="1"/>
        <i x="68" s="1"/>
        <i x="91" s="1"/>
        <i x="663" s="1"/>
        <i x="552" s="1"/>
        <i x="241" s="1"/>
        <i x="420" s="1"/>
        <i x="571" s="1"/>
        <i x="260" s="1"/>
        <i x="502" s="1"/>
        <i x="514" s="1"/>
        <i x="207" s="1"/>
        <i x="418" s="1"/>
        <i x="634" s="1"/>
        <i x="567" s="1"/>
        <i x="360" s="1"/>
        <i x="531" s="1"/>
        <i x="645" s="1"/>
        <i x="564" s="1"/>
        <i x="494" s="1"/>
        <i x="153" s="1"/>
        <i x="220" s="1"/>
        <i x="618" s="1"/>
        <i x="481" s="1"/>
        <i x="371" s="1"/>
        <i x="417" s="1"/>
        <i x="307" s="1"/>
        <i x="559" s="1"/>
        <i x="581" s="1"/>
        <i x="542" s="1"/>
        <i x="393" s="1"/>
        <i x="246" s="1"/>
        <i x="459" s="1"/>
        <i x="591" s="1"/>
        <i x="248" s="1"/>
        <i x="172" s="1"/>
        <i x="434" s="1"/>
        <i x="413" s="1"/>
        <i x="532" s="1"/>
        <i x="665" s="1"/>
        <i x="410" s="1"/>
        <i x="204" s="1"/>
        <i x="394" s="1"/>
        <i x="583" s="1"/>
        <i x="346" s="1"/>
        <i x="362" s="1"/>
        <i x="446" s="1"/>
        <i x="284" s="1"/>
        <i x="298" s="1"/>
        <i x="443" s="1"/>
        <i x="414" s="1"/>
        <i x="313" s="1"/>
        <i x="84" s="1"/>
        <i x="130" s="1"/>
        <i x="317" s="1"/>
        <i x="116" s="1"/>
        <i x="110" s="1"/>
        <i x="525" s="1"/>
        <i x="511" s="1"/>
        <i x="489" s="1"/>
        <i x="620" s="1"/>
        <i x="225" s="1"/>
        <i x="59" s="1"/>
        <i x="492" s="1"/>
        <i x="257" s="1"/>
        <i x="627" s="1"/>
        <i x="156" s="1"/>
        <i x="604" s="1"/>
        <i x="493" s="1"/>
        <i x="553" s="1"/>
        <i x="129" s="1"/>
        <i x="537" s="1"/>
        <i x="605" s="1"/>
        <i x="386" s="1"/>
        <i x="9" s="1"/>
        <i x="471" s="1"/>
        <i x="592" s="1"/>
        <i x="137" s="1"/>
        <i x="535" s="1"/>
        <i x="293" s="1"/>
        <i x="218" s="1"/>
        <i x="250" s="1"/>
        <i x="50" s="1"/>
        <i x="333" s="1"/>
        <i x="72" s="1"/>
        <i x="185" s="1"/>
        <i x="400" s="1"/>
        <i x="287" s="1"/>
        <i x="221" s="1"/>
        <i x="455" s="1"/>
        <i x="382" s="1"/>
        <i x="484" s="1"/>
        <i x="422" s="1"/>
        <i x="657" s="1"/>
        <i x="303" s="1"/>
        <i x="573" s="1"/>
        <i x="53" s="1"/>
        <i x="579" s="1"/>
        <i x="445" s="1"/>
        <i x="421" s="1"/>
        <i x="305" s="1"/>
        <i x="504" s="1"/>
        <i x="498" s="1"/>
        <i x="175" s="1"/>
        <i x="289" s="1"/>
        <i x="660" s="1"/>
        <i x="104" s="1"/>
        <i x="590" s="1"/>
        <i x="217" s="1"/>
        <i x="533" s="1"/>
        <i x="491" s="1"/>
        <i x="520" s="1"/>
        <i x="454" s="1"/>
        <i x="406" s="1"/>
        <i x="521" s="1"/>
        <i x="291" s="1"/>
        <i x="15" s="1"/>
        <i x="468" s="1"/>
        <i x="168" s="1"/>
        <i x="441" s="1"/>
        <i x="545" s="1"/>
        <i x="433" s="1"/>
        <i x="22" s="1"/>
        <i x="271" s="1"/>
        <i x="154" s="1"/>
        <i x="19" s="1"/>
        <i x="551" s="1"/>
        <i x="369" s="1"/>
        <i x="613" s="1"/>
        <i x="467" s="1"/>
        <i x="62" s="1"/>
        <i x="647" s="1"/>
        <i x="517" s="1"/>
        <i x="20" s="1"/>
        <i x="73" s="1"/>
        <i x="453" s="1"/>
        <i x="227" s="1"/>
        <i x="162" s="1"/>
        <i x="75" s="1"/>
        <i x="619" s="1"/>
        <i x="429" s="1"/>
        <i x="659" s="1"/>
        <i x="630" s="1"/>
        <i x="311" s="1"/>
        <i x="278" s="1"/>
        <i x="41" s="1"/>
        <i x="648" s="1"/>
        <i x="308" s="1"/>
        <i x="644" s="1"/>
        <i x="638" s="1"/>
        <i x="255" s="1"/>
        <i x="35" s="1"/>
        <i x="439" s="1"/>
        <i x="384" s="1"/>
        <i x="242" s="1"/>
        <i x="536" s="1"/>
        <i x="131" s="1"/>
        <i x="187" s="1"/>
        <i x="496" s="1"/>
        <i x="543" s="1"/>
        <i x="466" s="1"/>
        <i x="2" s="1"/>
        <i x="26" s="1"/>
        <i x="57" s="1"/>
        <i x="11" s="1"/>
        <i x="37" s="1"/>
        <i x="397" s="1"/>
        <i x="398" s="1"/>
        <i x="539" s="1"/>
        <i x="54" s="1"/>
        <i x="499" s="1"/>
        <i x="395" s="1"/>
        <i x="621" s="1"/>
        <i x="238" s="1"/>
        <i x="59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 xr10:uid="{4450B9DD-5BAD-4F54-B7A0-1677B7758118}" sourceName="charges">
  <pivotTables>
    <pivotTable tabId="23" name="PivotTable35"/>
    <pivotTable tabId="23" name="PivotTable27"/>
    <pivotTable tabId="25" name="PivotTable36"/>
    <pivotTable tabId="25" name="PivotTable37"/>
    <pivotTable tabId="18" name="PivotTable21"/>
    <pivotTable tabId="18" name="PivotTable22"/>
  </pivotTables>
  <data>
    <tabular pivotCacheId="178311171">
      <items count="232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EAAD9E4-80B8-49F2-8E0E-FA91BDBDB9B8}" sourceName="Diabetes status">
  <pivotTables>
    <pivotTable tabId="23" name="PivotTable27"/>
    <pivotTable tabId="23" name="PivotTable35"/>
    <pivotTable tabId="25" name="PivotTable36"/>
    <pivotTable tabId="25" name="PivotTable37"/>
    <pivotTable tabId="18" name="PivotTable21"/>
    <pivotTable tabId="18" name="PivotTable22"/>
  </pivotTables>
  <data>
    <tabular pivotCacheId="17831117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 xr10:uid="{C40203E2-3BFD-4B64-A76A-907E221D1D90}" sourceName="BMI">
  <pivotTables>
    <pivotTable tabId="25" name="PivotTable36"/>
    <pivotTable tabId="23" name="PivotTable27"/>
    <pivotTable tabId="23" name="PivotTable35"/>
    <pivotTable tabId="25" name="PivotTable37"/>
    <pivotTable tabId="18" name="PivotTable21"/>
    <pivotTable tabId="18" name="PivotTable22"/>
  </pivotTables>
  <data>
    <tabular pivotCacheId="178311171">
      <items count="1335">
        <i x="1305" s="1"/>
        <i x="974" s="1"/>
        <i x="1051" s="1"/>
        <i x="1063" s="1"/>
        <i x="1020" s="1"/>
        <i x="1282" s="1"/>
        <i x="1272" s="1"/>
        <i x="1281" s="1"/>
        <i x="1087" s="1"/>
        <i x="1285" s="1"/>
        <i x="977" s="1"/>
        <i x="1068" s="1"/>
        <i x="1245" s="1"/>
        <i x="1175" s="1"/>
        <i x="1131" s="1"/>
        <i x="1119" s="1"/>
        <i x="1177" s="1"/>
        <i x="1297" s="1"/>
        <i x="1155" s="1"/>
        <i x="1116" s="1"/>
        <i x="1015" s="1"/>
        <i x="1158" s="1"/>
        <i x="947" s="1"/>
        <i x="1240" s="1"/>
        <i x="1313" s="1"/>
        <i x="1242" s="1"/>
        <i x="1139" s="1"/>
        <i x="1318" s="1"/>
        <i x="1271" s="1"/>
        <i x="1263" s="1"/>
        <i x="1071" s="1"/>
        <i x="297" s="1"/>
        <i x="1218" s="1"/>
        <i x="1111" s="1"/>
        <i x="1013" s="1"/>
        <i x="1316" s="1"/>
        <i x="341" s="1"/>
        <i x="1294" s="1"/>
        <i x="325" s="1"/>
        <i x="327" s="1"/>
        <i x="296" s="1"/>
        <i x="328" s="1"/>
        <i x="1312" s="1"/>
        <i x="1181" s="1"/>
        <i x="1140" s="1"/>
        <i x="931" s="1"/>
        <i x="1315" s="1"/>
        <i x="1080" s="1"/>
        <i x="1179" s="1"/>
        <i x="1115" s="1"/>
        <i x="1306" s="1"/>
        <i x="1147" s="1"/>
        <i x="902" s="1"/>
        <i x="1291" s="1"/>
        <i x="976" s="1"/>
        <i x="1273" s="1"/>
        <i x="1277" s="1"/>
        <i x="975" s="1"/>
        <i x="1176" s="1"/>
        <i x="1097" s="1"/>
        <i x="1150" s="1"/>
        <i x="1221" s="1"/>
        <i x="1230" s="1"/>
        <i x="1307" s="1"/>
        <i x="968" s="1"/>
        <i x="923" s="1"/>
        <i x="1201" s="1"/>
        <i x="1026" s="1"/>
        <i x="1073" s="1"/>
        <i x="324" s="1"/>
        <i x="1309" s="1"/>
        <i x="1094" s="1"/>
        <i x="1192" s="1"/>
        <i x="1217" s="1"/>
        <i x="1160" s="1"/>
        <i x="1029" s="1"/>
        <i x="1333" s="1"/>
        <i x="1326" s="1"/>
        <i x="1170" s="1"/>
        <i x="273" s="1"/>
        <i x="1295" s="1"/>
        <i x="1310" s="1"/>
        <i x="563" s="1"/>
        <i x="1057" s="1"/>
        <i x="1109" s="1"/>
        <i x="928" s="1"/>
        <i x="649" s="1"/>
        <i x="966" s="1"/>
        <i x="910" s="1"/>
        <i x="392" s="1"/>
        <i x="1227" s="1"/>
        <i x="1233" s="1"/>
        <i x="1300" s="1"/>
        <i x="299" s="1"/>
        <i x="1165" s="1"/>
        <i x="1265" s="1"/>
        <i x="1203" s="1"/>
        <i x="1098" s="1"/>
        <i x="1182" s="1"/>
        <i x="1334" s="1"/>
        <i x="318" s="1"/>
        <i x="1232" s="1"/>
        <i x="913" s="1"/>
        <i x="1185" s="1"/>
        <i x="1056" s="1"/>
        <i x="1200" s="1"/>
        <i x="1039" s="1"/>
        <i x="240" s="1"/>
        <i x="952" s="1"/>
        <i x="1031" s="1"/>
        <i x="1332" s="1"/>
        <i x="1130" s="1"/>
        <i x="1089" s="1"/>
        <i x="279" s="1"/>
        <i x="542" s="1"/>
        <i x="1236" s="1"/>
        <i x="1033" s="1"/>
        <i x="1043" s="1"/>
        <i x="832" s="1"/>
        <i x="365" s="1"/>
        <i x="1195" s="1"/>
        <i x="1125" s="1"/>
        <i x="1194" s="1"/>
        <i x="395" s="1"/>
        <i x="1123" s="1"/>
        <i x="1301" s="1"/>
        <i x="1314" s="1"/>
        <i x="939" s="1"/>
        <i x="439" s="1"/>
        <i x="272" s="1"/>
        <i x="628" s="1"/>
        <i x="1103" s="1"/>
        <i x="1104" s="1"/>
        <i x="1270" s="1"/>
        <i x="313" s="1"/>
        <i x="1235" s="1"/>
        <i x="1025" s="1"/>
        <i x="1151" s="1"/>
        <i x="1133" s="1"/>
        <i x="1276" s="1"/>
        <i x="1260" s="1"/>
        <i x="881" s="1"/>
        <i x="268" s="1"/>
        <i x="919" s="1"/>
        <i x="1069" s="1"/>
        <i x="400" s="1"/>
        <i x="290" s="1"/>
        <i x="988" s="1"/>
        <i x="996" s="1"/>
        <i x="1014" s="1"/>
        <i x="1074" s="1"/>
        <i x="1325" s="1"/>
        <i x="916" s="1"/>
        <i x="899" s="1"/>
        <i x="1163" s="1"/>
        <i x="920" s="1"/>
        <i x="1149" s="1"/>
        <i x="985" s="1"/>
        <i x="1038" s="1"/>
        <i x="1322" s="1"/>
        <i x="962" s="1"/>
        <i x="1012" s="1"/>
        <i x="1193" s="1"/>
        <i x="1100" s="1"/>
        <i x="1296" s="1"/>
        <i x="908" s="1"/>
        <i x="489" s="1"/>
        <i x="1061" s="1"/>
        <i x="1202" s="1"/>
        <i x="261" s="1"/>
        <i x="882" s="1"/>
        <i x="1058" s="1"/>
        <i x="285" s="1"/>
        <i x="1067" s="1"/>
        <i x="515" s="1"/>
        <i x="1010" s="1"/>
        <i x="300" s="1"/>
        <i x="954" s="1"/>
        <i x="1220" s="1"/>
        <i x="340" s="1"/>
        <i x="1274" s="1"/>
        <i x="1019" s="1"/>
        <i x="1284" s="1"/>
        <i x="1157" s="1"/>
        <i x="1003" s="1"/>
        <i x="1191" s="1"/>
        <i x="1037" s="1"/>
        <i x="333" s="1"/>
        <i x="1078" s="1"/>
        <i x="900" s="1"/>
        <i x="1196" s="1"/>
        <i x="364" s="1"/>
        <i x="1293" s="1"/>
        <i x="287" s="1"/>
        <i x="1042" s="1"/>
        <i x="477" s="1"/>
        <i x="958" s="1"/>
        <i x="1032" s="1"/>
        <i x="387" s="1"/>
        <i x="306" s="1"/>
        <i x="426" s="1"/>
        <i x="698" s="1"/>
        <i x="447" s="1"/>
        <i x="1268" s="1"/>
        <i x="230" s="1"/>
        <i x="1180" s="1"/>
        <i x="429" s="1"/>
        <i x="1141" s="1"/>
        <i x="1289" s="1"/>
        <i x="883" s="1"/>
        <i x="1198" s="1"/>
        <i x="1209" s="1"/>
        <i x="1264" s="1"/>
        <i x="1280" s="1"/>
        <i x="1303" s="1"/>
        <i x="1324" s="1"/>
        <i x="1052" s="1"/>
        <i x="1256" s="1"/>
        <i x="559" s="1"/>
        <i x="1126" s="1"/>
        <i x="1321" s="1"/>
        <i x="1036" s="1"/>
        <i x="856" s="1"/>
        <i x="1070" s="1"/>
        <i x="1225" s="1"/>
        <i x="1319" s="1"/>
        <i x="1027" s="1"/>
        <i x="1288" s="1"/>
        <i x="1286" s="1"/>
        <i x="1154" s="1"/>
        <i x="898" s="1"/>
        <i x="1090" s="1"/>
        <i x="1267" s="1"/>
        <i x="1211" s="1"/>
        <i x="1205" s="1"/>
        <i x="1128" s="1"/>
        <i x="1199" s="1"/>
        <i x="1317" s="1"/>
        <i x="1102" s="1"/>
        <i x="1279" s="1"/>
        <i x="405" s="1"/>
        <i x="363" s="1"/>
        <i x="762" s="1"/>
        <i x="853" s="1"/>
        <i x="874" s="1"/>
        <i x="280" s="1"/>
        <i x="615" s="1"/>
        <i x="1024" s="1"/>
        <i x="359" s="1"/>
        <i x="317" s="1"/>
        <i x="1169" s="1"/>
        <i x="1172" s="1"/>
        <i x="859" s="1"/>
        <i x="1077" s="1"/>
        <i x="1101" s="1"/>
        <i x="982" s="1"/>
        <i x="1327" s="1"/>
        <i x="643" s="1"/>
        <i x="675" s="1"/>
        <i x="767" s="1"/>
        <i x="818" s="1"/>
        <i x="597" s="1"/>
        <i x="1311" s="1"/>
        <i x="565" s="1"/>
        <i x="863" s="1"/>
        <i x="593" s="1"/>
        <i x="491" s="1"/>
        <i x="1331" s="1"/>
        <i x="704" s="1"/>
        <i x="998" s="1"/>
        <i x="420" s="1"/>
        <i x="1308" s="1"/>
        <i x="507" s="1"/>
        <i x="825" s="1"/>
        <i x="1290" s="1"/>
        <i x="1213" s="1"/>
        <i x="1007" s="1"/>
        <i x="1156" s="1"/>
        <i x="1292" s="1"/>
        <i x="1016" s="1"/>
        <i x="1253" s="1"/>
        <i x="1099" s="1"/>
        <i x="294" s="1"/>
        <i x="604" s="1"/>
        <i x="1255" s="1"/>
        <i x="780" s="1"/>
        <i x="1105" s="1"/>
        <i x="905" s="1"/>
        <i x="219" s="1"/>
        <i x="370" s="1"/>
        <i x="434" s="1"/>
        <i x="699" s="1"/>
        <i x="1329" s="1"/>
        <i x="986" s="1"/>
        <i x="1112" s="1"/>
        <i x="1005" s="1"/>
        <i x="270" s="1"/>
        <i x="282" s="1"/>
        <i x="813" s="1"/>
        <i x="329" s="1"/>
        <i x="978" s="1"/>
        <i x="1106" s="1"/>
        <i x="878" s="1"/>
        <i x="1066" s="1"/>
        <i x="1266" s="1"/>
        <i x="1002" s="1"/>
        <i x="450" s="1"/>
        <i x="361" s="1"/>
        <i x="1064" s="1"/>
        <i x="921" s="1"/>
        <i x="943" s="1"/>
        <i x="393" s="1"/>
        <i x="309" s="1"/>
        <i x="1298" s="1"/>
        <i x="316" s="1"/>
        <i x="1299" s="1"/>
        <i x="907" s="1"/>
        <i x="995" s="1"/>
        <i x="251" s="1"/>
        <i x="192" s="1"/>
        <i x="829" s="1"/>
        <i x="979" s="1"/>
        <i x="946" s="1"/>
        <i x="335" s="1"/>
        <i x="257" s="1"/>
        <i x="837" s="1"/>
        <i x="1254" s="1"/>
        <i x="564" s="1"/>
        <i x="1238" s="1"/>
        <i x="787" s="1"/>
        <i x="1144" s="1"/>
        <i x="567" s="1"/>
        <i x="242" s="1"/>
        <i x="1059" s="1"/>
        <i x="358" s="1"/>
        <i x="869" s="1"/>
        <i x="924" s="1"/>
        <i x="736" s="1"/>
        <i x="991" s="1"/>
        <i x="1262" s="1"/>
        <i x="1328" s="1"/>
        <i x="424" s="1"/>
        <i x="1023" s="1"/>
        <i x="1129" s="1"/>
        <i x="1065" s="1"/>
        <i x="1040" s="1"/>
        <i x="1120" s="1"/>
        <i x="807" s="1"/>
        <i x="211" s="1"/>
        <i x="288" s="1"/>
        <i x="1243" s="1"/>
        <i x="892" s="1"/>
        <i x="468" s="1"/>
        <i x="351" s="1"/>
        <i x="880" s="1"/>
        <i x="765" s="1"/>
        <i x="711" s="1"/>
        <i x="339" s="1"/>
        <i x="1127" s="1"/>
        <i x="1190" s="1"/>
        <i x="232" s="1"/>
        <i x="1246" s="1"/>
        <i x="374" s="1"/>
        <i x="259" s="1"/>
        <i x="885" s="1"/>
        <i x="1283" s="1"/>
        <i x="861" s="1"/>
        <i x="305" s="1"/>
        <i x="798" s="1"/>
        <i x="390" s="1"/>
        <i x="811" s="1"/>
        <i x="357" s="1"/>
        <i x="1011" s="1"/>
        <i x="636" s="1"/>
        <i x="1244" s="1"/>
        <i x="345" s="1"/>
        <i x="377" s="1"/>
        <i x="254" s="1"/>
        <i x="969" s="1"/>
        <i x="293" s="1"/>
        <i x="388" s="1"/>
        <i x="1142" s="1"/>
        <i x="258" s="1"/>
        <i x="772" s="1"/>
        <i x="925" s="1"/>
        <i x="823" s="1"/>
        <i x="362" s="1"/>
        <i x="957" s="1"/>
        <i x="777" s="1"/>
        <i x="997" s="1"/>
        <i x="1278" s="1"/>
        <i x="453" s="1"/>
        <i x="720" s="1"/>
        <i x="347" s="1"/>
        <i x="249" s="1"/>
        <i x="839" s="1"/>
        <i x="1001" s="1"/>
        <i x="1018" s="1"/>
        <i x="999" s="1"/>
        <i x="663" s="1"/>
        <i x="266" s="1"/>
        <i x="1275" s="1"/>
        <i x="473" s="1"/>
        <i x="403" s="1"/>
        <i x="432" s="1"/>
        <i x="278" s="1"/>
        <i x="496" s="1"/>
        <i x="1330" s="1"/>
        <i x="901" s="1"/>
        <i x="830" s="1"/>
        <i x="376" s="1"/>
        <i x="332" s="1"/>
        <i x="399" s="1"/>
        <i x="741" s="1"/>
        <i x="739" s="1"/>
        <i x="1231" s="1"/>
        <i x="1028" s="1"/>
        <i x="381" s="1"/>
        <i x="613" s="1"/>
        <i x="1323" s="1"/>
        <i x="238" s="1"/>
        <i x="915" s="1"/>
        <i x="369" s="1"/>
        <i x="354" s="1"/>
        <i x="926" s="1"/>
        <i x="229" s="1"/>
        <i x="255" s="1"/>
        <i x="524" s="1"/>
        <i x="1320" s="1"/>
        <i x="706" s="1"/>
        <i x="972" s="1"/>
        <i x="397" s="1"/>
        <i x="367" s="1"/>
        <i x="1113" s="1"/>
        <i x="275" s="1"/>
        <i x="876" s="1"/>
        <i x="394" s="1"/>
        <i x="1228" s="1"/>
        <i x="247" s="1"/>
        <i x="855" s="1"/>
        <i x="980" s="1"/>
        <i x="561" s="1"/>
        <i x="785" s="1"/>
        <i x="417" s="1"/>
        <i x="380" s="1"/>
        <i x="1215" s="1"/>
        <i x="1259" s="1"/>
        <i x="725" s="1"/>
        <i x="774" s="1"/>
        <i x="246" s="1"/>
        <i x="460" s="1"/>
        <i x="371" s="1"/>
        <i x="871" s="1"/>
        <i x="664" s="1"/>
        <i x="854" s="1"/>
        <i x="833" s="1"/>
        <i x="849" s="1"/>
        <i x="1186" s="1"/>
        <i x="852" s="1"/>
        <i x="809" s="1"/>
        <i x="304" s="1"/>
        <i x="373" s="1"/>
        <i x="847" s="1"/>
        <i x="714" s="1"/>
        <i x="436" s="1"/>
        <i x="751" s="1"/>
        <i x="912" s="1"/>
        <i x="497" s="1"/>
        <i x="132" s="1"/>
        <i x="799" s="1"/>
        <i x="791" s="1"/>
        <i x="379" s="1"/>
        <i x="993" s="1"/>
        <i x="1143" s="1"/>
        <i x="577" s="1"/>
        <i x="679" s="1"/>
        <i x="244" s="1"/>
        <i x="269" s="1"/>
        <i x="319" s="1"/>
        <i x="984" s="1"/>
        <i x="842" s="1"/>
        <i x="827" s="1"/>
        <i x="865" s="1"/>
        <i x="284" s="1"/>
        <i x="350" s="1"/>
        <i x="421" s="1"/>
        <i x="989" s="1"/>
        <i x="651" s="1"/>
        <i x="1171" s="1"/>
        <i x="401" s="1"/>
        <i x="234" s="1"/>
        <i x="724" s="1"/>
        <i x="821" s="1"/>
        <i x="312" s="1"/>
        <i x="385" s="1"/>
        <i x="820" s="1"/>
        <i x="1137" s="1"/>
        <i x="334" s="1"/>
        <i x="681" s="1"/>
        <i x="666" s="1"/>
        <i x="190" s="1"/>
        <i x="480" s="1"/>
        <i x="295" s="1"/>
        <i x="1082" s="1"/>
        <i x="286" s="1"/>
        <i x="303" s="1"/>
        <i x="710" s="1"/>
        <i x="321" s="1"/>
        <i x="481" s="1"/>
        <i x="808" s="1"/>
        <i x="346" s="1"/>
        <i x="792" s="1"/>
        <i x="897" s="1"/>
        <i x="1166" s="1"/>
        <i x="688" s="1"/>
        <i x="755" s="1"/>
        <i x="384" s="1"/>
        <i x="455" s="1"/>
        <i x="803" s="1"/>
        <i x="502" s="1"/>
        <i x="960" s="1"/>
        <i x="352" s="1"/>
        <i x="1216" s="1"/>
        <i x="941" s="1"/>
        <i x="836" s="1"/>
        <i x="419" s="1"/>
        <i x="942" s="1"/>
        <i x="589" s="1"/>
        <i x="368" s="1"/>
        <i x="1153" s="1"/>
        <i x="308" s="1"/>
        <i x="500" s="1"/>
        <i x="586" s="1"/>
        <i x="292" s="1"/>
        <i x="737" s="1"/>
        <i x="348" s="1"/>
        <i x="137" s="1"/>
        <i x="353" s="1"/>
        <i x="383" s="1"/>
        <i x="422" s="1"/>
        <i x="486" s="1"/>
        <i x="929" s="1"/>
        <i x="445" s="1"/>
        <i x="438" s="1"/>
        <i x="1257" s="1"/>
        <i x="378" s="1"/>
        <i x="410" s="1"/>
        <i x="909" s="1"/>
        <i x="1234" s="1"/>
        <i x="845" s="1"/>
        <i x="709" s="1"/>
        <i x="389" s="1"/>
        <i x="225" s="1"/>
        <i x="634" s="1"/>
        <i x="360" s="1"/>
        <i x="652" s="1"/>
        <i x="857" s="1"/>
        <i x="1108" s="1"/>
        <i x="406" s="1"/>
        <i x="237" s="1"/>
        <i x="239" s="1"/>
        <i x="431" s="1"/>
        <i x="1241" s="1"/>
        <i x="1022" s="1"/>
        <i x="265" s="1"/>
        <i x="1219" s="1"/>
        <i x="452" s="1"/>
        <i x="191" s="1"/>
        <i x="956" s="1"/>
        <i x="1132" s="1"/>
        <i x="276" s="1"/>
        <i x="747" s="1"/>
        <i x="834" s="1"/>
        <i x="411" s="1"/>
        <i x="625" s="1"/>
        <i x="256" s="1"/>
        <i x="786" s="1"/>
        <i x="283" s="1"/>
        <i x="570" s="1"/>
        <i x="1054" s="1"/>
        <i x="646" s="1"/>
        <i x="1247" s="1"/>
        <i x="467" s="1"/>
        <i x="692" s="1"/>
        <i x="427" s="1"/>
        <i x="331" s="1"/>
        <i x="794" s="1"/>
        <i x="683" s="1"/>
        <i x="981" s="1"/>
        <i x="183" s="1"/>
        <i x="298" s="1"/>
        <i x="770" s="1"/>
        <i x="454" s="1"/>
        <i x="973" s="1"/>
        <i x="983" s="1"/>
        <i x="788" s="1"/>
        <i x="1250" s="1"/>
        <i x="1034" s="1"/>
        <i x="514" s="1"/>
        <i x="1214" s="1"/>
        <i x="1041" s="1"/>
        <i x="891" s="1"/>
        <i x="773" s="1"/>
        <i x="1076" s="1"/>
        <i x="1148" s="1"/>
        <i x="1223" s="1"/>
        <i x="844" s="1"/>
        <i x="1049" s="1"/>
        <i x="639" s="1"/>
        <i x="868" s="1"/>
        <i x="197" s="1"/>
        <i x="1161" s="1"/>
        <i x="404" s="1"/>
        <i x="366" s="1"/>
        <i x="1224" s="1"/>
        <i x="425" s="1"/>
        <i x="164" s="1"/>
        <i x="252" s="1"/>
        <i x="1222" s="1"/>
        <i x="175" s="1"/>
        <i x="744" s="1"/>
        <i x="356" s="1"/>
        <i x="326" s="1"/>
        <i x="277" s="1"/>
        <i x="801" s="1"/>
        <i x="686" s="1"/>
        <i x="264" s="1"/>
        <i x="386" s="1"/>
        <i x="213" s="1"/>
        <i x="1237" s="1"/>
        <i x="783" s="1"/>
        <i x="391" s="1"/>
        <i x="226" s="1"/>
        <i x="848" s="1"/>
        <i x="1006" s="1"/>
        <i x="934" s="1"/>
        <i x="402" s="1"/>
        <i x="1121" s="1"/>
        <i x="705" s="1"/>
        <i x="886" s="1"/>
        <i x="212" s="1"/>
        <i x="117" s="1"/>
        <i x="43" s="1"/>
        <i x="771" s="1"/>
        <i x="322" s="1"/>
        <i x="215" s="1"/>
        <i x="782" s="1"/>
        <i x="703" s="1"/>
        <i x="1" s="1"/>
        <i x="217" s="1"/>
        <i x="793" s="1"/>
        <i x="635" s="1"/>
        <i x="88" s="1"/>
        <i x="662" s="1"/>
        <i x="301" s="1"/>
        <i x="1206" s="1"/>
        <i x="789" s="1"/>
        <i x="1093" s="1"/>
        <i x="375" s="1"/>
        <i x="323" s="1"/>
        <i x="749" s="1"/>
        <i x="1189" s="1"/>
        <i x="60" s="1"/>
        <i x="713" s="1"/>
        <i x="750" s="1"/>
        <i x="620" s="1"/>
        <i x="1248" s="1"/>
        <i x="111" s="1"/>
        <i x="65" s="1"/>
        <i x="914" s="1"/>
        <i x="337" s="1"/>
        <i x="26" s="1"/>
        <i x="732" s="1"/>
        <i x="107" s="1"/>
        <i x="1084" s="1"/>
        <i x="779" s="1"/>
        <i x="1107" s="1"/>
        <i x="181" s="1"/>
        <i x="210" s="1"/>
        <i x="672" s="1"/>
        <i x="1269" s="1"/>
        <i x="1136" s="1"/>
        <i x="201" s="1"/>
        <i x="49" s="1"/>
        <i x="1062" s="1"/>
        <i x="835" s="1"/>
        <i x="601" s="1"/>
        <i x="718" s="1"/>
        <i x="1046" s="1"/>
        <i x="872" s="1"/>
        <i x="858" s="1"/>
        <i x="800" s="1"/>
        <i x="22" s="1"/>
        <i x="32" s="1"/>
        <i x="245" s="1"/>
        <i x="757" s="1"/>
        <i x="199" s="1"/>
        <i x="588" s="1"/>
        <i x="336" s="1"/>
        <i x="1168" s="1"/>
        <i x="735" s="1"/>
        <i x="657" s="1"/>
        <i x="671" s="1"/>
        <i x="935" s="1"/>
        <i x="806" s="1"/>
        <i x="860" s="1"/>
        <i x="717" s="1"/>
        <i x="790" s="1"/>
        <i x="202" s="1"/>
        <i x="170" s="1"/>
        <i x="650" s="1"/>
        <i x="607" s="1"/>
        <i x="47" s="1"/>
        <i x="591" s="1"/>
        <i x="80" s="1"/>
        <i x="248" s="1"/>
        <i x="330" s="1"/>
        <i x="141" s="1"/>
        <i x="888" s="1"/>
        <i x="338" s="1"/>
        <i x="1086" s="1"/>
        <i x="890" s="1"/>
        <i x="701" s="1"/>
        <i x="35" s="1"/>
        <i x="344" s="1"/>
        <i x="1197" s="1"/>
        <i x="585" s="1"/>
        <i x="355" s="1"/>
        <i x="1226" s="1"/>
        <i x="669" s="1"/>
        <i x="1134" s="1"/>
        <i x="21" s="1"/>
        <i x="723" s="1"/>
        <i x="456" s="1"/>
        <i x="812" s="1"/>
        <i x="67" s="1"/>
        <i x="951" s="1"/>
        <i x="443" s="1"/>
        <i x="1178" s="1"/>
        <i x="36" s="1"/>
        <i x="157" s="1"/>
        <i x="1060" s="1"/>
        <i x="1083" s="1"/>
        <i x="342" s="1"/>
        <i x="84" s="1"/>
        <i x="1145" s="1"/>
        <i x="927" s="1"/>
        <i x="1114" s="1"/>
        <i x="804" s="1"/>
        <i x="235" s="1"/>
        <i x="349" s="1"/>
        <i x="204" s="1"/>
        <i x="558" s="1"/>
        <i x="1072" s="1"/>
        <i x="101" s="1"/>
        <i x="176" s="1"/>
        <i x="5" s="1"/>
        <i x="992" s="1"/>
        <i x="174" s="1"/>
        <i x="520" s="1"/>
        <i x="409" s="1"/>
        <i x="802" s="1"/>
        <i x="938" s="1"/>
        <i x="291" s="1"/>
        <i x="382" s="1"/>
        <i x="82" s="1"/>
        <i x="228" s="1"/>
        <i x="893" s="1"/>
        <i x="314" s="1"/>
        <i x="612" s="1"/>
        <i x="1055" s="1"/>
        <i x="781" s="1"/>
        <i x="766" s="1"/>
        <i x="1207" s="1"/>
        <i x="161" s="1"/>
        <i x="408" s="1"/>
        <i x="733" s="1"/>
        <i x="127" s="1"/>
        <i x="159" s="1"/>
        <i x="687" s="1"/>
        <i x="596" s="1"/>
        <i x="150" s="1"/>
        <i x="203" s="1"/>
        <i x="1096" s="1"/>
        <i x="167" s="1"/>
        <i x="222" s="1"/>
        <i x="551" s="1"/>
        <i x="44" s="1"/>
        <i x="534" s="1"/>
        <i x="187" s="1"/>
        <i x="742" s="1"/>
        <i x="753" s="1"/>
        <i x="207" s="1"/>
        <i x="764" s="1"/>
        <i x="1261" s="1"/>
        <i x="16" s="1"/>
        <i x="1173" s="1"/>
        <i x="428" s="1"/>
        <i x="25" s="1"/>
        <i x="629" s="1"/>
        <i x="311" s="1"/>
        <i x="1146" s="1"/>
        <i x="1210" s="1"/>
        <i x="734" s="1"/>
        <i x="193" s="1"/>
        <i x="831" s="1"/>
        <i x="665" s="1"/>
        <i x="97" s="1"/>
        <i x="50" s="1"/>
        <i x="1164" s="1"/>
        <i x="851" s="1"/>
        <i x="1122" s="1"/>
        <i x="54" s="1"/>
        <i x="41" s="1"/>
        <i x="626" s="1"/>
        <i x="606" s="1"/>
        <i x="884" s="1"/>
        <i x="124" s="1"/>
        <i x="169" s="1"/>
        <i x="1075" s="1"/>
        <i x="139" s="1"/>
        <i x="1053" s="1"/>
        <i x="1187" s="1"/>
        <i x="708" s="1"/>
        <i x="2" s="1"/>
        <i x="224" s="1"/>
        <i x="1009" s="1"/>
        <i x="633" s="1"/>
        <i x="940" s="1"/>
        <i x="72" s="1"/>
        <i x="987" s="1"/>
        <i x="1044" s="1"/>
        <i x="1162" s="1"/>
        <i x="726" s="1"/>
        <i x="165" s="1"/>
        <i x="810" s="1"/>
        <i x="838" s="1"/>
        <i x="105" s="1"/>
        <i x="990" s="1"/>
        <i x="638" s="1"/>
        <i x="1017" s="1"/>
        <i x="1184" s="1"/>
        <i x="702" s="1"/>
        <i x="1251" s="1"/>
        <i x="200" s="1"/>
        <i x="37" s="1"/>
        <i x="1159" s="1"/>
        <i x="653" s="1"/>
        <i x="967" s="1"/>
        <i x="24" s="1"/>
        <i x="660" s="1"/>
        <i x="1249" s="1"/>
        <i x="40" s="1"/>
        <i x="678" s="1"/>
        <i x="180" s="1"/>
        <i x="970" s="1"/>
        <i x="98" s="1"/>
        <i x="320" s="1"/>
        <i x="722" s="1"/>
        <i x="689" s="1"/>
        <i x="1287" s="1"/>
        <i x="707" s="1"/>
        <i x="768" s="1"/>
        <i x="179" s="1"/>
        <i x="1208" s="1"/>
        <i x="728" s="1"/>
        <i x="38" s="1"/>
        <i x="550" s="1"/>
        <i x="4" s="1"/>
        <i x="533" s="1"/>
        <i x="598" s="1"/>
        <i x="182" s="1"/>
        <i x="1117" s="1"/>
        <i x="712" s="1"/>
        <i x="144" s="1"/>
        <i x="971" s="1"/>
        <i x="155" s="1"/>
        <i x="697" s="1"/>
        <i x="186" s="1"/>
        <i x="437" s="1"/>
        <i x="94" s="1"/>
        <i x="1167" s="1"/>
        <i x="184" s="1"/>
        <i x="673" s="1"/>
        <i x="28" s="1"/>
        <i x="571" s="1"/>
        <i x="752" s="1"/>
        <i x="343" s="1"/>
        <i x="746" s="1"/>
        <i x="63" s="1"/>
        <i x="243" s="1"/>
        <i x="889" s="1"/>
        <i x="624" s="1"/>
        <i x="693" s="1"/>
        <i x="61" s="1"/>
        <i x="315" s="1"/>
        <i x="241" s="1"/>
        <i x="656" s="1"/>
        <i x="581" s="1"/>
        <i x="206" s="1"/>
        <i x="71" s="1"/>
        <i x="965" s="1"/>
        <i x="896" s="1"/>
        <i x="654" s="1"/>
        <i x="1030" s="1"/>
        <i x="20" s="1"/>
        <i x="784" s="1"/>
        <i x="14" s="1"/>
        <i x="6" s="1"/>
        <i x="194" s="1"/>
        <i x="566" s="1"/>
        <i x="56" s="1"/>
        <i x="310" s="1"/>
        <i x="133" s="1"/>
        <i x="879" s="1"/>
        <i x="745" s="1"/>
        <i x="53" s="1"/>
        <i x="171" s="1"/>
        <i x="603" s="1"/>
        <i x="106" s="1"/>
        <i x="955" s="1"/>
        <i x="862" s="1"/>
        <i x="555" s="1"/>
        <i x="17" s="1"/>
        <i x="677" s="1"/>
        <i x="172" s="1"/>
        <i x="27" s="1"/>
        <i x="994" s="1"/>
        <i x="18" s="1"/>
        <i x="7" s="1"/>
        <i x="557" s="1"/>
        <i x="198" s="1"/>
        <i x="875" s="1"/>
        <i x="29" s="1"/>
        <i x="103" s="1"/>
        <i x="680" s="1"/>
        <i x="637" s="1"/>
        <i x="1048" s="1"/>
        <i x="160" s="1"/>
        <i x="1088" s="1"/>
        <i x="948" s="1"/>
        <i x="1138" s="1"/>
        <i x="1124" s="1"/>
        <i x="866" s="1"/>
        <i x="413" s="1"/>
        <i x="1079" s="1"/>
        <i x="1135" s="1"/>
        <i x="396" s="1"/>
        <i x="647" s="1"/>
        <i x="661" s="1"/>
        <i x="684" s="1"/>
        <i x="223" s="1"/>
        <i x="1118" s="1"/>
        <i x="149" s="1"/>
        <i x="289" s="1"/>
        <i x="727" s="1"/>
        <i x="10" s="1"/>
        <i x="281" s="1"/>
        <i x="572" s="1"/>
        <i x="816" s="1"/>
        <i x="208" s="1"/>
        <i x="115" s="1"/>
        <i x="227" s="1"/>
        <i x="574" s="1"/>
        <i x="146" s="1"/>
        <i x="528" s="1"/>
        <i x="579" s="1"/>
        <i x="622" s="1"/>
        <i x="796" s="1"/>
        <i x="659" s="1"/>
        <i x="527" s="1"/>
        <i x="521" s="1"/>
        <i x="9" s="1"/>
        <i x="3" s="1"/>
        <i x="641" s="1"/>
        <i x="168" s="1"/>
        <i x="569" s="1"/>
        <i x="695" s="1"/>
        <i x="166" s="1"/>
        <i x="930" s="1"/>
        <i x="116" s="1"/>
        <i x="644" s="1"/>
        <i x="66" s="1"/>
        <i x="895" s="1"/>
        <i x="945" s="1"/>
        <i x="932" s="1"/>
        <i x="795" s="1"/>
        <i x="1204" s="1"/>
        <i x="163" s="1"/>
        <i x="904" s="1"/>
        <i x="944" s="1"/>
        <i x="440" s="1"/>
        <i x="614" s="1"/>
        <i x="867" s="1"/>
        <i x="1081" s="1"/>
        <i x="743" s="1"/>
        <i x="42" s="1"/>
        <i x="52" s="1"/>
        <i x="797" s="1"/>
        <i x="1091" s="1"/>
        <i x="158" s="1"/>
        <i x="961" s="1"/>
        <i x="85" s="1"/>
        <i x="539" s="1"/>
        <i x="578" s="1"/>
        <i x="775" s="1"/>
        <i x="173" s="1"/>
        <i x="568" s="1"/>
        <i x="748" s="1"/>
        <i x="610" s="1"/>
        <i x="302" s="1"/>
        <i x="719" s="1"/>
        <i x="488" s="1"/>
        <i x="696" s="1"/>
        <i x="619" s="1"/>
        <i x="545" s="1"/>
        <i x="553" s="1"/>
        <i x="609" s="1"/>
        <i x="575" s="1"/>
        <i x="130" s="1"/>
        <i x="922" s="1"/>
        <i x="903" s="1"/>
        <i x="959" s="1"/>
        <i x="1188" s="1"/>
        <i x="815" s="1"/>
        <i x="583" s="1"/>
        <i x="1000" s="1"/>
        <i x="529" s="1"/>
        <i x="1229" s="1"/>
        <i x="271" s="1"/>
        <i x="894" s="1"/>
        <i x="573" s="1"/>
        <i x="433" s="1"/>
        <i x="154" s="1"/>
        <i x="543" s="1"/>
        <i x="1008" s="1"/>
        <i x="142" s="1"/>
        <i x="964" s="1"/>
        <i x="495" s="1"/>
        <i x="754" s="1"/>
        <i x="685" s="1"/>
        <i x="15" s="1"/>
        <i x="642" s="1"/>
        <i x="721" s="1"/>
        <i x="758" s="1"/>
        <i x="546" s="1"/>
        <i x="828" s="1"/>
        <i x="260" s="1"/>
        <i x="953" s="1"/>
        <i x="136" s="1"/>
        <i x="1212" s="1"/>
        <i x="498" s="1"/>
        <i x="1095" s="1"/>
        <i x="412" s="1"/>
        <i x="778" s="1"/>
        <i x="949" s="1"/>
        <i x="45" s="1"/>
        <i x="877" s="1"/>
        <i x="911" s="1"/>
        <i x="531" s="1"/>
        <i x="1252" s="1"/>
        <i x="594" s="1"/>
        <i x="1258" s="1"/>
        <i x="13" s="1"/>
        <i x="937" s="1"/>
        <i x="147" s="1"/>
        <i x="817" s="1"/>
        <i x="627" s="1"/>
        <i x="253" s="1"/>
        <i x="936" s="1"/>
        <i x="674" s="1"/>
        <i x="576" s="1"/>
        <i x="12" s="1"/>
        <i x="716" s="1"/>
        <i x="592" s="1"/>
        <i x="761" s="1"/>
        <i x="1183" s="1"/>
        <i x="121" s="1"/>
        <i x="8" s="1"/>
        <i x="267" s="1"/>
        <i x="645" s="1"/>
        <i x="759" s="1"/>
        <i x="205" s="1"/>
        <i x="562" s="1"/>
        <i x="540" s="1"/>
        <i x="462" s="1"/>
        <i x="140" s="1"/>
        <i x="307" s="1"/>
        <i x="632" s="1"/>
        <i x="112" s="1"/>
        <i x="617" s="1"/>
        <i x="92" s="1"/>
        <i x="129" s="1"/>
        <i x="843" s="1"/>
        <i x="535" s="1"/>
        <i x="177" s="1"/>
        <i x="1110" s="1"/>
        <i x="691" s="1"/>
        <i x="23" s="1"/>
        <i x="48" s="1"/>
        <i x="250" s="1"/>
        <i x="372" s="1"/>
        <i x="475" s="1"/>
        <i x="618" s="1"/>
        <i x="11" s="1"/>
        <i x="123" s="1"/>
        <i x="188" s="1"/>
        <i x="549" s="1"/>
        <i x="963" s="1"/>
        <i x="31" s="1"/>
        <i x="1021" s="1"/>
        <i x="738" s="1"/>
        <i x="640" s="1"/>
        <i x="1092" s="1"/>
        <i x="479" s="1"/>
        <i x="822" s="1"/>
        <i x="145" s="1"/>
        <i x="128" s="1"/>
        <i x="655" s="1"/>
        <i x="86" s="1"/>
        <i x="667" s="1"/>
        <i x="602" s="1"/>
        <i x="143" s="1"/>
        <i x="135" s="1"/>
        <i x="950" s="1"/>
        <i x="1004" s="1"/>
        <i x="125" s="1"/>
        <i x="19" s="1"/>
        <i x="819" s="1"/>
        <i x="1045" s="1"/>
        <i x="478" s="1"/>
        <i x="1304" s="1"/>
        <i x="850" s="1"/>
        <i x="538" s="1"/>
        <i x="525" s="1"/>
        <i x="1152" s="1"/>
        <i x="499" s="1"/>
        <i x="694" s="1"/>
        <i x="537" s="1"/>
        <i x="906" s="1"/>
        <i x="470" s="1"/>
        <i x="1085" s="1"/>
        <i x="580" s="1"/>
        <i x="1050" s="1"/>
        <i x="670" s="1"/>
        <i x="599" s="1"/>
        <i x="690" s="1"/>
        <i x="274" s="1"/>
        <i x="262" s="1"/>
        <i x="548" s="1"/>
        <i x="715" s="1"/>
        <i x="776" s="1"/>
        <i x="99" s="1"/>
        <i x="933" s="1"/>
        <i x="30" s="1"/>
        <i x="870" s="1"/>
        <i x="631" s="1"/>
        <i x="472" s="1"/>
        <i x="611" s="1"/>
        <i x="918" s="1"/>
        <i x="457" s="1"/>
        <i x="1174" s="1"/>
        <i x="518" s="1"/>
        <i x="109" s="1"/>
        <i x="91" s="1"/>
        <i x="231" s="1"/>
        <i x="236" s="1"/>
        <i x="464" s="1"/>
        <i x="600" s="1"/>
        <i x="523" s="1"/>
        <i x="729" s="1"/>
        <i x="841" s="1"/>
        <i x="824" s="1"/>
        <i x="864" s="1"/>
        <i x="119" s="1"/>
        <i x="108" s="1"/>
        <i x="532" s="1"/>
        <i x="582" s="1"/>
        <i x="233" s="1"/>
        <i x="485" s="1"/>
        <i x="517" s="1"/>
        <i x="887" s="1"/>
        <i x="590" s="1"/>
        <i x="78" s="1"/>
        <i x="1047" s="1"/>
        <i x="69" s="1"/>
        <i x="769" s="1"/>
        <i x="220" s="1"/>
        <i x="64" s="1"/>
        <i x="446" s="1"/>
        <i x="76" s="1"/>
        <i x="501" s="1"/>
        <i x="873" s="1"/>
        <i x="814" s="1"/>
        <i x="682" s="1"/>
        <i x="138" s="1"/>
        <i x="595" s="1"/>
        <i x="471" s="1"/>
        <i x="263" s="1"/>
        <i x="840" s="1"/>
        <i x="522" s="1"/>
        <i x="444" s="1"/>
        <i x="34" s="1"/>
        <i x="110" s="1"/>
        <i x="441" s="1"/>
        <i x="509" s="1"/>
        <i x="131" s="1"/>
        <i x="536" s="1"/>
        <i x="547" s="1"/>
        <i x="1035" s="1"/>
        <i x="458" s="1"/>
        <i x="466" s="1"/>
        <i x="216" s="1"/>
        <i x="451" s="1"/>
        <i x="516" s="1"/>
        <i x="668" s="1"/>
        <i x="122" s="1"/>
        <i x="552" s="1"/>
        <i x="608" s="1"/>
        <i x="541" s="1"/>
        <i x="554" s="1"/>
        <i x="482" s="1"/>
        <i x="493" s="1"/>
        <i x="621" s="1"/>
        <i x="805" s="1"/>
        <i x="0" s="1"/>
        <i x="151" s="1"/>
        <i x="917" s="1"/>
        <i x="513" s="1"/>
        <i x="494" s="1"/>
        <i x="33" s="1"/>
        <i x="826" s="1"/>
        <i x="113" s="1"/>
        <i x="505" s="1"/>
        <i x="846" s="1"/>
        <i x="740" s="1"/>
        <i x="93" s="1"/>
        <i x="89" s="1"/>
        <i x="118" s="1"/>
        <i x="587" s="1"/>
        <i x="492" s="1"/>
        <i x="484" s="1"/>
        <i x="511" s="1"/>
        <i x="209" s="1"/>
        <i x="68" s="1"/>
        <i x="512" s="1"/>
        <i x="74" s="1"/>
        <i x="156" s="1"/>
        <i x="102" s="1"/>
        <i x="90" s="1"/>
        <i x="448" s="1"/>
        <i x="731" s="1"/>
        <i x="476" s="1"/>
        <i x="469" s="1"/>
        <i x="114" s="1"/>
        <i x="474" s="1"/>
        <i x="430" s="1"/>
        <i x="152" s="1"/>
        <i x="79" s="1"/>
        <i x="760" s="1"/>
        <i x="96" s="1"/>
        <i x="148" s="1"/>
        <i x="544" s="1"/>
        <i x="700" s="1"/>
        <i x="490" s="1"/>
        <i x="416" s="1"/>
        <i x="185" s="1"/>
        <i x="730" s="1"/>
        <i x="100" s="1"/>
        <i x="560" s="1"/>
        <i x="1239" s="1"/>
        <i x="584" s="1"/>
        <i x="87" s="1"/>
        <i x="55" s="1"/>
        <i x="178" s="1"/>
        <i x="530" s="1"/>
        <i x="75" s="1"/>
        <i x="630" s="1"/>
        <i x="218" s="1"/>
        <i x="81" s="1"/>
        <i x="487" s="1"/>
        <i x="435" s="1"/>
        <i x="415" s="1"/>
        <i x="58" s="1"/>
        <i x="104" s="1"/>
        <i x="134" s="1"/>
        <i x="463" s="1"/>
        <i x="483" s="1"/>
        <i x="423" s="1"/>
        <i x="459" s="1"/>
        <i x="508" s="1"/>
        <i x="442" s="1"/>
        <i x="51" s="1"/>
        <i x="449" s="1"/>
        <i x="59" s="1"/>
        <i x="120" s="1"/>
        <i x="195" s="1"/>
        <i x="763" s="1"/>
        <i x="616" s="1"/>
        <i x="648" s="1"/>
        <i x="39" s="1"/>
        <i x="196" s="1"/>
        <i x="658" s="1"/>
        <i x="221" s="1"/>
        <i x="676" s="1"/>
        <i x="77" s="1"/>
        <i x="214" s="1"/>
        <i x="46" s="1"/>
        <i x="1302" s="1"/>
        <i x="162" s="1"/>
        <i x="189" s="1"/>
        <i x="465" s="1"/>
        <i x="526" s="1"/>
        <i x="556" s="1"/>
        <i x="605" s="1"/>
        <i x="70" s="1"/>
        <i x="126" s="1"/>
        <i x="510" s="1"/>
        <i x="95" s="1"/>
        <i x="418" s="1"/>
        <i x="461" s="1"/>
        <i x="756" s="1"/>
        <i x="73" s="1"/>
        <i x="407" s="1"/>
        <i x="153" s="1"/>
        <i x="504" s="1"/>
        <i x="503" s="1"/>
        <i x="414" s="1"/>
        <i x="519" s="1"/>
        <i x="623" s="1"/>
        <i x="83" s="1"/>
        <i x="57" s="1"/>
        <i x="506" s="1"/>
        <i x="62" s="1"/>
        <i x="39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DA10A5A-CCBA-4441-81C9-9F3A510BE018}" sourceName="Weight status">
  <pivotTables>
    <pivotTable tabId="23" name="PivotTable27"/>
  </pivotTables>
  <data>
    <tabular pivotCacheId="178311171">
      <items count="4">
        <i x="2"/>
        <i x="0"/>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xr10:uid="{F478752C-2F4B-4B71-AF64-A2745572BE38}" cache="Slicer_Cancer_history" caption="Cancer history" style="SlicerStyleLight4" rowHeight="234950"/>
  <slicer name="HBA1C" xr10:uid="{4EA21F1B-E462-44AA-9AFA-0BBC516CF7E2}" cache="Slicer_HBA1C" caption="HBA1C" columnCount="3" style="SlicerStyleLight2" rowHeight="216000"/>
  <slicer name="charges" xr10:uid="{703C47F3-19C8-4581-BED3-036BE5AE8CFE}" cache="Slicer_charges" caption="charges" columnCount="2" style="SlicerStyleOther1" rowHeight="288000"/>
  <slicer name="Diabetes status" xr10:uid="{521BC156-6E94-4172-9125-C6BC94AE8E48}" cache="Slicer_Diabetes_status" caption="Diabetes status" style="SlicerStyleLight6" rowHeight="234950"/>
  <slicer name="BMI" xr10:uid="{59F87E2F-C337-452E-8546-F947EC3FBB6E}" cache="Slicer_BMI" caption="BMI" columnCount="2" style="SlicerStyleLight6" rowHeight="234950"/>
  <slicer name="Weight status" xr10:uid="{40D2A6A2-9448-4AED-9AB9-98973A4A803A}" cache="Slicer_Weight_status" caption="Weight status" columnCount="2" style="SlicerStyleLight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topLeftCell="A2312" workbookViewId="0">
      <selection activeCell="D1" sqref="D1:D2336"/>
    </sheetView>
  </sheetViews>
  <sheetFormatPr defaultRowHeight="14.4"/>
  <cols>
    <col min="1" max="1" width="15.5546875" customWidth="1"/>
    <col min="2" max="2" width="37.44140625" bestFit="1" customWidth="1"/>
    <col min="4" max="4" width="19.21875" bestFit="1" customWidth="1"/>
    <col min="5" max="5" width="16.6640625" bestFit="1" customWidth="1"/>
  </cols>
  <sheetData>
    <row r="1" spans="1:5" s="2" customFormat="1" ht="18.899999999999999" customHeight="1">
      <c r="A1" s="5" t="s">
        <v>0</v>
      </c>
      <c r="B1" s="6" t="s">
        <v>2383</v>
      </c>
      <c r="C1" s="9" t="s">
        <v>8327</v>
      </c>
      <c r="D1" s="9" t="s">
        <v>8328</v>
      </c>
      <c r="E1" s="9" t="s">
        <v>8329</v>
      </c>
    </row>
    <row r="2" spans="1:5" ht="15.6">
      <c r="A2" s="1" t="s">
        <v>2372</v>
      </c>
      <c r="B2" s="1" t="s">
        <v>2384</v>
      </c>
      <c r="C2" t="s">
        <v>6729</v>
      </c>
      <c r="D2" t="s">
        <v>6730</v>
      </c>
      <c r="E2" t="s">
        <v>4725</v>
      </c>
    </row>
    <row r="3" spans="1:5" ht="15.6">
      <c r="A3" s="1" t="s">
        <v>2371</v>
      </c>
      <c r="B3" s="1" t="s">
        <v>2385</v>
      </c>
      <c r="C3" t="s">
        <v>6731</v>
      </c>
      <c r="D3" t="s">
        <v>6732</v>
      </c>
      <c r="E3" t="s">
        <v>4726</v>
      </c>
    </row>
    <row r="4" spans="1:5" ht="15.6">
      <c r="A4" s="1" t="s">
        <v>2370</v>
      </c>
      <c r="B4" s="1" t="s">
        <v>2386</v>
      </c>
      <c r="C4" t="s">
        <v>6731</v>
      </c>
      <c r="D4" t="s">
        <v>6733</v>
      </c>
      <c r="E4" t="s">
        <v>4727</v>
      </c>
    </row>
    <row r="5" spans="1:5" ht="15.6">
      <c r="A5" s="1" t="s">
        <v>2369</v>
      </c>
      <c r="B5" s="1" t="s">
        <v>2387</v>
      </c>
      <c r="C5" t="s">
        <v>6729</v>
      </c>
      <c r="D5" t="s">
        <v>6734</v>
      </c>
      <c r="E5" t="s">
        <v>4728</v>
      </c>
    </row>
    <row r="6" spans="1:5" ht="15.6">
      <c r="A6" s="1" t="s">
        <v>2368</v>
      </c>
      <c r="B6" s="1" t="s">
        <v>2388</v>
      </c>
      <c r="C6" t="s">
        <v>6729</v>
      </c>
      <c r="D6" t="s">
        <v>6735</v>
      </c>
      <c r="E6" t="s">
        <v>4729</v>
      </c>
    </row>
    <row r="7" spans="1:5" ht="15.6">
      <c r="A7" s="1" t="s">
        <v>2367</v>
      </c>
      <c r="B7" s="1" t="s">
        <v>2389</v>
      </c>
      <c r="C7" t="s">
        <v>6731</v>
      </c>
      <c r="D7" t="s">
        <v>6736</v>
      </c>
      <c r="E7" t="s">
        <v>4730</v>
      </c>
    </row>
    <row r="8" spans="1:5" ht="15.6">
      <c r="A8" s="1" t="s">
        <v>2366</v>
      </c>
      <c r="B8" s="1" t="s">
        <v>2390</v>
      </c>
      <c r="C8" t="s">
        <v>6731</v>
      </c>
      <c r="D8" t="s">
        <v>6737</v>
      </c>
      <c r="E8" t="s">
        <v>4731</v>
      </c>
    </row>
    <row r="9" spans="1:5" ht="15.6">
      <c r="A9" s="1" t="s">
        <v>2365</v>
      </c>
      <c r="B9" s="1" t="s">
        <v>2391</v>
      </c>
      <c r="C9" t="s">
        <v>6731</v>
      </c>
      <c r="D9" t="s">
        <v>6738</v>
      </c>
      <c r="E9" t="s">
        <v>4732</v>
      </c>
    </row>
    <row r="10" spans="1:5" ht="15.6">
      <c r="A10" s="1" t="s">
        <v>2364</v>
      </c>
      <c r="B10" s="1" t="s">
        <v>2392</v>
      </c>
      <c r="C10" t="s">
        <v>6731</v>
      </c>
      <c r="D10" t="s">
        <v>6739</v>
      </c>
      <c r="E10" t="s">
        <v>4733</v>
      </c>
    </row>
    <row r="11" spans="1:5" ht="15.6">
      <c r="A11" s="1" t="s">
        <v>2363</v>
      </c>
      <c r="B11" s="1" t="s">
        <v>2393</v>
      </c>
      <c r="C11" t="s">
        <v>6729</v>
      </c>
      <c r="D11" t="s">
        <v>6740</v>
      </c>
      <c r="E11" t="s">
        <v>4734</v>
      </c>
    </row>
    <row r="12" spans="1:5" ht="15.6">
      <c r="A12" s="1" t="s">
        <v>2362</v>
      </c>
      <c r="B12" s="1" t="s">
        <v>2394</v>
      </c>
      <c r="C12" t="s">
        <v>6729</v>
      </c>
      <c r="D12" t="s">
        <v>6741</v>
      </c>
      <c r="E12" t="s">
        <v>4735</v>
      </c>
    </row>
    <row r="13" spans="1:5" ht="15.6">
      <c r="A13" s="1" t="s">
        <v>2361</v>
      </c>
      <c r="B13" s="1" t="s">
        <v>2395</v>
      </c>
      <c r="C13" t="s">
        <v>6731</v>
      </c>
      <c r="D13" t="s">
        <v>6742</v>
      </c>
      <c r="E13" t="s">
        <v>4736</v>
      </c>
    </row>
    <row r="14" spans="1:5" ht="15.6">
      <c r="A14" s="1" t="s">
        <v>2360</v>
      </c>
      <c r="B14" s="1" t="s">
        <v>2396</v>
      </c>
      <c r="C14" t="s">
        <v>6731</v>
      </c>
      <c r="D14" t="s">
        <v>6743</v>
      </c>
      <c r="E14" t="s">
        <v>4737</v>
      </c>
    </row>
    <row r="15" spans="1:5" ht="15.6">
      <c r="A15" s="1" t="s">
        <v>2359</v>
      </c>
      <c r="B15" s="1" t="s">
        <v>2397</v>
      </c>
      <c r="C15" t="s">
        <v>6731</v>
      </c>
      <c r="D15" t="s">
        <v>6744</v>
      </c>
      <c r="E15" t="s">
        <v>4738</v>
      </c>
    </row>
    <row r="16" spans="1:5" ht="15.6">
      <c r="A16" s="1" t="s">
        <v>2358</v>
      </c>
      <c r="B16" s="1" t="s">
        <v>2398</v>
      </c>
      <c r="C16" t="s">
        <v>6729</v>
      </c>
      <c r="D16" t="s">
        <v>6745</v>
      </c>
      <c r="E16" t="s">
        <v>4739</v>
      </c>
    </row>
    <row r="17" spans="1:5" ht="15.6">
      <c r="A17" s="1" t="s">
        <v>2357</v>
      </c>
      <c r="B17" s="1" t="s">
        <v>2399</v>
      </c>
      <c r="C17" t="s">
        <v>6731</v>
      </c>
      <c r="D17" t="s">
        <v>6746</v>
      </c>
      <c r="E17" t="s">
        <v>4740</v>
      </c>
    </row>
    <row r="18" spans="1:5" ht="15.6">
      <c r="A18" s="1" t="s">
        <v>2356</v>
      </c>
      <c r="B18" s="1" t="s">
        <v>2400</v>
      </c>
      <c r="C18" t="s">
        <v>6729</v>
      </c>
      <c r="D18" t="s">
        <v>6747</v>
      </c>
      <c r="E18" t="s">
        <v>4741</v>
      </c>
    </row>
    <row r="19" spans="1:5" ht="15.6">
      <c r="A19" s="1" t="s">
        <v>2355</v>
      </c>
      <c r="B19" s="1" t="s">
        <v>2401</v>
      </c>
      <c r="C19" t="s">
        <v>6729</v>
      </c>
      <c r="D19" t="s">
        <v>6748</v>
      </c>
      <c r="E19" t="s">
        <v>4742</v>
      </c>
    </row>
    <row r="20" spans="1:5" ht="15.6">
      <c r="A20" s="1" t="s">
        <v>2354</v>
      </c>
      <c r="B20" s="1" t="s">
        <v>2402</v>
      </c>
      <c r="C20" t="s">
        <v>6731</v>
      </c>
      <c r="D20" t="s">
        <v>6749</v>
      </c>
      <c r="E20" t="s">
        <v>4743</v>
      </c>
    </row>
    <row r="21" spans="1:5" ht="15.6">
      <c r="A21" s="1" t="s">
        <v>2353</v>
      </c>
      <c r="B21" s="1" t="s">
        <v>2403</v>
      </c>
      <c r="C21" t="s">
        <v>6731</v>
      </c>
      <c r="D21" t="s">
        <v>6750</v>
      </c>
      <c r="E21" t="s">
        <v>4744</v>
      </c>
    </row>
    <row r="22" spans="1:5" ht="15.6">
      <c r="A22" s="1" t="s">
        <v>2352</v>
      </c>
      <c r="B22" s="1" t="s">
        <v>2404</v>
      </c>
      <c r="C22" t="s">
        <v>6731</v>
      </c>
      <c r="D22" t="s">
        <v>6751</v>
      </c>
      <c r="E22" t="s">
        <v>4745</v>
      </c>
    </row>
    <row r="23" spans="1:5" ht="15.6">
      <c r="A23" s="1" t="s">
        <v>2351</v>
      </c>
      <c r="B23" s="1" t="s">
        <v>2405</v>
      </c>
      <c r="C23" t="s">
        <v>6729</v>
      </c>
      <c r="D23" t="s">
        <v>6752</v>
      </c>
      <c r="E23" t="s">
        <v>4746</v>
      </c>
    </row>
    <row r="24" spans="1:5" ht="15.6">
      <c r="A24" s="1" t="s">
        <v>2350</v>
      </c>
      <c r="B24" s="1" t="s">
        <v>2406</v>
      </c>
      <c r="C24" t="s">
        <v>6729</v>
      </c>
      <c r="D24" t="s">
        <v>6753</v>
      </c>
      <c r="E24" t="s">
        <v>4747</v>
      </c>
    </row>
    <row r="25" spans="1:5" ht="15.6">
      <c r="A25" s="1" t="s">
        <v>2349</v>
      </c>
      <c r="B25" s="1" t="s">
        <v>2407</v>
      </c>
      <c r="C25" t="s">
        <v>6731</v>
      </c>
      <c r="D25" t="s">
        <v>6754</v>
      </c>
      <c r="E25" t="s">
        <v>4748</v>
      </c>
    </row>
    <row r="26" spans="1:5" ht="15.6">
      <c r="A26" s="1" t="s">
        <v>2348</v>
      </c>
      <c r="B26" s="1" t="s">
        <v>2408</v>
      </c>
      <c r="C26" t="s">
        <v>6731</v>
      </c>
      <c r="D26" t="s">
        <v>6755</v>
      </c>
      <c r="E26" t="s">
        <v>4749</v>
      </c>
    </row>
    <row r="27" spans="1:5" ht="15.6">
      <c r="A27" s="1" t="s">
        <v>2347</v>
      </c>
      <c r="B27" s="1" t="s">
        <v>2409</v>
      </c>
      <c r="C27" t="s">
        <v>6731</v>
      </c>
      <c r="D27" t="s">
        <v>6756</v>
      </c>
      <c r="E27" t="s">
        <v>4750</v>
      </c>
    </row>
    <row r="28" spans="1:5" ht="15.6">
      <c r="A28" s="1" t="s">
        <v>2346</v>
      </c>
      <c r="B28" s="1" t="s">
        <v>2410</v>
      </c>
      <c r="C28" t="s">
        <v>6731</v>
      </c>
      <c r="D28" t="s">
        <v>6757</v>
      </c>
      <c r="E28" t="s">
        <v>4751</v>
      </c>
    </row>
    <row r="29" spans="1:5" ht="15.6">
      <c r="A29" s="1" t="s">
        <v>2345</v>
      </c>
      <c r="B29" s="1" t="s">
        <v>2411</v>
      </c>
      <c r="C29" t="s">
        <v>6729</v>
      </c>
      <c r="D29" t="s">
        <v>6758</v>
      </c>
      <c r="E29" t="s">
        <v>4752</v>
      </c>
    </row>
    <row r="30" spans="1:5" ht="15.6">
      <c r="A30" s="1" t="s">
        <v>2344</v>
      </c>
      <c r="B30" s="1" t="s">
        <v>2412</v>
      </c>
      <c r="C30" t="s">
        <v>6731</v>
      </c>
      <c r="D30" t="s">
        <v>6738</v>
      </c>
      <c r="E30" t="s">
        <v>4753</v>
      </c>
    </row>
    <row r="31" spans="1:5" ht="15.6">
      <c r="A31" s="1" t="s">
        <v>2343</v>
      </c>
      <c r="B31" s="1" t="s">
        <v>2413</v>
      </c>
      <c r="C31" t="s">
        <v>6729</v>
      </c>
      <c r="D31" t="s">
        <v>6759</v>
      </c>
      <c r="E31" t="s">
        <v>4754</v>
      </c>
    </row>
    <row r="32" spans="1:5" ht="15.6">
      <c r="A32" s="1" t="s">
        <v>2342</v>
      </c>
      <c r="B32" s="1" t="s">
        <v>2414</v>
      </c>
      <c r="C32" t="s">
        <v>6729</v>
      </c>
      <c r="D32" t="s">
        <v>6760</v>
      </c>
      <c r="E32" t="s">
        <v>4755</v>
      </c>
    </row>
    <row r="33" spans="1:5" ht="15.6">
      <c r="A33" s="1" t="s">
        <v>2341</v>
      </c>
      <c r="B33" s="1" t="s">
        <v>2415</v>
      </c>
      <c r="C33" t="s">
        <v>6731</v>
      </c>
      <c r="D33" t="s">
        <v>6761</v>
      </c>
      <c r="E33" t="s">
        <v>4756</v>
      </c>
    </row>
    <row r="34" spans="1:5" ht="15.6">
      <c r="A34" s="1" t="s">
        <v>2340</v>
      </c>
      <c r="B34" s="1" t="s">
        <v>2416</v>
      </c>
      <c r="C34" t="s">
        <v>6731</v>
      </c>
      <c r="D34" t="s">
        <v>6762</v>
      </c>
      <c r="E34" t="s">
        <v>4757</v>
      </c>
    </row>
    <row r="35" spans="1:5" ht="15.6">
      <c r="A35" s="1" t="s">
        <v>2339</v>
      </c>
      <c r="B35" s="1" t="s">
        <v>2417</v>
      </c>
      <c r="C35" t="s">
        <v>6729</v>
      </c>
      <c r="D35" t="s">
        <v>6763</v>
      </c>
      <c r="E35" t="s">
        <v>4758</v>
      </c>
    </row>
    <row r="36" spans="1:5" ht="15.6">
      <c r="A36" s="1" t="s">
        <v>2338</v>
      </c>
      <c r="B36" s="1" t="s">
        <v>2418</v>
      </c>
      <c r="C36" t="s">
        <v>6729</v>
      </c>
      <c r="D36" t="s">
        <v>6764</v>
      </c>
      <c r="E36" t="s">
        <v>4759</v>
      </c>
    </row>
    <row r="37" spans="1:5" ht="15.6">
      <c r="A37" s="1" t="s">
        <v>2337</v>
      </c>
      <c r="B37" s="1" t="s">
        <v>2419</v>
      </c>
      <c r="C37" t="s">
        <v>6731</v>
      </c>
      <c r="D37" t="s">
        <v>6765</v>
      </c>
      <c r="E37" t="s">
        <v>4760</v>
      </c>
    </row>
    <row r="38" spans="1:5" ht="15.6">
      <c r="A38" s="1" t="s">
        <v>2336</v>
      </c>
      <c r="B38" s="1" t="s">
        <v>2420</v>
      </c>
      <c r="C38" t="s">
        <v>6731</v>
      </c>
      <c r="D38" t="s">
        <v>6766</v>
      </c>
      <c r="E38" t="s">
        <v>4761</v>
      </c>
    </row>
    <row r="39" spans="1:5" ht="15.6">
      <c r="A39" s="1" t="s">
        <v>2335</v>
      </c>
      <c r="B39" s="1" t="s">
        <v>2421</v>
      </c>
      <c r="C39" t="s">
        <v>6729</v>
      </c>
      <c r="D39" t="s">
        <v>6767</v>
      </c>
      <c r="E39" t="s">
        <v>4762</v>
      </c>
    </row>
    <row r="40" spans="1:5" ht="15.6">
      <c r="A40" s="1" t="s">
        <v>2334</v>
      </c>
      <c r="B40" s="1" t="s">
        <v>2422</v>
      </c>
      <c r="C40" t="s">
        <v>6729</v>
      </c>
      <c r="D40" t="s">
        <v>6768</v>
      </c>
      <c r="E40" t="s">
        <v>4763</v>
      </c>
    </row>
    <row r="41" spans="1:5" ht="15.6">
      <c r="A41" s="1" t="s">
        <v>2333</v>
      </c>
      <c r="B41" s="1" t="s">
        <v>2423</v>
      </c>
      <c r="C41" t="s">
        <v>6731</v>
      </c>
      <c r="D41" t="s">
        <v>6769</v>
      </c>
      <c r="E41" t="s">
        <v>4764</v>
      </c>
    </row>
    <row r="42" spans="1:5" ht="15.6">
      <c r="A42" s="1" t="s">
        <v>2332</v>
      </c>
      <c r="B42" s="1" t="s">
        <v>2424</v>
      </c>
      <c r="C42" t="s">
        <v>6731</v>
      </c>
      <c r="D42" t="s">
        <v>6770</v>
      </c>
      <c r="E42" t="s">
        <v>4765</v>
      </c>
    </row>
    <row r="43" spans="1:5" ht="15.6">
      <c r="A43" s="1" t="s">
        <v>2331</v>
      </c>
      <c r="B43" s="1" t="s">
        <v>2425</v>
      </c>
      <c r="C43" t="s">
        <v>6729</v>
      </c>
      <c r="D43" t="s">
        <v>6771</v>
      </c>
      <c r="E43" t="s">
        <v>4766</v>
      </c>
    </row>
    <row r="44" spans="1:5" ht="15.6">
      <c r="A44" s="1" t="s">
        <v>2330</v>
      </c>
      <c r="B44" s="1" t="s">
        <v>2426</v>
      </c>
      <c r="C44" t="s">
        <v>6729</v>
      </c>
      <c r="D44" t="s">
        <v>6753</v>
      </c>
      <c r="E44" t="s">
        <v>4767</v>
      </c>
    </row>
    <row r="45" spans="1:5" ht="15.6">
      <c r="A45" s="1" t="s">
        <v>2329</v>
      </c>
      <c r="B45" s="1" t="s">
        <v>2427</v>
      </c>
      <c r="C45" t="s">
        <v>6731</v>
      </c>
      <c r="D45" t="s">
        <v>6772</v>
      </c>
      <c r="E45" t="s">
        <v>4768</v>
      </c>
    </row>
    <row r="46" spans="1:5" ht="15.6">
      <c r="A46" s="1" t="s">
        <v>2328</v>
      </c>
      <c r="B46" s="1" t="s">
        <v>2428</v>
      </c>
      <c r="C46" t="s">
        <v>6731</v>
      </c>
      <c r="D46" t="s">
        <v>6773</v>
      </c>
      <c r="E46" t="s">
        <v>4769</v>
      </c>
    </row>
    <row r="47" spans="1:5" ht="15.6">
      <c r="A47" s="1" t="s">
        <v>2327</v>
      </c>
      <c r="B47" s="1" t="s">
        <v>2429</v>
      </c>
      <c r="C47" t="s">
        <v>6729</v>
      </c>
      <c r="D47" t="s">
        <v>6774</v>
      </c>
      <c r="E47" t="s">
        <v>4770</v>
      </c>
    </row>
    <row r="48" spans="1:5" ht="15.6">
      <c r="A48" s="1" t="s">
        <v>2326</v>
      </c>
      <c r="B48" s="1" t="s">
        <v>2430</v>
      </c>
      <c r="C48" t="s">
        <v>6731</v>
      </c>
      <c r="D48" t="s">
        <v>6775</v>
      </c>
      <c r="E48" t="s">
        <v>4771</v>
      </c>
    </row>
    <row r="49" spans="1:5" ht="15.6">
      <c r="A49" s="1" t="s">
        <v>2325</v>
      </c>
      <c r="B49" s="1" t="s">
        <v>2431</v>
      </c>
      <c r="C49" t="s">
        <v>6729</v>
      </c>
      <c r="D49" t="s">
        <v>6776</v>
      </c>
      <c r="E49" t="s">
        <v>4766</v>
      </c>
    </row>
    <row r="50" spans="1:5" ht="15.6">
      <c r="A50" s="1" t="s">
        <v>2324</v>
      </c>
      <c r="B50" s="1" t="s">
        <v>2432</v>
      </c>
      <c r="C50" t="s">
        <v>6731</v>
      </c>
      <c r="D50" t="s">
        <v>6777</v>
      </c>
      <c r="E50" t="s">
        <v>4772</v>
      </c>
    </row>
    <row r="51" spans="1:5" ht="15.6">
      <c r="A51" s="1" t="s">
        <v>2323</v>
      </c>
      <c r="B51" s="1" t="s">
        <v>2433</v>
      </c>
      <c r="C51" t="s">
        <v>6731</v>
      </c>
      <c r="D51" t="s">
        <v>6778</v>
      </c>
      <c r="E51" t="s">
        <v>4773</v>
      </c>
    </row>
    <row r="52" spans="1:5" ht="15.6">
      <c r="A52" s="1" t="s">
        <v>2322</v>
      </c>
      <c r="B52" s="1" t="s">
        <v>2434</v>
      </c>
      <c r="C52" t="s">
        <v>6731</v>
      </c>
      <c r="D52" t="s">
        <v>6779</v>
      </c>
      <c r="E52" t="s">
        <v>4774</v>
      </c>
    </row>
    <row r="53" spans="1:5" ht="15.6">
      <c r="A53" s="1" t="s">
        <v>2321</v>
      </c>
      <c r="B53" s="1" t="s">
        <v>2435</v>
      </c>
      <c r="C53" t="s">
        <v>6729</v>
      </c>
      <c r="D53" t="s">
        <v>6780</v>
      </c>
      <c r="E53" t="s">
        <v>4775</v>
      </c>
    </row>
    <row r="54" spans="1:5" ht="15.6">
      <c r="A54" s="1" t="s">
        <v>2320</v>
      </c>
      <c r="B54" s="1" t="s">
        <v>2436</v>
      </c>
      <c r="C54" t="s">
        <v>6731</v>
      </c>
      <c r="D54" t="s">
        <v>6742</v>
      </c>
      <c r="E54" t="s">
        <v>4776</v>
      </c>
    </row>
    <row r="55" spans="1:5" ht="15.6">
      <c r="A55" s="1" t="s">
        <v>2319</v>
      </c>
      <c r="B55" s="1" t="s">
        <v>2437</v>
      </c>
      <c r="C55" t="s">
        <v>6731</v>
      </c>
      <c r="D55" t="s">
        <v>6781</v>
      </c>
      <c r="E55" t="s">
        <v>4777</v>
      </c>
    </row>
    <row r="56" spans="1:5" ht="15.6">
      <c r="A56" s="1" t="s">
        <v>2318</v>
      </c>
      <c r="B56" s="1" t="s">
        <v>2438</v>
      </c>
      <c r="C56" t="s">
        <v>6729</v>
      </c>
      <c r="D56" t="s">
        <v>6782</v>
      </c>
      <c r="E56" t="s">
        <v>4778</v>
      </c>
    </row>
    <row r="57" spans="1:5" ht="15.6">
      <c r="A57" s="1" t="s">
        <v>2317</v>
      </c>
      <c r="B57" s="1" t="s">
        <v>2439</v>
      </c>
      <c r="C57" t="s">
        <v>6729</v>
      </c>
      <c r="D57" t="s">
        <v>6783</v>
      </c>
      <c r="E57" t="s">
        <v>4779</v>
      </c>
    </row>
    <row r="58" spans="1:5" ht="15.6">
      <c r="A58" s="1" t="s">
        <v>2316</v>
      </c>
      <c r="B58" s="1" t="s">
        <v>2440</v>
      </c>
      <c r="C58" t="s">
        <v>6731</v>
      </c>
      <c r="D58" t="s">
        <v>6784</v>
      </c>
      <c r="E58" t="s">
        <v>4780</v>
      </c>
    </row>
    <row r="59" spans="1:5" ht="15.6">
      <c r="A59" s="1" t="s">
        <v>2315</v>
      </c>
      <c r="B59" s="1" t="s">
        <v>2441</v>
      </c>
      <c r="C59" t="s">
        <v>6729</v>
      </c>
      <c r="D59" t="s">
        <v>6785</v>
      </c>
      <c r="E59" t="s">
        <v>4781</v>
      </c>
    </row>
    <row r="60" spans="1:5" ht="15.6">
      <c r="A60" s="1" t="s">
        <v>2314</v>
      </c>
      <c r="B60" s="1" t="s">
        <v>2442</v>
      </c>
      <c r="C60" t="s">
        <v>6731</v>
      </c>
      <c r="D60" t="s">
        <v>6786</v>
      </c>
      <c r="E60" t="s">
        <v>4782</v>
      </c>
    </row>
    <row r="61" spans="1:5" ht="15.6">
      <c r="A61" s="1" t="s">
        <v>2313</v>
      </c>
      <c r="B61" s="1" t="s">
        <v>2443</v>
      </c>
      <c r="C61" t="s">
        <v>6729</v>
      </c>
      <c r="D61" t="s">
        <v>6787</v>
      </c>
      <c r="E61" t="s">
        <v>4783</v>
      </c>
    </row>
    <row r="62" spans="1:5" ht="15.6">
      <c r="A62" s="1" t="s">
        <v>2312</v>
      </c>
      <c r="B62" s="1" t="s">
        <v>2444</v>
      </c>
      <c r="C62" t="s">
        <v>6731</v>
      </c>
      <c r="D62" t="s">
        <v>6788</v>
      </c>
      <c r="E62" t="s">
        <v>4784</v>
      </c>
    </row>
    <row r="63" spans="1:5" ht="15.6">
      <c r="A63" s="1" t="s">
        <v>2311</v>
      </c>
      <c r="B63" s="1" t="s">
        <v>2445</v>
      </c>
      <c r="C63" t="s">
        <v>6729</v>
      </c>
      <c r="D63" t="s">
        <v>6789</v>
      </c>
      <c r="E63" t="s">
        <v>4785</v>
      </c>
    </row>
    <row r="64" spans="1:5" ht="15.6">
      <c r="A64" s="1" t="s">
        <v>2310</v>
      </c>
      <c r="B64" s="1" t="s">
        <v>2446</v>
      </c>
      <c r="C64" t="s">
        <v>6729</v>
      </c>
      <c r="D64" t="s">
        <v>6790</v>
      </c>
      <c r="E64" t="s">
        <v>4786</v>
      </c>
    </row>
    <row r="65" spans="1:5" ht="15.6">
      <c r="A65" s="1" t="s">
        <v>2309</v>
      </c>
      <c r="B65" s="1" t="s">
        <v>2447</v>
      </c>
      <c r="C65" t="s">
        <v>6731</v>
      </c>
      <c r="D65" t="s">
        <v>6742</v>
      </c>
      <c r="E65" t="s">
        <v>4787</v>
      </c>
    </row>
    <row r="66" spans="1:5" ht="15.6">
      <c r="A66" s="1" t="s">
        <v>2308</v>
      </c>
      <c r="B66" s="1" t="s">
        <v>2448</v>
      </c>
      <c r="C66" t="s">
        <v>6731</v>
      </c>
      <c r="D66" t="s">
        <v>6791</v>
      </c>
      <c r="E66" t="s">
        <v>4788</v>
      </c>
    </row>
    <row r="67" spans="1:5" ht="15.6">
      <c r="A67" s="1" t="s">
        <v>2307</v>
      </c>
      <c r="B67" s="1" t="s">
        <v>2449</v>
      </c>
      <c r="C67" t="s">
        <v>6729</v>
      </c>
      <c r="D67" t="s">
        <v>6792</v>
      </c>
      <c r="E67" t="s">
        <v>4789</v>
      </c>
    </row>
    <row r="68" spans="1:5" ht="15.6">
      <c r="A68" s="1" t="s">
        <v>2306</v>
      </c>
      <c r="B68" s="1" t="s">
        <v>2450</v>
      </c>
      <c r="C68" t="s">
        <v>6731</v>
      </c>
      <c r="D68" t="s">
        <v>6793</v>
      </c>
      <c r="E68" t="s">
        <v>4790</v>
      </c>
    </row>
    <row r="69" spans="1:5" ht="15.6">
      <c r="A69" s="1" t="s">
        <v>2305</v>
      </c>
      <c r="B69" s="1" t="s">
        <v>2451</v>
      </c>
      <c r="C69" t="s">
        <v>6731</v>
      </c>
      <c r="D69" t="s">
        <v>6794</v>
      </c>
      <c r="E69" t="s">
        <v>4791</v>
      </c>
    </row>
    <row r="70" spans="1:5" ht="15.6">
      <c r="A70" s="1" t="s">
        <v>2304</v>
      </c>
      <c r="B70" s="1" t="s">
        <v>2452</v>
      </c>
      <c r="C70" t="s">
        <v>6729</v>
      </c>
      <c r="D70" t="s">
        <v>6795</v>
      </c>
      <c r="E70" t="s">
        <v>4792</v>
      </c>
    </row>
    <row r="71" spans="1:5" ht="15.6">
      <c r="A71" s="1" t="s">
        <v>2303</v>
      </c>
      <c r="B71" s="1" t="s">
        <v>2453</v>
      </c>
      <c r="C71" t="s">
        <v>6731</v>
      </c>
      <c r="D71" t="s">
        <v>6796</v>
      </c>
      <c r="E71" t="s">
        <v>4793</v>
      </c>
    </row>
    <row r="72" spans="1:5" ht="15.6">
      <c r="A72" s="1" t="s">
        <v>2302</v>
      </c>
      <c r="B72" s="1" t="s">
        <v>2454</v>
      </c>
      <c r="C72" t="s">
        <v>6731</v>
      </c>
      <c r="D72" t="s">
        <v>6797</v>
      </c>
      <c r="E72" t="s">
        <v>4794</v>
      </c>
    </row>
    <row r="73" spans="1:5" ht="15.6">
      <c r="A73" s="1" t="s">
        <v>2301</v>
      </c>
      <c r="B73" s="1" t="s">
        <v>2455</v>
      </c>
      <c r="C73" t="s">
        <v>6731</v>
      </c>
      <c r="D73" t="s">
        <v>6798</v>
      </c>
      <c r="E73" t="s">
        <v>4795</v>
      </c>
    </row>
    <row r="74" spans="1:5" ht="15.6">
      <c r="A74" s="1" t="s">
        <v>2300</v>
      </c>
      <c r="B74" s="1" t="s">
        <v>2456</v>
      </c>
      <c r="C74" t="s">
        <v>6729</v>
      </c>
      <c r="D74" t="s">
        <v>6799</v>
      </c>
      <c r="E74" t="s">
        <v>4796</v>
      </c>
    </row>
    <row r="75" spans="1:5" ht="15.6">
      <c r="A75" s="1" t="s">
        <v>2299</v>
      </c>
      <c r="B75" s="1" t="s">
        <v>2457</v>
      </c>
      <c r="C75" t="s">
        <v>6729</v>
      </c>
      <c r="D75" t="s">
        <v>6800</v>
      </c>
      <c r="E75" t="s">
        <v>4797</v>
      </c>
    </row>
    <row r="76" spans="1:5" ht="15.6">
      <c r="A76" s="1" t="s">
        <v>2298</v>
      </c>
      <c r="B76" s="1" t="s">
        <v>2458</v>
      </c>
      <c r="C76" t="s">
        <v>6729</v>
      </c>
      <c r="D76" t="s">
        <v>6801</v>
      </c>
      <c r="E76" t="s">
        <v>4798</v>
      </c>
    </row>
    <row r="77" spans="1:5" ht="15.6">
      <c r="A77" s="1" t="s">
        <v>2297</v>
      </c>
      <c r="B77" s="1" t="s">
        <v>2459</v>
      </c>
      <c r="C77" t="s">
        <v>6731</v>
      </c>
      <c r="D77" t="s">
        <v>6802</v>
      </c>
      <c r="E77" t="s">
        <v>4799</v>
      </c>
    </row>
    <row r="78" spans="1:5" ht="15.6">
      <c r="A78" s="1" t="s">
        <v>2296</v>
      </c>
      <c r="B78" s="1" t="s">
        <v>2460</v>
      </c>
      <c r="C78" t="s">
        <v>6729</v>
      </c>
      <c r="D78" t="s">
        <v>6803</v>
      </c>
      <c r="E78" t="s">
        <v>4800</v>
      </c>
    </row>
    <row r="79" spans="1:5" ht="15.6">
      <c r="A79" s="1" t="s">
        <v>2295</v>
      </c>
      <c r="B79" s="1" t="s">
        <v>2461</v>
      </c>
      <c r="C79" t="s">
        <v>6729</v>
      </c>
      <c r="D79" t="s">
        <v>6804</v>
      </c>
      <c r="E79" t="s">
        <v>4801</v>
      </c>
    </row>
    <row r="80" spans="1:5" ht="15.6">
      <c r="A80" s="1" t="s">
        <v>2294</v>
      </c>
      <c r="B80" s="1" t="s">
        <v>2462</v>
      </c>
      <c r="C80" t="s">
        <v>6731</v>
      </c>
      <c r="D80" t="s">
        <v>6805</v>
      </c>
      <c r="E80" t="s">
        <v>4802</v>
      </c>
    </row>
    <row r="81" spans="1:5" ht="15.6">
      <c r="A81" s="1" t="s">
        <v>2293</v>
      </c>
      <c r="B81" s="1" t="s">
        <v>2463</v>
      </c>
      <c r="C81" t="s">
        <v>6729</v>
      </c>
      <c r="D81" t="s">
        <v>6806</v>
      </c>
      <c r="E81" t="s">
        <v>4803</v>
      </c>
    </row>
    <row r="82" spans="1:5" ht="15.6">
      <c r="A82" s="1" t="s">
        <v>2292</v>
      </c>
      <c r="B82" s="1" t="s">
        <v>2464</v>
      </c>
      <c r="C82" t="s">
        <v>6729</v>
      </c>
      <c r="D82" t="s">
        <v>6807</v>
      </c>
      <c r="E82" t="s">
        <v>4804</v>
      </c>
    </row>
    <row r="83" spans="1:5" ht="15.6">
      <c r="A83" s="1" t="s">
        <v>2291</v>
      </c>
      <c r="B83" s="1" t="s">
        <v>2465</v>
      </c>
      <c r="C83" t="s">
        <v>6731</v>
      </c>
      <c r="D83" t="s">
        <v>6808</v>
      </c>
      <c r="E83" t="s">
        <v>4805</v>
      </c>
    </row>
    <row r="84" spans="1:5" ht="15.6">
      <c r="A84" s="1" t="s">
        <v>2290</v>
      </c>
      <c r="B84" s="1" t="s">
        <v>2466</v>
      </c>
      <c r="C84" t="s">
        <v>6729</v>
      </c>
      <c r="D84" t="s">
        <v>6809</v>
      </c>
      <c r="E84" t="s">
        <v>4806</v>
      </c>
    </row>
    <row r="85" spans="1:5" ht="15.6">
      <c r="A85" s="1" t="s">
        <v>2289</v>
      </c>
      <c r="B85" s="1" t="s">
        <v>2467</v>
      </c>
      <c r="C85" t="s">
        <v>6731</v>
      </c>
      <c r="D85" t="s">
        <v>6810</v>
      </c>
      <c r="E85" t="s">
        <v>4807</v>
      </c>
    </row>
    <row r="86" spans="1:5" ht="15.6">
      <c r="A86" s="1" t="s">
        <v>2288</v>
      </c>
      <c r="B86" s="1" t="s">
        <v>2468</v>
      </c>
      <c r="C86" t="s">
        <v>6731</v>
      </c>
      <c r="D86" t="s">
        <v>6811</v>
      </c>
      <c r="E86" t="s">
        <v>4808</v>
      </c>
    </row>
    <row r="87" spans="1:5" ht="15.6">
      <c r="A87" s="1" t="s">
        <v>2287</v>
      </c>
      <c r="B87" s="1" t="s">
        <v>2469</v>
      </c>
      <c r="C87" t="s">
        <v>6731</v>
      </c>
      <c r="D87" t="s">
        <v>6812</v>
      </c>
      <c r="E87" t="s">
        <v>4809</v>
      </c>
    </row>
    <row r="88" spans="1:5" ht="15.6">
      <c r="A88" s="1" t="s">
        <v>2286</v>
      </c>
      <c r="B88" s="1" t="s">
        <v>2470</v>
      </c>
      <c r="C88" t="s">
        <v>6731</v>
      </c>
      <c r="D88" t="s">
        <v>6813</v>
      </c>
      <c r="E88" t="s">
        <v>4810</v>
      </c>
    </row>
    <row r="89" spans="1:5" ht="15.6">
      <c r="A89" s="1" t="s">
        <v>2285</v>
      </c>
      <c r="B89" s="1" t="s">
        <v>2471</v>
      </c>
      <c r="C89" t="s">
        <v>6729</v>
      </c>
      <c r="D89" t="s">
        <v>6814</v>
      </c>
      <c r="E89" t="s">
        <v>4811</v>
      </c>
    </row>
    <row r="90" spans="1:5" ht="15.6">
      <c r="A90" s="1" t="s">
        <v>2284</v>
      </c>
      <c r="B90" s="1" t="s">
        <v>2472</v>
      </c>
      <c r="C90" t="s">
        <v>6729</v>
      </c>
      <c r="D90" t="s">
        <v>6815</v>
      </c>
      <c r="E90" t="s">
        <v>4812</v>
      </c>
    </row>
    <row r="91" spans="1:5" ht="15.6">
      <c r="A91" s="1" t="s">
        <v>2283</v>
      </c>
      <c r="B91" s="1" t="s">
        <v>2473</v>
      </c>
      <c r="C91" t="s">
        <v>6729</v>
      </c>
      <c r="D91" t="s">
        <v>6816</v>
      </c>
      <c r="E91" t="s">
        <v>4813</v>
      </c>
    </row>
    <row r="92" spans="1:5" ht="15.6">
      <c r="A92" s="1" t="s">
        <v>2282</v>
      </c>
      <c r="B92" s="1" t="s">
        <v>2474</v>
      </c>
      <c r="C92" t="s">
        <v>6729</v>
      </c>
      <c r="D92" t="s">
        <v>6817</v>
      </c>
      <c r="E92" t="s">
        <v>4814</v>
      </c>
    </row>
    <row r="93" spans="1:5" ht="15.6">
      <c r="A93" s="1" t="s">
        <v>2281</v>
      </c>
      <c r="B93" s="1" t="s">
        <v>2475</v>
      </c>
      <c r="C93" t="s">
        <v>6729</v>
      </c>
      <c r="D93" t="s">
        <v>6818</v>
      </c>
      <c r="E93" t="s">
        <v>4815</v>
      </c>
    </row>
    <row r="94" spans="1:5" ht="15.6">
      <c r="A94" s="1" t="s">
        <v>2280</v>
      </c>
      <c r="B94" s="1" t="s">
        <v>2476</v>
      </c>
      <c r="C94" t="s">
        <v>6731</v>
      </c>
      <c r="D94" t="s">
        <v>6819</v>
      </c>
      <c r="E94" t="s">
        <v>4816</v>
      </c>
    </row>
    <row r="95" spans="1:5" ht="15.6">
      <c r="A95" s="1" t="s">
        <v>2279</v>
      </c>
      <c r="B95" s="1" t="s">
        <v>2477</v>
      </c>
      <c r="C95" t="s">
        <v>6731</v>
      </c>
      <c r="D95" t="s">
        <v>6742</v>
      </c>
      <c r="E95" t="s">
        <v>4817</v>
      </c>
    </row>
    <row r="96" spans="1:5" ht="15.6">
      <c r="A96" s="1" t="s">
        <v>2278</v>
      </c>
      <c r="B96" s="1" t="s">
        <v>2478</v>
      </c>
      <c r="C96" t="s">
        <v>6729</v>
      </c>
      <c r="D96" t="s">
        <v>6759</v>
      </c>
      <c r="E96" t="s">
        <v>4818</v>
      </c>
    </row>
    <row r="97" spans="1:5" ht="15.6">
      <c r="A97" s="1" t="s">
        <v>2277</v>
      </c>
      <c r="B97" s="1" t="s">
        <v>2479</v>
      </c>
      <c r="C97" t="s">
        <v>6731</v>
      </c>
      <c r="D97" t="s">
        <v>6820</v>
      </c>
      <c r="E97" t="s">
        <v>4819</v>
      </c>
    </row>
    <row r="98" spans="1:5" ht="15.6">
      <c r="A98" s="1" t="s">
        <v>2276</v>
      </c>
      <c r="B98" s="1" t="s">
        <v>2480</v>
      </c>
      <c r="C98" t="s">
        <v>6729</v>
      </c>
      <c r="D98" t="s">
        <v>6821</v>
      </c>
      <c r="E98" t="s">
        <v>4820</v>
      </c>
    </row>
    <row r="99" spans="1:5" ht="15.6">
      <c r="A99" s="1" t="s">
        <v>2275</v>
      </c>
      <c r="B99" s="1" t="s">
        <v>2481</v>
      </c>
      <c r="C99" t="s">
        <v>6729</v>
      </c>
      <c r="D99" t="s">
        <v>6822</v>
      </c>
      <c r="E99" t="s">
        <v>4821</v>
      </c>
    </row>
    <row r="100" spans="1:5" ht="15.6">
      <c r="A100" s="1" t="s">
        <v>2274</v>
      </c>
      <c r="B100" s="1" t="s">
        <v>2482</v>
      </c>
      <c r="C100" t="s">
        <v>6731</v>
      </c>
      <c r="D100" t="s">
        <v>6823</v>
      </c>
      <c r="E100" t="s">
        <v>4822</v>
      </c>
    </row>
    <row r="101" spans="1:5" ht="15.6">
      <c r="A101" s="1" t="s">
        <v>2273</v>
      </c>
      <c r="B101" s="1" t="s">
        <v>2483</v>
      </c>
      <c r="C101" t="s">
        <v>6731</v>
      </c>
      <c r="D101" t="s">
        <v>6793</v>
      </c>
      <c r="E101" t="s">
        <v>4823</v>
      </c>
    </row>
    <row r="102" spans="1:5" ht="15.6">
      <c r="A102" s="1" t="s">
        <v>2272</v>
      </c>
      <c r="B102" s="1" t="s">
        <v>2484</v>
      </c>
      <c r="C102" t="s">
        <v>6731</v>
      </c>
      <c r="D102" t="s">
        <v>6824</v>
      </c>
      <c r="E102" t="s">
        <v>4824</v>
      </c>
    </row>
    <row r="103" spans="1:5" ht="15.6">
      <c r="A103" s="1" t="s">
        <v>2271</v>
      </c>
      <c r="B103" s="1" t="s">
        <v>2485</v>
      </c>
      <c r="C103" t="s">
        <v>6729</v>
      </c>
      <c r="D103" t="s">
        <v>6825</v>
      </c>
      <c r="E103" t="s">
        <v>4825</v>
      </c>
    </row>
    <row r="104" spans="1:5" ht="15.6">
      <c r="A104" s="1" t="s">
        <v>2270</v>
      </c>
      <c r="B104" s="1" t="s">
        <v>2486</v>
      </c>
      <c r="C104" t="s">
        <v>6731</v>
      </c>
      <c r="D104" t="s">
        <v>6826</v>
      </c>
      <c r="E104" t="s">
        <v>4826</v>
      </c>
    </row>
    <row r="105" spans="1:5" ht="15.6">
      <c r="A105" s="1" t="s">
        <v>2269</v>
      </c>
      <c r="B105" s="1" t="s">
        <v>2487</v>
      </c>
      <c r="C105" t="s">
        <v>6731</v>
      </c>
      <c r="D105" t="s">
        <v>6827</v>
      </c>
      <c r="E105" t="s">
        <v>4827</v>
      </c>
    </row>
    <row r="106" spans="1:5" ht="15.6">
      <c r="A106" s="1" t="s">
        <v>2268</v>
      </c>
      <c r="B106" s="1" t="s">
        <v>2488</v>
      </c>
      <c r="C106" t="s">
        <v>6731</v>
      </c>
      <c r="D106" t="s">
        <v>6828</v>
      </c>
      <c r="E106" t="s">
        <v>4828</v>
      </c>
    </row>
    <row r="107" spans="1:5" ht="15.6">
      <c r="A107" s="1" t="s">
        <v>2267</v>
      </c>
      <c r="B107" s="1" t="s">
        <v>2489</v>
      </c>
      <c r="C107" t="s">
        <v>6731</v>
      </c>
      <c r="D107" t="s">
        <v>6829</v>
      </c>
      <c r="E107" t="s">
        <v>4829</v>
      </c>
    </row>
    <row r="108" spans="1:5" ht="15.6">
      <c r="A108" s="1" t="s">
        <v>2266</v>
      </c>
      <c r="B108" s="1" t="s">
        <v>2490</v>
      </c>
      <c r="C108" t="s">
        <v>6731</v>
      </c>
      <c r="D108" t="s">
        <v>6830</v>
      </c>
      <c r="E108" t="s">
        <v>4830</v>
      </c>
    </row>
    <row r="109" spans="1:5" ht="15.6">
      <c r="A109" s="1" t="s">
        <v>2265</v>
      </c>
      <c r="B109" s="1" t="s">
        <v>2491</v>
      </c>
      <c r="C109" t="s">
        <v>6729</v>
      </c>
      <c r="D109" t="s">
        <v>6831</v>
      </c>
      <c r="E109" t="s">
        <v>4831</v>
      </c>
    </row>
    <row r="110" spans="1:5" ht="15.6">
      <c r="A110" s="1" t="s">
        <v>2264</v>
      </c>
      <c r="B110" s="1" t="s">
        <v>2492</v>
      </c>
      <c r="C110" t="s">
        <v>6729</v>
      </c>
      <c r="D110" t="s">
        <v>6832</v>
      </c>
      <c r="E110" t="s">
        <v>4832</v>
      </c>
    </row>
    <row r="111" spans="1:5" ht="15.6">
      <c r="A111" s="1" t="s">
        <v>2263</v>
      </c>
      <c r="B111" s="1" t="s">
        <v>2493</v>
      </c>
      <c r="C111" t="s">
        <v>6731</v>
      </c>
      <c r="D111" t="s">
        <v>6819</v>
      </c>
      <c r="E111" t="s">
        <v>4833</v>
      </c>
    </row>
    <row r="112" spans="1:5" ht="15.6">
      <c r="A112" s="1" t="s">
        <v>2262</v>
      </c>
      <c r="B112" s="1" t="s">
        <v>2494</v>
      </c>
      <c r="C112" t="s">
        <v>6731</v>
      </c>
      <c r="D112" t="s">
        <v>6833</v>
      </c>
      <c r="E112" t="s">
        <v>4834</v>
      </c>
    </row>
    <row r="113" spans="1:5" ht="15.6">
      <c r="A113" s="1" t="s">
        <v>2261</v>
      </c>
      <c r="B113" s="1" t="s">
        <v>2495</v>
      </c>
      <c r="C113" t="s">
        <v>6729</v>
      </c>
      <c r="D113" t="s">
        <v>6834</v>
      </c>
      <c r="E113" t="s">
        <v>4835</v>
      </c>
    </row>
    <row r="114" spans="1:5" ht="15.6">
      <c r="A114" s="1" t="s">
        <v>2260</v>
      </c>
      <c r="B114" s="1" t="s">
        <v>2496</v>
      </c>
      <c r="C114" t="s">
        <v>6729</v>
      </c>
      <c r="D114" t="s">
        <v>6835</v>
      </c>
      <c r="E114" t="s">
        <v>4836</v>
      </c>
    </row>
    <row r="115" spans="1:5" ht="15.6">
      <c r="A115" s="1" t="s">
        <v>2259</v>
      </c>
      <c r="B115" s="1" t="s">
        <v>2497</v>
      </c>
      <c r="C115" t="s">
        <v>6731</v>
      </c>
      <c r="D115" t="s">
        <v>6836</v>
      </c>
      <c r="E115" t="s">
        <v>4837</v>
      </c>
    </row>
    <row r="116" spans="1:5" ht="15.6">
      <c r="A116" s="1" t="s">
        <v>2258</v>
      </c>
      <c r="B116" s="1" t="s">
        <v>2498</v>
      </c>
      <c r="C116" t="s">
        <v>6731</v>
      </c>
      <c r="D116" t="s">
        <v>6837</v>
      </c>
      <c r="E116" t="s">
        <v>4838</v>
      </c>
    </row>
    <row r="117" spans="1:5" ht="15.6">
      <c r="A117" s="1" t="s">
        <v>2257</v>
      </c>
      <c r="B117" s="1" t="s">
        <v>2499</v>
      </c>
      <c r="C117" t="s">
        <v>6729</v>
      </c>
      <c r="D117" t="s">
        <v>6838</v>
      </c>
      <c r="E117" t="s">
        <v>4839</v>
      </c>
    </row>
    <row r="118" spans="1:5" ht="15.6">
      <c r="A118" s="1" t="s">
        <v>2256</v>
      </c>
      <c r="B118" s="1" t="s">
        <v>2500</v>
      </c>
      <c r="C118" t="s">
        <v>6731</v>
      </c>
      <c r="D118" t="s">
        <v>6839</v>
      </c>
      <c r="E118" t="s">
        <v>4840</v>
      </c>
    </row>
    <row r="119" spans="1:5" ht="15.6">
      <c r="A119" s="1" t="s">
        <v>2255</v>
      </c>
      <c r="B119" s="1" t="s">
        <v>2501</v>
      </c>
      <c r="C119" t="s">
        <v>6731</v>
      </c>
      <c r="D119" t="s">
        <v>6750</v>
      </c>
      <c r="E119" t="s">
        <v>4841</v>
      </c>
    </row>
    <row r="120" spans="1:5" ht="15.6">
      <c r="A120" s="1" t="s">
        <v>2254</v>
      </c>
      <c r="B120" s="1" t="s">
        <v>2502</v>
      </c>
      <c r="C120" t="s">
        <v>6731</v>
      </c>
      <c r="D120" t="s">
        <v>6840</v>
      </c>
      <c r="E120" t="s">
        <v>4842</v>
      </c>
    </row>
    <row r="121" spans="1:5" ht="15.6">
      <c r="A121" s="1" t="s">
        <v>2253</v>
      </c>
      <c r="B121" s="1" t="s">
        <v>2503</v>
      </c>
      <c r="C121" t="s">
        <v>6731</v>
      </c>
      <c r="D121" t="s">
        <v>6841</v>
      </c>
      <c r="E121" t="s">
        <v>4843</v>
      </c>
    </row>
    <row r="122" spans="1:5" ht="15.6">
      <c r="A122" s="1" t="s">
        <v>2252</v>
      </c>
      <c r="B122" s="1" t="s">
        <v>2504</v>
      </c>
      <c r="C122" t="s">
        <v>6731</v>
      </c>
      <c r="D122" t="s">
        <v>6842</v>
      </c>
      <c r="E122" t="s">
        <v>4844</v>
      </c>
    </row>
    <row r="123" spans="1:5" ht="15.6">
      <c r="A123" s="1" t="s">
        <v>2251</v>
      </c>
      <c r="B123" s="1" t="s">
        <v>2505</v>
      </c>
      <c r="C123" t="s">
        <v>6731</v>
      </c>
      <c r="D123" t="s">
        <v>6843</v>
      </c>
      <c r="E123" t="s">
        <v>4845</v>
      </c>
    </row>
    <row r="124" spans="1:5" ht="15.6">
      <c r="A124" s="1" t="s">
        <v>2250</v>
      </c>
      <c r="B124" s="1" t="s">
        <v>2506</v>
      </c>
      <c r="C124" t="s">
        <v>6729</v>
      </c>
      <c r="D124" t="s">
        <v>6844</v>
      </c>
      <c r="E124" t="s">
        <v>4846</v>
      </c>
    </row>
    <row r="125" spans="1:5" ht="15.6">
      <c r="A125" s="1" t="s">
        <v>2249</v>
      </c>
      <c r="B125" s="1" t="s">
        <v>2507</v>
      </c>
      <c r="C125" t="s">
        <v>6731</v>
      </c>
      <c r="D125" t="s">
        <v>6845</v>
      </c>
      <c r="E125" t="s">
        <v>4847</v>
      </c>
    </row>
    <row r="126" spans="1:5" ht="15.6">
      <c r="A126" s="1" t="s">
        <v>2248</v>
      </c>
      <c r="B126" s="1" t="s">
        <v>2508</v>
      </c>
      <c r="C126" t="s">
        <v>6729</v>
      </c>
      <c r="D126" t="s">
        <v>6846</v>
      </c>
      <c r="E126" t="s">
        <v>4848</v>
      </c>
    </row>
    <row r="127" spans="1:5" ht="15.6">
      <c r="A127" s="1" t="s">
        <v>2247</v>
      </c>
      <c r="B127" s="1" t="s">
        <v>2509</v>
      </c>
      <c r="C127" t="s">
        <v>6731</v>
      </c>
      <c r="D127" t="s">
        <v>6847</v>
      </c>
      <c r="E127" t="s">
        <v>4849</v>
      </c>
    </row>
    <row r="128" spans="1:5" ht="15.6">
      <c r="A128" s="1" t="s">
        <v>2246</v>
      </c>
      <c r="B128" s="1" t="s">
        <v>2510</v>
      </c>
      <c r="C128" t="s">
        <v>6731</v>
      </c>
      <c r="D128" t="s">
        <v>6848</v>
      </c>
      <c r="E128" t="s">
        <v>4850</v>
      </c>
    </row>
    <row r="129" spans="1:5" ht="15.6">
      <c r="A129" s="1" t="s">
        <v>2245</v>
      </c>
      <c r="B129" s="1" t="s">
        <v>2511</v>
      </c>
      <c r="C129" t="s">
        <v>6731</v>
      </c>
      <c r="D129" t="s">
        <v>6849</v>
      </c>
      <c r="E129" t="s">
        <v>4851</v>
      </c>
    </row>
    <row r="130" spans="1:5" ht="15.6">
      <c r="A130" s="1" t="s">
        <v>2244</v>
      </c>
      <c r="B130" s="1" t="s">
        <v>2512</v>
      </c>
      <c r="C130" t="s">
        <v>6731</v>
      </c>
      <c r="D130" t="s">
        <v>6850</v>
      </c>
      <c r="E130" t="s">
        <v>4852</v>
      </c>
    </row>
    <row r="131" spans="1:5" ht="15.6">
      <c r="A131" s="1" t="s">
        <v>2243</v>
      </c>
      <c r="B131" s="1" t="s">
        <v>2513</v>
      </c>
      <c r="C131" t="s">
        <v>6731</v>
      </c>
      <c r="D131" t="s">
        <v>6851</v>
      </c>
      <c r="E131" t="s">
        <v>4853</v>
      </c>
    </row>
    <row r="132" spans="1:5" ht="15.6">
      <c r="A132" s="1" t="s">
        <v>2242</v>
      </c>
      <c r="B132" s="1" t="s">
        <v>2514</v>
      </c>
      <c r="C132" t="s">
        <v>6731</v>
      </c>
      <c r="D132" t="s">
        <v>6852</v>
      </c>
      <c r="E132" t="s">
        <v>4854</v>
      </c>
    </row>
    <row r="133" spans="1:5" ht="15.6">
      <c r="A133" s="1" t="s">
        <v>2241</v>
      </c>
      <c r="B133" s="1" t="s">
        <v>2515</v>
      </c>
      <c r="C133" t="s">
        <v>6729</v>
      </c>
      <c r="D133" t="s">
        <v>6853</v>
      </c>
      <c r="E133" t="s">
        <v>4855</v>
      </c>
    </row>
    <row r="134" spans="1:5" ht="15.6">
      <c r="A134" s="1" t="s">
        <v>2240</v>
      </c>
      <c r="B134" s="1" t="s">
        <v>2516</v>
      </c>
      <c r="C134" t="s">
        <v>6731</v>
      </c>
      <c r="D134" t="s">
        <v>6854</v>
      </c>
      <c r="E134" t="s">
        <v>4856</v>
      </c>
    </row>
    <row r="135" spans="1:5" ht="15.6">
      <c r="A135" s="1" t="s">
        <v>2239</v>
      </c>
      <c r="B135" s="1" t="s">
        <v>2517</v>
      </c>
      <c r="C135" t="s">
        <v>6731</v>
      </c>
      <c r="D135" t="s">
        <v>6855</v>
      </c>
      <c r="E135" t="s">
        <v>4857</v>
      </c>
    </row>
    <row r="136" spans="1:5" ht="15.6">
      <c r="A136" s="1" t="s">
        <v>2238</v>
      </c>
      <c r="B136" s="1" t="s">
        <v>2518</v>
      </c>
      <c r="C136" t="s">
        <v>6729</v>
      </c>
      <c r="D136" t="s">
        <v>6856</v>
      </c>
      <c r="E136" t="s">
        <v>4858</v>
      </c>
    </row>
    <row r="137" spans="1:5" ht="15.6">
      <c r="A137" s="1" t="s">
        <v>2237</v>
      </c>
      <c r="B137" s="1" t="s">
        <v>2519</v>
      </c>
      <c r="C137" t="s">
        <v>6729</v>
      </c>
      <c r="D137" t="s">
        <v>6857</v>
      </c>
      <c r="E137" t="s">
        <v>4859</v>
      </c>
    </row>
    <row r="138" spans="1:5" ht="15.6">
      <c r="A138" s="1" t="s">
        <v>2236</v>
      </c>
      <c r="B138" s="1" t="s">
        <v>2520</v>
      </c>
      <c r="C138" t="s">
        <v>6729</v>
      </c>
      <c r="D138" t="s">
        <v>6858</v>
      </c>
      <c r="E138" t="s">
        <v>4860</v>
      </c>
    </row>
    <row r="139" spans="1:5" ht="15.6">
      <c r="A139" s="1" t="s">
        <v>2235</v>
      </c>
      <c r="B139" s="1" t="s">
        <v>2521</v>
      </c>
      <c r="C139" t="s">
        <v>6731</v>
      </c>
      <c r="D139" t="s">
        <v>6859</v>
      </c>
      <c r="E139" t="s">
        <v>4861</v>
      </c>
    </row>
    <row r="140" spans="1:5" ht="15.6">
      <c r="A140" s="1" t="s">
        <v>2234</v>
      </c>
      <c r="B140" s="1" t="s">
        <v>2522</v>
      </c>
      <c r="C140" t="s">
        <v>6731</v>
      </c>
      <c r="D140" t="s">
        <v>6860</v>
      </c>
      <c r="E140" t="s">
        <v>4862</v>
      </c>
    </row>
    <row r="141" spans="1:5" ht="15.6">
      <c r="A141" s="1" t="s">
        <v>2233</v>
      </c>
      <c r="B141" s="1" t="s">
        <v>2523</v>
      </c>
      <c r="C141" t="s">
        <v>6731</v>
      </c>
      <c r="D141" t="s">
        <v>6861</v>
      </c>
      <c r="E141" t="s">
        <v>4863</v>
      </c>
    </row>
    <row r="142" spans="1:5" ht="15.6">
      <c r="A142" s="1" t="s">
        <v>2232</v>
      </c>
      <c r="B142" s="1" t="s">
        <v>2524</v>
      </c>
      <c r="C142" t="s">
        <v>6731</v>
      </c>
      <c r="D142" t="s">
        <v>6862</v>
      </c>
      <c r="E142" t="s">
        <v>4864</v>
      </c>
    </row>
    <row r="143" spans="1:5" ht="15.6">
      <c r="A143" s="1" t="s">
        <v>2231</v>
      </c>
      <c r="B143" s="1" t="s">
        <v>2525</v>
      </c>
      <c r="C143" t="s">
        <v>6731</v>
      </c>
      <c r="D143" t="s">
        <v>6863</v>
      </c>
      <c r="E143" t="s">
        <v>4865</v>
      </c>
    </row>
    <row r="144" spans="1:5" ht="15.6">
      <c r="A144" s="1" t="s">
        <v>2230</v>
      </c>
      <c r="B144" s="1" t="s">
        <v>2526</v>
      </c>
      <c r="C144" t="s">
        <v>6729</v>
      </c>
      <c r="D144" t="s">
        <v>6864</v>
      </c>
      <c r="E144" t="s">
        <v>4866</v>
      </c>
    </row>
    <row r="145" spans="1:5" ht="15.6">
      <c r="A145" s="1" t="s">
        <v>2229</v>
      </c>
      <c r="B145" s="1" t="s">
        <v>2527</v>
      </c>
      <c r="C145" t="s">
        <v>6731</v>
      </c>
      <c r="D145" t="s">
        <v>6865</v>
      </c>
      <c r="E145" t="s">
        <v>4867</v>
      </c>
    </row>
    <row r="146" spans="1:5" ht="15.6">
      <c r="A146" s="1" t="s">
        <v>2228</v>
      </c>
      <c r="B146" s="1" t="s">
        <v>2528</v>
      </c>
      <c r="C146" t="s">
        <v>6731</v>
      </c>
      <c r="D146" t="s">
        <v>6866</v>
      </c>
      <c r="E146" t="s">
        <v>4868</v>
      </c>
    </row>
    <row r="147" spans="1:5" ht="15.6">
      <c r="A147" s="1" t="s">
        <v>2227</v>
      </c>
      <c r="B147" s="1" t="s">
        <v>2529</v>
      </c>
      <c r="C147" t="s">
        <v>6729</v>
      </c>
      <c r="D147" t="s">
        <v>6867</v>
      </c>
      <c r="E147" t="s">
        <v>4869</v>
      </c>
    </row>
    <row r="148" spans="1:5" ht="15.6">
      <c r="A148" s="1" t="s">
        <v>2226</v>
      </c>
      <c r="B148" s="1" t="s">
        <v>2530</v>
      </c>
      <c r="C148" t="s">
        <v>6731</v>
      </c>
      <c r="D148" t="s">
        <v>6868</v>
      </c>
      <c r="E148" t="s">
        <v>4804</v>
      </c>
    </row>
    <row r="149" spans="1:5" ht="15.6">
      <c r="A149" s="1" t="s">
        <v>2225</v>
      </c>
      <c r="B149" s="1" t="s">
        <v>2531</v>
      </c>
      <c r="C149" t="s">
        <v>6731</v>
      </c>
      <c r="D149" t="s">
        <v>6869</v>
      </c>
      <c r="E149" t="s">
        <v>4870</v>
      </c>
    </row>
    <row r="150" spans="1:5" ht="15.6">
      <c r="A150" s="1" t="s">
        <v>2224</v>
      </c>
      <c r="B150" s="1" t="s">
        <v>2532</v>
      </c>
      <c r="C150" t="s">
        <v>6731</v>
      </c>
      <c r="D150" t="s">
        <v>6870</v>
      </c>
      <c r="E150" t="s">
        <v>4871</v>
      </c>
    </row>
    <row r="151" spans="1:5" ht="15.6">
      <c r="A151" s="1" t="s">
        <v>2223</v>
      </c>
      <c r="B151" s="1" t="s">
        <v>2533</v>
      </c>
      <c r="C151" t="s">
        <v>6731</v>
      </c>
      <c r="D151" t="s">
        <v>6871</v>
      </c>
      <c r="E151" t="s">
        <v>4872</v>
      </c>
    </row>
    <row r="152" spans="1:5" ht="15.6">
      <c r="A152" s="1" t="s">
        <v>2222</v>
      </c>
      <c r="B152" s="1" t="s">
        <v>2534</v>
      </c>
      <c r="C152" t="s">
        <v>6729</v>
      </c>
      <c r="D152" t="s">
        <v>6872</v>
      </c>
      <c r="E152" t="s">
        <v>4873</v>
      </c>
    </row>
    <row r="153" spans="1:5" ht="15.6">
      <c r="A153" s="1" t="s">
        <v>2221</v>
      </c>
      <c r="B153" s="1" t="s">
        <v>2535</v>
      </c>
      <c r="C153" t="s">
        <v>6731</v>
      </c>
      <c r="D153" t="s">
        <v>6868</v>
      </c>
      <c r="E153" t="s">
        <v>4874</v>
      </c>
    </row>
    <row r="154" spans="1:5" ht="15.6">
      <c r="A154" s="1" t="s">
        <v>2220</v>
      </c>
      <c r="B154" s="1" t="s">
        <v>2536</v>
      </c>
      <c r="C154" t="s">
        <v>6731</v>
      </c>
      <c r="D154" t="s">
        <v>6873</v>
      </c>
      <c r="E154" t="s">
        <v>4875</v>
      </c>
    </row>
    <row r="155" spans="1:5" ht="15.6">
      <c r="A155" s="1" t="s">
        <v>2219</v>
      </c>
      <c r="B155" s="1" t="s">
        <v>2537</v>
      </c>
      <c r="C155" t="s">
        <v>6731</v>
      </c>
      <c r="D155" t="s">
        <v>6874</v>
      </c>
      <c r="E155" t="s">
        <v>4876</v>
      </c>
    </row>
    <row r="156" spans="1:5" ht="15.6">
      <c r="A156" s="1" t="s">
        <v>2218</v>
      </c>
      <c r="B156" s="1" t="s">
        <v>2538</v>
      </c>
      <c r="C156" t="s">
        <v>6731</v>
      </c>
      <c r="D156" t="s">
        <v>6875</v>
      </c>
      <c r="E156" t="s">
        <v>4877</v>
      </c>
    </row>
    <row r="157" spans="1:5" ht="15.6">
      <c r="A157" s="1" t="s">
        <v>2217</v>
      </c>
      <c r="B157" s="1" t="s">
        <v>2539</v>
      </c>
      <c r="C157" t="s">
        <v>6731</v>
      </c>
      <c r="D157" t="s">
        <v>6876</v>
      </c>
      <c r="E157" t="s">
        <v>4878</v>
      </c>
    </row>
    <row r="158" spans="1:5" ht="15.6">
      <c r="A158" s="1" t="s">
        <v>2216</v>
      </c>
      <c r="B158" s="1" t="s">
        <v>2540</v>
      </c>
      <c r="C158" t="s">
        <v>6731</v>
      </c>
      <c r="D158" t="s">
        <v>6793</v>
      </c>
      <c r="E158" t="s">
        <v>4879</v>
      </c>
    </row>
    <row r="159" spans="1:5" ht="15.6">
      <c r="A159" s="1" t="s">
        <v>2215</v>
      </c>
      <c r="B159" s="1" t="s">
        <v>2541</v>
      </c>
      <c r="C159" t="s">
        <v>6729</v>
      </c>
      <c r="D159" t="s">
        <v>6877</v>
      </c>
      <c r="E159" t="s">
        <v>4880</v>
      </c>
    </row>
    <row r="160" spans="1:5" ht="15.6">
      <c r="A160" s="1" t="s">
        <v>2214</v>
      </c>
      <c r="B160" s="1" t="s">
        <v>2542</v>
      </c>
      <c r="C160" t="s">
        <v>6729</v>
      </c>
      <c r="D160" t="s">
        <v>6878</v>
      </c>
      <c r="E160" t="s">
        <v>4881</v>
      </c>
    </row>
    <row r="161" spans="1:5" ht="15.6">
      <c r="A161" s="1" t="s">
        <v>2213</v>
      </c>
      <c r="B161" s="1" t="s">
        <v>2543</v>
      </c>
      <c r="C161" t="s">
        <v>6731</v>
      </c>
      <c r="D161" t="s">
        <v>6879</v>
      </c>
      <c r="E161" t="s">
        <v>4882</v>
      </c>
    </row>
    <row r="162" spans="1:5" ht="15.6">
      <c r="A162" s="1" t="s">
        <v>2212</v>
      </c>
      <c r="B162" s="1" t="s">
        <v>2544</v>
      </c>
      <c r="C162" t="s">
        <v>6731</v>
      </c>
      <c r="D162" t="s">
        <v>6880</v>
      </c>
      <c r="E162" t="s">
        <v>4883</v>
      </c>
    </row>
    <row r="163" spans="1:5" ht="15.6">
      <c r="A163" s="1" t="s">
        <v>2211</v>
      </c>
      <c r="B163" s="1" t="s">
        <v>2545</v>
      </c>
      <c r="C163" t="s">
        <v>6731</v>
      </c>
      <c r="D163" t="s">
        <v>6881</v>
      </c>
      <c r="E163" t="s">
        <v>4884</v>
      </c>
    </row>
    <row r="164" spans="1:5" ht="15.6">
      <c r="A164" s="1" t="s">
        <v>2210</v>
      </c>
      <c r="B164" s="1" t="s">
        <v>2546</v>
      </c>
      <c r="C164" t="s">
        <v>6731</v>
      </c>
      <c r="D164" t="s">
        <v>6882</v>
      </c>
      <c r="E164" t="s">
        <v>4885</v>
      </c>
    </row>
    <row r="165" spans="1:5" ht="15.6">
      <c r="A165" s="1" t="s">
        <v>2209</v>
      </c>
      <c r="B165" s="1" t="s">
        <v>2547</v>
      </c>
      <c r="C165" t="s">
        <v>6731</v>
      </c>
      <c r="D165" t="s">
        <v>6883</v>
      </c>
      <c r="E165" t="s">
        <v>4886</v>
      </c>
    </row>
    <row r="166" spans="1:5" ht="15.6">
      <c r="A166" s="1" t="s">
        <v>2208</v>
      </c>
      <c r="B166" s="1" t="s">
        <v>2548</v>
      </c>
      <c r="C166" t="s">
        <v>6729</v>
      </c>
      <c r="D166" t="s">
        <v>6884</v>
      </c>
      <c r="E166" t="s">
        <v>4887</v>
      </c>
    </row>
    <row r="167" spans="1:5" ht="15.6">
      <c r="A167" s="1" t="s">
        <v>2207</v>
      </c>
      <c r="B167" s="1" t="s">
        <v>2549</v>
      </c>
      <c r="C167" t="s">
        <v>6731</v>
      </c>
      <c r="D167" t="s">
        <v>6885</v>
      </c>
      <c r="E167" t="s">
        <v>4888</v>
      </c>
    </row>
    <row r="168" spans="1:5" ht="15.6">
      <c r="A168" s="1" t="s">
        <v>2206</v>
      </c>
      <c r="B168" s="1" t="s">
        <v>2550</v>
      </c>
      <c r="C168" t="s">
        <v>6729</v>
      </c>
      <c r="D168" t="s">
        <v>6886</v>
      </c>
      <c r="E168" t="s">
        <v>4889</v>
      </c>
    </row>
    <row r="169" spans="1:5" ht="15.6">
      <c r="A169" s="1" t="s">
        <v>2205</v>
      </c>
      <c r="B169" s="1" t="s">
        <v>2551</v>
      </c>
      <c r="C169" t="s">
        <v>6729</v>
      </c>
      <c r="D169" t="s">
        <v>6887</v>
      </c>
      <c r="E169" t="s">
        <v>4890</v>
      </c>
    </row>
    <row r="170" spans="1:5" ht="15.6">
      <c r="A170" s="1" t="s">
        <v>2204</v>
      </c>
      <c r="B170" s="1" t="s">
        <v>2552</v>
      </c>
      <c r="C170" t="s">
        <v>6731</v>
      </c>
      <c r="D170" t="s">
        <v>6888</v>
      </c>
      <c r="E170" t="s">
        <v>4891</v>
      </c>
    </row>
    <row r="171" spans="1:5" ht="15.6">
      <c r="A171" s="1" t="s">
        <v>2203</v>
      </c>
      <c r="B171" s="1" t="s">
        <v>2553</v>
      </c>
      <c r="C171" t="s">
        <v>6731</v>
      </c>
      <c r="D171" t="s">
        <v>6889</v>
      </c>
      <c r="E171" t="s">
        <v>4892</v>
      </c>
    </row>
    <row r="172" spans="1:5" ht="15.6">
      <c r="A172" s="1" t="s">
        <v>2202</v>
      </c>
      <c r="B172" s="1" t="s">
        <v>2554</v>
      </c>
      <c r="C172" t="s">
        <v>6729</v>
      </c>
      <c r="D172" t="s">
        <v>6759</v>
      </c>
      <c r="E172" t="s">
        <v>4893</v>
      </c>
    </row>
    <row r="173" spans="1:5" ht="15.6">
      <c r="A173" s="1" t="s">
        <v>2201</v>
      </c>
      <c r="B173" s="1" t="s">
        <v>2555</v>
      </c>
      <c r="C173" t="s">
        <v>6729</v>
      </c>
      <c r="D173" t="s">
        <v>6890</v>
      </c>
      <c r="E173" t="s">
        <v>4894</v>
      </c>
    </row>
    <row r="174" spans="1:5" ht="15.6">
      <c r="A174" s="1" t="s">
        <v>2200</v>
      </c>
      <c r="B174" s="1" t="s">
        <v>2556</v>
      </c>
      <c r="C174" t="s">
        <v>6731</v>
      </c>
      <c r="D174" t="s">
        <v>6891</v>
      </c>
      <c r="E174" t="s">
        <v>4895</v>
      </c>
    </row>
    <row r="175" spans="1:5" ht="15.6">
      <c r="A175" s="1" t="s">
        <v>2199</v>
      </c>
      <c r="B175" s="1" t="s">
        <v>2557</v>
      </c>
      <c r="C175" t="s">
        <v>6729</v>
      </c>
      <c r="D175" t="s">
        <v>6832</v>
      </c>
      <c r="E175" t="s">
        <v>4896</v>
      </c>
    </row>
    <row r="176" spans="1:5" ht="15.6">
      <c r="A176" s="1" t="s">
        <v>2198</v>
      </c>
      <c r="B176" s="1" t="s">
        <v>2558</v>
      </c>
      <c r="C176" t="s">
        <v>6731</v>
      </c>
      <c r="D176" t="s">
        <v>6892</v>
      </c>
      <c r="E176" t="s">
        <v>4897</v>
      </c>
    </row>
    <row r="177" spans="1:5" ht="15.6">
      <c r="A177" s="1" t="s">
        <v>2197</v>
      </c>
      <c r="B177" s="1" t="s">
        <v>2559</v>
      </c>
      <c r="C177" t="s">
        <v>6731</v>
      </c>
      <c r="D177" t="s">
        <v>6750</v>
      </c>
      <c r="E177" t="s">
        <v>4898</v>
      </c>
    </row>
    <row r="178" spans="1:5" ht="15.6">
      <c r="A178" s="1" t="s">
        <v>2196</v>
      </c>
      <c r="B178" s="1" t="s">
        <v>2560</v>
      </c>
      <c r="C178" t="s">
        <v>6729</v>
      </c>
      <c r="D178" t="s">
        <v>6893</v>
      </c>
      <c r="E178" t="s">
        <v>4899</v>
      </c>
    </row>
    <row r="179" spans="1:5" ht="15.6">
      <c r="A179" s="1" t="s">
        <v>2195</v>
      </c>
      <c r="B179" s="1" t="s">
        <v>2561</v>
      </c>
      <c r="C179" t="s">
        <v>6729</v>
      </c>
      <c r="D179" t="s">
        <v>6894</v>
      </c>
      <c r="E179" t="s">
        <v>4900</v>
      </c>
    </row>
    <row r="180" spans="1:5" ht="15.6">
      <c r="A180" s="1" t="s">
        <v>2194</v>
      </c>
      <c r="B180" s="1" t="s">
        <v>2562</v>
      </c>
      <c r="C180" t="s">
        <v>6729</v>
      </c>
      <c r="D180" t="s">
        <v>6895</v>
      </c>
      <c r="E180" t="s">
        <v>4901</v>
      </c>
    </row>
    <row r="181" spans="1:5" ht="15.6">
      <c r="A181" s="1" t="s">
        <v>2193</v>
      </c>
      <c r="B181" s="1" t="s">
        <v>2563</v>
      </c>
      <c r="C181" t="s">
        <v>6729</v>
      </c>
      <c r="D181" t="s">
        <v>6896</v>
      </c>
      <c r="E181" t="s">
        <v>4902</v>
      </c>
    </row>
    <row r="182" spans="1:5" ht="15.6">
      <c r="A182" s="1" t="s">
        <v>2192</v>
      </c>
      <c r="B182" s="1" t="s">
        <v>2564</v>
      </c>
      <c r="C182" t="s">
        <v>6729</v>
      </c>
      <c r="D182" t="s">
        <v>6897</v>
      </c>
      <c r="E182" t="s">
        <v>4903</v>
      </c>
    </row>
    <row r="183" spans="1:5" ht="15.6">
      <c r="A183" s="1" t="s">
        <v>2191</v>
      </c>
      <c r="B183" s="1" t="s">
        <v>2565</v>
      </c>
      <c r="C183" t="s">
        <v>6731</v>
      </c>
      <c r="D183" t="s">
        <v>6898</v>
      </c>
      <c r="E183" t="s">
        <v>4904</v>
      </c>
    </row>
    <row r="184" spans="1:5" ht="15.6">
      <c r="A184" s="1" t="s">
        <v>2190</v>
      </c>
      <c r="B184" s="1" t="s">
        <v>2566</v>
      </c>
      <c r="C184" t="s">
        <v>6731</v>
      </c>
      <c r="D184" t="s">
        <v>6899</v>
      </c>
      <c r="E184" t="s">
        <v>4905</v>
      </c>
    </row>
    <row r="185" spans="1:5" ht="15.6">
      <c r="A185" s="1" t="s">
        <v>2189</v>
      </c>
      <c r="B185" s="1" t="s">
        <v>2567</v>
      </c>
      <c r="C185" t="s">
        <v>6731</v>
      </c>
      <c r="D185" t="s">
        <v>6900</v>
      </c>
      <c r="E185" t="s">
        <v>4906</v>
      </c>
    </row>
    <row r="186" spans="1:5" ht="15.6">
      <c r="A186" s="1" t="s">
        <v>2188</v>
      </c>
      <c r="B186" s="1" t="s">
        <v>2568</v>
      </c>
      <c r="C186" t="s">
        <v>6731</v>
      </c>
      <c r="D186" t="s">
        <v>6901</v>
      </c>
      <c r="E186" t="s">
        <v>4907</v>
      </c>
    </row>
    <row r="187" spans="1:5" ht="15.6">
      <c r="A187" s="1" t="s">
        <v>2187</v>
      </c>
      <c r="B187" s="1" t="s">
        <v>2569</v>
      </c>
      <c r="C187" t="s">
        <v>6729</v>
      </c>
      <c r="D187" t="s">
        <v>6902</v>
      </c>
      <c r="E187" t="s">
        <v>4908</v>
      </c>
    </row>
    <row r="188" spans="1:5" ht="15.6">
      <c r="A188" s="1" t="s">
        <v>2186</v>
      </c>
      <c r="B188" s="1" t="s">
        <v>2570</v>
      </c>
      <c r="C188" t="s">
        <v>6731</v>
      </c>
      <c r="D188" t="s">
        <v>6903</v>
      </c>
      <c r="E188" t="s">
        <v>4909</v>
      </c>
    </row>
    <row r="189" spans="1:5" ht="15.6">
      <c r="A189" s="1" t="s">
        <v>2185</v>
      </c>
      <c r="B189" s="1" t="s">
        <v>2571</v>
      </c>
      <c r="C189" t="s">
        <v>6731</v>
      </c>
      <c r="D189" t="s">
        <v>6904</v>
      </c>
      <c r="E189" t="s">
        <v>4910</v>
      </c>
    </row>
    <row r="190" spans="1:5" ht="15.6">
      <c r="A190" s="1" t="s">
        <v>2184</v>
      </c>
      <c r="B190" s="1" t="s">
        <v>2572</v>
      </c>
      <c r="C190" t="s">
        <v>6729</v>
      </c>
      <c r="D190" t="s">
        <v>6905</v>
      </c>
      <c r="E190" t="s">
        <v>4911</v>
      </c>
    </row>
    <row r="191" spans="1:5" ht="15.6">
      <c r="A191" s="1" t="s">
        <v>2183</v>
      </c>
      <c r="B191" s="1" t="s">
        <v>2573</v>
      </c>
      <c r="C191" t="s">
        <v>6729</v>
      </c>
      <c r="D191" t="s">
        <v>6906</v>
      </c>
      <c r="E191" t="s">
        <v>4912</v>
      </c>
    </row>
    <row r="192" spans="1:5" ht="15.6">
      <c r="A192" s="1" t="s">
        <v>2182</v>
      </c>
      <c r="B192" s="1" t="s">
        <v>2574</v>
      </c>
      <c r="C192" t="s">
        <v>6731</v>
      </c>
      <c r="D192" t="s">
        <v>6907</v>
      </c>
      <c r="E192" t="s">
        <v>4913</v>
      </c>
    </row>
    <row r="193" spans="1:5" ht="15.6">
      <c r="A193" s="1" t="s">
        <v>2181</v>
      </c>
      <c r="B193" s="1" t="s">
        <v>2575</v>
      </c>
      <c r="C193" t="s">
        <v>6731</v>
      </c>
      <c r="D193" t="s">
        <v>6908</v>
      </c>
      <c r="E193" t="s">
        <v>4914</v>
      </c>
    </row>
    <row r="194" spans="1:5" ht="15.6">
      <c r="A194" s="1" t="s">
        <v>2180</v>
      </c>
      <c r="B194" s="1" t="s">
        <v>2576</v>
      </c>
      <c r="C194" t="s">
        <v>6729</v>
      </c>
      <c r="D194" t="s">
        <v>6909</v>
      </c>
      <c r="E194" t="s">
        <v>4915</v>
      </c>
    </row>
    <row r="195" spans="1:5" ht="15.6">
      <c r="A195" s="1" t="s">
        <v>2179</v>
      </c>
      <c r="B195" s="1" t="s">
        <v>2577</v>
      </c>
      <c r="C195" t="s">
        <v>6731</v>
      </c>
      <c r="D195" t="s">
        <v>6910</v>
      </c>
      <c r="E195" t="s">
        <v>4916</v>
      </c>
    </row>
    <row r="196" spans="1:5" ht="15.6">
      <c r="A196" s="1" t="s">
        <v>2178</v>
      </c>
      <c r="B196" s="1" t="s">
        <v>2578</v>
      </c>
      <c r="C196" t="s">
        <v>6731</v>
      </c>
      <c r="D196" t="s">
        <v>6911</v>
      </c>
      <c r="E196" t="s">
        <v>4917</v>
      </c>
    </row>
    <row r="197" spans="1:5" ht="15.6">
      <c r="A197" s="1" t="s">
        <v>2177</v>
      </c>
      <c r="B197" s="1" t="s">
        <v>2579</v>
      </c>
      <c r="C197" t="s">
        <v>6731</v>
      </c>
      <c r="D197" t="s">
        <v>6912</v>
      </c>
      <c r="E197" t="s">
        <v>4918</v>
      </c>
    </row>
    <row r="198" spans="1:5" ht="15.6">
      <c r="A198" s="1" t="s">
        <v>2176</v>
      </c>
      <c r="B198" s="1" t="s">
        <v>2580</v>
      </c>
      <c r="C198" t="s">
        <v>6731</v>
      </c>
      <c r="D198" t="s">
        <v>6913</v>
      </c>
      <c r="E198" t="s">
        <v>4919</v>
      </c>
    </row>
    <row r="199" spans="1:5" ht="15.6">
      <c r="A199" s="1" t="s">
        <v>2175</v>
      </c>
      <c r="B199" s="1" t="s">
        <v>2581</v>
      </c>
      <c r="C199" t="s">
        <v>6731</v>
      </c>
      <c r="D199" t="s">
        <v>6863</v>
      </c>
      <c r="E199" t="s">
        <v>4920</v>
      </c>
    </row>
    <row r="200" spans="1:5" ht="15.6">
      <c r="A200" s="1" t="s">
        <v>2174</v>
      </c>
      <c r="B200" s="1" t="s">
        <v>2582</v>
      </c>
      <c r="C200" t="s">
        <v>6729</v>
      </c>
      <c r="D200" t="s">
        <v>6914</v>
      </c>
      <c r="E200" t="s">
        <v>4921</v>
      </c>
    </row>
    <row r="201" spans="1:5" ht="15.6">
      <c r="A201" s="1" t="s">
        <v>2173</v>
      </c>
      <c r="B201" s="1" t="s">
        <v>2583</v>
      </c>
      <c r="C201" t="s">
        <v>6731</v>
      </c>
      <c r="D201" t="s">
        <v>6860</v>
      </c>
      <c r="E201" t="s">
        <v>4922</v>
      </c>
    </row>
    <row r="202" spans="1:5" ht="15.6">
      <c r="A202" s="1" t="s">
        <v>2172</v>
      </c>
      <c r="B202" s="1" t="s">
        <v>2584</v>
      </c>
      <c r="C202" t="s">
        <v>6731</v>
      </c>
      <c r="D202" t="s">
        <v>6915</v>
      </c>
      <c r="E202" t="s">
        <v>4923</v>
      </c>
    </row>
    <row r="203" spans="1:5" ht="15.6">
      <c r="A203" s="1" t="s">
        <v>2171</v>
      </c>
      <c r="B203" s="1" t="s">
        <v>2585</v>
      </c>
      <c r="C203" t="s">
        <v>6731</v>
      </c>
      <c r="D203" t="s">
        <v>6916</v>
      </c>
      <c r="E203" t="s">
        <v>4924</v>
      </c>
    </row>
    <row r="204" spans="1:5" ht="15.6">
      <c r="A204" s="1" t="s">
        <v>2170</v>
      </c>
      <c r="B204" s="1" t="s">
        <v>2586</v>
      </c>
      <c r="C204" t="s">
        <v>6731</v>
      </c>
      <c r="D204" t="s">
        <v>6917</v>
      </c>
      <c r="E204" t="s">
        <v>4925</v>
      </c>
    </row>
    <row r="205" spans="1:5" ht="15.6">
      <c r="A205" s="1" t="s">
        <v>2169</v>
      </c>
      <c r="B205" s="1" t="s">
        <v>2587</v>
      </c>
      <c r="C205" t="s">
        <v>6729</v>
      </c>
      <c r="D205" t="s">
        <v>6814</v>
      </c>
      <c r="E205" t="s">
        <v>4926</v>
      </c>
    </row>
    <row r="206" spans="1:5" ht="15.6">
      <c r="A206" s="1" t="s">
        <v>2168</v>
      </c>
      <c r="B206" s="1" t="s">
        <v>2588</v>
      </c>
      <c r="C206" t="s">
        <v>6731</v>
      </c>
      <c r="D206" t="s">
        <v>6918</v>
      </c>
      <c r="E206" t="s">
        <v>4927</v>
      </c>
    </row>
    <row r="207" spans="1:5" ht="15.6">
      <c r="A207" s="1" t="s">
        <v>2167</v>
      </c>
      <c r="B207" s="1" t="s">
        <v>2589</v>
      </c>
      <c r="C207" t="s">
        <v>6729</v>
      </c>
      <c r="D207" t="s">
        <v>6919</v>
      </c>
      <c r="E207" t="s">
        <v>4928</v>
      </c>
    </row>
    <row r="208" spans="1:5" ht="15.6">
      <c r="A208" s="1" t="s">
        <v>2166</v>
      </c>
      <c r="B208" s="1" t="s">
        <v>2590</v>
      </c>
      <c r="C208" t="s">
        <v>6729</v>
      </c>
      <c r="D208" t="s">
        <v>6920</v>
      </c>
      <c r="E208" t="s">
        <v>4929</v>
      </c>
    </row>
    <row r="209" spans="1:5" ht="15.6">
      <c r="A209" s="1" t="s">
        <v>2165</v>
      </c>
      <c r="B209" s="1" t="s">
        <v>2591</v>
      </c>
      <c r="C209" t="s">
        <v>6731</v>
      </c>
      <c r="D209" t="s">
        <v>6921</v>
      </c>
      <c r="E209" t="s">
        <v>4930</v>
      </c>
    </row>
    <row r="210" spans="1:5" ht="15.6">
      <c r="A210" s="1" t="s">
        <v>2164</v>
      </c>
      <c r="B210" s="1" t="s">
        <v>2592</v>
      </c>
      <c r="C210" t="s">
        <v>6729</v>
      </c>
      <c r="D210" t="s">
        <v>6922</v>
      </c>
      <c r="E210" t="s">
        <v>4931</v>
      </c>
    </row>
    <row r="211" spans="1:5" ht="15.6">
      <c r="A211" s="1" t="s">
        <v>2163</v>
      </c>
      <c r="B211" s="1" t="s">
        <v>2593</v>
      </c>
      <c r="C211" t="s">
        <v>6729</v>
      </c>
      <c r="D211" t="s">
        <v>6923</v>
      </c>
      <c r="E211" t="s">
        <v>4932</v>
      </c>
    </row>
    <row r="212" spans="1:5" ht="15.6">
      <c r="A212" s="1" t="s">
        <v>2162</v>
      </c>
      <c r="B212" s="1" t="s">
        <v>2594</v>
      </c>
      <c r="C212" t="s">
        <v>6731</v>
      </c>
      <c r="D212" t="s">
        <v>6924</v>
      </c>
      <c r="E212" t="s">
        <v>4933</v>
      </c>
    </row>
    <row r="213" spans="1:5" ht="15.6">
      <c r="A213" s="1" t="s">
        <v>2161</v>
      </c>
      <c r="B213" s="1" t="s">
        <v>2595</v>
      </c>
      <c r="C213" t="s">
        <v>6731</v>
      </c>
      <c r="D213" t="s">
        <v>6925</v>
      </c>
      <c r="E213" t="s">
        <v>4934</v>
      </c>
    </row>
    <row r="214" spans="1:5" ht="15.6">
      <c r="A214" s="1" t="s">
        <v>2160</v>
      </c>
      <c r="B214" s="1" t="s">
        <v>2596</v>
      </c>
      <c r="C214" t="s">
        <v>6731</v>
      </c>
      <c r="D214" t="s">
        <v>6926</v>
      </c>
      <c r="E214" t="s">
        <v>4935</v>
      </c>
    </row>
    <row r="215" spans="1:5" ht="15.6">
      <c r="A215" s="1" t="s">
        <v>2159</v>
      </c>
      <c r="B215" s="1" t="s">
        <v>2597</v>
      </c>
      <c r="C215" t="s">
        <v>6731</v>
      </c>
      <c r="D215" t="s">
        <v>6732</v>
      </c>
      <c r="E215" t="s">
        <v>4936</v>
      </c>
    </row>
    <row r="216" spans="1:5" ht="15.6">
      <c r="A216" s="1" t="s">
        <v>2158</v>
      </c>
      <c r="B216" s="1" t="s">
        <v>2598</v>
      </c>
      <c r="C216" t="s">
        <v>6729</v>
      </c>
      <c r="D216" t="s">
        <v>6822</v>
      </c>
      <c r="E216" t="s">
        <v>4937</v>
      </c>
    </row>
    <row r="217" spans="1:5" ht="15.6">
      <c r="A217" s="1" t="s">
        <v>2157</v>
      </c>
      <c r="B217" s="1" t="s">
        <v>2599</v>
      </c>
      <c r="C217" t="s">
        <v>6731</v>
      </c>
      <c r="D217" t="s">
        <v>6927</v>
      </c>
      <c r="E217" t="s">
        <v>4938</v>
      </c>
    </row>
    <row r="218" spans="1:5" ht="15.6">
      <c r="A218" s="1" t="s">
        <v>2156</v>
      </c>
      <c r="B218" s="1" t="s">
        <v>2600</v>
      </c>
      <c r="C218" t="s">
        <v>6731</v>
      </c>
      <c r="D218" t="s">
        <v>6780</v>
      </c>
      <c r="E218" t="s">
        <v>4939</v>
      </c>
    </row>
    <row r="219" spans="1:5" ht="15.6">
      <c r="A219" s="1" t="s">
        <v>2155</v>
      </c>
      <c r="B219" s="1" t="s">
        <v>2601</v>
      </c>
      <c r="C219" t="s">
        <v>6731</v>
      </c>
      <c r="D219" t="s">
        <v>6810</v>
      </c>
      <c r="E219" t="s">
        <v>4940</v>
      </c>
    </row>
    <row r="220" spans="1:5" ht="15.6">
      <c r="A220" s="1" t="s">
        <v>2154</v>
      </c>
      <c r="B220" s="1" t="s">
        <v>2602</v>
      </c>
      <c r="C220" t="s">
        <v>6731</v>
      </c>
      <c r="D220" t="s">
        <v>6928</v>
      </c>
      <c r="E220" t="s">
        <v>4941</v>
      </c>
    </row>
    <row r="221" spans="1:5" ht="15.6">
      <c r="A221" s="1" t="s">
        <v>2153</v>
      </c>
      <c r="B221" s="1" t="s">
        <v>2603</v>
      </c>
      <c r="C221" t="s">
        <v>6731</v>
      </c>
      <c r="D221" t="s">
        <v>6929</v>
      </c>
      <c r="E221" t="s">
        <v>4804</v>
      </c>
    </row>
    <row r="222" spans="1:5" ht="15.6">
      <c r="A222" s="1" t="s">
        <v>2152</v>
      </c>
      <c r="B222" s="1" t="s">
        <v>2604</v>
      </c>
      <c r="C222" t="s">
        <v>6729</v>
      </c>
      <c r="D222" t="s">
        <v>6930</v>
      </c>
      <c r="E222" t="s">
        <v>4942</v>
      </c>
    </row>
    <row r="223" spans="1:5" ht="15.6">
      <c r="A223" s="1" t="s">
        <v>2151</v>
      </c>
      <c r="B223" s="1" t="s">
        <v>2605</v>
      </c>
      <c r="C223" t="s">
        <v>6731</v>
      </c>
      <c r="D223" t="s">
        <v>6931</v>
      </c>
      <c r="E223" t="s">
        <v>4943</v>
      </c>
    </row>
    <row r="224" spans="1:5" ht="15.6">
      <c r="A224" s="1" t="s">
        <v>2150</v>
      </c>
      <c r="B224" s="1" t="s">
        <v>2606</v>
      </c>
      <c r="C224" t="s">
        <v>6731</v>
      </c>
      <c r="D224" t="s">
        <v>6932</v>
      </c>
      <c r="E224" t="s">
        <v>4944</v>
      </c>
    </row>
    <row r="225" spans="1:5" ht="15.6">
      <c r="A225" s="1" t="s">
        <v>2149</v>
      </c>
      <c r="B225" s="1" t="s">
        <v>2607</v>
      </c>
      <c r="C225" t="s">
        <v>6729</v>
      </c>
      <c r="D225" t="s">
        <v>6933</v>
      </c>
      <c r="E225" t="s">
        <v>4945</v>
      </c>
    </row>
    <row r="226" spans="1:5" ht="15.6">
      <c r="A226" s="1" t="s">
        <v>2148</v>
      </c>
      <c r="B226" s="1" t="s">
        <v>2608</v>
      </c>
      <c r="C226" t="s">
        <v>6729</v>
      </c>
      <c r="D226" t="s">
        <v>6806</v>
      </c>
      <c r="E226" t="s">
        <v>4946</v>
      </c>
    </row>
    <row r="227" spans="1:5" ht="15.6">
      <c r="A227" s="1" t="s">
        <v>2147</v>
      </c>
      <c r="B227" s="1" t="s">
        <v>2609</v>
      </c>
      <c r="C227" t="s">
        <v>6731</v>
      </c>
      <c r="D227" t="s">
        <v>6934</v>
      </c>
      <c r="E227" t="s">
        <v>4788</v>
      </c>
    </row>
    <row r="228" spans="1:5" ht="15.6">
      <c r="A228" s="1" t="s">
        <v>2146</v>
      </c>
      <c r="B228" s="1" t="s">
        <v>2610</v>
      </c>
      <c r="C228" t="s">
        <v>6729</v>
      </c>
      <c r="D228" t="s">
        <v>6935</v>
      </c>
      <c r="E228" t="s">
        <v>4947</v>
      </c>
    </row>
    <row r="229" spans="1:5" ht="15.6">
      <c r="A229" s="1" t="s">
        <v>2145</v>
      </c>
      <c r="B229" s="1" t="s">
        <v>2611</v>
      </c>
      <c r="C229" t="s">
        <v>6731</v>
      </c>
      <c r="D229" t="s">
        <v>6936</v>
      </c>
      <c r="E229" t="s">
        <v>4948</v>
      </c>
    </row>
    <row r="230" spans="1:5" ht="15.6">
      <c r="A230" s="1" t="s">
        <v>2144</v>
      </c>
      <c r="B230" s="1" t="s">
        <v>2612</v>
      </c>
      <c r="C230" t="s">
        <v>6729</v>
      </c>
      <c r="D230" t="s">
        <v>6937</v>
      </c>
      <c r="E230" t="s">
        <v>4949</v>
      </c>
    </row>
    <row r="231" spans="1:5" ht="15.6">
      <c r="A231" s="1" t="s">
        <v>2143</v>
      </c>
      <c r="B231" s="1" t="s">
        <v>2613</v>
      </c>
      <c r="C231" t="s">
        <v>6729</v>
      </c>
      <c r="D231" t="s">
        <v>6938</v>
      </c>
      <c r="E231" t="s">
        <v>4950</v>
      </c>
    </row>
    <row r="232" spans="1:5" ht="15.6">
      <c r="A232" s="1" t="s">
        <v>2142</v>
      </c>
      <c r="B232" s="1" t="s">
        <v>2614</v>
      </c>
      <c r="C232" t="s">
        <v>6731</v>
      </c>
      <c r="D232" t="s">
        <v>6939</v>
      </c>
      <c r="E232" t="s">
        <v>4951</v>
      </c>
    </row>
    <row r="233" spans="1:5" ht="15.6">
      <c r="A233" s="1" t="s">
        <v>2141</v>
      </c>
      <c r="B233" s="1" t="s">
        <v>2615</v>
      </c>
      <c r="C233" t="s">
        <v>6731</v>
      </c>
      <c r="D233" t="s">
        <v>6940</v>
      </c>
      <c r="E233" t="s">
        <v>4952</v>
      </c>
    </row>
    <row r="234" spans="1:5" ht="15.6">
      <c r="A234" s="1" t="s">
        <v>2140</v>
      </c>
      <c r="B234" s="1" t="s">
        <v>2616</v>
      </c>
      <c r="C234" t="s">
        <v>6731</v>
      </c>
      <c r="D234" t="s">
        <v>6941</v>
      </c>
      <c r="E234" t="s">
        <v>4953</v>
      </c>
    </row>
    <row r="235" spans="1:5" ht="15.6">
      <c r="A235" s="1" t="s">
        <v>2139</v>
      </c>
      <c r="B235" s="1" t="s">
        <v>2617</v>
      </c>
      <c r="C235" t="s">
        <v>6731</v>
      </c>
      <c r="D235" t="s">
        <v>6942</v>
      </c>
      <c r="E235" t="s">
        <v>4954</v>
      </c>
    </row>
    <row r="236" spans="1:5" ht="15.6">
      <c r="A236" s="1" t="s">
        <v>2138</v>
      </c>
      <c r="B236" s="1" t="s">
        <v>2618</v>
      </c>
      <c r="C236" t="s">
        <v>6731</v>
      </c>
      <c r="D236" t="s">
        <v>6936</v>
      </c>
      <c r="E236" t="s">
        <v>4857</v>
      </c>
    </row>
    <row r="237" spans="1:5" ht="15.6">
      <c r="A237" s="1" t="s">
        <v>2137</v>
      </c>
      <c r="B237" s="1" t="s">
        <v>2619</v>
      </c>
      <c r="C237" t="s">
        <v>6729</v>
      </c>
      <c r="D237" t="s">
        <v>6943</v>
      </c>
      <c r="E237" t="s">
        <v>4955</v>
      </c>
    </row>
    <row r="238" spans="1:5" ht="15.6">
      <c r="A238" s="1" t="s">
        <v>2136</v>
      </c>
      <c r="B238" s="1" t="s">
        <v>2620</v>
      </c>
      <c r="C238" t="s">
        <v>6731</v>
      </c>
      <c r="D238" t="s">
        <v>6944</v>
      </c>
      <c r="E238" t="s">
        <v>4956</v>
      </c>
    </row>
    <row r="239" spans="1:5" ht="15.6">
      <c r="A239" s="1" t="s">
        <v>2135</v>
      </c>
      <c r="B239" s="1" t="s">
        <v>2621</v>
      </c>
      <c r="C239" t="s">
        <v>6731</v>
      </c>
      <c r="D239" t="s">
        <v>6945</v>
      </c>
      <c r="E239" t="s">
        <v>4957</v>
      </c>
    </row>
    <row r="240" spans="1:5" ht="15.6">
      <c r="A240" s="1" t="s">
        <v>2134</v>
      </c>
      <c r="B240" s="1" t="s">
        <v>2622</v>
      </c>
      <c r="C240" t="s">
        <v>6729</v>
      </c>
      <c r="D240" t="s">
        <v>6946</v>
      </c>
      <c r="E240" t="s">
        <v>4958</v>
      </c>
    </row>
    <row r="241" spans="1:5" ht="15.6">
      <c r="A241" s="1" t="s">
        <v>2133</v>
      </c>
      <c r="B241" s="1" t="s">
        <v>2623</v>
      </c>
      <c r="C241" t="s">
        <v>6729</v>
      </c>
      <c r="D241" t="s">
        <v>6947</v>
      </c>
      <c r="E241" t="s">
        <v>4959</v>
      </c>
    </row>
    <row r="242" spans="1:5" ht="15.6">
      <c r="A242" s="1" t="s">
        <v>2132</v>
      </c>
      <c r="B242" s="1" t="s">
        <v>2624</v>
      </c>
      <c r="C242" t="s">
        <v>6731</v>
      </c>
      <c r="D242" t="s">
        <v>6948</v>
      </c>
      <c r="E242" t="s">
        <v>4960</v>
      </c>
    </row>
    <row r="243" spans="1:5" ht="15.6">
      <c r="A243" s="1" t="s">
        <v>2130</v>
      </c>
      <c r="B243" s="1" t="s">
        <v>2625</v>
      </c>
      <c r="C243" t="s">
        <v>6731</v>
      </c>
      <c r="D243" t="s">
        <v>6949</v>
      </c>
      <c r="E243" t="s">
        <v>4961</v>
      </c>
    </row>
    <row r="244" spans="1:5" ht="15.6">
      <c r="A244" s="1" t="s">
        <v>2129</v>
      </c>
      <c r="B244" s="1" t="s">
        <v>2626</v>
      </c>
      <c r="C244" t="s">
        <v>6731</v>
      </c>
      <c r="D244" t="s">
        <v>6950</v>
      </c>
      <c r="E244" t="s">
        <v>4962</v>
      </c>
    </row>
    <row r="245" spans="1:5" ht="15.6">
      <c r="A245" s="1" t="s">
        <v>2128</v>
      </c>
      <c r="B245" s="1" t="s">
        <v>2627</v>
      </c>
      <c r="C245" t="s">
        <v>6731</v>
      </c>
      <c r="D245" t="s">
        <v>6951</v>
      </c>
      <c r="E245" t="s">
        <v>4963</v>
      </c>
    </row>
    <row r="246" spans="1:5" ht="15.6">
      <c r="A246" s="1" t="s">
        <v>2127</v>
      </c>
      <c r="B246" s="1" t="s">
        <v>2628</v>
      </c>
      <c r="C246" t="s">
        <v>6731</v>
      </c>
      <c r="D246" t="s">
        <v>6952</v>
      </c>
      <c r="E246" t="s">
        <v>4964</v>
      </c>
    </row>
    <row r="247" spans="1:5" ht="15.6">
      <c r="A247" s="1" t="s">
        <v>2126</v>
      </c>
      <c r="B247" s="1" t="s">
        <v>2629</v>
      </c>
      <c r="C247" t="s">
        <v>6731</v>
      </c>
      <c r="D247" t="s">
        <v>6953</v>
      </c>
      <c r="E247" t="s">
        <v>4965</v>
      </c>
    </row>
    <row r="248" spans="1:5" ht="15.6">
      <c r="A248" s="1" t="s">
        <v>2125</v>
      </c>
      <c r="B248" s="1" t="s">
        <v>2630</v>
      </c>
      <c r="C248" t="s">
        <v>6729</v>
      </c>
      <c r="D248" t="s">
        <v>6954</v>
      </c>
      <c r="E248" t="s">
        <v>4966</v>
      </c>
    </row>
    <row r="249" spans="1:5" ht="15.6">
      <c r="A249" s="1" t="s">
        <v>2124</v>
      </c>
      <c r="B249" s="1" t="s">
        <v>2631</v>
      </c>
      <c r="C249" t="s">
        <v>6729</v>
      </c>
      <c r="D249" t="s">
        <v>6955</v>
      </c>
      <c r="E249" t="s">
        <v>4967</v>
      </c>
    </row>
    <row r="250" spans="1:5" ht="15.6">
      <c r="A250" s="1" t="s">
        <v>2123</v>
      </c>
      <c r="B250" s="1" t="s">
        <v>2632</v>
      </c>
      <c r="C250" t="s">
        <v>6729</v>
      </c>
      <c r="D250" t="s">
        <v>6956</v>
      </c>
      <c r="E250" t="s">
        <v>4968</v>
      </c>
    </row>
    <row r="251" spans="1:5" ht="15.6">
      <c r="A251" s="1" t="s">
        <v>2122</v>
      </c>
      <c r="B251" s="1" t="s">
        <v>2633</v>
      </c>
      <c r="C251" t="s">
        <v>6729</v>
      </c>
      <c r="D251" t="s">
        <v>6957</v>
      </c>
      <c r="E251" t="s">
        <v>4969</v>
      </c>
    </row>
    <row r="252" spans="1:5" ht="15.6">
      <c r="A252" s="1" t="s">
        <v>2121</v>
      </c>
      <c r="B252" s="1" t="s">
        <v>2634</v>
      </c>
      <c r="C252" t="s">
        <v>6729</v>
      </c>
      <c r="D252" t="s">
        <v>6958</v>
      </c>
      <c r="E252" t="s">
        <v>4970</v>
      </c>
    </row>
    <row r="253" spans="1:5" ht="15.6">
      <c r="A253" s="1" t="s">
        <v>2120</v>
      </c>
      <c r="B253" s="1" t="s">
        <v>2635</v>
      </c>
      <c r="C253" t="s">
        <v>6729</v>
      </c>
      <c r="D253" t="s">
        <v>6730</v>
      </c>
      <c r="E253" t="s">
        <v>4971</v>
      </c>
    </row>
    <row r="254" spans="1:5" ht="15.6">
      <c r="A254" s="1" t="s">
        <v>2119</v>
      </c>
      <c r="B254" s="1" t="s">
        <v>2636</v>
      </c>
      <c r="C254" t="s">
        <v>6729</v>
      </c>
      <c r="D254" t="s">
        <v>6959</v>
      </c>
      <c r="E254" t="s">
        <v>4972</v>
      </c>
    </row>
    <row r="255" spans="1:5" ht="15.6">
      <c r="A255" s="1" t="s">
        <v>2118</v>
      </c>
      <c r="B255" s="1" t="s">
        <v>2637</v>
      </c>
      <c r="C255" t="s">
        <v>6731</v>
      </c>
      <c r="D255" t="s">
        <v>6780</v>
      </c>
      <c r="E255" t="s">
        <v>4973</v>
      </c>
    </row>
    <row r="256" spans="1:5" ht="15.6">
      <c r="A256" s="1" t="s">
        <v>2117</v>
      </c>
      <c r="B256" s="1" t="s">
        <v>2638</v>
      </c>
      <c r="C256" t="s">
        <v>6731</v>
      </c>
      <c r="D256" t="s">
        <v>6960</v>
      </c>
      <c r="E256" t="s">
        <v>4974</v>
      </c>
    </row>
    <row r="257" spans="1:5" ht="15.6">
      <c r="A257" s="1" t="s">
        <v>2116</v>
      </c>
      <c r="B257" s="1" t="s">
        <v>2639</v>
      </c>
      <c r="C257" t="s">
        <v>6731</v>
      </c>
      <c r="D257" t="s">
        <v>6961</v>
      </c>
      <c r="E257" t="s">
        <v>4975</v>
      </c>
    </row>
    <row r="258" spans="1:5" ht="15.6">
      <c r="A258" s="1" t="s">
        <v>2115</v>
      </c>
      <c r="B258" s="1" t="s">
        <v>2640</v>
      </c>
      <c r="C258" t="s">
        <v>6731</v>
      </c>
      <c r="D258" t="s">
        <v>6962</v>
      </c>
      <c r="E258" t="s">
        <v>4976</v>
      </c>
    </row>
    <row r="259" spans="1:5" ht="15.6">
      <c r="A259" s="1" t="s">
        <v>2114</v>
      </c>
      <c r="B259" s="1" t="s">
        <v>2641</v>
      </c>
      <c r="C259" t="s">
        <v>6731</v>
      </c>
      <c r="D259" t="s">
        <v>6963</v>
      </c>
      <c r="E259" t="s">
        <v>4977</v>
      </c>
    </row>
    <row r="260" spans="1:5" ht="15.6">
      <c r="A260" s="1" t="s">
        <v>2113</v>
      </c>
      <c r="B260" s="1" t="s">
        <v>2642</v>
      </c>
      <c r="C260" t="s">
        <v>6731</v>
      </c>
      <c r="D260" t="s">
        <v>6964</v>
      </c>
      <c r="E260" t="s">
        <v>4978</v>
      </c>
    </row>
    <row r="261" spans="1:5" ht="15.6">
      <c r="A261" s="1" t="s">
        <v>2112</v>
      </c>
      <c r="B261" s="1" t="s">
        <v>2643</v>
      </c>
      <c r="C261" t="s">
        <v>6729</v>
      </c>
      <c r="D261" t="s">
        <v>6965</v>
      </c>
      <c r="E261" t="s">
        <v>4979</v>
      </c>
    </row>
    <row r="262" spans="1:5" ht="15.6">
      <c r="A262" s="1" t="s">
        <v>2111</v>
      </c>
      <c r="B262" s="1" t="s">
        <v>2644</v>
      </c>
      <c r="C262" t="s">
        <v>6731</v>
      </c>
      <c r="D262" t="s">
        <v>6966</v>
      </c>
      <c r="E262" t="s">
        <v>4980</v>
      </c>
    </row>
    <row r="263" spans="1:5" ht="15.6">
      <c r="A263" s="1" t="s">
        <v>2110</v>
      </c>
      <c r="B263" s="1" t="s">
        <v>2645</v>
      </c>
      <c r="C263" t="s">
        <v>6729</v>
      </c>
      <c r="D263" t="s">
        <v>6967</v>
      </c>
      <c r="E263" t="s">
        <v>4981</v>
      </c>
    </row>
    <row r="264" spans="1:5" ht="15.6">
      <c r="A264" s="1" t="s">
        <v>2109</v>
      </c>
      <c r="B264" s="1" t="s">
        <v>2646</v>
      </c>
      <c r="C264" t="s">
        <v>6731</v>
      </c>
      <c r="D264" t="s">
        <v>6968</v>
      </c>
      <c r="E264" t="s">
        <v>4982</v>
      </c>
    </row>
    <row r="265" spans="1:5" ht="15.6">
      <c r="A265" s="1" t="s">
        <v>2108</v>
      </c>
      <c r="B265" s="1" t="s">
        <v>2647</v>
      </c>
      <c r="C265" t="s">
        <v>6729</v>
      </c>
      <c r="D265" t="s">
        <v>6969</v>
      </c>
      <c r="E265" t="s">
        <v>4983</v>
      </c>
    </row>
    <row r="266" spans="1:5" ht="15.6">
      <c r="A266" s="1" t="s">
        <v>2107</v>
      </c>
      <c r="B266" s="1" t="s">
        <v>2648</v>
      </c>
      <c r="C266" t="s">
        <v>6729</v>
      </c>
      <c r="D266" t="s">
        <v>6970</v>
      </c>
      <c r="E266" t="s">
        <v>4984</v>
      </c>
    </row>
    <row r="267" spans="1:5" ht="15.6">
      <c r="A267" s="1" t="s">
        <v>2106</v>
      </c>
      <c r="B267" s="1" t="s">
        <v>2649</v>
      </c>
      <c r="C267" t="s">
        <v>6731</v>
      </c>
      <c r="D267" t="s">
        <v>6932</v>
      </c>
      <c r="E267" t="s">
        <v>4985</v>
      </c>
    </row>
    <row r="268" spans="1:5" ht="15.6">
      <c r="A268" s="1" t="s">
        <v>2105</v>
      </c>
      <c r="B268" s="1" t="s">
        <v>2650</v>
      </c>
      <c r="C268" t="s">
        <v>6729</v>
      </c>
      <c r="D268" t="s">
        <v>6971</v>
      </c>
      <c r="E268" t="s">
        <v>4986</v>
      </c>
    </row>
    <row r="269" spans="1:5" ht="15.6">
      <c r="A269" s="1" t="s">
        <v>2104</v>
      </c>
      <c r="B269" s="1" t="s">
        <v>2651</v>
      </c>
      <c r="C269" t="s">
        <v>6729</v>
      </c>
      <c r="D269" t="s">
        <v>6972</v>
      </c>
      <c r="E269" t="s">
        <v>4912</v>
      </c>
    </row>
    <row r="270" spans="1:5" ht="15.6">
      <c r="A270" s="1" t="s">
        <v>2103</v>
      </c>
      <c r="B270" s="1" t="s">
        <v>2652</v>
      </c>
      <c r="C270" t="s">
        <v>6731</v>
      </c>
      <c r="D270" t="s">
        <v>6756</v>
      </c>
      <c r="E270" t="s">
        <v>4987</v>
      </c>
    </row>
    <row r="271" spans="1:5" ht="15.6">
      <c r="A271" s="1" t="s">
        <v>2102</v>
      </c>
      <c r="B271" s="1" t="s">
        <v>2653</v>
      </c>
      <c r="C271" t="s">
        <v>6731</v>
      </c>
      <c r="D271" t="s">
        <v>6973</v>
      </c>
      <c r="E271" t="s">
        <v>4988</v>
      </c>
    </row>
    <row r="272" spans="1:5" ht="15.6">
      <c r="A272" s="1" t="s">
        <v>2101</v>
      </c>
      <c r="B272" s="1" t="s">
        <v>2654</v>
      </c>
      <c r="C272" t="s">
        <v>6731</v>
      </c>
      <c r="D272" t="s">
        <v>6974</v>
      </c>
      <c r="E272" t="s">
        <v>4989</v>
      </c>
    </row>
    <row r="273" spans="1:5" ht="15.6">
      <c r="A273" s="1" t="s">
        <v>2100</v>
      </c>
      <c r="B273" s="1" t="s">
        <v>2655</v>
      </c>
      <c r="C273" t="s">
        <v>6731</v>
      </c>
      <c r="D273" t="s">
        <v>6738</v>
      </c>
      <c r="E273" t="s">
        <v>4990</v>
      </c>
    </row>
    <row r="274" spans="1:5" ht="15.6">
      <c r="A274" s="1" t="s">
        <v>2099</v>
      </c>
      <c r="B274" s="1" t="s">
        <v>2656</v>
      </c>
      <c r="C274" t="s">
        <v>6731</v>
      </c>
      <c r="D274" t="s">
        <v>6781</v>
      </c>
      <c r="E274" t="s">
        <v>4991</v>
      </c>
    </row>
    <row r="275" spans="1:5" ht="15.6">
      <c r="A275" s="1" t="s">
        <v>2098</v>
      </c>
      <c r="B275" s="1" t="s">
        <v>2657</v>
      </c>
      <c r="C275" t="s">
        <v>6731</v>
      </c>
      <c r="D275" t="s">
        <v>6975</v>
      </c>
      <c r="E275" t="s">
        <v>4992</v>
      </c>
    </row>
    <row r="276" spans="1:5" ht="15.6">
      <c r="A276" s="1" t="s">
        <v>2097</v>
      </c>
      <c r="B276" s="1" t="s">
        <v>2658</v>
      </c>
      <c r="C276" t="s">
        <v>6731</v>
      </c>
      <c r="D276" t="s">
        <v>6976</v>
      </c>
      <c r="E276" t="s">
        <v>4993</v>
      </c>
    </row>
    <row r="277" spans="1:5" ht="15.6">
      <c r="A277" s="1" t="s">
        <v>2096</v>
      </c>
      <c r="B277" s="1" t="s">
        <v>2659</v>
      </c>
      <c r="C277" t="s">
        <v>6731</v>
      </c>
      <c r="D277" t="s">
        <v>6918</v>
      </c>
      <c r="E277" t="s">
        <v>4994</v>
      </c>
    </row>
    <row r="278" spans="1:5" ht="15.6">
      <c r="A278" s="1" t="s">
        <v>2095</v>
      </c>
      <c r="B278" s="1" t="s">
        <v>2660</v>
      </c>
      <c r="C278" t="s">
        <v>6731</v>
      </c>
      <c r="D278" t="s">
        <v>6977</v>
      </c>
      <c r="E278" t="s">
        <v>4995</v>
      </c>
    </row>
    <row r="279" spans="1:5" ht="15.6">
      <c r="A279" s="1" t="s">
        <v>2094</v>
      </c>
      <c r="B279" s="1" t="s">
        <v>2661</v>
      </c>
      <c r="C279" t="s">
        <v>6731</v>
      </c>
      <c r="D279" t="s">
        <v>6978</v>
      </c>
      <c r="E279" t="s">
        <v>4996</v>
      </c>
    </row>
    <row r="280" spans="1:5" ht="15.6">
      <c r="A280" s="1" t="s">
        <v>2093</v>
      </c>
      <c r="B280" s="1" t="s">
        <v>2662</v>
      </c>
      <c r="C280" t="s">
        <v>6729</v>
      </c>
      <c r="D280" t="s">
        <v>6979</v>
      </c>
      <c r="E280" t="s">
        <v>4903</v>
      </c>
    </row>
    <row r="281" spans="1:5" ht="15.6">
      <c r="A281" s="1" t="s">
        <v>2092</v>
      </c>
      <c r="B281" s="1" t="s">
        <v>2663</v>
      </c>
      <c r="C281" t="s">
        <v>6731</v>
      </c>
      <c r="D281" t="s">
        <v>6980</v>
      </c>
      <c r="E281" t="s">
        <v>4997</v>
      </c>
    </row>
    <row r="282" spans="1:5" ht="15.6">
      <c r="A282" s="1" t="s">
        <v>2091</v>
      </c>
      <c r="B282" s="1" t="s">
        <v>2664</v>
      </c>
      <c r="C282" t="s">
        <v>6729</v>
      </c>
      <c r="D282" t="s">
        <v>6981</v>
      </c>
      <c r="E282" t="s">
        <v>4998</v>
      </c>
    </row>
    <row r="283" spans="1:5" ht="15.6">
      <c r="A283" s="1" t="s">
        <v>2090</v>
      </c>
      <c r="B283" s="1" t="s">
        <v>2665</v>
      </c>
      <c r="C283" t="s">
        <v>6731</v>
      </c>
      <c r="D283" t="s">
        <v>6982</v>
      </c>
      <c r="E283" t="s">
        <v>4817</v>
      </c>
    </row>
    <row r="284" spans="1:5" ht="15.6">
      <c r="A284" s="1" t="s">
        <v>2089</v>
      </c>
      <c r="B284" s="1" t="s">
        <v>2666</v>
      </c>
      <c r="C284" t="s">
        <v>6731</v>
      </c>
      <c r="D284" t="s">
        <v>6983</v>
      </c>
      <c r="E284" t="s">
        <v>4999</v>
      </c>
    </row>
    <row r="285" spans="1:5" ht="15.6">
      <c r="A285" s="1" t="s">
        <v>2088</v>
      </c>
      <c r="B285" s="1" t="s">
        <v>2667</v>
      </c>
      <c r="C285" t="s">
        <v>6731</v>
      </c>
      <c r="D285" t="s">
        <v>6984</v>
      </c>
      <c r="E285" t="s">
        <v>5000</v>
      </c>
    </row>
    <row r="286" spans="1:5" ht="15.6">
      <c r="A286" s="1" t="s">
        <v>2087</v>
      </c>
      <c r="B286" s="1" t="s">
        <v>2668</v>
      </c>
      <c r="C286" t="s">
        <v>6731</v>
      </c>
      <c r="D286" t="s">
        <v>6985</v>
      </c>
      <c r="E286" t="s">
        <v>5001</v>
      </c>
    </row>
    <row r="287" spans="1:5" ht="15.6">
      <c r="A287" s="1" t="s">
        <v>2086</v>
      </c>
      <c r="B287" s="1" t="s">
        <v>2669</v>
      </c>
      <c r="C287" t="s">
        <v>6729</v>
      </c>
      <c r="D287" t="s">
        <v>6986</v>
      </c>
      <c r="E287" t="s">
        <v>5002</v>
      </c>
    </row>
    <row r="288" spans="1:5" ht="15.6">
      <c r="A288" s="1" t="s">
        <v>2085</v>
      </c>
      <c r="B288" s="1" t="s">
        <v>2670</v>
      </c>
      <c r="C288" t="s">
        <v>6729</v>
      </c>
      <c r="D288" t="s">
        <v>6987</v>
      </c>
      <c r="E288" t="s">
        <v>5003</v>
      </c>
    </row>
    <row r="289" spans="1:5" ht="15.6">
      <c r="A289" s="1" t="s">
        <v>2084</v>
      </c>
      <c r="B289" s="1" t="s">
        <v>2671</v>
      </c>
      <c r="C289" t="s">
        <v>6731</v>
      </c>
      <c r="D289" t="s">
        <v>6918</v>
      </c>
      <c r="E289" t="s">
        <v>5004</v>
      </c>
    </row>
    <row r="290" spans="1:5" ht="15.6">
      <c r="A290" s="1" t="s">
        <v>2083</v>
      </c>
      <c r="B290" s="1" t="s">
        <v>2672</v>
      </c>
      <c r="C290" t="s">
        <v>6731</v>
      </c>
      <c r="D290" t="s">
        <v>6988</v>
      </c>
      <c r="E290" t="s">
        <v>5005</v>
      </c>
    </row>
    <row r="291" spans="1:5" ht="15.6">
      <c r="A291" s="1" t="s">
        <v>2082</v>
      </c>
      <c r="B291" s="1" t="s">
        <v>2673</v>
      </c>
      <c r="C291" t="s">
        <v>6731</v>
      </c>
      <c r="D291" t="s">
        <v>6934</v>
      </c>
      <c r="E291" t="s">
        <v>5006</v>
      </c>
    </row>
    <row r="292" spans="1:5" ht="15.6">
      <c r="A292" s="1" t="s">
        <v>2081</v>
      </c>
      <c r="B292" s="1" t="s">
        <v>2674</v>
      </c>
      <c r="C292" t="s">
        <v>6731</v>
      </c>
      <c r="D292" t="s">
        <v>6989</v>
      </c>
      <c r="E292" t="s">
        <v>5007</v>
      </c>
    </row>
    <row r="293" spans="1:5" ht="15.6">
      <c r="A293" s="1" t="s">
        <v>2080</v>
      </c>
      <c r="B293" s="1" t="s">
        <v>2675</v>
      </c>
      <c r="C293" t="s">
        <v>6731</v>
      </c>
      <c r="D293" t="s">
        <v>6990</v>
      </c>
      <c r="E293" t="s">
        <v>5008</v>
      </c>
    </row>
    <row r="294" spans="1:5" ht="15.6">
      <c r="A294" s="1" t="s">
        <v>2079</v>
      </c>
      <c r="B294" s="1" t="s">
        <v>2676</v>
      </c>
      <c r="C294" t="s">
        <v>6731</v>
      </c>
      <c r="D294" t="s">
        <v>6991</v>
      </c>
      <c r="E294" t="s">
        <v>5009</v>
      </c>
    </row>
    <row r="295" spans="1:5" ht="15.6">
      <c r="A295" s="1" t="s">
        <v>2078</v>
      </c>
      <c r="B295" s="1" t="s">
        <v>2677</v>
      </c>
      <c r="C295" t="s">
        <v>6729</v>
      </c>
      <c r="D295" t="s">
        <v>6992</v>
      </c>
      <c r="E295" t="s">
        <v>5010</v>
      </c>
    </row>
    <row r="296" spans="1:5" ht="15.6">
      <c r="A296" s="1" t="s">
        <v>2077</v>
      </c>
      <c r="B296" s="1" t="s">
        <v>2678</v>
      </c>
      <c r="C296" t="s">
        <v>6731</v>
      </c>
      <c r="D296" t="s">
        <v>6993</v>
      </c>
      <c r="E296" t="s">
        <v>5011</v>
      </c>
    </row>
    <row r="297" spans="1:5" ht="15.6">
      <c r="A297" s="1" t="s">
        <v>2076</v>
      </c>
      <c r="B297" s="1" t="s">
        <v>2679</v>
      </c>
      <c r="C297" t="s">
        <v>6731</v>
      </c>
      <c r="D297" t="s">
        <v>6994</v>
      </c>
      <c r="E297" t="s">
        <v>5012</v>
      </c>
    </row>
    <row r="298" spans="1:5" ht="15.6">
      <c r="A298" s="1" t="s">
        <v>2075</v>
      </c>
      <c r="B298" s="1" t="s">
        <v>2680</v>
      </c>
      <c r="C298" t="s">
        <v>6731</v>
      </c>
      <c r="D298" t="s">
        <v>6995</v>
      </c>
      <c r="E298" t="s">
        <v>5013</v>
      </c>
    </row>
    <row r="299" spans="1:5" ht="15.6">
      <c r="A299" s="1" t="s">
        <v>2074</v>
      </c>
      <c r="B299" s="1" t="s">
        <v>2681</v>
      </c>
      <c r="C299" t="s">
        <v>6729</v>
      </c>
      <c r="D299" t="s">
        <v>6996</v>
      </c>
      <c r="E299" t="s">
        <v>5014</v>
      </c>
    </row>
    <row r="300" spans="1:5" ht="15.6">
      <c r="A300" s="1" t="s">
        <v>2073</v>
      </c>
      <c r="B300" s="1" t="s">
        <v>2682</v>
      </c>
      <c r="C300" t="s">
        <v>6731</v>
      </c>
      <c r="D300" t="s">
        <v>6997</v>
      </c>
      <c r="E300" t="s">
        <v>5015</v>
      </c>
    </row>
    <row r="301" spans="1:5" ht="15.6">
      <c r="A301" s="1" t="s">
        <v>2072</v>
      </c>
      <c r="B301" s="1" t="s">
        <v>2683</v>
      </c>
      <c r="C301" t="s">
        <v>6729</v>
      </c>
      <c r="D301" t="s">
        <v>6998</v>
      </c>
      <c r="E301" t="s">
        <v>5016</v>
      </c>
    </row>
    <row r="302" spans="1:5" ht="15.6">
      <c r="A302" s="1" t="s">
        <v>2071</v>
      </c>
      <c r="B302" s="1" t="s">
        <v>2684</v>
      </c>
      <c r="C302" t="s">
        <v>6731</v>
      </c>
      <c r="D302" t="s">
        <v>6999</v>
      </c>
      <c r="E302" t="s">
        <v>4962</v>
      </c>
    </row>
    <row r="303" spans="1:5" ht="15.6">
      <c r="A303" s="1" t="s">
        <v>2070</v>
      </c>
      <c r="B303" s="1" t="s">
        <v>2685</v>
      </c>
      <c r="C303" t="s">
        <v>6729</v>
      </c>
      <c r="D303" t="s">
        <v>6809</v>
      </c>
      <c r="E303" t="s">
        <v>5017</v>
      </c>
    </row>
    <row r="304" spans="1:5" ht="15.6">
      <c r="A304" s="1" t="s">
        <v>2069</v>
      </c>
      <c r="B304" s="1" t="s">
        <v>2686</v>
      </c>
      <c r="C304" t="s">
        <v>6731</v>
      </c>
      <c r="D304" t="s">
        <v>7000</v>
      </c>
      <c r="E304" t="s">
        <v>5018</v>
      </c>
    </row>
    <row r="305" spans="1:5" ht="15.6">
      <c r="A305" s="1" t="s">
        <v>2068</v>
      </c>
      <c r="B305" s="1" t="s">
        <v>2687</v>
      </c>
      <c r="C305" t="s">
        <v>6729</v>
      </c>
      <c r="D305" t="s">
        <v>7001</v>
      </c>
      <c r="E305" t="s">
        <v>5019</v>
      </c>
    </row>
    <row r="306" spans="1:5" ht="15.6">
      <c r="A306" s="1" t="s">
        <v>2067</v>
      </c>
      <c r="B306" s="1" t="s">
        <v>2688</v>
      </c>
      <c r="C306" t="s">
        <v>6729</v>
      </c>
      <c r="D306" t="s">
        <v>7002</v>
      </c>
      <c r="E306" t="s">
        <v>5020</v>
      </c>
    </row>
    <row r="307" spans="1:5" ht="15.6">
      <c r="A307" s="1" t="s">
        <v>2066</v>
      </c>
      <c r="B307" s="1" t="s">
        <v>2689</v>
      </c>
      <c r="C307" t="s">
        <v>6729</v>
      </c>
      <c r="D307" t="s">
        <v>7003</v>
      </c>
      <c r="E307" t="s">
        <v>4959</v>
      </c>
    </row>
    <row r="308" spans="1:5" ht="15.6">
      <c r="A308" s="1" t="s">
        <v>2065</v>
      </c>
      <c r="B308" s="1" t="s">
        <v>2690</v>
      </c>
      <c r="C308" t="s">
        <v>6729</v>
      </c>
      <c r="D308" t="s">
        <v>6792</v>
      </c>
      <c r="E308" t="s">
        <v>5021</v>
      </c>
    </row>
    <row r="309" spans="1:5" ht="15.6">
      <c r="A309" s="1" t="s">
        <v>2064</v>
      </c>
      <c r="B309" s="1" t="s">
        <v>2691</v>
      </c>
      <c r="C309" t="s">
        <v>6731</v>
      </c>
      <c r="D309" t="s">
        <v>7004</v>
      </c>
      <c r="E309" t="s">
        <v>5022</v>
      </c>
    </row>
    <row r="310" spans="1:5" ht="15.6">
      <c r="A310" s="1" t="s">
        <v>2063</v>
      </c>
      <c r="B310" s="1" t="s">
        <v>2692</v>
      </c>
      <c r="C310" t="s">
        <v>6729</v>
      </c>
      <c r="D310" t="s">
        <v>7005</v>
      </c>
      <c r="E310" t="s">
        <v>5023</v>
      </c>
    </row>
    <row r="311" spans="1:5" ht="15.6">
      <c r="A311" s="1" t="s">
        <v>2062</v>
      </c>
      <c r="B311" s="1" t="s">
        <v>2693</v>
      </c>
      <c r="C311" t="s">
        <v>6729</v>
      </c>
      <c r="D311" t="s">
        <v>7006</v>
      </c>
      <c r="E311" t="s">
        <v>5024</v>
      </c>
    </row>
    <row r="312" spans="1:5" ht="15.6">
      <c r="A312" s="1" t="s">
        <v>2061</v>
      </c>
      <c r="B312" s="1" t="s">
        <v>2694</v>
      </c>
      <c r="C312" t="s">
        <v>6731</v>
      </c>
      <c r="D312" t="s">
        <v>7007</v>
      </c>
      <c r="E312" t="s">
        <v>4794</v>
      </c>
    </row>
    <row r="313" spans="1:5" ht="15.6">
      <c r="A313" s="1" t="s">
        <v>2060</v>
      </c>
      <c r="B313" s="1" t="s">
        <v>2695</v>
      </c>
      <c r="C313" t="s">
        <v>6731</v>
      </c>
      <c r="D313" t="s">
        <v>7008</v>
      </c>
      <c r="E313" t="s">
        <v>5025</v>
      </c>
    </row>
    <row r="314" spans="1:5" ht="15.6">
      <c r="A314" s="1" t="s">
        <v>2059</v>
      </c>
      <c r="B314" s="1" t="s">
        <v>2696</v>
      </c>
      <c r="C314" t="s">
        <v>6731</v>
      </c>
      <c r="D314" t="s">
        <v>7009</v>
      </c>
      <c r="E314" t="s">
        <v>5026</v>
      </c>
    </row>
    <row r="315" spans="1:5" ht="15.6">
      <c r="A315" s="1" t="s">
        <v>2058</v>
      </c>
      <c r="B315" s="1" t="s">
        <v>2697</v>
      </c>
      <c r="C315" t="s">
        <v>6729</v>
      </c>
      <c r="D315" t="s">
        <v>7010</v>
      </c>
      <c r="E315" t="s">
        <v>5027</v>
      </c>
    </row>
    <row r="316" spans="1:5" ht="15.6">
      <c r="A316" s="1" t="s">
        <v>2057</v>
      </c>
      <c r="B316" s="1" t="s">
        <v>2698</v>
      </c>
      <c r="C316" t="s">
        <v>6729</v>
      </c>
      <c r="D316" t="s">
        <v>7011</v>
      </c>
      <c r="E316" t="s">
        <v>5028</v>
      </c>
    </row>
    <row r="317" spans="1:5" ht="15.6">
      <c r="A317" s="1" t="s">
        <v>2056</v>
      </c>
      <c r="B317" s="1" t="s">
        <v>2699</v>
      </c>
      <c r="C317" t="s">
        <v>6731</v>
      </c>
      <c r="D317" t="s">
        <v>6892</v>
      </c>
      <c r="E317" t="s">
        <v>5029</v>
      </c>
    </row>
    <row r="318" spans="1:5" ht="15.6">
      <c r="A318" s="1" t="s">
        <v>2055</v>
      </c>
      <c r="B318" s="1" t="s">
        <v>2700</v>
      </c>
      <c r="C318" t="s">
        <v>6731</v>
      </c>
      <c r="D318" t="s">
        <v>6750</v>
      </c>
      <c r="E318" t="s">
        <v>5030</v>
      </c>
    </row>
    <row r="319" spans="1:5" ht="15.6">
      <c r="A319" s="1" t="s">
        <v>2054</v>
      </c>
      <c r="B319" s="1" t="s">
        <v>2701</v>
      </c>
      <c r="C319" t="s">
        <v>6731</v>
      </c>
      <c r="D319" t="s">
        <v>7012</v>
      </c>
      <c r="E319" t="s">
        <v>5031</v>
      </c>
    </row>
    <row r="320" spans="1:5" ht="15.6">
      <c r="A320" s="1" t="s">
        <v>2053</v>
      </c>
      <c r="B320" s="1" t="s">
        <v>2702</v>
      </c>
      <c r="C320" t="s">
        <v>6731</v>
      </c>
      <c r="D320" t="s">
        <v>7013</v>
      </c>
      <c r="E320" t="s">
        <v>5032</v>
      </c>
    </row>
    <row r="321" spans="1:5" ht="15.6">
      <c r="A321" s="1" t="s">
        <v>2052</v>
      </c>
      <c r="B321" s="1" t="s">
        <v>2703</v>
      </c>
      <c r="C321" t="s">
        <v>6729</v>
      </c>
      <c r="D321" t="s">
        <v>7014</v>
      </c>
      <c r="E321" t="s">
        <v>5033</v>
      </c>
    </row>
    <row r="322" spans="1:5" ht="15.6">
      <c r="A322" s="1" t="s">
        <v>2051</v>
      </c>
      <c r="B322" s="1" t="s">
        <v>2704</v>
      </c>
      <c r="C322" t="s">
        <v>6729</v>
      </c>
      <c r="D322" t="s">
        <v>7015</v>
      </c>
      <c r="E322" t="s">
        <v>5034</v>
      </c>
    </row>
    <row r="323" spans="1:5" ht="15.6">
      <c r="A323" s="1" t="s">
        <v>2050</v>
      </c>
      <c r="B323" s="1" t="s">
        <v>2705</v>
      </c>
      <c r="C323" t="s">
        <v>6731</v>
      </c>
      <c r="D323" t="s">
        <v>7016</v>
      </c>
      <c r="E323" t="s">
        <v>5035</v>
      </c>
    </row>
    <row r="324" spans="1:5" ht="15.6">
      <c r="A324" s="1" t="s">
        <v>2049</v>
      </c>
      <c r="B324" s="1" t="s">
        <v>2706</v>
      </c>
      <c r="C324" t="s">
        <v>6731</v>
      </c>
      <c r="D324" t="s">
        <v>7017</v>
      </c>
      <c r="E324" t="s">
        <v>4999</v>
      </c>
    </row>
    <row r="325" spans="1:5" ht="15.6">
      <c r="A325" s="1" t="s">
        <v>2048</v>
      </c>
      <c r="B325" s="1" t="s">
        <v>2707</v>
      </c>
      <c r="C325" t="s">
        <v>6731</v>
      </c>
      <c r="D325" t="s">
        <v>6874</v>
      </c>
      <c r="E325" t="s">
        <v>5036</v>
      </c>
    </row>
    <row r="326" spans="1:5" ht="15.6">
      <c r="A326" s="1" t="s">
        <v>2047</v>
      </c>
      <c r="B326" s="1" t="s">
        <v>2708</v>
      </c>
      <c r="C326" t="s">
        <v>6729</v>
      </c>
      <c r="D326" t="s">
        <v>7018</v>
      </c>
      <c r="E326" t="s">
        <v>5037</v>
      </c>
    </row>
    <row r="327" spans="1:5" ht="15.6">
      <c r="A327" s="1" t="s">
        <v>2046</v>
      </c>
      <c r="B327" s="1" t="s">
        <v>2709</v>
      </c>
      <c r="C327" t="s">
        <v>6731</v>
      </c>
      <c r="D327" t="s">
        <v>7019</v>
      </c>
      <c r="E327" t="s">
        <v>5038</v>
      </c>
    </row>
    <row r="328" spans="1:5" ht="15.6">
      <c r="A328" s="1" t="s">
        <v>2045</v>
      </c>
      <c r="B328" s="1" t="s">
        <v>2710</v>
      </c>
      <c r="C328" t="s">
        <v>6731</v>
      </c>
      <c r="D328" t="s">
        <v>6939</v>
      </c>
      <c r="E328" t="s">
        <v>5039</v>
      </c>
    </row>
    <row r="329" spans="1:5" ht="15.6">
      <c r="A329" s="1" t="s">
        <v>2044</v>
      </c>
      <c r="B329" s="1" t="s">
        <v>2711</v>
      </c>
      <c r="C329" t="s">
        <v>6731</v>
      </c>
      <c r="D329" t="s">
        <v>7020</v>
      </c>
      <c r="E329" t="s">
        <v>5040</v>
      </c>
    </row>
    <row r="330" spans="1:5" ht="15.6">
      <c r="A330" s="1" t="s">
        <v>2043</v>
      </c>
      <c r="B330" s="1" t="s">
        <v>2712</v>
      </c>
      <c r="C330" t="s">
        <v>6731</v>
      </c>
      <c r="D330" t="s">
        <v>6934</v>
      </c>
      <c r="E330" t="s">
        <v>5041</v>
      </c>
    </row>
    <row r="331" spans="1:5" ht="15.6">
      <c r="A331" s="1" t="s">
        <v>2042</v>
      </c>
      <c r="B331" s="1" t="s">
        <v>2713</v>
      </c>
      <c r="C331" t="s">
        <v>6731</v>
      </c>
      <c r="D331" t="s">
        <v>7021</v>
      </c>
      <c r="E331" t="s">
        <v>5042</v>
      </c>
    </row>
    <row r="332" spans="1:5" ht="15.6">
      <c r="A332" s="1" t="s">
        <v>2041</v>
      </c>
      <c r="B332" s="1" t="s">
        <v>2714</v>
      </c>
      <c r="C332" t="s">
        <v>6731</v>
      </c>
      <c r="D332" t="s">
        <v>7022</v>
      </c>
      <c r="E332" t="s">
        <v>5043</v>
      </c>
    </row>
    <row r="333" spans="1:5" ht="15.6">
      <c r="A333" s="1" t="s">
        <v>2040</v>
      </c>
      <c r="B333" s="1" t="s">
        <v>2715</v>
      </c>
      <c r="C333" t="s">
        <v>6731</v>
      </c>
      <c r="D333" t="s">
        <v>7013</v>
      </c>
      <c r="E333" t="s">
        <v>5044</v>
      </c>
    </row>
    <row r="334" spans="1:5" ht="15.6">
      <c r="A334" s="1" t="s">
        <v>2039</v>
      </c>
      <c r="B334" s="1" t="s">
        <v>2716</v>
      </c>
      <c r="C334" t="s">
        <v>6729</v>
      </c>
      <c r="D334" t="s">
        <v>7023</v>
      </c>
      <c r="E334" t="s">
        <v>5045</v>
      </c>
    </row>
    <row r="335" spans="1:5" ht="15.6">
      <c r="A335" s="1" t="s">
        <v>2038</v>
      </c>
      <c r="B335" s="1" t="s">
        <v>2717</v>
      </c>
      <c r="C335" t="s">
        <v>6731</v>
      </c>
      <c r="D335" t="s">
        <v>7024</v>
      </c>
      <c r="E335" t="s">
        <v>5046</v>
      </c>
    </row>
    <row r="336" spans="1:5" ht="15.6">
      <c r="A336" s="1" t="s">
        <v>2037</v>
      </c>
      <c r="B336" s="1" t="s">
        <v>2718</v>
      </c>
      <c r="C336" t="s">
        <v>6729</v>
      </c>
      <c r="D336" t="s">
        <v>7025</v>
      </c>
      <c r="E336" t="s">
        <v>5047</v>
      </c>
    </row>
    <row r="337" spans="1:5" ht="15.6">
      <c r="A337" s="1" t="s">
        <v>2036</v>
      </c>
      <c r="B337" s="1" t="s">
        <v>2719</v>
      </c>
      <c r="C337" t="s">
        <v>6731</v>
      </c>
      <c r="D337" t="s">
        <v>7026</v>
      </c>
      <c r="E337" t="s">
        <v>5048</v>
      </c>
    </row>
    <row r="338" spans="1:5" ht="15.6">
      <c r="A338" s="1" t="s">
        <v>2035</v>
      </c>
      <c r="B338" s="1" t="s">
        <v>2720</v>
      </c>
      <c r="C338" t="s">
        <v>6729</v>
      </c>
      <c r="D338" t="s">
        <v>7027</v>
      </c>
      <c r="E338" t="s">
        <v>5049</v>
      </c>
    </row>
    <row r="339" spans="1:5" ht="15.6">
      <c r="A339" s="1" t="s">
        <v>2034</v>
      </c>
      <c r="B339" s="1" t="s">
        <v>2721</v>
      </c>
      <c r="C339" t="s">
        <v>6729</v>
      </c>
      <c r="D339" t="s">
        <v>6919</v>
      </c>
      <c r="E339" t="s">
        <v>5050</v>
      </c>
    </row>
    <row r="340" spans="1:5" ht="15.6">
      <c r="A340" s="1" t="s">
        <v>2033</v>
      </c>
      <c r="B340" s="1" t="s">
        <v>2722</v>
      </c>
      <c r="C340" t="s">
        <v>6731</v>
      </c>
      <c r="D340" t="s">
        <v>6883</v>
      </c>
      <c r="E340" t="s">
        <v>5051</v>
      </c>
    </row>
    <row r="341" spans="1:5" ht="15.6">
      <c r="A341" s="1" t="s">
        <v>2032</v>
      </c>
      <c r="B341" s="1" t="s">
        <v>2723</v>
      </c>
      <c r="C341" t="s">
        <v>6729</v>
      </c>
      <c r="D341" t="s">
        <v>7028</v>
      </c>
      <c r="E341" t="s">
        <v>5052</v>
      </c>
    </row>
    <row r="342" spans="1:5" ht="15.6">
      <c r="A342" s="1" t="s">
        <v>2031</v>
      </c>
      <c r="B342" s="1" t="s">
        <v>2724</v>
      </c>
      <c r="C342" t="s">
        <v>6729</v>
      </c>
      <c r="D342" t="s">
        <v>7029</v>
      </c>
      <c r="E342" t="s">
        <v>5053</v>
      </c>
    </row>
    <row r="343" spans="1:5" ht="15.6">
      <c r="A343" s="1" t="s">
        <v>2030</v>
      </c>
      <c r="B343" s="1" t="s">
        <v>2725</v>
      </c>
      <c r="C343" t="s">
        <v>6729</v>
      </c>
      <c r="D343" t="s">
        <v>7030</v>
      </c>
      <c r="E343" t="s">
        <v>5054</v>
      </c>
    </row>
    <row r="344" spans="1:5" ht="15.6">
      <c r="A344" s="1" t="s">
        <v>2029</v>
      </c>
      <c r="B344" s="1" t="s">
        <v>2726</v>
      </c>
      <c r="C344" t="s">
        <v>6729</v>
      </c>
      <c r="D344" t="s">
        <v>6822</v>
      </c>
      <c r="E344" t="s">
        <v>5055</v>
      </c>
    </row>
    <row r="345" spans="1:5" ht="15.6">
      <c r="A345" s="1" t="s">
        <v>2028</v>
      </c>
      <c r="B345" s="1" t="s">
        <v>2727</v>
      </c>
      <c r="C345" t="s">
        <v>6731</v>
      </c>
      <c r="D345" t="s">
        <v>7031</v>
      </c>
      <c r="E345" t="s">
        <v>5056</v>
      </c>
    </row>
    <row r="346" spans="1:5" ht="15.6">
      <c r="A346" s="1" t="s">
        <v>2027</v>
      </c>
      <c r="B346" s="1" t="s">
        <v>2728</v>
      </c>
      <c r="C346" t="s">
        <v>6729</v>
      </c>
      <c r="D346" t="s">
        <v>7032</v>
      </c>
      <c r="E346" t="s">
        <v>5057</v>
      </c>
    </row>
    <row r="347" spans="1:5" ht="15.6">
      <c r="A347" s="1" t="s">
        <v>2026</v>
      </c>
      <c r="B347" s="1" t="s">
        <v>2729</v>
      </c>
      <c r="C347" t="s">
        <v>6731</v>
      </c>
      <c r="D347" t="s">
        <v>6780</v>
      </c>
      <c r="E347" t="s">
        <v>5058</v>
      </c>
    </row>
    <row r="348" spans="1:5" ht="15.6">
      <c r="A348" s="1" t="s">
        <v>2025</v>
      </c>
      <c r="B348" s="1" t="s">
        <v>2730</v>
      </c>
      <c r="C348" t="s">
        <v>6729</v>
      </c>
      <c r="D348" t="s">
        <v>7033</v>
      </c>
      <c r="E348" t="s">
        <v>5059</v>
      </c>
    </row>
    <row r="349" spans="1:5" ht="15.6">
      <c r="A349" s="1" t="s">
        <v>2024</v>
      </c>
      <c r="B349" s="1" t="s">
        <v>2731</v>
      </c>
      <c r="C349" t="s">
        <v>6729</v>
      </c>
      <c r="D349" t="s">
        <v>7034</v>
      </c>
      <c r="E349" t="s">
        <v>5060</v>
      </c>
    </row>
    <row r="350" spans="1:5" ht="15.6">
      <c r="A350" s="1" t="s">
        <v>2023</v>
      </c>
      <c r="B350" s="1" t="s">
        <v>2732</v>
      </c>
      <c r="C350" t="s">
        <v>6731</v>
      </c>
      <c r="D350" t="s">
        <v>7035</v>
      </c>
      <c r="E350" t="s">
        <v>5061</v>
      </c>
    </row>
    <row r="351" spans="1:5" ht="15.6">
      <c r="A351" s="1" t="s">
        <v>2022</v>
      </c>
      <c r="B351" s="1" t="s">
        <v>2733</v>
      </c>
      <c r="C351" t="s">
        <v>6729</v>
      </c>
      <c r="D351" t="s">
        <v>7036</v>
      </c>
      <c r="E351" t="s">
        <v>5062</v>
      </c>
    </row>
    <row r="352" spans="1:5" ht="15.6">
      <c r="A352" s="1" t="s">
        <v>2021</v>
      </c>
      <c r="B352" s="1" t="s">
        <v>2734</v>
      </c>
      <c r="C352" t="s">
        <v>6731</v>
      </c>
      <c r="D352" t="s">
        <v>7037</v>
      </c>
      <c r="E352" t="s">
        <v>5063</v>
      </c>
    </row>
    <row r="353" spans="1:5" ht="15.6">
      <c r="A353" s="1" t="s">
        <v>2020</v>
      </c>
      <c r="B353" s="1" t="s">
        <v>2735</v>
      </c>
      <c r="C353" t="s">
        <v>6729</v>
      </c>
      <c r="D353" t="s">
        <v>7038</v>
      </c>
      <c r="E353" t="s">
        <v>5064</v>
      </c>
    </row>
    <row r="354" spans="1:5" ht="15.6">
      <c r="A354" s="1" t="s">
        <v>2019</v>
      </c>
      <c r="B354" s="1" t="s">
        <v>2736</v>
      </c>
      <c r="C354" t="s">
        <v>6731</v>
      </c>
      <c r="D354" t="s">
        <v>7039</v>
      </c>
      <c r="E354" t="s">
        <v>4804</v>
      </c>
    </row>
    <row r="355" spans="1:5" ht="15.6">
      <c r="A355" s="1" t="s">
        <v>2018</v>
      </c>
      <c r="B355" s="1" t="s">
        <v>2737</v>
      </c>
      <c r="C355" t="s">
        <v>6729</v>
      </c>
      <c r="D355" t="s">
        <v>7040</v>
      </c>
      <c r="E355" t="s">
        <v>5065</v>
      </c>
    </row>
    <row r="356" spans="1:5" ht="15.6">
      <c r="A356" s="1" t="s">
        <v>2017</v>
      </c>
      <c r="B356" s="1" t="s">
        <v>2738</v>
      </c>
      <c r="C356" t="s">
        <v>6729</v>
      </c>
      <c r="D356" t="s">
        <v>7041</v>
      </c>
      <c r="E356" t="s">
        <v>5066</v>
      </c>
    </row>
    <row r="357" spans="1:5" ht="15.6">
      <c r="A357" s="1" t="s">
        <v>2016</v>
      </c>
      <c r="B357" s="1" t="s">
        <v>2739</v>
      </c>
      <c r="C357" t="s">
        <v>6729</v>
      </c>
      <c r="D357" t="s">
        <v>7042</v>
      </c>
      <c r="E357" t="s">
        <v>5067</v>
      </c>
    </row>
    <row r="358" spans="1:5" ht="15.6">
      <c r="A358" s="1" t="s">
        <v>2015</v>
      </c>
      <c r="B358" s="1" t="s">
        <v>2740</v>
      </c>
      <c r="C358" t="s">
        <v>6731</v>
      </c>
      <c r="D358" t="s">
        <v>7043</v>
      </c>
      <c r="E358" t="s">
        <v>5068</v>
      </c>
    </row>
    <row r="359" spans="1:5" ht="15.6">
      <c r="A359" s="1" t="s">
        <v>2014</v>
      </c>
      <c r="B359" s="1" t="s">
        <v>2741</v>
      </c>
      <c r="C359" t="s">
        <v>6731</v>
      </c>
      <c r="D359" t="s">
        <v>7044</v>
      </c>
      <c r="E359" t="s">
        <v>5069</v>
      </c>
    </row>
    <row r="360" spans="1:5" ht="15.6">
      <c r="A360" s="1" t="s">
        <v>2013</v>
      </c>
      <c r="B360" s="1" t="s">
        <v>2742</v>
      </c>
      <c r="C360" t="s">
        <v>6731</v>
      </c>
      <c r="D360" t="s">
        <v>7045</v>
      </c>
      <c r="E360" t="s">
        <v>5070</v>
      </c>
    </row>
    <row r="361" spans="1:5" ht="15.6">
      <c r="A361" s="1" t="s">
        <v>2012</v>
      </c>
      <c r="B361" s="1" t="s">
        <v>2743</v>
      </c>
      <c r="C361" t="s">
        <v>6731</v>
      </c>
      <c r="D361" t="s">
        <v>7046</v>
      </c>
      <c r="E361" t="s">
        <v>4911</v>
      </c>
    </row>
    <row r="362" spans="1:5" ht="15.6">
      <c r="A362" s="1" t="s">
        <v>2011</v>
      </c>
      <c r="B362" s="1" t="s">
        <v>2744</v>
      </c>
      <c r="C362" t="s">
        <v>6731</v>
      </c>
      <c r="D362" t="s">
        <v>7047</v>
      </c>
      <c r="E362" t="s">
        <v>5071</v>
      </c>
    </row>
    <row r="363" spans="1:5" ht="15.6">
      <c r="A363" s="1" t="s">
        <v>2010</v>
      </c>
      <c r="B363" s="1" t="s">
        <v>2745</v>
      </c>
      <c r="C363" t="s">
        <v>6731</v>
      </c>
      <c r="D363" t="s">
        <v>6793</v>
      </c>
      <c r="E363" t="s">
        <v>5072</v>
      </c>
    </row>
    <row r="364" spans="1:5" ht="15.6">
      <c r="A364" s="1" t="s">
        <v>2009</v>
      </c>
      <c r="B364" s="1" t="s">
        <v>2746</v>
      </c>
      <c r="C364" t="s">
        <v>6731</v>
      </c>
      <c r="D364" t="s">
        <v>7048</v>
      </c>
      <c r="E364" t="s">
        <v>5073</v>
      </c>
    </row>
    <row r="365" spans="1:5" ht="15.6">
      <c r="A365" s="1" t="s">
        <v>2008</v>
      </c>
      <c r="B365" s="1" t="s">
        <v>2747</v>
      </c>
      <c r="C365" t="s">
        <v>6729</v>
      </c>
      <c r="D365" t="s">
        <v>7049</v>
      </c>
      <c r="E365" t="s">
        <v>5074</v>
      </c>
    </row>
    <row r="366" spans="1:5" ht="15.6">
      <c r="A366" s="1" t="s">
        <v>2007</v>
      </c>
      <c r="B366" s="1" t="s">
        <v>2748</v>
      </c>
      <c r="C366" t="s">
        <v>6729</v>
      </c>
      <c r="D366" t="s">
        <v>7050</v>
      </c>
      <c r="E366" t="s">
        <v>5075</v>
      </c>
    </row>
    <row r="367" spans="1:5" ht="15.6">
      <c r="A367" s="1" t="s">
        <v>2006</v>
      </c>
      <c r="B367" s="1" t="s">
        <v>2749</v>
      </c>
      <c r="C367" t="s">
        <v>6731</v>
      </c>
      <c r="D367" t="s">
        <v>7051</v>
      </c>
      <c r="E367" t="s">
        <v>5076</v>
      </c>
    </row>
    <row r="368" spans="1:5" ht="15.6">
      <c r="A368" s="1" t="s">
        <v>2005</v>
      </c>
      <c r="B368" s="1" t="s">
        <v>2750</v>
      </c>
      <c r="C368" t="s">
        <v>6731</v>
      </c>
      <c r="D368" t="s">
        <v>7052</v>
      </c>
      <c r="E368" t="s">
        <v>5077</v>
      </c>
    </row>
    <row r="369" spans="1:5" ht="15.6">
      <c r="A369" s="1" t="s">
        <v>2004</v>
      </c>
      <c r="B369" s="1" t="s">
        <v>2751</v>
      </c>
      <c r="C369" t="s">
        <v>6729</v>
      </c>
      <c r="D369" t="s">
        <v>7053</v>
      </c>
      <c r="E369" t="s">
        <v>5078</v>
      </c>
    </row>
    <row r="370" spans="1:5" ht="15.6">
      <c r="A370" s="1" t="s">
        <v>2003</v>
      </c>
      <c r="B370" s="1" t="s">
        <v>2752</v>
      </c>
      <c r="C370" t="s">
        <v>6731</v>
      </c>
      <c r="D370" t="s">
        <v>7054</v>
      </c>
      <c r="E370" t="s">
        <v>5079</v>
      </c>
    </row>
    <row r="371" spans="1:5" ht="15.6">
      <c r="A371" s="1" t="s">
        <v>2002</v>
      </c>
      <c r="B371" s="1" t="s">
        <v>2753</v>
      </c>
      <c r="C371" t="s">
        <v>6731</v>
      </c>
      <c r="D371" t="s">
        <v>7055</v>
      </c>
      <c r="E371" t="s">
        <v>5080</v>
      </c>
    </row>
    <row r="372" spans="1:5" ht="15.6">
      <c r="A372" s="1" t="s">
        <v>2001</v>
      </c>
      <c r="B372" s="1" t="s">
        <v>2754</v>
      </c>
      <c r="C372" t="s">
        <v>6729</v>
      </c>
      <c r="D372" t="s">
        <v>7056</v>
      </c>
      <c r="E372" t="s">
        <v>5081</v>
      </c>
    </row>
    <row r="373" spans="1:5" ht="15.6">
      <c r="A373" s="1" t="s">
        <v>2000</v>
      </c>
      <c r="B373" s="1" t="s">
        <v>2755</v>
      </c>
      <c r="C373" t="s">
        <v>6731</v>
      </c>
      <c r="D373" t="s">
        <v>7057</v>
      </c>
      <c r="E373" t="s">
        <v>5082</v>
      </c>
    </row>
    <row r="374" spans="1:5" ht="15.6">
      <c r="A374" s="1" t="s">
        <v>1999</v>
      </c>
      <c r="B374" s="1" t="s">
        <v>2756</v>
      </c>
      <c r="C374" t="s">
        <v>6729</v>
      </c>
      <c r="D374" t="s">
        <v>7058</v>
      </c>
      <c r="E374" t="s">
        <v>5083</v>
      </c>
    </row>
    <row r="375" spans="1:5" ht="15.6">
      <c r="A375" s="1" t="s">
        <v>1998</v>
      </c>
      <c r="B375" s="1" t="s">
        <v>2757</v>
      </c>
      <c r="C375" t="s">
        <v>6729</v>
      </c>
      <c r="D375" t="s">
        <v>6986</v>
      </c>
      <c r="E375" t="s">
        <v>5084</v>
      </c>
    </row>
    <row r="376" spans="1:5" ht="15.6">
      <c r="A376" s="1" t="s">
        <v>1997</v>
      </c>
      <c r="B376" s="1" t="s">
        <v>2758</v>
      </c>
      <c r="C376" t="s">
        <v>6729</v>
      </c>
      <c r="D376" t="s">
        <v>7059</v>
      </c>
      <c r="E376" t="s">
        <v>5085</v>
      </c>
    </row>
    <row r="377" spans="1:5" ht="15.6">
      <c r="A377" s="1" t="s">
        <v>1996</v>
      </c>
      <c r="B377" s="1" t="s">
        <v>2759</v>
      </c>
      <c r="C377" t="s">
        <v>6731</v>
      </c>
      <c r="D377" t="s">
        <v>7060</v>
      </c>
      <c r="E377" t="s">
        <v>5086</v>
      </c>
    </row>
    <row r="378" spans="1:5" ht="15.6">
      <c r="A378" s="1" t="s">
        <v>1995</v>
      </c>
      <c r="B378" s="1" t="s">
        <v>2760</v>
      </c>
      <c r="C378" t="s">
        <v>6731</v>
      </c>
      <c r="D378" t="s">
        <v>6874</v>
      </c>
      <c r="E378" t="s">
        <v>5087</v>
      </c>
    </row>
    <row r="379" spans="1:5" ht="15.6">
      <c r="A379" s="1" t="s">
        <v>1994</v>
      </c>
      <c r="B379" s="1" t="s">
        <v>2761</v>
      </c>
      <c r="C379" t="s">
        <v>6729</v>
      </c>
      <c r="D379" t="s">
        <v>7061</v>
      </c>
      <c r="E379" t="s">
        <v>5088</v>
      </c>
    </row>
    <row r="380" spans="1:5" ht="15.6">
      <c r="A380" s="1" t="s">
        <v>1993</v>
      </c>
      <c r="B380" s="1" t="s">
        <v>2762</v>
      </c>
      <c r="C380" t="s">
        <v>6729</v>
      </c>
      <c r="D380" t="s">
        <v>6909</v>
      </c>
      <c r="E380" t="s">
        <v>5089</v>
      </c>
    </row>
    <row r="381" spans="1:5" ht="15.6">
      <c r="A381" s="1" t="s">
        <v>1992</v>
      </c>
      <c r="B381" s="1" t="s">
        <v>2763</v>
      </c>
      <c r="C381" t="s">
        <v>6731</v>
      </c>
      <c r="D381" t="s">
        <v>7062</v>
      </c>
      <c r="E381" t="s">
        <v>5090</v>
      </c>
    </row>
    <row r="382" spans="1:5" ht="15.6">
      <c r="A382" s="1" t="s">
        <v>1991</v>
      </c>
      <c r="B382" s="1" t="s">
        <v>2764</v>
      </c>
      <c r="C382" t="s">
        <v>6729</v>
      </c>
      <c r="D382" t="s">
        <v>7063</v>
      </c>
      <c r="E382" t="s">
        <v>5091</v>
      </c>
    </row>
    <row r="383" spans="1:5" ht="15.6">
      <c r="A383" s="1" t="s">
        <v>1990</v>
      </c>
      <c r="B383" s="1" t="s">
        <v>2765</v>
      </c>
      <c r="C383" t="s">
        <v>6731</v>
      </c>
      <c r="D383" t="s">
        <v>6737</v>
      </c>
      <c r="E383" t="s">
        <v>5092</v>
      </c>
    </row>
    <row r="384" spans="1:5" ht="15.6">
      <c r="A384" s="1" t="s">
        <v>1989</v>
      </c>
      <c r="B384" s="1" t="s">
        <v>2766</v>
      </c>
      <c r="C384" t="s">
        <v>6731</v>
      </c>
      <c r="D384" t="s">
        <v>6941</v>
      </c>
      <c r="E384" t="s">
        <v>5093</v>
      </c>
    </row>
    <row r="385" spans="1:5" ht="15.6">
      <c r="A385" s="1" t="s">
        <v>1988</v>
      </c>
      <c r="B385" s="1" t="s">
        <v>2767</v>
      </c>
      <c r="C385" t="s">
        <v>6729</v>
      </c>
      <c r="D385" t="s">
        <v>6803</v>
      </c>
      <c r="E385" t="s">
        <v>5094</v>
      </c>
    </row>
    <row r="386" spans="1:5" ht="15.6">
      <c r="A386" s="1" t="s">
        <v>1987</v>
      </c>
      <c r="B386" s="1" t="s">
        <v>2768</v>
      </c>
      <c r="C386" t="s">
        <v>6731</v>
      </c>
      <c r="D386" t="s">
        <v>7064</v>
      </c>
      <c r="E386" t="s">
        <v>5095</v>
      </c>
    </row>
    <row r="387" spans="1:5" ht="15.6">
      <c r="A387" s="1" t="s">
        <v>1986</v>
      </c>
      <c r="B387" s="1" t="s">
        <v>2769</v>
      </c>
      <c r="C387" t="s">
        <v>6731</v>
      </c>
      <c r="D387" t="s">
        <v>7065</v>
      </c>
      <c r="E387" t="s">
        <v>5096</v>
      </c>
    </row>
    <row r="388" spans="1:5" ht="15.6">
      <c r="A388" s="1" t="s">
        <v>1985</v>
      </c>
      <c r="B388" s="1" t="s">
        <v>2770</v>
      </c>
      <c r="C388" t="s">
        <v>6729</v>
      </c>
      <c r="D388" t="s">
        <v>7066</v>
      </c>
      <c r="E388" t="s">
        <v>5097</v>
      </c>
    </row>
    <row r="389" spans="1:5" ht="15.6">
      <c r="A389" s="1" t="s">
        <v>1984</v>
      </c>
      <c r="B389" s="1" t="s">
        <v>2771</v>
      </c>
      <c r="C389" t="s">
        <v>6731</v>
      </c>
      <c r="D389" t="s">
        <v>7067</v>
      </c>
      <c r="E389" t="s">
        <v>5098</v>
      </c>
    </row>
    <row r="390" spans="1:5" ht="15.6">
      <c r="A390" s="1" t="s">
        <v>1983</v>
      </c>
      <c r="B390" s="1" t="s">
        <v>2772</v>
      </c>
      <c r="C390" t="s">
        <v>6729</v>
      </c>
      <c r="D390" t="s">
        <v>7006</v>
      </c>
      <c r="E390" t="s">
        <v>5099</v>
      </c>
    </row>
    <row r="391" spans="1:5" ht="15.6">
      <c r="A391" s="1" t="s">
        <v>1982</v>
      </c>
      <c r="B391" s="1" t="s">
        <v>2773</v>
      </c>
      <c r="C391" t="s">
        <v>6729</v>
      </c>
      <c r="D391" t="s">
        <v>7068</v>
      </c>
      <c r="E391" t="s">
        <v>5100</v>
      </c>
    </row>
    <row r="392" spans="1:5" ht="15.6">
      <c r="A392" s="1" t="s">
        <v>1981</v>
      </c>
      <c r="B392" s="1" t="s">
        <v>2774</v>
      </c>
      <c r="C392" t="s">
        <v>6731</v>
      </c>
      <c r="D392" t="s">
        <v>7069</v>
      </c>
      <c r="E392" t="s">
        <v>5101</v>
      </c>
    </row>
    <row r="393" spans="1:5" ht="15.6">
      <c r="A393" s="1" t="s">
        <v>1980</v>
      </c>
      <c r="B393" s="1" t="s">
        <v>2775</v>
      </c>
      <c r="C393" t="s">
        <v>6731</v>
      </c>
      <c r="D393" t="s">
        <v>6778</v>
      </c>
      <c r="E393" t="s">
        <v>5102</v>
      </c>
    </row>
    <row r="394" spans="1:5" ht="15.6">
      <c r="A394" s="1" t="s">
        <v>1979</v>
      </c>
      <c r="B394" s="1" t="s">
        <v>2776</v>
      </c>
      <c r="C394" t="s">
        <v>6729</v>
      </c>
      <c r="D394" t="s">
        <v>7070</v>
      </c>
      <c r="E394" t="s">
        <v>5103</v>
      </c>
    </row>
    <row r="395" spans="1:5" ht="15.6">
      <c r="A395" s="1" t="s">
        <v>1978</v>
      </c>
      <c r="B395" s="1" t="s">
        <v>2777</v>
      </c>
      <c r="C395" t="s">
        <v>6731</v>
      </c>
      <c r="D395" t="s">
        <v>7071</v>
      </c>
      <c r="E395" t="s">
        <v>4928</v>
      </c>
    </row>
    <row r="396" spans="1:5" ht="15.6">
      <c r="A396" s="1" t="s">
        <v>1977</v>
      </c>
      <c r="B396" s="1" t="s">
        <v>2778</v>
      </c>
      <c r="C396" t="s">
        <v>6729</v>
      </c>
      <c r="D396" t="s">
        <v>7072</v>
      </c>
      <c r="E396" t="s">
        <v>5104</v>
      </c>
    </row>
    <row r="397" spans="1:5" ht="15.6">
      <c r="A397" s="1" t="s">
        <v>1976</v>
      </c>
      <c r="B397" s="1" t="s">
        <v>2779</v>
      </c>
      <c r="C397" t="s">
        <v>6729</v>
      </c>
      <c r="D397" t="s">
        <v>7073</v>
      </c>
      <c r="E397" t="s">
        <v>5105</v>
      </c>
    </row>
    <row r="398" spans="1:5" ht="15.6">
      <c r="A398" s="1" t="s">
        <v>1975</v>
      </c>
      <c r="B398" s="1" t="s">
        <v>2780</v>
      </c>
      <c r="C398" t="s">
        <v>6729</v>
      </c>
      <c r="D398" t="s">
        <v>7074</v>
      </c>
      <c r="E398" t="s">
        <v>5106</v>
      </c>
    </row>
    <row r="399" spans="1:5" ht="15.6">
      <c r="A399" s="1" t="s">
        <v>1974</v>
      </c>
      <c r="B399" s="1" t="s">
        <v>2781</v>
      </c>
      <c r="C399" t="s">
        <v>6731</v>
      </c>
      <c r="D399" t="s">
        <v>7075</v>
      </c>
      <c r="E399" t="s">
        <v>5107</v>
      </c>
    </row>
    <row r="400" spans="1:5" ht="15.6">
      <c r="A400" s="1" t="s">
        <v>1973</v>
      </c>
      <c r="B400" s="1" t="s">
        <v>2782</v>
      </c>
      <c r="C400" t="s">
        <v>6729</v>
      </c>
      <c r="D400" t="s">
        <v>6814</v>
      </c>
      <c r="E400" t="s">
        <v>5108</v>
      </c>
    </row>
    <row r="401" spans="1:5" ht="15.6">
      <c r="A401" s="1" t="s">
        <v>1972</v>
      </c>
      <c r="B401" s="1" t="s">
        <v>2783</v>
      </c>
      <c r="C401" t="s">
        <v>6729</v>
      </c>
      <c r="D401" t="s">
        <v>7076</v>
      </c>
      <c r="E401" t="s">
        <v>5109</v>
      </c>
    </row>
    <row r="402" spans="1:5" ht="15.6">
      <c r="A402" s="1" t="s">
        <v>1971</v>
      </c>
      <c r="B402" s="1" t="s">
        <v>2784</v>
      </c>
      <c r="C402" t="s">
        <v>6731</v>
      </c>
      <c r="D402" t="s">
        <v>7077</v>
      </c>
      <c r="E402" t="s">
        <v>5110</v>
      </c>
    </row>
    <row r="403" spans="1:5" ht="15.6">
      <c r="A403" s="1" t="s">
        <v>1970</v>
      </c>
      <c r="B403" s="1" t="s">
        <v>2785</v>
      </c>
      <c r="C403" t="s">
        <v>6729</v>
      </c>
      <c r="D403" t="s">
        <v>7078</v>
      </c>
      <c r="E403" t="s">
        <v>5111</v>
      </c>
    </row>
    <row r="404" spans="1:5" ht="15.6">
      <c r="A404" s="1" t="s">
        <v>1969</v>
      </c>
      <c r="B404" s="1" t="s">
        <v>2786</v>
      </c>
      <c r="C404" t="s">
        <v>6729</v>
      </c>
      <c r="D404" t="s">
        <v>7079</v>
      </c>
      <c r="E404" t="s">
        <v>5112</v>
      </c>
    </row>
    <row r="405" spans="1:5" ht="15.6">
      <c r="A405" s="1" t="s">
        <v>1968</v>
      </c>
      <c r="B405" s="1" t="s">
        <v>2787</v>
      </c>
      <c r="C405" t="s">
        <v>6731</v>
      </c>
      <c r="D405" t="s">
        <v>7080</v>
      </c>
      <c r="E405" t="s">
        <v>5113</v>
      </c>
    </row>
    <row r="406" spans="1:5" ht="15.6">
      <c r="A406" s="1" t="s">
        <v>1967</v>
      </c>
      <c r="B406" s="1" t="s">
        <v>2788</v>
      </c>
      <c r="C406" t="s">
        <v>6731</v>
      </c>
      <c r="D406" t="s">
        <v>7081</v>
      </c>
      <c r="E406" t="s">
        <v>5114</v>
      </c>
    </row>
    <row r="407" spans="1:5" ht="15.6">
      <c r="A407" s="1" t="s">
        <v>1966</v>
      </c>
      <c r="B407" s="1" t="s">
        <v>2789</v>
      </c>
      <c r="C407" t="s">
        <v>6731</v>
      </c>
      <c r="D407" t="s">
        <v>7082</v>
      </c>
      <c r="E407" t="s">
        <v>5115</v>
      </c>
    </row>
    <row r="408" spans="1:5" ht="15.6">
      <c r="A408" s="1" t="s">
        <v>1965</v>
      </c>
      <c r="B408" s="1" t="s">
        <v>2790</v>
      </c>
      <c r="C408" t="s">
        <v>6731</v>
      </c>
      <c r="D408" t="s">
        <v>7083</v>
      </c>
      <c r="E408" t="s">
        <v>5116</v>
      </c>
    </row>
    <row r="409" spans="1:5" ht="15.6">
      <c r="A409" s="1" t="s">
        <v>1964</v>
      </c>
      <c r="B409" s="1" t="s">
        <v>2791</v>
      </c>
      <c r="C409" t="s">
        <v>6731</v>
      </c>
      <c r="D409" t="s">
        <v>7084</v>
      </c>
      <c r="E409" t="s">
        <v>5117</v>
      </c>
    </row>
    <row r="410" spans="1:5" ht="15.6">
      <c r="A410" s="1" t="s">
        <v>1963</v>
      </c>
      <c r="B410" s="1" t="s">
        <v>2792</v>
      </c>
      <c r="C410" t="s">
        <v>6731</v>
      </c>
      <c r="D410" t="s">
        <v>7085</v>
      </c>
      <c r="E410" t="s">
        <v>5118</v>
      </c>
    </row>
    <row r="411" spans="1:5" ht="15.6">
      <c r="A411" s="1" t="s">
        <v>1962</v>
      </c>
      <c r="B411" s="1" t="s">
        <v>2793</v>
      </c>
      <c r="C411" t="s">
        <v>6729</v>
      </c>
      <c r="D411" t="s">
        <v>7086</v>
      </c>
      <c r="E411" t="s">
        <v>5119</v>
      </c>
    </row>
    <row r="412" spans="1:5" ht="15.6">
      <c r="A412" s="1" t="s">
        <v>1961</v>
      </c>
      <c r="B412" s="1" t="s">
        <v>2794</v>
      </c>
      <c r="C412" t="s">
        <v>6729</v>
      </c>
      <c r="D412" t="s">
        <v>7087</v>
      </c>
      <c r="E412" t="s">
        <v>5120</v>
      </c>
    </row>
    <row r="413" spans="1:5" ht="15.6">
      <c r="A413" s="1" t="s">
        <v>1960</v>
      </c>
      <c r="B413" s="1" t="s">
        <v>2795</v>
      </c>
      <c r="C413" t="s">
        <v>6731</v>
      </c>
      <c r="D413" t="s">
        <v>7088</v>
      </c>
      <c r="E413" t="s">
        <v>5121</v>
      </c>
    </row>
    <row r="414" spans="1:5" ht="15.6">
      <c r="A414" s="1" t="s">
        <v>1959</v>
      </c>
      <c r="B414" s="1" t="s">
        <v>2796</v>
      </c>
      <c r="C414" t="s">
        <v>6729</v>
      </c>
      <c r="D414" t="s">
        <v>7089</v>
      </c>
      <c r="E414" t="s">
        <v>5122</v>
      </c>
    </row>
    <row r="415" spans="1:5" ht="15.6">
      <c r="A415" s="1" t="s">
        <v>1958</v>
      </c>
      <c r="B415" s="1" t="s">
        <v>2797</v>
      </c>
      <c r="C415" t="s">
        <v>6729</v>
      </c>
      <c r="D415" t="s">
        <v>7090</v>
      </c>
      <c r="E415" t="s">
        <v>5123</v>
      </c>
    </row>
    <row r="416" spans="1:5" ht="15.6">
      <c r="A416" s="1" t="s">
        <v>1957</v>
      </c>
      <c r="B416" s="1" t="s">
        <v>2798</v>
      </c>
      <c r="C416" t="s">
        <v>6731</v>
      </c>
      <c r="D416" t="s">
        <v>7091</v>
      </c>
      <c r="E416" t="s">
        <v>5124</v>
      </c>
    </row>
    <row r="417" spans="1:5" ht="15.6">
      <c r="A417" s="1" t="s">
        <v>1956</v>
      </c>
      <c r="B417" s="1" t="s">
        <v>2799</v>
      </c>
      <c r="C417" t="s">
        <v>6731</v>
      </c>
      <c r="D417" t="s">
        <v>6737</v>
      </c>
      <c r="E417" t="s">
        <v>5125</v>
      </c>
    </row>
    <row r="418" spans="1:5" ht="15.6">
      <c r="A418" s="1" t="s">
        <v>1955</v>
      </c>
      <c r="B418" s="1" t="s">
        <v>2800</v>
      </c>
      <c r="C418" t="s">
        <v>6729</v>
      </c>
      <c r="D418" t="s">
        <v>7092</v>
      </c>
      <c r="E418" t="s">
        <v>5126</v>
      </c>
    </row>
    <row r="419" spans="1:5" ht="15.6">
      <c r="A419" s="1" t="s">
        <v>1954</v>
      </c>
      <c r="B419" s="1" t="s">
        <v>2801</v>
      </c>
      <c r="C419" t="s">
        <v>6729</v>
      </c>
      <c r="D419" t="s">
        <v>7032</v>
      </c>
      <c r="E419" t="s">
        <v>5127</v>
      </c>
    </row>
    <row r="420" spans="1:5" ht="15.6">
      <c r="A420" s="1" t="s">
        <v>1953</v>
      </c>
      <c r="B420" s="1" t="s">
        <v>2802</v>
      </c>
      <c r="C420" t="s">
        <v>6729</v>
      </c>
      <c r="D420" t="s">
        <v>7093</v>
      </c>
      <c r="E420" t="s">
        <v>5128</v>
      </c>
    </row>
    <row r="421" spans="1:5" ht="15.6">
      <c r="A421" s="1" t="s">
        <v>1952</v>
      </c>
      <c r="B421" s="1" t="s">
        <v>2803</v>
      </c>
      <c r="C421" t="s">
        <v>6729</v>
      </c>
      <c r="D421" t="s">
        <v>7094</v>
      </c>
      <c r="E421" t="s">
        <v>5129</v>
      </c>
    </row>
    <row r="422" spans="1:5" ht="15.6">
      <c r="A422" s="1" t="s">
        <v>1951</v>
      </c>
      <c r="B422" s="1" t="s">
        <v>2804</v>
      </c>
      <c r="C422" t="s">
        <v>6731</v>
      </c>
      <c r="D422" t="s">
        <v>7095</v>
      </c>
      <c r="E422" t="s">
        <v>5130</v>
      </c>
    </row>
    <row r="423" spans="1:5" ht="15.6">
      <c r="A423" s="1" t="s">
        <v>1950</v>
      </c>
      <c r="B423" s="1" t="s">
        <v>2805</v>
      </c>
      <c r="C423" t="s">
        <v>6729</v>
      </c>
      <c r="D423" t="s">
        <v>7096</v>
      </c>
      <c r="E423" t="s">
        <v>4834</v>
      </c>
    </row>
    <row r="424" spans="1:5" ht="15.6">
      <c r="A424" s="1" t="s">
        <v>1949</v>
      </c>
      <c r="B424" s="1" t="s">
        <v>2806</v>
      </c>
      <c r="C424" t="s">
        <v>6729</v>
      </c>
      <c r="D424" t="s">
        <v>7097</v>
      </c>
      <c r="E424" t="s">
        <v>5131</v>
      </c>
    </row>
    <row r="425" spans="1:5" ht="15.6">
      <c r="A425" s="1" t="s">
        <v>1948</v>
      </c>
      <c r="B425" s="1" t="s">
        <v>2807</v>
      </c>
      <c r="C425" t="s">
        <v>6729</v>
      </c>
      <c r="D425" t="s">
        <v>7098</v>
      </c>
      <c r="E425" t="s">
        <v>5132</v>
      </c>
    </row>
    <row r="426" spans="1:5" ht="15.6">
      <c r="A426" s="1" t="s">
        <v>1947</v>
      </c>
      <c r="B426" s="1" t="s">
        <v>2808</v>
      </c>
      <c r="C426" t="s">
        <v>6731</v>
      </c>
      <c r="D426" t="s">
        <v>7090</v>
      </c>
      <c r="E426" t="s">
        <v>5133</v>
      </c>
    </row>
    <row r="427" spans="1:5" ht="15.6">
      <c r="A427" s="1" t="s">
        <v>1946</v>
      </c>
      <c r="B427" s="1" t="s">
        <v>2809</v>
      </c>
      <c r="C427" t="s">
        <v>6731</v>
      </c>
      <c r="D427" t="s">
        <v>6918</v>
      </c>
      <c r="E427" t="s">
        <v>5134</v>
      </c>
    </row>
    <row r="428" spans="1:5" ht="15.6">
      <c r="A428" s="1" t="s">
        <v>1945</v>
      </c>
      <c r="B428" s="1" t="s">
        <v>2810</v>
      </c>
      <c r="C428" t="s">
        <v>6729</v>
      </c>
      <c r="D428" t="s">
        <v>7099</v>
      </c>
      <c r="E428" t="s">
        <v>5135</v>
      </c>
    </row>
    <row r="429" spans="1:5" ht="15.6">
      <c r="A429" s="1" t="s">
        <v>1944</v>
      </c>
      <c r="B429" s="1" t="s">
        <v>2811</v>
      </c>
      <c r="C429" t="s">
        <v>6729</v>
      </c>
      <c r="D429" t="s">
        <v>7100</v>
      </c>
      <c r="E429" t="s">
        <v>5136</v>
      </c>
    </row>
    <row r="430" spans="1:5" ht="15.6">
      <c r="A430" s="1" t="s">
        <v>1943</v>
      </c>
      <c r="B430" s="1" t="s">
        <v>2812</v>
      </c>
      <c r="C430" t="s">
        <v>6729</v>
      </c>
      <c r="D430" t="s">
        <v>6806</v>
      </c>
      <c r="E430" t="s">
        <v>5137</v>
      </c>
    </row>
    <row r="431" spans="1:5" ht="15.6">
      <c r="A431" s="1" t="s">
        <v>1942</v>
      </c>
      <c r="B431" s="1" t="s">
        <v>2813</v>
      </c>
      <c r="C431" t="s">
        <v>6729</v>
      </c>
      <c r="D431" t="s">
        <v>7101</v>
      </c>
      <c r="E431" t="s">
        <v>5138</v>
      </c>
    </row>
    <row r="432" spans="1:5" ht="15.6">
      <c r="A432" s="1" t="s">
        <v>1941</v>
      </c>
      <c r="B432" s="1" t="s">
        <v>2814</v>
      </c>
      <c r="C432" t="s">
        <v>6729</v>
      </c>
      <c r="D432" t="s">
        <v>7102</v>
      </c>
      <c r="E432" t="s">
        <v>5139</v>
      </c>
    </row>
    <row r="433" spans="1:5" ht="15.6">
      <c r="A433" s="1" t="s">
        <v>1940</v>
      </c>
      <c r="B433" s="1" t="s">
        <v>2815</v>
      </c>
      <c r="C433" t="s">
        <v>6729</v>
      </c>
      <c r="D433" t="s">
        <v>7103</v>
      </c>
      <c r="E433" t="s">
        <v>5140</v>
      </c>
    </row>
    <row r="434" spans="1:5" ht="15.6">
      <c r="A434" s="1" t="s">
        <v>1939</v>
      </c>
      <c r="B434" s="1" t="s">
        <v>2816</v>
      </c>
      <c r="C434" t="s">
        <v>6731</v>
      </c>
      <c r="D434" t="s">
        <v>7083</v>
      </c>
      <c r="E434" t="s">
        <v>5141</v>
      </c>
    </row>
    <row r="435" spans="1:5" ht="15.6">
      <c r="A435" s="1" t="s">
        <v>1938</v>
      </c>
      <c r="B435" s="1" t="s">
        <v>2817</v>
      </c>
      <c r="C435" t="s">
        <v>6729</v>
      </c>
      <c r="D435" t="s">
        <v>6814</v>
      </c>
      <c r="E435" t="s">
        <v>5142</v>
      </c>
    </row>
    <row r="436" spans="1:5" ht="15.6">
      <c r="A436" s="1" t="s">
        <v>1937</v>
      </c>
      <c r="B436" s="1" t="s">
        <v>2818</v>
      </c>
      <c r="C436" t="s">
        <v>6731</v>
      </c>
      <c r="D436" t="s">
        <v>7104</v>
      </c>
      <c r="E436" t="s">
        <v>5143</v>
      </c>
    </row>
    <row r="437" spans="1:5" ht="15.6">
      <c r="A437" s="1" t="s">
        <v>1936</v>
      </c>
      <c r="B437" s="1" t="s">
        <v>2819</v>
      </c>
      <c r="C437" t="s">
        <v>6731</v>
      </c>
      <c r="D437" t="s">
        <v>7105</v>
      </c>
      <c r="E437" t="s">
        <v>5144</v>
      </c>
    </row>
    <row r="438" spans="1:5" ht="15.6">
      <c r="A438" s="1" t="s">
        <v>1935</v>
      </c>
      <c r="B438" s="1" t="s">
        <v>2820</v>
      </c>
      <c r="C438" t="s">
        <v>6731</v>
      </c>
      <c r="D438" t="s">
        <v>7106</v>
      </c>
      <c r="E438" t="s">
        <v>5145</v>
      </c>
    </row>
    <row r="439" spans="1:5" ht="15.6">
      <c r="A439" s="1" t="s">
        <v>1934</v>
      </c>
      <c r="B439" s="1" t="s">
        <v>2821</v>
      </c>
      <c r="C439" t="s">
        <v>6729</v>
      </c>
      <c r="D439" t="s">
        <v>7050</v>
      </c>
      <c r="E439" t="s">
        <v>5146</v>
      </c>
    </row>
    <row r="440" spans="1:5" ht="15.6">
      <c r="A440" s="1" t="s">
        <v>1933</v>
      </c>
      <c r="B440" s="1" t="s">
        <v>2822</v>
      </c>
      <c r="C440" t="s">
        <v>6731</v>
      </c>
      <c r="D440" t="s">
        <v>7107</v>
      </c>
      <c r="E440" t="s">
        <v>5147</v>
      </c>
    </row>
    <row r="441" spans="1:5" ht="15.6">
      <c r="A441" s="1" t="s">
        <v>1932</v>
      </c>
      <c r="B441" s="1" t="s">
        <v>2823</v>
      </c>
      <c r="C441" t="s">
        <v>6729</v>
      </c>
      <c r="D441" t="s">
        <v>7108</v>
      </c>
      <c r="E441" t="s">
        <v>5148</v>
      </c>
    </row>
    <row r="442" spans="1:5" ht="15.6">
      <c r="A442" s="1" t="s">
        <v>1931</v>
      </c>
      <c r="B442" s="1" t="s">
        <v>2824</v>
      </c>
      <c r="C442" t="s">
        <v>6729</v>
      </c>
      <c r="D442" t="s">
        <v>7109</v>
      </c>
      <c r="E442" t="s">
        <v>5149</v>
      </c>
    </row>
    <row r="443" spans="1:5" ht="15.6">
      <c r="A443" s="1" t="s">
        <v>1930</v>
      </c>
      <c r="B443" s="1" t="s">
        <v>2825</v>
      </c>
      <c r="C443" t="s">
        <v>6731</v>
      </c>
      <c r="D443" t="s">
        <v>7110</v>
      </c>
      <c r="E443" t="s">
        <v>5150</v>
      </c>
    </row>
    <row r="444" spans="1:5" ht="15.6">
      <c r="A444" s="1" t="s">
        <v>1929</v>
      </c>
      <c r="B444" s="1" t="s">
        <v>2826</v>
      </c>
      <c r="C444" t="s">
        <v>6731</v>
      </c>
      <c r="D444" t="s">
        <v>7111</v>
      </c>
      <c r="E444" t="s">
        <v>4793</v>
      </c>
    </row>
    <row r="445" spans="1:5" ht="15.6">
      <c r="A445" s="1" t="s">
        <v>1928</v>
      </c>
      <c r="B445" s="1" t="s">
        <v>2827</v>
      </c>
      <c r="C445" t="s">
        <v>6729</v>
      </c>
      <c r="D445" t="s">
        <v>7112</v>
      </c>
      <c r="E445" t="s">
        <v>5151</v>
      </c>
    </row>
    <row r="446" spans="1:5" ht="15.6">
      <c r="A446" s="1" t="s">
        <v>1927</v>
      </c>
      <c r="B446" s="1" t="s">
        <v>2828</v>
      </c>
      <c r="C446" t="s">
        <v>6729</v>
      </c>
      <c r="D446" t="s">
        <v>7113</v>
      </c>
      <c r="E446" t="s">
        <v>5152</v>
      </c>
    </row>
    <row r="447" spans="1:5" ht="15.6">
      <c r="A447" s="1" t="s">
        <v>1926</v>
      </c>
      <c r="B447" s="1" t="s">
        <v>2829</v>
      </c>
      <c r="C447" t="s">
        <v>6731</v>
      </c>
      <c r="D447" t="s">
        <v>7020</v>
      </c>
      <c r="E447" t="s">
        <v>5153</v>
      </c>
    </row>
    <row r="448" spans="1:5" ht="15.6">
      <c r="A448" s="1" t="s">
        <v>1925</v>
      </c>
      <c r="B448" s="1" t="s">
        <v>2830</v>
      </c>
      <c r="C448" t="s">
        <v>6729</v>
      </c>
      <c r="D448" t="s">
        <v>7114</v>
      </c>
      <c r="E448" t="s">
        <v>5154</v>
      </c>
    </row>
    <row r="449" spans="1:5" ht="15.6">
      <c r="A449" s="1" t="s">
        <v>1924</v>
      </c>
      <c r="B449" s="1" t="s">
        <v>2831</v>
      </c>
      <c r="C449" t="s">
        <v>6731</v>
      </c>
      <c r="D449" t="s">
        <v>7115</v>
      </c>
      <c r="E449" t="s">
        <v>5155</v>
      </c>
    </row>
    <row r="450" spans="1:5" ht="15.6">
      <c r="A450" s="1" t="s">
        <v>1923</v>
      </c>
      <c r="B450" s="1" t="s">
        <v>2832</v>
      </c>
      <c r="C450" t="s">
        <v>6731</v>
      </c>
      <c r="D450" t="s">
        <v>7116</v>
      </c>
      <c r="E450" t="s">
        <v>5156</v>
      </c>
    </row>
    <row r="451" spans="1:5" ht="15.6">
      <c r="A451" s="1" t="s">
        <v>1922</v>
      </c>
      <c r="B451" s="1" t="s">
        <v>2833</v>
      </c>
      <c r="C451" t="s">
        <v>6729</v>
      </c>
      <c r="D451" t="s">
        <v>7117</v>
      </c>
      <c r="E451" t="s">
        <v>5157</v>
      </c>
    </row>
    <row r="452" spans="1:5" ht="15.6">
      <c r="A452" s="1" t="s">
        <v>1921</v>
      </c>
      <c r="B452" s="1" t="s">
        <v>2834</v>
      </c>
      <c r="C452" t="s">
        <v>6729</v>
      </c>
      <c r="D452" t="s">
        <v>7118</v>
      </c>
      <c r="E452" t="s">
        <v>5062</v>
      </c>
    </row>
    <row r="453" spans="1:5" ht="15.6">
      <c r="A453" s="1" t="s">
        <v>1920</v>
      </c>
      <c r="B453" s="1" t="s">
        <v>2835</v>
      </c>
      <c r="C453" t="s">
        <v>6731</v>
      </c>
      <c r="D453" t="s">
        <v>7119</v>
      </c>
      <c r="E453" t="s">
        <v>4775</v>
      </c>
    </row>
    <row r="454" spans="1:5" ht="15.6">
      <c r="A454" s="1" t="s">
        <v>1919</v>
      </c>
      <c r="B454" s="1" t="s">
        <v>2836</v>
      </c>
      <c r="C454" t="s">
        <v>6729</v>
      </c>
      <c r="D454" t="s">
        <v>7120</v>
      </c>
      <c r="E454" t="s">
        <v>5158</v>
      </c>
    </row>
    <row r="455" spans="1:5" ht="15.6">
      <c r="A455" s="1" t="s">
        <v>1918</v>
      </c>
      <c r="B455" s="1" t="s">
        <v>2837</v>
      </c>
      <c r="C455" t="s">
        <v>6731</v>
      </c>
      <c r="D455" t="s">
        <v>6854</v>
      </c>
      <c r="E455" t="s">
        <v>5159</v>
      </c>
    </row>
    <row r="456" spans="1:5" ht="15.6">
      <c r="A456" s="1" t="s">
        <v>1917</v>
      </c>
      <c r="B456" s="1" t="s">
        <v>2838</v>
      </c>
      <c r="C456" t="s">
        <v>6731</v>
      </c>
      <c r="D456" t="s">
        <v>6737</v>
      </c>
      <c r="E456" t="s">
        <v>5160</v>
      </c>
    </row>
    <row r="457" spans="1:5" ht="15.6">
      <c r="A457" s="1" t="s">
        <v>1916</v>
      </c>
      <c r="B457" s="1" t="s">
        <v>2839</v>
      </c>
      <c r="C457" t="s">
        <v>6731</v>
      </c>
      <c r="D457" t="s">
        <v>7121</v>
      </c>
      <c r="E457" t="s">
        <v>5161</v>
      </c>
    </row>
    <row r="458" spans="1:5" ht="15.6">
      <c r="A458" s="1" t="s">
        <v>1915</v>
      </c>
      <c r="B458" s="1" t="s">
        <v>2840</v>
      </c>
      <c r="C458" t="s">
        <v>6731</v>
      </c>
      <c r="D458" t="s">
        <v>6988</v>
      </c>
      <c r="E458" t="s">
        <v>5162</v>
      </c>
    </row>
    <row r="459" spans="1:5" ht="15.6">
      <c r="A459" s="1" t="s">
        <v>1914</v>
      </c>
      <c r="B459" s="1" t="s">
        <v>2841</v>
      </c>
      <c r="C459" t="s">
        <v>6731</v>
      </c>
      <c r="D459" t="s">
        <v>7122</v>
      </c>
      <c r="E459" t="s">
        <v>5163</v>
      </c>
    </row>
    <row r="460" spans="1:5" ht="15.6">
      <c r="A460" s="1" t="s">
        <v>1913</v>
      </c>
      <c r="B460" s="1" t="s">
        <v>2842</v>
      </c>
      <c r="C460" t="s">
        <v>6729</v>
      </c>
      <c r="D460" t="s">
        <v>7123</v>
      </c>
      <c r="E460" t="s">
        <v>5164</v>
      </c>
    </row>
    <row r="461" spans="1:5" ht="15.6">
      <c r="A461" s="1" t="s">
        <v>1912</v>
      </c>
      <c r="B461" s="1" t="s">
        <v>2843</v>
      </c>
      <c r="C461" t="s">
        <v>6731</v>
      </c>
      <c r="D461" t="s">
        <v>7124</v>
      </c>
      <c r="E461" t="s">
        <v>4788</v>
      </c>
    </row>
    <row r="462" spans="1:5" ht="15.6">
      <c r="A462" s="1" t="s">
        <v>1911</v>
      </c>
      <c r="B462" s="1" t="s">
        <v>2844</v>
      </c>
      <c r="C462" t="s">
        <v>6729</v>
      </c>
      <c r="D462" t="s">
        <v>7125</v>
      </c>
      <c r="E462" t="s">
        <v>5011</v>
      </c>
    </row>
    <row r="463" spans="1:5" ht="15.6">
      <c r="A463" s="1" t="s">
        <v>1910</v>
      </c>
      <c r="B463" s="1" t="s">
        <v>2845</v>
      </c>
      <c r="C463" t="s">
        <v>6729</v>
      </c>
      <c r="D463" t="s">
        <v>6785</v>
      </c>
      <c r="E463" t="s">
        <v>4804</v>
      </c>
    </row>
    <row r="464" spans="1:5" ht="15.6">
      <c r="A464" s="1" t="s">
        <v>1909</v>
      </c>
      <c r="B464" s="1" t="s">
        <v>2846</v>
      </c>
      <c r="C464" t="s">
        <v>6729</v>
      </c>
      <c r="D464" t="s">
        <v>7126</v>
      </c>
      <c r="E464" t="s">
        <v>5165</v>
      </c>
    </row>
    <row r="465" spans="1:5" ht="15.6">
      <c r="A465" s="1" t="s">
        <v>1908</v>
      </c>
      <c r="B465" s="1" t="s">
        <v>2847</v>
      </c>
      <c r="C465" t="s">
        <v>6731</v>
      </c>
      <c r="D465" t="s">
        <v>7127</v>
      </c>
      <c r="E465" t="s">
        <v>5166</v>
      </c>
    </row>
    <row r="466" spans="1:5" ht="15.6">
      <c r="A466" s="1" t="s">
        <v>1907</v>
      </c>
      <c r="B466" s="1" t="s">
        <v>2848</v>
      </c>
      <c r="C466" t="s">
        <v>6729</v>
      </c>
      <c r="D466" t="s">
        <v>6803</v>
      </c>
      <c r="E466" t="s">
        <v>5167</v>
      </c>
    </row>
    <row r="467" spans="1:5" ht="15.6">
      <c r="A467" s="1" t="s">
        <v>1906</v>
      </c>
      <c r="B467" s="1" t="s">
        <v>2849</v>
      </c>
      <c r="C467" t="s">
        <v>6731</v>
      </c>
      <c r="D467" t="s">
        <v>7128</v>
      </c>
      <c r="E467" t="s">
        <v>5168</v>
      </c>
    </row>
    <row r="468" spans="1:5" ht="15.6">
      <c r="A468" s="1" t="s">
        <v>1905</v>
      </c>
      <c r="B468" s="1" t="s">
        <v>2850</v>
      </c>
      <c r="C468" t="s">
        <v>6731</v>
      </c>
      <c r="D468" t="s">
        <v>7129</v>
      </c>
      <c r="E468" t="s">
        <v>4791</v>
      </c>
    </row>
    <row r="469" spans="1:5" ht="15.6">
      <c r="A469" s="1" t="s">
        <v>1904</v>
      </c>
      <c r="B469" s="1" t="s">
        <v>2851</v>
      </c>
      <c r="C469" t="s">
        <v>6729</v>
      </c>
      <c r="D469" t="s">
        <v>7130</v>
      </c>
      <c r="E469" t="s">
        <v>5169</v>
      </c>
    </row>
    <row r="470" spans="1:5" ht="15.6">
      <c r="A470" s="1" t="s">
        <v>1903</v>
      </c>
      <c r="B470" s="1" t="s">
        <v>2852</v>
      </c>
      <c r="C470" t="s">
        <v>6729</v>
      </c>
      <c r="D470" t="s">
        <v>7131</v>
      </c>
      <c r="E470" t="s">
        <v>5170</v>
      </c>
    </row>
    <row r="471" spans="1:5" ht="15.6">
      <c r="A471" s="1" t="s">
        <v>1902</v>
      </c>
      <c r="B471" s="1" t="s">
        <v>2853</v>
      </c>
      <c r="C471" t="s">
        <v>6731</v>
      </c>
      <c r="D471" t="s">
        <v>7132</v>
      </c>
      <c r="E471" t="s">
        <v>5171</v>
      </c>
    </row>
    <row r="472" spans="1:5" ht="15.6">
      <c r="A472" s="1" t="s">
        <v>1901</v>
      </c>
      <c r="B472" s="1" t="s">
        <v>2854</v>
      </c>
      <c r="C472" t="s">
        <v>6731</v>
      </c>
      <c r="D472" t="s">
        <v>7133</v>
      </c>
      <c r="E472" t="s">
        <v>5172</v>
      </c>
    </row>
    <row r="473" spans="1:5" ht="15.6">
      <c r="A473" s="1" t="s">
        <v>1900</v>
      </c>
      <c r="B473" s="1" t="s">
        <v>2855</v>
      </c>
      <c r="C473" t="s">
        <v>6731</v>
      </c>
      <c r="D473" t="s">
        <v>6934</v>
      </c>
      <c r="E473" t="s">
        <v>5173</v>
      </c>
    </row>
    <row r="474" spans="1:5" ht="15.6">
      <c r="A474" s="1" t="s">
        <v>1899</v>
      </c>
      <c r="B474" s="1" t="s">
        <v>2856</v>
      </c>
      <c r="C474" t="s">
        <v>6731</v>
      </c>
      <c r="D474" t="s">
        <v>7134</v>
      </c>
      <c r="E474" t="s">
        <v>4964</v>
      </c>
    </row>
    <row r="475" spans="1:5" ht="15.6">
      <c r="A475" s="1" t="s">
        <v>1898</v>
      </c>
      <c r="B475" s="1" t="s">
        <v>2857</v>
      </c>
      <c r="C475" t="s">
        <v>6731</v>
      </c>
      <c r="D475" t="s">
        <v>6742</v>
      </c>
      <c r="E475" t="s">
        <v>5174</v>
      </c>
    </row>
    <row r="476" spans="1:5" ht="15.6">
      <c r="A476" s="1" t="s">
        <v>1897</v>
      </c>
      <c r="B476" s="1" t="s">
        <v>2858</v>
      </c>
      <c r="C476" t="s">
        <v>6731</v>
      </c>
      <c r="D476" t="s">
        <v>7135</v>
      </c>
      <c r="E476" t="s">
        <v>5175</v>
      </c>
    </row>
    <row r="477" spans="1:5" ht="15.6">
      <c r="A477" s="1" t="s">
        <v>1895</v>
      </c>
      <c r="B477" s="1" t="s">
        <v>2859</v>
      </c>
      <c r="C477" t="s">
        <v>6731</v>
      </c>
      <c r="D477" t="s">
        <v>7136</v>
      </c>
      <c r="E477" t="s">
        <v>5176</v>
      </c>
    </row>
    <row r="478" spans="1:5" ht="15.6">
      <c r="A478" s="1" t="s">
        <v>1894</v>
      </c>
      <c r="B478" s="1" t="s">
        <v>2860</v>
      </c>
      <c r="C478" t="s">
        <v>6729</v>
      </c>
      <c r="D478" t="s">
        <v>7137</v>
      </c>
      <c r="E478" t="s">
        <v>5177</v>
      </c>
    </row>
    <row r="479" spans="1:5" ht="15.6">
      <c r="A479" s="1" t="s">
        <v>1893</v>
      </c>
      <c r="B479" s="1" t="s">
        <v>2861</v>
      </c>
      <c r="C479" t="s">
        <v>6731</v>
      </c>
      <c r="D479" t="s">
        <v>7138</v>
      </c>
      <c r="E479" t="s">
        <v>5178</v>
      </c>
    </row>
    <row r="480" spans="1:5" ht="15.6">
      <c r="A480" s="1" t="s">
        <v>1892</v>
      </c>
      <c r="B480" s="1" t="s">
        <v>2862</v>
      </c>
      <c r="C480" t="s">
        <v>6731</v>
      </c>
      <c r="D480" t="s">
        <v>7139</v>
      </c>
      <c r="E480" t="s">
        <v>5179</v>
      </c>
    </row>
    <row r="481" spans="1:5" ht="15.6">
      <c r="A481" s="1" t="s">
        <v>1891</v>
      </c>
      <c r="B481" s="1" t="s">
        <v>2863</v>
      </c>
      <c r="C481" t="s">
        <v>6731</v>
      </c>
      <c r="D481" t="s">
        <v>7140</v>
      </c>
      <c r="E481" t="s">
        <v>5180</v>
      </c>
    </row>
    <row r="482" spans="1:5" ht="15.6">
      <c r="A482" s="1" t="s">
        <v>1890</v>
      </c>
      <c r="B482" s="1" t="s">
        <v>2864</v>
      </c>
      <c r="C482" t="s">
        <v>6731</v>
      </c>
      <c r="D482" t="s">
        <v>6899</v>
      </c>
      <c r="E482" t="s">
        <v>5181</v>
      </c>
    </row>
    <row r="483" spans="1:5" ht="15.6">
      <c r="A483" s="1" t="s">
        <v>1889</v>
      </c>
      <c r="B483" s="1" t="s">
        <v>2865</v>
      </c>
      <c r="C483" t="s">
        <v>6731</v>
      </c>
      <c r="D483" t="s">
        <v>7141</v>
      </c>
      <c r="E483" t="s">
        <v>5182</v>
      </c>
    </row>
    <row r="484" spans="1:5" ht="15.6">
      <c r="A484" s="1" t="s">
        <v>1888</v>
      </c>
      <c r="B484" s="1" t="s">
        <v>2866</v>
      </c>
      <c r="C484" t="s">
        <v>6729</v>
      </c>
      <c r="D484" t="s">
        <v>7142</v>
      </c>
      <c r="E484" t="s">
        <v>5183</v>
      </c>
    </row>
    <row r="485" spans="1:5" ht="15.6">
      <c r="A485" s="1" t="s">
        <v>1887</v>
      </c>
      <c r="B485" s="1" t="s">
        <v>2867</v>
      </c>
      <c r="C485" t="s">
        <v>6729</v>
      </c>
      <c r="D485" t="s">
        <v>7143</v>
      </c>
      <c r="E485" t="s">
        <v>4854</v>
      </c>
    </row>
    <row r="486" spans="1:5" ht="15.6">
      <c r="A486" s="1" t="s">
        <v>1886</v>
      </c>
      <c r="B486" s="1" t="s">
        <v>2868</v>
      </c>
      <c r="C486" t="s">
        <v>6731</v>
      </c>
      <c r="D486" t="s">
        <v>6876</v>
      </c>
      <c r="E486" t="s">
        <v>5184</v>
      </c>
    </row>
    <row r="487" spans="1:5" ht="15.6">
      <c r="A487" s="1" t="s">
        <v>1885</v>
      </c>
      <c r="B487" s="1" t="s">
        <v>2869</v>
      </c>
      <c r="C487" t="s">
        <v>6731</v>
      </c>
      <c r="D487" t="s">
        <v>6797</v>
      </c>
      <c r="E487" t="s">
        <v>5041</v>
      </c>
    </row>
    <row r="488" spans="1:5" ht="15.6">
      <c r="A488" s="1" t="s">
        <v>1884</v>
      </c>
      <c r="B488" s="1" t="s">
        <v>2870</v>
      </c>
      <c r="C488" t="s">
        <v>7144</v>
      </c>
      <c r="D488" t="s">
        <v>7145</v>
      </c>
      <c r="E488" t="s">
        <v>5185</v>
      </c>
    </row>
    <row r="489" spans="1:5" ht="15.6">
      <c r="A489" s="1" t="s">
        <v>1883</v>
      </c>
      <c r="B489" s="1" t="s">
        <v>2871</v>
      </c>
      <c r="C489" t="s">
        <v>6729</v>
      </c>
      <c r="D489" t="s">
        <v>7146</v>
      </c>
      <c r="E489" t="s">
        <v>5186</v>
      </c>
    </row>
    <row r="490" spans="1:5" ht="15.6">
      <c r="A490" s="1" t="s">
        <v>1882</v>
      </c>
      <c r="B490" s="1" t="s">
        <v>2872</v>
      </c>
      <c r="C490" t="s">
        <v>6731</v>
      </c>
      <c r="D490" t="s">
        <v>6855</v>
      </c>
      <c r="E490" t="s">
        <v>5187</v>
      </c>
    </row>
    <row r="491" spans="1:5" ht="15.6">
      <c r="A491" s="1" t="s">
        <v>1881</v>
      </c>
      <c r="B491" s="1" t="s">
        <v>2873</v>
      </c>
      <c r="C491" t="s">
        <v>6731</v>
      </c>
      <c r="D491" t="s">
        <v>6737</v>
      </c>
      <c r="E491" t="s">
        <v>5188</v>
      </c>
    </row>
    <row r="492" spans="1:5" ht="15.6">
      <c r="A492" s="1" t="s">
        <v>1880</v>
      </c>
      <c r="B492" s="1" t="s">
        <v>2874</v>
      </c>
      <c r="C492" t="s">
        <v>6729</v>
      </c>
      <c r="D492" t="s">
        <v>7147</v>
      </c>
      <c r="E492" t="s">
        <v>5189</v>
      </c>
    </row>
    <row r="493" spans="1:5" ht="15.6">
      <c r="A493" s="1" t="s">
        <v>1879</v>
      </c>
      <c r="B493" s="1" t="s">
        <v>2875</v>
      </c>
      <c r="C493" t="s">
        <v>6729</v>
      </c>
      <c r="D493" t="s">
        <v>7148</v>
      </c>
      <c r="E493" t="s">
        <v>5190</v>
      </c>
    </row>
    <row r="494" spans="1:5" ht="15.6">
      <c r="A494" s="1" t="s">
        <v>1878</v>
      </c>
      <c r="B494" s="1" t="s">
        <v>2876</v>
      </c>
      <c r="C494" t="s">
        <v>6729</v>
      </c>
      <c r="D494" t="s">
        <v>7001</v>
      </c>
      <c r="E494" t="s">
        <v>5191</v>
      </c>
    </row>
    <row r="495" spans="1:5" ht="15.6">
      <c r="A495" s="1" t="s">
        <v>1877</v>
      </c>
      <c r="B495" s="1" t="s">
        <v>2877</v>
      </c>
      <c r="C495" t="s">
        <v>6731</v>
      </c>
      <c r="D495" t="s">
        <v>7149</v>
      </c>
      <c r="E495" t="s">
        <v>5192</v>
      </c>
    </row>
    <row r="496" spans="1:5" ht="15.6">
      <c r="A496" s="1" t="s">
        <v>1876</v>
      </c>
      <c r="B496" s="1" t="s">
        <v>2878</v>
      </c>
      <c r="C496" t="s">
        <v>6731</v>
      </c>
      <c r="D496" t="s">
        <v>7150</v>
      </c>
      <c r="E496" t="s">
        <v>5181</v>
      </c>
    </row>
    <row r="497" spans="1:5" ht="15.6">
      <c r="A497" s="1" t="s">
        <v>1875</v>
      </c>
      <c r="B497" s="1" t="s">
        <v>2879</v>
      </c>
      <c r="C497" t="s">
        <v>7144</v>
      </c>
      <c r="D497" t="s">
        <v>6822</v>
      </c>
      <c r="E497" t="s">
        <v>5193</v>
      </c>
    </row>
    <row r="498" spans="1:5" ht="15.6">
      <c r="A498" s="1" t="s">
        <v>1874</v>
      </c>
      <c r="B498" s="1" t="s">
        <v>2880</v>
      </c>
      <c r="C498" t="s">
        <v>6729</v>
      </c>
      <c r="D498" t="s">
        <v>7151</v>
      </c>
      <c r="E498" t="s">
        <v>5194</v>
      </c>
    </row>
    <row r="499" spans="1:5" ht="15.6">
      <c r="A499" s="1" t="s">
        <v>1873</v>
      </c>
      <c r="B499" s="1" t="s">
        <v>2881</v>
      </c>
      <c r="C499" t="s">
        <v>6731</v>
      </c>
      <c r="D499" t="s">
        <v>6934</v>
      </c>
      <c r="E499" t="s">
        <v>5195</v>
      </c>
    </row>
    <row r="500" spans="1:5" ht="15.6">
      <c r="A500" s="1" t="s">
        <v>1872</v>
      </c>
      <c r="B500" s="1" t="s">
        <v>2882</v>
      </c>
      <c r="C500" t="s">
        <v>6729</v>
      </c>
      <c r="D500" t="s">
        <v>7152</v>
      </c>
      <c r="E500" t="s">
        <v>5196</v>
      </c>
    </row>
    <row r="501" spans="1:5" ht="15.6">
      <c r="A501" s="1" t="s">
        <v>1871</v>
      </c>
      <c r="B501" s="1" t="s">
        <v>2883</v>
      </c>
      <c r="C501" t="s">
        <v>6729</v>
      </c>
      <c r="D501" t="s">
        <v>6822</v>
      </c>
      <c r="E501" t="s">
        <v>5197</v>
      </c>
    </row>
    <row r="502" spans="1:5" ht="15.6">
      <c r="A502" s="1" t="s">
        <v>1870</v>
      </c>
      <c r="B502" s="1" t="s">
        <v>2884</v>
      </c>
      <c r="C502" t="s">
        <v>6731</v>
      </c>
      <c r="D502" t="s">
        <v>7153</v>
      </c>
      <c r="E502" t="s">
        <v>5198</v>
      </c>
    </row>
    <row r="503" spans="1:5" ht="15.6">
      <c r="A503" s="1" t="s">
        <v>1869</v>
      </c>
      <c r="B503" s="1" t="s">
        <v>2885</v>
      </c>
      <c r="C503" t="s">
        <v>6731</v>
      </c>
      <c r="D503" t="s">
        <v>7154</v>
      </c>
      <c r="E503" t="s">
        <v>4793</v>
      </c>
    </row>
    <row r="504" spans="1:5" ht="15.6">
      <c r="A504" s="1" t="s">
        <v>1868</v>
      </c>
      <c r="B504" s="1" t="s">
        <v>2886</v>
      </c>
      <c r="C504" t="s">
        <v>6729</v>
      </c>
      <c r="D504" t="s">
        <v>7155</v>
      </c>
      <c r="E504" t="s">
        <v>5199</v>
      </c>
    </row>
    <row r="505" spans="1:5" ht="15.6">
      <c r="A505" s="1" t="s">
        <v>1867</v>
      </c>
      <c r="B505" s="1" t="s">
        <v>2887</v>
      </c>
      <c r="C505" t="s">
        <v>6729</v>
      </c>
      <c r="D505" t="s">
        <v>7156</v>
      </c>
      <c r="E505" t="s">
        <v>5200</v>
      </c>
    </row>
    <row r="506" spans="1:5" ht="15.6">
      <c r="A506" s="1" t="s">
        <v>1866</v>
      </c>
      <c r="B506" s="1" t="s">
        <v>2888</v>
      </c>
      <c r="C506" t="s">
        <v>6729</v>
      </c>
      <c r="D506" t="s">
        <v>6806</v>
      </c>
      <c r="E506" t="s">
        <v>5201</v>
      </c>
    </row>
    <row r="507" spans="1:5" ht="15.6">
      <c r="A507" s="1" t="s">
        <v>1865</v>
      </c>
      <c r="B507" s="1" t="s">
        <v>2889</v>
      </c>
      <c r="C507" t="s">
        <v>6729</v>
      </c>
      <c r="D507" t="s">
        <v>7157</v>
      </c>
      <c r="E507" t="s">
        <v>5202</v>
      </c>
    </row>
    <row r="508" spans="1:5" ht="15.6">
      <c r="A508" s="1" t="s">
        <v>1864</v>
      </c>
      <c r="B508" s="1" t="s">
        <v>2890</v>
      </c>
      <c r="C508" t="s">
        <v>6731</v>
      </c>
      <c r="D508" t="s">
        <v>7158</v>
      </c>
      <c r="E508" t="s">
        <v>5203</v>
      </c>
    </row>
    <row r="509" spans="1:5" ht="15.6">
      <c r="A509" s="1" t="s">
        <v>1863</v>
      </c>
      <c r="B509" s="1" t="s">
        <v>2891</v>
      </c>
      <c r="C509" t="s">
        <v>6731</v>
      </c>
      <c r="D509" t="s">
        <v>7159</v>
      </c>
      <c r="E509" t="s">
        <v>5204</v>
      </c>
    </row>
    <row r="510" spans="1:5" ht="15.6">
      <c r="A510" s="1" t="s">
        <v>1862</v>
      </c>
      <c r="B510" s="1" t="s">
        <v>2892</v>
      </c>
      <c r="C510" t="s">
        <v>6729</v>
      </c>
      <c r="D510" t="s">
        <v>7160</v>
      </c>
      <c r="E510" t="s">
        <v>5205</v>
      </c>
    </row>
    <row r="511" spans="1:5" ht="15.6">
      <c r="A511" s="1" t="s">
        <v>1861</v>
      </c>
      <c r="B511" s="1" t="s">
        <v>2893</v>
      </c>
      <c r="C511" t="s">
        <v>6731</v>
      </c>
      <c r="D511" t="s">
        <v>7161</v>
      </c>
      <c r="E511" t="s">
        <v>5206</v>
      </c>
    </row>
    <row r="512" spans="1:5" ht="15.6">
      <c r="A512" s="1" t="s">
        <v>1860</v>
      </c>
      <c r="B512" s="1" t="s">
        <v>2894</v>
      </c>
      <c r="C512" t="s">
        <v>6731</v>
      </c>
      <c r="D512" t="s">
        <v>7046</v>
      </c>
      <c r="E512" t="s">
        <v>5207</v>
      </c>
    </row>
    <row r="513" spans="1:5" ht="15.6">
      <c r="A513" s="1" t="s">
        <v>1859</v>
      </c>
      <c r="B513" s="1" t="s">
        <v>2895</v>
      </c>
      <c r="C513" t="s">
        <v>6731</v>
      </c>
      <c r="D513" t="s">
        <v>6876</v>
      </c>
      <c r="E513" t="s">
        <v>5208</v>
      </c>
    </row>
    <row r="514" spans="1:5" ht="15.6">
      <c r="A514" s="1" t="s">
        <v>1858</v>
      </c>
      <c r="B514" s="1" t="s">
        <v>2896</v>
      </c>
      <c r="C514" t="s">
        <v>6731</v>
      </c>
      <c r="D514" t="s">
        <v>7162</v>
      </c>
      <c r="E514" t="s">
        <v>5209</v>
      </c>
    </row>
    <row r="515" spans="1:5" ht="15.6">
      <c r="A515" s="1" t="s">
        <v>1857</v>
      </c>
      <c r="B515" s="1" t="s">
        <v>2897</v>
      </c>
      <c r="C515" t="s">
        <v>6729</v>
      </c>
      <c r="D515" t="s">
        <v>7163</v>
      </c>
      <c r="E515" t="s">
        <v>5210</v>
      </c>
    </row>
    <row r="516" spans="1:5" ht="15.6">
      <c r="A516" s="1" t="s">
        <v>1856</v>
      </c>
      <c r="B516" s="1" t="s">
        <v>2898</v>
      </c>
      <c r="C516" t="s">
        <v>6731</v>
      </c>
      <c r="D516" t="s">
        <v>7164</v>
      </c>
      <c r="E516" t="s">
        <v>5211</v>
      </c>
    </row>
    <row r="517" spans="1:5" ht="15.6">
      <c r="A517" s="1" t="s">
        <v>1855</v>
      </c>
      <c r="B517" s="1" t="s">
        <v>2899</v>
      </c>
      <c r="C517" t="s">
        <v>6731</v>
      </c>
      <c r="D517" t="s">
        <v>6793</v>
      </c>
      <c r="E517" t="s">
        <v>5212</v>
      </c>
    </row>
    <row r="518" spans="1:5" ht="15.6">
      <c r="A518" s="1" t="s">
        <v>1854</v>
      </c>
      <c r="B518" s="1" t="s">
        <v>2900</v>
      </c>
      <c r="C518" t="s">
        <v>6729</v>
      </c>
      <c r="D518" t="s">
        <v>6832</v>
      </c>
      <c r="E518" t="s">
        <v>5213</v>
      </c>
    </row>
    <row r="519" spans="1:5" ht="15.6">
      <c r="A519" s="1" t="s">
        <v>1853</v>
      </c>
      <c r="B519" s="1" t="s">
        <v>2901</v>
      </c>
      <c r="C519" t="s">
        <v>6729</v>
      </c>
      <c r="D519" t="s">
        <v>7152</v>
      </c>
      <c r="E519" t="s">
        <v>5214</v>
      </c>
    </row>
    <row r="520" spans="1:5" ht="15.6">
      <c r="A520" s="1" t="s">
        <v>1852</v>
      </c>
      <c r="B520" s="1" t="s">
        <v>2902</v>
      </c>
      <c r="C520" t="s">
        <v>6731</v>
      </c>
      <c r="D520" t="s">
        <v>7077</v>
      </c>
      <c r="E520" t="s">
        <v>5215</v>
      </c>
    </row>
    <row r="521" spans="1:5" ht="15.6">
      <c r="A521" s="1" t="s">
        <v>1851</v>
      </c>
      <c r="B521" s="1" t="s">
        <v>2903</v>
      </c>
      <c r="C521" t="s">
        <v>6729</v>
      </c>
      <c r="D521" t="s">
        <v>7165</v>
      </c>
      <c r="E521" t="s">
        <v>5216</v>
      </c>
    </row>
    <row r="522" spans="1:5" ht="15.6">
      <c r="A522" s="1" t="s">
        <v>1850</v>
      </c>
      <c r="B522" s="1" t="s">
        <v>2904</v>
      </c>
      <c r="C522" t="s">
        <v>6731</v>
      </c>
      <c r="D522" t="s">
        <v>7166</v>
      </c>
      <c r="E522" t="s">
        <v>5217</v>
      </c>
    </row>
    <row r="523" spans="1:5" ht="15.6">
      <c r="A523" s="1" t="s">
        <v>1849</v>
      </c>
      <c r="B523" s="1" t="s">
        <v>2905</v>
      </c>
      <c r="C523" t="s">
        <v>6731</v>
      </c>
      <c r="D523" t="s">
        <v>6756</v>
      </c>
      <c r="E523" t="s">
        <v>5218</v>
      </c>
    </row>
    <row r="524" spans="1:5" ht="15.6">
      <c r="A524" s="1" t="s">
        <v>1848</v>
      </c>
      <c r="B524" s="1" t="s">
        <v>2906</v>
      </c>
      <c r="C524" t="s">
        <v>6729</v>
      </c>
      <c r="D524" t="s">
        <v>7167</v>
      </c>
      <c r="E524" t="s">
        <v>5219</v>
      </c>
    </row>
    <row r="525" spans="1:5" ht="15.6">
      <c r="A525" s="1" t="s">
        <v>1847</v>
      </c>
      <c r="B525" s="1" t="s">
        <v>2907</v>
      </c>
      <c r="C525" t="s">
        <v>7144</v>
      </c>
      <c r="D525" t="s">
        <v>7168</v>
      </c>
      <c r="E525" t="s">
        <v>5220</v>
      </c>
    </row>
    <row r="526" spans="1:5" ht="15.6">
      <c r="A526" s="1" t="s">
        <v>1846</v>
      </c>
      <c r="B526" s="1" t="s">
        <v>2908</v>
      </c>
      <c r="C526" t="s">
        <v>6729</v>
      </c>
      <c r="D526" t="s">
        <v>7169</v>
      </c>
      <c r="E526" t="s">
        <v>5221</v>
      </c>
    </row>
    <row r="527" spans="1:5" ht="15.6">
      <c r="A527" s="1" t="s">
        <v>1845</v>
      </c>
      <c r="B527" s="1" t="s">
        <v>2909</v>
      </c>
      <c r="C527" t="s">
        <v>6729</v>
      </c>
      <c r="D527" t="s">
        <v>6905</v>
      </c>
      <c r="E527" t="s">
        <v>5222</v>
      </c>
    </row>
    <row r="528" spans="1:5" ht="15.6">
      <c r="A528" s="1" t="s">
        <v>1844</v>
      </c>
      <c r="B528" s="1" t="s">
        <v>2910</v>
      </c>
      <c r="C528" t="s">
        <v>7144</v>
      </c>
      <c r="D528" t="s">
        <v>7170</v>
      </c>
      <c r="E528" t="s">
        <v>5223</v>
      </c>
    </row>
    <row r="529" spans="1:5" ht="15.6">
      <c r="A529" s="1" t="s">
        <v>1843</v>
      </c>
      <c r="B529" s="1" t="s">
        <v>2911</v>
      </c>
      <c r="C529" t="s">
        <v>6729</v>
      </c>
      <c r="D529" t="s">
        <v>6785</v>
      </c>
      <c r="E529" t="s">
        <v>5224</v>
      </c>
    </row>
    <row r="530" spans="1:5" ht="15.6">
      <c r="A530" s="1" t="s">
        <v>1842</v>
      </c>
      <c r="B530" s="1" t="s">
        <v>2912</v>
      </c>
      <c r="C530" t="s">
        <v>6731</v>
      </c>
      <c r="D530" t="s">
        <v>6961</v>
      </c>
      <c r="E530" t="s">
        <v>5225</v>
      </c>
    </row>
    <row r="531" spans="1:5" ht="15.6">
      <c r="A531" s="1" t="s">
        <v>1841</v>
      </c>
      <c r="B531" s="1" t="s">
        <v>2913</v>
      </c>
      <c r="C531" t="s">
        <v>6731</v>
      </c>
      <c r="D531" t="s">
        <v>7171</v>
      </c>
      <c r="E531" t="s">
        <v>5226</v>
      </c>
    </row>
    <row r="532" spans="1:5" ht="15.6">
      <c r="A532" s="1" t="s">
        <v>1840</v>
      </c>
      <c r="B532" s="1" t="s">
        <v>2914</v>
      </c>
      <c r="C532" t="s">
        <v>6729</v>
      </c>
      <c r="D532" t="s">
        <v>7172</v>
      </c>
      <c r="E532" t="s">
        <v>5227</v>
      </c>
    </row>
    <row r="533" spans="1:5" ht="15.6">
      <c r="A533" s="1" t="s">
        <v>1839</v>
      </c>
      <c r="B533" s="1" t="s">
        <v>2915</v>
      </c>
      <c r="C533" t="s">
        <v>6731</v>
      </c>
      <c r="D533" t="s">
        <v>6866</v>
      </c>
      <c r="E533" t="s">
        <v>5228</v>
      </c>
    </row>
    <row r="534" spans="1:5" ht="15.6">
      <c r="A534" s="1" t="s">
        <v>1838</v>
      </c>
      <c r="B534" s="1" t="s">
        <v>2916</v>
      </c>
      <c r="C534" t="s">
        <v>6729</v>
      </c>
      <c r="D534" t="s">
        <v>7173</v>
      </c>
      <c r="E534" t="s">
        <v>5229</v>
      </c>
    </row>
    <row r="535" spans="1:5" ht="15.6">
      <c r="A535" s="1" t="s">
        <v>1837</v>
      </c>
      <c r="B535" s="1" t="s">
        <v>2917</v>
      </c>
      <c r="C535" t="s">
        <v>6731</v>
      </c>
      <c r="D535" t="s">
        <v>7159</v>
      </c>
      <c r="E535" t="s">
        <v>5230</v>
      </c>
    </row>
    <row r="536" spans="1:5" ht="15.6">
      <c r="A536" s="1" t="s">
        <v>1836</v>
      </c>
      <c r="B536" s="1" t="s">
        <v>2918</v>
      </c>
      <c r="C536" t="s">
        <v>6729</v>
      </c>
      <c r="D536" t="s">
        <v>7174</v>
      </c>
      <c r="E536" t="s">
        <v>5231</v>
      </c>
    </row>
    <row r="537" spans="1:5" ht="15.6">
      <c r="A537" s="1" t="s">
        <v>1835</v>
      </c>
      <c r="B537" s="1" t="s">
        <v>2919</v>
      </c>
      <c r="C537" t="s">
        <v>6731</v>
      </c>
      <c r="D537" t="s">
        <v>7175</v>
      </c>
      <c r="E537" t="s">
        <v>4793</v>
      </c>
    </row>
    <row r="538" spans="1:5" ht="15.6">
      <c r="A538" s="1" t="s">
        <v>1834</v>
      </c>
      <c r="B538" s="1" t="s">
        <v>2920</v>
      </c>
      <c r="C538" t="s">
        <v>6729</v>
      </c>
      <c r="D538" t="s">
        <v>7176</v>
      </c>
      <c r="E538" t="s">
        <v>5232</v>
      </c>
    </row>
    <row r="539" spans="1:5" ht="15.6">
      <c r="A539" s="1" t="s">
        <v>1833</v>
      </c>
      <c r="B539" s="1" t="s">
        <v>2921</v>
      </c>
      <c r="C539" t="s">
        <v>6729</v>
      </c>
      <c r="D539" t="s">
        <v>7177</v>
      </c>
      <c r="E539" t="s">
        <v>5233</v>
      </c>
    </row>
    <row r="540" spans="1:5" ht="15.6">
      <c r="A540" s="1" t="s">
        <v>1832</v>
      </c>
      <c r="B540" s="1" t="s">
        <v>2922</v>
      </c>
      <c r="C540" t="s">
        <v>6729</v>
      </c>
      <c r="D540" t="s">
        <v>7172</v>
      </c>
      <c r="E540" t="s">
        <v>5234</v>
      </c>
    </row>
    <row r="541" spans="1:5" ht="15.6">
      <c r="A541" s="1" t="s">
        <v>1831</v>
      </c>
      <c r="B541" s="1" t="s">
        <v>2923</v>
      </c>
      <c r="C541" t="s">
        <v>6731</v>
      </c>
      <c r="D541" t="s">
        <v>6793</v>
      </c>
      <c r="E541" t="s">
        <v>5235</v>
      </c>
    </row>
    <row r="542" spans="1:5" ht="15.6">
      <c r="A542" s="1" t="s">
        <v>1830</v>
      </c>
      <c r="B542" s="1" t="s">
        <v>2924</v>
      </c>
      <c r="C542" t="s">
        <v>6731</v>
      </c>
      <c r="D542" t="s">
        <v>7178</v>
      </c>
      <c r="E542" t="s">
        <v>5236</v>
      </c>
    </row>
    <row r="543" spans="1:5" ht="15.6">
      <c r="A543" s="1" t="s">
        <v>1829</v>
      </c>
      <c r="B543" s="1" t="s">
        <v>2925</v>
      </c>
      <c r="C543" t="s">
        <v>6731</v>
      </c>
      <c r="D543" t="s">
        <v>7179</v>
      </c>
      <c r="E543" t="s">
        <v>5237</v>
      </c>
    </row>
    <row r="544" spans="1:5" ht="15.6">
      <c r="A544" s="1" t="s">
        <v>1828</v>
      </c>
      <c r="B544" s="1" t="s">
        <v>2926</v>
      </c>
      <c r="C544" t="s">
        <v>6729</v>
      </c>
      <c r="D544" t="s">
        <v>6938</v>
      </c>
      <c r="E544" t="s">
        <v>5238</v>
      </c>
    </row>
    <row r="545" spans="1:5" ht="15.6">
      <c r="A545" s="1" t="s">
        <v>1827</v>
      </c>
      <c r="B545" s="1" t="s">
        <v>2927</v>
      </c>
      <c r="C545" t="s">
        <v>6729</v>
      </c>
      <c r="D545" t="s">
        <v>7180</v>
      </c>
      <c r="E545" t="s">
        <v>5239</v>
      </c>
    </row>
    <row r="546" spans="1:5" ht="15.6">
      <c r="A546" s="1" t="s">
        <v>1826</v>
      </c>
      <c r="B546" s="1" t="s">
        <v>2928</v>
      </c>
      <c r="C546" t="s">
        <v>7144</v>
      </c>
      <c r="D546" t="s">
        <v>7181</v>
      </c>
      <c r="E546" t="s">
        <v>5240</v>
      </c>
    </row>
    <row r="547" spans="1:5" ht="15.6">
      <c r="A547" s="1" t="s">
        <v>1825</v>
      </c>
      <c r="B547" s="1" t="s">
        <v>2929</v>
      </c>
      <c r="C547" t="s">
        <v>6731</v>
      </c>
      <c r="D547" t="s">
        <v>7060</v>
      </c>
      <c r="E547" t="s">
        <v>5241</v>
      </c>
    </row>
    <row r="548" spans="1:5" ht="15.6">
      <c r="A548" s="1" t="s">
        <v>1824</v>
      </c>
      <c r="B548" s="1" t="s">
        <v>2930</v>
      </c>
      <c r="C548" t="s">
        <v>6729</v>
      </c>
      <c r="D548" t="s">
        <v>7182</v>
      </c>
      <c r="E548" t="s">
        <v>5242</v>
      </c>
    </row>
    <row r="549" spans="1:5" ht="15.6">
      <c r="A549" s="1" t="s">
        <v>1823</v>
      </c>
      <c r="B549" s="1" t="s">
        <v>2931</v>
      </c>
      <c r="C549" t="s">
        <v>6731</v>
      </c>
      <c r="D549" t="s">
        <v>7183</v>
      </c>
      <c r="E549" t="s">
        <v>5243</v>
      </c>
    </row>
    <row r="550" spans="1:5" ht="15.6">
      <c r="A550" s="1" t="s">
        <v>1822</v>
      </c>
      <c r="B550" s="1" t="s">
        <v>2932</v>
      </c>
      <c r="C550" t="s">
        <v>6731</v>
      </c>
      <c r="D550" t="s">
        <v>7184</v>
      </c>
      <c r="E550" t="s">
        <v>5244</v>
      </c>
    </row>
    <row r="551" spans="1:5" ht="15.6">
      <c r="A551" s="1" t="s">
        <v>1821</v>
      </c>
      <c r="B551" s="1" t="s">
        <v>2933</v>
      </c>
      <c r="C551" t="s">
        <v>6731</v>
      </c>
      <c r="D551" t="s">
        <v>7185</v>
      </c>
      <c r="E551" t="s">
        <v>5245</v>
      </c>
    </row>
    <row r="552" spans="1:5" ht="15.6">
      <c r="A552" s="1" t="s">
        <v>1820</v>
      </c>
      <c r="B552" s="1" t="s">
        <v>2934</v>
      </c>
      <c r="C552" t="s">
        <v>6729</v>
      </c>
      <c r="D552" t="s">
        <v>7186</v>
      </c>
      <c r="E552" t="s">
        <v>5246</v>
      </c>
    </row>
    <row r="553" spans="1:5" ht="15.6">
      <c r="A553" s="1" t="s">
        <v>1819</v>
      </c>
      <c r="B553" s="1" t="s">
        <v>2935</v>
      </c>
      <c r="C553" t="s">
        <v>6731</v>
      </c>
      <c r="D553" t="s">
        <v>7133</v>
      </c>
      <c r="E553" t="s">
        <v>4902</v>
      </c>
    </row>
    <row r="554" spans="1:5" ht="15.6">
      <c r="A554" s="1" t="s">
        <v>1818</v>
      </c>
      <c r="B554" s="1" t="s">
        <v>2936</v>
      </c>
      <c r="C554" t="s">
        <v>6731</v>
      </c>
      <c r="D554" t="s">
        <v>7187</v>
      </c>
      <c r="E554" t="s">
        <v>5247</v>
      </c>
    </row>
    <row r="555" spans="1:5" ht="15.6">
      <c r="A555" s="1" t="s">
        <v>1817</v>
      </c>
      <c r="B555" s="1" t="s">
        <v>2937</v>
      </c>
      <c r="C555" t="s">
        <v>6729</v>
      </c>
      <c r="D555" t="s">
        <v>7188</v>
      </c>
      <c r="E555" t="s">
        <v>5248</v>
      </c>
    </row>
    <row r="556" spans="1:5" ht="15.6">
      <c r="A556" s="1" t="s">
        <v>1816</v>
      </c>
      <c r="B556" s="1" t="s">
        <v>2938</v>
      </c>
      <c r="C556" t="s">
        <v>6731</v>
      </c>
      <c r="D556" t="s">
        <v>6824</v>
      </c>
      <c r="E556" t="s">
        <v>5249</v>
      </c>
    </row>
    <row r="557" spans="1:5" ht="15.6">
      <c r="A557" s="1" t="s">
        <v>1815</v>
      </c>
      <c r="B557" s="1" t="s">
        <v>2939</v>
      </c>
      <c r="C557" t="s">
        <v>6731</v>
      </c>
      <c r="D557" t="s">
        <v>7189</v>
      </c>
      <c r="E557" t="s">
        <v>5250</v>
      </c>
    </row>
    <row r="558" spans="1:5" ht="15.6">
      <c r="A558" s="1" t="s">
        <v>1814</v>
      </c>
      <c r="B558" s="1" t="s">
        <v>2940</v>
      </c>
      <c r="C558" t="s">
        <v>6729</v>
      </c>
      <c r="D558" t="s">
        <v>7190</v>
      </c>
      <c r="E558" t="s">
        <v>5251</v>
      </c>
    </row>
    <row r="559" spans="1:5" ht="15.6">
      <c r="A559" s="1" t="s">
        <v>1813</v>
      </c>
      <c r="B559" s="1" t="s">
        <v>2941</v>
      </c>
      <c r="C559" t="s">
        <v>6731</v>
      </c>
      <c r="D559" t="s">
        <v>6819</v>
      </c>
      <c r="E559" t="s">
        <v>5252</v>
      </c>
    </row>
    <row r="560" spans="1:5" ht="15.6">
      <c r="A560" s="1" t="s">
        <v>1812</v>
      </c>
      <c r="B560" s="1" t="s">
        <v>2942</v>
      </c>
      <c r="C560" t="s">
        <v>6729</v>
      </c>
      <c r="D560" t="s">
        <v>7137</v>
      </c>
      <c r="E560" t="s">
        <v>5253</v>
      </c>
    </row>
    <row r="561" spans="1:5" ht="15.6">
      <c r="A561" s="1" t="s">
        <v>1811</v>
      </c>
      <c r="B561" s="1" t="s">
        <v>2943</v>
      </c>
      <c r="C561" t="s">
        <v>6731</v>
      </c>
      <c r="D561" t="s">
        <v>7191</v>
      </c>
      <c r="E561" t="s">
        <v>5254</v>
      </c>
    </row>
    <row r="562" spans="1:5" ht="15.6">
      <c r="A562" s="1" t="s">
        <v>1810</v>
      </c>
      <c r="B562" s="1" t="s">
        <v>2944</v>
      </c>
      <c r="C562" t="s">
        <v>6729</v>
      </c>
      <c r="D562" t="s">
        <v>7192</v>
      </c>
      <c r="E562" t="s">
        <v>5255</v>
      </c>
    </row>
    <row r="563" spans="1:5" ht="15.6">
      <c r="A563" s="1" t="s">
        <v>1809</v>
      </c>
      <c r="B563" s="1" t="s">
        <v>2945</v>
      </c>
      <c r="C563" t="s">
        <v>6731</v>
      </c>
      <c r="D563" t="s">
        <v>7193</v>
      </c>
      <c r="E563" t="s">
        <v>5256</v>
      </c>
    </row>
    <row r="564" spans="1:5" ht="15.6">
      <c r="A564" s="1" t="s">
        <v>1808</v>
      </c>
      <c r="B564" s="1" t="s">
        <v>2946</v>
      </c>
      <c r="C564" t="s">
        <v>6731</v>
      </c>
      <c r="D564" t="s">
        <v>7194</v>
      </c>
      <c r="E564" t="s">
        <v>5257</v>
      </c>
    </row>
    <row r="565" spans="1:5" ht="15.6">
      <c r="A565" s="1" t="s">
        <v>1807</v>
      </c>
      <c r="B565" s="1" t="s">
        <v>2947</v>
      </c>
      <c r="C565" t="s">
        <v>6729</v>
      </c>
      <c r="D565" t="s">
        <v>7195</v>
      </c>
      <c r="E565" t="s">
        <v>5258</v>
      </c>
    </row>
    <row r="566" spans="1:5" ht="15.6">
      <c r="A566" s="1" t="s">
        <v>1806</v>
      </c>
      <c r="B566" s="1" t="s">
        <v>2948</v>
      </c>
      <c r="C566" t="s">
        <v>7144</v>
      </c>
      <c r="D566" t="s">
        <v>7172</v>
      </c>
      <c r="E566" t="s">
        <v>5259</v>
      </c>
    </row>
    <row r="567" spans="1:5" ht="15.6">
      <c r="A567" s="1" t="s">
        <v>1805</v>
      </c>
      <c r="B567" s="1" t="s">
        <v>2949</v>
      </c>
      <c r="C567" t="s">
        <v>6731</v>
      </c>
      <c r="D567" t="s">
        <v>7196</v>
      </c>
      <c r="E567" t="s">
        <v>5260</v>
      </c>
    </row>
    <row r="568" spans="1:5" ht="15.6">
      <c r="A568" s="1" t="s">
        <v>1804</v>
      </c>
      <c r="B568" s="1" t="s">
        <v>2950</v>
      </c>
      <c r="C568" t="s">
        <v>6729</v>
      </c>
      <c r="D568" t="s">
        <v>7197</v>
      </c>
      <c r="E568" t="s">
        <v>5261</v>
      </c>
    </row>
    <row r="569" spans="1:5" ht="15.6">
      <c r="A569" s="1" t="s">
        <v>1803</v>
      </c>
      <c r="B569" s="1" t="s">
        <v>2951</v>
      </c>
      <c r="C569" t="s">
        <v>6729</v>
      </c>
      <c r="D569" t="s">
        <v>7198</v>
      </c>
      <c r="E569" t="s">
        <v>5262</v>
      </c>
    </row>
    <row r="570" spans="1:5" ht="15.6">
      <c r="A570" s="1" t="s">
        <v>1802</v>
      </c>
      <c r="B570" s="1" t="s">
        <v>2952</v>
      </c>
      <c r="C570" t="s">
        <v>6729</v>
      </c>
      <c r="D570" t="s">
        <v>7199</v>
      </c>
      <c r="E570" t="s">
        <v>5263</v>
      </c>
    </row>
    <row r="571" spans="1:5" ht="15.6">
      <c r="A571" s="1" t="s">
        <v>1801</v>
      </c>
      <c r="B571" s="1" t="s">
        <v>2953</v>
      </c>
      <c r="C571" t="s">
        <v>6731</v>
      </c>
      <c r="D571" t="s">
        <v>7200</v>
      </c>
      <c r="E571" t="s">
        <v>5264</v>
      </c>
    </row>
    <row r="572" spans="1:5" ht="15.6">
      <c r="A572" s="1" t="s">
        <v>1800</v>
      </c>
      <c r="B572" s="1" t="s">
        <v>2954</v>
      </c>
      <c r="C572" t="s">
        <v>6731</v>
      </c>
      <c r="D572" t="s">
        <v>7201</v>
      </c>
      <c r="E572" t="s">
        <v>5265</v>
      </c>
    </row>
    <row r="573" spans="1:5" ht="15.6">
      <c r="A573" s="1" t="s">
        <v>1799</v>
      </c>
      <c r="B573" s="1" t="s">
        <v>2955</v>
      </c>
      <c r="C573" t="s">
        <v>6731</v>
      </c>
      <c r="D573" t="s">
        <v>6915</v>
      </c>
      <c r="E573" t="s">
        <v>5266</v>
      </c>
    </row>
    <row r="574" spans="1:5" ht="15.6">
      <c r="A574" s="1" t="s">
        <v>1798</v>
      </c>
      <c r="B574" s="1" t="s">
        <v>2956</v>
      </c>
      <c r="C574" t="s">
        <v>7144</v>
      </c>
      <c r="D574" t="s">
        <v>7202</v>
      </c>
      <c r="E574" t="s">
        <v>5267</v>
      </c>
    </row>
    <row r="575" spans="1:5" ht="15.6">
      <c r="A575" s="1" t="s">
        <v>1797</v>
      </c>
      <c r="B575" s="1" t="s">
        <v>2957</v>
      </c>
      <c r="C575" t="s">
        <v>6731</v>
      </c>
      <c r="D575" t="s">
        <v>7203</v>
      </c>
      <c r="E575" t="s">
        <v>5268</v>
      </c>
    </row>
    <row r="576" spans="1:5" ht="15.6">
      <c r="A576" s="1" t="s">
        <v>1796</v>
      </c>
      <c r="B576" s="1" t="s">
        <v>2958</v>
      </c>
      <c r="C576" t="s">
        <v>6731</v>
      </c>
      <c r="D576" t="s">
        <v>7204</v>
      </c>
      <c r="E576" t="s">
        <v>5269</v>
      </c>
    </row>
    <row r="577" spans="1:5" ht="15.6">
      <c r="A577" s="1" t="s">
        <v>1795</v>
      </c>
      <c r="B577" s="1" t="s">
        <v>2959</v>
      </c>
      <c r="C577" t="s">
        <v>6729</v>
      </c>
      <c r="D577" t="s">
        <v>7205</v>
      </c>
      <c r="E577" t="s">
        <v>5270</v>
      </c>
    </row>
    <row r="578" spans="1:5" ht="15.6">
      <c r="A578" s="1" t="s">
        <v>1794</v>
      </c>
      <c r="B578" s="1" t="s">
        <v>2960</v>
      </c>
      <c r="C578" t="s">
        <v>7144</v>
      </c>
      <c r="D578" t="s">
        <v>6844</v>
      </c>
      <c r="E578" t="s">
        <v>5271</v>
      </c>
    </row>
    <row r="579" spans="1:5" ht="15.6">
      <c r="A579" s="1" t="s">
        <v>1793</v>
      </c>
      <c r="B579" s="1" t="s">
        <v>2961</v>
      </c>
      <c r="C579" t="s">
        <v>6731</v>
      </c>
      <c r="D579" t="s">
        <v>7206</v>
      </c>
      <c r="E579" t="s">
        <v>5272</v>
      </c>
    </row>
    <row r="580" spans="1:5" ht="15.6">
      <c r="A580" s="1" t="s">
        <v>1792</v>
      </c>
      <c r="B580" s="1" t="s">
        <v>2962</v>
      </c>
      <c r="C580" t="s">
        <v>6729</v>
      </c>
      <c r="D580" t="s">
        <v>7207</v>
      </c>
      <c r="E580" t="s">
        <v>5273</v>
      </c>
    </row>
    <row r="581" spans="1:5" ht="15.6">
      <c r="A581" s="1" t="s">
        <v>1791</v>
      </c>
      <c r="B581" s="1" t="s">
        <v>2963</v>
      </c>
      <c r="C581" t="s">
        <v>6729</v>
      </c>
      <c r="D581" t="s">
        <v>7208</v>
      </c>
      <c r="E581" t="s">
        <v>5274</v>
      </c>
    </row>
    <row r="582" spans="1:5" ht="15.6">
      <c r="A582" s="1" t="s">
        <v>1790</v>
      </c>
      <c r="B582" s="1" t="s">
        <v>2964</v>
      </c>
      <c r="C582" t="s">
        <v>6731</v>
      </c>
      <c r="D582" t="s">
        <v>7209</v>
      </c>
      <c r="E582" t="s">
        <v>5275</v>
      </c>
    </row>
    <row r="583" spans="1:5" ht="15.6">
      <c r="A583" s="1" t="s">
        <v>1789</v>
      </c>
      <c r="B583" s="1" t="s">
        <v>2965</v>
      </c>
      <c r="C583" t="s">
        <v>6731</v>
      </c>
      <c r="D583" t="s">
        <v>6733</v>
      </c>
      <c r="E583" t="s">
        <v>5276</v>
      </c>
    </row>
    <row r="584" spans="1:5" ht="15.6">
      <c r="A584" s="1" t="s">
        <v>1788</v>
      </c>
      <c r="B584" s="1" t="s">
        <v>2966</v>
      </c>
      <c r="C584" t="s">
        <v>6729</v>
      </c>
      <c r="D584" t="s">
        <v>7210</v>
      </c>
      <c r="E584" t="s">
        <v>5277</v>
      </c>
    </row>
    <row r="585" spans="1:5" ht="15.6">
      <c r="A585" s="1" t="s">
        <v>1787</v>
      </c>
      <c r="B585" s="1" t="s">
        <v>2967</v>
      </c>
      <c r="C585" t="s">
        <v>6731</v>
      </c>
      <c r="D585" t="s">
        <v>7088</v>
      </c>
      <c r="E585" t="s">
        <v>5278</v>
      </c>
    </row>
    <row r="586" spans="1:5" ht="15.6">
      <c r="A586" s="1" t="s">
        <v>1786</v>
      </c>
      <c r="B586" s="1" t="s">
        <v>2968</v>
      </c>
      <c r="C586" t="s">
        <v>6729</v>
      </c>
      <c r="D586" t="s">
        <v>7211</v>
      </c>
      <c r="E586" t="s">
        <v>5279</v>
      </c>
    </row>
    <row r="587" spans="1:5" ht="15.6">
      <c r="A587" s="1" t="s">
        <v>1785</v>
      </c>
      <c r="B587" s="1" t="s">
        <v>2969</v>
      </c>
      <c r="C587" t="s">
        <v>6729</v>
      </c>
      <c r="D587" t="s">
        <v>7050</v>
      </c>
      <c r="E587" t="s">
        <v>5280</v>
      </c>
    </row>
    <row r="588" spans="1:5" ht="15.6">
      <c r="A588" s="1" t="s">
        <v>1784</v>
      </c>
      <c r="B588" s="1" t="s">
        <v>2970</v>
      </c>
      <c r="C588" t="s">
        <v>6729</v>
      </c>
      <c r="D588" t="s">
        <v>7212</v>
      </c>
      <c r="E588" t="s">
        <v>5281</v>
      </c>
    </row>
    <row r="589" spans="1:5" ht="15.6">
      <c r="A589" s="1" t="s">
        <v>1783</v>
      </c>
      <c r="B589" s="1" t="s">
        <v>2971</v>
      </c>
      <c r="C589" t="s">
        <v>6729</v>
      </c>
      <c r="D589" t="s">
        <v>7213</v>
      </c>
      <c r="E589" t="s">
        <v>5282</v>
      </c>
    </row>
    <row r="590" spans="1:5" ht="15.6">
      <c r="A590" s="1" t="s">
        <v>1782</v>
      </c>
      <c r="B590" s="1" t="s">
        <v>2972</v>
      </c>
      <c r="C590" t="s">
        <v>7144</v>
      </c>
      <c r="D590" t="s">
        <v>7214</v>
      </c>
      <c r="E590" t="s">
        <v>4802</v>
      </c>
    </row>
    <row r="591" spans="1:5" ht="15.6">
      <c r="A591" s="1" t="s">
        <v>1781</v>
      </c>
      <c r="B591" s="1" t="s">
        <v>2973</v>
      </c>
      <c r="C591" t="s">
        <v>6729</v>
      </c>
      <c r="D591" t="s">
        <v>7215</v>
      </c>
      <c r="E591" t="s">
        <v>5283</v>
      </c>
    </row>
    <row r="592" spans="1:5" ht="15.6">
      <c r="A592" s="1" t="s">
        <v>1780</v>
      </c>
      <c r="B592" s="1" t="s">
        <v>2974</v>
      </c>
      <c r="C592" t="s">
        <v>6731</v>
      </c>
      <c r="D592" t="s">
        <v>6964</v>
      </c>
      <c r="E592" t="s">
        <v>5284</v>
      </c>
    </row>
    <row r="593" spans="1:5" ht="15.6">
      <c r="A593" s="1" t="s">
        <v>1779</v>
      </c>
      <c r="B593" s="1" t="s">
        <v>2975</v>
      </c>
      <c r="C593" t="s">
        <v>6729</v>
      </c>
      <c r="D593" t="s">
        <v>7216</v>
      </c>
      <c r="E593" t="s">
        <v>4791</v>
      </c>
    </row>
    <row r="594" spans="1:5" ht="15.6">
      <c r="A594" s="1" t="s">
        <v>1778</v>
      </c>
      <c r="B594" s="1" t="s">
        <v>2976</v>
      </c>
      <c r="C594" t="s">
        <v>6729</v>
      </c>
      <c r="D594" t="s">
        <v>7217</v>
      </c>
      <c r="E594" t="s">
        <v>5285</v>
      </c>
    </row>
    <row r="595" spans="1:5" ht="15.6">
      <c r="A595" s="1" t="s">
        <v>1777</v>
      </c>
      <c r="B595" s="1" t="s">
        <v>2977</v>
      </c>
      <c r="C595" t="s">
        <v>7144</v>
      </c>
      <c r="D595" t="s">
        <v>7218</v>
      </c>
      <c r="E595" t="s">
        <v>5286</v>
      </c>
    </row>
    <row r="596" spans="1:5" ht="15.6">
      <c r="A596" s="1" t="s">
        <v>1776</v>
      </c>
      <c r="B596" s="1" t="s">
        <v>2978</v>
      </c>
      <c r="C596" t="s">
        <v>6729</v>
      </c>
      <c r="D596" t="s">
        <v>7219</v>
      </c>
      <c r="E596" t="s">
        <v>5287</v>
      </c>
    </row>
    <row r="597" spans="1:5" ht="15.6">
      <c r="A597" s="1" t="s">
        <v>1775</v>
      </c>
      <c r="B597" s="1" t="s">
        <v>2979</v>
      </c>
      <c r="C597" t="s">
        <v>6731</v>
      </c>
      <c r="D597" t="s">
        <v>7220</v>
      </c>
      <c r="E597" t="s">
        <v>5288</v>
      </c>
    </row>
    <row r="598" spans="1:5" ht="15.6">
      <c r="A598" s="1" t="s">
        <v>1774</v>
      </c>
      <c r="B598" s="1" t="s">
        <v>2980</v>
      </c>
      <c r="C598" t="s">
        <v>6731</v>
      </c>
      <c r="D598" t="s">
        <v>7221</v>
      </c>
      <c r="E598" t="s">
        <v>5289</v>
      </c>
    </row>
    <row r="599" spans="1:5" ht="15.6">
      <c r="A599" s="1" t="s">
        <v>1773</v>
      </c>
      <c r="B599" s="1" t="s">
        <v>2981</v>
      </c>
      <c r="C599" t="s">
        <v>6729</v>
      </c>
      <c r="D599" t="s">
        <v>7222</v>
      </c>
      <c r="E599" t="s">
        <v>5290</v>
      </c>
    </row>
    <row r="600" spans="1:5" ht="15.6">
      <c r="A600" s="1" t="s">
        <v>1772</v>
      </c>
      <c r="B600" s="1" t="s">
        <v>2982</v>
      </c>
      <c r="C600" t="s">
        <v>6729</v>
      </c>
      <c r="D600" t="s">
        <v>7223</v>
      </c>
      <c r="E600" t="s">
        <v>5291</v>
      </c>
    </row>
    <row r="601" spans="1:5" ht="15.6">
      <c r="A601" s="1" t="s">
        <v>1771</v>
      </c>
      <c r="B601" s="1" t="s">
        <v>2983</v>
      </c>
      <c r="C601" t="s">
        <v>6731</v>
      </c>
      <c r="D601" t="s">
        <v>7224</v>
      </c>
      <c r="E601" t="s">
        <v>5292</v>
      </c>
    </row>
    <row r="602" spans="1:5" ht="15.6">
      <c r="A602" s="1" t="s">
        <v>1770</v>
      </c>
      <c r="B602" s="1" t="s">
        <v>2984</v>
      </c>
      <c r="C602" t="s">
        <v>6729</v>
      </c>
      <c r="D602" t="s">
        <v>7225</v>
      </c>
      <c r="E602" t="s">
        <v>5293</v>
      </c>
    </row>
    <row r="603" spans="1:5" ht="15.6">
      <c r="A603" s="1" t="s">
        <v>1769</v>
      </c>
      <c r="B603" s="1" t="s">
        <v>2985</v>
      </c>
      <c r="C603" t="s">
        <v>7144</v>
      </c>
      <c r="D603" t="s">
        <v>6909</v>
      </c>
      <c r="E603" t="s">
        <v>5294</v>
      </c>
    </row>
    <row r="604" spans="1:5" ht="15.6">
      <c r="A604" s="1" t="s">
        <v>1768</v>
      </c>
      <c r="B604" s="1" t="s">
        <v>2986</v>
      </c>
      <c r="C604" t="s">
        <v>7144</v>
      </c>
      <c r="D604" t="s">
        <v>7226</v>
      </c>
      <c r="E604" t="s">
        <v>5295</v>
      </c>
    </row>
    <row r="605" spans="1:5" ht="15.6">
      <c r="A605" s="1" t="s">
        <v>1767</v>
      </c>
      <c r="B605" s="1" t="s">
        <v>2987</v>
      </c>
      <c r="C605" t="s">
        <v>6731</v>
      </c>
      <c r="D605" t="s">
        <v>7209</v>
      </c>
      <c r="E605" t="s">
        <v>5296</v>
      </c>
    </row>
    <row r="606" spans="1:5" ht="15.6">
      <c r="A606" s="1" t="s">
        <v>1766</v>
      </c>
      <c r="B606" s="1" t="s">
        <v>2988</v>
      </c>
      <c r="C606" t="s">
        <v>6731</v>
      </c>
      <c r="D606" t="s">
        <v>7227</v>
      </c>
      <c r="E606" t="s">
        <v>4839</v>
      </c>
    </row>
    <row r="607" spans="1:5" ht="15.6">
      <c r="A607" s="1" t="s">
        <v>1765</v>
      </c>
      <c r="B607" s="1" t="s">
        <v>2989</v>
      </c>
      <c r="C607" t="s">
        <v>6731</v>
      </c>
      <c r="D607" t="s">
        <v>7228</v>
      </c>
      <c r="E607" t="s">
        <v>5297</v>
      </c>
    </row>
    <row r="608" spans="1:5" ht="15.6">
      <c r="A608" s="1" t="s">
        <v>1764</v>
      </c>
      <c r="B608" s="1" t="s">
        <v>2990</v>
      </c>
      <c r="C608" t="s">
        <v>6731</v>
      </c>
      <c r="D608" t="s">
        <v>7229</v>
      </c>
      <c r="E608" t="s">
        <v>5298</v>
      </c>
    </row>
    <row r="609" spans="1:5" ht="15.6">
      <c r="A609" s="1" t="s">
        <v>1763</v>
      </c>
      <c r="B609" s="1" t="s">
        <v>2991</v>
      </c>
      <c r="C609" t="s">
        <v>6731</v>
      </c>
      <c r="D609" t="s">
        <v>7230</v>
      </c>
      <c r="E609" t="s">
        <v>5299</v>
      </c>
    </row>
    <row r="610" spans="1:5" ht="15.6">
      <c r="A610" s="1" t="s">
        <v>1762</v>
      </c>
      <c r="B610" s="1" t="s">
        <v>2992</v>
      </c>
      <c r="C610" t="s">
        <v>6731</v>
      </c>
      <c r="D610" t="s">
        <v>7231</v>
      </c>
      <c r="E610" t="s">
        <v>5300</v>
      </c>
    </row>
    <row r="611" spans="1:5" ht="15.6">
      <c r="A611" s="1" t="s">
        <v>1761</v>
      </c>
      <c r="B611" s="1" t="s">
        <v>2993</v>
      </c>
      <c r="C611" t="s">
        <v>7144</v>
      </c>
      <c r="D611" t="s">
        <v>7232</v>
      </c>
      <c r="E611" t="s">
        <v>5301</v>
      </c>
    </row>
    <row r="612" spans="1:5" ht="15.6">
      <c r="A612" s="1" t="s">
        <v>1760</v>
      </c>
      <c r="B612" s="1" t="s">
        <v>2994</v>
      </c>
      <c r="C612" t="s">
        <v>6731</v>
      </c>
      <c r="D612" t="s">
        <v>7233</v>
      </c>
      <c r="E612" t="s">
        <v>5302</v>
      </c>
    </row>
    <row r="613" spans="1:5" ht="15.6">
      <c r="A613" s="1" t="s">
        <v>1759</v>
      </c>
      <c r="B613" s="1" t="s">
        <v>2995</v>
      </c>
      <c r="C613" t="s">
        <v>6729</v>
      </c>
      <c r="D613" t="s">
        <v>6965</v>
      </c>
      <c r="E613" t="s">
        <v>5303</v>
      </c>
    </row>
    <row r="614" spans="1:5" ht="15.6">
      <c r="A614" s="1" t="s">
        <v>1758</v>
      </c>
      <c r="B614" s="1" t="s">
        <v>2996</v>
      </c>
      <c r="C614" t="s">
        <v>6729</v>
      </c>
      <c r="D614" t="s">
        <v>7234</v>
      </c>
      <c r="E614" t="s">
        <v>5304</v>
      </c>
    </row>
    <row r="615" spans="1:5" ht="15.6">
      <c r="A615" s="1" t="s">
        <v>1757</v>
      </c>
      <c r="B615" s="1" t="s">
        <v>2997</v>
      </c>
      <c r="C615" t="s">
        <v>6731</v>
      </c>
      <c r="D615" t="s">
        <v>7235</v>
      </c>
      <c r="E615" t="s">
        <v>5305</v>
      </c>
    </row>
    <row r="616" spans="1:5" ht="15.6">
      <c r="A616" s="1" t="s">
        <v>1756</v>
      </c>
      <c r="B616" s="1" t="s">
        <v>2998</v>
      </c>
      <c r="C616" t="s">
        <v>6729</v>
      </c>
      <c r="D616" t="s">
        <v>7236</v>
      </c>
      <c r="E616" t="s">
        <v>5306</v>
      </c>
    </row>
    <row r="617" spans="1:5" ht="15.6">
      <c r="A617" s="1" t="s">
        <v>1755</v>
      </c>
      <c r="B617" s="1" t="s">
        <v>2999</v>
      </c>
      <c r="C617" t="s">
        <v>6729</v>
      </c>
      <c r="D617" t="s">
        <v>7237</v>
      </c>
      <c r="E617" t="s">
        <v>4794</v>
      </c>
    </row>
    <row r="618" spans="1:5" ht="15.6">
      <c r="A618" s="1" t="s">
        <v>1754</v>
      </c>
      <c r="B618" s="1" t="s">
        <v>3000</v>
      </c>
      <c r="C618" t="s">
        <v>7144</v>
      </c>
      <c r="D618" t="s">
        <v>6905</v>
      </c>
      <c r="E618" t="s">
        <v>4999</v>
      </c>
    </row>
    <row r="619" spans="1:5" ht="15.6">
      <c r="A619" s="1" t="s">
        <v>1753</v>
      </c>
      <c r="B619" s="1" t="s">
        <v>3001</v>
      </c>
      <c r="C619" t="s">
        <v>6729</v>
      </c>
      <c r="D619" t="s">
        <v>6902</v>
      </c>
      <c r="E619" t="s">
        <v>5307</v>
      </c>
    </row>
    <row r="620" spans="1:5" ht="15.6">
      <c r="A620" s="1" t="s">
        <v>1752</v>
      </c>
      <c r="B620" s="1" t="s">
        <v>3002</v>
      </c>
      <c r="C620" t="s">
        <v>6729</v>
      </c>
      <c r="D620" t="s">
        <v>6946</v>
      </c>
      <c r="E620" t="s">
        <v>5308</v>
      </c>
    </row>
    <row r="621" spans="1:5" ht="15.6">
      <c r="A621" s="1" t="s">
        <v>1751</v>
      </c>
      <c r="B621" s="1" t="s">
        <v>3003</v>
      </c>
      <c r="C621" t="s">
        <v>6729</v>
      </c>
      <c r="D621" t="s">
        <v>7238</v>
      </c>
      <c r="E621" t="s">
        <v>5309</v>
      </c>
    </row>
    <row r="622" spans="1:5" ht="15.6">
      <c r="A622" s="1" t="s">
        <v>1750</v>
      </c>
      <c r="B622" s="1" t="s">
        <v>3004</v>
      </c>
      <c r="C622" t="s">
        <v>7144</v>
      </c>
      <c r="D622" t="s">
        <v>7239</v>
      </c>
      <c r="E622" t="s">
        <v>5310</v>
      </c>
    </row>
    <row r="623" spans="1:5" ht="15.6">
      <c r="A623" s="1" t="s">
        <v>1749</v>
      </c>
      <c r="B623" s="1" t="s">
        <v>3005</v>
      </c>
      <c r="C623" t="s">
        <v>6731</v>
      </c>
      <c r="D623" t="s">
        <v>7240</v>
      </c>
      <c r="E623" t="s">
        <v>5311</v>
      </c>
    </row>
    <row r="624" spans="1:5" ht="15.6">
      <c r="A624" s="1" t="s">
        <v>1748</v>
      </c>
      <c r="B624" s="1" t="s">
        <v>3006</v>
      </c>
      <c r="C624" t="s">
        <v>6729</v>
      </c>
      <c r="D624" t="s">
        <v>7241</v>
      </c>
      <c r="E624" t="s">
        <v>5312</v>
      </c>
    </row>
    <row r="625" spans="1:5" ht="15.6">
      <c r="A625" s="1" t="s">
        <v>1747</v>
      </c>
      <c r="B625" s="1" t="s">
        <v>3007</v>
      </c>
      <c r="C625" t="s">
        <v>6731</v>
      </c>
      <c r="D625" t="s">
        <v>7242</v>
      </c>
      <c r="E625" t="s">
        <v>5313</v>
      </c>
    </row>
    <row r="626" spans="1:5" ht="15.6">
      <c r="A626" s="1" t="s">
        <v>1746</v>
      </c>
      <c r="B626" s="1" t="s">
        <v>3008</v>
      </c>
      <c r="C626" t="s">
        <v>6731</v>
      </c>
      <c r="D626" t="s">
        <v>7243</v>
      </c>
      <c r="E626" t="s">
        <v>5314</v>
      </c>
    </row>
    <row r="627" spans="1:5" ht="15.6">
      <c r="A627" s="1" t="s">
        <v>1745</v>
      </c>
      <c r="B627" s="1" t="s">
        <v>3009</v>
      </c>
      <c r="C627" t="s">
        <v>6731</v>
      </c>
      <c r="D627" t="s">
        <v>7244</v>
      </c>
      <c r="E627" t="s">
        <v>5315</v>
      </c>
    </row>
    <row r="628" spans="1:5" ht="15.6">
      <c r="A628" s="1" t="s">
        <v>1744</v>
      </c>
      <c r="B628" s="1" t="s">
        <v>3010</v>
      </c>
      <c r="C628" t="s">
        <v>6731</v>
      </c>
      <c r="D628" t="s">
        <v>7245</v>
      </c>
      <c r="E628" t="s">
        <v>5316</v>
      </c>
    </row>
    <row r="629" spans="1:5" ht="15.6">
      <c r="A629" s="1" t="s">
        <v>1743</v>
      </c>
      <c r="B629" s="1" t="s">
        <v>3011</v>
      </c>
      <c r="C629" t="s">
        <v>7144</v>
      </c>
      <c r="D629" t="s">
        <v>7246</v>
      </c>
      <c r="E629" t="s">
        <v>5317</v>
      </c>
    </row>
    <row r="630" spans="1:5" ht="15.6">
      <c r="A630" s="1" t="s">
        <v>1742</v>
      </c>
      <c r="B630" s="1" t="s">
        <v>3012</v>
      </c>
      <c r="C630" t="s">
        <v>6731</v>
      </c>
      <c r="D630" t="s">
        <v>7247</v>
      </c>
      <c r="E630" t="s">
        <v>5318</v>
      </c>
    </row>
    <row r="631" spans="1:5" ht="15.6">
      <c r="A631" s="1" t="s">
        <v>1741</v>
      </c>
      <c r="B631" s="1" t="s">
        <v>3013</v>
      </c>
      <c r="C631" t="s">
        <v>6729</v>
      </c>
      <c r="D631" t="s">
        <v>7248</v>
      </c>
      <c r="E631" t="s">
        <v>4989</v>
      </c>
    </row>
    <row r="632" spans="1:5" ht="15.6">
      <c r="A632" s="1" t="s">
        <v>1740</v>
      </c>
      <c r="B632" s="1" t="s">
        <v>3014</v>
      </c>
      <c r="C632" t="s">
        <v>7144</v>
      </c>
      <c r="D632" t="s">
        <v>7249</v>
      </c>
      <c r="E632" t="s">
        <v>5319</v>
      </c>
    </row>
    <row r="633" spans="1:5" ht="15.6">
      <c r="A633" s="1" t="s">
        <v>1739</v>
      </c>
      <c r="B633" s="1" t="s">
        <v>3015</v>
      </c>
      <c r="C633" t="s">
        <v>6731</v>
      </c>
      <c r="D633" t="s">
        <v>6932</v>
      </c>
      <c r="E633" t="s">
        <v>5320</v>
      </c>
    </row>
    <row r="634" spans="1:5" ht="15.6">
      <c r="A634" s="1" t="s">
        <v>1738</v>
      </c>
      <c r="B634" s="1" t="s">
        <v>3016</v>
      </c>
      <c r="C634" t="s">
        <v>6731</v>
      </c>
      <c r="D634" t="s">
        <v>7088</v>
      </c>
      <c r="E634" t="s">
        <v>5321</v>
      </c>
    </row>
    <row r="635" spans="1:5" ht="15.6">
      <c r="A635" s="1" t="s">
        <v>1737</v>
      </c>
      <c r="B635" s="1" t="s">
        <v>3017</v>
      </c>
      <c r="C635" t="s">
        <v>7144</v>
      </c>
      <c r="D635" t="s">
        <v>7250</v>
      </c>
      <c r="E635" t="s">
        <v>5322</v>
      </c>
    </row>
    <row r="636" spans="1:5" ht="15.6">
      <c r="A636" s="1" t="s">
        <v>1736</v>
      </c>
      <c r="B636" s="1" t="s">
        <v>3018</v>
      </c>
      <c r="C636" t="s">
        <v>6731</v>
      </c>
      <c r="D636" t="s">
        <v>7251</v>
      </c>
      <c r="E636" t="s">
        <v>5044</v>
      </c>
    </row>
    <row r="637" spans="1:5" ht="15.6">
      <c r="A637" s="1" t="s">
        <v>1735</v>
      </c>
      <c r="B637" s="1" t="s">
        <v>3019</v>
      </c>
      <c r="C637" t="s">
        <v>7144</v>
      </c>
      <c r="D637" t="s">
        <v>7252</v>
      </c>
      <c r="E637" t="s">
        <v>5323</v>
      </c>
    </row>
    <row r="638" spans="1:5" ht="15.6">
      <c r="A638" s="1" t="s">
        <v>1734</v>
      </c>
      <c r="B638" s="1" t="s">
        <v>3020</v>
      </c>
      <c r="C638" t="s">
        <v>6729</v>
      </c>
      <c r="D638" t="s">
        <v>6954</v>
      </c>
      <c r="E638" t="s">
        <v>5324</v>
      </c>
    </row>
    <row r="639" spans="1:5" ht="15.6">
      <c r="A639" s="1" t="s">
        <v>1733</v>
      </c>
      <c r="B639" s="1" t="s">
        <v>3021</v>
      </c>
      <c r="C639" t="s">
        <v>6731</v>
      </c>
      <c r="D639" t="s">
        <v>6845</v>
      </c>
      <c r="E639" t="s">
        <v>5325</v>
      </c>
    </row>
    <row r="640" spans="1:5" ht="15.6">
      <c r="A640" s="1" t="s">
        <v>1732</v>
      </c>
      <c r="B640" s="1" t="s">
        <v>3022</v>
      </c>
      <c r="C640" t="s">
        <v>6729</v>
      </c>
      <c r="D640" t="s">
        <v>7253</v>
      </c>
      <c r="E640" t="s">
        <v>5326</v>
      </c>
    </row>
    <row r="641" spans="1:5" ht="15.6">
      <c r="A641" s="1" t="s">
        <v>1731</v>
      </c>
      <c r="B641" s="1" t="s">
        <v>3023</v>
      </c>
      <c r="C641" t="s">
        <v>7144</v>
      </c>
      <c r="D641" t="s">
        <v>7254</v>
      </c>
      <c r="E641" t="s">
        <v>4728</v>
      </c>
    </row>
    <row r="642" spans="1:5" ht="15.6">
      <c r="A642" s="1" t="s">
        <v>1730</v>
      </c>
      <c r="B642" s="1" t="s">
        <v>3024</v>
      </c>
      <c r="C642" t="s">
        <v>6731</v>
      </c>
      <c r="D642" t="s">
        <v>7255</v>
      </c>
      <c r="E642" t="s">
        <v>5327</v>
      </c>
    </row>
    <row r="643" spans="1:5" ht="15.6">
      <c r="A643" s="1" t="s">
        <v>1729</v>
      </c>
      <c r="B643" s="1" t="s">
        <v>3025</v>
      </c>
      <c r="C643" t="s">
        <v>6729</v>
      </c>
      <c r="D643" t="s">
        <v>7256</v>
      </c>
      <c r="E643" t="s">
        <v>4788</v>
      </c>
    </row>
    <row r="644" spans="1:5" ht="15.6">
      <c r="A644" s="1" t="s">
        <v>1728</v>
      </c>
      <c r="B644" s="1" t="s">
        <v>3026</v>
      </c>
      <c r="C644" t="s">
        <v>6731</v>
      </c>
      <c r="D644" t="s">
        <v>6737</v>
      </c>
      <c r="E644" t="s">
        <v>5328</v>
      </c>
    </row>
    <row r="645" spans="1:5" ht="15.6">
      <c r="A645" s="1" t="s">
        <v>1727</v>
      </c>
      <c r="B645" s="1" t="s">
        <v>3027</v>
      </c>
      <c r="C645" t="s">
        <v>6731</v>
      </c>
      <c r="D645" t="s">
        <v>7257</v>
      </c>
      <c r="E645" t="s">
        <v>5329</v>
      </c>
    </row>
    <row r="646" spans="1:5" ht="15.6">
      <c r="A646" s="1" t="s">
        <v>1726</v>
      </c>
      <c r="B646" s="1" t="s">
        <v>3028</v>
      </c>
      <c r="C646" t="s">
        <v>6729</v>
      </c>
      <c r="D646" t="s">
        <v>7076</v>
      </c>
      <c r="E646" t="s">
        <v>5330</v>
      </c>
    </row>
    <row r="647" spans="1:5" ht="15.6">
      <c r="A647" s="1" t="s">
        <v>1725</v>
      </c>
      <c r="B647" s="1" t="s">
        <v>3029</v>
      </c>
      <c r="C647" t="s">
        <v>6729</v>
      </c>
      <c r="D647" t="s">
        <v>7258</v>
      </c>
      <c r="E647" t="s">
        <v>5331</v>
      </c>
    </row>
    <row r="648" spans="1:5" ht="15.6">
      <c r="A648" s="1" t="s">
        <v>1724</v>
      </c>
      <c r="B648" s="1" t="s">
        <v>3030</v>
      </c>
      <c r="C648" t="s">
        <v>6729</v>
      </c>
      <c r="D648" t="s">
        <v>7259</v>
      </c>
      <c r="E648" t="s">
        <v>5332</v>
      </c>
    </row>
    <row r="649" spans="1:5" ht="15.6">
      <c r="A649" s="1" t="s">
        <v>1723</v>
      </c>
      <c r="B649" s="1" t="s">
        <v>3031</v>
      </c>
      <c r="C649" t="s">
        <v>6731</v>
      </c>
      <c r="D649" t="s">
        <v>7260</v>
      </c>
      <c r="E649" t="s">
        <v>5333</v>
      </c>
    </row>
    <row r="650" spans="1:5" ht="15.6">
      <c r="A650" s="1" t="s">
        <v>1722</v>
      </c>
      <c r="B650" s="1" t="s">
        <v>3032</v>
      </c>
      <c r="C650" t="s">
        <v>6731</v>
      </c>
      <c r="D650" t="s">
        <v>7077</v>
      </c>
      <c r="E650" t="s">
        <v>5334</v>
      </c>
    </row>
    <row r="651" spans="1:5" ht="15.6">
      <c r="A651" s="1" t="s">
        <v>1721</v>
      </c>
      <c r="B651" s="1" t="s">
        <v>3033</v>
      </c>
      <c r="C651" t="s">
        <v>6729</v>
      </c>
      <c r="D651" t="s">
        <v>7261</v>
      </c>
      <c r="E651" t="s">
        <v>5335</v>
      </c>
    </row>
    <row r="652" spans="1:5" ht="15.6">
      <c r="A652" s="1" t="s">
        <v>1720</v>
      </c>
      <c r="B652" s="1" t="s">
        <v>3034</v>
      </c>
      <c r="C652" t="s">
        <v>6731</v>
      </c>
      <c r="D652" t="s">
        <v>6742</v>
      </c>
      <c r="E652" t="s">
        <v>5336</v>
      </c>
    </row>
    <row r="653" spans="1:5" ht="15.6">
      <c r="A653" s="1" t="s">
        <v>1719</v>
      </c>
      <c r="B653" s="1" t="s">
        <v>3035</v>
      </c>
      <c r="C653" t="s">
        <v>6729</v>
      </c>
      <c r="D653" t="s">
        <v>7262</v>
      </c>
      <c r="E653" t="s">
        <v>5337</v>
      </c>
    </row>
    <row r="654" spans="1:5" ht="15.6">
      <c r="A654" s="1" t="s">
        <v>1718</v>
      </c>
      <c r="B654" s="1" t="s">
        <v>3036</v>
      </c>
      <c r="C654" t="s">
        <v>6731</v>
      </c>
      <c r="D654" t="s">
        <v>7263</v>
      </c>
      <c r="E654" t="s">
        <v>5338</v>
      </c>
    </row>
    <row r="655" spans="1:5" ht="15.6">
      <c r="A655" s="1" t="s">
        <v>1717</v>
      </c>
      <c r="B655" s="1" t="s">
        <v>3037</v>
      </c>
      <c r="C655" t="s">
        <v>6731</v>
      </c>
      <c r="D655" t="s">
        <v>6820</v>
      </c>
      <c r="E655" t="s">
        <v>5339</v>
      </c>
    </row>
    <row r="656" spans="1:5" ht="15.6">
      <c r="A656" s="1" t="s">
        <v>1716</v>
      </c>
      <c r="B656" s="1" t="s">
        <v>3038</v>
      </c>
      <c r="C656" t="s">
        <v>6731</v>
      </c>
      <c r="D656" t="s">
        <v>7264</v>
      </c>
      <c r="E656" t="s">
        <v>5340</v>
      </c>
    </row>
    <row r="657" spans="1:5" ht="15.6">
      <c r="A657" s="1" t="s">
        <v>1715</v>
      </c>
      <c r="B657" s="1" t="s">
        <v>3039</v>
      </c>
      <c r="C657" t="s">
        <v>6731</v>
      </c>
      <c r="D657" t="s">
        <v>7265</v>
      </c>
      <c r="E657" t="s">
        <v>5341</v>
      </c>
    </row>
    <row r="658" spans="1:5" ht="15.6">
      <c r="A658" s="1" t="s">
        <v>1714</v>
      </c>
      <c r="B658" s="1" t="s">
        <v>3040</v>
      </c>
      <c r="C658" t="s">
        <v>6729</v>
      </c>
      <c r="D658" t="s">
        <v>7266</v>
      </c>
      <c r="E658" t="s">
        <v>5342</v>
      </c>
    </row>
    <row r="659" spans="1:5" ht="15.6">
      <c r="A659" s="1" t="s">
        <v>1713</v>
      </c>
      <c r="B659" s="1" t="s">
        <v>3041</v>
      </c>
      <c r="C659" t="s">
        <v>6729</v>
      </c>
      <c r="D659" t="s">
        <v>7267</v>
      </c>
      <c r="E659" t="s">
        <v>5343</v>
      </c>
    </row>
    <row r="660" spans="1:5" ht="15.6">
      <c r="A660" s="1" t="s">
        <v>1712</v>
      </c>
      <c r="B660" s="1" t="s">
        <v>3042</v>
      </c>
      <c r="C660" t="s">
        <v>6729</v>
      </c>
      <c r="D660" t="s">
        <v>7268</v>
      </c>
      <c r="E660" t="s">
        <v>5344</v>
      </c>
    </row>
    <row r="661" spans="1:5" ht="15.6">
      <c r="A661" s="1" t="s">
        <v>1711</v>
      </c>
      <c r="B661" s="1" t="s">
        <v>3043</v>
      </c>
      <c r="C661" t="s">
        <v>6729</v>
      </c>
      <c r="D661" t="s">
        <v>7269</v>
      </c>
      <c r="E661" t="s">
        <v>5345</v>
      </c>
    </row>
    <row r="662" spans="1:5" ht="15.6">
      <c r="A662" s="1" t="s">
        <v>1710</v>
      </c>
      <c r="B662" s="1" t="s">
        <v>3044</v>
      </c>
      <c r="C662" t="s">
        <v>6731</v>
      </c>
      <c r="D662" t="s">
        <v>7270</v>
      </c>
      <c r="E662" t="s">
        <v>5346</v>
      </c>
    </row>
    <row r="663" spans="1:5" ht="15.6">
      <c r="A663" s="1" t="s">
        <v>1709</v>
      </c>
      <c r="B663" s="1" t="s">
        <v>3045</v>
      </c>
      <c r="C663" t="s">
        <v>6731</v>
      </c>
      <c r="D663" t="s">
        <v>7271</v>
      </c>
      <c r="E663" t="s">
        <v>5347</v>
      </c>
    </row>
    <row r="664" spans="1:5" ht="15.6">
      <c r="A664" s="1" t="s">
        <v>1708</v>
      </c>
      <c r="B664" s="1" t="s">
        <v>3046</v>
      </c>
      <c r="C664" t="s">
        <v>6731</v>
      </c>
      <c r="D664" t="s">
        <v>7272</v>
      </c>
      <c r="E664" t="s">
        <v>5348</v>
      </c>
    </row>
    <row r="665" spans="1:5" ht="15.6">
      <c r="A665" s="1" t="s">
        <v>1707</v>
      </c>
      <c r="B665" s="1" t="s">
        <v>3047</v>
      </c>
      <c r="C665" t="s">
        <v>6729</v>
      </c>
      <c r="D665" t="s">
        <v>7273</v>
      </c>
      <c r="E665" t="s">
        <v>5349</v>
      </c>
    </row>
    <row r="666" spans="1:5" ht="15.6">
      <c r="A666" s="1" t="s">
        <v>1706</v>
      </c>
      <c r="B666" s="1" t="s">
        <v>3048</v>
      </c>
      <c r="C666" t="s">
        <v>6729</v>
      </c>
      <c r="D666" t="s">
        <v>7274</v>
      </c>
      <c r="E666" t="s">
        <v>5350</v>
      </c>
    </row>
    <row r="667" spans="1:5" ht="15.6">
      <c r="A667" s="1" t="s">
        <v>1705</v>
      </c>
      <c r="B667" s="1" t="s">
        <v>3049</v>
      </c>
      <c r="C667" t="s">
        <v>6731</v>
      </c>
      <c r="D667" t="s">
        <v>7275</v>
      </c>
      <c r="E667" t="s">
        <v>5351</v>
      </c>
    </row>
    <row r="668" spans="1:5" ht="15.6">
      <c r="A668" s="1" t="s">
        <v>1704</v>
      </c>
      <c r="B668" s="1" t="s">
        <v>3050</v>
      </c>
      <c r="C668" t="s">
        <v>7144</v>
      </c>
      <c r="D668" t="s">
        <v>7192</v>
      </c>
      <c r="E668" t="s">
        <v>5352</v>
      </c>
    </row>
    <row r="669" spans="1:5" ht="15.6">
      <c r="A669" s="1" t="s">
        <v>1703</v>
      </c>
      <c r="B669" s="1" t="s">
        <v>3051</v>
      </c>
      <c r="C669" t="s">
        <v>7144</v>
      </c>
      <c r="D669" t="s">
        <v>7276</v>
      </c>
      <c r="E669" t="s">
        <v>5353</v>
      </c>
    </row>
    <row r="670" spans="1:5" ht="15.6">
      <c r="A670" s="1" t="s">
        <v>1702</v>
      </c>
      <c r="B670" s="1" t="s">
        <v>3052</v>
      </c>
      <c r="C670" t="s">
        <v>6731</v>
      </c>
      <c r="D670" t="s">
        <v>6901</v>
      </c>
      <c r="E670" t="s">
        <v>5354</v>
      </c>
    </row>
    <row r="671" spans="1:5" ht="15.6">
      <c r="A671" s="1" t="s">
        <v>1701</v>
      </c>
      <c r="B671" s="1" t="s">
        <v>3053</v>
      </c>
      <c r="C671" t="s">
        <v>7144</v>
      </c>
      <c r="D671" t="s">
        <v>6806</v>
      </c>
      <c r="E671" t="s">
        <v>5076</v>
      </c>
    </row>
    <row r="672" spans="1:5" ht="15.6">
      <c r="A672" s="1" t="s">
        <v>1700</v>
      </c>
      <c r="B672" s="1" t="s">
        <v>3054</v>
      </c>
      <c r="C672" t="s">
        <v>6731</v>
      </c>
      <c r="D672" t="s">
        <v>7277</v>
      </c>
      <c r="E672" t="s">
        <v>5355</v>
      </c>
    </row>
    <row r="673" spans="1:5" ht="15.6">
      <c r="A673" s="1" t="s">
        <v>1699</v>
      </c>
      <c r="B673" s="1" t="s">
        <v>3055</v>
      </c>
      <c r="C673" t="s">
        <v>6729</v>
      </c>
      <c r="D673" t="s">
        <v>7278</v>
      </c>
      <c r="E673" t="s">
        <v>5356</v>
      </c>
    </row>
    <row r="674" spans="1:5" ht="15.6">
      <c r="A674" s="1" t="s">
        <v>1698</v>
      </c>
      <c r="B674" s="1" t="s">
        <v>3056</v>
      </c>
      <c r="C674" t="s">
        <v>6729</v>
      </c>
      <c r="D674" t="s">
        <v>7279</v>
      </c>
      <c r="E674" t="s">
        <v>5357</v>
      </c>
    </row>
    <row r="675" spans="1:5" ht="15.6">
      <c r="A675" s="1" t="s">
        <v>1697</v>
      </c>
      <c r="B675" s="1" t="s">
        <v>3057</v>
      </c>
      <c r="C675" t="s">
        <v>6729</v>
      </c>
      <c r="D675" t="s">
        <v>7280</v>
      </c>
      <c r="E675" t="s">
        <v>5358</v>
      </c>
    </row>
    <row r="676" spans="1:5" ht="15.6">
      <c r="A676" s="1" t="s">
        <v>1696</v>
      </c>
      <c r="B676" s="1" t="s">
        <v>3058</v>
      </c>
      <c r="C676" t="s">
        <v>6729</v>
      </c>
      <c r="D676" t="s">
        <v>7281</v>
      </c>
      <c r="E676" t="s">
        <v>5359</v>
      </c>
    </row>
    <row r="677" spans="1:5" ht="15.6">
      <c r="A677" s="1" t="s">
        <v>1695</v>
      </c>
      <c r="B677" s="1" t="s">
        <v>3059</v>
      </c>
      <c r="C677" t="s">
        <v>6729</v>
      </c>
      <c r="D677" t="s">
        <v>7282</v>
      </c>
      <c r="E677" t="s">
        <v>5360</v>
      </c>
    </row>
    <row r="678" spans="1:5" ht="15.6">
      <c r="A678" s="1" t="s">
        <v>1694</v>
      </c>
      <c r="B678" s="1" t="s">
        <v>3060</v>
      </c>
      <c r="C678" t="s">
        <v>7144</v>
      </c>
      <c r="D678" t="s">
        <v>7283</v>
      </c>
      <c r="E678" t="s">
        <v>5361</v>
      </c>
    </row>
    <row r="679" spans="1:5" ht="15.6">
      <c r="A679" s="1" t="s">
        <v>1693</v>
      </c>
      <c r="B679" s="1" t="s">
        <v>3061</v>
      </c>
      <c r="C679" t="s">
        <v>6729</v>
      </c>
      <c r="D679" t="s">
        <v>7284</v>
      </c>
      <c r="E679" t="s">
        <v>5362</v>
      </c>
    </row>
    <row r="680" spans="1:5" ht="15.6">
      <c r="A680" s="1" t="s">
        <v>1692</v>
      </c>
      <c r="B680" s="1" t="s">
        <v>3062</v>
      </c>
      <c r="C680" t="s">
        <v>6731</v>
      </c>
      <c r="D680" t="s">
        <v>7285</v>
      </c>
      <c r="E680" t="s">
        <v>5363</v>
      </c>
    </row>
    <row r="681" spans="1:5" ht="15.6">
      <c r="A681" s="1" t="s">
        <v>1691</v>
      </c>
      <c r="B681" s="1" t="s">
        <v>3063</v>
      </c>
      <c r="C681" t="s">
        <v>6731</v>
      </c>
      <c r="D681" t="s">
        <v>7075</v>
      </c>
      <c r="E681" t="s">
        <v>5364</v>
      </c>
    </row>
    <row r="682" spans="1:5" ht="15.6">
      <c r="A682" s="1" t="s">
        <v>1690</v>
      </c>
      <c r="B682" s="1" t="s">
        <v>3064</v>
      </c>
      <c r="C682" t="s">
        <v>6729</v>
      </c>
      <c r="D682" t="s">
        <v>7286</v>
      </c>
      <c r="E682" t="s">
        <v>5365</v>
      </c>
    </row>
    <row r="683" spans="1:5" ht="15.6">
      <c r="A683" s="1" t="s">
        <v>1689</v>
      </c>
      <c r="B683" s="1" t="s">
        <v>3065</v>
      </c>
      <c r="C683" t="s">
        <v>7144</v>
      </c>
      <c r="D683" t="s">
        <v>7287</v>
      </c>
      <c r="E683" t="s">
        <v>5366</v>
      </c>
    </row>
    <row r="684" spans="1:5" ht="15.6">
      <c r="A684" s="1" t="s">
        <v>1688</v>
      </c>
      <c r="B684" s="1" t="s">
        <v>3066</v>
      </c>
      <c r="C684" t="s">
        <v>6729</v>
      </c>
      <c r="D684" t="s">
        <v>6822</v>
      </c>
      <c r="E684" t="s">
        <v>5367</v>
      </c>
    </row>
    <row r="685" spans="1:5" ht="15.6">
      <c r="A685" s="1" t="s">
        <v>1687</v>
      </c>
      <c r="B685" s="1" t="s">
        <v>3067</v>
      </c>
      <c r="C685" t="s">
        <v>6729</v>
      </c>
      <c r="D685" t="s">
        <v>7288</v>
      </c>
      <c r="E685" t="s">
        <v>5368</v>
      </c>
    </row>
    <row r="686" spans="1:5" ht="15.6">
      <c r="A686" s="1" t="s">
        <v>1686</v>
      </c>
      <c r="B686" s="1" t="s">
        <v>3068</v>
      </c>
      <c r="C686" t="s">
        <v>6731</v>
      </c>
      <c r="D686" t="s">
        <v>7289</v>
      </c>
      <c r="E686" t="s">
        <v>5369</v>
      </c>
    </row>
    <row r="687" spans="1:5" ht="15.6">
      <c r="A687" s="1" t="s">
        <v>1685</v>
      </c>
      <c r="B687" s="1" t="s">
        <v>3069</v>
      </c>
      <c r="C687" t="s">
        <v>6731</v>
      </c>
      <c r="D687" t="s">
        <v>7290</v>
      </c>
      <c r="E687" t="s">
        <v>5370</v>
      </c>
    </row>
    <row r="688" spans="1:5" ht="15.6">
      <c r="A688" s="1" t="s">
        <v>1684</v>
      </c>
      <c r="B688" s="1" t="s">
        <v>3070</v>
      </c>
      <c r="C688" t="s">
        <v>6729</v>
      </c>
      <c r="D688" t="s">
        <v>7291</v>
      </c>
      <c r="E688" t="s">
        <v>5371</v>
      </c>
    </row>
    <row r="689" spans="1:5" ht="15.6">
      <c r="A689" s="1" t="s">
        <v>1683</v>
      </c>
      <c r="B689" s="1" t="s">
        <v>3071</v>
      </c>
      <c r="C689" t="s">
        <v>6729</v>
      </c>
      <c r="D689" t="s">
        <v>7292</v>
      </c>
      <c r="E689" t="s">
        <v>5372</v>
      </c>
    </row>
    <row r="690" spans="1:5" ht="15.6">
      <c r="A690" s="1" t="s">
        <v>1682</v>
      </c>
      <c r="B690" s="1" t="s">
        <v>3072</v>
      </c>
      <c r="C690" t="s">
        <v>6729</v>
      </c>
      <c r="D690" t="s">
        <v>7293</v>
      </c>
      <c r="E690" t="s">
        <v>5373</v>
      </c>
    </row>
    <row r="691" spans="1:5" ht="15.6">
      <c r="A691" s="1" t="s">
        <v>1681</v>
      </c>
      <c r="B691" s="1" t="s">
        <v>3073</v>
      </c>
      <c r="C691" t="s">
        <v>6729</v>
      </c>
      <c r="D691" t="s">
        <v>7294</v>
      </c>
      <c r="E691" t="s">
        <v>5374</v>
      </c>
    </row>
    <row r="692" spans="1:5" ht="15.6">
      <c r="A692" s="1" t="s">
        <v>1680</v>
      </c>
      <c r="B692" s="1" t="s">
        <v>3074</v>
      </c>
      <c r="C692" t="s">
        <v>6729</v>
      </c>
      <c r="D692" t="s">
        <v>7295</v>
      </c>
      <c r="E692" t="s">
        <v>5375</v>
      </c>
    </row>
    <row r="693" spans="1:5" ht="15.6">
      <c r="A693" s="1" t="s">
        <v>1679</v>
      </c>
      <c r="B693" s="1" t="s">
        <v>3075</v>
      </c>
      <c r="C693" t="s">
        <v>6731</v>
      </c>
      <c r="D693" t="s">
        <v>7296</v>
      </c>
      <c r="E693" t="s">
        <v>5376</v>
      </c>
    </row>
    <row r="694" spans="1:5" ht="15.6">
      <c r="A694" s="1" t="s">
        <v>1678</v>
      </c>
      <c r="B694" s="1" t="s">
        <v>3076</v>
      </c>
      <c r="C694" t="s">
        <v>7144</v>
      </c>
      <c r="D694" t="s">
        <v>7297</v>
      </c>
      <c r="E694" t="s">
        <v>5377</v>
      </c>
    </row>
    <row r="695" spans="1:5" ht="15.6">
      <c r="A695" s="1" t="s">
        <v>1677</v>
      </c>
      <c r="B695" s="1" t="s">
        <v>3077</v>
      </c>
      <c r="C695" t="s">
        <v>6729</v>
      </c>
      <c r="D695" t="s">
        <v>7298</v>
      </c>
      <c r="E695" t="s">
        <v>5378</v>
      </c>
    </row>
    <row r="696" spans="1:5" ht="15.6">
      <c r="A696" s="1" t="s">
        <v>1676</v>
      </c>
      <c r="B696" s="1" t="s">
        <v>3078</v>
      </c>
      <c r="C696" t="s">
        <v>6731</v>
      </c>
      <c r="D696" t="s">
        <v>7299</v>
      </c>
      <c r="E696" t="s">
        <v>5379</v>
      </c>
    </row>
    <row r="697" spans="1:5" ht="15.6">
      <c r="A697" s="1" t="s">
        <v>1675</v>
      </c>
      <c r="B697" s="1" t="s">
        <v>3079</v>
      </c>
      <c r="C697" t="s">
        <v>6731</v>
      </c>
      <c r="D697" t="s">
        <v>7300</v>
      </c>
      <c r="E697" t="s">
        <v>5380</v>
      </c>
    </row>
    <row r="698" spans="1:5" ht="15.6">
      <c r="A698" s="1" t="s">
        <v>1674</v>
      </c>
      <c r="B698" s="1" t="s">
        <v>3080</v>
      </c>
      <c r="C698" t="s">
        <v>6731</v>
      </c>
      <c r="D698" t="s">
        <v>7301</v>
      </c>
      <c r="E698" t="s">
        <v>5381</v>
      </c>
    </row>
    <row r="699" spans="1:5" ht="15.6">
      <c r="A699" s="1" t="s">
        <v>1673</v>
      </c>
      <c r="B699" s="1" t="s">
        <v>3081</v>
      </c>
      <c r="C699" t="s">
        <v>6729</v>
      </c>
      <c r="D699" t="s">
        <v>6809</v>
      </c>
      <c r="E699" t="s">
        <v>5382</v>
      </c>
    </row>
    <row r="700" spans="1:5" ht="15.6">
      <c r="A700" s="1" t="s">
        <v>1672</v>
      </c>
      <c r="B700" s="1" t="s">
        <v>3082</v>
      </c>
      <c r="C700" t="s">
        <v>6729</v>
      </c>
      <c r="D700" t="s">
        <v>7302</v>
      </c>
      <c r="E700" t="s">
        <v>5383</v>
      </c>
    </row>
    <row r="701" spans="1:5" ht="15.6">
      <c r="A701" s="1" t="s">
        <v>1671</v>
      </c>
      <c r="B701" s="1" t="s">
        <v>3083</v>
      </c>
      <c r="C701" t="s">
        <v>6731</v>
      </c>
      <c r="D701" t="s">
        <v>7303</v>
      </c>
      <c r="E701" t="s">
        <v>5384</v>
      </c>
    </row>
    <row r="702" spans="1:5" ht="15.6">
      <c r="A702" s="1" t="s">
        <v>1670</v>
      </c>
      <c r="B702" s="1" t="s">
        <v>3084</v>
      </c>
      <c r="C702" t="s">
        <v>7144</v>
      </c>
      <c r="D702" t="s">
        <v>7304</v>
      </c>
      <c r="E702" t="s">
        <v>5385</v>
      </c>
    </row>
    <row r="703" spans="1:5" ht="15.6">
      <c r="A703" s="1" t="s">
        <v>1669</v>
      </c>
      <c r="B703" s="1" t="s">
        <v>3085</v>
      </c>
      <c r="C703" t="s">
        <v>6731</v>
      </c>
      <c r="D703" t="s">
        <v>7305</v>
      </c>
      <c r="E703" t="s">
        <v>5386</v>
      </c>
    </row>
    <row r="704" spans="1:5" ht="15.6">
      <c r="A704" s="1" t="s">
        <v>1668</v>
      </c>
      <c r="B704" s="1" t="s">
        <v>3086</v>
      </c>
      <c r="C704" t="s">
        <v>6731</v>
      </c>
      <c r="D704" t="s">
        <v>7306</v>
      </c>
      <c r="E704" t="s">
        <v>5387</v>
      </c>
    </row>
    <row r="705" spans="1:5" ht="15.6">
      <c r="A705" s="1" t="s">
        <v>1667</v>
      </c>
      <c r="B705" s="1" t="s">
        <v>3087</v>
      </c>
      <c r="C705" t="s">
        <v>6729</v>
      </c>
      <c r="D705" t="s">
        <v>6803</v>
      </c>
      <c r="E705" t="s">
        <v>5388</v>
      </c>
    </row>
    <row r="706" spans="1:5" ht="15.6">
      <c r="A706" s="1" t="s">
        <v>1666</v>
      </c>
      <c r="B706" s="1" t="s">
        <v>3088</v>
      </c>
      <c r="C706" t="s">
        <v>6729</v>
      </c>
      <c r="D706" t="s">
        <v>7307</v>
      </c>
      <c r="E706" t="s">
        <v>5389</v>
      </c>
    </row>
    <row r="707" spans="1:5" ht="15.6">
      <c r="A707" s="1" t="s">
        <v>1665</v>
      </c>
      <c r="B707" s="1" t="s">
        <v>3089</v>
      </c>
      <c r="C707" t="s">
        <v>6731</v>
      </c>
      <c r="D707" t="s">
        <v>7308</v>
      </c>
      <c r="E707" t="s">
        <v>5390</v>
      </c>
    </row>
    <row r="708" spans="1:5" ht="15.6">
      <c r="A708" s="1" t="s">
        <v>1664</v>
      </c>
      <c r="B708" s="1" t="s">
        <v>3090</v>
      </c>
      <c r="C708" t="s">
        <v>6729</v>
      </c>
      <c r="D708" t="s">
        <v>7097</v>
      </c>
      <c r="E708" t="s">
        <v>5391</v>
      </c>
    </row>
    <row r="709" spans="1:5" ht="15.6">
      <c r="A709" s="1" t="s">
        <v>1663</v>
      </c>
      <c r="B709" s="1" t="s">
        <v>3091</v>
      </c>
      <c r="C709" t="s">
        <v>7144</v>
      </c>
      <c r="D709" t="s">
        <v>7172</v>
      </c>
      <c r="E709" t="s">
        <v>5181</v>
      </c>
    </row>
    <row r="710" spans="1:5" ht="15.6">
      <c r="A710" s="1" t="s">
        <v>1662</v>
      </c>
      <c r="B710" s="1" t="s">
        <v>3092</v>
      </c>
      <c r="C710" t="s">
        <v>7144</v>
      </c>
      <c r="D710" t="s">
        <v>7309</v>
      </c>
      <c r="E710" t="s">
        <v>5392</v>
      </c>
    </row>
    <row r="711" spans="1:5" ht="15.6">
      <c r="A711" s="1" t="s">
        <v>1661</v>
      </c>
      <c r="B711" s="1" t="s">
        <v>3093</v>
      </c>
      <c r="C711" t="s">
        <v>6729</v>
      </c>
      <c r="D711" t="s">
        <v>7310</v>
      </c>
      <c r="E711" t="s">
        <v>5393</v>
      </c>
    </row>
    <row r="712" spans="1:5" ht="15.6">
      <c r="A712" s="1" t="s">
        <v>1660</v>
      </c>
      <c r="B712" s="1" t="s">
        <v>3094</v>
      </c>
      <c r="C712" t="s">
        <v>6729</v>
      </c>
      <c r="D712" t="s">
        <v>7311</v>
      </c>
      <c r="E712" t="s">
        <v>5394</v>
      </c>
    </row>
    <row r="713" spans="1:5" ht="15.6">
      <c r="A713" s="1" t="s">
        <v>1659</v>
      </c>
      <c r="B713" s="1" t="s">
        <v>3095</v>
      </c>
      <c r="C713" t="s">
        <v>6729</v>
      </c>
      <c r="D713" t="s">
        <v>7312</v>
      </c>
      <c r="E713" t="s">
        <v>5395</v>
      </c>
    </row>
    <row r="714" spans="1:5" ht="15.6">
      <c r="A714" s="1" t="s">
        <v>1658</v>
      </c>
      <c r="B714" s="1" t="s">
        <v>3096</v>
      </c>
      <c r="C714" t="s">
        <v>6731</v>
      </c>
      <c r="D714" t="s">
        <v>7313</v>
      </c>
      <c r="E714" t="s">
        <v>5396</v>
      </c>
    </row>
    <row r="715" spans="1:5" ht="15.6">
      <c r="A715" s="1" t="s">
        <v>1657</v>
      </c>
      <c r="B715" s="1" t="s">
        <v>3097</v>
      </c>
      <c r="C715" t="s">
        <v>7144</v>
      </c>
      <c r="D715" t="s">
        <v>6956</v>
      </c>
      <c r="E715" t="s">
        <v>5397</v>
      </c>
    </row>
    <row r="716" spans="1:5" ht="15.6">
      <c r="A716" s="1" t="s">
        <v>1656</v>
      </c>
      <c r="B716" s="1" t="s">
        <v>3098</v>
      </c>
      <c r="C716" t="s">
        <v>7144</v>
      </c>
      <c r="D716" t="s">
        <v>7314</v>
      </c>
      <c r="E716" t="s">
        <v>4788</v>
      </c>
    </row>
    <row r="717" spans="1:5" ht="15.6">
      <c r="A717" s="1" t="s">
        <v>1655</v>
      </c>
      <c r="B717" s="1" t="s">
        <v>3099</v>
      </c>
      <c r="C717" t="s">
        <v>6729</v>
      </c>
      <c r="D717" t="s">
        <v>7315</v>
      </c>
      <c r="E717" t="s">
        <v>5398</v>
      </c>
    </row>
    <row r="718" spans="1:5" ht="15.6">
      <c r="A718" s="1" t="s">
        <v>1654</v>
      </c>
      <c r="B718" s="1" t="s">
        <v>3100</v>
      </c>
      <c r="C718" t="s">
        <v>6729</v>
      </c>
      <c r="D718" t="s">
        <v>7316</v>
      </c>
      <c r="E718" t="s">
        <v>5399</v>
      </c>
    </row>
    <row r="719" spans="1:5" ht="15.6">
      <c r="A719" s="1" t="s">
        <v>1653</v>
      </c>
      <c r="B719" s="1" t="s">
        <v>3101</v>
      </c>
      <c r="C719" t="s">
        <v>6731</v>
      </c>
      <c r="D719" t="s">
        <v>7317</v>
      </c>
      <c r="E719" t="s">
        <v>5400</v>
      </c>
    </row>
    <row r="720" spans="1:5" ht="15.6">
      <c r="A720" s="1" t="s">
        <v>1652</v>
      </c>
      <c r="B720" s="1" t="s">
        <v>3102</v>
      </c>
      <c r="C720" t="s">
        <v>6731</v>
      </c>
      <c r="D720" t="s">
        <v>7318</v>
      </c>
      <c r="E720" t="s">
        <v>5401</v>
      </c>
    </row>
    <row r="721" spans="1:5" ht="15.6">
      <c r="A721" s="1" t="s">
        <v>1651</v>
      </c>
      <c r="B721" s="1" t="s">
        <v>3103</v>
      </c>
      <c r="C721" t="s">
        <v>6731</v>
      </c>
      <c r="D721" t="s">
        <v>7319</v>
      </c>
      <c r="E721" t="s">
        <v>5402</v>
      </c>
    </row>
    <row r="722" spans="1:5" ht="15.6">
      <c r="A722" s="1" t="s">
        <v>1650</v>
      </c>
      <c r="B722" s="1" t="s">
        <v>3104</v>
      </c>
      <c r="C722" t="s">
        <v>6729</v>
      </c>
      <c r="D722" t="s">
        <v>6759</v>
      </c>
      <c r="E722" t="s">
        <v>5403</v>
      </c>
    </row>
    <row r="723" spans="1:5" ht="15.6">
      <c r="A723" s="1" t="s">
        <v>1649</v>
      </c>
      <c r="B723" s="1" t="s">
        <v>3105</v>
      </c>
      <c r="C723" t="s">
        <v>6729</v>
      </c>
      <c r="D723" t="s">
        <v>7086</v>
      </c>
      <c r="E723" t="s">
        <v>5404</v>
      </c>
    </row>
    <row r="724" spans="1:5" ht="15.6">
      <c r="A724" s="1" t="s">
        <v>1648</v>
      </c>
      <c r="B724" s="1" t="s">
        <v>3106</v>
      </c>
      <c r="C724" t="s">
        <v>6729</v>
      </c>
      <c r="D724" t="s">
        <v>7320</v>
      </c>
      <c r="E724" t="s">
        <v>5405</v>
      </c>
    </row>
    <row r="725" spans="1:5" ht="15.6">
      <c r="A725" s="1" t="s">
        <v>1647</v>
      </c>
      <c r="B725" s="1" t="s">
        <v>3107</v>
      </c>
      <c r="C725" t="s">
        <v>7144</v>
      </c>
      <c r="D725" t="s">
        <v>7148</v>
      </c>
      <c r="E725" t="s">
        <v>5406</v>
      </c>
    </row>
    <row r="726" spans="1:5" ht="15.6">
      <c r="A726" s="1" t="s">
        <v>1646</v>
      </c>
      <c r="B726" s="1" t="s">
        <v>3108</v>
      </c>
      <c r="C726" t="s">
        <v>6731</v>
      </c>
      <c r="D726" t="s">
        <v>7321</v>
      </c>
      <c r="E726" t="s">
        <v>5407</v>
      </c>
    </row>
    <row r="727" spans="1:5" ht="15.6">
      <c r="A727" s="1" t="s">
        <v>1645</v>
      </c>
      <c r="B727" s="1" t="s">
        <v>3109</v>
      </c>
      <c r="C727" t="s">
        <v>6731</v>
      </c>
      <c r="D727" t="s">
        <v>6975</v>
      </c>
      <c r="E727" t="s">
        <v>4812</v>
      </c>
    </row>
    <row r="728" spans="1:5" ht="15.6">
      <c r="A728" s="1" t="s">
        <v>1644</v>
      </c>
      <c r="B728" s="1" t="s">
        <v>3110</v>
      </c>
      <c r="C728" t="s">
        <v>6731</v>
      </c>
      <c r="D728" t="s">
        <v>6750</v>
      </c>
      <c r="E728" t="s">
        <v>5408</v>
      </c>
    </row>
    <row r="729" spans="1:5" ht="15.6">
      <c r="A729" s="1" t="s">
        <v>1643</v>
      </c>
      <c r="B729" s="1" t="s">
        <v>3111</v>
      </c>
      <c r="C729" t="s">
        <v>6731</v>
      </c>
      <c r="D729" t="s">
        <v>7322</v>
      </c>
      <c r="E729" t="s">
        <v>5409</v>
      </c>
    </row>
    <row r="730" spans="1:5" ht="15.6">
      <c r="A730" s="1" t="s">
        <v>1642</v>
      </c>
      <c r="B730" s="1" t="s">
        <v>3112</v>
      </c>
      <c r="C730" t="s">
        <v>6731</v>
      </c>
      <c r="D730" t="s">
        <v>7323</v>
      </c>
      <c r="E730" t="s">
        <v>5401</v>
      </c>
    </row>
    <row r="731" spans="1:5" ht="15.6">
      <c r="A731" s="1" t="s">
        <v>1641</v>
      </c>
      <c r="B731" s="1" t="s">
        <v>3113</v>
      </c>
      <c r="C731" t="s">
        <v>6729</v>
      </c>
      <c r="D731" t="s">
        <v>7324</v>
      </c>
      <c r="E731" t="s">
        <v>5410</v>
      </c>
    </row>
    <row r="732" spans="1:5" ht="15.6">
      <c r="A732" s="1" t="s">
        <v>1640</v>
      </c>
      <c r="B732" s="1" t="s">
        <v>3114</v>
      </c>
      <c r="C732" t="s">
        <v>6729</v>
      </c>
      <c r="D732" t="s">
        <v>6896</v>
      </c>
      <c r="E732" t="s">
        <v>5411</v>
      </c>
    </row>
    <row r="733" spans="1:5" ht="15.6">
      <c r="A733" s="1" t="s">
        <v>1639</v>
      </c>
      <c r="B733" s="1" t="s">
        <v>3115</v>
      </c>
      <c r="C733" t="s">
        <v>6731</v>
      </c>
      <c r="D733" t="s">
        <v>7325</v>
      </c>
      <c r="E733" t="s">
        <v>5412</v>
      </c>
    </row>
    <row r="734" spans="1:5" ht="15.6">
      <c r="A734" s="1" t="s">
        <v>1638</v>
      </c>
      <c r="B734" s="1" t="s">
        <v>3116</v>
      </c>
      <c r="C734" t="s">
        <v>6729</v>
      </c>
      <c r="D734" t="s">
        <v>7326</v>
      </c>
      <c r="E734" t="s">
        <v>5413</v>
      </c>
    </row>
    <row r="735" spans="1:5" ht="15.6">
      <c r="A735" s="1" t="s">
        <v>1637</v>
      </c>
      <c r="B735" s="1" t="s">
        <v>3117</v>
      </c>
      <c r="C735" t="s">
        <v>6729</v>
      </c>
      <c r="D735" t="s">
        <v>7327</v>
      </c>
      <c r="E735" t="s">
        <v>4791</v>
      </c>
    </row>
    <row r="736" spans="1:5" ht="15.6">
      <c r="A736" s="1" t="s">
        <v>1636</v>
      </c>
      <c r="B736" s="1" t="s">
        <v>3118</v>
      </c>
      <c r="C736" t="s">
        <v>6729</v>
      </c>
      <c r="D736" t="s">
        <v>7328</v>
      </c>
      <c r="E736" t="s">
        <v>5414</v>
      </c>
    </row>
    <row r="737" spans="1:5" ht="15.6">
      <c r="A737" s="1" t="s">
        <v>1635</v>
      </c>
      <c r="B737" s="1" t="s">
        <v>3119</v>
      </c>
      <c r="C737" t="s">
        <v>6729</v>
      </c>
      <c r="D737" t="s">
        <v>7329</v>
      </c>
      <c r="E737" t="s">
        <v>5415</v>
      </c>
    </row>
    <row r="738" spans="1:5" ht="15.6">
      <c r="A738" s="1" t="s">
        <v>1634</v>
      </c>
      <c r="B738" s="1" t="s">
        <v>3120</v>
      </c>
      <c r="C738" t="s">
        <v>6731</v>
      </c>
      <c r="D738" t="s">
        <v>6999</v>
      </c>
      <c r="E738" t="s">
        <v>5416</v>
      </c>
    </row>
    <row r="739" spans="1:5" ht="15.6">
      <c r="A739" s="1" t="s">
        <v>1633</v>
      </c>
      <c r="B739" s="1" t="s">
        <v>3121</v>
      </c>
      <c r="C739" t="s">
        <v>6731</v>
      </c>
      <c r="D739" t="s">
        <v>7330</v>
      </c>
      <c r="E739" t="s">
        <v>5417</v>
      </c>
    </row>
    <row r="740" spans="1:5" ht="15.6">
      <c r="A740" s="1" t="s">
        <v>1632</v>
      </c>
      <c r="B740" s="1" t="s">
        <v>3122</v>
      </c>
      <c r="C740" t="s">
        <v>6731</v>
      </c>
      <c r="D740" t="s">
        <v>7331</v>
      </c>
      <c r="E740" t="s">
        <v>5418</v>
      </c>
    </row>
    <row r="741" spans="1:5" ht="15.6">
      <c r="A741" s="1" t="s">
        <v>1631</v>
      </c>
      <c r="B741" s="1" t="s">
        <v>3123</v>
      </c>
      <c r="C741" t="s">
        <v>7144</v>
      </c>
      <c r="D741" t="s">
        <v>7332</v>
      </c>
      <c r="E741" t="s">
        <v>5419</v>
      </c>
    </row>
    <row r="742" spans="1:5" ht="15.6">
      <c r="A742" s="1" t="s">
        <v>1630</v>
      </c>
      <c r="B742" s="1" t="s">
        <v>3124</v>
      </c>
      <c r="C742" t="s">
        <v>6731</v>
      </c>
      <c r="D742" t="s">
        <v>6934</v>
      </c>
      <c r="E742" t="s">
        <v>5420</v>
      </c>
    </row>
    <row r="743" spans="1:5" ht="15.6">
      <c r="A743" s="1" t="s">
        <v>1629</v>
      </c>
      <c r="B743" s="1" t="s">
        <v>3125</v>
      </c>
      <c r="C743" t="s">
        <v>6731</v>
      </c>
      <c r="D743" t="s">
        <v>7333</v>
      </c>
      <c r="E743" t="s">
        <v>5421</v>
      </c>
    </row>
    <row r="744" spans="1:5" ht="15.6">
      <c r="A744" s="1" t="s">
        <v>1628</v>
      </c>
      <c r="B744" s="1" t="s">
        <v>3126</v>
      </c>
      <c r="C744" t="s">
        <v>7144</v>
      </c>
      <c r="D744" t="s">
        <v>7117</v>
      </c>
      <c r="E744" t="s">
        <v>5422</v>
      </c>
    </row>
    <row r="745" spans="1:5" ht="15.6">
      <c r="A745" s="1" t="s">
        <v>1627</v>
      </c>
      <c r="B745" s="1" t="s">
        <v>3127</v>
      </c>
      <c r="C745" t="s">
        <v>7144</v>
      </c>
      <c r="D745" t="s">
        <v>7334</v>
      </c>
      <c r="E745" t="s">
        <v>4746</v>
      </c>
    </row>
    <row r="746" spans="1:5" ht="15.6">
      <c r="A746" s="1" t="s">
        <v>1626</v>
      </c>
      <c r="B746" s="1" t="s">
        <v>3128</v>
      </c>
      <c r="C746" t="s">
        <v>6729</v>
      </c>
      <c r="D746" t="s">
        <v>7335</v>
      </c>
      <c r="E746" t="s">
        <v>5423</v>
      </c>
    </row>
    <row r="747" spans="1:5" ht="15.6">
      <c r="A747" s="1" t="s">
        <v>1625</v>
      </c>
      <c r="B747" s="1" t="s">
        <v>3129</v>
      </c>
      <c r="C747" t="s">
        <v>6731</v>
      </c>
      <c r="D747" t="s">
        <v>7336</v>
      </c>
      <c r="E747" t="s">
        <v>5424</v>
      </c>
    </row>
    <row r="748" spans="1:5" ht="15.6">
      <c r="A748" s="1" t="s">
        <v>1624</v>
      </c>
      <c r="B748" s="1" t="s">
        <v>3130</v>
      </c>
      <c r="C748" t="s">
        <v>7144</v>
      </c>
      <c r="D748" t="s">
        <v>7337</v>
      </c>
      <c r="E748" t="s">
        <v>5425</v>
      </c>
    </row>
    <row r="749" spans="1:5" ht="15.6">
      <c r="A749" s="1" t="s">
        <v>1623</v>
      </c>
      <c r="B749" s="1" t="s">
        <v>3131</v>
      </c>
      <c r="C749" t="s">
        <v>6731</v>
      </c>
      <c r="D749" t="s">
        <v>6934</v>
      </c>
      <c r="E749" t="s">
        <v>5426</v>
      </c>
    </row>
    <row r="750" spans="1:5" ht="15.6">
      <c r="A750" s="1" t="s">
        <v>1622</v>
      </c>
      <c r="B750" s="1" t="s">
        <v>3132</v>
      </c>
      <c r="C750" t="s">
        <v>6731</v>
      </c>
      <c r="D750" t="s">
        <v>6793</v>
      </c>
      <c r="E750" t="s">
        <v>5427</v>
      </c>
    </row>
    <row r="751" spans="1:5" ht="15.6">
      <c r="A751" s="1" t="s">
        <v>1621</v>
      </c>
      <c r="B751" s="1" t="s">
        <v>3133</v>
      </c>
      <c r="C751" t="s">
        <v>6729</v>
      </c>
      <c r="D751" t="s">
        <v>6792</v>
      </c>
      <c r="E751" t="s">
        <v>5428</v>
      </c>
    </row>
    <row r="752" spans="1:5" ht="15.6">
      <c r="A752" s="1" t="s">
        <v>1620</v>
      </c>
      <c r="B752" s="1" t="s">
        <v>3134</v>
      </c>
      <c r="C752" t="s">
        <v>6731</v>
      </c>
      <c r="D752" t="s">
        <v>6810</v>
      </c>
      <c r="E752" t="s">
        <v>5429</v>
      </c>
    </row>
    <row r="753" spans="1:5" ht="15.6">
      <c r="A753" s="1" t="s">
        <v>1619</v>
      </c>
      <c r="B753" s="1" t="s">
        <v>3135</v>
      </c>
      <c r="C753" t="s">
        <v>6729</v>
      </c>
      <c r="D753" t="s">
        <v>7338</v>
      </c>
      <c r="E753" t="s">
        <v>5430</v>
      </c>
    </row>
    <row r="754" spans="1:5" ht="15.6">
      <c r="A754" s="1" t="s">
        <v>1618</v>
      </c>
      <c r="B754" s="1" t="s">
        <v>3136</v>
      </c>
      <c r="C754" t="s">
        <v>6729</v>
      </c>
      <c r="D754" t="s">
        <v>7339</v>
      </c>
      <c r="E754" t="s">
        <v>5431</v>
      </c>
    </row>
    <row r="755" spans="1:5" ht="15.6">
      <c r="A755" s="1" t="s">
        <v>1617</v>
      </c>
      <c r="B755" s="1" t="s">
        <v>3137</v>
      </c>
      <c r="C755" t="s">
        <v>6729</v>
      </c>
      <c r="D755" t="s">
        <v>7340</v>
      </c>
      <c r="E755" t="s">
        <v>5432</v>
      </c>
    </row>
    <row r="756" spans="1:5" ht="15.6">
      <c r="A756" s="1" t="s">
        <v>1616</v>
      </c>
      <c r="B756" s="1" t="s">
        <v>3138</v>
      </c>
      <c r="C756" t="s">
        <v>7144</v>
      </c>
      <c r="D756" t="s">
        <v>7341</v>
      </c>
      <c r="E756" t="s">
        <v>5433</v>
      </c>
    </row>
    <row r="757" spans="1:5" ht="15.6">
      <c r="A757" s="1" t="s">
        <v>1615</v>
      </c>
      <c r="B757" s="1" t="s">
        <v>3139</v>
      </c>
      <c r="C757" t="s">
        <v>6731</v>
      </c>
      <c r="D757" t="s">
        <v>7342</v>
      </c>
      <c r="E757" t="s">
        <v>5434</v>
      </c>
    </row>
    <row r="758" spans="1:5" ht="15.6">
      <c r="A758" s="1" t="s">
        <v>1614</v>
      </c>
      <c r="B758" s="1" t="s">
        <v>3140</v>
      </c>
      <c r="C758" t="s">
        <v>6731</v>
      </c>
      <c r="D758" t="s">
        <v>7343</v>
      </c>
      <c r="E758" t="s">
        <v>5435</v>
      </c>
    </row>
    <row r="759" spans="1:5" ht="15.6">
      <c r="A759" s="1" t="s">
        <v>1613</v>
      </c>
      <c r="B759" s="1" t="s">
        <v>3141</v>
      </c>
      <c r="C759" t="s">
        <v>6731</v>
      </c>
      <c r="D759" t="s">
        <v>6892</v>
      </c>
      <c r="E759" t="s">
        <v>5436</v>
      </c>
    </row>
    <row r="760" spans="1:5" ht="15.6">
      <c r="A760" s="1" t="s">
        <v>1612</v>
      </c>
      <c r="B760" s="1" t="s">
        <v>3142</v>
      </c>
      <c r="C760" t="s">
        <v>6731</v>
      </c>
      <c r="D760" t="s">
        <v>7344</v>
      </c>
      <c r="E760" t="s">
        <v>5437</v>
      </c>
    </row>
    <row r="761" spans="1:5" ht="15.6">
      <c r="A761" s="1" t="s">
        <v>1611</v>
      </c>
      <c r="B761" s="1" t="s">
        <v>3143</v>
      </c>
      <c r="C761" t="s">
        <v>6729</v>
      </c>
      <c r="D761" t="s">
        <v>7345</v>
      </c>
      <c r="E761" t="s">
        <v>5438</v>
      </c>
    </row>
    <row r="762" spans="1:5" ht="15.6">
      <c r="A762" s="1" t="s">
        <v>1610</v>
      </c>
      <c r="B762" s="1" t="s">
        <v>3144</v>
      </c>
      <c r="C762" t="s">
        <v>6729</v>
      </c>
      <c r="D762" t="s">
        <v>7148</v>
      </c>
      <c r="E762" t="s">
        <v>5439</v>
      </c>
    </row>
    <row r="763" spans="1:5" ht="15.6">
      <c r="A763" s="1" t="s">
        <v>1609</v>
      </c>
      <c r="B763" s="1" t="s">
        <v>3145</v>
      </c>
      <c r="C763" t="s">
        <v>6731</v>
      </c>
      <c r="D763" t="s">
        <v>6964</v>
      </c>
      <c r="E763" t="s">
        <v>5440</v>
      </c>
    </row>
    <row r="764" spans="1:5" ht="15.6">
      <c r="A764" s="1" t="s">
        <v>1608</v>
      </c>
      <c r="B764" s="1" t="s">
        <v>3146</v>
      </c>
      <c r="C764" t="s">
        <v>6729</v>
      </c>
      <c r="D764" t="s">
        <v>6763</v>
      </c>
      <c r="E764" t="s">
        <v>5441</v>
      </c>
    </row>
    <row r="765" spans="1:5" ht="15.6">
      <c r="A765" s="1" t="s">
        <v>1607</v>
      </c>
      <c r="B765" s="1" t="s">
        <v>3147</v>
      </c>
      <c r="C765" t="s">
        <v>6729</v>
      </c>
      <c r="D765" t="s">
        <v>7346</v>
      </c>
      <c r="E765" t="s">
        <v>5442</v>
      </c>
    </row>
    <row r="766" spans="1:5" ht="15.6">
      <c r="A766" s="1" t="s">
        <v>1606</v>
      </c>
      <c r="B766" s="1" t="s">
        <v>3148</v>
      </c>
      <c r="C766" t="s">
        <v>6729</v>
      </c>
      <c r="D766" t="s">
        <v>7347</v>
      </c>
      <c r="E766" t="s">
        <v>5443</v>
      </c>
    </row>
    <row r="767" spans="1:5" ht="15.6">
      <c r="A767" s="1" t="s">
        <v>1605</v>
      </c>
      <c r="B767" s="1" t="s">
        <v>3149</v>
      </c>
      <c r="C767" t="s">
        <v>6729</v>
      </c>
      <c r="D767" t="s">
        <v>7348</v>
      </c>
      <c r="E767" t="s">
        <v>5444</v>
      </c>
    </row>
    <row r="768" spans="1:5" ht="15.6">
      <c r="A768" s="1" t="s">
        <v>1604</v>
      </c>
      <c r="B768" s="1" t="s">
        <v>3150</v>
      </c>
      <c r="C768" t="s">
        <v>6729</v>
      </c>
      <c r="D768" t="s">
        <v>7349</v>
      </c>
      <c r="E768" t="s">
        <v>5445</v>
      </c>
    </row>
    <row r="769" spans="1:5" ht="15.6">
      <c r="A769" s="1" t="s">
        <v>1603</v>
      </c>
      <c r="B769" s="1" t="s">
        <v>3151</v>
      </c>
      <c r="C769" t="s">
        <v>6729</v>
      </c>
      <c r="D769" t="s">
        <v>7350</v>
      </c>
      <c r="E769" t="s">
        <v>5446</v>
      </c>
    </row>
    <row r="770" spans="1:5" ht="15.6">
      <c r="A770" s="1" t="s">
        <v>1602</v>
      </c>
      <c r="B770" s="1" t="s">
        <v>3152</v>
      </c>
      <c r="C770" t="s">
        <v>6729</v>
      </c>
      <c r="D770" t="s">
        <v>7001</v>
      </c>
      <c r="E770" t="s">
        <v>5447</v>
      </c>
    </row>
    <row r="771" spans="1:5" ht="15.6">
      <c r="A771" s="1" t="s">
        <v>1601</v>
      </c>
      <c r="B771" s="1" t="s">
        <v>3153</v>
      </c>
      <c r="C771" t="s">
        <v>6729</v>
      </c>
      <c r="D771" t="s">
        <v>7351</v>
      </c>
      <c r="E771" t="s">
        <v>5448</v>
      </c>
    </row>
    <row r="772" spans="1:5" ht="15.6">
      <c r="A772" s="1" t="s">
        <v>1600</v>
      </c>
      <c r="B772" s="1" t="s">
        <v>3154</v>
      </c>
      <c r="C772" t="s">
        <v>6731</v>
      </c>
      <c r="D772" t="s">
        <v>6732</v>
      </c>
      <c r="E772" t="s">
        <v>5449</v>
      </c>
    </row>
    <row r="773" spans="1:5" ht="15.6">
      <c r="A773" s="1" t="s">
        <v>1599</v>
      </c>
      <c r="B773" s="1" t="s">
        <v>3155</v>
      </c>
      <c r="C773" t="s">
        <v>6731</v>
      </c>
      <c r="D773" t="s">
        <v>6874</v>
      </c>
      <c r="E773" t="s">
        <v>5450</v>
      </c>
    </row>
    <row r="774" spans="1:5" ht="15.6">
      <c r="A774" s="1" t="s">
        <v>1598</v>
      </c>
      <c r="B774" s="1" t="s">
        <v>3156</v>
      </c>
      <c r="C774" t="s">
        <v>6731</v>
      </c>
      <c r="D774" t="s">
        <v>6883</v>
      </c>
      <c r="E774" t="s">
        <v>5451</v>
      </c>
    </row>
    <row r="775" spans="1:5" ht="15.6">
      <c r="A775" s="1" t="s">
        <v>1597</v>
      </c>
      <c r="B775" s="1" t="s">
        <v>3157</v>
      </c>
      <c r="C775" t="s">
        <v>6731</v>
      </c>
      <c r="D775" t="s">
        <v>6934</v>
      </c>
      <c r="E775" t="s">
        <v>5452</v>
      </c>
    </row>
    <row r="776" spans="1:5" ht="15.6">
      <c r="A776" s="1" t="s">
        <v>1596</v>
      </c>
      <c r="B776" s="1" t="s">
        <v>3158</v>
      </c>
      <c r="C776" t="s">
        <v>6731</v>
      </c>
      <c r="D776" t="s">
        <v>7352</v>
      </c>
      <c r="E776" t="s">
        <v>5453</v>
      </c>
    </row>
    <row r="777" spans="1:5" ht="15.6">
      <c r="A777" s="1" t="s">
        <v>1595</v>
      </c>
      <c r="B777" s="1" t="s">
        <v>3159</v>
      </c>
      <c r="C777" t="s">
        <v>7144</v>
      </c>
      <c r="D777" t="s">
        <v>7353</v>
      </c>
      <c r="E777" t="s">
        <v>5454</v>
      </c>
    </row>
    <row r="778" spans="1:5" ht="15.6">
      <c r="A778" s="1" t="s">
        <v>1594</v>
      </c>
      <c r="B778" s="1" t="s">
        <v>3160</v>
      </c>
      <c r="C778" t="s">
        <v>7144</v>
      </c>
      <c r="D778" t="s">
        <v>7354</v>
      </c>
      <c r="E778" t="s">
        <v>4793</v>
      </c>
    </row>
    <row r="779" spans="1:5" ht="15.6">
      <c r="A779" s="1" t="s">
        <v>1593</v>
      </c>
      <c r="B779" s="1" t="s">
        <v>3161</v>
      </c>
      <c r="C779" t="s">
        <v>6729</v>
      </c>
      <c r="D779" t="s">
        <v>7355</v>
      </c>
      <c r="E779" t="s">
        <v>5455</v>
      </c>
    </row>
    <row r="780" spans="1:5" ht="15.6">
      <c r="A780" s="1" t="s">
        <v>1592</v>
      </c>
      <c r="B780" s="1" t="s">
        <v>3162</v>
      </c>
      <c r="C780" t="s">
        <v>6731</v>
      </c>
      <c r="D780" t="s">
        <v>6918</v>
      </c>
      <c r="E780" t="s">
        <v>5456</v>
      </c>
    </row>
    <row r="781" spans="1:5" ht="15.6">
      <c r="A781" s="1" t="s">
        <v>1591</v>
      </c>
      <c r="B781" s="1" t="s">
        <v>3163</v>
      </c>
      <c r="C781" t="s">
        <v>6729</v>
      </c>
      <c r="D781" t="s">
        <v>7097</v>
      </c>
      <c r="E781" t="s">
        <v>5457</v>
      </c>
    </row>
    <row r="782" spans="1:5" ht="15.6">
      <c r="A782" s="1" t="s">
        <v>1590</v>
      </c>
      <c r="B782" s="1" t="s">
        <v>3164</v>
      </c>
      <c r="C782" t="s">
        <v>6731</v>
      </c>
      <c r="D782" t="s">
        <v>7356</v>
      </c>
      <c r="E782" t="s">
        <v>5458</v>
      </c>
    </row>
    <row r="783" spans="1:5" ht="15.6">
      <c r="A783" s="1" t="s">
        <v>1589</v>
      </c>
      <c r="B783" s="1" t="s">
        <v>3165</v>
      </c>
      <c r="C783" t="s">
        <v>6729</v>
      </c>
      <c r="D783" t="s">
        <v>7357</v>
      </c>
      <c r="E783" t="s">
        <v>5352</v>
      </c>
    </row>
    <row r="784" spans="1:5" ht="15.6">
      <c r="A784" s="1" t="s">
        <v>1588</v>
      </c>
      <c r="B784" s="1" t="s">
        <v>3166</v>
      </c>
      <c r="C784" t="s">
        <v>6729</v>
      </c>
      <c r="D784" t="s">
        <v>7358</v>
      </c>
      <c r="E784" t="s">
        <v>5459</v>
      </c>
    </row>
    <row r="785" spans="1:5" ht="15.6">
      <c r="A785" s="1" t="s">
        <v>1587</v>
      </c>
      <c r="B785" s="1" t="s">
        <v>3167</v>
      </c>
      <c r="C785" t="s">
        <v>6729</v>
      </c>
      <c r="D785" t="s">
        <v>7359</v>
      </c>
      <c r="E785" t="s">
        <v>5460</v>
      </c>
    </row>
    <row r="786" spans="1:5" ht="15.6">
      <c r="A786" s="1" t="s">
        <v>1586</v>
      </c>
      <c r="B786" s="1" t="s">
        <v>3168</v>
      </c>
      <c r="C786" t="s">
        <v>6729</v>
      </c>
      <c r="D786" t="s">
        <v>7360</v>
      </c>
      <c r="E786" t="s">
        <v>5461</v>
      </c>
    </row>
    <row r="787" spans="1:5" ht="15.6">
      <c r="A787" s="1" t="s">
        <v>1585</v>
      </c>
      <c r="B787" s="1" t="s">
        <v>3169</v>
      </c>
      <c r="C787" t="s">
        <v>6729</v>
      </c>
      <c r="D787" t="s">
        <v>7361</v>
      </c>
      <c r="E787" t="s">
        <v>5462</v>
      </c>
    </row>
    <row r="788" spans="1:5" ht="15.6">
      <c r="A788" s="1" t="s">
        <v>1584</v>
      </c>
      <c r="B788" s="1" t="s">
        <v>3170</v>
      </c>
      <c r="C788" t="s">
        <v>6729</v>
      </c>
      <c r="D788" t="s">
        <v>7362</v>
      </c>
      <c r="E788" t="s">
        <v>5463</v>
      </c>
    </row>
    <row r="789" spans="1:5" ht="15.6">
      <c r="A789" s="1" t="s">
        <v>1583</v>
      </c>
      <c r="B789" s="1" t="s">
        <v>3171</v>
      </c>
      <c r="C789" t="s">
        <v>6731</v>
      </c>
      <c r="D789" t="s">
        <v>7363</v>
      </c>
      <c r="E789" t="s">
        <v>4764</v>
      </c>
    </row>
    <row r="790" spans="1:5" ht="15.6">
      <c r="A790" s="1" t="s">
        <v>1582</v>
      </c>
      <c r="B790" s="1" t="s">
        <v>3172</v>
      </c>
      <c r="C790" t="s">
        <v>6731</v>
      </c>
      <c r="D790" t="s">
        <v>7364</v>
      </c>
      <c r="E790" t="s">
        <v>5464</v>
      </c>
    </row>
    <row r="791" spans="1:5" ht="15.6">
      <c r="A791" s="1" t="s">
        <v>1581</v>
      </c>
      <c r="B791" s="1" t="s">
        <v>3173</v>
      </c>
      <c r="C791" t="s">
        <v>6731</v>
      </c>
      <c r="D791" t="s">
        <v>7365</v>
      </c>
      <c r="E791" t="s">
        <v>5465</v>
      </c>
    </row>
    <row r="792" spans="1:5" ht="15.6">
      <c r="A792" s="1" t="s">
        <v>1580</v>
      </c>
      <c r="B792" s="1" t="s">
        <v>3174</v>
      </c>
      <c r="C792" t="s">
        <v>6729</v>
      </c>
      <c r="D792" t="s">
        <v>6821</v>
      </c>
      <c r="E792" t="s">
        <v>5466</v>
      </c>
    </row>
    <row r="793" spans="1:5" ht="15.6">
      <c r="A793" s="1" t="s">
        <v>1579</v>
      </c>
      <c r="B793" s="1" t="s">
        <v>3175</v>
      </c>
      <c r="C793" t="s">
        <v>6729</v>
      </c>
      <c r="D793" t="s">
        <v>7366</v>
      </c>
      <c r="E793" t="s">
        <v>5467</v>
      </c>
    </row>
    <row r="794" spans="1:5" ht="15.6">
      <c r="A794" s="1" t="s">
        <v>1578</v>
      </c>
      <c r="B794" s="1" t="s">
        <v>3176</v>
      </c>
      <c r="C794" t="s">
        <v>7144</v>
      </c>
      <c r="D794" t="s">
        <v>7367</v>
      </c>
      <c r="E794" t="s">
        <v>5468</v>
      </c>
    </row>
    <row r="795" spans="1:5" ht="15.6">
      <c r="A795" s="1" t="s">
        <v>1577</v>
      </c>
      <c r="B795" s="1" t="s">
        <v>3177</v>
      </c>
      <c r="C795" t="s">
        <v>6731</v>
      </c>
      <c r="D795" t="s">
        <v>7368</v>
      </c>
      <c r="E795" t="s">
        <v>5469</v>
      </c>
    </row>
    <row r="796" spans="1:5" ht="15.6">
      <c r="A796" s="1" t="s">
        <v>1576</v>
      </c>
      <c r="B796" s="1" t="s">
        <v>3178</v>
      </c>
      <c r="C796" t="s">
        <v>6729</v>
      </c>
      <c r="D796" t="s">
        <v>6905</v>
      </c>
      <c r="E796" t="s">
        <v>5470</v>
      </c>
    </row>
    <row r="797" spans="1:5" ht="15.6">
      <c r="A797" s="1" t="s">
        <v>1575</v>
      </c>
      <c r="B797" s="1" t="s">
        <v>3179</v>
      </c>
      <c r="C797" t="s">
        <v>7144</v>
      </c>
      <c r="D797" t="s">
        <v>7369</v>
      </c>
      <c r="E797" t="s">
        <v>5471</v>
      </c>
    </row>
    <row r="798" spans="1:5" ht="15.6">
      <c r="A798" s="1" t="s">
        <v>1574</v>
      </c>
      <c r="B798" s="1" t="s">
        <v>3180</v>
      </c>
      <c r="C798" t="s">
        <v>6729</v>
      </c>
      <c r="D798" t="s">
        <v>7370</v>
      </c>
      <c r="E798" t="s">
        <v>5472</v>
      </c>
    </row>
    <row r="799" spans="1:5" ht="15.6">
      <c r="A799" s="1" t="s">
        <v>1573</v>
      </c>
      <c r="B799" s="1" t="s">
        <v>3181</v>
      </c>
      <c r="C799" t="s">
        <v>7144</v>
      </c>
      <c r="D799" t="s">
        <v>7371</v>
      </c>
      <c r="E799" t="s">
        <v>5473</v>
      </c>
    </row>
    <row r="800" spans="1:5" ht="15.6">
      <c r="A800" s="1" t="s">
        <v>1572</v>
      </c>
      <c r="B800" s="1" t="s">
        <v>3182</v>
      </c>
      <c r="C800" t="s">
        <v>6729</v>
      </c>
      <c r="D800" t="s">
        <v>7372</v>
      </c>
      <c r="E800" t="s">
        <v>5190</v>
      </c>
    </row>
    <row r="801" spans="1:5" ht="15.6">
      <c r="A801" s="1" t="s">
        <v>1571</v>
      </c>
      <c r="B801" s="1" t="s">
        <v>3183</v>
      </c>
      <c r="C801" t="s">
        <v>6729</v>
      </c>
      <c r="D801" t="s">
        <v>7078</v>
      </c>
      <c r="E801" t="s">
        <v>5474</v>
      </c>
    </row>
    <row r="802" spans="1:5" ht="15.6">
      <c r="A802" s="1" t="s">
        <v>1570</v>
      </c>
      <c r="B802" s="1" t="s">
        <v>3184</v>
      </c>
      <c r="C802" t="s">
        <v>6729</v>
      </c>
      <c r="D802" t="s">
        <v>7373</v>
      </c>
      <c r="E802" t="s">
        <v>5475</v>
      </c>
    </row>
    <row r="803" spans="1:5" ht="15.6">
      <c r="A803" s="1" t="s">
        <v>1569</v>
      </c>
      <c r="B803" s="1" t="s">
        <v>3185</v>
      </c>
      <c r="C803" t="s">
        <v>7144</v>
      </c>
      <c r="D803" t="s">
        <v>7374</v>
      </c>
      <c r="E803" t="s">
        <v>5476</v>
      </c>
    </row>
    <row r="804" spans="1:5" ht="15.6">
      <c r="A804" s="1" t="s">
        <v>1568</v>
      </c>
      <c r="B804" s="1" t="s">
        <v>3186</v>
      </c>
      <c r="C804" t="s">
        <v>6729</v>
      </c>
      <c r="D804" t="s">
        <v>7112</v>
      </c>
      <c r="E804" t="s">
        <v>4989</v>
      </c>
    </row>
    <row r="805" spans="1:5" ht="15.6">
      <c r="A805" s="1" t="s">
        <v>1567</v>
      </c>
      <c r="B805" s="1" t="s">
        <v>3187</v>
      </c>
      <c r="C805" t="s">
        <v>6729</v>
      </c>
      <c r="D805" t="s">
        <v>7112</v>
      </c>
      <c r="E805" t="s">
        <v>5477</v>
      </c>
    </row>
    <row r="806" spans="1:5" ht="15.6">
      <c r="A806" s="1" t="s">
        <v>1566</v>
      </c>
      <c r="B806" s="1" t="s">
        <v>3188</v>
      </c>
      <c r="C806" t="s">
        <v>6731</v>
      </c>
      <c r="D806" t="s">
        <v>7375</v>
      </c>
      <c r="E806" t="s">
        <v>5478</v>
      </c>
    </row>
    <row r="807" spans="1:5" ht="15.6">
      <c r="A807" s="1" t="s">
        <v>1565</v>
      </c>
      <c r="B807" s="1" t="s">
        <v>3189</v>
      </c>
      <c r="C807" t="s">
        <v>6731</v>
      </c>
      <c r="D807" t="s">
        <v>6738</v>
      </c>
      <c r="E807" t="s">
        <v>5479</v>
      </c>
    </row>
    <row r="808" spans="1:5" ht="15.6">
      <c r="A808" s="1" t="s">
        <v>1564</v>
      </c>
      <c r="B808" s="1" t="s">
        <v>3190</v>
      </c>
      <c r="C808" t="s">
        <v>6731</v>
      </c>
      <c r="D808" t="s">
        <v>7376</v>
      </c>
      <c r="E808" t="s">
        <v>5480</v>
      </c>
    </row>
    <row r="809" spans="1:5" ht="15.6">
      <c r="A809" s="1" t="s">
        <v>1563</v>
      </c>
      <c r="B809" s="1" t="s">
        <v>3191</v>
      </c>
      <c r="C809" t="s">
        <v>6731</v>
      </c>
      <c r="D809" t="s">
        <v>7377</v>
      </c>
      <c r="E809" t="s">
        <v>5481</v>
      </c>
    </row>
    <row r="810" spans="1:5" ht="15.6">
      <c r="A810" s="1" t="s">
        <v>1562</v>
      </c>
      <c r="B810" s="1" t="s">
        <v>3192</v>
      </c>
      <c r="C810" t="s">
        <v>7144</v>
      </c>
      <c r="D810" t="s">
        <v>7378</v>
      </c>
      <c r="E810" t="s">
        <v>5482</v>
      </c>
    </row>
    <row r="811" spans="1:5" ht="15.6">
      <c r="A811" s="1" t="s">
        <v>1561</v>
      </c>
      <c r="B811" s="1" t="s">
        <v>3193</v>
      </c>
      <c r="C811" t="s">
        <v>6731</v>
      </c>
      <c r="D811" t="s">
        <v>7379</v>
      </c>
      <c r="E811" t="s">
        <v>5483</v>
      </c>
    </row>
    <row r="812" spans="1:5" ht="15.6">
      <c r="A812" s="1" t="s">
        <v>1560</v>
      </c>
      <c r="B812" s="1" t="s">
        <v>3194</v>
      </c>
      <c r="C812" t="s">
        <v>6731</v>
      </c>
      <c r="D812" t="s">
        <v>6845</v>
      </c>
      <c r="E812" t="s">
        <v>5484</v>
      </c>
    </row>
    <row r="813" spans="1:5" ht="15.6">
      <c r="A813" s="1" t="s">
        <v>1559</v>
      </c>
      <c r="B813" s="1" t="s">
        <v>3195</v>
      </c>
      <c r="C813" t="s">
        <v>6731</v>
      </c>
      <c r="D813" t="s">
        <v>7380</v>
      </c>
      <c r="E813" t="s">
        <v>5109</v>
      </c>
    </row>
    <row r="814" spans="1:5" ht="15.6">
      <c r="A814" s="1" t="s">
        <v>1558</v>
      </c>
      <c r="B814" s="1" t="s">
        <v>3196</v>
      </c>
      <c r="C814" t="s">
        <v>6731</v>
      </c>
      <c r="D814" t="s">
        <v>7209</v>
      </c>
      <c r="E814" t="s">
        <v>5485</v>
      </c>
    </row>
    <row r="815" spans="1:5" ht="15.6">
      <c r="A815" s="1" t="s">
        <v>1557</v>
      </c>
      <c r="B815" s="1" t="s">
        <v>3197</v>
      </c>
      <c r="C815" t="s">
        <v>6731</v>
      </c>
      <c r="D815" t="s">
        <v>7381</v>
      </c>
      <c r="E815" t="s">
        <v>5486</v>
      </c>
    </row>
    <row r="816" spans="1:5" ht="15.6">
      <c r="A816" s="1" t="s">
        <v>1556</v>
      </c>
      <c r="B816" s="1" t="s">
        <v>3198</v>
      </c>
      <c r="C816" t="s">
        <v>6731</v>
      </c>
      <c r="D816" t="s">
        <v>7382</v>
      </c>
      <c r="E816" t="s">
        <v>5487</v>
      </c>
    </row>
    <row r="817" spans="1:5" ht="15.6">
      <c r="A817" s="1" t="s">
        <v>1555</v>
      </c>
      <c r="B817" s="1" t="s">
        <v>3199</v>
      </c>
      <c r="C817" t="s">
        <v>6731</v>
      </c>
      <c r="D817" t="s">
        <v>7383</v>
      </c>
      <c r="E817" t="s">
        <v>5488</v>
      </c>
    </row>
    <row r="818" spans="1:5" ht="15.6">
      <c r="A818" s="1" t="s">
        <v>1554</v>
      </c>
      <c r="B818" s="1" t="s">
        <v>3200</v>
      </c>
      <c r="C818" t="s">
        <v>6731</v>
      </c>
      <c r="D818" t="s">
        <v>7384</v>
      </c>
      <c r="E818" t="s">
        <v>5489</v>
      </c>
    </row>
    <row r="819" spans="1:5" ht="15.6">
      <c r="A819" s="1" t="s">
        <v>1553</v>
      </c>
      <c r="B819" s="1" t="s">
        <v>3201</v>
      </c>
      <c r="C819" t="s">
        <v>6731</v>
      </c>
      <c r="D819" t="s">
        <v>7071</v>
      </c>
      <c r="E819" t="s">
        <v>5019</v>
      </c>
    </row>
    <row r="820" spans="1:5" ht="15.6">
      <c r="A820" s="1" t="s">
        <v>1552</v>
      </c>
      <c r="B820" s="1" t="s">
        <v>3202</v>
      </c>
      <c r="C820" t="s">
        <v>6731</v>
      </c>
      <c r="D820" t="s">
        <v>7385</v>
      </c>
      <c r="E820" t="s">
        <v>5490</v>
      </c>
    </row>
    <row r="821" spans="1:5" ht="15.6">
      <c r="A821" s="1" t="s">
        <v>1551</v>
      </c>
      <c r="B821" s="1" t="s">
        <v>3203</v>
      </c>
      <c r="C821" t="s">
        <v>6729</v>
      </c>
      <c r="D821" t="s">
        <v>7216</v>
      </c>
      <c r="E821" t="s">
        <v>5491</v>
      </c>
    </row>
    <row r="822" spans="1:5" ht="15.6">
      <c r="A822" s="1" t="s">
        <v>1550</v>
      </c>
      <c r="B822" s="1" t="s">
        <v>3204</v>
      </c>
      <c r="C822" t="s">
        <v>6731</v>
      </c>
      <c r="D822" t="s">
        <v>7386</v>
      </c>
      <c r="E822" t="s">
        <v>5492</v>
      </c>
    </row>
    <row r="823" spans="1:5" ht="15.6">
      <c r="A823" s="1" t="s">
        <v>1549</v>
      </c>
      <c r="B823" s="1" t="s">
        <v>3205</v>
      </c>
      <c r="C823" t="s">
        <v>6731</v>
      </c>
      <c r="D823" t="s">
        <v>7387</v>
      </c>
      <c r="E823" t="s">
        <v>5493</v>
      </c>
    </row>
    <row r="824" spans="1:5" ht="15.6">
      <c r="A824" s="1" t="s">
        <v>1548</v>
      </c>
      <c r="B824" s="1" t="s">
        <v>3206</v>
      </c>
      <c r="C824" t="s">
        <v>6731</v>
      </c>
      <c r="D824" t="s">
        <v>6769</v>
      </c>
      <c r="E824" t="s">
        <v>5494</v>
      </c>
    </row>
    <row r="825" spans="1:5" ht="15.6">
      <c r="A825" s="1" t="s">
        <v>1547</v>
      </c>
      <c r="B825" s="1" t="s">
        <v>3207</v>
      </c>
      <c r="C825" t="s">
        <v>6731</v>
      </c>
      <c r="D825" t="s">
        <v>7388</v>
      </c>
      <c r="E825" t="s">
        <v>5374</v>
      </c>
    </row>
    <row r="826" spans="1:5" ht="15.6">
      <c r="A826" s="1" t="s">
        <v>1546</v>
      </c>
      <c r="B826" s="1" t="s">
        <v>3208</v>
      </c>
      <c r="C826" t="s">
        <v>6731</v>
      </c>
      <c r="D826" t="s">
        <v>7389</v>
      </c>
      <c r="E826" t="s">
        <v>5495</v>
      </c>
    </row>
    <row r="827" spans="1:5" ht="15.6">
      <c r="A827" s="1" t="s">
        <v>1545</v>
      </c>
      <c r="B827" s="1" t="s">
        <v>3209</v>
      </c>
      <c r="C827" t="s">
        <v>6729</v>
      </c>
      <c r="D827" t="s">
        <v>7390</v>
      </c>
      <c r="E827" t="s">
        <v>5496</v>
      </c>
    </row>
    <row r="828" spans="1:5" ht="15.6">
      <c r="A828" s="1" t="s">
        <v>1544</v>
      </c>
      <c r="B828" s="1" t="s">
        <v>3210</v>
      </c>
      <c r="C828" t="s">
        <v>6729</v>
      </c>
      <c r="D828" t="s">
        <v>7391</v>
      </c>
      <c r="E828" t="s">
        <v>5497</v>
      </c>
    </row>
    <row r="829" spans="1:5" ht="15.6">
      <c r="A829" s="1" t="s">
        <v>1543</v>
      </c>
      <c r="B829" s="1" t="s">
        <v>3211</v>
      </c>
      <c r="C829" t="s">
        <v>7144</v>
      </c>
      <c r="D829" t="s">
        <v>7392</v>
      </c>
      <c r="E829" t="s">
        <v>5190</v>
      </c>
    </row>
    <row r="830" spans="1:5" ht="15.6">
      <c r="A830" s="1" t="s">
        <v>1542</v>
      </c>
      <c r="B830" s="1" t="s">
        <v>3212</v>
      </c>
      <c r="C830" t="s">
        <v>7144</v>
      </c>
      <c r="D830" t="s">
        <v>7393</v>
      </c>
      <c r="E830" t="s">
        <v>5206</v>
      </c>
    </row>
    <row r="831" spans="1:5" ht="15.6">
      <c r="A831" s="1" t="s">
        <v>1541</v>
      </c>
      <c r="B831" s="1" t="s">
        <v>3213</v>
      </c>
      <c r="C831" t="s">
        <v>7144</v>
      </c>
      <c r="D831" t="s">
        <v>7394</v>
      </c>
      <c r="E831" t="s">
        <v>5498</v>
      </c>
    </row>
    <row r="832" spans="1:5" ht="15.6">
      <c r="A832" s="1" t="s">
        <v>1540</v>
      </c>
      <c r="B832" s="1" t="s">
        <v>3214</v>
      </c>
      <c r="C832" t="s">
        <v>6731</v>
      </c>
      <c r="D832" t="s">
        <v>6874</v>
      </c>
      <c r="E832" t="s">
        <v>5499</v>
      </c>
    </row>
    <row r="833" spans="1:5" ht="15.6">
      <c r="A833" s="1" t="s">
        <v>1539</v>
      </c>
      <c r="B833" s="1" t="s">
        <v>3215</v>
      </c>
      <c r="C833" t="s">
        <v>6731</v>
      </c>
      <c r="D833" t="s">
        <v>7395</v>
      </c>
      <c r="E833" t="s">
        <v>5500</v>
      </c>
    </row>
    <row r="834" spans="1:5" ht="15.6">
      <c r="A834" s="1" t="s">
        <v>1538</v>
      </c>
      <c r="B834" s="1" t="s">
        <v>3216</v>
      </c>
      <c r="C834" t="s">
        <v>6731</v>
      </c>
      <c r="D834" t="s">
        <v>7396</v>
      </c>
      <c r="E834" t="s">
        <v>5501</v>
      </c>
    </row>
    <row r="835" spans="1:5" ht="15.6">
      <c r="A835" s="1" t="s">
        <v>1537</v>
      </c>
      <c r="B835" s="1" t="s">
        <v>3217</v>
      </c>
      <c r="C835" t="s">
        <v>7144</v>
      </c>
      <c r="D835" t="s">
        <v>7291</v>
      </c>
      <c r="E835" t="s">
        <v>5502</v>
      </c>
    </row>
    <row r="836" spans="1:5" ht="15.6">
      <c r="A836" s="1" t="s">
        <v>1536</v>
      </c>
      <c r="B836" s="1" t="s">
        <v>3218</v>
      </c>
      <c r="C836" t="s">
        <v>6729</v>
      </c>
      <c r="D836" t="s">
        <v>7397</v>
      </c>
      <c r="E836" t="s">
        <v>5503</v>
      </c>
    </row>
    <row r="837" spans="1:5" ht="15.6">
      <c r="A837" s="1" t="s">
        <v>1535</v>
      </c>
      <c r="B837" s="1" t="s">
        <v>3219</v>
      </c>
      <c r="C837" t="s">
        <v>6729</v>
      </c>
      <c r="D837" t="s">
        <v>7398</v>
      </c>
      <c r="E837" t="s">
        <v>4941</v>
      </c>
    </row>
    <row r="838" spans="1:5" ht="15.6">
      <c r="A838" s="1" t="s">
        <v>1534</v>
      </c>
      <c r="B838" s="1" t="s">
        <v>3220</v>
      </c>
      <c r="C838" t="s">
        <v>6729</v>
      </c>
      <c r="D838" t="s">
        <v>7399</v>
      </c>
      <c r="E838" t="s">
        <v>5504</v>
      </c>
    </row>
    <row r="839" spans="1:5" ht="15.6">
      <c r="A839" s="1" t="s">
        <v>1533</v>
      </c>
      <c r="B839" s="1" t="s">
        <v>3221</v>
      </c>
      <c r="C839" t="s">
        <v>6731</v>
      </c>
      <c r="D839" t="s">
        <v>7196</v>
      </c>
      <c r="E839" t="s">
        <v>5318</v>
      </c>
    </row>
    <row r="840" spans="1:5" ht="15.6">
      <c r="A840" s="1" t="s">
        <v>1532</v>
      </c>
      <c r="B840" s="1" t="s">
        <v>3222</v>
      </c>
      <c r="C840" t="s">
        <v>6729</v>
      </c>
      <c r="D840" t="s">
        <v>6938</v>
      </c>
      <c r="E840" t="s">
        <v>5505</v>
      </c>
    </row>
    <row r="841" spans="1:5" ht="15.6">
      <c r="A841" s="1" t="s">
        <v>1531</v>
      </c>
      <c r="B841" s="1" t="s">
        <v>3223</v>
      </c>
      <c r="C841" t="s">
        <v>6729</v>
      </c>
      <c r="D841" t="s">
        <v>7400</v>
      </c>
      <c r="E841" t="s">
        <v>5506</v>
      </c>
    </row>
    <row r="842" spans="1:5" ht="15.6">
      <c r="A842" s="1" t="s">
        <v>1530</v>
      </c>
      <c r="B842" s="1" t="s">
        <v>3224</v>
      </c>
      <c r="C842" t="s">
        <v>6729</v>
      </c>
      <c r="D842" t="s">
        <v>7401</v>
      </c>
      <c r="E842" t="s">
        <v>5507</v>
      </c>
    </row>
    <row r="843" spans="1:5" ht="15.6">
      <c r="A843" s="1" t="s">
        <v>1529</v>
      </c>
      <c r="B843" s="1" t="s">
        <v>3225</v>
      </c>
      <c r="C843" t="s">
        <v>6729</v>
      </c>
      <c r="D843" t="s">
        <v>7353</v>
      </c>
      <c r="E843" t="s">
        <v>5508</v>
      </c>
    </row>
    <row r="844" spans="1:5" ht="15.6">
      <c r="A844" s="1" t="s">
        <v>1528</v>
      </c>
      <c r="B844" s="1" t="s">
        <v>3226</v>
      </c>
      <c r="C844" t="s">
        <v>6729</v>
      </c>
      <c r="D844" t="s">
        <v>7402</v>
      </c>
      <c r="E844" t="s">
        <v>5509</v>
      </c>
    </row>
    <row r="845" spans="1:5" ht="15.6">
      <c r="A845" s="1" t="s">
        <v>1527</v>
      </c>
      <c r="B845" s="1" t="s">
        <v>3227</v>
      </c>
      <c r="C845" t="s">
        <v>6729</v>
      </c>
      <c r="D845" t="s">
        <v>7169</v>
      </c>
      <c r="E845" t="s">
        <v>4867</v>
      </c>
    </row>
    <row r="846" spans="1:5" ht="15.6">
      <c r="A846" s="1" t="s">
        <v>1526</v>
      </c>
      <c r="B846" s="1" t="s">
        <v>3228</v>
      </c>
      <c r="C846" t="s">
        <v>7144</v>
      </c>
      <c r="D846" t="s">
        <v>7403</v>
      </c>
      <c r="E846" t="s">
        <v>5510</v>
      </c>
    </row>
    <row r="847" spans="1:5" ht="15.6">
      <c r="A847" s="1" t="s">
        <v>1525</v>
      </c>
      <c r="B847" s="1" t="s">
        <v>3229</v>
      </c>
      <c r="C847" t="s">
        <v>6729</v>
      </c>
      <c r="D847" t="s">
        <v>7404</v>
      </c>
      <c r="E847" t="s">
        <v>5511</v>
      </c>
    </row>
    <row r="848" spans="1:5" ht="15.6">
      <c r="A848" s="1" t="s">
        <v>1524</v>
      </c>
      <c r="B848" s="1" t="s">
        <v>3230</v>
      </c>
      <c r="C848" t="s">
        <v>6729</v>
      </c>
      <c r="D848" t="s">
        <v>7405</v>
      </c>
      <c r="E848" t="s">
        <v>5512</v>
      </c>
    </row>
    <row r="849" spans="1:5" ht="15.6">
      <c r="A849" s="1" t="s">
        <v>1523</v>
      </c>
      <c r="B849" s="1" t="s">
        <v>3231</v>
      </c>
      <c r="C849" t="s">
        <v>6729</v>
      </c>
      <c r="D849" t="s">
        <v>7406</v>
      </c>
      <c r="E849" t="s">
        <v>5513</v>
      </c>
    </row>
    <row r="850" spans="1:5" ht="15.6">
      <c r="A850" s="1" t="s">
        <v>1522</v>
      </c>
      <c r="B850" s="1" t="s">
        <v>3232</v>
      </c>
      <c r="C850" t="s">
        <v>6731</v>
      </c>
      <c r="D850" t="s">
        <v>6780</v>
      </c>
      <c r="E850" t="s">
        <v>5514</v>
      </c>
    </row>
    <row r="851" spans="1:5" ht="15.6">
      <c r="A851" s="1" t="s">
        <v>1521</v>
      </c>
      <c r="B851" s="1" t="s">
        <v>3233</v>
      </c>
      <c r="C851" t="s">
        <v>6731</v>
      </c>
      <c r="D851" t="s">
        <v>6772</v>
      </c>
      <c r="E851" t="s">
        <v>5515</v>
      </c>
    </row>
    <row r="852" spans="1:5" ht="15.6">
      <c r="A852" s="1" t="s">
        <v>1520</v>
      </c>
      <c r="B852" s="1" t="s">
        <v>3234</v>
      </c>
      <c r="C852" t="s">
        <v>6729</v>
      </c>
      <c r="D852" t="s">
        <v>7407</v>
      </c>
      <c r="E852" t="s">
        <v>5516</v>
      </c>
    </row>
    <row r="853" spans="1:5" ht="15.6">
      <c r="A853" s="1" t="s">
        <v>1519</v>
      </c>
      <c r="B853" s="1" t="s">
        <v>3235</v>
      </c>
      <c r="C853" t="s">
        <v>7144</v>
      </c>
      <c r="D853" t="s">
        <v>6902</v>
      </c>
      <c r="E853" t="s">
        <v>5517</v>
      </c>
    </row>
    <row r="854" spans="1:5" ht="15.6">
      <c r="A854" s="1" t="s">
        <v>1518</v>
      </c>
      <c r="B854" s="1" t="s">
        <v>3236</v>
      </c>
      <c r="C854" t="s">
        <v>6731</v>
      </c>
      <c r="D854" t="s">
        <v>6805</v>
      </c>
      <c r="E854" t="s">
        <v>4898</v>
      </c>
    </row>
    <row r="855" spans="1:5" ht="15.6">
      <c r="A855" s="1" t="s">
        <v>1517</v>
      </c>
      <c r="B855" s="1" t="s">
        <v>3237</v>
      </c>
      <c r="C855" t="s">
        <v>6731</v>
      </c>
      <c r="D855" t="s">
        <v>7408</v>
      </c>
      <c r="E855" t="s">
        <v>5518</v>
      </c>
    </row>
    <row r="856" spans="1:5" ht="15.6">
      <c r="A856" s="1" t="s">
        <v>1516</v>
      </c>
      <c r="B856" s="1" t="s">
        <v>3238</v>
      </c>
      <c r="C856" t="s">
        <v>6731</v>
      </c>
      <c r="D856" t="s">
        <v>6936</v>
      </c>
      <c r="E856" t="s">
        <v>5519</v>
      </c>
    </row>
    <row r="857" spans="1:5" ht="15.6">
      <c r="A857" s="1" t="s">
        <v>1515</v>
      </c>
      <c r="B857" s="1" t="s">
        <v>3239</v>
      </c>
      <c r="C857" t="s">
        <v>6731</v>
      </c>
      <c r="D857" t="s">
        <v>7409</v>
      </c>
      <c r="E857" t="s">
        <v>5520</v>
      </c>
    </row>
    <row r="858" spans="1:5" ht="15.6">
      <c r="A858" s="1" t="s">
        <v>1514</v>
      </c>
      <c r="B858" s="1" t="s">
        <v>3240</v>
      </c>
      <c r="C858" t="s">
        <v>6729</v>
      </c>
      <c r="D858" t="s">
        <v>7410</v>
      </c>
      <c r="E858" t="s">
        <v>5521</v>
      </c>
    </row>
    <row r="859" spans="1:5" ht="15.6">
      <c r="A859" s="1" t="s">
        <v>1513</v>
      </c>
      <c r="B859" s="1" t="s">
        <v>3241</v>
      </c>
      <c r="C859" t="s">
        <v>6729</v>
      </c>
      <c r="D859" t="s">
        <v>7112</v>
      </c>
      <c r="E859" t="s">
        <v>5522</v>
      </c>
    </row>
    <row r="860" spans="1:5" ht="15.6">
      <c r="A860" s="1" t="s">
        <v>1512</v>
      </c>
      <c r="B860" s="1" t="s">
        <v>3242</v>
      </c>
      <c r="C860" t="s">
        <v>6729</v>
      </c>
      <c r="D860" t="s">
        <v>7411</v>
      </c>
      <c r="E860" t="s">
        <v>5523</v>
      </c>
    </row>
    <row r="861" spans="1:5" ht="15.6">
      <c r="A861" s="1" t="s">
        <v>1511</v>
      </c>
      <c r="B861" s="1" t="s">
        <v>3243</v>
      </c>
      <c r="C861" t="s">
        <v>6729</v>
      </c>
      <c r="D861" t="s">
        <v>7412</v>
      </c>
      <c r="E861" t="s">
        <v>5524</v>
      </c>
    </row>
    <row r="862" spans="1:5" ht="15.6">
      <c r="A862" s="1" t="s">
        <v>1510</v>
      </c>
      <c r="B862" s="1" t="s">
        <v>3244</v>
      </c>
      <c r="C862" t="s">
        <v>6731</v>
      </c>
      <c r="D862" t="s">
        <v>6780</v>
      </c>
      <c r="E862" t="s">
        <v>5525</v>
      </c>
    </row>
    <row r="863" spans="1:5" ht="15.6">
      <c r="A863" s="1" t="s">
        <v>1509</v>
      </c>
      <c r="B863" s="1" t="s">
        <v>3245</v>
      </c>
      <c r="C863" t="s">
        <v>6729</v>
      </c>
      <c r="D863" t="s">
        <v>7027</v>
      </c>
      <c r="E863" t="s">
        <v>5526</v>
      </c>
    </row>
    <row r="864" spans="1:5" ht="15.6">
      <c r="A864" s="1" t="s">
        <v>1508</v>
      </c>
      <c r="B864" s="1" t="s">
        <v>3246</v>
      </c>
      <c r="C864" t="s">
        <v>6731</v>
      </c>
      <c r="D864" t="s">
        <v>7413</v>
      </c>
      <c r="E864" t="s">
        <v>5527</v>
      </c>
    </row>
    <row r="865" spans="1:5" ht="15.6">
      <c r="A865" s="1" t="s">
        <v>1507</v>
      </c>
      <c r="B865" s="1" t="s">
        <v>3247</v>
      </c>
      <c r="C865" t="s">
        <v>6731</v>
      </c>
      <c r="D865" t="s">
        <v>7414</v>
      </c>
      <c r="E865" t="s">
        <v>5528</v>
      </c>
    </row>
    <row r="866" spans="1:5" ht="15.6">
      <c r="A866" s="1" t="s">
        <v>1506</v>
      </c>
      <c r="B866" s="1" t="s">
        <v>3248</v>
      </c>
      <c r="C866" t="s">
        <v>6731</v>
      </c>
      <c r="D866" t="s">
        <v>6794</v>
      </c>
      <c r="E866" t="s">
        <v>5529</v>
      </c>
    </row>
    <row r="867" spans="1:5" ht="15.6">
      <c r="A867" s="1" t="s">
        <v>1505</v>
      </c>
      <c r="B867" s="1" t="s">
        <v>3249</v>
      </c>
      <c r="C867" t="s">
        <v>7144</v>
      </c>
      <c r="D867" t="s">
        <v>7415</v>
      </c>
      <c r="E867" t="s">
        <v>5530</v>
      </c>
    </row>
    <row r="868" spans="1:5" ht="15.6">
      <c r="A868" s="1" t="s">
        <v>1504</v>
      </c>
      <c r="B868" s="1" t="s">
        <v>3250</v>
      </c>
      <c r="C868" t="s">
        <v>6731</v>
      </c>
      <c r="D868" t="s">
        <v>7416</v>
      </c>
      <c r="E868" t="s">
        <v>5531</v>
      </c>
    </row>
    <row r="869" spans="1:5" ht="15.6">
      <c r="A869" s="1" t="s">
        <v>1503</v>
      </c>
      <c r="B869" s="1" t="s">
        <v>3251</v>
      </c>
      <c r="C869" t="s">
        <v>6731</v>
      </c>
      <c r="D869" t="s">
        <v>6829</v>
      </c>
      <c r="E869" t="s">
        <v>5532</v>
      </c>
    </row>
    <row r="870" spans="1:5" ht="15.6">
      <c r="A870" s="1" t="s">
        <v>1502</v>
      </c>
      <c r="B870" s="1" t="s">
        <v>3252</v>
      </c>
      <c r="C870" t="s">
        <v>6731</v>
      </c>
      <c r="D870" t="s">
        <v>6742</v>
      </c>
      <c r="E870" t="s">
        <v>5533</v>
      </c>
    </row>
    <row r="871" spans="1:5" ht="15.6">
      <c r="A871" s="1" t="s">
        <v>1501</v>
      </c>
      <c r="B871" s="1" t="s">
        <v>3253</v>
      </c>
      <c r="C871" t="s">
        <v>6731</v>
      </c>
      <c r="D871" t="s">
        <v>7417</v>
      </c>
      <c r="E871" t="s">
        <v>5534</v>
      </c>
    </row>
    <row r="872" spans="1:5" ht="15.6">
      <c r="A872" s="1" t="s">
        <v>1500</v>
      </c>
      <c r="B872" s="1" t="s">
        <v>3254</v>
      </c>
      <c r="C872" t="s">
        <v>7144</v>
      </c>
      <c r="D872" t="s">
        <v>7418</v>
      </c>
      <c r="E872" t="s">
        <v>5535</v>
      </c>
    </row>
    <row r="873" spans="1:5" ht="15.6">
      <c r="A873" s="1" t="s">
        <v>1499</v>
      </c>
      <c r="B873" s="1" t="s">
        <v>3255</v>
      </c>
      <c r="C873" t="s">
        <v>6729</v>
      </c>
      <c r="D873" t="s">
        <v>7419</v>
      </c>
      <c r="E873" t="s">
        <v>5536</v>
      </c>
    </row>
    <row r="874" spans="1:5" ht="15.6">
      <c r="A874" s="1" t="s">
        <v>1498</v>
      </c>
      <c r="B874" s="1" t="s">
        <v>3256</v>
      </c>
      <c r="C874" t="s">
        <v>7144</v>
      </c>
      <c r="D874" t="s">
        <v>7097</v>
      </c>
      <c r="E874" t="s">
        <v>5537</v>
      </c>
    </row>
    <row r="875" spans="1:5" ht="15.6">
      <c r="A875" s="1" t="s">
        <v>1497</v>
      </c>
      <c r="B875" s="1" t="s">
        <v>3257</v>
      </c>
      <c r="C875" t="s">
        <v>6729</v>
      </c>
      <c r="D875" t="s">
        <v>7420</v>
      </c>
      <c r="E875" t="s">
        <v>5538</v>
      </c>
    </row>
    <row r="876" spans="1:5" ht="15.6">
      <c r="A876" s="1" t="s">
        <v>1496</v>
      </c>
      <c r="B876" s="1" t="s">
        <v>3258</v>
      </c>
      <c r="C876" t="s">
        <v>6729</v>
      </c>
      <c r="D876" t="s">
        <v>7421</v>
      </c>
      <c r="E876" t="s">
        <v>5539</v>
      </c>
    </row>
    <row r="877" spans="1:5" ht="15.6">
      <c r="A877" s="1" t="s">
        <v>1495</v>
      </c>
      <c r="B877" s="1" t="s">
        <v>3259</v>
      </c>
      <c r="C877" t="s">
        <v>6729</v>
      </c>
      <c r="D877" t="s">
        <v>7422</v>
      </c>
      <c r="E877" t="s">
        <v>5540</v>
      </c>
    </row>
    <row r="878" spans="1:5" ht="15.6">
      <c r="A878" s="1" t="s">
        <v>1494</v>
      </c>
      <c r="B878" s="1" t="s">
        <v>3260</v>
      </c>
      <c r="C878" t="s">
        <v>7144</v>
      </c>
      <c r="D878" t="s">
        <v>7262</v>
      </c>
      <c r="E878" t="s">
        <v>5541</v>
      </c>
    </row>
    <row r="879" spans="1:5" ht="15.6">
      <c r="A879" s="1" t="s">
        <v>1493</v>
      </c>
      <c r="B879" s="1" t="s">
        <v>3261</v>
      </c>
      <c r="C879" t="s">
        <v>7144</v>
      </c>
      <c r="D879" t="s">
        <v>7423</v>
      </c>
      <c r="E879" t="s">
        <v>5542</v>
      </c>
    </row>
    <row r="880" spans="1:5" ht="15.6">
      <c r="A880" s="1" t="s">
        <v>1492</v>
      </c>
      <c r="B880" s="1" t="s">
        <v>3262</v>
      </c>
      <c r="C880" t="s">
        <v>6729</v>
      </c>
      <c r="D880" t="s">
        <v>7424</v>
      </c>
      <c r="E880" t="s">
        <v>5543</v>
      </c>
    </row>
    <row r="881" spans="1:5" ht="15.6">
      <c r="A881" s="1" t="s">
        <v>1491</v>
      </c>
      <c r="B881" s="1" t="s">
        <v>3263</v>
      </c>
      <c r="C881" t="s">
        <v>6729</v>
      </c>
      <c r="D881" t="s">
        <v>7425</v>
      </c>
      <c r="E881" t="s">
        <v>5544</v>
      </c>
    </row>
    <row r="882" spans="1:5" ht="15.6">
      <c r="A882" s="1" t="s">
        <v>1490</v>
      </c>
      <c r="B882" s="1" t="s">
        <v>3264</v>
      </c>
      <c r="C882" t="s">
        <v>6729</v>
      </c>
      <c r="D882" t="s">
        <v>7426</v>
      </c>
      <c r="E882" t="s">
        <v>5545</v>
      </c>
    </row>
    <row r="883" spans="1:5" ht="15.6">
      <c r="A883" s="1" t="s">
        <v>1489</v>
      </c>
      <c r="B883" s="1" t="s">
        <v>3265</v>
      </c>
      <c r="C883" t="s">
        <v>6729</v>
      </c>
      <c r="D883" t="s">
        <v>6979</v>
      </c>
      <c r="E883" t="s">
        <v>5546</v>
      </c>
    </row>
    <row r="884" spans="1:5" ht="15.6">
      <c r="A884" s="1" t="s">
        <v>1488</v>
      </c>
      <c r="B884" s="1" t="s">
        <v>3266</v>
      </c>
      <c r="C884" t="s">
        <v>6729</v>
      </c>
      <c r="D884" t="s">
        <v>7427</v>
      </c>
      <c r="E884" t="s">
        <v>5547</v>
      </c>
    </row>
    <row r="885" spans="1:5" ht="15.6">
      <c r="A885" s="1" t="s">
        <v>1487</v>
      </c>
      <c r="B885" s="1" t="s">
        <v>3267</v>
      </c>
      <c r="C885" t="s">
        <v>6729</v>
      </c>
      <c r="D885" t="s">
        <v>7428</v>
      </c>
      <c r="E885" t="s">
        <v>5548</v>
      </c>
    </row>
    <row r="886" spans="1:5" ht="15.6">
      <c r="A886" s="1" t="s">
        <v>1486</v>
      </c>
      <c r="B886" s="1" t="s">
        <v>3268</v>
      </c>
      <c r="C886" t="s">
        <v>6729</v>
      </c>
      <c r="D886" t="s">
        <v>7429</v>
      </c>
      <c r="E886" t="s">
        <v>5549</v>
      </c>
    </row>
    <row r="887" spans="1:5" ht="15.6">
      <c r="A887" s="1" t="s">
        <v>1485</v>
      </c>
      <c r="B887" s="1" t="s">
        <v>3269</v>
      </c>
      <c r="C887" t="s">
        <v>6729</v>
      </c>
      <c r="D887" t="s">
        <v>7430</v>
      </c>
      <c r="E887" t="s">
        <v>5550</v>
      </c>
    </row>
    <row r="888" spans="1:5" ht="15.6">
      <c r="A888" s="1" t="s">
        <v>1484</v>
      </c>
      <c r="B888" s="1" t="s">
        <v>3270</v>
      </c>
      <c r="C888" t="s">
        <v>6729</v>
      </c>
      <c r="D888" t="s">
        <v>7431</v>
      </c>
      <c r="E888" t="s">
        <v>5551</v>
      </c>
    </row>
    <row r="889" spans="1:5" ht="15.6">
      <c r="A889" s="1" t="s">
        <v>1483</v>
      </c>
      <c r="B889" s="1" t="s">
        <v>3271</v>
      </c>
      <c r="C889" t="s">
        <v>7144</v>
      </c>
      <c r="D889" t="s">
        <v>7432</v>
      </c>
      <c r="E889" t="s">
        <v>5552</v>
      </c>
    </row>
    <row r="890" spans="1:5" ht="15.6">
      <c r="A890" s="1" t="s">
        <v>1482</v>
      </c>
      <c r="B890" s="1" t="s">
        <v>3272</v>
      </c>
      <c r="C890" t="s">
        <v>6731</v>
      </c>
      <c r="D890" t="s">
        <v>7433</v>
      </c>
      <c r="E890" t="s">
        <v>5553</v>
      </c>
    </row>
    <row r="891" spans="1:5" ht="15.6">
      <c r="A891" s="1" t="s">
        <v>1481</v>
      </c>
      <c r="B891" s="1" t="s">
        <v>3273</v>
      </c>
      <c r="C891" t="s">
        <v>6731</v>
      </c>
      <c r="D891" t="s">
        <v>6899</v>
      </c>
      <c r="E891" t="s">
        <v>5554</v>
      </c>
    </row>
    <row r="892" spans="1:5" ht="15.6">
      <c r="A892" s="1" t="s">
        <v>1480</v>
      </c>
      <c r="B892" s="1" t="s">
        <v>3274</v>
      </c>
      <c r="C892" t="s">
        <v>6731</v>
      </c>
      <c r="D892" t="s">
        <v>7434</v>
      </c>
      <c r="E892" t="s">
        <v>5555</v>
      </c>
    </row>
    <row r="893" spans="1:5" ht="15.6">
      <c r="A893" s="1" t="s">
        <v>1479</v>
      </c>
      <c r="B893" s="1" t="s">
        <v>3275</v>
      </c>
      <c r="C893" t="s">
        <v>6731</v>
      </c>
      <c r="D893" t="s">
        <v>7435</v>
      </c>
      <c r="E893" t="s">
        <v>5556</v>
      </c>
    </row>
    <row r="894" spans="1:5" ht="15.6">
      <c r="A894" s="1" t="s">
        <v>1478</v>
      </c>
      <c r="B894" s="1" t="s">
        <v>3276</v>
      </c>
      <c r="C894" t="s">
        <v>7144</v>
      </c>
      <c r="D894" t="s">
        <v>7436</v>
      </c>
      <c r="E894" t="s">
        <v>5557</v>
      </c>
    </row>
    <row r="895" spans="1:5" ht="15.6">
      <c r="A895" s="1" t="s">
        <v>1477</v>
      </c>
      <c r="B895" s="1" t="s">
        <v>3277</v>
      </c>
      <c r="C895" t="s">
        <v>6731</v>
      </c>
      <c r="D895" t="s">
        <v>6750</v>
      </c>
      <c r="E895" t="s">
        <v>5558</v>
      </c>
    </row>
    <row r="896" spans="1:5" ht="15.6">
      <c r="A896" s="1" t="s">
        <v>1476</v>
      </c>
      <c r="B896" s="1" t="s">
        <v>3278</v>
      </c>
      <c r="C896" t="s">
        <v>6731</v>
      </c>
      <c r="D896" t="s">
        <v>7437</v>
      </c>
      <c r="E896" t="s">
        <v>5559</v>
      </c>
    </row>
    <row r="897" spans="1:5" ht="15.6">
      <c r="A897" s="1" t="s">
        <v>1475</v>
      </c>
      <c r="B897" s="1" t="s">
        <v>3279</v>
      </c>
      <c r="C897" t="s">
        <v>6729</v>
      </c>
      <c r="D897" t="s">
        <v>7438</v>
      </c>
      <c r="E897" t="s">
        <v>5560</v>
      </c>
    </row>
    <row r="898" spans="1:5" ht="15.6">
      <c r="A898" s="1" t="s">
        <v>1474</v>
      </c>
      <c r="B898" s="1" t="s">
        <v>3280</v>
      </c>
      <c r="C898" t="s">
        <v>6729</v>
      </c>
      <c r="D898" t="s">
        <v>7439</v>
      </c>
      <c r="E898" t="s">
        <v>5220</v>
      </c>
    </row>
    <row r="899" spans="1:5" ht="15.6">
      <c r="A899" s="1" t="s">
        <v>1473</v>
      </c>
      <c r="B899" s="1" t="s">
        <v>3281</v>
      </c>
      <c r="C899" t="s">
        <v>6729</v>
      </c>
      <c r="D899" t="s">
        <v>7440</v>
      </c>
      <c r="E899" t="s">
        <v>5561</v>
      </c>
    </row>
    <row r="900" spans="1:5" ht="15.6">
      <c r="A900" s="1" t="s">
        <v>1472</v>
      </c>
      <c r="B900" s="1" t="s">
        <v>3282</v>
      </c>
      <c r="C900" t="s">
        <v>6731</v>
      </c>
      <c r="D900" t="s">
        <v>6769</v>
      </c>
      <c r="E900" t="s">
        <v>4922</v>
      </c>
    </row>
    <row r="901" spans="1:5" ht="15.6">
      <c r="A901" s="1" t="s">
        <v>1471</v>
      </c>
      <c r="B901" s="1" t="s">
        <v>3283</v>
      </c>
      <c r="C901" t="s">
        <v>7144</v>
      </c>
      <c r="D901" t="s">
        <v>7441</v>
      </c>
      <c r="E901" t="s">
        <v>4939</v>
      </c>
    </row>
    <row r="902" spans="1:5" ht="15.6">
      <c r="A902" s="1" t="s">
        <v>1470</v>
      </c>
      <c r="B902" s="1" t="s">
        <v>3284</v>
      </c>
      <c r="C902" t="s">
        <v>6729</v>
      </c>
      <c r="D902" t="s">
        <v>7442</v>
      </c>
      <c r="E902" t="s">
        <v>5562</v>
      </c>
    </row>
    <row r="903" spans="1:5" ht="15.6">
      <c r="A903" s="1" t="s">
        <v>1469</v>
      </c>
      <c r="B903" s="1" t="s">
        <v>3285</v>
      </c>
      <c r="C903" t="s">
        <v>6731</v>
      </c>
      <c r="D903" t="s">
        <v>7201</v>
      </c>
      <c r="E903" t="s">
        <v>5563</v>
      </c>
    </row>
    <row r="904" spans="1:5" ht="15.6">
      <c r="A904" s="1" t="s">
        <v>1468</v>
      </c>
      <c r="B904" s="1" t="s">
        <v>3286</v>
      </c>
      <c r="C904" t="s">
        <v>6729</v>
      </c>
      <c r="D904" t="s">
        <v>7443</v>
      </c>
      <c r="E904" t="s">
        <v>5564</v>
      </c>
    </row>
    <row r="905" spans="1:5" ht="15.6">
      <c r="A905" s="1" t="s">
        <v>1467</v>
      </c>
      <c r="B905" s="1" t="s">
        <v>3287</v>
      </c>
      <c r="C905" t="s">
        <v>6729</v>
      </c>
      <c r="D905" t="s">
        <v>7444</v>
      </c>
      <c r="E905" t="s">
        <v>5565</v>
      </c>
    </row>
    <row r="906" spans="1:5" ht="15.6">
      <c r="A906" s="1" t="s">
        <v>1466</v>
      </c>
      <c r="B906" s="1" t="s">
        <v>3288</v>
      </c>
      <c r="C906" t="s">
        <v>6731</v>
      </c>
      <c r="D906" t="s">
        <v>7445</v>
      </c>
      <c r="E906" t="s">
        <v>5566</v>
      </c>
    </row>
    <row r="907" spans="1:5" ht="15.6">
      <c r="A907" s="1" t="s">
        <v>1465</v>
      </c>
      <c r="B907" s="1" t="s">
        <v>3289</v>
      </c>
      <c r="C907" t="s">
        <v>6729</v>
      </c>
      <c r="D907" t="s">
        <v>7399</v>
      </c>
      <c r="E907" t="s">
        <v>5567</v>
      </c>
    </row>
    <row r="908" spans="1:5" ht="15.6">
      <c r="A908" s="1" t="s">
        <v>1464</v>
      </c>
      <c r="B908" s="1" t="s">
        <v>3290</v>
      </c>
      <c r="C908" t="s">
        <v>7144</v>
      </c>
      <c r="D908" t="s">
        <v>7446</v>
      </c>
      <c r="E908" t="s">
        <v>5568</v>
      </c>
    </row>
    <row r="909" spans="1:5" ht="15.6">
      <c r="A909" s="1" t="s">
        <v>1463</v>
      </c>
      <c r="B909" s="1" t="s">
        <v>3291</v>
      </c>
      <c r="C909" t="s">
        <v>6731</v>
      </c>
      <c r="D909" t="s">
        <v>7447</v>
      </c>
      <c r="E909" t="s">
        <v>5569</v>
      </c>
    </row>
    <row r="910" spans="1:5" ht="15.6">
      <c r="A910" s="1" t="s">
        <v>1462</v>
      </c>
      <c r="B910" s="1" t="s">
        <v>3292</v>
      </c>
      <c r="C910" t="s">
        <v>6731</v>
      </c>
      <c r="D910" t="s">
        <v>7013</v>
      </c>
      <c r="E910" t="s">
        <v>5570</v>
      </c>
    </row>
    <row r="911" spans="1:5" ht="15.6">
      <c r="A911" s="1" t="s">
        <v>1461</v>
      </c>
      <c r="B911" s="1" t="s">
        <v>3293</v>
      </c>
      <c r="C911" t="s">
        <v>6731</v>
      </c>
      <c r="D911" t="s">
        <v>7448</v>
      </c>
      <c r="E911" t="s">
        <v>5571</v>
      </c>
    </row>
    <row r="912" spans="1:5" ht="15.6">
      <c r="A912" s="1" t="s">
        <v>1460</v>
      </c>
      <c r="B912" s="1" t="s">
        <v>3294</v>
      </c>
      <c r="C912" t="s">
        <v>6731</v>
      </c>
      <c r="D912" t="s">
        <v>7449</v>
      </c>
      <c r="E912" t="s">
        <v>5572</v>
      </c>
    </row>
    <row r="913" spans="1:5" ht="15.6">
      <c r="A913" s="1" t="s">
        <v>1459</v>
      </c>
      <c r="B913" s="1" t="s">
        <v>3295</v>
      </c>
      <c r="C913" t="s">
        <v>6731</v>
      </c>
      <c r="D913" t="s">
        <v>7088</v>
      </c>
      <c r="E913" t="s">
        <v>5573</v>
      </c>
    </row>
    <row r="914" spans="1:5" ht="15.6">
      <c r="A914" s="1" t="s">
        <v>1458</v>
      </c>
      <c r="B914" s="1" t="s">
        <v>3296</v>
      </c>
      <c r="C914" t="s">
        <v>6731</v>
      </c>
      <c r="D914" t="s">
        <v>6810</v>
      </c>
      <c r="E914" t="s">
        <v>5574</v>
      </c>
    </row>
    <row r="915" spans="1:5" ht="15.6">
      <c r="A915" s="1" t="s">
        <v>1457</v>
      </c>
      <c r="B915" s="1" t="s">
        <v>3297</v>
      </c>
      <c r="C915" t="s">
        <v>6731</v>
      </c>
      <c r="D915" t="s">
        <v>7450</v>
      </c>
      <c r="E915" t="s">
        <v>4854</v>
      </c>
    </row>
    <row r="916" spans="1:5" ht="15.6">
      <c r="A916" s="1" t="s">
        <v>1456</v>
      </c>
      <c r="B916" s="1" t="s">
        <v>3298</v>
      </c>
      <c r="C916" t="s">
        <v>6731</v>
      </c>
      <c r="D916" t="s">
        <v>7451</v>
      </c>
      <c r="E916" t="s">
        <v>5575</v>
      </c>
    </row>
    <row r="917" spans="1:5" ht="15.6">
      <c r="A917" s="1" t="s">
        <v>1455</v>
      </c>
      <c r="B917" s="1" t="s">
        <v>3299</v>
      </c>
      <c r="C917" t="s">
        <v>6731</v>
      </c>
      <c r="D917" t="s">
        <v>7452</v>
      </c>
      <c r="E917" t="s">
        <v>4939</v>
      </c>
    </row>
    <row r="918" spans="1:5" ht="15.6">
      <c r="A918" s="1" t="s">
        <v>1454</v>
      </c>
      <c r="B918" s="1" t="s">
        <v>3300</v>
      </c>
      <c r="C918" t="s">
        <v>6729</v>
      </c>
      <c r="D918" t="s">
        <v>7453</v>
      </c>
      <c r="E918" t="s">
        <v>5576</v>
      </c>
    </row>
    <row r="919" spans="1:5" ht="15.6">
      <c r="A919" s="1" t="s">
        <v>1453</v>
      </c>
      <c r="B919" s="1" t="s">
        <v>3301</v>
      </c>
      <c r="C919" t="s">
        <v>6729</v>
      </c>
      <c r="D919" t="s">
        <v>7096</v>
      </c>
      <c r="E919" t="s">
        <v>5577</v>
      </c>
    </row>
    <row r="920" spans="1:5" ht="15.6">
      <c r="A920" s="1" t="s">
        <v>1452</v>
      </c>
      <c r="B920" s="1" t="s">
        <v>3302</v>
      </c>
      <c r="C920" t="s">
        <v>6729</v>
      </c>
      <c r="D920" t="s">
        <v>6776</v>
      </c>
      <c r="E920" t="s">
        <v>5578</v>
      </c>
    </row>
    <row r="921" spans="1:5" ht="15.6">
      <c r="A921" s="1" t="s">
        <v>1451</v>
      </c>
      <c r="B921" s="1" t="s">
        <v>3303</v>
      </c>
      <c r="C921" t="s">
        <v>6729</v>
      </c>
      <c r="D921" t="s">
        <v>7454</v>
      </c>
      <c r="E921" t="s">
        <v>5579</v>
      </c>
    </row>
    <row r="922" spans="1:5" ht="15.6">
      <c r="A922" s="1" t="s">
        <v>1450</v>
      </c>
      <c r="B922" s="1" t="s">
        <v>3304</v>
      </c>
      <c r="C922" t="s">
        <v>6729</v>
      </c>
      <c r="D922" t="s">
        <v>7455</v>
      </c>
      <c r="E922" t="s">
        <v>5580</v>
      </c>
    </row>
    <row r="923" spans="1:5" ht="15.6">
      <c r="A923" s="1" t="s">
        <v>1449</v>
      </c>
      <c r="B923" s="1" t="s">
        <v>3305</v>
      </c>
      <c r="C923" t="s">
        <v>6729</v>
      </c>
      <c r="D923" t="s">
        <v>7456</v>
      </c>
      <c r="E923" t="s">
        <v>5581</v>
      </c>
    </row>
    <row r="924" spans="1:5" ht="15.6">
      <c r="A924" s="1" t="s">
        <v>1448</v>
      </c>
      <c r="B924" s="1" t="s">
        <v>3306</v>
      </c>
      <c r="C924" t="s">
        <v>6729</v>
      </c>
      <c r="D924" t="s">
        <v>7457</v>
      </c>
      <c r="E924" t="s">
        <v>5582</v>
      </c>
    </row>
    <row r="925" spans="1:5" ht="15.6">
      <c r="A925" s="1" t="s">
        <v>1447</v>
      </c>
      <c r="B925" s="1" t="s">
        <v>3307</v>
      </c>
      <c r="C925" t="s">
        <v>6729</v>
      </c>
      <c r="D925" t="s">
        <v>7458</v>
      </c>
      <c r="E925" t="s">
        <v>5583</v>
      </c>
    </row>
    <row r="926" spans="1:5" ht="15.6">
      <c r="A926" s="1" t="s">
        <v>1446</v>
      </c>
      <c r="B926" s="1" t="s">
        <v>3308</v>
      </c>
      <c r="C926" t="s">
        <v>6729</v>
      </c>
      <c r="D926" t="s">
        <v>7459</v>
      </c>
      <c r="E926" t="s">
        <v>5584</v>
      </c>
    </row>
    <row r="927" spans="1:5" ht="15.6">
      <c r="A927" s="1" t="s">
        <v>1445</v>
      </c>
      <c r="B927" s="1" t="s">
        <v>3309</v>
      </c>
      <c r="C927" t="s">
        <v>6729</v>
      </c>
      <c r="D927" t="s">
        <v>7460</v>
      </c>
      <c r="E927" t="s">
        <v>5585</v>
      </c>
    </row>
    <row r="928" spans="1:5" ht="15.6">
      <c r="A928" s="1" t="s">
        <v>1444</v>
      </c>
      <c r="B928" s="1" t="s">
        <v>3310</v>
      </c>
      <c r="C928" t="s">
        <v>6729</v>
      </c>
      <c r="D928" t="s">
        <v>7297</v>
      </c>
      <c r="E928" t="s">
        <v>5586</v>
      </c>
    </row>
    <row r="929" spans="1:5" ht="15.6">
      <c r="A929" s="1" t="s">
        <v>1443</v>
      </c>
      <c r="B929" s="1" t="s">
        <v>3311</v>
      </c>
      <c r="C929" t="s">
        <v>6729</v>
      </c>
      <c r="D929" t="s">
        <v>7461</v>
      </c>
      <c r="E929" t="s">
        <v>5587</v>
      </c>
    </row>
    <row r="930" spans="1:5" ht="15.6">
      <c r="A930" s="1" t="s">
        <v>1442</v>
      </c>
      <c r="B930" s="1" t="s">
        <v>3312</v>
      </c>
      <c r="C930" t="s">
        <v>7144</v>
      </c>
      <c r="D930" t="s">
        <v>7462</v>
      </c>
      <c r="E930" t="s">
        <v>5588</v>
      </c>
    </row>
    <row r="931" spans="1:5" ht="15.6">
      <c r="A931" s="1" t="s">
        <v>1441</v>
      </c>
      <c r="B931" s="1" t="s">
        <v>3313</v>
      </c>
      <c r="C931" t="s">
        <v>6731</v>
      </c>
      <c r="D931" t="s">
        <v>7463</v>
      </c>
      <c r="E931" t="s">
        <v>5589</v>
      </c>
    </row>
    <row r="932" spans="1:5" ht="15.6">
      <c r="A932" s="1" t="s">
        <v>1440</v>
      </c>
      <c r="B932" s="1" t="s">
        <v>3314</v>
      </c>
      <c r="C932" t="s">
        <v>7144</v>
      </c>
      <c r="D932" t="s">
        <v>7298</v>
      </c>
      <c r="E932" t="s">
        <v>5590</v>
      </c>
    </row>
    <row r="933" spans="1:5" ht="15.6">
      <c r="A933" s="1" t="s">
        <v>1439</v>
      </c>
      <c r="B933" s="1" t="s">
        <v>3315</v>
      </c>
      <c r="C933" t="s">
        <v>6731</v>
      </c>
      <c r="D933" t="s">
        <v>6892</v>
      </c>
      <c r="E933" t="s">
        <v>5591</v>
      </c>
    </row>
    <row r="934" spans="1:5" ht="15.6">
      <c r="A934" s="1" t="s">
        <v>1438</v>
      </c>
      <c r="B934" s="1" t="s">
        <v>3316</v>
      </c>
      <c r="C934" t="s">
        <v>6731</v>
      </c>
      <c r="D934" t="s">
        <v>7464</v>
      </c>
      <c r="E934" t="s">
        <v>5592</v>
      </c>
    </row>
    <row r="935" spans="1:5" ht="15.6">
      <c r="A935" s="1" t="s">
        <v>1437</v>
      </c>
      <c r="B935" s="1" t="s">
        <v>3317</v>
      </c>
      <c r="C935" t="s">
        <v>6729</v>
      </c>
      <c r="D935" t="s">
        <v>7465</v>
      </c>
      <c r="E935" t="s">
        <v>4733</v>
      </c>
    </row>
    <row r="936" spans="1:5" ht="15.6">
      <c r="A936" s="1" t="s">
        <v>1436</v>
      </c>
      <c r="B936" s="1" t="s">
        <v>3318</v>
      </c>
      <c r="C936" t="s">
        <v>6731</v>
      </c>
      <c r="D936" t="s">
        <v>7466</v>
      </c>
      <c r="E936" t="s">
        <v>5593</v>
      </c>
    </row>
    <row r="937" spans="1:5" ht="15.6">
      <c r="A937" s="1" t="s">
        <v>1435</v>
      </c>
      <c r="B937" s="1" t="s">
        <v>3319</v>
      </c>
      <c r="C937" t="s">
        <v>6731</v>
      </c>
      <c r="D937" t="s">
        <v>6788</v>
      </c>
      <c r="E937" t="s">
        <v>5594</v>
      </c>
    </row>
    <row r="938" spans="1:5" ht="15.6">
      <c r="A938" s="1" t="s">
        <v>1434</v>
      </c>
      <c r="B938" s="1" t="s">
        <v>3320</v>
      </c>
      <c r="C938" t="s">
        <v>7144</v>
      </c>
      <c r="D938" t="s">
        <v>7467</v>
      </c>
      <c r="E938" t="s">
        <v>5576</v>
      </c>
    </row>
    <row r="939" spans="1:5" ht="15.6">
      <c r="A939" s="1" t="s">
        <v>1433</v>
      </c>
      <c r="B939" s="1" t="s">
        <v>3321</v>
      </c>
      <c r="C939" t="s">
        <v>6729</v>
      </c>
      <c r="D939" t="s">
        <v>7468</v>
      </c>
      <c r="E939" t="s">
        <v>5595</v>
      </c>
    </row>
    <row r="940" spans="1:5" ht="15.6">
      <c r="A940" s="1" t="s">
        <v>1432</v>
      </c>
      <c r="B940" s="1" t="s">
        <v>3322</v>
      </c>
      <c r="C940" t="s">
        <v>6731</v>
      </c>
      <c r="D940" t="s">
        <v>7469</v>
      </c>
      <c r="E940" t="s">
        <v>5596</v>
      </c>
    </row>
    <row r="941" spans="1:5" ht="15.6">
      <c r="A941" s="1" t="s">
        <v>1431</v>
      </c>
      <c r="B941" s="1" t="s">
        <v>3323</v>
      </c>
      <c r="C941" t="s">
        <v>6731</v>
      </c>
      <c r="D941" t="s">
        <v>7075</v>
      </c>
      <c r="E941" t="s">
        <v>5597</v>
      </c>
    </row>
    <row r="942" spans="1:5" ht="15.6">
      <c r="A942" s="1" t="s">
        <v>1430</v>
      </c>
      <c r="B942" s="1" t="s">
        <v>3324</v>
      </c>
      <c r="C942" t="s">
        <v>6729</v>
      </c>
      <c r="D942" t="s">
        <v>7470</v>
      </c>
      <c r="E942" t="s">
        <v>5598</v>
      </c>
    </row>
    <row r="943" spans="1:5" ht="15.6">
      <c r="A943" s="1" t="s">
        <v>1429</v>
      </c>
      <c r="B943" s="1" t="s">
        <v>3325</v>
      </c>
      <c r="C943" t="s">
        <v>6729</v>
      </c>
      <c r="D943" t="s">
        <v>7471</v>
      </c>
      <c r="E943" t="s">
        <v>5599</v>
      </c>
    </row>
    <row r="944" spans="1:5" ht="15.6">
      <c r="A944" s="1" t="s">
        <v>1428</v>
      </c>
      <c r="B944" s="1" t="s">
        <v>3326</v>
      </c>
      <c r="C944" t="s">
        <v>6729</v>
      </c>
      <c r="D944" t="s">
        <v>7472</v>
      </c>
      <c r="E944" t="s">
        <v>5600</v>
      </c>
    </row>
    <row r="945" spans="1:5" ht="15.6">
      <c r="A945" s="1" t="s">
        <v>1427</v>
      </c>
      <c r="B945" s="1" t="s">
        <v>3327</v>
      </c>
      <c r="C945" t="s">
        <v>6731</v>
      </c>
      <c r="D945" t="s">
        <v>7473</v>
      </c>
      <c r="E945" t="s">
        <v>5098</v>
      </c>
    </row>
    <row r="946" spans="1:5" ht="15.6">
      <c r="A946" s="1" t="s">
        <v>1426</v>
      </c>
      <c r="B946" s="1" t="s">
        <v>3328</v>
      </c>
      <c r="C946" t="s">
        <v>6729</v>
      </c>
      <c r="D946" t="s">
        <v>6814</v>
      </c>
      <c r="E946" t="s">
        <v>5601</v>
      </c>
    </row>
    <row r="947" spans="1:5" ht="15.6">
      <c r="A947" s="1" t="s">
        <v>1425</v>
      </c>
      <c r="B947" s="1" t="s">
        <v>3329</v>
      </c>
      <c r="C947" t="s">
        <v>6731</v>
      </c>
      <c r="D947" t="s">
        <v>6750</v>
      </c>
      <c r="E947" t="s">
        <v>5602</v>
      </c>
    </row>
    <row r="948" spans="1:5" ht="15.6">
      <c r="A948" s="1" t="s">
        <v>1424</v>
      </c>
      <c r="B948" s="1" t="s">
        <v>3330</v>
      </c>
      <c r="C948" t="s">
        <v>6731</v>
      </c>
      <c r="D948" t="s">
        <v>7474</v>
      </c>
      <c r="E948" t="s">
        <v>5294</v>
      </c>
    </row>
    <row r="949" spans="1:5" ht="15.6">
      <c r="A949" s="1" t="s">
        <v>1423</v>
      </c>
      <c r="B949" s="1" t="s">
        <v>3331</v>
      </c>
      <c r="C949" t="s">
        <v>6731</v>
      </c>
      <c r="D949" t="s">
        <v>6866</v>
      </c>
      <c r="E949" t="s">
        <v>5603</v>
      </c>
    </row>
    <row r="950" spans="1:5" ht="15.6">
      <c r="A950" s="1" t="s">
        <v>1422</v>
      </c>
      <c r="B950" s="1" t="s">
        <v>3332</v>
      </c>
      <c r="C950" t="s">
        <v>6731</v>
      </c>
      <c r="D950" t="s">
        <v>6932</v>
      </c>
      <c r="E950" t="s">
        <v>5604</v>
      </c>
    </row>
    <row r="951" spans="1:5" ht="15.6">
      <c r="A951" s="1" t="s">
        <v>1421</v>
      </c>
      <c r="B951" s="1" t="s">
        <v>3333</v>
      </c>
      <c r="C951" t="s">
        <v>6731</v>
      </c>
      <c r="D951" t="s">
        <v>7129</v>
      </c>
      <c r="E951" t="s">
        <v>5605</v>
      </c>
    </row>
    <row r="952" spans="1:5" ht="15.6">
      <c r="A952" s="1" t="s">
        <v>1420</v>
      </c>
      <c r="B952" s="1" t="s">
        <v>3334</v>
      </c>
      <c r="C952" t="s">
        <v>6729</v>
      </c>
      <c r="D952" t="s">
        <v>7475</v>
      </c>
      <c r="E952" t="s">
        <v>5606</v>
      </c>
    </row>
    <row r="953" spans="1:5" ht="15.6">
      <c r="A953" s="1" t="s">
        <v>1419</v>
      </c>
      <c r="B953" s="1" t="s">
        <v>3335</v>
      </c>
      <c r="C953" t="s">
        <v>6729</v>
      </c>
      <c r="D953" t="s">
        <v>7476</v>
      </c>
      <c r="E953" t="s">
        <v>5050</v>
      </c>
    </row>
    <row r="954" spans="1:5" ht="15.6">
      <c r="A954" s="1" t="s">
        <v>1418</v>
      </c>
      <c r="B954" s="1" t="s">
        <v>3336</v>
      </c>
      <c r="C954" t="s">
        <v>6729</v>
      </c>
      <c r="D954" t="s">
        <v>7477</v>
      </c>
      <c r="E954" t="s">
        <v>5607</v>
      </c>
    </row>
    <row r="955" spans="1:5" ht="15.6">
      <c r="A955" s="1" t="s">
        <v>1417</v>
      </c>
      <c r="B955" s="1" t="s">
        <v>3337</v>
      </c>
      <c r="C955" t="s">
        <v>6731</v>
      </c>
      <c r="D955" t="s">
        <v>7478</v>
      </c>
      <c r="E955" t="s">
        <v>5608</v>
      </c>
    </row>
    <row r="956" spans="1:5" ht="15.6">
      <c r="A956" s="1" t="s">
        <v>1416</v>
      </c>
      <c r="B956" s="1" t="s">
        <v>3338</v>
      </c>
      <c r="C956" t="s">
        <v>6731</v>
      </c>
      <c r="D956" t="s">
        <v>7417</v>
      </c>
      <c r="E956" t="s">
        <v>5609</v>
      </c>
    </row>
    <row r="957" spans="1:5" ht="15.6">
      <c r="A957" s="1" t="s">
        <v>1415</v>
      </c>
      <c r="B957" s="1" t="s">
        <v>3339</v>
      </c>
      <c r="C957" t="s">
        <v>7144</v>
      </c>
      <c r="D957" t="s">
        <v>7479</v>
      </c>
      <c r="E957" t="s">
        <v>5610</v>
      </c>
    </row>
    <row r="958" spans="1:5" ht="15.6">
      <c r="A958" s="1" t="s">
        <v>1414</v>
      </c>
      <c r="B958" s="1" t="s">
        <v>3340</v>
      </c>
      <c r="C958" t="s">
        <v>6731</v>
      </c>
      <c r="D958" t="s">
        <v>6866</v>
      </c>
      <c r="E958" t="s">
        <v>5556</v>
      </c>
    </row>
    <row r="959" spans="1:5" ht="15.6">
      <c r="A959" s="1" t="s">
        <v>1413</v>
      </c>
      <c r="B959" s="1" t="s">
        <v>3341</v>
      </c>
      <c r="C959" t="s">
        <v>6729</v>
      </c>
      <c r="D959" t="s">
        <v>7480</v>
      </c>
      <c r="E959" t="s">
        <v>5611</v>
      </c>
    </row>
    <row r="960" spans="1:5" ht="15.6">
      <c r="A960" s="1" t="s">
        <v>1412</v>
      </c>
      <c r="B960" s="1" t="s">
        <v>3342</v>
      </c>
      <c r="C960" t="s">
        <v>7144</v>
      </c>
      <c r="D960" t="s">
        <v>7481</v>
      </c>
      <c r="E960" t="s">
        <v>5612</v>
      </c>
    </row>
    <row r="961" spans="1:5" ht="15.6">
      <c r="A961" s="1" t="s">
        <v>1411</v>
      </c>
      <c r="B961" s="1" t="s">
        <v>3343</v>
      </c>
      <c r="C961" t="s">
        <v>6729</v>
      </c>
      <c r="D961" t="s">
        <v>7293</v>
      </c>
      <c r="E961" t="s">
        <v>5613</v>
      </c>
    </row>
    <row r="962" spans="1:5" ht="15.6">
      <c r="A962" s="1" t="s">
        <v>1410</v>
      </c>
      <c r="B962" s="1" t="s">
        <v>3344</v>
      </c>
      <c r="C962" t="s">
        <v>7144</v>
      </c>
      <c r="D962" t="s">
        <v>7078</v>
      </c>
      <c r="E962" t="s">
        <v>5614</v>
      </c>
    </row>
    <row r="963" spans="1:5" ht="15.6">
      <c r="A963" s="1" t="s">
        <v>1409</v>
      </c>
      <c r="B963" s="1" t="s">
        <v>3345</v>
      </c>
      <c r="C963" t="s">
        <v>6731</v>
      </c>
      <c r="D963" t="s">
        <v>7007</v>
      </c>
      <c r="E963" t="s">
        <v>5010</v>
      </c>
    </row>
    <row r="964" spans="1:5" ht="15.6">
      <c r="A964" s="1" t="s">
        <v>1408</v>
      </c>
      <c r="B964" s="1" t="s">
        <v>3346</v>
      </c>
      <c r="C964" t="s">
        <v>6729</v>
      </c>
      <c r="D964" t="s">
        <v>7482</v>
      </c>
      <c r="E964" t="s">
        <v>5615</v>
      </c>
    </row>
    <row r="965" spans="1:5" ht="15.6">
      <c r="A965" s="1" t="s">
        <v>1407</v>
      </c>
      <c r="B965" s="1" t="s">
        <v>3347</v>
      </c>
      <c r="C965" t="s">
        <v>7144</v>
      </c>
      <c r="D965" t="s">
        <v>7483</v>
      </c>
      <c r="E965" t="s">
        <v>5616</v>
      </c>
    </row>
    <row r="966" spans="1:5" ht="15.6">
      <c r="A966" s="1" t="s">
        <v>1406</v>
      </c>
      <c r="B966" s="1" t="s">
        <v>3348</v>
      </c>
      <c r="C966" t="s">
        <v>6729</v>
      </c>
      <c r="D966" t="s">
        <v>7484</v>
      </c>
      <c r="E966" t="s">
        <v>5617</v>
      </c>
    </row>
    <row r="967" spans="1:5" ht="15.6">
      <c r="A967" s="1" t="s">
        <v>1405</v>
      </c>
      <c r="B967" s="1" t="s">
        <v>3349</v>
      </c>
      <c r="C967" t="s">
        <v>6729</v>
      </c>
      <c r="D967" t="s">
        <v>7485</v>
      </c>
      <c r="E967" t="s">
        <v>5618</v>
      </c>
    </row>
    <row r="968" spans="1:5" ht="15.6">
      <c r="A968" s="1" t="s">
        <v>1404</v>
      </c>
      <c r="B968" s="1" t="s">
        <v>3350</v>
      </c>
      <c r="C968" t="s">
        <v>6729</v>
      </c>
      <c r="D968" t="s">
        <v>7486</v>
      </c>
      <c r="E968" t="s">
        <v>5619</v>
      </c>
    </row>
    <row r="969" spans="1:5" ht="15.6">
      <c r="A969" s="1" t="s">
        <v>1403</v>
      </c>
      <c r="B969" s="1" t="s">
        <v>3351</v>
      </c>
      <c r="C969" t="s">
        <v>6731</v>
      </c>
      <c r="D969" t="s">
        <v>6790</v>
      </c>
      <c r="E969" t="s">
        <v>5620</v>
      </c>
    </row>
    <row r="970" spans="1:5" ht="15.6">
      <c r="A970" s="1" t="s">
        <v>1402</v>
      </c>
      <c r="B970" s="1" t="s">
        <v>3352</v>
      </c>
      <c r="C970" t="s">
        <v>6729</v>
      </c>
      <c r="D970" t="s">
        <v>7238</v>
      </c>
      <c r="E970" t="s">
        <v>5621</v>
      </c>
    </row>
    <row r="971" spans="1:5" ht="15.6">
      <c r="A971" s="1" t="s">
        <v>1401</v>
      </c>
      <c r="B971" s="1" t="s">
        <v>3353</v>
      </c>
      <c r="C971" t="s">
        <v>6731</v>
      </c>
      <c r="D971" t="s">
        <v>7487</v>
      </c>
      <c r="E971" t="s">
        <v>5622</v>
      </c>
    </row>
    <row r="972" spans="1:5" ht="15.6">
      <c r="A972" s="1" t="s">
        <v>1400</v>
      </c>
      <c r="B972" s="1" t="s">
        <v>3354</v>
      </c>
      <c r="C972" t="s">
        <v>6729</v>
      </c>
      <c r="D972" t="s">
        <v>7086</v>
      </c>
      <c r="E972" t="s">
        <v>5623</v>
      </c>
    </row>
    <row r="973" spans="1:5" ht="15.6">
      <c r="A973" s="1" t="s">
        <v>1399</v>
      </c>
      <c r="B973" s="1" t="s">
        <v>3355</v>
      </c>
      <c r="C973" t="s">
        <v>6729</v>
      </c>
      <c r="D973" t="s">
        <v>7488</v>
      </c>
      <c r="E973" t="s">
        <v>5624</v>
      </c>
    </row>
    <row r="974" spans="1:5" ht="15.6">
      <c r="A974" s="1" t="s">
        <v>1398</v>
      </c>
      <c r="B974" s="1" t="s">
        <v>3356</v>
      </c>
      <c r="C974" t="s">
        <v>6731</v>
      </c>
      <c r="D974" t="s">
        <v>6876</v>
      </c>
      <c r="E974" t="s">
        <v>5625</v>
      </c>
    </row>
    <row r="975" spans="1:5" ht="15.6">
      <c r="A975" s="1" t="s">
        <v>1397</v>
      </c>
      <c r="B975" s="1" t="s">
        <v>3357</v>
      </c>
      <c r="C975" t="s">
        <v>7144</v>
      </c>
      <c r="D975" t="s">
        <v>7489</v>
      </c>
      <c r="E975" t="s">
        <v>5442</v>
      </c>
    </row>
    <row r="976" spans="1:5" ht="15.6">
      <c r="A976" s="1" t="s">
        <v>1396</v>
      </c>
      <c r="B976" s="1" t="s">
        <v>3358</v>
      </c>
      <c r="C976" t="s">
        <v>6731</v>
      </c>
      <c r="D976" t="s">
        <v>7299</v>
      </c>
      <c r="E976" t="s">
        <v>5626</v>
      </c>
    </row>
    <row r="977" spans="1:5" ht="15.6">
      <c r="A977" s="1" t="s">
        <v>1395</v>
      </c>
      <c r="B977" s="1" t="s">
        <v>3359</v>
      </c>
      <c r="C977" t="s">
        <v>7144</v>
      </c>
      <c r="D977" t="s">
        <v>7490</v>
      </c>
      <c r="E977" t="s">
        <v>5627</v>
      </c>
    </row>
    <row r="978" spans="1:5" ht="15.6">
      <c r="A978" s="1" t="s">
        <v>1394</v>
      </c>
      <c r="B978" s="1" t="s">
        <v>3360</v>
      </c>
      <c r="C978" t="s">
        <v>7144</v>
      </c>
      <c r="D978" t="s">
        <v>7491</v>
      </c>
      <c r="E978" t="s">
        <v>5181</v>
      </c>
    </row>
    <row r="979" spans="1:5" ht="15.6">
      <c r="A979" s="1" t="s">
        <v>1393</v>
      </c>
      <c r="B979" s="1" t="s">
        <v>3361</v>
      </c>
      <c r="C979" t="s">
        <v>6731</v>
      </c>
      <c r="D979" t="s">
        <v>6999</v>
      </c>
      <c r="E979" t="s">
        <v>5628</v>
      </c>
    </row>
    <row r="980" spans="1:5" ht="15.6">
      <c r="A980" s="1" t="s">
        <v>1392</v>
      </c>
      <c r="B980" s="1" t="s">
        <v>3362</v>
      </c>
      <c r="C980" t="s">
        <v>6731</v>
      </c>
      <c r="D980" t="s">
        <v>6775</v>
      </c>
      <c r="E980" t="s">
        <v>5629</v>
      </c>
    </row>
    <row r="981" spans="1:5" ht="15.6">
      <c r="A981" s="1" t="s">
        <v>1391</v>
      </c>
      <c r="B981" s="1" t="s">
        <v>3363</v>
      </c>
      <c r="C981" t="s">
        <v>6731</v>
      </c>
      <c r="D981" t="s">
        <v>6934</v>
      </c>
      <c r="E981" t="s">
        <v>5630</v>
      </c>
    </row>
    <row r="982" spans="1:5" ht="15.6">
      <c r="A982" s="1" t="s">
        <v>1390</v>
      </c>
      <c r="B982" s="1" t="s">
        <v>3364</v>
      </c>
      <c r="C982" t="s">
        <v>6731</v>
      </c>
      <c r="D982" t="s">
        <v>7492</v>
      </c>
      <c r="E982" t="s">
        <v>5631</v>
      </c>
    </row>
    <row r="983" spans="1:5" ht="15.6">
      <c r="A983" s="1" t="s">
        <v>1389</v>
      </c>
      <c r="B983" s="1" t="s">
        <v>3365</v>
      </c>
      <c r="C983" t="s">
        <v>6731</v>
      </c>
      <c r="D983" t="s">
        <v>7493</v>
      </c>
      <c r="E983" t="s">
        <v>5632</v>
      </c>
    </row>
    <row r="984" spans="1:5" ht="15.6">
      <c r="A984" s="1" t="s">
        <v>1388</v>
      </c>
      <c r="B984" s="1" t="s">
        <v>3366</v>
      </c>
      <c r="C984" t="s">
        <v>6731</v>
      </c>
      <c r="D984" t="s">
        <v>6939</v>
      </c>
      <c r="E984" t="s">
        <v>5633</v>
      </c>
    </row>
    <row r="985" spans="1:5" ht="15.6">
      <c r="A985" s="1" t="s">
        <v>1387</v>
      </c>
      <c r="B985" s="1" t="s">
        <v>3367</v>
      </c>
      <c r="C985" t="s">
        <v>7144</v>
      </c>
      <c r="D985" t="s">
        <v>7494</v>
      </c>
      <c r="E985" t="s">
        <v>5634</v>
      </c>
    </row>
    <row r="986" spans="1:5" ht="15.6">
      <c r="A986" s="1" t="s">
        <v>1386</v>
      </c>
      <c r="B986" s="1" t="s">
        <v>3368</v>
      </c>
      <c r="C986" t="s">
        <v>6731</v>
      </c>
      <c r="D986" t="s">
        <v>7495</v>
      </c>
      <c r="E986" t="s">
        <v>5635</v>
      </c>
    </row>
    <row r="987" spans="1:5" ht="15.6">
      <c r="A987" s="1" t="s">
        <v>1385</v>
      </c>
      <c r="B987" s="1" t="s">
        <v>3369</v>
      </c>
      <c r="C987" t="s">
        <v>6729</v>
      </c>
      <c r="D987" t="s">
        <v>7496</v>
      </c>
      <c r="E987" t="s">
        <v>5636</v>
      </c>
    </row>
    <row r="988" spans="1:5" ht="15.6">
      <c r="A988" s="1" t="s">
        <v>1384</v>
      </c>
      <c r="B988" s="1" t="s">
        <v>3370</v>
      </c>
      <c r="C988" t="s">
        <v>6729</v>
      </c>
      <c r="D988" t="s">
        <v>6959</v>
      </c>
      <c r="E988" t="s">
        <v>4867</v>
      </c>
    </row>
    <row r="989" spans="1:5" ht="15.6">
      <c r="A989" s="1" t="s">
        <v>1383</v>
      </c>
      <c r="B989" s="1" t="s">
        <v>3371</v>
      </c>
      <c r="C989" t="s">
        <v>7144</v>
      </c>
      <c r="D989" t="s">
        <v>7428</v>
      </c>
      <c r="E989" t="s">
        <v>5637</v>
      </c>
    </row>
    <row r="990" spans="1:5" ht="15.6">
      <c r="A990" s="1" t="s">
        <v>1382</v>
      </c>
      <c r="B990" s="1" t="s">
        <v>3372</v>
      </c>
      <c r="C990" t="s">
        <v>6729</v>
      </c>
      <c r="D990" t="s">
        <v>7497</v>
      </c>
      <c r="E990" t="s">
        <v>5638</v>
      </c>
    </row>
    <row r="991" spans="1:5" ht="15.6">
      <c r="A991" s="1" t="s">
        <v>1381</v>
      </c>
      <c r="B991" s="1" t="s">
        <v>3373</v>
      </c>
      <c r="C991" t="s">
        <v>6729</v>
      </c>
      <c r="D991" t="s">
        <v>6806</v>
      </c>
      <c r="E991" t="s">
        <v>5639</v>
      </c>
    </row>
    <row r="992" spans="1:5" ht="15.6">
      <c r="A992" s="1" t="s">
        <v>1380</v>
      </c>
      <c r="B992" s="1" t="s">
        <v>3374</v>
      </c>
      <c r="C992" t="s">
        <v>6729</v>
      </c>
      <c r="D992" t="s">
        <v>7498</v>
      </c>
      <c r="E992" t="s">
        <v>5640</v>
      </c>
    </row>
    <row r="993" spans="1:5" ht="15.6">
      <c r="A993" s="1" t="s">
        <v>1379</v>
      </c>
      <c r="B993" s="1" t="s">
        <v>3375</v>
      </c>
      <c r="C993" t="s">
        <v>6731</v>
      </c>
      <c r="D993" t="s">
        <v>7499</v>
      </c>
      <c r="E993" t="s">
        <v>4813</v>
      </c>
    </row>
    <row r="994" spans="1:5" ht="15.6">
      <c r="A994" s="1" t="s">
        <v>1378</v>
      </c>
      <c r="B994" s="1" t="s">
        <v>3376</v>
      </c>
      <c r="C994" t="s">
        <v>6731</v>
      </c>
      <c r="D994" t="s">
        <v>7500</v>
      </c>
      <c r="E994" t="s">
        <v>5641</v>
      </c>
    </row>
    <row r="995" spans="1:5" ht="15.6">
      <c r="A995" s="1" t="s">
        <v>1377</v>
      </c>
      <c r="B995" s="1" t="s">
        <v>3377</v>
      </c>
      <c r="C995" t="s">
        <v>6729</v>
      </c>
      <c r="D995" t="s">
        <v>7501</v>
      </c>
      <c r="E995" t="s">
        <v>5642</v>
      </c>
    </row>
    <row r="996" spans="1:5" ht="15.6">
      <c r="A996" s="1" t="s">
        <v>1376</v>
      </c>
      <c r="B996" s="1" t="s">
        <v>3378</v>
      </c>
      <c r="C996" t="s">
        <v>6731</v>
      </c>
      <c r="D996" t="s">
        <v>7502</v>
      </c>
      <c r="E996" t="s">
        <v>4766</v>
      </c>
    </row>
    <row r="997" spans="1:5" ht="15.6">
      <c r="A997" s="1" t="s">
        <v>1375</v>
      </c>
      <c r="B997" s="1" t="s">
        <v>3379</v>
      </c>
      <c r="C997" t="s">
        <v>7144</v>
      </c>
      <c r="D997" t="s">
        <v>7503</v>
      </c>
      <c r="E997" t="s">
        <v>5643</v>
      </c>
    </row>
    <row r="998" spans="1:5" ht="15.6">
      <c r="A998" s="1" t="s">
        <v>1374</v>
      </c>
      <c r="B998" s="1" t="s">
        <v>3380</v>
      </c>
      <c r="C998" t="s">
        <v>6731</v>
      </c>
      <c r="D998" t="s">
        <v>7504</v>
      </c>
      <c r="E998" t="s">
        <v>4749</v>
      </c>
    </row>
    <row r="999" spans="1:5" ht="15.6">
      <c r="A999" s="1" t="s">
        <v>1373</v>
      </c>
      <c r="B999" s="1" t="s">
        <v>3381</v>
      </c>
      <c r="C999" t="s">
        <v>7144</v>
      </c>
      <c r="D999" t="s">
        <v>7117</v>
      </c>
      <c r="E999" t="s">
        <v>5644</v>
      </c>
    </row>
    <row r="1000" spans="1:5" ht="15.6">
      <c r="A1000" s="1" t="s">
        <v>1372</v>
      </c>
      <c r="B1000" s="1" t="s">
        <v>3382</v>
      </c>
      <c r="C1000" t="s">
        <v>6731</v>
      </c>
      <c r="D1000" t="s">
        <v>7505</v>
      </c>
      <c r="E1000" t="s">
        <v>5248</v>
      </c>
    </row>
    <row r="1001" spans="1:5" ht="15.6">
      <c r="A1001" s="1" t="s">
        <v>1371</v>
      </c>
      <c r="B1001" s="1" t="s">
        <v>3383</v>
      </c>
      <c r="C1001" t="s">
        <v>7144</v>
      </c>
      <c r="D1001" t="s">
        <v>7506</v>
      </c>
      <c r="E1001" t="s">
        <v>5645</v>
      </c>
    </row>
    <row r="1002" spans="1:5" ht="15.6">
      <c r="A1002" s="1" t="s">
        <v>1370</v>
      </c>
      <c r="B1002" s="1" t="s">
        <v>3384</v>
      </c>
      <c r="C1002" t="s">
        <v>6731</v>
      </c>
      <c r="D1002" t="s">
        <v>6808</v>
      </c>
      <c r="E1002" t="s">
        <v>5646</v>
      </c>
    </row>
    <row r="1003" spans="1:5" ht="15.6">
      <c r="A1003" s="1" t="s">
        <v>1369</v>
      </c>
      <c r="B1003" s="1" t="s">
        <v>3385</v>
      </c>
      <c r="C1003" t="s">
        <v>7144</v>
      </c>
      <c r="D1003" t="s">
        <v>7507</v>
      </c>
      <c r="E1003" t="s">
        <v>5647</v>
      </c>
    </row>
    <row r="1004" spans="1:5" ht="15.6">
      <c r="A1004" s="1" t="s">
        <v>1368</v>
      </c>
      <c r="B1004" s="1" t="s">
        <v>3386</v>
      </c>
      <c r="C1004" t="s">
        <v>6729</v>
      </c>
      <c r="D1004" t="s">
        <v>7508</v>
      </c>
      <c r="E1004" t="s">
        <v>5648</v>
      </c>
    </row>
    <row r="1005" spans="1:5" ht="15.6">
      <c r="A1005" s="1" t="s">
        <v>1367</v>
      </c>
      <c r="B1005" s="1" t="s">
        <v>3387</v>
      </c>
      <c r="C1005" t="s">
        <v>6731</v>
      </c>
      <c r="D1005" t="s">
        <v>6766</v>
      </c>
      <c r="E1005" t="s">
        <v>5649</v>
      </c>
    </row>
    <row r="1006" spans="1:5" ht="15.6">
      <c r="A1006" s="1" t="s">
        <v>1366</v>
      </c>
      <c r="B1006" s="1" t="s">
        <v>3388</v>
      </c>
      <c r="C1006" t="s">
        <v>6731</v>
      </c>
      <c r="D1006" t="s">
        <v>6820</v>
      </c>
      <c r="E1006" t="s">
        <v>5650</v>
      </c>
    </row>
    <row r="1007" spans="1:5" ht="15.6">
      <c r="A1007" s="1" t="s">
        <v>1365</v>
      </c>
      <c r="B1007" s="1" t="s">
        <v>3389</v>
      </c>
      <c r="C1007" t="s">
        <v>6729</v>
      </c>
      <c r="D1007" t="s">
        <v>7509</v>
      </c>
      <c r="E1007" t="s">
        <v>5651</v>
      </c>
    </row>
    <row r="1008" spans="1:5" ht="15.6">
      <c r="A1008" s="1" t="s">
        <v>1364</v>
      </c>
      <c r="B1008" s="1" t="s">
        <v>3390</v>
      </c>
      <c r="C1008" t="s">
        <v>6729</v>
      </c>
      <c r="D1008" t="s">
        <v>7510</v>
      </c>
      <c r="E1008" t="s">
        <v>4980</v>
      </c>
    </row>
    <row r="1009" spans="1:5" ht="15.6">
      <c r="A1009" s="1" t="s">
        <v>1363</v>
      </c>
      <c r="B1009" s="1" t="s">
        <v>3391</v>
      </c>
      <c r="C1009" t="s">
        <v>6731</v>
      </c>
      <c r="D1009" t="s">
        <v>7511</v>
      </c>
      <c r="E1009" t="s">
        <v>5652</v>
      </c>
    </row>
    <row r="1010" spans="1:5" ht="15.6">
      <c r="A1010" s="1" t="s">
        <v>1362</v>
      </c>
      <c r="B1010" s="1" t="s">
        <v>3392</v>
      </c>
      <c r="C1010" t="s">
        <v>6729</v>
      </c>
      <c r="D1010" t="s">
        <v>6902</v>
      </c>
      <c r="E1010" t="s">
        <v>5653</v>
      </c>
    </row>
    <row r="1011" spans="1:5" ht="15.6">
      <c r="A1011" s="1" t="s">
        <v>1361</v>
      </c>
      <c r="B1011" s="1" t="s">
        <v>3393</v>
      </c>
      <c r="C1011" t="s">
        <v>6729</v>
      </c>
      <c r="D1011" t="s">
        <v>7512</v>
      </c>
      <c r="E1011" t="s">
        <v>5654</v>
      </c>
    </row>
    <row r="1012" spans="1:5" ht="15.6">
      <c r="A1012" s="1" t="s">
        <v>1360</v>
      </c>
      <c r="B1012" s="1" t="s">
        <v>3394</v>
      </c>
      <c r="C1012" t="s">
        <v>6729</v>
      </c>
      <c r="D1012" t="s">
        <v>6956</v>
      </c>
      <c r="E1012" t="s">
        <v>5655</v>
      </c>
    </row>
    <row r="1013" spans="1:5" ht="15.6">
      <c r="A1013" s="1" t="s">
        <v>1359</v>
      </c>
      <c r="B1013" s="1" t="s">
        <v>3395</v>
      </c>
      <c r="C1013" t="s">
        <v>6729</v>
      </c>
      <c r="D1013" t="s">
        <v>7453</v>
      </c>
      <c r="E1013" t="s">
        <v>5656</v>
      </c>
    </row>
    <row r="1014" spans="1:5" ht="15.6">
      <c r="A1014" s="1" t="s">
        <v>1358</v>
      </c>
      <c r="B1014" s="1" t="s">
        <v>3396</v>
      </c>
      <c r="C1014" t="s">
        <v>6729</v>
      </c>
      <c r="D1014" t="s">
        <v>7513</v>
      </c>
      <c r="E1014" t="s">
        <v>5657</v>
      </c>
    </row>
    <row r="1015" spans="1:5" ht="15.6">
      <c r="A1015" s="1" t="s">
        <v>1357</v>
      </c>
      <c r="B1015" s="1" t="s">
        <v>3397</v>
      </c>
      <c r="C1015" t="s">
        <v>6729</v>
      </c>
      <c r="D1015" t="s">
        <v>7170</v>
      </c>
      <c r="E1015" t="s">
        <v>5658</v>
      </c>
    </row>
    <row r="1016" spans="1:5" ht="15.6">
      <c r="A1016" s="1" t="s">
        <v>1356</v>
      </c>
      <c r="B1016" s="1" t="s">
        <v>3398</v>
      </c>
      <c r="C1016" t="s">
        <v>6729</v>
      </c>
      <c r="D1016" t="s">
        <v>6878</v>
      </c>
      <c r="E1016" t="s">
        <v>5659</v>
      </c>
    </row>
    <row r="1017" spans="1:5" ht="15.6">
      <c r="A1017" s="1" t="s">
        <v>1355</v>
      </c>
      <c r="B1017" s="1" t="s">
        <v>3399</v>
      </c>
      <c r="C1017" t="s">
        <v>6729</v>
      </c>
      <c r="D1017" t="s">
        <v>7514</v>
      </c>
      <c r="E1017" t="s">
        <v>5660</v>
      </c>
    </row>
    <row r="1018" spans="1:5" ht="15.6">
      <c r="A1018" s="1" t="s">
        <v>1354</v>
      </c>
      <c r="B1018" s="1" t="s">
        <v>3400</v>
      </c>
      <c r="C1018" t="s">
        <v>7144</v>
      </c>
      <c r="D1018" t="s">
        <v>7515</v>
      </c>
      <c r="E1018" t="s">
        <v>5661</v>
      </c>
    </row>
    <row r="1019" spans="1:5" ht="15.6">
      <c r="A1019" s="1" t="s">
        <v>1353</v>
      </c>
      <c r="B1019" s="1" t="s">
        <v>3401</v>
      </c>
      <c r="C1019" t="s">
        <v>7144</v>
      </c>
      <c r="D1019" t="s">
        <v>7516</v>
      </c>
      <c r="E1019" t="s">
        <v>5662</v>
      </c>
    </row>
    <row r="1020" spans="1:5" ht="15.6">
      <c r="A1020" s="1" t="s">
        <v>1352</v>
      </c>
      <c r="B1020" s="1" t="s">
        <v>3402</v>
      </c>
      <c r="C1020" t="s">
        <v>6731</v>
      </c>
      <c r="D1020" t="s">
        <v>6738</v>
      </c>
      <c r="E1020" t="s">
        <v>5663</v>
      </c>
    </row>
    <row r="1021" spans="1:5" ht="15.6">
      <c r="A1021" s="1" t="s">
        <v>1351</v>
      </c>
      <c r="B1021" s="1" t="s">
        <v>3403</v>
      </c>
      <c r="C1021" t="s">
        <v>6729</v>
      </c>
      <c r="D1021" t="s">
        <v>7517</v>
      </c>
      <c r="E1021" t="s">
        <v>5664</v>
      </c>
    </row>
    <row r="1022" spans="1:5" ht="15.6">
      <c r="A1022" s="1" t="s">
        <v>1350</v>
      </c>
      <c r="B1022" s="1" t="s">
        <v>3404</v>
      </c>
      <c r="C1022" t="s">
        <v>6731</v>
      </c>
      <c r="D1022" t="s">
        <v>7518</v>
      </c>
      <c r="E1022" t="s">
        <v>5665</v>
      </c>
    </row>
    <row r="1023" spans="1:5" ht="15.6">
      <c r="A1023" s="1" t="s">
        <v>1349</v>
      </c>
      <c r="B1023" s="1" t="s">
        <v>3405</v>
      </c>
      <c r="C1023" t="s">
        <v>6729</v>
      </c>
      <c r="D1023" t="s">
        <v>7519</v>
      </c>
      <c r="E1023" t="s">
        <v>5666</v>
      </c>
    </row>
    <row r="1024" spans="1:5" ht="15.6">
      <c r="A1024" s="1" t="s">
        <v>1348</v>
      </c>
      <c r="B1024" s="1" t="s">
        <v>3406</v>
      </c>
      <c r="C1024" t="s">
        <v>6729</v>
      </c>
      <c r="D1024" t="s">
        <v>7520</v>
      </c>
      <c r="E1024" t="s">
        <v>5667</v>
      </c>
    </row>
    <row r="1025" spans="1:5" ht="15.6">
      <c r="A1025" s="1" t="s">
        <v>1347</v>
      </c>
      <c r="B1025" s="1" t="s">
        <v>3407</v>
      </c>
      <c r="C1025" t="s">
        <v>6731</v>
      </c>
      <c r="D1025" t="s">
        <v>7521</v>
      </c>
      <c r="E1025" t="s">
        <v>5668</v>
      </c>
    </row>
    <row r="1026" spans="1:5" ht="15.6">
      <c r="A1026" s="1" t="s">
        <v>1346</v>
      </c>
      <c r="B1026" s="1" t="s">
        <v>3408</v>
      </c>
      <c r="C1026" t="s">
        <v>6731</v>
      </c>
      <c r="D1026" t="s">
        <v>6742</v>
      </c>
      <c r="E1026" t="s">
        <v>5669</v>
      </c>
    </row>
    <row r="1027" spans="1:5" ht="15.6">
      <c r="A1027" s="1" t="s">
        <v>1345</v>
      </c>
      <c r="B1027" s="1" t="s">
        <v>3409</v>
      </c>
      <c r="C1027" t="s">
        <v>6731</v>
      </c>
      <c r="D1027" t="s">
        <v>7522</v>
      </c>
      <c r="E1027" t="s">
        <v>5670</v>
      </c>
    </row>
    <row r="1028" spans="1:5" ht="15.6">
      <c r="A1028" s="1" t="s">
        <v>1344</v>
      </c>
      <c r="B1028" s="1" t="s">
        <v>3410</v>
      </c>
      <c r="C1028" t="s">
        <v>6729</v>
      </c>
      <c r="D1028" t="s">
        <v>7523</v>
      </c>
      <c r="E1028" t="s">
        <v>5671</v>
      </c>
    </row>
    <row r="1029" spans="1:5" ht="15.6">
      <c r="A1029" s="1" t="s">
        <v>1343</v>
      </c>
      <c r="B1029" s="1" t="s">
        <v>3411</v>
      </c>
      <c r="C1029" t="s">
        <v>6731</v>
      </c>
      <c r="D1029" t="s">
        <v>7522</v>
      </c>
      <c r="E1029" t="s">
        <v>5672</v>
      </c>
    </row>
    <row r="1030" spans="1:5" ht="15.6">
      <c r="A1030" s="1" t="s">
        <v>1342</v>
      </c>
      <c r="B1030" s="1" t="s">
        <v>3412</v>
      </c>
      <c r="C1030" t="s">
        <v>6731</v>
      </c>
      <c r="D1030" t="s">
        <v>6808</v>
      </c>
      <c r="E1030" t="s">
        <v>5673</v>
      </c>
    </row>
    <row r="1031" spans="1:5" ht="15.6">
      <c r="A1031" s="1" t="s">
        <v>1341</v>
      </c>
      <c r="B1031" s="1" t="s">
        <v>3413</v>
      </c>
      <c r="C1031" t="s">
        <v>6729</v>
      </c>
      <c r="D1031" t="s">
        <v>7524</v>
      </c>
      <c r="E1031" t="s">
        <v>5674</v>
      </c>
    </row>
    <row r="1032" spans="1:5" ht="15.6">
      <c r="A1032" s="1" t="s">
        <v>1340</v>
      </c>
      <c r="B1032" s="1" t="s">
        <v>3414</v>
      </c>
      <c r="C1032" t="s">
        <v>6731</v>
      </c>
      <c r="D1032" t="s">
        <v>7525</v>
      </c>
      <c r="E1032" t="s">
        <v>5675</v>
      </c>
    </row>
    <row r="1033" spans="1:5" ht="15.6">
      <c r="A1033" s="1" t="s">
        <v>1339</v>
      </c>
      <c r="B1033" s="1" t="s">
        <v>3415</v>
      </c>
      <c r="C1033" t="s">
        <v>6729</v>
      </c>
      <c r="D1033" t="s">
        <v>7526</v>
      </c>
      <c r="E1033" t="s">
        <v>5676</v>
      </c>
    </row>
    <row r="1034" spans="1:5" ht="15.6">
      <c r="A1034" s="1" t="s">
        <v>1338</v>
      </c>
      <c r="B1034" s="1" t="s">
        <v>3416</v>
      </c>
      <c r="C1034" t="s">
        <v>6729</v>
      </c>
      <c r="D1034" t="s">
        <v>7527</v>
      </c>
      <c r="E1034" t="s">
        <v>5347</v>
      </c>
    </row>
    <row r="1035" spans="1:5" ht="15.6">
      <c r="A1035" s="1" t="s">
        <v>1337</v>
      </c>
      <c r="B1035" s="1" t="s">
        <v>3417</v>
      </c>
      <c r="C1035" t="s">
        <v>6729</v>
      </c>
      <c r="D1035" t="s">
        <v>7066</v>
      </c>
      <c r="E1035" t="s">
        <v>5677</v>
      </c>
    </row>
    <row r="1036" spans="1:5" ht="15.6">
      <c r="A1036" s="1" t="s">
        <v>1336</v>
      </c>
      <c r="B1036" s="1" t="s">
        <v>3418</v>
      </c>
      <c r="C1036" t="s">
        <v>6729</v>
      </c>
      <c r="D1036" t="s">
        <v>7528</v>
      </c>
      <c r="E1036" t="s">
        <v>5678</v>
      </c>
    </row>
    <row r="1037" spans="1:5" ht="15.6">
      <c r="A1037" s="1" t="s">
        <v>1335</v>
      </c>
      <c r="B1037" s="1" t="s">
        <v>3419</v>
      </c>
      <c r="C1037" t="s">
        <v>6729</v>
      </c>
      <c r="D1037" t="s">
        <v>7197</v>
      </c>
      <c r="E1037" t="s">
        <v>5679</v>
      </c>
    </row>
    <row r="1038" spans="1:5" ht="15.6">
      <c r="A1038" s="1" t="s">
        <v>1334</v>
      </c>
      <c r="B1038" s="1" t="s">
        <v>3420</v>
      </c>
      <c r="C1038" t="s">
        <v>6731</v>
      </c>
      <c r="D1038" t="s">
        <v>6793</v>
      </c>
      <c r="E1038" t="s">
        <v>5680</v>
      </c>
    </row>
    <row r="1039" spans="1:5" ht="15.6">
      <c r="A1039" s="1" t="s">
        <v>1333</v>
      </c>
      <c r="B1039" s="1" t="s">
        <v>3421</v>
      </c>
      <c r="C1039" t="s">
        <v>6731</v>
      </c>
      <c r="D1039" t="s">
        <v>7529</v>
      </c>
      <c r="E1039" t="s">
        <v>5681</v>
      </c>
    </row>
    <row r="1040" spans="1:5" ht="15.6">
      <c r="A1040" s="1" t="s">
        <v>1332</v>
      </c>
      <c r="B1040" s="1" t="s">
        <v>3422</v>
      </c>
      <c r="C1040" t="s">
        <v>6729</v>
      </c>
      <c r="D1040" t="s">
        <v>6971</v>
      </c>
      <c r="E1040" t="s">
        <v>5682</v>
      </c>
    </row>
    <row r="1041" spans="1:5" ht="15.6">
      <c r="A1041" s="1" t="s">
        <v>1331</v>
      </c>
      <c r="B1041" s="1" t="s">
        <v>3423</v>
      </c>
      <c r="C1041" t="s">
        <v>6729</v>
      </c>
      <c r="D1041" t="s">
        <v>7530</v>
      </c>
      <c r="E1041" t="s">
        <v>5683</v>
      </c>
    </row>
    <row r="1042" spans="1:5" ht="15.6">
      <c r="A1042" s="1" t="s">
        <v>1330</v>
      </c>
      <c r="B1042" s="1" t="s">
        <v>3424</v>
      </c>
      <c r="C1042" t="s">
        <v>6731</v>
      </c>
      <c r="D1042" t="s">
        <v>6880</v>
      </c>
      <c r="E1042" t="s">
        <v>5374</v>
      </c>
    </row>
    <row r="1043" spans="1:5" ht="15.6">
      <c r="A1043" s="1" t="s">
        <v>1329</v>
      </c>
      <c r="B1043" s="1" t="s">
        <v>3425</v>
      </c>
      <c r="C1043" t="s">
        <v>6729</v>
      </c>
      <c r="D1043" t="s">
        <v>7531</v>
      </c>
      <c r="E1043" t="s">
        <v>5684</v>
      </c>
    </row>
    <row r="1044" spans="1:5" ht="15.6">
      <c r="A1044" s="1" t="s">
        <v>1328</v>
      </c>
      <c r="B1044" s="1" t="s">
        <v>3426</v>
      </c>
      <c r="C1044" t="s">
        <v>6731</v>
      </c>
      <c r="D1044" t="s">
        <v>7532</v>
      </c>
      <c r="E1044" t="s">
        <v>5685</v>
      </c>
    </row>
    <row r="1045" spans="1:5" ht="15.6">
      <c r="A1045" s="1" t="s">
        <v>1327</v>
      </c>
      <c r="B1045" s="1" t="s">
        <v>3427</v>
      </c>
      <c r="C1045" t="s">
        <v>6731</v>
      </c>
      <c r="D1045" t="s">
        <v>7533</v>
      </c>
      <c r="E1045" t="s">
        <v>5686</v>
      </c>
    </row>
    <row r="1046" spans="1:5" ht="15.6">
      <c r="A1046" s="1" t="s">
        <v>1326</v>
      </c>
      <c r="B1046" s="1" t="s">
        <v>3428</v>
      </c>
      <c r="C1046" t="s">
        <v>7144</v>
      </c>
      <c r="D1046" t="s">
        <v>7534</v>
      </c>
      <c r="E1046" t="s">
        <v>5687</v>
      </c>
    </row>
    <row r="1047" spans="1:5" ht="15.6">
      <c r="A1047" s="1" t="s">
        <v>1325</v>
      </c>
      <c r="B1047" s="1" t="s">
        <v>3429</v>
      </c>
      <c r="C1047" t="s">
        <v>6731</v>
      </c>
      <c r="D1047" t="s">
        <v>7535</v>
      </c>
      <c r="E1047" t="s">
        <v>5688</v>
      </c>
    </row>
    <row r="1048" spans="1:5" ht="15.6">
      <c r="A1048" s="1" t="s">
        <v>1324</v>
      </c>
      <c r="B1048" s="1" t="s">
        <v>3430</v>
      </c>
      <c r="C1048" t="s">
        <v>6731</v>
      </c>
      <c r="D1048" t="s">
        <v>7522</v>
      </c>
      <c r="E1048" t="s">
        <v>5689</v>
      </c>
    </row>
    <row r="1049" spans="1:5" ht="15.6">
      <c r="A1049" s="1" t="s">
        <v>1323</v>
      </c>
      <c r="B1049" s="1" t="s">
        <v>3431</v>
      </c>
      <c r="C1049" t="s">
        <v>6729</v>
      </c>
      <c r="D1049" t="s">
        <v>7536</v>
      </c>
      <c r="E1049" t="s">
        <v>5690</v>
      </c>
    </row>
    <row r="1050" spans="1:5" ht="15.6">
      <c r="A1050" s="1" t="s">
        <v>1322</v>
      </c>
      <c r="B1050" s="1" t="s">
        <v>3432</v>
      </c>
      <c r="C1050" t="s">
        <v>6729</v>
      </c>
      <c r="D1050" t="s">
        <v>7537</v>
      </c>
      <c r="E1050" t="s">
        <v>5691</v>
      </c>
    </row>
    <row r="1051" spans="1:5" ht="15.6">
      <c r="A1051" s="1" t="s">
        <v>1321</v>
      </c>
      <c r="B1051" s="1" t="s">
        <v>3433</v>
      </c>
      <c r="C1051" t="s">
        <v>6729</v>
      </c>
      <c r="D1051" t="s">
        <v>7298</v>
      </c>
      <c r="E1051" t="s">
        <v>5692</v>
      </c>
    </row>
    <row r="1052" spans="1:5" ht="15.6">
      <c r="A1052" s="1" t="s">
        <v>1320</v>
      </c>
      <c r="B1052" s="1" t="s">
        <v>3434</v>
      </c>
      <c r="C1052" t="s">
        <v>7144</v>
      </c>
      <c r="D1052" t="s">
        <v>7538</v>
      </c>
      <c r="E1052" t="s">
        <v>5693</v>
      </c>
    </row>
    <row r="1053" spans="1:5" ht="15.6">
      <c r="A1053" s="1" t="s">
        <v>1319</v>
      </c>
      <c r="B1053" s="1" t="s">
        <v>3435</v>
      </c>
      <c r="C1053" t="s">
        <v>6731</v>
      </c>
      <c r="D1053" t="s">
        <v>7539</v>
      </c>
      <c r="E1053" t="s">
        <v>5694</v>
      </c>
    </row>
    <row r="1054" spans="1:5" ht="15.6">
      <c r="A1054" s="1" t="s">
        <v>1318</v>
      </c>
      <c r="B1054" s="1" t="s">
        <v>3436</v>
      </c>
      <c r="C1054" t="s">
        <v>6729</v>
      </c>
      <c r="D1054" t="s">
        <v>7540</v>
      </c>
      <c r="E1054" t="s">
        <v>5695</v>
      </c>
    </row>
    <row r="1055" spans="1:5" ht="15.6">
      <c r="A1055" s="1" t="s">
        <v>1317</v>
      </c>
      <c r="B1055" s="1" t="s">
        <v>3437</v>
      </c>
      <c r="C1055" t="s">
        <v>6731</v>
      </c>
      <c r="D1055" t="s">
        <v>7129</v>
      </c>
      <c r="E1055" t="s">
        <v>5696</v>
      </c>
    </row>
    <row r="1056" spans="1:5" ht="15.6">
      <c r="A1056" s="1" t="s">
        <v>1316</v>
      </c>
      <c r="B1056" s="1" t="s">
        <v>3438</v>
      </c>
      <c r="C1056" t="s">
        <v>7144</v>
      </c>
      <c r="D1056" t="s">
        <v>7097</v>
      </c>
      <c r="E1056" t="s">
        <v>5697</v>
      </c>
    </row>
    <row r="1057" spans="1:5" ht="15.6">
      <c r="A1057" s="1" t="s">
        <v>1315</v>
      </c>
      <c r="B1057" s="1" t="s">
        <v>3439</v>
      </c>
      <c r="C1057" t="s">
        <v>6729</v>
      </c>
      <c r="D1057" t="s">
        <v>7541</v>
      </c>
      <c r="E1057" t="s">
        <v>5698</v>
      </c>
    </row>
    <row r="1058" spans="1:5" ht="15.6">
      <c r="A1058" s="1" t="s">
        <v>1314</v>
      </c>
      <c r="B1058" s="1" t="s">
        <v>3440</v>
      </c>
      <c r="C1058" t="s">
        <v>7144</v>
      </c>
      <c r="D1058" t="s">
        <v>7542</v>
      </c>
      <c r="E1058" t="s">
        <v>5639</v>
      </c>
    </row>
    <row r="1059" spans="1:5" ht="15.6">
      <c r="A1059" s="1" t="s">
        <v>1313</v>
      </c>
      <c r="B1059" s="1" t="s">
        <v>3441</v>
      </c>
      <c r="C1059" t="s">
        <v>6729</v>
      </c>
      <c r="D1059" t="s">
        <v>7462</v>
      </c>
      <c r="E1059" t="s">
        <v>5699</v>
      </c>
    </row>
    <row r="1060" spans="1:5" ht="15.6">
      <c r="A1060" s="1" t="s">
        <v>1312</v>
      </c>
      <c r="B1060" s="1" t="s">
        <v>3442</v>
      </c>
      <c r="C1060" t="s">
        <v>6731</v>
      </c>
      <c r="D1060" t="s">
        <v>6918</v>
      </c>
      <c r="E1060" t="s">
        <v>5700</v>
      </c>
    </row>
    <row r="1061" spans="1:5" ht="15.6">
      <c r="A1061" s="1" t="s">
        <v>1311</v>
      </c>
      <c r="B1061" s="1" t="s">
        <v>3443</v>
      </c>
      <c r="C1061" t="s">
        <v>6731</v>
      </c>
      <c r="D1061" t="s">
        <v>7543</v>
      </c>
      <c r="E1061" t="s">
        <v>5701</v>
      </c>
    </row>
    <row r="1062" spans="1:5" ht="15.6">
      <c r="A1062" s="1" t="s">
        <v>1310</v>
      </c>
      <c r="B1062" s="1" t="s">
        <v>3444</v>
      </c>
      <c r="C1062" t="s">
        <v>6731</v>
      </c>
      <c r="D1062" t="s">
        <v>7544</v>
      </c>
      <c r="E1062" t="s">
        <v>5702</v>
      </c>
    </row>
    <row r="1063" spans="1:5" ht="15.6">
      <c r="A1063" s="1" t="s">
        <v>1309</v>
      </c>
      <c r="B1063" s="1" t="s">
        <v>3445</v>
      </c>
      <c r="C1063" t="s">
        <v>6731</v>
      </c>
      <c r="D1063" t="s">
        <v>7545</v>
      </c>
      <c r="E1063" t="s">
        <v>5445</v>
      </c>
    </row>
    <row r="1064" spans="1:5" ht="15.6">
      <c r="A1064" s="1" t="s">
        <v>1308</v>
      </c>
      <c r="B1064" s="1" t="s">
        <v>3446</v>
      </c>
      <c r="C1064" t="s">
        <v>6731</v>
      </c>
      <c r="D1064" t="s">
        <v>7546</v>
      </c>
      <c r="E1064" t="s">
        <v>5703</v>
      </c>
    </row>
    <row r="1065" spans="1:5" ht="15.6">
      <c r="A1065" s="1" t="s">
        <v>1307</v>
      </c>
      <c r="B1065" s="1" t="s">
        <v>3447</v>
      </c>
      <c r="C1065" t="s">
        <v>6731</v>
      </c>
      <c r="D1065" t="s">
        <v>7547</v>
      </c>
      <c r="E1065" t="s">
        <v>5704</v>
      </c>
    </row>
    <row r="1066" spans="1:5" ht="15.6">
      <c r="A1066" s="1" t="s">
        <v>1306</v>
      </c>
      <c r="B1066" s="1" t="s">
        <v>3448</v>
      </c>
      <c r="C1066" t="s">
        <v>6729</v>
      </c>
      <c r="D1066" t="s">
        <v>7548</v>
      </c>
      <c r="E1066" t="s">
        <v>5705</v>
      </c>
    </row>
    <row r="1067" spans="1:5" ht="15.6">
      <c r="A1067" s="1" t="s">
        <v>1305</v>
      </c>
      <c r="B1067" s="1" t="s">
        <v>3449</v>
      </c>
      <c r="C1067" t="s">
        <v>6731</v>
      </c>
      <c r="D1067" t="s">
        <v>7549</v>
      </c>
      <c r="E1067" t="s">
        <v>5706</v>
      </c>
    </row>
    <row r="1068" spans="1:5" ht="15.6">
      <c r="A1068" s="1" t="s">
        <v>1304</v>
      </c>
      <c r="B1068" s="1" t="s">
        <v>3450</v>
      </c>
      <c r="C1068" t="s">
        <v>6729</v>
      </c>
      <c r="D1068" t="s">
        <v>7354</v>
      </c>
      <c r="E1068" t="s">
        <v>5707</v>
      </c>
    </row>
    <row r="1069" spans="1:5" ht="15.6">
      <c r="A1069" s="1" t="s">
        <v>1303</v>
      </c>
      <c r="B1069" s="1" t="s">
        <v>3451</v>
      </c>
      <c r="C1069" t="s">
        <v>6731</v>
      </c>
      <c r="D1069" t="s">
        <v>6737</v>
      </c>
      <c r="E1069" t="s">
        <v>5708</v>
      </c>
    </row>
    <row r="1070" spans="1:5" ht="15.6">
      <c r="A1070" s="1" t="s">
        <v>1302</v>
      </c>
      <c r="B1070" s="1" t="s">
        <v>3452</v>
      </c>
      <c r="C1070" t="s">
        <v>6729</v>
      </c>
      <c r="D1070" t="s">
        <v>7550</v>
      </c>
      <c r="E1070" t="s">
        <v>5453</v>
      </c>
    </row>
    <row r="1071" spans="1:5" ht="15.6">
      <c r="A1071" s="1" t="s">
        <v>1301</v>
      </c>
      <c r="B1071" s="1" t="s">
        <v>3453</v>
      </c>
      <c r="C1071" t="s">
        <v>6729</v>
      </c>
      <c r="D1071" t="s">
        <v>7551</v>
      </c>
      <c r="E1071" t="s">
        <v>5709</v>
      </c>
    </row>
    <row r="1072" spans="1:5" ht="15.6">
      <c r="A1072" s="1" t="s">
        <v>1300</v>
      </c>
      <c r="B1072" s="1" t="s">
        <v>3454</v>
      </c>
      <c r="C1072" t="s">
        <v>6729</v>
      </c>
      <c r="D1072" t="s">
        <v>7034</v>
      </c>
      <c r="E1072" t="s">
        <v>5710</v>
      </c>
    </row>
    <row r="1073" spans="1:5" ht="15.6">
      <c r="A1073" s="1" t="s">
        <v>1299</v>
      </c>
      <c r="B1073" s="1" t="s">
        <v>3455</v>
      </c>
      <c r="C1073" t="s">
        <v>7144</v>
      </c>
      <c r="D1073" t="s">
        <v>7552</v>
      </c>
      <c r="E1073" t="s">
        <v>5711</v>
      </c>
    </row>
    <row r="1074" spans="1:5" ht="15.6">
      <c r="A1074" s="1" t="s">
        <v>1298</v>
      </c>
      <c r="B1074" s="1" t="s">
        <v>3456</v>
      </c>
      <c r="C1074" t="s">
        <v>6729</v>
      </c>
      <c r="D1074" t="s">
        <v>7553</v>
      </c>
      <c r="E1074" t="s">
        <v>5712</v>
      </c>
    </row>
    <row r="1075" spans="1:5" ht="15.6">
      <c r="A1075" s="1" t="s">
        <v>1297</v>
      </c>
      <c r="B1075" s="1" t="s">
        <v>3457</v>
      </c>
      <c r="C1075" t="s">
        <v>6731</v>
      </c>
      <c r="D1075" t="s">
        <v>6866</v>
      </c>
      <c r="E1075" t="s">
        <v>5713</v>
      </c>
    </row>
    <row r="1076" spans="1:5" ht="15.6">
      <c r="A1076" s="1" t="s">
        <v>1296</v>
      </c>
      <c r="B1076" s="1" t="s">
        <v>3458</v>
      </c>
      <c r="C1076" t="s">
        <v>6731</v>
      </c>
      <c r="D1076" t="s">
        <v>7185</v>
      </c>
      <c r="E1076" t="s">
        <v>5714</v>
      </c>
    </row>
    <row r="1077" spans="1:5" ht="15.6">
      <c r="A1077" s="1" t="s">
        <v>1295</v>
      </c>
      <c r="B1077" s="1" t="s">
        <v>3459</v>
      </c>
      <c r="C1077" t="s">
        <v>6731</v>
      </c>
      <c r="D1077" t="s">
        <v>7554</v>
      </c>
      <c r="E1077" t="s">
        <v>5201</v>
      </c>
    </row>
    <row r="1078" spans="1:5" ht="15.6">
      <c r="A1078" s="1" t="s">
        <v>1294</v>
      </c>
      <c r="B1078" s="1" t="s">
        <v>3460</v>
      </c>
      <c r="C1078" t="s">
        <v>6729</v>
      </c>
      <c r="D1078" t="s">
        <v>7555</v>
      </c>
      <c r="E1078" t="s">
        <v>5715</v>
      </c>
    </row>
    <row r="1079" spans="1:5" ht="15.6">
      <c r="A1079" s="1" t="s">
        <v>1293</v>
      </c>
      <c r="B1079" s="1" t="s">
        <v>3461</v>
      </c>
      <c r="C1079" t="s">
        <v>6731</v>
      </c>
      <c r="D1079" t="s">
        <v>6934</v>
      </c>
      <c r="E1079" t="s">
        <v>5716</v>
      </c>
    </row>
    <row r="1080" spans="1:5" ht="15.6">
      <c r="A1080" s="1" t="s">
        <v>1292</v>
      </c>
      <c r="B1080" s="1" t="s">
        <v>3462</v>
      </c>
      <c r="C1080" t="s">
        <v>6731</v>
      </c>
      <c r="D1080" t="s">
        <v>7556</v>
      </c>
      <c r="E1080" t="s">
        <v>5717</v>
      </c>
    </row>
    <row r="1081" spans="1:5" ht="15.6">
      <c r="A1081" s="1" t="s">
        <v>1291</v>
      </c>
      <c r="B1081" s="1" t="s">
        <v>3463</v>
      </c>
      <c r="C1081" t="s">
        <v>6731</v>
      </c>
      <c r="D1081" t="s">
        <v>7557</v>
      </c>
      <c r="E1081" t="s">
        <v>5718</v>
      </c>
    </row>
    <row r="1082" spans="1:5" ht="15.6">
      <c r="A1082" s="1" t="s">
        <v>1290</v>
      </c>
      <c r="B1082" s="1" t="s">
        <v>3464</v>
      </c>
      <c r="C1082" t="s">
        <v>6731</v>
      </c>
      <c r="D1082" t="s">
        <v>7194</v>
      </c>
      <c r="E1082" t="s">
        <v>5719</v>
      </c>
    </row>
    <row r="1083" spans="1:5" ht="15.6">
      <c r="A1083" s="1" t="s">
        <v>1289</v>
      </c>
      <c r="B1083" s="1" t="s">
        <v>3465</v>
      </c>
      <c r="C1083" t="s">
        <v>7144</v>
      </c>
      <c r="D1083" t="s">
        <v>7558</v>
      </c>
      <c r="E1083" t="s">
        <v>5720</v>
      </c>
    </row>
    <row r="1084" spans="1:5" ht="15.6">
      <c r="A1084" s="1" t="s">
        <v>1288</v>
      </c>
      <c r="B1084" s="1" t="s">
        <v>3466</v>
      </c>
      <c r="C1084" t="s">
        <v>7144</v>
      </c>
      <c r="D1084" t="s">
        <v>7559</v>
      </c>
      <c r="E1084" t="s">
        <v>5721</v>
      </c>
    </row>
    <row r="1085" spans="1:5" ht="15.6">
      <c r="A1085" s="1" t="s">
        <v>1287</v>
      </c>
      <c r="B1085" s="1" t="s">
        <v>3467</v>
      </c>
      <c r="C1085" t="s">
        <v>6731</v>
      </c>
      <c r="D1085" t="s">
        <v>7560</v>
      </c>
      <c r="E1085" t="s">
        <v>5722</v>
      </c>
    </row>
    <row r="1086" spans="1:5" ht="15.6">
      <c r="A1086" s="1" t="s">
        <v>1286</v>
      </c>
      <c r="B1086" s="1" t="s">
        <v>3468</v>
      </c>
      <c r="C1086" t="s">
        <v>6731</v>
      </c>
      <c r="D1086" t="s">
        <v>7185</v>
      </c>
      <c r="E1086" t="s">
        <v>5723</v>
      </c>
    </row>
    <row r="1087" spans="1:5" ht="15.6">
      <c r="A1087" s="1" t="s">
        <v>1285</v>
      </c>
      <c r="B1087" s="1" t="s">
        <v>3469</v>
      </c>
      <c r="C1087" t="s">
        <v>6731</v>
      </c>
      <c r="D1087" t="s">
        <v>6934</v>
      </c>
      <c r="E1087" t="s">
        <v>5724</v>
      </c>
    </row>
    <row r="1088" spans="1:5" ht="15.6">
      <c r="A1088" s="1" t="s">
        <v>1284</v>
      </c>
      <c r="B1088" s="1" t="s">
        <v>3470</v>
      </c>
      <c r="C1088" t="s">
        <v>6729</v>
      </c>
      <c r="D1088" t="s">
        <v>7561</v>
      </c>
      <c r="E1088" t="s">
        <v>5725</v>
      </c>
    </row>
    <row r="1089" spans="1:5" ht="15.6">
      <c r="A1089" s="1" t="s">
        <v>1283</v>
      </c>
      <c r="B1089" s="1" t="s">
        <v>3471</v>
      </c>
      <c r="C1089" t="s">
        <v>6729</v>
      </c>
      <c r="D1089" t="s">
        <v>7562</v>
      </c>
      <c r="E1089" t="s">
        <v>5726</v>
      </c>
    </row>
    <row r="1090" spans="1:5" ht="15.6">
      <c r="A1090" s="1" t="s">
        <v>1282</v>
      </c>
      <c r="B1090" s="1" t="s">
        <v>3472</v>
      </c>
      <c r="C1090" t="s">
        <v>7144</v>
      </c>
      <c r="D1090" t="s">
        <v>7563</v>
      </c>
      <c r="E1090" t="s">
        <v>5727</v>
      </c>
    </row>
    <row r="1091" spans="1:5" ht="15.6">
      <c r="A1091" s="1" t="s">
        <v>1281</v>
      </c>
      <c r="B1091" s="1" t="s">
        <v>3473</v>
      </c>
      <c r="C1091" t="s">
        <v>6729</v>
      </c>
      <c r="D1091" t="s">
        <v>7564</v>
      </c>
      <c r="E1091" t="s">
        <v>5728</v>
      </c>
    </row>
    <row r="1092" spans="1:5" ht="15.6">
      <c r="A1092" s="1" t="s">
        <v>1280</v>
      </c>
      <c r="B1092" s="1" t="s">
        <v>3474</v>
      </c>
      <c r="C1092" t="s">
        <v>6729</v>
      </c>
      <c r="D1092" t="s">
        <v>7565</v>
      </c>
      <c r="E1092" t="s">
        <v>5681</v>
      </c>
    </row>
    <row r="1093" spans="1:5" ht="15.6">
      <c r="A1093" s="1" t="s">
        <v>1279</v>
      </c>
      <c r="B1093" s="1" t="s">
        <v>3475</v>
      </c>
      <c r="C1093" t="s">
        <v>6731</v>
      </c>
      <c r="D1093" t="s">
        <v>7566</v>
      </c>
      <c r="E1093" t="s">
        <v>5729</v>
      </c>
    </row>
    <row r="1094" spans="1:5" ht="15.6">
      <c r="A1094" s="1" t="s">
        <v>1278</v>
      </c>
      <c r="B1094" s="1" t="s">
        <v>3476</v>
      </c>
      <c r="C1094" t="s">
        <v>6729</v>
      </c>
      <c r="D1094" t="s">
        <v>7567</v>
      </c>
      <c r="E1094" t="s">
        <v>5730</v>
      </c>
    </row>
    <row r="1095" spans="1:5" ht="15.6">
      <c r="A1095" s="1" t="s">
        <v>1277</v>
      </c>
      <c r="B1095" s="1" t="s">
        <v>3477</v>
      </c>
      <c r="C1095" t="s">
        <v>6731</v>
      </c>
      <c r="D1095" t="s">
        <v>7396</v>
      </c>
      <c r="E1095" t="s">
        <v>4788</v>
      </c>
    </row>
    <row r="1096" spans="1:5" ht="15.6">
      <c r="A1096" s="1" t="s">
        <v>1276</v>
      </c>
      <c r="B1096" s="1" t="s">
        <v>3478</v>
      </c>
      <c r="C1096" t="s">
        <v>6731</v>
      </c>
      <c r="D1096" t="s">
        <v>6876</v>
      </c>
      <c r="E1096" t="s">
        <v>5731</v>
      </c>
    </row>
    <row r="1097" spans="1:5" ht="15.6">
      <c r="A1097" s="1" t="s">
        <v>1275</v>
      </c>
      <c r="B1097" s="1" t="s">
        <v>3479</v>
      </c>
      <c r="C1097" t="s">
        <v>7144</v>
      </c>
      <c r="D1097" t="s">
        <v>7568</v>
      </c>
      <c r="E1097" t="s">
        <v>5732</v>
      </c>
    </row>
    <row r="1098" spans="1:5" ht="15.6">
      <c r="A1098" s="1" t="s">
        <v>1274</v>
      </c>
      <c r="B1098" s="1" t="s">
        <v>3480</v>
      </c>
      <c r="C1098" t="s">
        <v>6729</v>
      </c>
      <c r="D1098" t="s">
        <v>7569</v>
      </c>
      <c r="E1098" t="s">
        <v>5733</v>
      </c>
    </row>
    <row r="1099" spans="1:5" ht="15.6">
      <c r="A1099" s="1" t="s">
        <v>1273</v>
      </c>
      <c r="B1099" s="1" t="s">
        <v>3481</v>
      </c>
      <c r="C1099" t="s">
        <v>6729</v>
      </c>
      <c r="D1099" t="s">
        <v>7298</v>
      </c>
      <c r="E1099" t="s">
        <v>5734</v>
      </c>
    </row>
    <row r="1100" spans="1:5" ht="15.6">
      <c r="A1100" s="1" t="s">
        <v>1272</v>
      </c>
      <c r="B1100" s="1" t="s">
        <v>3482</v>
      </c>
      <c r="C1100" t="s">
        <v>6729</v>
      </c>
      <c r="D1100" t="s">
        <v>7570</v>
      </c>
      <c r="E1100" t="s">
        <v>4975</v>
      </c>
    </row>
    <row r="1101" spans="1:5" ht="15.6">
      <c r="A1101" s="1" t="s">
        <v>1271</v>
      </c>
      <c r="B1101" s="1" t="s">
        <v>3483</v>
      </c>
      <c r="C1101" t="s">
        <v>6731</v>
      </c>
      <c r="D1101" t="s">
        <v>7571</v>
      </c>
      <c r="E1101" t="s">
        <v>5735</v>
      </c>
    </row>
    <row r="1102" spans="1:5" ht="15.6">
      <c r="A1102" s="1" t="s">
        <v>1270</v>
      </c>
      <c r="B1102" s="1" t="s">
        <v>3484</v>
      </c>
      <c r="C1102" t="s">
        <v>7144</v>
      </c>
      <c r="D1102" t="s">
        <v>7117</v>
      </c>
      <c r="E1102" t="s">
        <v>5736</v>
      </c>
    </row>
    <row r="1103" spans="1:5" ht="15.6">
      <c r="A1103" s="1" t="s">
        <v>1269</v>
      </c>
      <c r="B1103" s="1" t="s">
        <v>3485</v>
      </c>
      <c r="C1103" t="s">
        <v>6731</v>
      </c>
      <c r="D1103" t="s">
        <v>6737</v>
      </c>
      <c r="E1103" t="s">
        <v>5179</v>
      </c>
    </row>
    <row r="1104" spans="1:5" ht="15.6">
      <c r="A1104" s="1" t="s">
        <v>1268</v>
      </c>
      <c r="B1104" s="1" t="s">
        <v>3486</v>
      </c>
      <c r="C1104" t="s">
        <v>6731</v>
      </c>
      <c r="D1104" t="s">
        <v>7572</v>
      </c>
      <c r="E1104" t="s">
        <v>5737</v>
      </c>
    </row>
    <row r="1105" spans="1:5" ht="15.6">
      <c r="A1105" s="1" t="s">
        <v>1267</v>
      </c>
      <c r="B1105" s="1" t="s">
        <v>3487</v>
      </c>
      <c r="C1105" t="s">
        <v>6729</v>
      </c>
      <c r="D1105" t="s">
        <v>7573</v>
      </c>
      <c r="E1105" t="s">
        <v>5738</v>
      </c>
    </row>
    <row r="1106" spans="1:5" ht="15.6">
      <c r="A1106" s="1" t="s">
        <v>1266</v>
      </c>
      <c r="B1106" s="1" t="s">
        <v>3488</v>
      </c>
      <c r="C1106" t="s">
        <v>6731</v>
      </c>
      <c r="D1106" t="s">
        <v>7574</v>
      </c>
      <c r="E1106" t="s">
        <v>5739</v>
      </c>
    </row>
    <row r="1107" spans="1:5" ht="15.6">
      <c r="A1107" s="1" t="s">
        <v>1265</v>
      </c>
      <c r="B1107" s="1" t="s">
        <v>3489</v>
      </c>
      <c r="C1107" t="s">
        <v>6731</v>
      </c>
      <c r="D1107" t="s">
        <v>6840</v>
      </c>
      <c r="E1107" t="s">
        <v>5740</v>
      </c>
    </row>
    <row r="1108" spans="1:5" ht="15.6">
      <c r="A1108" s="1" t="s">
        <v>1264</v>
      </c>
      <c r="B1108" s="1" t="s">
        <v>3490</v>
      </c>
      <c r="C1108" t="s">
        <v>6731</v>
      </c>
      <c r="D1108" t="s">
        <v>7220</v>
      </c>
      <c r="E1108" t="s">
        <v>5741</v>
      </c>
    </row>
    <row r="1109" spans="1:5" ht="15.6">
      <c r="A1109" s="1" t="s">
        <v>1263</v>
      </c>
      <c r="B1109" s="1" t="s">
        <v>3491</v>
      </c>
      <c r="C1109" t="s">
        <v>6729</v>
      </c>
      <c r="D1109" t="s">
        <v>7575</v>
      </c>
      <c r="E1109" t="s">
        <v>5742</v>
      </c>
    </row>
    <row r="1110" spans="1:5" ht="15.6">
      <c r="A1110" s="1" t="s">
        <v>1262</v>
      </c>
      <c r="B1110" s="1" t="s">
        <v>3492</v>
      </c>
      <c r="C1110" t="s">
        <v>7144</v>
      </c>
      <c r="D1110" t="s">
        <v>7576</v>
      </c>
      <c r="E1110" t="s">
        <v>5743</v>
      </c>
    </row>
    <row r="1111" spans="1:5" ht="15.6">
      <c r="A1111" s="1" t="s">
        <v>1261</v>
      </c>
      <c r="B1111" s="1" t="s">
        <v>3493</v>
      </c>
      <c r="C1111" t="s">
        <v>7144</v>
      </c>
      <c r="D1111" t="s">
        <v>7577</v>
      </c>
      <c r="E1111" t="s">
        <v>5744</v>
      </c>
    </row>
    <row r="1112" spans="1:5" ht="15.6">
      <c r="A1112" s="1" t="s">
        <v>1260</v>
      </c>
      <c r="B1112" s="1" t="s">
        <v>3494</v>
      </c>
      <c r="C1112" t="s">
        <v>6729</v>
      </c>
      <c r="D1112" t="s">
        <v>6806</v>
      </c>
      <c r="E1112" t="s">
        <v>5109</v>
      </c>
    </row>
    <row r="1113" spans="1:5" ht="15.6">
      <c r="A1113" s="1" t="s">
        <v>1259</v>
      </c>
      <c r="B1113" s="1" t="s">
        <v>3495</v>
      </c>
      <c r="C1113" t="s">
        <v>7144</v>
      </c>
      <c r="D1113" t="s">
        <v>7578</v>
      </c>
      <c r="E1113" t="s">
        <v>5745</v>
      </c>
    </row>
    <row r="1114" spans="1:5" ht="15.6">
      <c r="A1114" s="1" t="s">
        <v>1258</v>
      </c>
      <c r="B1114" s="1" t="s">
        <v>3496</v>
      </c>
      <c r="C1114" t="s">
        <v>6731</v>
      </c>
      <c r="D1114" t="s">
        <v>6820</v>
      </c>
      <c r="E1114" t="s">
        <v>5746</v>
      </c>
    </row>
    <row r="1115" spans="1:5" ht="15.6">
      <c r="A1115" s="1" t="s">
        <v>1257</v>
      </c>
      <c r="B1115" s="1" t="s">
        <v>3497</v>
      </c>
      <c r="C1115" t="s">
        <v>6729</v>
      </c>
      <c r="D1115" t="s">
        <v>7579</v>
      </c>
      <c r="E1115" t="s">
        <v>5747</v>
      </c>
    </row>
    <row r="1116" spans="1:5" ht="15.6">
      <c r="A1116" s="1" t="s">
        <v>1256</v>
      </c>
      <c r="B1116" s="1" t="s">
        <v>3498</v>
      </c>
      <c r="C1116" t="s">
        <v>6729</v>
      </c>
      <c r="D1116" t="s">
        <v>7580</v>
      </c>
      <c r="E1116" t="s">
        <v>5748</v>
      </c>
    </row>
    <row r="1117" spans="1:5" ht="15.6">
      <c r="A1117" s="1" t="s">
        <v>1255</v>
      </c>
      <c r="B1117" s="1" t="s">
        <v>3499</v>
      </c>
      <c r="C1117" t="s">
        <v>6729</v>
      </c>
      <c r="D1117" t="s">
        <v>7581</v>
      </c>
      <c r="E1117" t="s">
        <v>5749</v>
      </c>
    </row>
    <row r="1118" spans="1:5" ht="15.6">
      <c r="A1118" s="1" t="s">
        <v>1254</v>
      </c>
      <c r="B1118" s="1" t="s">
        <v>3500</v>
      </c>
      <c r="C1118" t="s">
        <v>6729</v>
      </c>
      <c r="D1118" t="s">
        <v>7582</v>
      </c>
      <c r="E1118" t="s">
        <v>5750</v>
      </c>
    </row>
    <row r="1119" spans="1:5" ht="15.6">
      <c r="A1119" s="1" t="s">
        <v>1253</v>
      </c>
      <c r="B1119" s="1" t="s">
        <v>3501</v>
      </c>
      <c r="C1119" t="s">
        <v>6729</v>
      </c>
      <c r="D1119" t="s">
        <v>6938</v>
      </c>
      <c r="E1119" t="s">
        <v>5751</v>
      </c>
    </row>
    <row r="1120" spans="1:5" ht="15.6">
      <c r="A1120" s="1" t="s">
        <v>1252</v>
      </c>
      <c r="B1120" s="1" t="s">
        <v>3502</v>
      </c>
      <c r="C1120" t="s">
        <v>6731</v>
      </c>
      <c r="D1120" t="s">
        <v>7583</v>
      </c>
      <c r="E1120" t="s">
        <v>5752</v>
      </c>
    </row>
    <row r="1121" spans="1:5" ht="15.6">
      <c r="A1121" s="1" t="s">
        <v>1251</v>
      </c>
      <c r="B1121" s="1" t="s">
        <v>3503</v>
      </c>
      <c r="C1121" t="s">
        <v>6731</v>
      </c>
      <c r="D1121" t="s">
        <v>7584</v>
      </c>
      <c r="E1121" t="s">
        <v>5753</v>
      </c>
    </row>
    <row r="1122" spans="1:5" ht="15.6">
      <c r="A1122" s="1" t="s">
        <v>1250</v>
      </c>
      <c r="B1122" s="1" t="s">
        <v>3504</v>
      </c>
      <c r="C1122" t="s">
        <v>6731</v>
      </c>
      <c r="D1122" t="s">
        <v>7585</v>
      </c>
      <c r="E1122" t="s">
        <v>5754</v>
      </c>
    </row>
    <row r="1123" spans="1:5" ht="15.6">
      <c r="A1123" s="1" t="s">
        <v>1249</v>
      </c>
      <c r="B1123" s="1" t="s">
        <v>3505</v>
      </c>
      <c r="C1123" t="s">
        <v>6731</v>
      </c>
      <c r="D1123" t="s">
        <v>7396</v>
      </c>
      <c r="E1123" t="s">
        <v>5755</v>
      </c>
    </row>
    <row r="1124" spans="1:5" ht="15.6">
      <c r="A1124" s="1" t="s">
        <v>1248</v>
      </c>
      <c r="B1124" s="1" t="s">
        <v>3506</v>
      </c>
      <c r="C1124" t="s">
        <v>6729</v>
      </c>
      <c r="D1124" t="s">
        <v>7586</v>
      </c>
      <c r="E1124" t="s">
        <v>5756</v>
      </c>
    </row>
    <row r="1125" spans="1:5" ht="15.6">
      <c r="A1125" s="1" t="s">
        <v>1247</v>
      </c>
      <c r="B1125" s="1" t="s">
        <v>3507</v>
      </c>
      <c r="C1125" t="s">
        <v>6731</v>
      </c>
      <c r="D1125" t="s">
        <v>7082</v>
      </c>
      <c r="E1125" t="s">
        <v>5757</v>
      </c>
    </row>
    <row r="1126" spans="1:5" ht="15.6">
      <c r="A1126" s="1" t="s">
        <v>1246</v>
      </c>
      <c r="B1126" s="1" t="s">
        <v>3508</v>
      </c>
      <c r="C1126" t="s">
        <v>7144</v>
      </c>
      <c r="D1126" t="s">
        <v>7587</v>
      </c>
      <c r="E1126" t="s">
        <v>5758</v>
      </c>
    </row>
    <row r="1127" spans="1:5" ht="15.6">
      <c r="A1127" s="1" t="s">
        <v>1245</v>
      </c>
      <c r="B1127" s="1" t="s">
        <v>3509</v>
      </c>
      <c r="C1127" t="s">
        <v>6729</v>
      </c>
      <c r="D1127" t="s">
        <v>7588</v>
      </c>
      <c r="E1127" t="s">
        <v>5759</v>
      </c>
    </row>
    <row r="1128" spans="1:5" ht="15.6">
      <c r="A1128" s="1" t="s">
        <v>1244</v>
      </c>
      <c r="B1128" s="1" t="s">
        <v>3510</v>
      </c>
      <c r="C1128" t="s">
        <v>6731</v>
      </c>
      <c r="D1128" t="s">
        <v>7088</v>
      </c>
      <c r="E1128" t="s">
        <v>5760</v>
      </c>
    </row>
    <row r="1129" spans="1:5" ht="15.6">
      <c r="A1129" s="1" t="s">
        <v>1243</v>
      </c>
      <c r="B1129" s="1" t="s">
        <v>3511</v>
      </c>
      <c r="C1129" t="s">
        <v>6731</v>
      </c>
      <c r="D1129" t="s">
        <v>6778</v>
      </c>
      <c r="E1129" t="s">
        <v>5761</v>
      </c>
    </row>
    <row r="1130" spans="1:5" ht="15.6">
      <c r="A1130" s="1" t="s">
        <v>1242</v>
      </c>
      <c r="B1130" s="1" t="s">
        <v>3512</v>
      </c>
      <c r="C1130" t="s">
        <v>6731</v>
      </c>
      <c r="D1130" t="s">
        <v>7589</v>
      </c>
      <c r="E1130" t="s">
        <v>5762</v>
      </c>
    </row>
    <row r="1131" spans="1:5" ht="15.6">
      <c r="A1131" s="1" t="s">
        <v>1241</v>
      </c>
      <c r="B1131" s="1" t="s">
        <v>3513</v>
      </c>
      <c r="C1131" t="s">
        <v>6729</v>
      </c>
      <c r="D1131" t="s">
        <v>7172</v>
      </c>
      <c r="E1131" t="s">
        <v>5763</v>
      </c>
    </row>
    <row r="1132" spans="1:5" ht="15.6">
      <c r="A1132" s="1" t="s">
        <v>1240</v>
      </c>
      <c r="B1132" s="1" t="s">
        <v>3514</v>
      </c>
      <c r="C1132" t="s">
        <v>7144</v>
      </c>
      <c r="D1132" t="s">
        <v>7590</v>
      </c>
      <c r="E1132" t="s">
        <v>5764</v>
      </c>
    </row>
    <row r="1133" spans="1:5" ht="15.6">
      <c r="A1133" s="1" t="s">
        <v>1239</v>
      </c>
      <c r="B1133" s="1" t="s">
        <v>3515</v>
      </c>
      <c r="C1133" t="s">
        <v>6729</v>
      </c>
      <c r="D1133" t="s">
        <v>7591</v>
      </c>
      <c r="E1133" t="s">
        <v>5765</v>
      </c>
    </row>
    <row r="1134" spans="1:5" ht="15.6">
      <c r="A1134" s="1" t="s">
        <v>1238</v>
      </c>
      <c r="B1134" s="1" t="s">
        <v>3516</v>
      </c>
      <c r="C1134" t="s">
        <v>6731</v>
      </c>
      <c r="D1134" t="s">
        <v>7592</v>
      </c>
      <c r="E1134" t="s">
        <v>5766</v>
      </c>
    </row>
    <row r="1135" spans="1:5" ht="15.6">
      <c r="A1135" s="1" t="s">
        <v>1237</v>
      </c>
      <c r="B1135" s="1" t="s">
        <v>3517</v>
      </c>
      <c r="C1135" t="s">
        <v>6729</v>
      </c>
      <c r="D1135" t="s">
        <v>6906</v>
      </c>
      <c r="E1135" t="s">
        <v>5767</v>
      </c>
    </row>
    <row r="1136" spans="1:5" ht="15.6">
      <c r="A1136" s="1" t="s">
        <v>1236</v>
      </c>
      <c r="B1136" s="1" t="s">
        <v>3518</v>
      </c>
      <c r="C1136" t="s">
        <v>6729</v>
      </c>
      <c r="D1136" t="s">
        <v>6792</v>
      </c>
      <c r="E1136" t="s">
        <v>5768</v>
      </c>
    </row>
    <row r="1137" spans="1:5" ht="15.6">
      <c r="A1137" s="1" t="s">
        <v>1235</v>
      </c>
      <c r="B1137" s="1" t="s">
        <v>3519</v>
      </c>
      <c r="C1137" t="s">
        <v>6729</v>
      </c>
      <c r="D1137" t="s">
        <v>7593</v>
      </c>
      <c r="E1137" t="s">
        <v>5769</v>
      </c>
    </row>
    <row r="1138" spans="1:5" ht="15.6">
      <c r="A1138" s="1" t="s">
        <v>1234</v>
      </c>
      <c r="B1138" s="1" t="s">
        <v>3520</v>
      </c>
      <c r="C1138" t="s">
        <v>6729</v>
      </c>
      <c r="D1138" t="s">
        <v>7594</v>
      </c>
      <c r="E1138" t="s">
        <v>5770</v>
      </c>
    </row>
    <row r="1139" spans="1:5" ht="15.6">
      <c r="A1139" s="1" t="s">
        <v>1233</v>
      </c>
      <c r="B1139" s="1" t="s">
        <v>3521</v>
      </c>
      <c r="C1139" t="s">
        <v>6729</v>
      </c>
      <c r="D1139" t="s">
        <v>7595</v>
      </c>
      <c r="E1139" t="s">
        <v>5771</v>
      </c>
    </row>
    <row r="1140" spans="1:5" ht="15.6">
      <c r="A1140" s="1" t="s">
        <v>1232</v>
      </c>
      <c r="B1140" s="1" t="s">
        <v>3522</v>
      </c>
      <c r="C1140" t="s">
        <v>6729</v>
      </c>
      <c r="D1140" t="s">
        <v>7596</v>
      </c>
      <c r="E1140" t="s">
        <v>5772</v>
      </c>
    </row>
    <row r="1141" spans="1:5" ht="15.6">
      <c r="A1141" s="1" t="s">
        <v>1231</v>
      </c>
      <c r="B1141" s="1" t="s">
        <v>3523</v>
      </c>
      <c r="C1141" t="s">
        <v>6731</v>
      </c>
      <c r="D1141" t="s">
        <v>6778</v>
      </c>
      <c r="E1141" t="s">
        <v>5773</v>
      </c>
    </row>
    <row r="1142" spans="1:5" ht="15.6">
      <c r="A1142" s="1" t="s">
        <v>1230</v>
      </c>
      <c r="B1142" s="1" t="s">
        <v>3524</v>
      </c>
      <c r="C1142" t="s">
        <v>6731</v>
      </c>
      <c r="D1142" t="s">
        <v>6793</v>
      </c>
      <c r="E1142" t="s">
        <v>4941</v>
      </c>
    </row>
    <row r="1143" spans="1:5" ht="15.6">
      <c r="A1143" s="1" t="s">
        <v>1229</v>
      </c>
      <c r="B1143" s="1" t="s">
        <v>3525</v>
      </c>
      <c r="C1143" t="s">
        <v>6729</v>
      </c>
      <c r="D1143" t="s">
        <v>6905</v>
      </c>
      <c r="E1143" t="s">
        <v>5774</v>
      </c>
    </row>
    <row r="1144" spans="1:5" ht="15.6">
      <c r="A1144" s="1" t="s">
        <v>1228</v>
      </c>
      <c r="B1144" s="1" t="s">
        <v>3526</v>
      </c>
      <c r="C1144" t="s">
        <v>6731</v>
      </c>
      <c r="D1144" t="s">
        <v>7396</v>
      </c>
      <c r="E1144" t="s">
        <v>5775</v>
      </c>
    </row>
    <row r="1145" spans="1:5" ht="15.6">
      <c r="A1145" s="1" t="s">
        <v>1227</v>
      </c>
      <c r="B1145" s="1" t="s">
        <v>3527</v>
      </c>
      <c r="C1145" t="s">
        <v>6729</v>
      </c>
      <c r="D1145" t="s">
        <v>7597</v>
      </c>
      <c r="E1145" t="s">
        <v>5776</v>
      </c>
    </row>
    <row r="1146" spans="1:5" ht="15.6">
      <c r="A1146" s="1" t="s">
        <v>1226</v>
      </c>
      <c r="B1146" s="1" t="s">
        <v>3528</v>
      </c>
      <c r="C1146" t="s">
        <v>6729</v>
      </c>
      <c r="D1146" t="s">
        <v>6753</v>
      </c>
      <c r="E1146" t="s">
        <v>5777</v>
      </c>
    </row>
    <row r="1147" spans="1:5" ht="15.6">
      <c r="A1147" s="1" t="s">
        <v>1225</v>
      </c>
      <c r="B1147" s="1" t="s">
        <v>3529</v>
      </c>
      <c r="C1147" t="s">
        <v>6731</v>
      </c>
      <c r="D1147" t="s">
        <v>7598</v>
      </c>
      <c r="E1147" t="s">
        <v>5778</v>
      </c>
    </row>
    <row r="1148" spans="1:5" ht="15.6">
      <c r="A1148" s="1" t="s">
        <v>1224</v>
      </c>
      <c r="B1148" s="1" t="s">
        <v>3530</v>
      </c>
      <c r="C1148" t="s">
        <v>6731</v>
      </c>
      <c r="D1148" t="s">
        <v>7599</v>
      </c>
      <c r="E1148" t="s">
        <v>5779</v>
      </c>
    </row>
    <row r="1149" spans="1:5" ht="15.6">
      <c r="A1149" s="1" t="s">
        <v>1223</v>
      </c>
      <c r="B1149" s="1" t="s">
        <v>3531</v>
      </c>
      <c r="C1149" t="s">
        <v>6731</v>
      </c>
      <c r="D1149" t="s">
        <v>6824</v>
      </c>
      <c r="E1149" t="s">
        <v>5780</v>
      </c>
    </row>
    <row r="1150" spans="1:5" ht="15.6">
      <c r="A1150" s="1" t="s">
        <v>1222</v>
      </c>
      <c r="B1150" s="1" t="s">
        <v>3532</v>
      </c>
      <c r="C1150" t="s">
        <v>6731</v>
      </c>
      <c r="D1150" t="s">
        <v>6876</v>
      </c>
      <c r="E1150" t="s">
        <v>5781</v>
      </c>
    </row>
    <row r="1151" spans="1:5" ht="15.6">
      <c r="A1151" s="1" t="s">
        <v>1221</v>
      </c>
      <c r="B1151" s="1" t="s">
        <v>3533</v>
      </c>
      <c r="C1151" t="s">
        <v>6729</v>
      </c>
      <c r="D1151" t="s">
        <v>7600</v>
      </c>
      <c r="E1151" t="s">
        <v>5782</v>
      </c>
    </row>
    <row r="1152" spans="1:5" ht="15.6">
      <c r="A1152" s="1" t="s">
        <v>1220</v>
      </c>
      <c r="B1152" s="1" t="s">
        <v>3534</v>
      </c>
      <c r="C1152" t="s">
        <v>6731</v>
      </c>
      <c r="D1152" t="s">
        <v>7601</v>
      </c>
      <c r="E1152" t="s">
        <v>5220</v>
      </c>
    </row>
    <row r="1153" spans="1:5" ht="15.6">
      <c r="A1153" s="1" t="s">
        <v>1219</v>
      </c>
      <c r="B1153" s="1" t="s">
        <v>3535</v>
      </c>
      <c r="C1153" t="s">
        <v>6731</v>
      </c>
      <c r="D1153" t="s">
        <v>7602</v>
      </c>
      <c r="E1153" t="s">
        <v>5783</v>
      </c>
    </row>
    <row r="1154" spans="1:5" ht="15.6">
      <c r="A1154" s="1" t="s">
        <v>1218</v>
      </c>
      <c r="B1154" s="1" t="s">
        <v>3536</v>
      </c>
      <c r="C1154" t="s">
        <v>6729</v>
      </c>
      <c r="D1154" t="s">
        <v>7157</v>
      </c>
      <c r="E1154" t="s">
        <v>5784</v>
      </c>
    </row>
    <row r="1155" spans="1:5" ht="15.6">
      <c r="A1155" s="1" t="s">
        <v>1217</v>
      </c>
      <c r="B1155" s="1" t="s">
        <v>3537</v>
      </c>
      <c r="C1155" t="s">
        <v>6729</v>
      </c>
      <c r="D1155" t="s">
        <v>7603</v>
      </c>
      <c r="E1155" t="s">
        <v>5785</v>
      </c>
    </row>
    <row r="1156" spans="1:5" ht="15.6">
      <c r="A1156" s="1" t="s">
        <v>1216</v>
      </c>
      <c r="B1156" s="1" t="s">
        <v>3538</v>
      </c>
      <c r="C1156" t="s">
        <v>6729</v>
      </c>
      <c r="D1156" t="s">
        <v>7604</v>
      </c>
      <c r="E1156" t="s">
        <v>5786</v>
      </c>
    </row>
    <row r="1157" spans="1:5" ht="15.6">
      <c r="A1157" s="1" t="s">
        <v>1215</v>
      </c>
      <c r="B1157" s="1" t="s">
        <v>3539</v>
      </c>
      <c r="C1157" t="s">
        <v>6731</v>
      </c>
      <c r="D1157" t="s">
        <v>7605</v>
      </c>
      <c r="E1157" t="s">
        <v>5787</v>
      </c>
    </row>
    <row r="1158" spans="1:5" ht="15.6">
      <c r="A1158" s="1" t="s">
        <v>1214</v>
      </c>
      <c r="B1158" s="1" t="s">
        <v>3540</v>
      </c>
      <c r="C1158" t="s">
        <v>6731</v>
      </c>
      <c r="D1158" t="s">
        <v>7606</v>
      </c>
      <c r="E1158" t="s">
        <v>5788</v>
      </c>
    </row>
    <row r="1159" spans="1:5" ht="15.6">
      <c r="A1159" s="1" t="s">
        <v>1213</v>
      </c>
      <c r="B1159" s="1" t="s">
        <v>3541</v>
      </c>
      <c r="C1159" t="s">
        <v>6731</v>
      </c>
      <c r="D1159" t="s">
        <v>7607</v>
      </c>
      <c r="E1159" t="s">
        <v>5789</v>
      </c>
    </row>
    <row r="1160" spans="1:5" ht="15.6">
      <c r="A1160" s="1" t="s">
        <v>1212</v>
      </c>
      <c r="B1160" s="1" t="s">
        <v>3542</v>
      </c>
      <c r="C1160" t="s">
        <v>6729</v>
      </c>
      <c r="D1160" t="s">
        <v>7608</v>
      </c>
      <c r="E1160" t="s">
        <v>5790</v>
      </c>
    </row>
    <row r="1161" spans="1:5" ht="15.6">
      <c r="A1161" s="1" t="s">
        <v>1211</v>
      </c>
      <c r="B1161" s="1" t="s">
        <v>3543</v>
      </c>
      <c r="C1161" t="s">
        <v>6731</v>
      </c>
      <c r="D1161" t="s">
        <v>7609</v>
      </c>
      <c r="E1161" t="s">
        <v>5791</v>
      </c>
    </row>
    <row r="1162" spans="1:5" ht="15.6">
      <c r="A1162" s="1" t="s">
        <v>1210</v>
      </c>
      <c r="B1162" s="1" t="s">
        <v>3544</v>
      </c>
      <c r="C1162" t="s">
        <v>6729</v>
      </c>
      <c r="D1162" t="s">
        <v>7610</v>
      </c>
      <c r="E1162" t="s">
        <v>5792</v>
      </c>
    </row>
    <row r="1163" spans="1:5" ht="15.6">
      <c r="A1163" s="1" t="s">
        <v>1209</v>
      </c>
      <c r="B1163" s="1" t="s">
        <v>3545</v>
      </c>
      <c r="C1163" t="s">
        <v>6729</v>
      </c>
      <c r="D1163" t="s">
        <v>7334</v>
      </c>
      <c r="E1163" t="s">
        <v>5793</v>
      </c>
    </row>
    <row r="1164" spans="1:5" ht="15.6">
      <c r="A1164" s="1" t="s">
        <v>1208</v>
      </c>
      <c r="B1164" s="1" t="s">
        <v>3546</v>
      </c>
      <c r="C1164" t="s">
        <v>6731</v>
      </c>
      <c r="D1164" t="s">
        <v>7611</v>
      </c>
      <c r="E1164" t="s">
        <v>5794</v>
      </c>
    </row>
    <row r="1165" spans="1:5" ht="15.6">
      <c r="A1165" s="1" t="s">
        <v>1207</v>
      </c>
      <c r="B1165" s="1" t="s">
        <v>3547</v>
      </c>
      <c r="C1165" t="s">
        <v>6729</v>
      </c>
      <c r="D1165" t="s">
        <v>7612</v>
      </c>
      <c r="E1165" t="s">
        <v>5795</v>
      </c>
    </row>
    <row r="1166" spans="1:5" ht="15.6">
      <c r="A1166" s="1" t="s">
        <v>1206</v>
      </c>
      <c r="B1166" s="1" t="s">
        <v>3548</v>
      </c>
      <c r="C1166" t="s">
        <v>6729</v>
      </c>
      <c r="D1166" t="s">
        <v>7613</v>
      </c>
      <c r="E1166" t="s">
        <v>5796</v>
      </c>
    </row>
    <row r="1167" spans="1:5" ht="15.6">
      <c r="A1167" s="1" t="s">
        <v>1205</v>
      </c>
      <c r="B1167" s="1" t="s">
        <v>3549</v>
      </c>
      <c r="C1167" t="s">
        <v>6729</v>
      </c>
      <c r="D1167" t="s">
        <v>6920</v>
      </c>
      <c r="E1167" t="s">
        <v>5797</v>
      </c>
    </row>
    <row r="1168" spans="1:5" ht="15.6">
      <c r="A1168" s="1" t="s">
        <v>1204</v>
      </c>
      <c r="B1168" s="1" t="s">
        <v>3550</v>
      </c>
      <c r="C1168" t="s">
        <v>6729</v>
      </c>
      <c r="D1168" t="s">
        <v>6768</v>
      </c>
      <c r="E1168" t="s">
        <v>5798</v>
      </c>
    </row>
    <row r="1169" spans="1:5" ht="15.6">
      <c r="A1169" s="1" t="s">
        <v>1203</v>
      </c>
      <c r="B1169" s="1" t="s">
        <v>3551</v>
      </c>
      <c r="C1169" t="s">
        <v>7144</v>
      </c>
      <c r="D1169" t="s">
        <v>7614</v>
      </c>
      <c r="E1169" t="s">
        <v>5799</v>
      </c>
    </row>
    <row r="1170" spans="1:5" ht="15.6">
      <c r="A1170" s="1" t="s">
        <v>1202</v>
      </c>
      <c r="B1170" s="1" t="s">
        <v>3552</v>
      </c>
      <c r="C1170" t="s">
        <v>6731</v>
      </c>
      <c r="D1170" t="s">
        <v>7615</v>
      </c>
      <c r="E1170" t="s">
        <v>4766</v>
      </c>
    </row>
    <row r="1171" spans="1:5" ht="15.6">
      <c r="A1171" s="1" t="s">
        <v>1201</v>
      </c>
      <c r="B1171" s="1" t="s">
        <v>3553</v>
      </c>
      <c r="C1171" t="s">
        <v>6731</v>
      </c>
      <c r="D1171" t="s">
        <v>7616</v>
      </c>
      <c r="E1171" t="s">
        <v>5800</v>
      </c>
    </row>
    <row r="1172" spans="1:5" ht="15.6">
      <c r="A1172" s="1" t="s">
        <v>1200</v>
      </c>
      <c r="B1172" s="1" t="s">
        <v>3554</v>
      </c>
      <c r="C1172" t="s">
        <v>7144</v>
      </c>
      <c r="D1172" t="s">
        <v>7617</v>
      </c>
      <c r="E1172" t="s">
        <v>5641</v>
      </c>
    </row>
    <row r="1173" spans="1:5" ht="15.6">
      <c r="A1173" s="1" t="s">
        <v>1199</v>
      </c>
      <c r="B1173" s="1" t="s">
        <v>3555</v>
      </c>
      <c r="C1173" t="s">
        <v>6729</v>
      </c>
      <c r="D1173" t="s">
        <v>7618</v>
      </c>
      <c r="E1173" t="s">
        <v>5801</v>
      </c>
    </row>
    <row r="1174" spans="1:5" ht="15.6">
      <c r="A1174" s="1" t="s">
        <v>1198</v>
      </c>
      <c r="B1174" s="1" t="s">
        <v>3556</v>
      </c>
      <c r="C1174" t="s">
        <v>6731</v>
      </c>
      <c r="D1174" t="s">
        <v>7619</v>
      </c>
      <c r="E1174" t="s">
        <v>5802</v>
      </c>
    </row>
    <row r="1175" spans="1:5" ht="15.6">
      <c r="A1175" s="1" t="s">
        <v>1197</v>
      </c>
      <c r="B1175" s="1" t="s">
        <v>3557</v>
      </c>
      <c r="C1175" t="s">
        <v>7144</v>
      </c>
      <c r="D1175" t="s">
        <v>7620</v>
      </c>
      <c r="E1175" t="s">
        <v>5803</v>
      </c>
    </row>
    <row r="1176" spans="1:5" ht="15.6">
      <c r="A1176" s="1" t="s">
        <v>1196</v>
      </c>
      <c r="B1176" s="1" t="s">
        <v>3558</v>
      </c>
      <c r="C1176" t="s">
        <v>6731</v>
      </c>
      <c r="D1176" t="s">
        <v>7621</v>
      </c>
      <c r="E1176" t="s">
        <v>5804</v>
      </c>
    </row>
    <row r="1177" spans="1:5" ht="15.6">
      <c r="A1177" s="1" t="s">
        <v>1195</v>
      </c>
      <c r="B1177" s="1" t="s">
        <v>3559</v>
      </c>
      <c r="C1177" t="s">
        <v>6731</v>
      </c>
      <c r="D1177" t="s">
        <v>7622</v>
      </c>
      <c r="E1177" t="s">
        <v>5805</v>
      </c>
    </row>
    <row r="1178" spans="1:5" ht="15.6">
      <c r="A1178" s="1" t="s">
        <v>1194</v>
      </c>
      <c r="B1178" s="1" t="s">
        <v>3560</v>
      </c>
      <c r="C1178" t="s">
        <v>6731</v>
      </c>
      <c r="D1178" t="s">
        <v>7623</v>
      </c>
      <c r="E1178" t="s">
        <v>5806</v>
      </c>
    </row>
    <row r="1179" spans="1:5" ht="15.6">
      <c r="A1179" s="1" t="s">
        <v>1193</v>
      </c>
      <c r="B1179" s="1" t="s">
        <v>3561</v>
      </c>
      <c r="C1179" t="s">
        <v>6729</v>
      </c>
      <c r="D1179" t="s">
        <v>7624</v>
      </c>
      <c r="E1179" t="s">
        <v>5807</v>
      </c>
    </row>
    <row r="1180" spans="1:5" ht="15.6">
      <c r="A1180" s="1" t="s">
        <v>1192</v>
      </c>
      <c r="B1180" s="1" t="s">
        <v>3562</v>
      </c>
      <c r="C1180" t="s">
        <v>6731</v>
      </c>
      <c r="D1180" t="s">
        <v>6797</v>
      </c>
      <c r="E1180" t="s">
        <v>5808</v>
      </c>
    </row>
    <row r="1181" spans="1:5" ht="15.6">
      <c r="A1181" s="1" t="s">
        <v>1191</v>
      </c>
      <c r="B1181" s="1" t="s">
        <v>3563</v>
      </c>
      <c r="C1181" t="s">
        <v>6729</v>
      </c>
      <c r="D1181" t="s">
        <v>6902</v>
      </c>
      <c r="E1181" t="s">
        <v>5809</v>
      </c>
    </row>
    <row r="1182" spans="1:5" ht="15.6">
      <c r="A1182" s="1" t="s">
        <v>1190</v>
      </c>
      <c r="B1182" s="1" t="s">
        <v>3564</v>
      </c>
      <c r="C1182" t="s">
        <v>6731</v>
      </c>
      <c r="D1182" t="s">
        <v>6756</v>
      </c>
      <c r="E1182" t="s">
        <v>5810</v>
      </c>
    </row>
    <row r="1183" spans="1:5" ht="15.6">
      <c r="A1183" s="1" t="s">
        <v>1189</v>
      </c>
      <c r="B1183" s="1" t="s">
        <v>3565</v>
      </c>
      <c r="C1183" t="s">
        <v>6729</v>
      </c>
      <c r="D1183" t="s">
        <v>7625</v>
      </c>
      <c r="E1183" t="s">
        <v>4765</v>
      </c>
    </row>
    <row r="1184" spans="1:5" ht="15.6">
      <c r="A1184" s="1" t="s">
        <v>1188</v>
      </c>
      <c r="B1184" s="1" t="s">
        <v>3566</v>
      </c>
      <c r="C1184" t="s">
        <v>6729</v>
      </c>
      <c r="D1184" t="s">
        <v>7626</v>
      </c>
      <c r="E1184" t="s">
        <v>5811</v>
      </c>
    </row>
    <row r="1185" spans="1:5" ht="15.6">
      <c r="A1185" s="1" t="s">
        <v>1187</v>
      </c>
      <c r="B1185" s="1" t="s">
        <v>3567</v>
      </c>
      <c r="C1185" t="s">
        <v>7144</v>
      </c>
      <c r="D1185" t="s">
        <v>7627</v>
      </c>
      <c r="E1185" t="s">
        <v>5812</v>
      </c>
    </row>
    <row r="1186" spans="1:5" ht="15.6">
      <c r="A1186" s="1" t="s">
        <v>1186</v>
      </c>
      <c r="B1186" s="1" t="s">
        <v>3568</v>
      </c>
      <c r="C1186" t="s">
        <v>6731</v>
      </c>
      <c r="D1186" t="s">
        <v>7628</v>
      </c>
      <c r="E1186" t="s">
        <v>5813</v>
      </c>
    </row>
    <row r="1187" spans="1:5" ht="15.6">
      <c r="A1187" s="1" t="s">
        <v>1185</v>
      </c>
      <c r="B1187" s="1" t="s">
        <v>3569</v>
      </c>
      <c r="C1187" t="s">
        <v>6729</v>
      </c>
      <c r="D1187" t="s">
        <v>6753</v>
      </c>
      <c r="E1187" t="s">
        <v>5814</v>
      </c>
    </row>
    <row r="1188" spans="1:5" ht="15.6">
      <c r="A1188" s="1" t="s">
        <v>1184</v>
      </c>
      <c r="B1188" s="1" t="s">
        <v>3570</v>
      </c>
      <c r="C1188" t="s">
        <v>6729</v>
      </c>
      <c r="D1188" t="s">
        <v>7629</v>
      </c>
      <c r="E1188" t="s">
        <v>5815</v>
      </c>
    </row>
    <row r="1189" spans="1:5" ht="15.6">
      <c r="A1189" s="1" t="s">
        <v>1183</v>
      </c>
      <c r="B1189" s="1" t="s">
        <v>3571</v>
      </c>
      <c r="C1189" t="s">
        <v>6731</v>
      </c>
      <c r="D1189" t="s">
        <v>7630</v>
      </c>
      <c r="E1189" t="s">
        <v>4993</v>
      </c>
    </row>
    <row r="1190" spans="1:5" ht="15.6">
      <c r="A1190" s="1" t="s">
        <v>1182</v>
      </c>
      <c r="B1190" s="1" t="s">
        <v>3572</v>
      </c>
      <c r="C1190" t="s">
        <v>6731</v>
      </c>
      <c r="D1190" t="s">
        <v>7631</v>
      </c>
      <c r="E1190" t="s">
        <v>5816</v>
      </c>
    </row>
    <row r="1191" spans="1:5" ht="15.6">
      <c r="A1191" s="1" t="s">
        <v>1181</v>
      </c>
      <c r="B1191" s="1" t="s">
        <v>3573</v>
      </c>
      <c r="C1191" t="s">
        <v>6731</v>
      </c>
      <c r="D1191" t="s">
        <v>7632</v>
      </c>
      <c r="E1191" t="s">
        <v>5817</v>
      </c>
    </row>
    <row r="1192" spans="1:5" ht="15.6">
      <c r="A1192" s="1" t="s">
        <v>1180</v>
      </c>
      <c r="B1192" s="1" t="s">
        <v>3574</v>
      </c>
      <c r="C1192" t="s">
        <v>6731</v>
      </c>
      <c r="D1192" t="s">
        <v>7633</v>
      </c>
      <c r="E1192" t="s">
        <v>5818</v>
      </c>
    </row>
    <row r="1193" spans="1:5" ht="15.6">
      <c r="A1193" s="1" t="s">
        <v>1179</v>
      </c>
      <c r="B1193" s="1" t="s">
        <v>3575</v>
      </c>
      <c r="C1193" t="s">
        <v>6731</v>
      </c>
      <c r="D1193" t="s">
        <v>6950</v>
      </c>
      <c r="E1193" t="s">
        <v>5819</v>
      </c>
    </row>
    <row r="1194" spans="1:5" ht="15.6">
      <c r="A1194" s="1" t="s">
        <v>1178</v>
      </c>
      <c r="B1194" s="1" t="s">
        <v>3576</v>
      </c>
      <c r="C1194" t="s">
        <v>6729</v>
      </c>
      <c r="D1194" t="s">
        <v>7033</v>
      </c>
      <c r="E1194" t="s">
        <v>5820</v>
      </c>
    </row>
    <row r="1195" spans="1:5" ht="15.6">
      <c r="A1195" s="1" t="s">
        <v>1177</v>
      </c>
      <c r="B1195" s="1" t="s">
        <v>3577</v>
      </c>
      <c r="C1195" t="s">
        <v>6729</v>
      </c>
      <c r="D1195" t="s">
        <v>6832</v>
      </c>
      <c r="E1195" t="s">
        <v>5821</v>
      </c>
    </row>
    <row r="1196" spans="1:5" ht="15.6">
      <c r="A1196" s="1" t="s">
        <v>1176</v>
      </c>
      <c r="B1196" s="1" t="s">
        <v>3578</v>
      </c>
      <c r="C1196" t="s">
        <v>6729</v>
      </c>
      <c r="D1196" t="s">
        <v>7634</v>
      </c>
      <c r="E1196" t="s">
        <v>5822</v>
      </c>
    </row>
    <row r="1197" spans="1:5" ht="15.6">
      <c r="A1197" s="1" t="s">
        <v>1175</v>
      </c>
      <c r="B1197" s="1" t="s">
        <v>3579</v>
      </c>
      <c r="C1197" t="s">
        <v>6729</v>
      </c>
      <c r="D1197" t="s">
        <v>7635</v>
      </c>
      <c r="E1197" t="s">
        <v>5823</v>
      </c>
    </row>
    <row r="1198" spans="1:5" ht="15.6">
      <c r="A1198" s="1" t="s">
        <v>1174</v>
      </c>
      <c r="B1198" s="1" t="s">
        <v>3580</v>
      </c>
      <c r="C1198" t="s">
        <v>6729</v>
      </c>
      <c r="D1198" t="s">
        <v>7636</v>
      </c>
      <c r="E1198" t="s">
        <v>5824</v>
      </c>
    </row>
    <row r="1199" spans="1:5" ht="15.6">
      <c r="A1199" s="1" t="s">
        <v>1173</v>
      </c>
      <c r="B1199" s="1" t="s">
        <v>3581</v>
      </c>
      <c r="C1199" t="s">
        <v>6731</v>
      </c>
      <c r="D1199" t="s">
        <v>7522</v>
      </c>
      <c r="E1199" t="s">
        <v>5825</v>
      </c>
    </row>
    <row r="1200" spans="1:5" ht="15.6">
      <c r="A1200" s="1" t="s">
        <v>1172</v>
      </c>
      <c r="B1200" s="1" t="s">
        <v>3582</v>
      </c>
      <c r="C1200" t="s">
        <v>6731</v>
      </c>
      <c r="D1200" t="s">
        <v>7637</v>
      </c>
      <c r="E1200" t="s">
        <v>5826</v>
      </c>
    </row>
    <row r="1201" spans="1:5" ht="15.6">
      <c r="A1201" s="1" t="s">
        <v>1171</v>
      </c>
      <c r="B1201" s="1" t="s">
        <v>3583</v>
      </c>
      <c r="C1201" t="s">
        <v>7144</v>
      </c>
      <c r="D1201" t="s">
        <v>7462</v>
      </c>
      <c r="E1201" t="s">
        <v>5827</v>
      </c>
    </row>
    <row r="1202" spans="1:5" ht="15.6">
      <c r="A1202" s="1" t="s">
        <v>1170</v>
      </c>
      <c r="B1202" s="1" t="s">
        <v>3584</v>
      </c>
      <c r="C1202" t="s">
        <v>6731</v>
      </c>
      <c r="D1202" t="s">
        <v>6778</v>
      </c>
      <c r="E1202" t="s">
        <v>5504</v>
      </c>
    </row>
    <row r="1203" spans="1:5" ht="15.6">
      <c r="A1203" s="1" t="s">
        <v>1169</v>
      </c>
      <c r="B1203" s="1" t="s">
        <v>3585</v>
      </c>
      <c r="C1203" t="s">
        <v>7144</v>
      </c>
      <c r="D1203" t="s">
        <v>7638</v>
      </c>
      <c r="E1203" t="s">
        <v>5828</v>
      </c>
    </row>
    <row r="1204" spans="1:5" ht="15.6">
      <c r="A1204" s="1" t="s">
        <v>1168</v>
      </c>
      <c r="B1204" s="1" t="s">
        <v>3586</v>
      </c>
      <c r="C1204" t="s">
        <v>6731</v>
      </c>
      <c r="D1204" t="s">
        <v>7639</v>
      </c>
      <c r="E1204" t="s">
        <v>5829</v>
      </c>
    </row>
    <row r="1205" spans="1:5" ht="15.6">
      <c r="A1205" s="1" t="s">
        <v>1167</v>
      </c>
      <c r="B1205" s="1" t="s">
        <v>3587</v>
      </c>
      <c r="C1205" t="s">
        <v>6731</v>
      </c>
      <c r="D1205" t="s">
        <v>7031</v>
      </c>
      <c r="E1205" t="s">
        <v>5830</v>
      </c>
    </row>
    <row r="1206" spans="1:5" ht="15.6">
      <c r="A1206" s="1" t="s">
        <v>1166</v>
      </c>
      <c r="B1206" s="1" t="s">
        <v>3588</v>
      </c>
      <c r="C1206" t="s">
        <v>7144</v>
      </c>
      <c r="D1206" t="s">
        <v>7640</v>
      </c>
      <c r="E1206" t="s">
        <v>5831</v>
      </c>
    </row>
    <row r="1207" spans="1:5" ht="15.6">
      <c r="A1207" s="1" t="s">
        <v>1165</v>
      </c>
      <c r="B1207" s="1" t="s">
        <v>3589</v>
      </c>
      <c r="C1207" t="s">
        <v>6731</v>
      </c>
      <c r="D1207" t="s">
        <v>7641</v>
      </c>
      <c r="E1207" t="s">
        <v>5832</v>
      </c>
    </row>
    <row r="1208" spans="1:5" ht="15.6">
      <c r="A1208" s="1" t="s">
        <v>1164</v>
      </c>
      <c r="B1208" s="1" t="s">
        <v>3590</v>
      </c>
      <c r="C1208" t="s">
        <v>7144</v>
      </c>
      <c r="D1208" t="s">
        <v>7642</v>
      </c>
      <c r="E1208" t="s">
        <v>5833</v>
      </c>
    </row>
    <row r="1209" spans="1:5" ht="15.6">
      <c r="A1209" s="1" t="s">
        <v>1163</v>
      </c>
      <c r="B1209" s="1" t="s">
        <v>3591</v>
      </c>
      <c r="C1209" t="s">
        <v>6729</v>
      </c>
      <c r="D1209" t="s">
        <v>7643</v>
      </c>
      <c r="E1209" t="s">
        <v>5260</v>
      </c>
    </row>
    <row r="1210" spans="1:5" ht="15.6">
      <c r="A1210" s="1" t="s">
        <v>1162</v>
      </c>
      <c r="B1210" s="1" t="s">
        <v>3592</v>
      </c>
      <c r="C1210" t="s">
        <v>6731</v>
      </c>
      <c r="D1210" t="s">
        <v>7644</v>
      </c>
      <c r="E1210" t="s">
        <v>5834</v>
      </c>
    </row>
    <row r="1211" spans="1:5" ht="15.6">
      <c r="A1211" s="1" t="s">
        <v>1161</v>
      </c>
      <c r="B1211" s="1" t="s">
        <v>3593</v>
      </c>
      <c r="C1211" t="s">
        <v>6731</v>
      </c>
      <c r="D1211" t="s">
        <v>6876</v>
      </c>
      <c r="E1211" t="s">
        <v>5317</v>
      </c>
    </row>
    <row r="1212" spans="1:5" ht="15.6">
      <c r="A1212" s="1" t="s">
        <v>1160</v>
      </c>
      <c r="B1212" s="1" t="s">
        <v>3594</v>
      </c>
      <c r="C1212" t="s">
        <v>6731</v>
      </c>
      <c r="D1212" t="s">
        <v>7645</v>
      </c>
      <c r="E1212" t="s">
        <v>5835</v>
      </c>
    </row>
    <row r="1213" spans="1:5" ht="15.6">
      <c r="A1213" s="1" t="s">
        <v>1159</v>
      </c>
      <c r="B1213" s="1" t="s">
        <v>3595</v>
      </c>
      <c r="C1213" t="s">
        <v>6731</v>
      </c>
      <c r="D1213" t="s">
        <v>6875</v>
      </c>
      <c r="E1213" t="s">
        <v>5836</v>
      </c>
    </row>
    <row r="1214" spans="1:5" ht="15.6">
      <c r="A1214" s="1" t="s">
        <v>1158</v>
      </c>
      <c r="B1214" s="1" t="s">
        <v>3596</v>
      </c>
      <c r="C1214" t="s">
        <v>7144</v>
      </c>
      <c r="D1214" t="s">
        <v>7097</v>
      </c>
      <c r="E1214" t="s">
        <v>5837</v>
      </c>
    </row>
    <row r="1215" spans="1:5" ht="15.6">
      <c r="A1215" s="1" t="s">
        <v>1157</v>
      </c>
      <c r="B1215" s="1" t="s">
        <v>3597</v>
      </c>
      <c r="C1215" t="s">
        <v>6729</v>
      </c>
      <c r="D1215" t="s">
        <v>7298</v>
      </c>
      <c r="E1215" t="s">
        <v>5838</v>
      </c>
    </row>
    <row r="1216" spans="1:5" ht="15.6">
      <c r="A1216" s="1" t="s">
        <v>1156</v>
      </c>
      <c r="B1216" s="1" t="s">
        <v>3598</v>
      </c>
      <c r="C1216" t="s">
        <v>6731</v>
      </c>
      <c r="D1216" t="s">
        <v>7646</v>
      </c>
      <c r="E1216" t="s">
        <v>5839</v>
      </c>
    </row>
    <row r="1217" spans="1:5" ht="15.6">
      <c r="A1217" s="1" t="s">
        <v>1155</v>
      </c>
      <c r="B1217" s="1" t="s">
        <v>3599</v>
      </c>
      <c r="C1217" t="s">
        <v>6729</v>
      </c>
      <c r="D1217" t="s">
        <v>7647</v>
      </c>
      <c r="E1217" t="s">
        <v>5840</v>
      </c>
    </row>
    <row r="1218" spans="1:5" ht="15.6">
      <c r="A1218" s="1" t="s">
        <v>1154</v>
      </c>
      <c r="B1218" s="1" t="s">
        <v>3600</v>
      </c>
      <c r="C1218" t="s">
        <v>6729</v>
      </c>
      <c r="D1218" t="s">
        <v>7293</v>
      </c>
      <c r="E1218" t="s">
        <v>5428</v>
      </c>
    </row>
    <row r="1219" spans="1:5" ht="15.6">
      <c r="A1219" s="1" t="s">
        <v>1153</v>
      </c>
      <c r="B1219" s="1" t="s">
        <v>3601</v>
      </c>
      <c r="C1219" t="s">
        <v>6731</v>
      </c>
      <c r="D1219" t="s">
        <v>7648</v>
      </c>
      <c r="E1219" t="s">
        <v>5841</v>
      </c>
    </row>
    <row r="1220" spans="1:5" ht="15.6">
      <c r="A1220" s="1" t="s">
        <v>1152</v>
      </c>
      <c r="B1220" s="1" t="s">
        <v>3602</v>
      </c>
      <c r="C1220" t="s">
        <v>6731</v>
      </c>
      <c r="D1220" t="s">
        <v>6738</v>
      </c>
      <c r="E1220" t="s">
        <v>5842</v>
      </c>
    </row>
    <row r="1221" spans="1:5" ht="15.6">
      <c r="A1221" s="1" t="s">
        <v>1151</v>
      </c>
      <c r="B1221" s="1" t="s">
        <v>3603</v>
      </c>
      <c r="C1221" t="s">
        <v>6731</v>
      </c>
      <c r="D1221" t="s">
        <v>7649</v>
      </c>
      <c r="E1221" t="s">
        <v>5843</v>
      </c>
    </row>
    <row r="1222" spans="1:5" ht="15.6">
      <c r="A1222" s="1" t="s">
        <v>1150</v>
      </c>
      <c r="B1222" s="1" t="s">
        <v>3604</v>
      </c>
      <c r="C1222" t="s">
        <v>6731</v>
      </c>
      <c r="D1222" t="s">
        <v>7650</v>
      </c>
      <c r="E1222" t="s">
        <v>5844</v>
      </c>
    </row>
    <row r="1223" spans="1:5" ht="15.6">
      <c r="A1223" s="1" t="s">
        <v>1149</v>
      </c>
      <c r="B1223" s="1" t="s">
        <v>3605</v>
      </c>
      <c r="C1223" t="s">
        <v>6729</v>
      </c>
      <c r="D1223" t="s">
        <v>7226</v>
      </c>
      <c r="E1223" t="s">
        <v>5845</v>
      </c>
    </row>
    <row r="1224" spans="1:5" ht="15.6">
      <c r="A1224" s="1" t="s">
        <v>1148</v>
      </c>
      <c r="B1224" s="1" t="s">
        <v>3606</v>
      </c>
      <c r="C1224" t="s">
        <v>6729</v>
      </c>
      <c r="D1224" t="s">
        <v>7651</v>
      </c>
      <c r="E1224" t="s">
        <v>5846</v>
      </c>
    </row>
    <row r="1225" spans="1:5" ht="15.6">
      <c r="A1225" s="1" t="s">
        <v>1147</v>
      </c>
      <c r="B1225" s="1" t="s">
        <v>3607</v>
      </c>
      <c r="C1225" t="s">
        <v>6731</v>
      </c>
      <c r="D1225" t="s">
        <v>7652</v>
      </c>
      <c r="E1225" t="s">
        <v>5019</v>
      </c>
    </row>
    <row r="1226" spans="1:5" ht="15.6">
      <c r="A1226" s="1" t="s">
        <v>1146</v>
      </c>
      <c r="B1226" s="1" t="s">
        <v>3608</v>
      </c>
      <c r="C1226" t="s">
        <v>6729</v>
      </c>
      <c r="D1226" t="s">
        <v>7653</v>
      </c>
      <c r="E1226" t="s">
        <v>4775</v>
      </c>
    </row>
    <row r="1227" spans="1:5" ht="15.6">
      <c r="A1227" s="1" t="s">
        <v>1145</v>
      </c>
      <c r="B1227" s="1" t="s">
        <v>3609</v>
      </c>
      <c r="C1227" t="s">
        <v>6731</v>
      </c>
      <c r="D1227" t="s">
        <v>7654</v>
      </c>
      <c r="E1227" t="s">
        <v>5847</v>
      </c>
    </row>
    <row r="1228" spans="1:5" ht="15.6">
      <c r="A1228" s="1" t="s">
        <v>1144</v>
      </c>
      <c r="B1228" s="1" t="s">
        <v>3610</v>
      </c>
      <c r="C1228" t="s">
        <v>6729</v>
      </c>
      <c r="D1228" t="s">
        <v>7655</v>
      </c>
      <c r="E1228" t="s">
        <v>5848</v>
      </c>
    </row>
    <row r="1229" spans="1:5" ht="15.6">
      <c r="A1229" s="1" t="s">
        <v>1143</v>
      </c>
      <c r="B1229" s="1" t="s">
        <v>3611</v>
      </c>
      <c r="C1229" t="s">
        <v>6731</v>
      </c>
      <c r="D1229" t="s">
        <v>7656</v>
      </c>
      <c r="E1229" t="s">
        <v>5849</v>
      </c>
    </row>
    <row r="1230" spans="1:5" ht="15.6">
      <c r="A1230" s="1" t="s">
        <v>1142</v>
      </c>
      <c r="B1230" s="1" t="s">
        <v>3612</v>
      </c>
      <c r="C1230" t="s">
        <v>6731</v>
      </c>
      <c r="D1230" t="s">
        <v>6950</v>
      </c>
      <c r="E1230" t="s">
        <v>5850</v>
      </c>
    </row>
    <row r="1231" spans="1:5" ht="15.6">
      <c r="A1231" s="1" t="s">
        <v>1141</v>
      </c>
      <c r="B1231" s="1" t="s">
        <v>3613</v>
      </c>
      <c r="C1231" t="s">
        <v>6729</v>
      </c>
      <c r="D1231" t="s">
        <v>7657</v>
      </c>
      <c r="E1231" t="s">
        <v>5851</v>
      </c>
    </row>
    <row r="1232" spans="1:5" ht="15.6">
      <c r="A1232" s="1" t="s">
        <v>1140</v>
      </c>
      <c r="B1232" s="1" t="s">
        <v>3614</v>
      </c>
      <c r="C1232" t="s">
        <v>6729</v>
      </c>
      <c r="D1232" t="s">
        <v>7658</v>
      </c>
      <c r="E1232" t="s">
        <v>5852</v>
      </c>
    </row>
    <row r="1233" spans="1:5" ht="15.6">
      <c r="A1233" s="1" t="s">
        <v>1139</v>
      </c>
      <c r="B1233" s="1" t="s">
        <v>3615</v>
      </c>
      <c r="C1233" t="s">
        <v>6729</v>
      </c>
      <c r="D1233" t="s">
        <v>7659</v>
      </c>
      <c r="E1233" t="s">
        <v>5853</v>
      </c>
    </row>
    <row r="1234" spans="1:5" ht="15.6">
      <c r="A1234" s="1" t="s">
        <v>1138</v>
      </c>
      <c r="B1234" s="1" t="s">
        <v>3616</v>
      </c>
      <c r="C1234" t="s">
        <v>6731</v>
      </c>
      <c r="D1234" t="s">
        <v>7660</v>
      </c>
      <c r="E1234" t="s">
        <v>5854</v>
      </c>
    </row>
    <row r="1235" spans="1:5" ht="15.6">
      <c r="A1235" s="1" t="s">
        <v>1137</v>
      </c>
      <c r="B1235" s="1" t="s">
        <v>3617</v>
      </c>
      <c r="C1235" t="s">
        <v>6731</v>
      </c>
      <c r="D1235" t="s">
        <v>7661</v>
      </c>
      <c r="E1235" t="s">
        <v>5664</v>
      </c>
    </row>
    <row r="1236" spans="1:5" ht="15.6">
      <c r="A1236" s="1" t="s">
        <v>1136</v>
      </c>
      <c r="B1236" s="1" t="s">
        <v>3618</v>
      </c>
      <c r="C1236" t="s">
        <v>7144</v>
      </c>
      <c r="D1236" t="s">
        <v>7577</v>
      </c>
      <c r="E1236" t="s">
        <v>5855</v>
      </c>
    </row>
    <row r="1237" spans="1:5" ht="15.6">
      <c r="A1237" s="1" t="s">
        <v>1135</v>
      </c>
      <c r="B1237" s="1" t="s">
        <v>3619</v>
      </c>
      <c r="C1237" t="s">
        <v>7144</v>
      </c>
      <c r="D1237" t="s">
        <v>7662</v>
      </c>
      <c r="E1237" t="s">
        <v>5856</v>
      </c>
    </row>
    <row r="1238" spans="1:5" ht="15.6">
      <c r="A1238" s="1" t="s">
        <v>1134</v>
      </c>
      <c r="B1238" s="1" t="s">
        <v>3620</v>
      </c>
      <c r="C1238" t="s">
        <v>6729</v>
      </c>
      <c r="D1238" t="s">
        <v>7663</v>
      </c>
      <c r="E1238" t="s">
        <v>5857</v>
      </c>
    </row>
    <row r="1239" spans="1:5" ht="15.6">
      <c r="A1239" s="1" t="s">
        <v>1133</v>
      </c>
      <c r="B1239" s="1" t="s">
        <v>3621</v>
      </c>
      <c r="C1239" t="s">
        <v>6731</v>
      </c>
      <c r="D1239" t="s">
        <v>6875</v>
      </c>
      <c r="E1239" t="s">
        <v>5858</v>
      </c>
    </row>
    <row r="1240" spans="1:5" ht="15.6">
      <c r="A1240" s="1" t="s">
        <v>1132</v>
      </c>
      <c r="B1240" s="1" t="s">
        <v>3622</v>
      </c>
      <c r="C1240" t="s">
        <v>6731</v>
      </c>
      <c r="D1240" t="s">
        <v>7664</v>
      </c>
      <c r="E1240" t="s">
        <v>5859</v>
      </c>
    </row>
    <row r="1241" spans="1:5" ht="15.6">
      <c r="A1241" s="1" t="s">
        <v>1131</v>
      </c>
      <c r="B1241" s="1" t="s">
        <v>3623</v>
      </c>
      <c r="C1241" t="s">
        <v>6729</v>
      </c>
      <c r="D1241" t="s">
        <v>7665</v>
      </c>
      <c r="E1241" t="s">
        <v>5860</v>
      </c>
    </row>
    <row r="1242" spans="1:5" ht="15.6">
      <c r="A1242" s="1" t="s">
        <v>1130</v>
      </c>
      <c r="B1242" s="1" t="s">
        <v>3624</v>
      </c>
      <c r="C1242" t="s">
        <v>6731</v>
      </c>
      <c r="D1242" t="s">
        <v>7666</v>
      </c>
      <c r="E1242" t="s">
        <v>5861</v>
      </c>
    </row>
    <row r="1243" spans="1:5" ht="15.6">
      <c r="A1243" s="1" t="s">
        <v>1129</v>
      </c>
      <c r="B1243" s="1" t="s">
        <v>3625</v>
      </c>
      <c r="C1243" t="s">
        <v>7144</v>
      </c>
      <c r="D1243" t="s">
        <v>7667</v>
      </c>
      <c r="E1243" t="s">
        <v>5573</v>
      </c>
    </row>
    <row r="1244" spans="1:5" ht="15.6">
      <c r="A1244" s="1" t="s">
        <v>1128</v>
      </c>
      <c r="B1244" s="1" t="s">
        <v>3626</v>
      </c>
      <c r="C1244" t="s">
        <v>6731</v>
      </c>
      <c r="D1244" t="s">
        <v>7668</v>
      </c>
      <c r="E1244" t="s">
        <v>5862</v>
      </c>
    </row>
    <row r="1245" spans="1:5" ht="15.6">
      <c r="A1245" s="1" t="s">
        <v>1127</v>
      </c>
      <c r="B1245" s="1" t="s">
        <v>3627</v>
      </c>
      <c r="C1245" t="s">
        <v>6729</v>
      </c>
      <c r="D1245" t="s">
        <v>7550</v>
      </c>
      <c r="E1245" t="s">
        <v>5863</v>
      </c>
    </row>
    <row r="1246" spans="1:5" ht="15.6">
      <c r="A1246" s="1" t="s">
        <v>1126</v>
      </c>
      <c r="B1246" s="1" t="s">
        <v>3628</v>
      </c>
      <c r="C1246" t="s">
        <v>6729</v>
      </c>
      <c r="D1246" t="s">
        <v>7669</v>
      </c>
      <c r="E1246" t="s">
        <v>5829</v>
      </c>
    </row>
    <row r="1247" spans="1:5" ht="15.6">
      <c r="A1247" s="1" t="s">
        <v>1125</v>
      </c>
      <c r="B1247" s="1" t="s">
        <v>3629</v>
      </c>
      <c r="C1247" t="s">
        <v>6731</v>
      </c>
      <c r="D1247" t="s">
        <v>7670</v>
      </c>
      <c r="E1247" t="s">
        <v>5864</v>
      </c>
    </row>
    <row r="1248" spans="1:5" ht="15.6">
      <c r="A1248" s="1" t="s">
        <v>1124</v>
      </c>
      <c r="B1248" s="1" t="s">
        <v>3630</v>
      </c>
      <c r="C1248" t="s">
        <v>6731</v>
      </c>
      <c r="D1248" t="s">
        <v>7671</v>
      </c>
      <c r="E1248" t="s">
        <v>5865</v>
      </c>
    </row>
    <row r="1249" spans="1:5" ht="15.6">
      <c r="A1249" s="1" t="s">
        <v>1123</v>
      </c>
      <c r="B1249" s="1" t="s">
        <v>3631</v>
      </c>
      <c r="C1249" t="s">
        <v>6731</v>
      </c>
      <c r="D1249" t="s">
        <v>7077</v>
      </c>
      <c r="E1249" t="s">
        <v>5866</v>
      </c>
    </row>
    <row r="1250" spans="1:5" ht="15.6">
      <c r="A1250" s="1" t="s">
        <v>1122</v>
      </c>
      <c r="B1250" s="1" t="s">
        <v>3632</v>
      </c>
      <c r="C1250" t="s">
        <v>6731</v>
      </c>
      <c r="D1250" t="s">
        <v>6866</v>
      </c>
      <c r="E1250" t="s">
        <v>5867</v>
      </c>
    </row>
    <row r="1251" spans="1:5" ht="15.6">
      <c r="A1251" s="1" t="s">
        <v>1121</v>
      </c>
      <c r="B1251" s="1" t="s">
        <v>3633</v>
      </c>
      <c r="C1251" t="s">
        <v>6729</v>
      </c>
      <c r="D1251" t="s">
        <v>7672</v>
      </c>
      <c r="E1251" t="s">
        <v>5868</v>
      </c>
    </row>
    <row r="1252" spans="1:5" ht="15.6">
      <c r="A1252" s="1" t="s">
        <v>1120</v>
      </c>
      <c r="B1252" s="1" t="s">
        <v>3634</v>
      </c>
      <c r="C1252" t="s">
        <v>6731</v>
      </c>
      <c r="D1252" t="s">
        <v>7673</v>
      </c>
      <c r="E1252" t="s">
        <v>5869</v>
      </c>
    </row>
    <row r="1253" spans="1:5" ht="15.6">
      <c r="A1253" s="1" t="s">
        <v>1119</v>
      </c>
      <c r="B1253" s="1" t="s">
        <v>3635</v>
      </c>
      <c r="C1253" t="s">
        <v>6731</v>
      </c>
      <c r="D1253" t="s">
        <v>7240</v>
      </c>
      <c r="E1253" t="s">
        <v>5870</v>
      </c>
    </row>
    <row r="1254" spans="1:5" ht="15.6">
      <c r="A1254" s="1" t="s">
        <v>1118</v>
      </c>
      <c r="B1254" s="1" t="s">
        <v>3636</v>
      </c>
      <c r="C1254" t="s">
        <v>6729</v>
      </c>
      <c r="D1254" t="s">
        <v>7674</v>
      </c>
      <c r="E1254" t="s">
        <v>5871</v>
      </c>
    </row>
    <row r="1255" spans="1:5" ht="15.6">
      <c r="A1255" s="1" t="s">
        <v>1117</v>
      </c>
      <c r="B1255" s="1" t="s">
        <v>3637</v>
      </c>
      <c r="C1255" t="s">
        <v>7144</v>
      </c>
      <c r="D1255" t="s">
        <v>6806</v>
      </c>
      <c r="E1255" t="s">
        <v>5872</v>
      </c>
    </row>
    <row r="1256" spans="1:5" ht="15.6">
      <c r="A1256" s="1" t="s">
        <v>1116</v>
      </c>
      <c r="B1256" s="1" t="s">
        <v>3638</v>
      </c>
      <c r="C1256" t="s">
        <v>6729</v>
      </c>
      <c r="D1256" t="s">
        <v>7675</v>
      </c>
      <c r="E1256" t="s">
        <v>5873</v>
      </c>
    </row>
    <row r="1257" spans="1:5" ht="15.6">
      <c r="A1257" s="1" t="s">
        <v>1115</v>
      </c>
      <c r="B1257" s="1" t="s">
        <v>3639</v>
      </c>
      <c r="C1257" t="s">
        <v>6729</v>
      </c>
      <c r="D1257" t="s">
        <v>7676</v>
      </c>
      <c r="E1257" t="s">
        <v>5874</v>
      </c>
    </row>
    <row r="1258" spans="1:5" ht="15.6">
      <c r="A1258" s="1" t="s">
        <v>1114</v>
      </c>
      <c r="B1258" s="1" t="s">
        <v>3640</v>
      </c>
      <c r="C1258" t="s">
        <v>6731</v>
      </c>
      <c r="D1258" t="s">
        <v>6874</v>
      </c>
      <c r="E1258" t="s">
        <v>5875</v>
      </c>
    </row>
    <row r="1259" spans="1:5" ht="15.6">
      <c r="A1259" s="1" t="s">
        <v>1113</v>
      </c>
      <c r="B1259" s="1" t="s">
        <v>3641</v>
      </c>
      <c r="C1259" t="s">
        <v>6729</v>
      </c>
      <c r="D1259" t="s">
        <v>7677</v>
      </c>
      <c r="E1259" t="s">
        <v>5876</v>
      </c>
    </row>
    <row r="1260" spans="1:5" ht="15.6">
      <c r="A1260" s="1" t="s">
        <v>1112</v>
      </c>
      <c r="B1260" s="1" t="s">
        <v>3642</v>
      </c>
      <c r="C1260" t="s">
        <v>6731</v>
      </c>
      <c r="D1260" t="s">
        <v>7678</v>
      </c>
      <c r="E1260" t="s">
        <v>5877</v>
      </c>
    </row>
    <row r="1261" spans="1:5" ht="15.6">
      <c r="A1261" s="1" t="s">
        <v>1111</v>
      </c>
      <c r="B1261" s="1" t="s">
        <v>3643</v>
      </c>
      <c r="C1261" t="s">
        <v>6731</v>
      </c>
      <c r="D1261" t="s">
        <v>7679</v>
      </c>
      <c r="E1261" t="s">
        <v>5645</v>
      </c>
    </row>
    <row r="1262" spans="1:5" ht="15.6">
      <c r="A1262" s="1" t="s">
        <v>1110</v>
      </c>
      <c r="B1262" s="1" t="s">
        <v>3644</v>
      </c>
      <c r="C1262" t="s">
        <v>6731</v>
      </c>
      <c r="D1262" t="s">
        <v>7075</v>
      </c>
      <c r="E1262" t="s">
        <v>5878</v>
      </c>
    </row>
    <row r="1263" spans="1:5" ht="15.6">
      <c r="A1263" s="1" t="s">
        <v>1109</v>
      </c>
      <c r="B1263" s="1" t="s">
        <v>3645</v>
      </c>
      <c r="C1263" t="s">
        <v>6729</v>
      </c>
      <c r="D1263" t="s">
        <v>7680</v>
      </c>
      <c r="E1263" t="s">
        <v>5879</v>
      </c>
    </row>
    <row r="1264" spans="1:5" ht="15.6">
      <c r="A1264" s="1" t="s">
        <v>1108</v>
      </c>
      <c r="B1264" s="1" t="s">
        <v>3646</v>
      </c>
      <c r="C1264" t="s">
        <v>6729</v>
      </c>
      <c r="D1264" t="s">
        <v>7681</v>
      </c>
      <c r="E1264" t="s">
        <v>5880</v>
      </c>
    </row>
    <row r="1265" spans="1:5" ht="15.6">
      <c r="A1265" s="1" t="s">
        <v>1107</v>
      </c>
      <c r="B1265" s="1" t="s">
        <v>3647</v>
      </c>
      <c r="C1265" t="s">
        <v>6731</v>
      </c>
      <c r="D1265" t="s">
        <v>7682</v>
      </c>
      <c r="E1265" t="s">
        <v>5881</v>
      </c>
    </row>
    <row r="1266" spans="1:5" ht="15.6">
      <c r="A1266" s="1" t="s">
        <v>1106</v>
      </c>
      <c r="B1266" s="1" t="s">
        <v>3648</v>
      </c>
      <c r="C1266" t="s">
        <v>6731</v>
      </c>
      <c r="D1266" t="s">
        <v>7683</v>
      </c>
      <c r="E1266" t="s">
        <v>5882</v>
      </c>
    </row>
    <row r="1267" spans="1:5" ht="15.6">
      <c r="A1267" s="1" t="s">
        <v>1105</v>
      </c>
      <c r="B1267" s="1" t="s">
        <v>3649</v>
      </c>
      <c r="C1267" t="s">
        <v>6731</v>
      </c>
      <c r="D1267" t="s">
        <v>6918</v>
      </c>
      <c r="E1267" t="s">
        <v>5883</v>
      </c>
    </row>
    <row r="1268" spans="1:5" ht="15.6">
      <c r="A1268" s="1" t="s">
        <v>1104</v>
      </c>
      <c r="B1268" s="1" t="s">
        <v>3650</v>
      </c>
      <c r="C1268" t="s">
        <v>6731</v>
      </c>
      <c r="D1268" t="s">
        <v>7684</v>
      </c>
      <c r="E1268" t="s">
        <v>5884</v>
      </c>
    </row>
    <row r="1269" spans="1:5" ht="15.6">
      <c r="A1269" s="1" t="s">
        <v>1103</v>
      </c>
      <c r="B1269" s="1" t="s">
        <v>3651</v>
      </c>
      <c r="C1269" t="s">
        <v>6729</v>
      </c>
      <c r="D1269" t="s">
        <v>7685</v>
      </c>
      <c r="E1269" t="s">
        <v>5885</v>
      </c>
    </row>
    <row r="1270" spans="1:5" ht="15.6">
      <c r="A1270" s="1" t="s">
        <v>1102</v>
      </c>
      <c r="B1270" s="1" t="s">
        <v>3652</v>
      </c>
      <c r="C1270" t="s">
        <v>6729</v>
      </c>
      <c r="D1270" t="s">
        <v>7680</v>
      </c>
      <c r="E1270" t="s">
        <v>5886</v>
      </c>
    </row>
    <row r="1271" spans="1:5" ht="15.6">
      <c r="A1271" s="1" t="s">
        <v>1101</v>
      </c>
      <c r="B1271" s="1" t="s">
        <v>3653</v>
      </c>
      <c r="C1271" t="s">
        <v>6729</v>
      </c>
      <c r="D1271" t="s">
        <v>7686</v>
      </c>
      <c r="E1271" t="s">
        <v>4911</v>
      </c>
    </row>
    <row r="1272" spans="1:5" ht="15.6">
      <c r="A1272" s="1" t="s">
        <v>1100</v>
      </c>
      <c r="B1272" s="1" t="s">
        <v>3654</v>
      </c>
      <c r="C1272" t="s">
        <v>6731</v>
      </c>
      <c r="D1272" t="s">
        <v>7687</v>
      </c>
      <c r="E1272" t="s">
        <v>4867</v>
      </c>
    </row>
    <row r="1273" spans="1:5" ht="15.6">
      <c r="A1273" s="1" t="s">
        <v>1099</v>
      </c>
      <c r="B1273" s="1" t="s">
        <v>3655</v>
      </c>
      <c r="C1273" t="s">
        <v>6731</v>
      </c>
      <c r="D1273" t="s">
        <v>7688</v>
      </c>
      <c r="E1273" t="s">
        <v>5887</v>
      </c>
    </row>
    <row r="1274" spans="1:5" ht="15.6">
      <c r="A1274" s="1" t="s">
        <v>1098</v>
      </c>
      <c r="B1274" s="1" t="s">
        <v>3656</v>
      </c>
      <c r="C1274" t="s">
        <v>6731</v>
      </c>
      <c r="D1274" t="s">
        <v>7689</v>
      </c>
      <c r="E1274" t="s">
        <v>5888</v>
      </c>
    </row>
    <row r="1275" spans="1:5" ht="15.6">
      <c r="A1275" s="1" t="s">
        <v>1097</v>
      </c>
      <c r="B1275" s="1" t="s">
        <v>3657</v>
      </c>
      <c r="C1275" t="s">
        <v>6731</v>
      </c>
      <c r="D1275" t="s">
        <v>7200</v>
      </c>
      <c r="E1275" t="s">
        <v>5889</v>
      </c>
    </row>
    <row r="1276" spans="1:5" ht="15.6">
      <c r="A1276" s="1" t="s">
        <v>1096</v>
      </c>
      <c r="B1276" s="1" t="s">
        <v>3658</v>
      </c>
      <c r="C1276" t="s">
        <v>6731</v>
      </c>
      <c r="D1276" t="s">
        <v>6756</v>
      </c>
      <c r="E1276" t="s">
        <v>5890</v>
      </c>
    </row>
    <row r="1277" spans="1:5" ht="15.6">
      <c r="A1277" s="1" t="s">
        <v>1095</v>
      </c>
      <c r="B1277" s="1" t="s">
        <v>3659</v>
      </c>
      <c r="C1277" t="s">
        <v>6731</v>
      </c>
      <c r="D1277" t="s">
        <v>7690</v>
      </c>
      <c r="E1277" t="s">
        <v>5629</v>
      </c>
    </row>
    <row r="1278" spans="1:5" ht="15.6">
      <c r="A1278" s="1" t="s">
        <v>1094</v>
      </c>
      <c r="B1278" s="1" t="s">
        <v>3660</v>
      </c>
      <c r="C1278" t="s">
        <v>6729</v>
      </c>
      <c r="D1278" t="s">
        <v>7691</v>
      </c>
      <c r="E1278" t="s">
        <v>5891</v>
      </c>
    </row>
    <row r="1279" spans="1:5" ht="15.6">
      <c r="A1279" s="1" t="s">
        <v>1093</v>
      </c>
      <c r="B1279" s="1" t="s">
        <v>3661</v>
      </c>
      <c r="C1279" t="s">
        <v>6729</v>
      </c>
      <c r="D1279" t="s">
        <v>7692</v>
      </c>
      <c r="E1279" t="s">
        <v>5892</v>
      </c>
    </row>
    <row r="1280" spans="1:5" ht="15.6">
      <c r="A1280" s="1" t="s">
        <v>1092</v>
      </c>
      <c r="B1280" s="1" t="s">
        <v>3662</v>
      </c>
      <c r="C1280" t="s">
        <v>6729</v>
      </c>
      <c r="D1280" t="s">
        <v>7564</v>
      </c>
      <c r="E1280" t="s">
        <v>5893</v>
      </c>
    </row>
    <row r="1281" spans="1:5" ht="15.6">
      <c r="A1281" s="1" t="s">
        <v>1091</v>
      </c>
      <c r="B1281" s="1" t="s">
        <v>3663</v>
      </c>
      <c r="C1281" t="s">
        <v>6731</v>
      </c>
      <c r="D1281" t="s">
        <v>7693</v>
      </c>
      <c r="E1281" t="s">
        <v>5894</v>
      </c>
    </row>
    <row r="1282" spans="1:5" ht="15.6">
      <c r="A1282" s="1" t="s">
        <v>1090</v>
      </c>
      <c r="B1282" s="1" t="s">
        <v>3664</v>
      </c>
      <c r="C1282" t="s">
        <v>6731</v>
      </c>
      <c r="D1282" t="s">
        <v>6873</v>
      </c>
      <c r="E1282" t="s">
        <v>5895</v>
      </c>
    </row>
    <row r="1283" spans="1:5" ht="15.6">
      <c r="A1283" s="1" t="s">
        <v>1089</v>
      </c>
      <c r="B1283" s="1" t="s">
        <v>3665</v>
      </c>
      <c r="C1283" t="s">
        <v>6729</v>
      </c>
      <c r="D1283" t="s">
        <v>7553</v>
      </c>
      <c r="E1283" t="s">
        <v>5896</v>
      </c>
    </row>
    <row r="1284" spans="1:5" ht="15.6">
      <c r="A1284" s="1" t="s">
        <v>1088</v>
      </c>
      <c r="B1284" s="1" t="s">
        <v>3666</v>
      </c>
      <c r="C1284" t="s">
        <v>6731</v>
      </c>
      <c r="D1284" t="s">
        <v>6932</v>
      </c>
      <c r="E1284" t="s">
        <v>4963</v>
      </c>
    </row>
    <row r="1285" spans="1:5" ht="15.6">
      <c r="A1285" s="1" t="s">
        <v>1087</v>
      </c>
      <c r="B1285" s="1" t="s">
        <v>3667</v>
      </c>
      <c r="C1285" t="s">
        <v>6729</v>
      </c>
      <c r="D1285" t="s">
        <v>7694</v>
      </c>
      <c r="E1285" t="s">
        <v>5897</v>
      </c>
    </row>
    <row r="1286" spans="1:5" ht="15.6">
      <c r="A1286" s="1" t="s">
        <v>1086</v>
      </c>
      <c r="B1286" s="1" t="s">
        <v>3668</v>
      </c>
      <c r="C1286" t="s">
        <v>6729</v>
      </c>
      <c r="D1286" t="s">
        <v>7695</v>
      </c>
      <c r="E1286" t="s">
        <v>5898</v>
      </c>
    </row>
    <row r="1287" spans="1:5" ht="15.6">
      <c r="A1287" s="1" t="s">
        <v>1085</v>
      </c>
      <c r="B1287" s="1" t="s">
        <v>3669</v>
      </c>
      <c r="C1287" t="s">
        <v>6729</v>
      </c>
      <c r="D1287" t="s">
        <v>7696</v>
      </c>
      <c r="E1287" t="s">
        <v>5899</v>
      </c>
    </row>
    <row r="1288" spans="1:5" ht="15.6">
      <c r="A1288" s="1" t="s">
        <v>1084</v>
      </c>
      <c r="B1288" s="1" t="s">
        <v>3670</v>
      </c>
      <c r="C1288" t="s">
        <v>6729</v>
      </c>
      <c r="D1288" t="s">
        <v>7697</v>
      </c>
      <c r="E1288" t="s">
        <v>4737</v>
      </c>
    </row>
    <row r="1289" spans="1:5" ht="15.6">
      <c r="A1289" s="1" t="s">
        <v>1083</v>
      </c>
      <c r="B1289" s="1" t="s">
        <v>3671</v>
      </c>
      <c r="C1289" t="s">
        <v>6729</v>
      </c>
      <c r="D1289" t="s">
        <v>6905</v>
      </c>
      <c r="E1289" t="s">
        <v>5900</v>
      </c>
    </row>
    <row r="1290" spans="1:5" ht="15.6">
      <c r="A1290" s="1" t="s">
        <v>1082</v>
      </c>
      <c r="B1290" s="1" t="s">
        <v>3672</v>
      </c>
      <c r="C1290" t="s">
        <v>6729</v>
      </c>
      <c r="D1290" t="s">
        <v>7698</v>
      </c>
      <c r="E1290" t="s">
        <v>5901</v>
      </c>
    </row>
    <row r="1291" spans="1:5" ht="15.6">
      <c r="A1291" s="1" t="s">
        <v>1081</v>
      </c>
      <c r="B1291" s="1" t="s">
        <v>3673</v>
      </c>
      <c r="C1291" t="s">
        <v>6729</v>
      </c>
      <c r="D1291" t="s">
        <v>7699</v>
      </c>
      <c r="E1291" t="s">
        <v>5902</v>
      </c>
    </row>
    <row r="1292" spans="1:5" ht="15.6">
      <c r="A1292" s="1" t="s">
        <v>1080</v>
      </c>
      <c r="B1292" s="1" t="s">
        <v>3674</v>
      </c>
      <c r="C1292" t="s">
        <v>6729</v>
      </c>
      <c r="D1292" t="s">
        <v>6785</v>
      </c>
      <c r="E1292" t="s">
        <v>5903</v>
      </c>
    </row>
    <row r="1293" spans="1:5" ht="15.6">
      <c r="A1293" s="1" t="s">
        <v>1079</v>
      </c>
      <c r="B1293" s="1" t="s">
        <v>3675</v>
      </c>
      <c r="C1293" t="s">
        <v>6729</v>
      </c>
      <c r="D1293" t="s">
        <v>7564</v>
      </c>
      <c r="E1293" t="s">
        <v>5904</v>
      </c>
    </row>
    <row r="1294" spans="1:5" ht="15.6">
      <c r="A1294" s="1" t="s">
        <v>1078</v>
      </c>
      <c r="B1294" s="1" t="s">
        <v>3676</v>
      </c>
      <c r="C1294" t="s">
        <v>6729</v>
      </c>
      <c r="D1294" t="s">
        <v>7700</v>
      </c>
      <c r="E1294" t="s">
        <v>5905</v>
      </c>
    </row>
    <row r="1295" spans="1:5" ht="15.6">
      <c r="A1295" s="1" t="s">
        <v>1077</v>
      </c>
      <c r="B1295" s="1" t="s">
        <v>3677</v>
      </c>
      <c r="C1295" t="s">
        <v>6729</v>
      </c>
      <c r="D1295" t="s">
        <v>7701</v>
      </c>
      <c r="E1295" t="s">
        <v>5906</v>
      </c>
    </row>
    <row r="1296" spans="1:5" ht="15.6">
      <c r="A1296" s="1" t="s">
        <v>1076</v>
      </c>
      <c r="B1296" s="1" t="s">
        <v>3678</v>
      </c>
      <c r="C1296" t="s">
        <v>6731</v>
      </c>
      <c r="D1296" t="s">
        <v>7702</v>
      </c>
      <c r="E1296" t="s">
        <v>5907</v>
      </c>
    </row>
    <row r="1297" spans="1:5" ht="15.6">
      <c r="A1297" s="1" t="s">
        <v>1075</v>
      </c>
      <c r="B1297" s="1" t="s">
        <v>3679</v>
      </c>
      <c r="C1297" t="s">
        <v>6729</v>
      </c>
      <c r="D1297" t="s">
        <v>7703</v>
      </c>
      <c r="E1297" t="s">
        <v>5908</v>
      </c>
    </row>
    <row r="1298" spans="1:5" ht="15.6">
      <c r="A1298" s="1" t="s">
        <v>1074</v>
      </c>
      <c r="B1298" s="1" t="s">
        <v>3680</v>
      </c>
      <c r="C1298" t="s">
        <v>6731</v>
      </c>
      <c r="D1298" t="s">
        <v>7704</v>
      </c>
      <c r="E1298" t="s">
        <v>5909</v>
      </c>
    </row>
    <row r="1299" spans="1:5" ht="15.6">
      <c r="A1299" s="1" t="s">
        <v>1073</v>
      </c>
      <c r="B1299" s="1" t="s">
        <v>3681</v>
      </c>
      <c r="C1299" t="s">
        <v>7144</v>
      </c>
      <c r="D1299" t="s">
        <v>7705</v>
      </c>
      <c r="E1299" t="s">
        <v>5328</v>
      </c>
    </row>
    <row r="1300" spans="1:5" ht="15.6">
      <c r="A1300" s="1" t="s">
        <v>1072</v>
      </c>
      <c r="B1300" s="1" t="s">
        <v>3682</v>
      </c>
      <c r="C1300" t="s">
        <v>6729</v>
      </c>
      <c r="D1300" t="s">
        <v>7706</v>
      </c>
      <c r="E1300" t="s">
        <v>5728</v>
      </c>
    </row>
    <row r="1301" spans="1:5" ht="15.6">
      <c r="A1301" s="1" t="s">
        <v>1071</v>
      </c>
      <c r="B1301" s="1" t="s">
        <v>3683</v>
      </c>
      <c r="C1301" t="s">
        <v>6731</v>
      </c>
      <c r="D1301" t="s">
        <v>6769</v>
      </c>
      <c r="E1301" t="s">
        <v>5910</v>
      </c>
    </row>
    <row r="1302" spans="1:5" ht="15.6">
      <c r="A1302" s="1" t="s">
        <v>1070</v>
      </c>
      <c r="B1302" s="1" t="s">
        <v>3684</v>
      </c>
      <c r="C1302" t="s">
        <v>6731</v>
      </c>
      <c r="D1302" t="s">
        <v>7707</v>
      </c>
      <c r="E1302" t="s">
        <v>5911</v>
      </c>
    </row>
    <row r="1303" spans="1:5" ht="15.6">
      <c r="A1303" s="1" t="s">
        <v>1069</v>
      </c>
      <c r="B1303" s="1" t="s">
        <v>3685</v>
      </c>
      <c r="C1303" t="s">
        <v>6731</v>
      </c>
      <c r="D1303" t="s">
        <v>7708</v>
      </c>
      <c r="E1303" t="s">
        <v>5912</v>
      </c>
    </row>
    <row r="1304" spans="1:5" ht="15.6">
      <c r="A1304" s="1" t="s">
        <v>1068</v>
      </c>
      <c r="B1304" s="1" t="s">
        <v>3686</v>
      </c>
      <c r="C1304" t="s">
        <v>6731</v>
      </c>
      <c r="D1304" t="s">
        <v>7709</v>
      </c>
      <c r="E1304" t="s">
        <v>5913</v>
      </c>
    </row>
    <row r="1305" spans="1:5" ht="15.6">
      <c r="A1305" s="1" t="s">
        <v>1067</v>
      </c>
      <c r="B1305" s="1" t="s">
        <v>3687</v>
      </c>
      <c r="C1305" t="s">
        <v>6731</v>
      </c>
      <c r="D1305" t="s">
        <v>6932</v>
      </c>
      <c r="E1305" t="s">
        <v>5914</v>
      </c>
    </row>
    <row r="1306" spans="1:5" ht="15.6">
      <c r="A1306" s="1" t="s">
        <v>1066</v>
      </c>
      <c r="B1306" s="1" t="s">
        <v>3688</v>
      </c>
      <c r="C1306" t="s">
        <v>6731</v>
      </c>
      <c r="D1306" t="s">
        <v>7088</v>
      </c>
      <c r="E1306" t="s">
        <v>5915</v>
      </c>
    </row>
    <row r="1307" spans="1:5" ht="15.6">
      <c r="A1307" s="1" t="s">
        <v>1065</v>
      </c>
      <c r="B1307" s="1" t="s">
        <v>3689</v>
      </c>
      <c r="C1307" t="s">
        <v>6731</v>
      </c>
      <c r="D1307" t="s">
        <v>7710</v>
      </c>
      <c r="E1307" t="s">
        <v>5916</v>
      </c>
    </row>
    <row r="1308" spans="1:5" ht="15.6">
      <c r="A1308" s="1" t="s">
        <v>1064</v>
      </c>
      <c r="B1308" s="1" t="s">
        <v>3690</v>
      </c>
      <c r="C1308" t="s">
        <v>6731</v>
      </c>
      <c r="D1308" t="s">
        <v>7711</v>
      </c>
      <c r="E1308" t="s">
        <v>5917</v>
      </c>
    </row>
    <row r="1309" spans="1:5" ht="15.6">
      <c r="A1309" s="1" t="s">
        <v>1063</v>
      </c>
      <c r="B1309" s="1" t="s">
        <v>3691</v>
      </c>
      <c r="C1309" t="s">
        <v>6731</v>
      </c>
      <c r="D1309" t="s">
        <v>7417</v>
      </c>
      <c r="E1309" t="s">
        <v>5918</v>
      </c>
    </row>
    <row r="1310" spans="1:5" ht="15.6">
      <c r="A1310" s="1" t="s">
        <v>1062</v>
      </c>
      <c r="B1310" s="1" t="s">
        <v>3692</v>
      </c>
      <c r="C1310" t="s">
        <v>6731</v>
      </c>
      <c r="D1310" t="s">
        <v>7235</v>
      </c>
      <c r="E1310" t="s">
        <v>5037</v>
      </c>
    </row>
    <row r="1311" spans="1:5" ht="15.6">
      <c r="A1311" s="1" t="s">
        <v>1061</v>
      </c>
      <c r="B1311" s="1" t="s">
        <v>3693</v>
      </c>
      <c r="C1311" t="s">
        <v>6731</v>
      </c>
      <c r="D1311" t="s">
        <v>7712</v>
      </c>
      <c r="E1311" t="s">
        <v>5919</v>
      </c>
    </row>
    <row r="1312" spans="1:5" ht="15.6">
      <c r="A1312" s="1" t="s">
        <v>1060</v>
      </c>
      <c r="B1312" s="1" t="s">
        <v>3694</v>
      </c>
      <c r="C1312" t="s">
        <v>6731</v>
      </c>
      <c r="D1312" t="s">
        <v>7713</v>
      </c>
      <c r="E1312" t="s">
        <v>5920</v>
      </c>
    </row>
    <row r="1313" spans="1:5" ht="15.6">
      <c r="A1313" s="1" t="s">
        <v>1059</v>
      </c>
      <c r="B1313" s="1" t="s">
        <v>3695</v>
      </c>
      <c r="C1313" t="s">
        <v>6731</v>
      </c>
      <c r="D1313" t="s">
        <v>7075</v>
      </c>
      <c r="E1313" t="s">
        <v>5921</v>
      </c>
    </row>
    <row r="1314" spans="1:5" ht="15.6">
      <c r="A1314" s="1" t="s">
        <v>1058</v>
      </c>
      <c r="B1314" s="1" t="s">
        <v>3696</v>
      </c>
      <c r="C1314" t="s">
        <v>6729</v>
      </c>
      <c r="D1314" t="s">
        <v>7714</v>
      </c>
      <c r="E1314" t="s">
        <v>5922</v>
      </c>
    </row>
    <row r="1315" spans="1:5" ht="15.6">
      <c r="A1315" s="1" t="s">
        <v>1057</v>
      </c>
      <c r="B1315" s="1" t="s">
        <v>3697</v>
      </c>
      <c r="C1315" t="s">
        <v>6729</v>
      </c>
      <c r="D1315" t="s">
        <v>6971</v>
      </c>
      <c r="E1315" t="s">
        <v>5923</v>
      </c>
    </row>
    <row r="1316" spans="1:5" ht="15.6">
      <c r="A1316" s="1" t="s">
        <v>1056</v>
      </c>
      <c r="B1316" s="1" t="s">
        <v>3698</v>
      </c>
      <c r="C1316" t="s">
        <v>6731</v>
      </c>
      <c r="D1316" t="s">
        <v>7715</v>
      </c>
      <c r="E1316" t="s">
        <v>5924</v>
      </c>
    </row>
    <row r="1317" spans="1:5" ht="15.6">
      <c r="A1317" s="1" t="s">
        <v>1055</v>
      </c>
      <c r="B1317" s="1" t="s">
        <v>3699</v>
      </c>
      <c r="C1317" t="s">
        <v>6729</v>
      </c>
      <c r="D1317" t="s">
        <v>7148</v>
      </c>
      <c r="E1317" t="s">
        <v>5925</v>
      </c>
    </row>
    <row r="1318" spans="1:5" ht="15.6">
      <c r="A1318" s="1" t="s">
        <v>1054</v>
      </c>
      <c r="B1318" s="1" t="s">
        <v>3700</v>
      </c>
      <c r="C1318" t="s">
        <v>6729</v>
      </c>
      <c r="D1318" t="s">
        <v>7716</v>
      </c>
      <c r="E1318" t="s">
        <v>5926</v>
      </c>
    </row>
    <row r="1319" spans="1:5" ht="15.6">
      <c r="A1319" s="1" t="s">
        <v>1053</v>
      </c>
      <c r="B1319" s="1" t="s">
        <v>3701</v>
      </c>
      <c r="C1319" t="s">
        <v>6729</v>
      </c>
      <c r="D1319" t="s">
        <v>7717</v>
      </c>
      <c r="E1319" t="s">
        <v>5927</v>
      </c>
    </row>
    <row r="1320" spans="1:5" ht="15.6">
      <c r="A1320" s="1" t="s">
        <v>1052</v>
      </c>
      <c r="B1320" s="1" t="s">
        <v>3702</v>
      </c>
      <c r="C1320" t="s">
        <v>6731</v>
      </c>
      <c r="D1320" t="s">
        <v>7718</v>
      </c>
      <c r="E1320" t="s">
        <v>5928</v>
      </c>
    </row>
    <row r="1321" spans="1:5" ht="15.6">
      <c r="A1321" s="1" t="s">
        <v>1051</v>
      </c>
      <c r="B1321" s="1" t="s">
        <v>3703</v>
      </c>
      <c r="C1321" t="s">
        <v>6729</v>
      </c>
      <c r="D1321" t="s">
        <v>6734</v>
      </c>
      <c r="E1321" t="s">
        <v>5929</v>
      </c>
    </row>
    <row r="1322" spans="1:5" ht="15.6">
      <c r="A1322" s="1" t="s">
        <v>1050</v>
      </c>
      <c r="B1322" s="1" t="s">
        <v>3704</v>
      </c>
      <c r="C1322" t="s">
        <v>6731</v>
      </c>
      <c r="D1322" t="s">
        <v>7719</v>
      </c>
      <c r="E1322" t="s">
        <v>5930</v>
      </c>
    </row>
    <row r="1323" spans="1:5" ht="15.6">
      <c r="A1323" s="1" t="s">
        <v>1049</v>
      </c>
      <c r="B1323" s="1" t="s">
        <v>3705</v>
      </c>
      <c r="C1323" t="s">
        <v>6729</v>
      </c>
      <c r="D1323" t="s">
        <v>7720</v>
      </c>
      <c r="E1323" t="s">
        <v>5931</v>
      </c>
    </row>
    <row r="1324" spans="1:5" ht="15.6">
      <c r="A1324" s="1" t="s">
        <v>1048</v>
      </c>
      <c r="B1324" s="1" t="s">
        <v>3706</v>
      </c>
      <c r="C1324" t="s">
        <v>6729</v>
      </c>
      <c r="D1324" t="s">
        <v>7721</v>
      </c>
      <c r="E1324" t="s">
        <v>5932</v>
      </c>
    </row>
    <row r="1325" spans="1:5" ht="15.6">
      <c r="A1325" s="1" t="s">
        <v>1047</v>
      </c>
      <c r="B1325" s="1" t="s">
        <v>3707</v>
      </c>
      <c r="C1325" t="s">
        <v>6729</v>
      </c>
      <c r="D1325" t="s">
        <v>7722</v>
      </c>
      <c r="E1325" t="s">
        <v>5933</v>
      </c>
    </row>
    <row r="1326" spans="1:5" ht="15.6">
      <c r="A1326" s="1" t="s">
        <v>1046</v>
      </c>
      <c r="B1326" s="1" t="s">
        <v>3708</v>
      </c>
      <c r="C1326" t="s">
        <v>6729</v>
      </c>
      <c r="D1326" t="s">
        <v>6792</v>
      </c>
      <c r="E1326" t="s">
        <v>5934</v>
      </c>
    </row>
    <row r="1327" spans="1:5" ht="15.6">
      <c r="A1327" s="1" t="s">
        <v>1045</v>
      </c>
      <c r="B1327" s="1" t="s">
        <v>3709</v>
      </c>
      <c r="C1327" t="s">
        <v>6729</v>
      </c>
      <c r="D1327" t="s">
        <v>7723</v>
      </c>
      <c r="E1327" t="s">
        <v>5935</v>
      </c>
    </row>
    <row r="1328" spans="1:5" ht="15.6">
      <c r="A1328" s="1" t="s">
        <v>1044</v>
      </c>
      <c r="B1328" s="1" t="s">
        <v>3710</v>
      </c>
      <c r="C1328" t="s">
        <v>6729</v>
      </c>
      <c r="D1328" t="s">
        <v>7146</v>
      </c>
      <c r="E1328" t="s">
        <v>5936</v>
      </c>
    </row>
    <row r="1329" spans="1:5" ht="15.6">
      <c r="A1329" s="1" t="s">
        <v>1043</v>
      </c>
      <c r="B1329" s="1" t="s">
        <v>3711</v>
      </c>
      <c r="C1329" t="s">
        <v>6731</v>
      </c>
      <c r="D1329" t="s">
        <v>7080</v>
      </c>
      <c r="E1329" t="s">
        <v>5937</v>
      </c>
    </row>
    <row r="1330" spans="1:5" ht="15.6">
      <c r="A1330" s="1" t="s">
        <v>1042</v>
      </c>
      <c r="B1330" s="1" t="s">
        <v>3712</v>
      </c>
      <c r="C1330" t="s">
        <v>7144</v>
      </c>
      <c r="D1330" t="s">
        <v>7697</v>
      </c>
      <c r="E1330" t="s">
        <v>5938</v>
      </c>
    </row>
    <row r="1331" spans="1:5" ht="15.6">
      <c r="A1331" s="1" t="s">
        <v>1041</v>
      </c>
      <c r="B1331" s="1" t="s">
        <v>3713</v>
      </c>
      <c r="C1331" t="s">
        <v>6731</v>
      </c>
      <c r="D1331" t="s">
        <v>6939</v>
      </c>
      <c r="E1331" t="s">
        <v>5939</v>
      </c>
    </row>
    <row r="1332" spans="1:5" ht="15.6">
      <c r="A1332" s="1" t="s">
        <v>1040</v>
      </c>
      <c r="B1332" s="1" t="s">
        <v>3714</v>
      </c>
      <c r="C1332" t="s">
        <v>6729</v>
      </c>
      <c r="D1332" t="s">
        <v>7151</v>
      </c>
      <c r="E1332" t="s">
        <v>5940</v>
      </c>
    </row>
    <row r="1333" spans="1:5" ht="15.6">
      <c r="A1333" s="1" t="s">
        <v>1039</v>
      </c>
      <c r="B1333" s="1" t="s">
        <v>3715</v>
      </c>
      <c r="C1333" t="s">
        <v>6731</v>
      </c>
      <c r="D1333" t="s">
        <v>7724</v>
      </c>
      <c r="E1333" t="s">
        <v>5941</v>
      </c>
    </row>
    <row r="1334" spans="1:5" ht="15.6">
      <c r="A1334" s="1" t="s">
        <v>1038</v>
      </c>
      <c r="B1334" s="1" t="s">
        <v>3716</v>
      </c>
      <c r="C1334" t="s">
        <v>7144</v>
      </c>
      <c r="D1334" t="s">
        <v>7725</v>
      </c>
      <c r="E1334" t="s">
        <v>5942</v>
      </c>
    </row>
    <row r="1335" spans="1:5" ht="15.6">
      <c r="A1335" s="1" t="s">
        <v>1037</v>
      </c>
      <c r="B1335" s="1" t="s">
        <v>3717</v>
      </c>
      <c r="C1335" t="s">
        <v>6731</v>
      </c>
      <c r="D1335" t="s">
        <v>7726</v>
      </c>
      <c r="E1335" t="s">
        <v>5943</v>
      </c>
    </row>
    <row r="1336" spans="1:5" ht="15.6">
      <c r="A1336" s="1" t="s">
        <v>1036</v>
      </c>
      <c r="B1336" s="1" t="s">
        <v>3718</v>
      </c>
      <c r="C1336" t="s">
        <v>6731</v>
      </c>
      <c r="D1336" t="s">
        <v>7727</v>
      </c>
      <c r="E1336" t="s">
        <v>5944</v>
      </c>
    </row>
    <row r="1337" spans="1:5" ht="15.6">
      <c r="A1337" s="1" t="s">
        <v>1035</v>
      </c>
      <c r="B1337" s="1" t="s">
        <v>3719</v>
      </c>
      <c r="C1337" t="s">
        <v>6731</v>
      </c>
      <c r="D1337" t="s">
        <v>7728</v>
      </c>
      <c r="E1337" t="s">
        <v>4730</v>
      </c>
    </row>
    <row r="1338" spans="1:5" ht="15.6">
      <c r="A1338" s="1" t="s">
        <v>1034</v>
      </c>
      <c r="B1338" s="1" t="s">
        <v>3720</v>
      </c>
      <c r="C1338" t="s">
        <v>6731</v>
      </c>
      <c r="D1338" t="s">
        <v>7729</v>
      </c>
      <c r="E1338" t="s">
        <v>5945</v>
      </c>
    </row>
    <row r="1339" spans="1:5" ht="15.6">
      <c r="A1339" s="1" t="s">
        <v>1033</v>
      </c>
      <c r="B1339" s="1" t="s">
        <v>3721</v>
      </c>
      <c r="C1339" t="s">
        <v>7144</v>
      </c>
      <c r="D1339" t="s">
        <v>7216</v>
      </c>
      <c r="E1339" t="s">
        <v>4791</v>
      </c>
    </row>
    <row r="1340" spans="1:5" ht="15.6">
      <c r="A1340" s="1" t="s">
        <v>1032</v>
      </c>
      <c r="B1340" s="1" t="s">
        <v>3722</v>
      </c>
      <c r="C1340" t="s">
        <v>6731</v>
      </c>
      <c r="D1340" t="s">
        <v>6875</v>
      </c>
      <c r="E1340" t="s">
        <v>5946</v>
      </c>
    </row>
    <row r="1341" spans="1:5" ht="15.6">
      <c r="A1341" s="1" t="s">
        <v>1031</v>
      </c>
      <c r="B1341" s="1" t="s">
        <v>3723</v>
      </c>
      <c r="C1341" t="s">
        <v>6731</v>
      </c>
      <c r="D1341" t="s">
        <v>7730</v>
      </c>
      <c r="E1341" t="s">
        <v>5947</v>
      </c>
    </row>
    <row r="1342" spans="1:5" ht="15.6">
      <c r="A1342" s="1" t="s">
        <v>1030</v>
      </c>
      <c r="B1342" s="1" t="s">
        <v>3724</v>
      </c>
      <c r="C1342" t="s">
        <v>7144</v>
      </c>
      <c r="D1342" t="s">
        <v>7238</v>
      </c>
      <c r="E1342" t="s">
        <v>5948</v>
      </c>
    </row>
    <row r="1343" spans="1:5" ht="15.6">
      <c r="A1343" s="1" t="s">
        <v>1029</v>
      </c>
      <c r="B1343" s="1" t="s">
        <v>3725</v>
      </c>
      <c r="C1343" t="s">
        <v>6729</v>
      </c>
      <c r="D1343" t="s">
        <v>7731</v>
      </c>
      <c r="E1343" t="s">
        <v>5949</v>
      </c>
    </row>
    <row r="1344" spans="1:5" ht="15.6">
      <c r="A1344" s="1" t="s">
        <v>1028</v>
      </c>
      <c r="B1344" s="1" t="s">
        <v>3726</v>
      </c>
      <c r="C1344" t="s">
        <v>7144</v>
      </c>
      <c r="D1344" t="s">
        <v>7732</v>
      </c>
      <c r="E1344" t="s">
        <v>5950</v>
      </c>
    </row>
    <row r="1345" spans="1:5" ht="15.6">
      <c r="A1345" s="1" t="s">
        <v>1027</v>
      </c>
      <c r="B1345" s="1" t="s">
        <v>3727</v>
      </c>
      <c r="C1345" t="s">
        <v>6729</v>
      </c>
      <c r="D1345" t="s">
        <v>7096</v>
      </c>
      <c r="E1345" t="s">
        <v>5951</v>
      </c>
    </row>
    <row r="1346" spans="1:5" ht="15.6">
      <c r="A1346" s="1" t="s">
        <v>1026</v>
      </c>
      <c r="B1346" s="1" t="s">
        <v>3728</v>
      </c>
      <c r="C1346" t="s">
        <v>6731</v>
      </c>
      <c r="D1346" t="s">
        <v>6824</v>
      </c>
      <c r="E1346" t="s">
        <v>5952</v>
      </c>
    </row>
    <row r="1347" spans="1:5" ht="15.6">
      <c r="A1347" s="1" t="s">
        <v>1025</v>
      </c>
      <c r="B1347" s="1" t="s">
        <v>3729</v>
      </c>
      <c r="C1347" t="s">
        <v>6729</v>
      </c>
      <c r="D1347" t="s">
        <v>7733</v>
      </c>
      <c r="E1347" t="s">
        <v>5953</v>
      </c>
    </row>
    <row r="1348" spans="1:5" ht="15.6">
      <c r="A1348" s="1" t="s">
        <v>1024</v>
      </c>
      <c r="B1348" s="1" t="s">
        <v>3730</v>
      </c>
      <c r="C1348" t="s">
        <v>6731</v>
      </c>
      <c r="D1348" t="s">
        <v>6898</v>
      </c>
      <c r="E1348" t="s">
        <v>5954</v>
      </c>
    </row>
    <row r="1349" spans="1:5" ht="15.6">
      <c r="A1349" s="1" t="s">
        <v>1023</v>
      </c>
      <c r="B1349" s="1" t="s">
        <v>3731</v>
      </c>
      <c r="C1349" t="s">
        <v>6729</v>
      </c>
      <c r="D1349" t="s">
        <v>7734</v>
      </c>
      <c r="E1349" t="s">
        <v>5955</v>
      </c>
    </row>
    <row r="1350" spans="1:5" ht="15.6">
      <c r="A1350" s="1" t="s">
        <v>1022</v>
      </c>
      <c r="B1350" s="1" t="s">
        <v>3732</v>
      </c>
      <c r="C1350" t="s">
        <v>7144</v>
      </c>
      <c r="D1350" t="s">
        <v>7097</v>
      </c>
      <c r="E1350" t="s">
        <v>5956</v>
      </c>
    </row>
    <row r="1351" spans="1:5" ht="15.6">
      <c r="A1351" s="1" t="s">
        <v>1021</v>
      </c>
      <c r="B1351" s="1" t="s">
        <v>3733</v>
      </c>
      <c r="C1351" t="s">
        <v>6731</v>
      </c>
      <c r="D1351" t="s">
        <v>7735</v>
      </c>
      <c r="E1351" t="s">
        <v>5957</v>
      </c>
    </row>
    <row r="1352" spans="1:5" ht="15.6">
      <c r="A1352" s="1" t="s">
        <v>1020</v>
      </c>
      <c r="B1352" s="1" t="s">
        <v>3734</v>
      </c>
      <c r="C1352" t="s">
        <v>6729</v>
      </c>
      <c r="D1352" t="s">
        <v>7736</v>
      </c>
      <c r="E1352" t="s">
        <v>5019</v>
      </c>
    </row>
    <row r="1353" spans="1:5" ht="15.6">
      <c r="A1353" s="1" t="s">
        <v>1019</v>
      </c>
      <c r="B1353" s="1" t="s">
        <v>3735</v>
      </c>
      <c r="C1353" t="s">
        <v>6731</v>
      </c>
      <c r="D1353" t="s">
        <v>7067</v>
      </c>
      <c r="E1353" t="s">
        <v>5958</v>
      </c>
    </row>
    <row r="1354" spans="1:5" ht="15.6">
      <c r="A1354" s="1" t="s">
        <v>1018</v>
      </c>
      <c r="B1354" s="1" t="s">
        <v>3736</v>
      </c>
      <c r="C1354" t="s">
        <v>6729</v>
      </c>
      <c r="D1354" t="s">
        <v>7737</v>
      </c>
      <c r="E1354" t="s">
        <v>5959</v>
      </c>
    </row>
    <row r="1355" spans="1:5" ht="15.6">
      <c r="A1355" s="1" t="s">
        <v>1017</v>
      </c>
      <c r="B1355" s="1" t="s">
        <v>3737</v>
      </c>
      <c r="C1355" t="s">
        <v>6729</v>
      </c>
      <c r="D1355" t="s">
        <v>7738</v>
      </c>
      <c r="E1355" t="s">
        <v>5063</v>
      </c>
    </row>
    <row r="1356" spans="1:5" ht="15.6">
      <c r="A1356" s="1" t="s">
        <v>1016</v>
      </c>
      <c r="B1356" s="1" t="s">
        <v>3738</v>
      </c>
      <c r="C1356" t="s">
        <v>6729</v>
      </c>
      <c r="D1356" t="s">
        <v>7739</v>
      </c>
      <c r="E1356" t="s">
        <v>5806</v>
      </c>
    </row>
    <row r="1357" spans="1:5" ht="15.6">
      <c r="A1357" s="1" t="s">
        <v>1015</v>
      </c>
      <c r="B1357" s="1" t="s">
        <v>3739</v>
      </c>
      <c r="C1357" t="s">
        <v>6729</v>
      </c>
      <c r="D1357" t="s">
        <v>7740</v>
      </c>
      <c r="E1357" t="s">
        <v>5960</v>
      </c>
    </row>
    <row r="1358" spans="1:5" ht="15.6">
      <c r="A1358" s="1" t="s">
        <v>1014</v>
      </c>
      <c r="B1358" s="1" t="s">
        <v>3740</v>
      </c>
      <c r="C1358" t="s">
        <v>6729</v>
      </c>
      <c r="D1358" t="s">
        <v>7741</v>
      </c>
      <c r="E1358" t="s">
        <v>5961</v>
      </c>
    </row>
    <row r="1359" spans="1:5" ht="15.6">
      <c r="A1359" s="1" t="s">
        <v>1013</v>
      </c>
      <c r="B1359" s="1" t="s">
        <v>3741</v>
      </c>
      <c r="C1359" t="s">
        <v>6731</v>
      </c>
      <c r="D1359" t="s">
        <v>7233</v>
      </c>
      <c r="E1359" t="s">
        <v>5962</v>
      </c>
    </row>
    <row r="1360" spans="1:5" ht="15.6">
      <c r="A1360" s="1" t="s">
        <v>1012</v>
      </c>
      <c r="B1360" s="1" t="s">
        <v>3742</v>
      </c>
      <c r="C1360" t="s">
        <v>6729</v>
      </c>
      <c r="D1360" t="s">
        <v>7742</v>
      </c>
      <c r="E1360" t="s">
        <v>5963</v>
      </c>
    </row>
    <row r="1361" spans="1:5" ht="15.6">
      <c r="A1361" s="1" t="s">
        <v>1011</v>
      </c>
      <c r="B1361" s="1" t="s">
        <v>3743</v>
      </c>
      <c r="C1361" t="s">
        <v>6729</v>
      </c>
      <c r="D1361" t="s">
        <v>7743</v>
      </c>
      <c r="E1361" t="s">
        <v>4857</v>
      </c>
    </row>
    <row r="1362" spans="1:5" ht="15.6">
      <c r="A1362" s="1" t="s">
        <v>1010</v>
      </c>
      <c r="B1362" s="1" t="s">
        <v>3744</v>
      </c>
      <c r="C1362" t="s">
        <v>6731</v>
      </c>
      <c r="D1362" t="s">
        <v>7744</v>
      </c>
      <c r="E1362" t="s">
        <v>5964</v>
      </c>
    </row>
    <row r="1363" spans="1:5" ht="15.6">
      <c r="A1363" s="1" t="s">
        <v>1009</v>
      </c>
      <c r="B1363" s="1" t="s">
        <v>3745</v>
      </c>
      <c r="C1363" t="s">
        <v>6731</v>
      </c>
      <c r="D1363" t="s">
        <v>7745</v>
      </c>
      <c r="E1363" t="s">
        <v>5965</v>
      </c>
    </row>
    <row r="1364" spans="1:5" ht="15.6">
      <c r="A1364" s="1" t="s">
        <v>1008</v>
      </c>
      <c r="B1364" s="1" t="s">
        <v>3746</v>
      </c>
      <c r="C1364" t="s">
        <v>6731</v>
      </c>
      <c r="D1364" t="s">
        <v>7201</v>
      </c>
      <c r="E1364" t="s">
        <v>5488</v>
      </c>
    </row>
    <row r="1365" spans="1:5" ht="15.6">
      <c r="A1365" s="1" t="s">
        <v>1007</v>
      </c>
      <c r="B1365" s="1" t="s">
        <v>3747</v>
      </c>
      <c r="C1365" t="s">
        <v>6729</v>
      </c>
      <c r="D1365" t="s">
        <v>7746</v>
      </c>
      <c r="E1365" t="s">
        <v>5966</v>
      </c>
    </row>
    <row r="1366" spans="1:5" ht="15.6">
      <c r="A1366" s="1" t="s">
        <v>1006</v>
      </c>
      <c r="B1366" s="1" t="s">
        <v>3748</v>
      </c>
      <c r="C1366" t="s">
        <v>6729</v>
      </c>
      <c r="D1366" t="s">
        <v>6753</v>
      </c>
      <c r="E1366" t="s">
        <v>5967</v>
      </c>
    </row>
    <row r="1367" spans="1:5" ht="15.6">
      <c r="A1367" s="1" t="s">
        <v>1005</v>
      </c>
      <c r="B1367" s="1" t="s">
        <v>3749</v>
      </c>
      <c r="C1367" t="s">
        <v>7144</v>
      </c>
      <c r="D1367" t="s">
        <v>7747</v>
      </c>
      <c r="E1367" t="s">
        <v>5968</v>
      </c>
    </row>
    <row r="1368" spans="1:5" ht="15.6">
      <c r="A1368" s="1" t="s">
        <v>1004</v>
      </c>
      <c r="B1368" s="1" t="s">
        <v>3750</v>
      </c>
      <c r="C1368" t="s">
        <v>6729</v>
      </c>
      <c r="D1368" t="s">
        <v>7748</v>
      </c>
      <c r="E1368" t="s">
        <v>5969</v>
      </c>
    </row>
    <row r="1369" spans="1:5" ht="15.6">
      <c r="A1369" s="1" t="s">
        <v>1003</v>
      </c>
      <c r="B1369" s="1" t="s">
        <v>3751</v>
      </c>
      <c r="C1369" t="s">
        <v>6731</v>
      </c>
      <c r="D1369" t="s">
        <v>6824</v>
      </c>
      <c r="E1369" t="s">
        <v>5970</v>
      </c>
    </row>
    <row r="1370" spans="1:5" ht="15.6">
      <c r="A1370" s="1" t="s">
        <v>1002</v>
      </c>
      <c r="B1370" s="1" t="s">
        <v>3752</v>
      </c>
      <c r="C1370" t="s">
        <v>6731</v>
      </c>
      <c r="D1370" t="s">
        <v>7749</v>
      </c>
      <c r="E1370" t="s">
        <v>5971</v>
      </c>
    </row>
    <row r="1371" spans="1:5" ht="15.6">
      <c r="A1371" s="1" t="s">
        <v>1001</v>
      </c>
      <c r="B1371" s="1" t="s">
        <v>3753</v>
      </c>
      <c r="C1371" t="s">
        <v>6731</v>
      </c>
      <c r="D1371" t="s">
        <v>7750</v>
      </c>
      <c r="E1371" t="s">
        <v>5972</v>
      </c>
    </row>
    <row r="1372" spans="1:5" ht="15.6">
      <c r="A1372" s="1" t="s">
        <v>1000</v>
      </c>
      <c r="B1372" s="1" t="s">
        <v>3754</v>
      </c>
      <c r="C1372" t="s">
        <v>6729</v>
      </c>
      <c r="D1372" t="s">
        <v>7751</v>
      </c>
      <c r="E1372" t="s">
        <v>5973</v>
      </c>
    </row>
    <row r="1373" spans="1:5" ht="15.6">
      <c r="A1373" s="1" t="s">
        <v>999</v>
      </c>
      <c r="B1373" s="1" t="s">
        <v>3755</v>
      </c>
      <c r="C1373" t="s">
        <v>6729</v>
      </c>
      <c r="D1373" t="s">
        <v>7752</v>
      </c>
      <c r="E1373" t="s">
        <v>5974</v>
      </c>
    </row>
    <row r="1374" spans="1:5" ht="15.6">
      <c r="A1374" s="1" t="s">
        <v>998</v>
      </c>
      <c r="B1374" s="1" t="s">
        <v>3756</v>
      </c>
      <c r="C1374" t="s">
        <v>6731</v>
      </c>
      <c r="D1374" t="s">
        <v>7753</v>
      </c>
      <c r="E1374" t="s">
        <v>4902</v>
      </c>
    </row>
    <row r="1375" spans="1:5" ht="15.6">
      <c r="A1375" s="1" t="s">
        <v>997</v>
      </c>
      <c r="B1375" s="1" t="s">
        <v>3757</v>
      </c>
      <c r="C1375" t="s">
        <v>6731</v>
      </c>
      <c r="D1375" t="s">
        <v>7754</v>
      </c>
      <c r="E1375" t="s">
        <v>5975</v>
      </c>
    </row>
    <row r="1376" spans="1:5" ht="15.6">
      <c r="A1376" s="1" t="s">
        <v>996</v>
      </c>
      <c r="B1376" s="1" t="s">
        <v>3758</v>
      </c>
      <c r="C1376" t="s">
        <v>7144</v>
      </c>
      <c r="D1376" t="s">
        <v>7755</v>
      </c>
      <c r="E1376" t="s">
        <v>5248</v>
      </c>
    </row>
    <row r="1377" spans="1:5" ht="15.6">
      <c r="A1377" s="1" t="s">
        <v>995</v>
      </c>
      <c r="B1377" s="1" t="s">
        <v>3759</v>
      </c>
      <c r="C1377" t="s">
        <v>6731</v>
      </c>
      <c r="D1377" t="s">
        <v>7756</v>
      </c>
      <c r="E1377" t="s">
        <v>5976</v>
      </c>
    </row>
    <row r="1378" spans="1:5" ht="15.6">
      <c r="A1378" s="1" t="s">
        <v>994</v>
      </c>
      <c r="B1378" s="1" t="s">
        <v>3760</v>
      </c>
      <c r="C1378" t="s">
        <v>6731</v>
      </c>
      <c r="D1378" t="s">
        <v>7046</v>
      </c>
      <c r="E1378" t="s">
        <v>5977</v>
      </c>
    </row>
    <row r="1379" spans="1:5" ht="15.6">
      <c r="A1379" s="1" t="s">
        <v>993</v>
      </c>
      <c r="B1379" s="1" t="s">
        <v>3761</v>
      </c>
      <c r="C1379" t="s">
        <v>6729</v>
      </c>
      <c r="D1379" t="s">
        <v>7757</v>
      </c>
      <c r="E1379" t="s">
        <v>5978</v>
      </c>
    </row>
    <row r="1380" spans="1:5" ht="15.6">
      <c r="A1380" s="1" t="s">
        <v>992</v>
      </c>
      <c r="B1380" s="1" t="s">
        <v>3762</v>
      </c>
      <c r="C1380" t="s">
        <v>6731</v>
      </c>
      <c r="D1380" t="s">
        <v>6793</v>
      </c>
      <c r="E1380" t="s">
        <v>5979</v>
      </c>
    </row>
    <row r="1381" spans="1:5" ht="15.6">
      <c r="A1381" s="1" t="s">
        <v>991</v>
      </c>
      <c r="B1381" s="1" t="s">
        <v>3763</v>
      </c>
      <c r="C1381" t="s">
        <v>6731</v>
      </c>
      <c r="D1381" t="s">
        <v>6921</v>
      </c>
      <c r="E1381" t="s">
        <v>5980</v>
      </c>
    </row>
    <row r="1382" spans="1:5" ht="15.6">
      <c r="A1382" s="1" t="s">
        <v>990</v>
      </c>
      <c r="B1382" s="1" t="s">
        <v>3764</v>
      </c>
      <c r="C1382" t="s">
        <v>6731</v>
      </c>
      <c r="D1382" t="s">
        <v>7758</v>
      </c>
      <c r="E1382" t="s">
        <v>5981</v>
      </c>
    </row>
    <row r="1383" spans="1:5" ht="15.6">
      <c r="A1383" s="1" t="s">
        <v>989</v>
      </c>
      <c r="B1383" s="1" t="s">
        <v>3765</v>
      </c>
      <c r="C1383" t="s">
        <v>6729</v>
      </c>
      <c r="D1383" t="s">
        <v>7172</v>
      </c>
      <c r="E1383" t="s">
        <v>5982</v>
      </c>
    </row>
    <row r="1384" spans="1:5" ht="15.6">
      <c r="A1384" s="1" t="s">
        <v>988</v>
      </c>
      <c r="B1384" s="1" t="s">
        <v>3766</v>
      </c>
      <c r="C1384" t="s">
        <v>6731</v>
      </c>
      <c r="D1384" t="s">
        <v>7543</v>
      </c>
      <c r="E1384" t="s">
        <v>5331</v>
      </c>
    </row>
    <row r="1385" spans="1:5" ht="15.6">
      <c r="A1385" s="1" t="s">
        <v>987</v>
      </c>
      <c r="B1385" s="1" t="s">
        <v>3767</v>
      </c>
      <c r="C1385" t="s">
        <v>6731</v>
      </c>
      <c r="D1385" t="s">
        <v>7759</v>
      </c>
      <c r="E1385" t="s">
        <v>5983</v>
      </c>
    </row>
    <row r="1386" spans="1:5" ht="15.6">
      <c r="A1386" s="1" t="s">
        <v>986</v>
      </c>
      <c r="B1386" s="1" t="s">
        <v>3768</v>
      </c>
      <c r="C1386" t="s">
        <v>6729</v>
      </c>
      <c r="D1386" t="s">
        <v>7760</v>
      </c>
      <c r="E1386" t="s">
        <v>4999</v>
      </c>
    </row>
    <row r="1387" spans="1:5" ht="15.6">
      <c r="A1387" s="1" t="s">
        <v>985</v>
      </c>
      <c r="B1387" s="1" t="s">
        <v>3769</v>
      </c>
      <c r="C1387" t="s">
        <v>6731</v>
      </c>
      <c r="D1387" t="s">
        <v>7761</v>
      </c>
      <c r="E1387" t="s">
        <v>5984</v>
      </c>
    </row>
    <row r="1388" spans="1:5" ht="15.6">
      <c r="A1388" s="1" t="s">
        <v>984</v>
      </c>
      <c r="B1388" s="1" t="s">
        <v>3770</v>
      </c>
      <c r="C1388" t="s">
        <v>6731</v>
      </c>
      <c r="D1388" t="s">
        <v>7762</v>
      </c>
      <c r="E1388" t="s">
        <v>5648</v>
      </c>
    </row>
    <row r="1389" spans="1:5" ht="15.6">
      <c r="A1389" s="1" t="s">
        <v>983</v>
      </c>
      <c r="B1389" s="1" t="s">
        <v>3771</v>
      </c>
      <c r="C1389" t="s">
        <v>6729</v>
      </c>
      <c r="D1389" t="s">
        <v>7763</v>
      </c>
      <c r="E1389" t="s">
        <v>5985</v>
      </c>
    </row>
    <row r="1390" spans="1:5" ht="15.6">
      <c r="A1390" s="1" t="s">
        <v>982</v>
      </c>
      <c r="B1390" s="1" t="s">
        <v>3772</v>
      </c>
      <c r="C1390" t="s">
        <v>6731</v>
      </c>
      <c r="D1390" t="s">
        <v>6742</v>
      </c>
      <c r="E1390" t="s">
        <v>5986</v>
      </c>
    </row>
    <row r="1391" spans="1:5" ht="15.6">
      <c r="A1391" s="1" t="s">
        <v>981</v>
      </c>
      <c r="B1391" s="1" t="s">
        <v>3773</v>
      </c>
      <c r="C1391" t="s">
        <v>6731</v>
      </c>
      <c r="D1391" t="s">
        <v>7128</v>
      </c>
      <c r="E1391" t="s">
        <v>5987</v>
      </c>
    </row>
    <row r="1392" spans="1:5" ht="15.6">
      <c r="A1392" s="1" t="s">
        <v>980</v>
      </c>
      <c r="B1392" s="1" t="s">
        <v>3774</v>
      </c>
      <c r="C1392" t="s">
        <v>6731</v>
      </c>
      <c r="D1392" t="s">
        <v>7764</v>
      </c>
      <c r="E1392" t="s">
        <v>5156</v>
      </c>
    </row>
    <row r="1393" spans="1:5" ht="15.6">
      <c r="A1393" s="1" t="s">
        <v>979</v>
      </c>
      <c r="B1393" s="1" t="s">
        <v>3775</v>
      </c>
      <c r="C1393" t="s">
        <v>6731</v>
      </c>
      <c r="D1393" t="s">
        <v>6874</v>
      </c>
      <c r="E1393" t="s">
        <v>5988</v>
      </c>
    </row>
    <row r="1394" spans="1:5" ht="15.6">
      <c r="A1394" s="1" t="s">
        <v>978</v>
      </c>
      <c r="B1394" s="1" t="s">
        <v>3776</v>
      </c>
      <c r="C1394" t="s">
        <v>6729</v>
      </c>
      <c r="D1394" t="s">
        <v>7765</v>
      </c>
      <c r="E1394" t="s">
        <v>5989</v>
      </c>
    </row>
    <row r="1395" spans="1:5" ht="15.6">
      <c r="A1395" s="1" t="s">
        <v>977</v>
      </c>
      <c r="B1395" s="1" t="s">
        <v>3777</v>
      </c>
      <c r="C1395" t="s">
        <v>6729</v>
      </c>
      <c r="D1395" t="s">
        <v>7766</v>
      </c>
      <c r="E1395" t="s">
        <v>5990</v>
      </c>
    </row>
    <row r="1396" spans="1:5" ht="15.6">
      <c r="A1396" s="1" t="s">
        <v>976</v>
      </c>
      <c r="B1396" s="1" t="s">
        <v>3778</v>
      </c>
      <c r="C1396" t="s">
        <v>6731</v>
      </c>
      <c r="D1396" t="s">
        <v>6824</v>
      </c>
      <c r="E1396" t="s">
        <v>5991</v>
      </c>
    </row>
    <row r="1397" spans="1:5" ht="15.6">
      <c r="A1397" s="1" t="s">
        <v>975</v>
      </c>
      <c r="B1397" s="1" t="s">
        <v>3779</v>
      </c>
      <c r="C1397" t="s">
        <v>6731</v>
      </c>
      <c r="D1397" t="s">
        <v>6824</v>
      </c>
      <c r="E1397" t="s">
        <v>5992</v>
      </c>
    </row>
    <row r="1398" spans="1:5" ht="15.6">
      <c r="A1398" s="1" t="s">
        <v>974</v>
      </c>
      <c r="B1398" s="1" t="s">
        <v>3780</v>
      </c>
      <c r="C1398" t="s">
        <v>6729</v>
      </c>
      <c r="D1398" t="s">
        <v>7767</v>
      </c>
      <c r="E1398" t="s">
        <v>5993</v>
      </c>
    </row>
    <row r="1399" spans="1:5" ht="15.6">
      <c r="A1399" s="1" t="s">
        <v>973</v>
      </c>
      <c r="B1399" s="1" t="s">
        <v>3781</v>
      </c>
      <c r="C1399" t="s">
        <v>7144</v>
      </c>
      <c r="D1399" t="s">
        <v>7768</v>
      </c>
      <c r="E1399" t="s">
        <v>5994</v>
      </c>
    </row>
    <row r="1400" spans="1:5" ht="15.6">
      <c r="A1400" s="1" t="s">
        <v>972</v>
      </c>
      <c r="B1400" s="1" t="s">
        <v>3782</v>
      </c>
      <c r="C1400" t="s">
        <v>6729</v>
      </c>
      <c r="D1400" t="s">
        <v>6956</v>
      </c>
      <c r="E1400" t="s">
        <v>5995</v>
      </c>
    </row>
    <row r="1401" spans="1:5" ht="15.6">
      <c r="A1401" s="1" t="s">
        <v>971</v>
      </c>
      <c r="B1401" s="1" t="s">
        <v>3783</v>
      </c>
      <c r="C1401" t="s">
        <v>6729</v>
      </c>
      <c r="D1401" t="s">
        <v>7324</v>
      </c>
      <c r="E1401" t="s">
        <v>5996</v>
      </c>
    </row>
    <row r="1402" spans="1:5" ht="15.6">
      <c r="A1402" s="1" t="s">
        <v>970</v>
      </c>
      <c r="B1402" s="1" t="s">
        <v>3784</v>
      </c>
      <c r="C1402" t="s">
        <v>6729</v>
      </c>
      <c r="D1402" t="s">
        <v>7769</v>
      </c>
      <c r="E1402" t="s">
        <v>5824</v>
      </c>
    </row>
    <row r="1403" spans="1:5" ht="15.6">
      <c r="A1403" s="1" t="s">
        <v>969</v>
      </c>
      <c r="B1403" s="1" t="s">
        <v>3785</v>
      </c>
      <c r="C1403" t="s">
        <v>6729</v>
      </c>
      <c r="D1403" t="s">
        <v>6785</v>
      </c>
      <c r="E1403" t="s">
        <v>5997</v>
      </c>
    </row>
    <row r="1404" spans="1:5" ht="15.6">
      <c r="A1404" s="1" t="s">
        <v>968</v>
      </c>
      <c r="B1404" s="1" t="s">
        <v>3786</v>
      </c>
      <c r="C1404" t="s">
        <v>6729</v>
      </c>
      <c r="D1404" t="s">
        <v>7256</v>
      </c>
      <c r="E1404" t="s">
        <v>5998</v>
      </c>
    </row>
    <row r="1405" spans="1:5" ht="15.6">
      <c r="A1405" s="1" t="s">
        <v>967</v>
      </c>
      <c r="B1405" s="1" t="s">
        <v>3787</v>
      </c>
      <c r="C1405" t="s">
        <v>6729</v>
      </c>
      <c r="D1405" t="s">
        <v>7770</v>
      </c>
      <c r="E1405" t="s">
        <v>5999</v>
      </c>
    </row>
    <row r="1406" spans="1:5" ht="15.6">
      <c r="A1406" s="1" t="s">
        <v>966</v>
      </c>
      <c r="B1406" s="1" t="s">
        <v>3788</v>
      </c>
      <c r="C1406" t="s">
        <v>6729</v>
      </c>
      <c r="D1406" t="s">
        <v>7771</v>
      </c>
      <c r="E1406" t="s">
        <v>6000</v>
      </c>
    </row>
    <row r="1407" spans="1:5" ht="15.6">
      <c r="A1407" s="1" t="s">
        <v>965</v>
      </c>
      <c r="B1407" s="1" t="s">
        <v>3789</v>
      </c>
      <c r="C1407" t="s">
        <v>6731</v>
      </c>
      <c r="D1407" t="s">
        <v>6756</v>
      </c>
      <c r="E1407" t="s">
        <v>6001</v>
      </c>
    </row>
    <row r="1408" spans="1:5" ht="15.6">
      <c r="A1408" s="1" t="s">
        <v>964</v>
      </c>
      <c r="B1408" s="1" t="s">
        <v>3790</v>
      </c>
      <c r="C1408" t="s">
        <v>6729</v>
      </c>
      <c r="D1408" t="s">
        <v>7324</v>
      </c>
      <c r="E1408" t="s">
        <v>6002</v>
      </c>
    </row>
    <row r="1409" spans="1:5" ht="15.6">
      <c r="A1409" s="1" t="s">
        <v>963</v>
      </c>
      <c r="B1409" s="1" t="s">
        <v>3791</v>
      </c>
      <c r="C1409" t="s">
        <v>6731</v>
      </c>
      <c r="D1409" t="s">
        <v>6773</v>
      </c>
      <c r="E1409" t="s">
        <v>6003</v>
      </c>
    </row>
    <row r="1410" spans="1:5" ht="15.6">
      <c r="A1410" s="1" t="s">
        <v>962</v>
      </c>
      <c r="B1410" s="1" t="s">
        <v>3792</v>
      </c>
      <c r="C1410" t="s">
        <v>6731</v>
      </c>
      <c r="D1410" t="s">
        <v>6732</v>
      </c>
      <c r="E1410" t="s">
        <v>6004</v>
      </c>
    </row>
    <row r="1411" spans="1:5" ht="15.6">
      <c r="A1411" s="1" t="s">
        <v>961</v>
      </c>
      <c r="B1411" s="1" t="s">
        <v>3793</v>
      </c>
      <c r="C1411" t="s">
        <v>6731</v>
      </c>
      <c r="D1411" t="s">
        <v>7772</v>
      </c>
      <c r="E1411" t="s">
        <v>6005</v>
      </c>
    </row>
    <row r="1412" spans="1:5" ht="15.6">
      <c r="A1412" s="1" t="s">
        <v>960</v>
      </c>
      <c r="B1412" s="1" t="s">
        <v>3794</v>
      </c>
      <c r="C1412" t="s">
        <v>6729</v>
      </c>
      <c r="D1412" t="s">
        <v>7773</v>
      </c>
      <c r="E1412" t="s">
        <v>5745</v>
      </c>
    </row>
    <row r="1413" spans="1:5" ht="15.6">
      <c r="A1413" s="1" t="s">
        <v>959</v>
      </c>
      <c r="B1413" s="1" t="s">
        <v>3795</v>
      </c>
      <c r="C1413" t="s">
        <v>6729</v>
      </c>
      <c r="D1413" t="s">
        <v>7751</v>
      </c>
      <c r="E1413" t="s">
        <v>6006</v>
      </c>
    </row>
    <row r="1414" spans="1:5" ht="15.6">
      <c r="A1414" s="1" t="s">
        <v>958</v>
      </c>
      <c r="B1414" s="1" t="s">
        <v>3796</v>
      </c>
      <c r="C1414" t="s">
        <v>6729</v>
      </c>
      <c r="D1414" t="s">
        <v>7774</v>
      </c>
      <c r="E1414" t="s">
        <v>5849</v>
      </c>
    </row>
    <row r="1415" spans="1:5" ht="15.6">
      <c r="A1415" s="1" t="s">
        <v>957</v>
      </c>
      <c r="B1415" s="1" t="s">
        <v>3797</v>
      </c>
      <c r="C1415" t="s">
        <v>6731</v>
      </c>
      <c r="D1415" t="s">
        <v>6876</v>
      </c>
      <c r="E1415" t="s">
        <v>6007</v>
      </c>
    </row>
    <row r="1416" spans="1:5" ht="15.6">
      <c r="A1416" s="1" t="s">
        <v>956</v>
      </c>
      <c r="B1416" s="1" t="s">
        <v>3798</v>
      </c>
      <c r="C1416" t="s">
        <v>6731</v>
      </c>
      <c r="D1416" t="s">
        <v>7775</v>
      </c>
      <c r="E1416" t="s">
        <v>6008</v>
      </c>
    </row>
    <row r="1417" spans="1:5" ht="15.6">
      <c r="A1417" s="1" t="s">
        <v>955</v>
      </c>
      <c r="B1417" s="1" t="s">
        <v>3799</v>
      </c>
      <c r="C1417" t="s">
        <v>6731</v>
      </c>
      <c r="D1417" t="s">
        <v>6810</v>
      </c>
      <c r="E1417" t="s">
        <v>6009</v>
      </c>
    </row>
    <row r="1418" spans="1:5" ht="15.6">
      <c r="A1418" s="1" t="s">
        <v>954</v>
      </c>
      <c r="B1418" s="1" t="s">
        <v>3800</v>
      </c>
      <c r="C1418" t="s">
        <v>6729</v>
      </c>
      <c r="D1418" t="s">
        <v>7776</v>
      </c>
      <c r="E1418" t="s">
        <v>6010</v>
      </c>
    </row>
    <row r="1419" spans="1:5" ht="15.6">
      <c r="A1419" s="1" t="s">
        <v>953</v>
      </c>
      <c r="B1419" s="1" t="s">
        <v>3801</v>
      </c>
      <c r="C1419" t="s">
        <v>7144</v>
      </c>
      <c r="D1419" t="s">
        <v>6832</v>
      </c>
      <c r="E1419" t="s">
        <v>6011</v>
      </c>
    </row>
    <row r="1420" spans="1:5" ht="15.6">
      <c r="A1420" s="1" t="s">
        <v>952</v>
      </c>
      <c r="B1420" s="1" t="s">
        <v>3802</v>
      </c>
      <c r="C1420" t="s">
        <v>6731</v>
      </c>
      <c r="D1420" t="s">
        <v>6975</v>
      </c>
      <c r="E1420" t="s">
        <v>6012</v>
      </c>
    </row>
    <row r="1421" spans="1:5" ht="15.6">
      <c r="A1421" s="1" t="s">
        <v>951</v>
      </c>
      <c r="B1421" s="1" t="s">
        <v>3803</v>
      </c>
      <c r="C1421" t="s">
        <v>6731</v>
      </c>
      <c r="D1421" t="s">
        <v>7777</v>
      </c>
      <c r="E1421" t="s">
        <v>6013</v>
      </c>
    </row>
    <row r="1422" spans="1:5" ht="15.6">
      <c r="A1422" s="1" t="s">
        <v>950</v>
      </c>
      <c r="B1422" s="1" t="s">
        <v>3804</v>
      </c>
      <c r="C1422" t="s">
        <v>6729</v>
      </c>
      <c r="D1422" t="s">
        <v>7778</v>
      </c>
      <c r="E1422" t="s">
        <v>6014</v>
      </c>
    </row>
    <row r="1423" spans="1:5" ht="15.6">
      <c r="A1423" s="1" t="s">
        <v>949</v>
      </c>
      <c r="B1423" s="1" t="s">
        <v>3805</v>
      </c>
      <c r="C1423" t="s">
        <v>6731</v>
      </c>
      <c r="D1423" t="s">
        <v>7779</v>
      </c>
      <c r="E1423" t="s">
        <v>6015</v>
      </c>
    </row>
    <row r="1424" spans="1:5" ht="15.6">
      <c r="A1424" s="1" t="s">
        <v>948</v>
      </c>
      <c r="B1424" s="1" t="s">
        <v>3806</v>
      </c>
      <c r="C1424" t="s">
        <v>6731</v>
      </c>
      <c r="D1424" t="s">
        <v>7780</v>
      </c>
      <c r="E1424" t="s">
        <v>6016</v>
      </c>
    </row>
    <row r="1425" spans="1:5" ht="15.6">
      <c r="A1425" s="1" t="s">
        <v>947</v>
      </c>
      <c r="B1425" s="1" t="s">
        <v>3807</v>
      </c>
      <c r="C1425" t="s">
        <v>6729</v>
      </c>
      <c r="D1425" t="s">
        <v>7781</v>
      </c>
      <c r="E1425" t="s">
        <v>6017</v>
      </c>
    </row>
    <row r="1426" spans="1:5" ht="15.6">
      <c r="A1426" s="1" t="s">
        <v>946</v>
      </c>
      <c r="B1426" s="1" t="s">
        <v>3808</v>
      </c>
      <c r="C1426" t="s">
        <v>6731</v>
      </c>
      <c r="D1426" t="s">
        <v>7782</v>
      </c>
      <c r="E1426" t="s">
        <v>6018</v>
      </c>
    </row>
    <row r="1427" spans="1:5" ht="15.6">
      <c r="A1427" s="1" t="s">
        <v>945</v>
      </c>
      <c r="B1427" s="1" t="s">
        <v>3809</v>
      </c>
      <c r="C1427" t="s">
        <v>6731</v>
      </c>
      <c r="D1427" t="s">
        <v>6737</v>
      </c>
      <c r="E1427" t="s">
        <v>6019</v>
      </c>
    </row>
    <row r="1428" spans="1:5" ht="15.6">
      <c r="A1428" s="1" t="s">
        <v>944</v>
      </c>
      <c r="B1428" s="1" t="s">
        <v>3810</v>
      </c>
      <c r="C1428" t="s">
        <v>6729</v>
      </c>
      <c r="D1428" t="s">
        <v>7783</v>
      </c>
      <c r="E1428" t="s">
        <v>5011</v>
      </c>
    </row>
    <row r="1429" spans="1:5" ht="15.6">
      <c r="A1429" s="1" t="s">
        <v>943</v>
      </c>
      <c r="B1429" s="1" t="s">
        <v>3811</v>
      </c>
      <c r="C1429" t="s">
        <v>6729</v>
      </c>
      <c r="D1429" t="s">
        <v>7784</v>
      </c>
      <c r="E1429" t="s">
        <v>6020</v>
      </c>
    </row>
    <row r="1430" spans="1:5" ht="15.6">
      <c r="A1430" s="1" t="s">
        <v>942</v>
      </c>
      <c r="B1430" s="1" t="s">
        <v>3812</v>
      </c>
      <c r="C1430" t="s">
        <v>6729</v>
      </c>
      <c r="D1430" t="s">
        <v>7125</v>
      </c>
      <c r="E1430" t="s">
        <v>4788</v>
      </c>
    </row>
    <row r="1431" spans="1:5" ht="15.6">
      <c r="A1431" s="1" t="s">
        <v>941</v>
      </c>
      <c r="B1431" s="1" t="s">
        <v>3813</v>
      </c>
      <c r="C1431" t="s">
        <v>6731</v>
      </c>
      <c r="D1431" t="s">
        <v>7785</v>
      </c>
      <c r="E1431" t="s">
        <v>6021</v>
      </c>
    </row>
    <row r="1432" spans="1:5" ht="15.6">
      <c r="A1432" s="1" t="s">
        <v>940</v>
      </c>
      <c r="B1432" s="1" t="s">
        <v>3814</v>
      </c>
      <c r="C1432" t="s">
        <v>7144</v>
      </c>
      <c r="D1432" t="s">
        <v>7786</v>
      </c>
      <c r="E1432" t="s">
        <v>6022</v>
      </c>
    </row>
    <row r="1433" spans="1:5" ht="15.6">
      <c r="A1433" s="1" t="s">
        <v>939</v>
      </c>
      <c r="B1433" s="1" t="s">
        <v>3815</v>
      </c>
      <c r="C1433" t="s">
        <v>6729</v>
      </c>
      <c r="D1433" t="s">
        <v>6753</v>
      </c>
      <c r="E1433" t="s">
        <v>6023</v>
      </c>
    </row>
    <row r="1434" spans="1:5" ht="15.6">
      <c r="A1434" s="1" t="s">
        <v>938</v>
      </c>
      <c r="B1434" s="1" t="s">
        <v>3816</v>
      </c>
      <c r="C1434" t="s">
        <v>6729</v>
      </c>
      <c r="D1434" t="s">
        <v>7787</v>
      </c>
      <c r="E1434" t="s">
        <v>6024</v>
      </c>
    </row>
    <row r="1435" spans="1:5" ht="15.6">
      <c r="A1435" s="1" t="s">
        <v>937</v>
      </c>
      <c r="B1435" s="1" t="s">
        <v>3817</v>
      </c>
      <c r="C1435" t="s">
        <v>6729</v>
      </c>
      <c r="D1435" t="s">
        <v>7032</v>
      </c>
      <c r="E1435" t="s">
        <v>6025</v>
      </c>
    </row>
    <row r="1436" spans="1:5" ht="15.6">
      <c r="A1436" s="1" t="s">
        <v>936</v>
      </c>
      <c r="B1436" s="1" t="s">
        <v>3818</v>
      </c>
      <c r="C1436" t="s">
        <v>6729</v>
      </c>
      <c r="D1436" t="s">
        <v>7788</v>
      </c>
      <c r="E1436" t="s">
        <v>5023</v>
      </c>
    </row>
    <row r="1437" spans="1:5" ht="15.6">
      <c r="A1437" s="1" t="s">
        <v>935</v>
      </c>
      <c r="B1437" s="1" t="s">
        <v>3819</v>
      </c>
      <c r="C1437" t="s">
        <v>6731</v>
      </c>
      <c r="D1437" t="s">
        <v>7789</v>
      </c>
      <c r="E1437" t="s">
        <v>6026</v>
      </c>
    </row>
    <row r="1438" spans="1:5" ht="15.6">
      <c r="A1438" s="1" t="s">
        <v>934</v>
      </c>
      <c r="B1438" s="1" t="s">
        <v>3820</v>
      </c>
      <c r="C1438" t="s">
        <v>6729</v>
      </c>
      <c r="D1438" t="s">
        <v>7440</v>
      </c>
      <c r="E1438" t="s">
        <v>6027</v>
      </c>
    </row>
    <row r="1439" spans="1:5" ht="15.6">
      <c r="A1439" s="1" t="s">
        <v>933</v>
      </c>
      <c r="B1439" s="1" t="s">
        <v>3821</v>
      </c>
      <c r="C1439" t="s">
        <v>6729</v>
      </c>
      <c r="D1439" t="s">
        <v>6996</v>
      </c>
      <c r="E1439" t="s">
        <v>6028</v>
      </c>
    </row>
    <row r="1440" spans="1:5" ht="15.6">
      <c r="A1440" s="1" t="s">
        <v>932</v>
      </c>
      <c r="B1440" s="1" t="s">
        <v>3822</v>
      </c>
      <c r="C1440" t="s">
        <v>6729</v>
      </c>
      <c r="D1440" t="s">
        <v>7350</v>
      </c>
      <c r="E1440" t="s">
        <v>6029</v>
      </c>
    </row>
    <row r="1441" spans="1:5" ht="15.6">
      <c r="A1441" s="1" t="s">
        <v>931</v>
      </c>
      <c r="B1441" s="1" t="s">
        <v>3823</v>
      </c>
      <c r="C1441" t="s">
        <v>6729</v>
      </c>
      <c r="D1441" t="s">
        <v>7790</v>
      </c>
      <c r="E1441" t="s">
        <v>6030</v>
      </c>
    </row>
    <row r="1442" spans="1:5" ht="15.6">
      <c r="A1442" s="1" t="s">
        <v>930</v>
      </c>
      <c r="B1442" s="1" t="s">
        <v>3824</v>
      </c>
      <c r="C1442" t="s">
        <v>6729</v>
      </c>
      <c r="D1442" t="s">
        <v>7791</v>
      </c>
      <c r="E1442" t="s">
        <v>4867</v>
      </c>
    </row>
    <row r="1443" spans="1:5" ht="15.6">
      <c r="A1443" s="1" t="s">
        <v>929</v>
      </c>
      <c r="B1443" s="1" t="s">
        <v>3825</v>
      </c>
      <c r="C1443" t="s">
        <v>6731</v>
      </c>
      <c r="D1443" t="s">
        <v>6810</v>
      </c>
      <c r="E1443" t="s">
        <v>6031</v>
      </c>
    </row>
    <row r="1444" spans="1:5" ht="15.6">
      <c r="A1444" s="1" t="s">
        <v>928</v>
      </c>
      <c r="B1444" s="1" t="s">
        <v>3826</v>
      </c>
      <c r="C1444" t="s">
        <v>6729</v>
      </c>
      <c r="D1444" t="s">
        <v>7148</v>
      </c>
      <c r="E1444" t="s">
        <v>6032</v>
      </c>
    </row>
    <row r="1445" spans="1:5" ht="15.6">
      <c r="A1445" s="1" t="s">
        <v>927</v>
      </c>
      <c r="B1445" s="1" t="s">
        <v>3827</v>
      </c>
      <c r="C1445" t="s">
        <v>6729</v>
      </c>
      <c r="D1445" t="s">
        <v>7792</v>
      </c>
      <c r="E1445" t="s">
        <v>4730</v>
      </c>
    </row>
    <row r="1446" spans="1:5" ht="15.6">
      <c r="A1446" s="1" t="s">
        <v>926</v>
      </c>
      <c r="B1446" s="1" t="s">
        <v>3828</v>
      </c>
      <c r="C1446" t="s">
        <v>6731</v>
      </c>
      <c r="D1446" t="s">
        <v>7793</v>
      </c>
      <c r="E1446" t="s">
        <v>6033</v>
      </c>
    </row>
    <row r="1447" spans="1:5" ht="15.6">
      <c r="A1447" s="1" t="s">
        <v>925</v>
      </c>
      <c r="B1447" s="1" t="s">
        <v>3829</v>
      </c>
      <c r="C1447" t="s">
        <v>6729</v>
      </c>
      <c r="D1447" t="s">
        <v>6923</v>
      </c>
      <c r="E1447" t="s">
        <v>4791</v>
      </c>
    </row>
    <row r="1448" spans="1:5" ht="15.6">
      <c r="A1448" s="1" t="s">
        <v>924</v>
      </c>
      <c r="B1448" s="1" t="s">
        <v>3830</v>
      </c>
      <c r="C1448" t="s">
        <v>6729</v>
      </c>
      <c r="D1448" t="s">
        <v>7406</v>
      </c>
      <c r="E1448" t="s">
        <v>6034</v>
      </c>
    </row>
    <row r="1449" spans="1:5" ht="15.6">
      <c r="A1449" s="1" t="s">
        <v>923</v>
      </c>
      <c r="B1449" s="1" t="s">
        <v>3831</v>
      </c>
      <c r="C1449" t="s">
        <v>6729</v>
      </c>
      <c r="D1449" t="s">
        <v>7794</v>
      </c>
      <c r="E1449" t="s">
        <v>6035</v>
      </c>
    </row>
    <row r="1450" spans="1:5" ht="15.6">
      <c r="A1450" s="1" t="s">
        <v>922</v>
      </c>
      <c r="B1450" s="1" t="s">
        <v>3832</v>
      </c>
      <c r="C1450" t="s">
        <v>6729</v>
      </c>
      <c r="D1450" t="s">
        <v>7795</v>
      </c>
      <c r="E1450" t="s">
        <v>6036</v>
      </c>
    </row>
    <row r="1451" spans="1:5" ht="15.6">
      <c r="A1451" s="1" t="s">
        <v>921</v>
      </c>
      <c r="B1451" s="1" t="s">
        <v>3833</v>
      </c>
      <c r="C1451" t="s">
        <v>6729</v>
      </c>
      <c r="D1451" t="s">
        <v>7796</v>
      </c>
      <c r="E1451" t="s">
        <v>6037</v>
      </c>
    </row>
    <row r="1452" spans="1:5" ht="15.6">
      <c r="A1452" s="1" t="s">
        <v>920</v>
      </c>
      <c r="B1452" s="1" t="s">
        <v>3834</v>
      </c>
      <c r="C1452" t="s">
        <v>6731</v>
      </c>
      <c r="D1452" t="s">
        <v>7797</v>
      </c>
      <c r="E1452" t="s">
        <v>6038</v>
      </c>
    </row>
    <row r="1453" spans="1:5" ht="15.6">
      <c r="A1453" s="1" t="s">
        <v>919</v>
      </c>
      <c r="B1453" s="1" t="s">
        <v>3835</v>
      </c>
      <c r="C1453" t="s">
        <v>6731</v>
      </c>
      <c r="D1453" t="s">
        <v>6756</v>
      </c>
      <c r="E1453" t="s">
        <v>6039</v>
      </c>
    </row>
    <row r="1454" spans="1:5" ht="15.6">
      <c r="A1454" s="1" t="s">
        <v>918</v>
      </c>
      <c r="B1454" s="1" t="s">
        <v>3836</v>
      </c>
      <c r="C1454" t="s">
        <v>6731</v>
      </c>
      <c r="D1454" t="s">
        <v>7352</v>
      </c>
      <c r="E1454" t="s">
        <v>6040</v>
      </c>
    </row>
    <row r="1455" spans="1:5" ht="15.6">
      <c r="A1455" s="1" t="s">
        <v>917</v>
      </c>
      <c r="B1455" s="1" t="s">
        <v>3837</v>
      </c>
      <c r="C1455" t="s">
        <v>6731</v>
      </c>
      <c r="D1455" t="s">
        <v>7798</v>
      </c>
      <c r="E1455" t="s">
        <v>6041</v>
      </c>
    </row>
    <row r="1456" spans="1:5" ht="15.6">
      <c r="A1456" s="1" t="s">
        <v>916</v>
      </c>
      <c r="B1456" s="1" t="s">
        <v>3838</v>
      </c>
      <c r="C1456" t="s">
        <v>6731</v>
      </c>
      <c r="D1456" t="s">
        <v>7799</v>
      </c>
      <c r="E1456" t="s">
        <v>6042</v>
      </c>
    </row>
    <row r="1457" spans="1:5" ht="15.6">
      <c r="A1457" s="1" t="s">
        <v>915</v>
      </c>
      <c r="B1457" s="1" t="s">
        <v>3839</v>
      </c>
      <c r="C1457" t="s">
        <v>6731</v>
      </c>
      <c r="D1457" t="s">
        <v>7800</v>
      </c>
      <c r="E1457" t="s">
        <v>5067</v>
      </c>
    </row>
    <row r="1458" spans="1:5" ht="15.6">
      <c r="A1458" s="1" t="s">
        <v>914</v>
      </c>
      <c r="B1458" s="1" t="s">
        <v>3840</v>
      </c>
      <c r="C1458" t="s">
        <v>6729</v>
      </c>
      <c r="D1458" t="s">
        <v>7801</v>
      </c>
      <c r="E1458" t="s">
        <v>6043</v>
      </c>
    </row>
    <row r="1459" spans="1:5" ht="15.6">
      <c r="A1459" s="1" t="s">
        <v>913</v>
      </c>
      <c r="B1459" s="1" t="s">
        <v>3841</v>
      </c>
      <c r="C1459" t="s">
        <v>6729</v>
      </c>
      <c r="D1459" t="s">
        <v>6956</v>
      </c>
      <c r="E1459" t="s">
        <v>6044</v>
      </c>
    </row>
    <row r="1460" spans="1:5" ht="15.6">
      <c r="A1460" s="1" t="s">
        <v>912</v>
      </c>
      <c r="B1460" s="1" t="s">
        <v>3842</v>
      </c>
      <c r="C1460" t="s">
        <v>6731</v>
      </c>
      <c r="D1460" t="s">
        <v>7802</v>
      </c>
      <c r="E1460" t="s">
        <v>6045</v>
      </c>
    </row>
    <row r="1461" spans="1:5" ht="15.6">
      <c r="A1461" s="1" t="s">
        <v>911</v>
      </c>
      <c r="B1461" s="1" t="s">
        <v>3843</v>
      </c>
      <c r="C1461" t="s">
        <v>6731</v>
      </c>
      <c r="D1461" t="s">
        <v>7803</v>
      </c>
      <c r="E1461" t="s">
        <v>5474</v>
      </c>
    </row>
    <row r="1462" spans="1:5" ht="15.6">
      <c r="A1462" s="1" t="s">
        <v>910</v>
      </c>
      <c r="B1462" s="1" t="s">
        <v>3844</v>
      </c>
      <c r="C1462" t="s">
        <v>6729</v>
      </c>
      <c r="D1462" t="s">
        <v>7172</v>
      </c>
      <c r="E1462" t="s">
        <v>5008</v>
      </c>
    </row>
    <row r="1463" spans="1:5" ht="15.6">
      <c r="A1463" s="1" t="s">
        <v>909</v>
      </c>
      <c r="B1463" s="1" t="s">
        <v>3845</v>
      </c>
      <c r="C1463" t="s">
        <v>6729</v>
      </c>
      <c r="D1463" t="s">
        <v>7804</v>
      </c>
      <c r="E1463" t="s">
        <v>4947</v>
      </c>
    </row>
    <row r="1464" spans="1:5" ht="15.6">
      <c r="A1464" s="1" t="s">
        <v>908</v>
      </c>
      <c r="B1464" s="1" t="s">
        <v>3846</v>
      </c>
      <c r="C1464" t="s">
        <v>6731</v>
      </c>
      <c r="D1464" t="s">
        <v>6961</v>
      </c>
      <c r="E1464" t="s">
        <v>6046</v>
      </c>
    </row>
    <row r="1465" spans="1:5" ht="15.6">
      <c r="A1465" s="1" t="s">
        <v>907</v>
      </c>
      <c r="B1465" s="1" t="s">
        <v>3847</v>
      </c>
      <c r="C1465" t="s">
        <v>6731</v>
      </c>
      <c r="D1465" t="s">
        <v>7805</v>
      </c>
      <c r="E1465" t="s">
        <v>6047</v>
      </c>
    </row>
    <row r="1466" spans="1:5" ht="15.6">
      <c r="A1466" s="1" t="s">
        <v>906</v>
      </c>
      <c r="B1466" s="1" t="s">
        <v>3848</v>
      </c>
      <c r="C1466" t="s">
        <v>6729</v>
      </c>
      <c r="D1466" t="s">
        <v>7806</v>
      </c>
      <c r="E1466" t="s">
        <v>4989</v>
      </c>
    </row>
    <row r="1467" spans="1:5" ht="15.6">
      <c r="A1467" s="1" t="s">
        <v>905</v>
      </c>
      <c r="B1467" s="1" t="s">
        <v>3849</v>
      </c>
      <c r="C1467" t="s">
        <v>6731</v>
      </c>
      <c r="D1467" t="s">
        <v>7807</v>
      </c>
      <c r="E1467" t="s">
        <v>5156</v>
      </c>
    </row>
    <row r="1468" spans="1:5" ht="15.6">
      <c r="A1468" s="1" t="s">
        <v>904</v>
      </c>
      <c r="B1468" s="1" t="s">
        <v>3850</v>
      </c>
      <c r="C1468" t="s">
        <v>6731</v>
      </c>
      <c r="D1468" t="s">
        <v>7808</v>
      </c>
      <c r="E1468" t="s">
        <v>6048</v>
      </c>
    </row>
    <row r="1469" spans="1:5" ht="15.6">
      <c r="A1469" s="1" t="s">
        <v>903</v>
      </c>
      <c r="B1469" s="1" t="s">
        <v>3851</v>
      </c>
      <c r="C1469" t="s">
        <v>6731</v>
      </c>
      <c r="D1469" t="s">
        <v>7809</v>
      </c>
      <c r="E1469" t="s">
        <v>6049</v>
      </c>
    </row>
    <row r="1470" spans="1:5" ht="15.6">
      <c r="A1470" s="1" t="s">
        <v>902</v>
      </c>
      <c r="B1470" s="1" t="s">
        <v>3852</v>
      </c>
      <c r="C1470" t="s">
        <v>6731</v>
      </c>
      <c r="D1470" t="s">
        <v>6939</v>
      </c>
      <c r="E1470" t="s">
        <v>6050</v>
      </c>
    </row>
    <row r="1471" spans="1:5" ht="15.6">
      <c r="A1471" s="1" t="s">
        <v>901</v>
      </c>
      <c r="B1471" s="1" t="s">
        <v>3853</v>
      </c>
      <c r="C1471" t="s">
        <v>6729</v>
      </c>
      <c r="D1471" t="s">
        <v>7810</v>
      </c>
      <c r="E1471" t="s">
        <v>6051</v>
      </c>
    </row>
    <row r="1472" spans="1:5" ht="15.6">
      <c r="A1472" s="1" t="s">
        <v>900</v>
      </c>
      <c r="B1472" s="1" t="s">
        <v>3854</v>
      </c>
      <c r="C1472" t="s">
        <v>6731</v>
      </c>
      <c r="D1472" t="s">
        <v>7811</v>
      </c>
      <c r="E1472" t="s">
        <v>6052</v>
      </c>
    </row>
    <row r="1473" spans="1:5" ht="15.6">
      <c r="A1473" s="1" t="s">
        <v>899</v>
      </c>
      <c r="B1473" s="1" t="s">
        <v>3855</v>
      </c>
      <c r="C1473" t="s">
        <v>6729</v>
      </c>
      <c r="D1473" t="s">
        <v>7078</v>
      </c>
      <c r="E1473" t="s">
        <v>6053</v>
      </c>
    </row>
    <row r="1474" spans="1:5" ht="15.6">
      <c r="A1474" s="1" t="s">
        <v>898</v>
      </c>
      <c r="B1474" s="1" t="s">
        <v>3856</v>
      </c>
      <c r="C1474" t="s">
        <v>6731</v>
      </c>
      <c r="D1474" t="s">
        <v>7318</v>
      </c>
      <c r="E1474" t="s">
        <v>6054</v>
      </c>
    </row>
    <row r="1475" spans="1:5" ht="15.6">
      <c r="A1475" s="1" t="s">
        <v>897</v>
      </c>
      <c r="B1475" s="1" t="s">
        <v>3857</v>
      </c>
      <c r="C1475" t="s">
        <v>6731</v>
      </c>
      <c r="D1475" t="s">
        <v>7812</v>
      </c>
      <c r="E1475" t="s">
        <v>6055</v>
      </c>
    </row>
    <row r="1476" spans="1:5" ht="15.6">
      <c r="A1476" s="1" t="s">
        <v>896</v>
      </c>
      <c r="B1476" s="1" t="s">
        <v>3858</v>
      </c>
      <c r="C1476" t="s">
        <v>6729</v>
      </c>
      <c r="D1476" t="s">
        <v>7813</v>
      </c>
      <c r="E1476" t="s">
        <v>6056</v>
      </c>
    </row>
    <row r="1477" spans="1:5" ht="15.6">
      <c r="A1477" s="1" t="s">
        <v>895</v>
      </c>
      <c r="B1477" s="1" t="s">
        <v>3859</v>
      </c>
      <c r="C1477" t="s">
        <v>6731</v>
      </c>
      <c r="D1477" t="s">
        <v>7814</v>
      </c>
      <c r="E1477" t="s">
        <v>6057</v>
      </c>
    </row>
    <row r="1478" spans="1:5" ht="15.6">
      <c r="A1478" s="1" t="s">
        <v>894</v>
      </c>
      <c r="B1478" s="1" t="s">
        <v>3860</v>
      </c>
      <c r="C1478" t="s">
        <v>6729</v>
      </c>
      <c r="D1478" t="s">
        <v>7703</v>
      </c>
      <c r="E1478" t="s">
        <v>6058</v>
      </c>
    </row>
    <row r="1479" spans="1:5" ht="15.6">
      <c r="A1479" s="1" t="s">
        <v>893</v>
      </c>
      <c r="B1479" s="1" t="s">
        <v>3861</v>
      </c>
      <c r="C1479" t="s">
        <v>6731</v>
      </c>
      <c r="D1479" t="s">
        <v>7815</v>
      </c>
      <c r="E1479" t="s">
        <v>6059</v>
      </c>
    </row>
    <row r="1480" spans="1:5" ht="15.6">
      <c r="A1480" s="1" t="s">
        <v>892</v>
      </c>
      <c r="B1480" s="1" t="s">
        <v>3862</v>
      </c>
      <c r="C1480" t="s">
        <v>6731</v>
      </c>
      <c r="D1480" t="s">
        <v>7816</v>
      </c>
      <c r="E1480" t="s">
        <v>6060</v>
      </c>
    </row>
    <row r="1481" spans="1:5" ht="15.6">
      <c r="A1481" s="1" t="s">
        <v>891</v>
      </c>
      <c r="B1481" s="1" t="s">
        <v>3863</v>
      </c>
      <c r="C1481" t="s">
        <v>6729</v>
      </c>
      <c r="D1481" t="s">
        <v>7817</v>
      </c>
      <c r="E1481" t="s">
        <v>6061</v>
      </c>
    </row>
    <row r="1482" spans="1:5" ht="15.6">
      <c r="A1482" s="1" t="s">
        <v>890</v>
      </c>
      <c r="B1482" s="1" t="s">
        <v>3864</v>
      </c>
      <c r="C1482" t="s">
        <v>6731</v>
      </c>
      <c r="D1482" t="s">
        <v>6977</v>
      </c>
      <c r="E1482" t="s">
        <v>6062</v>
      </c>
    </row>
    <row r="1483" spans="1:5" ht="15.6">
      <c r="A1483" s="1" t="s">
        <v>889</v>
      </c>
      <c r="B1483" s="1" t="s">
        <v>3865</v>
      </c>
      <c r="C1483" t="s">
        <v>6729</v>
      </c>
      <c r="D1483" t="s">
        <v>7818</v>
      </c>
      <c r="E1483" t="s">
        <v>5955</v>
      </c>
    </row>
    <row r="1484" spans="1:5" ht="15.6">
      <c r="A1484" s="1" t="s">
        <v>888</v>
      </c>
      <c r="B1484" s="1" t="s">
        <v>3866</v>
      </c>
      <c r="C1484" t="s">
        <v>6731</v>
      </c>
      <c r="D1484" t="s">
        <v>7819</v>
      </c>
      <c r="E1484" t="s">
        <v>6063</v>
      </c>
    </row>
    <row r="1485" spans="1:5" ht="15.6">
      <c r="A1485" s="1" t="s">
        <v>887</v>
      </c>
      <c r="B1485" s="1" t="s">
        <v>3867</v>
      </c>
      <c r="C1485" t="s">
        <v>6729</v>
      </c>
      <c r="D1485" t="s">
        <v>6790</v>
      </c>
      <c r="E1485" t="s">
        <v>6064</v>
      </c>
    </row>
    <row r="1486" spans="1:5" ht="15.6">
      <c r="A1486" s="1" t="s">
        <v>886</v>
      </c>
      <c r="B1486" s="1" t="s">
        <v>3868</v>
      </c>
      <c r="C1486" t="s">
        <v>6729</v>
      </c>
      <c r="D1486" t="s">
        <v>7423</v>
      </c>
      <c r="E1486" t="s">
        <v>6065</v>
      </c>
    </row>
    <row r="1487" spans="1:5" ht="15.6">
      <c r="A1487" s="1" t="s">
        <v>885</v>
      </c>
      <c r="B1487" s="1" t="s">
        <v>3869</v>
      </c>
      <c r="C1487" t="s">
        <v>6729</v>
      </c>
      <c r="D1487" t="s">
        <v>7820</v>
      </c>
      <c r="E1487" t="s">
        <v>6066</v>
      </c>
    </row>
    <row r="1488" spans="1:5" ht="15.6">
      <c r="A1488" s="1" t="s">
        <v>884</v>
      </c>
      <c r="B1488" s="1" t="s">
        <v>3870</v>
      </c>
      <c r="C1488" t="s">
        <v>6729</v>
      </c>
      <c r="D1488" t="s">
        <v>7821</v>
      </c>
      <c r="E1488" t="s">
        <v>6067</v>
      </c>
    </row>
    <row r="1489" spans="1:5" ht="15.6">
      <c r="A1489" s="1" t="s">
        <v>883</v>
      </c>
      <c r="B1489" s="1" t="s">
        <v>3871</v>
      </c>
      <c r="C1489" t="s">
        <v>6731</v>
      </c>
      <c r="D1489" t="s">
        <v>7822</v>
      </c>
      <c r="E1489" t="s">
        <v>5631</v>
      </c>
    </row>
    <row r="1490" spans="1:5" ht="15.6">
      <c r="A1490" s="1" t="s">
        <v>882</v>
      </c>
      <c r="B1490" s="1" t="s">
        <v>3872</v>
      </c>
      <c r="C1490" t="s">
        <v>6729</v>
      </c>
      <c r="D1490" t="s">
        <v>7823</v>
      </c>
      <c r="E1490" t="s">
        <v>6068</v>
      </c>
    </row>
    <row r="1491" spans="1:5" ht="15.6">
      <c r="A1491" s="1" t="s">
        <v>881</v>
      </c>
      <c r="B1491" s="1" t="s">
        <v>3873</v>
      </c>
      <c r="C1491" t="s">
        <v>6729</v>
      </c>
      <c r="D1491" t="s">
        <v>7824</v>
      </c>
      <c r="E1491" t="s">
        <v>6069</v>
      </c>
    </row>
    <row r="1492" spans="1:5" ht="15.6">
      <c r="A1492" s="1" t="s">
        <v>880</v>
      </c>
      <c r="B1492" s="1" t="s">
        <v>3874</v>
      </c>
      <c r="C1492" t="s">
        <v>6729</v>
      </c>
      <c r="D1492" t="s">
        <v>7825</v>
      </c>
      <c r="E1492" t="s">
        <v>6070</v>
      </c>
    </row>
    <row r="1493" spans="1:5" ht="15.6">
      <c r="A1493" s="1" t="s">
        <v>879</v>
      </c>
      <c r="B1493" s="1" t="s">
        <v>3875</v>
      </c>
      <c r="C1493" t="s">
        <v>6731</v>
      </c>
      <c r="D1493" t="s">
        <v>7826</v>
      </c>
      <c r="E1493" t="s">
        <v>6071</v>
      </c>
    </row>
    <row r="1494" spans="1:5" ht="15.6">
      <c r="A1494" s="1" t="s">
        <v>878</v>
      </c>
      <c r="B1494" s="1" t="s">
        <v>3876</v>
      </c>
      <c r="C1494" t="s">
        <v>6731</v>
      </c>
      <c r="D1494" t="s">
        <v>7827</v>
      </c>
      <c r="E1494" t="s">
        <v>6072</v>
      </c>
    </row>
    <row r="1495" spans="1:5" ht="15.6">
      <c r="A1495" s="1" t="s">
        <v>877</v>
      </c>
      <c r="B1495" s="1" t="s">
        <v>3877</v>
      </c>
      <c r="C1495" t="s">
        <v>6729</v>
      </c>
      <c r="D1495" t="s">
        <v>7697</v>
      </c>
      <c r="E1495" t="s">
        <v>6073</v>
      </c>
    </row>
    <row r="1496" spans="1:5" ht="15.6">
      <c r="A1496" s="1" t="s">
        <v>876</v>
      </c>
      <c r="B1496" s="1" t="s">
        <v>3878</v>
      </c>
      <c r="C1496" t="s">
        <v>6731</v>
      </c>
      <c r="D1496" t="s">
        <v>7828</v>
      </c>
      <c r="E1496" t="s">
        <v>6074</v>
      </c>
    </row>
    <row r="1497" spans="1:5" ht="15.6">
      <c r="A1497" s="1" t="s">
        <v>875</v>
      </c>
      <c r="B1497" s="1" t="s">
        <v>3879</v>
      </c>
      <c r="C1497" t="s">
        <v>6731</v>
      </c>
      <c r="D1497" t="s">
        <v>7829</v>
      </c>
      <c r="E1497" t="s">
        <v>6075</v>
      </c>
    </row>
    <row r="1498" spans="1:5" ht="15.6">
      <c r="A1498" s="1" t="s">
        <v>874</v>
      </c>
      <c r="B1498" s="1" t="s">
        <v>3880</v>
      </c>
      <c r="C1498" t="s">
        <v>6731</v>
      </c>
      <c r="D1498" t="s">
        <v>7830</v>
      </c>
      <c r="E1498" t="s">
        <v>6076</v>
      </c>
    </row>
    <row r="1499" spans="1:5" ht="15.6">
      <c r="A1499" s="1" t="s">
        <v>873</v>
      </c>
      <c r="B1499" s="1" t="s">
        <v>3881</v>
      </c>
      <c r="C1499" t="s">
        <v>6731</v>
      </c>
      <c r="D1499" t="s">
        <v>6824</v>
      </c>
      <c r="E1499" t="s">
        <v>6077</v>
      </c>
    </row>
    <row r="1500" spans="1:5" ht="15.6">
      <c r="A1500" s="1" t="s">
        <v>872</v>
      </c>
      <c r="B1500" s="1" t="s">
        <v>3882</v>
      </c>
      <c r="C1500" t="s">
        <v>6729</v>
      </c>
      <c r="D1500" t="s">
        <v>7831</v>
      </c>
      <c r="E1500" t="s">
        <v>6078</v>
      </c>
    </row>
    <row r="1501" spans="1:5" ht="15.6">
      <c r="A1501" s="1" t="s">
        <v>871</v>
      </c>
      <c r="B1501" s="1" t="s">
        <v>3883</v>
      </c>
      <c r="C1501" t="s">
        <v>6729</v>
      </c>
      <c r="D1501" t="s">
        <v>7281</v>
      </c>
      <c r="E1501" t="s">
        <v>6079</v>
      </c>
    </row>
    <row r="1502" spans="1:5" ht="15.6">
      <c r="A1502" s="1" t="s">
        <v>870</v>
      </c>
      <c r="B1502" s="1" t="s">
        <v>3884</v>
      </c>
      <c r="C1502" t="s">
        <v>7144</v>
      </c>
      <c r="D1502" t="s">
        <v>7832</v>
      </c>
      <c r="E1502" t="s">
        <v>6080</v>
      </c>
    </row>
    <row r="1503" spans="1:5" ht="15.6">
      <c r="A1503" s="1" t="s">
        <v>869</v>
      </c>
      <c r="B1503" s="1" t="s">
        <v>3885</v>
      </c>
      <c r="C1503" t="s">
        <v>6729</v>
      </c>
      <c r="D1503" t="s">
        <v>7269</v>
      </c>
      <c r="E1503" t="s">
        <v>6081</v>
      </c>
    </row>
    <row r="1504" spans="1:5" ht="15.6">
      <c r="A1504" s="1" t="s">
        <v>868</v>
      </c>
      <c r="B1504" s="1" t="s">
        <v>3886</v>
      </c>
      <c r="C1504" t="s">
        <v>6729</v>
      </c>
      <c r="D1504" t="s">
        <v>7833</v>
      </c>
      <c r="E1504" t="s">
        <v>6082</v>
      </c>
    </row>
    <row r="1505" spans="1:5" ht="15.6">
      <c r="A1505" s="1" t="s">
        <v>867</v>
      </c>
      <c r="B1505" s="1" t="s">
        <v>3887</v>
      </c>
      <c r="C1505" t="s">
        <v>6731</v>
      </c>
      <c r="D1505" t="s">
        <v>7834</v>
      </c>
      <c r="E1505" t="s">
        <v>5565</v>
      </c>
    </row>
    <row r="1506" spans="1:5" ht="15.6">
      <c r="A1506" s="1" t="s">
        <v>866</v>
      </c>
      <c r="B1506" s="1" t="s">
        <v>3888</v>
      </c>
      <c r="C1506" t="s">
        <v>6731</v>
      </c>
      <c r="D1506" t="s">
        <v>7835</v>
      </c>
      <c r="E1506" t="s">
        <v>6083</v>
      </c>
    </row>
    <row r="1507" spans="1:5" ht="15.6">
      <c r="A1507" s="1" t="s">
        <v>865</v>
      </c>
      <c r="B1507" s="1" t="s">
        <v>3889</v>
      </c>
      <c r="C1507" t="s">
        <v>6729</v>
      </c>
      <c r="D1507" t="s">
        <v>7836</v>
      </c>
      <c r="E1507" t="s">
        <v>6084</v>
      </c>
    </row>
    <row r="1508" spans="1:5" ht="15.6">
      <c r="A1508" s="1" t="s">
        <v>864</v>
      </c>
      <c r="B1508" s="1" t="s">
        <v>3890</v>
      </c>
      <c r="C1508" t="s">
        <v>6731</v>
      </c>
      <c r="D1508" t="s">
        <v>7762</v>
      </c>
      <c r="E1508" t="s">
        <v>6085</v>
      </c>
    </row>
    <row r="1509" spans="1:5" ht="15.6">
      <c r="A1509" s="1" t="s">
        <v>863</v>
      </c>
      <c r="B1509" s="1" t="s">
        <v>3891</v>
      </c>
      <c r="C1509" t="s">
        <v>6731</v>
      </c>
      <c r="D1509" t="s">
        <v>7837</v>
      </c>
      <c r="E1509" t="s">
        <v>5492</v>
      </c>
    </row>
    <row r="1510" spans="1:5" ht="15.6">
      <c r="A1510" s="1" t="s">
        <v>862</v>
      </c>
      <c r="B1510" s="1" t="s">
        <v>3892</v>
      </c>
      <c r="C1510" t="s">
        <v>6731</v>
      </c>
      <c r="D1510" t="s">
        <v>6907</v>
      </c>
      <c r="E1510" t="s">
        <v>4889</v>
      </c>
    </row>
    <row r="1511" spans="1:5" ht="15.6">
      <c r="A1511" s="1" t="s">
        <v>861</v>
      </c>
      <c r="B1511" s="1" t="s">
        <v>3893</v>
      </c>
      <c r="C1511" t="s">
        <v>6729</v>
      </c>
      <c r="D1511" t="s">
        <v>7838</v>
      </c>
      <c r="E1511" t="s">
        <v>6086</v>
      </c>
    </row>
    <row r="1512" spans="1:5" ht="15.6">
      <c r="A1512" s="1" t="s">
        <v>860</v>
      </c>
      <c r="B1512" s="1" t="s">
        <v>3894</v>
      </c>
      <c r="C1512" t="s">
        <v>6731</v>
      </c>
      <c r="D1512" t="s">
        <v>6876</v>
      </c>
      <c r="E1512" t="s">
        <v>6087</v>
      </c>
    </row>
    <row r="1513" spans="1:5" ht="15.6">
      <c r="A1513" s="1" t="s">
        <v>859</v>
      </c>
      <c r="B1513" s="1" t="s">
        <v>3895</v>
      </c>
      <c r="C1513" t="s">
        <v>6731</v>
      </c>
      <c r="D1513" t="s">
        <v>7839</v>
      </c>
      <c r="E1513" t="s">
        <v>6088</v>
      </c>
    </row>
    <row r="1514" spans="1:5" ht="15.6">
      <c r="A1514" s="1" t="s">
        <v>858</v>
      </c>
      <c r="B1514" s="1" t="s">
        <v>3896</v>
      </c>
      <c r="C1514" t="s">
        <v>6729</v>
      </c>
      <c r="D1514" t="s">
        <v>7840</v>
      </c>
      <c r="E1514" t="s">
        <v>6089</v>
      </c>
    </row>
    <row r="1515" spans="1:5" ht="15.6">
      <c r="A1515" s="1" t="s">
        <v>857</v>
      </c>
      <c r="B1515" s="1" t="s">
        <v>3897</v>
      </c>
      <c r="C1515" t="s">
        <v>6731</v>
      </c>
      <c r="D1515" t="s">
        <v>7841</v>
      </c>
      <c r="E1515" t="s">
        <v>6090</v>
      </c>
    </row>
    <row r="1516" spans="1:5" ht="15.6">
      <c r="A1516" s="1" t="s">
        <v>856</v>
      </c>
      <c r="B1516" s="1" t="s">
        <v>3898</v>
      </c>
      <c r="C1516" t="s">
        <v>6731</v>
      </c>
      <c r="D1516" t="s">
        <v>6876</v>
      </c>
      <c r="E1516" t="s">
        <v>6091</v>
      </c>
    </row>
    <row r="1517" spans="1:5" ht="15.6">
      <c r="A1517" s="1" t="s">
        <v>855</v>
      </c>
      <c r="B1517" s="1" t="s">
        <v>3899</v>
      </c>
      <c r="C1517" t="s">
        <v>6731</v>
      </c>
      <c r="D1517" t="s">
        <v>7630</v>
      </c>
      <c r="E1517" t="s">
        <v>6092</v>
      </c>
    </row>
    <row r="1518" spans="1:5" ht="15.6">
      <c r="A1518" s="1" t="s">
        <v>854</v>
      </c>
      <c r="B1518" s="1" t="s">
        <v>3900</v>
      </c>
      <c r="C1518" t="s">
        <v>6729</v>
      </c>
      <c r="D1518" t="s">
        <v>7842</v>
      </c>
      <c r="E1518" t="s">
        <v>6093</v>
      </c>
    </row>
    <row r="1519" spans="1:5" ht="15.6">
      <c r="A1519" s="1" t="s">
        <v>853</v>
      </c>
      <c r="B1519" s="1" t="s">
        <v>3901</v>
      </c>
      <c r="C1519" t="s">
        <v>6729</v>
      </c>
      <c r="D1519" t="s">
        <v>7117</v>
      </c>
      <c r="E1519" t="s">
        <v>6094</v>
      </c>
    </row>
    <row r="1520" spans="1:5" ht="15.6">
      <c r="A1520" s="1" t="s">
        <v>852</v>
      </c>
      <c r="B1520" s="1" t="s">
        <v>3902</v>
      </c>
      <c r="C1520" t="s">
        <v>6729</v>
      </c>
      <c r="D1520" t="s">
        <v>7843</v>
      </c>
      <c r="E1520" t="s">
        <v>6095</v>
      </c>
    </row>
    <row r="1521" spans="1:5" ht="15.6">
      <c r="A1521" s="1" t="s">
        <v>851</v>
      </c>
      <c r="B1521" s="1" t="s">
        <v>3903</v>
      </c>
      <c r="C1521" t="s">
        <v>6729</v>
      </c>
      <c r="D1521" t="s">
        <v>7844</v>
      </c>
      <c r="E1521" t="s">
        <v>6096</v>
      </c>
    </row>
    <row r="1522" spans="1:5" ht="15.6">
      <c r="A1522" s="1" t="s">
        <v>850</v>
      </c>
      <c r="B1522" s="1" t="s">
        <v>3904</v>
      </c>
      <c r="C1522" t="s">
        <v>6731</v>
      </c>
      <c r="D1522" t="s">
        <v>7845</v>
      </c>
      <c r="E1522" t="s">
        <v>6097</v>
      </c>
    </row>
    <row r="1523" spans="1:5" ht="15.6">
      <c r="A1523" s="1" t="s">
        <v>849</v>
      </c>
      <c r="B1523" s="1" t="s">
        <v>3905</v>
      </c>
      <c r="C1523" t="s">
        <v>6729</v>
      </c>
      <c r="D1523" t="s">
        <v>7262</v>
      </c>
      <c r="E1523" t="s">
        <v>6098</v>
      </c>
    </row>
    <row r="1524" spans="1:5" ht="15.6">
      <c r="A1524" s="1" t="s">
        <v>848</v>
      </c>
      <c r="B1524" s="1" t="s">
        <v>3906</v>
      </c>
      <c r="C1524" t="s">
        <v>6731</v>
      </c>
      <c r="D1524" t="s">
        <v>7846</v>
      </c>
      <c r="E1524" t="s">
        <v>6099</v>
      </c>
    </row>
    <row r="1525" spans="1:5" ht="15.6">
      <c r="A1525" s="1" t="s">
        <v>847</v>
      </c>
      <c r="B1525" s="1" t="s">
        <v>3907</v>
      </c>
      <c r="C1525" t="s">
        <v>6731</v>
      </c>
      <c r="D1525" t="s">
        <v>6939</v>
      </c>
      <c r="E1525" t="s">
        <v>6100</v>
      </c>
    </row>
    <row r="1526" spans="1:5" ht="15.6">
      <c r="A1526" s="1" t="s">
        <v>846</v>
      </c>
      <c r="B1526" s="1" t="s">
        <v>3908</v>
      </c>
      <c r="C1526" t="s">
        <v>6731</v>
      </c>
      <c r="D1526" t="s">
        <v>7035</v>
      </c>
      <c r="E1526" t="s">
        <v>5541</v>
      </c>
    </row>
    <row r="1527" spans="1:5" ht="15.6">
      <c r="A1527" s="1" t="s">
        <v>845</v>
      </c>
      <c r="B1527" s="1" t="s">
        <v>3909</v>
      </c>
      <c r="C1527" t="s">
        <v>6729</v>
      </c>
      <c r="D1527" t="s">
        <v>7847</v>
      </c>
      <c r="E1527" t="s">
        <v>6101</v>
      </c>
    </row>
    <row r="1528" spans="1:5" ht="15.6">
      <c r="A1528" s="1" t="s">
        <v>844</v>
      </c>
      <c r="B1528" s="1" t="s">
        <v>3910</v>
      </c>
      <c r="C1528" t="s">
        <v>6729</v>
      </c>
      <c r="D1528" t="s">
        <v>7848</v>
      </c>
      <c r="E1528" t="s">
        <v>6102</v>
      </c>
    </row>
    <row r="1529" spans="1:5" ht="15.6">
      <c r="A1529" s="1" t="s">
        <v>843</v>
      </c>
      <c r="B1529" s="1" t="s">
        <v>3911</v>
      </c>
      <c r="C1529" t="s">
        <v>6731</v>
      </c>
      <c r="D1529" t="s">
        <v>7849</v>
      </c>
      <c r="E1529" t="s">
        <v>6103</v>
      </c>
    </row>
    <row r="1530" spans="1:5" ht="15.6">
      <c r="A1530" s="1" t="s">
        <v>842</v>
      </c>
      <c r="B1530" s="1" t="s">
        <v>3912</v>
      </c>
      <c r="C1530" t="s">
        <v>6729</v>
      </c>
      <c r="D1530" t="s">
        <v>7850</v>
      </c>
      <c r="E1530" t="s">
        <v>6104</v>
      </c>
    </row>
    <row r="1531" spans="1:5" ht="15.6">
      <c r="A1531" s="1" t="s">
        <v>841</v>
      </c>
      <c r="B1531" s="1" t="s">
        <v>3913</v>
      </c>
      <c r="C1531" t="s">
        <v>6729</v>
      </c>
      <c r="D1531" t="s">
        <v>6809</v>
      </c>
      <c r="E1531" t="s">
        <v>5011</v>
      </c>
    </row>
    <row r="1532" spans="1:5" ht="15.6">
      <c r="A1532" s="1" t="s">
        <v>840</v>
      </c>
      <c r="B1532" s="1" t="s">
        <v>3914</v>
      </c>
      <c r="C1532" t="s">
        <v>6729</v>
      </c>
      <c r="D1532" t="s">
        <v>7851</v>
      </c>
      <c r="E1532" t="s">
        <v>6105</v>
      </c>
    </row>
    <row r="1533" spans="1:5" ht="15.6">
      <c r="A1533" s="1" t="s">
        <v>839</v>
      </c>
      <c r="B1533" s="1" t="s">
        <v>3915</v>
      </c>
      <c r="C1533" t="s">
        <v>6731</v>
      </c>
      <c r="D1533" t="s">
        <v>7852</v>
      </c>
      <c r="E1533" t="s">
        <v>6106</v>
      </c>
    </row>
    <row r="1534" spans="1:5" ht="15.6">
      <c r="A1534" s="1" t="s">
        <v>838</v>
      </c>
      <c r="B1534" s="1" t="s">
        <v>3916</v>
      </c>
      <c r="C1534" t="s">
        <v>6731</v>
      </c>
      <c r="D1534" t="s">
        <v>7077</v>
      </c>
      <c r="E1534" t="s">
        <v>6107</v>
      </c>
    </row>
    <row r="1535" spans="1:5" ht="15.6">
      <c r="A1535" s="1" t="s">
        <v>837</v>
      </c>
      <c r="B1535" s="1" t="s">
        <v>3917</v>
      </c>
      <c r="C1535" t="s">
        <v>6729</v>
      </c>
      <c r="D1535" t="s">
        <v>6814</v>
      </c>
      <c r="E1535" t="s">
        <v>6108</v>
      </c>
    </row>
    <row r="1536" spans="1:5" ht="15.6">
      <c r="A1536" s="1" t="s">
        <v>836</v>
      </c>
      <c r="B1536" s="1" t="s">
        <v>3918</v>
      </c>
      <c r="C1536" t="s">
        <v>6731</v>
      </c>
      <c r="D1536" t="s">
        <v>6756</v>
      </c>
      <c r="E1536" t="s">
        <v>6109</v>
      </c>
    </row>
    <row r="1537" spans="1:5" ht="15.6">
      <c r="A1537" s="1" t="s">
        <v>835</v>
      </c>
      <c r="B1537" s="1" t="s">
        <v>3919</v>
      </c>
      <c r="C1537" t="s">
        <v>6731</v>
      </c>
      <c r="D1537" t="s">
        <v>6778</v>
      </c>
      <c r="E1537" t="s">
        <v>6110</v>
      </c>
    </row>
    <row r="1538" spans="1:5" ht="15.6">
      <c r="A1538" s="1" t="s">
        <v>834</v>
      </c>
      <c r="B1538" s="1" t="s">
        <v>3920</v>
      </c>
      <c r="C1538" t="s">
        <v>6729</v>
      </c>
      <c r="D1538" t="s">
        <v>7853</v>
      </c>
      <c r="E1538" t="s">
        <v>6111</v>
      </c>
    </row>
    <row r="1539" spans="1:5" ht="15.6">
      <c r="A1539" s="1" t="s">
        <v>833</v>
      </c>
      <c r="B1539" s="1" t="s">
        <v>3921</v>
      </c>
      <c r="C1539" t="s">
        <v>6731</v>
      </c>
      <c r="D1539" t="s">
        <v>6934</v>
      </c>
      <c r="E1539" t="s">
        <v>6112</v>
      </c>
    </row>
    <row r="1540" spans="1:5" ht="15.6">
      <c r="A1540" s="1" t="s">
        <v>832</v>
      </c>
      <c r="B1540" s="1" t="s">
        <v>3922</v>
      </c>
      <c r="C1540" t="s">
        <v>6731</v>
      </c>
      <c r="D1540" t="s">
        <v>7854</v>
      </c>
      <c r="E1540" t="s">
        <v>6113</v>
      </c>
    </row>
    <row r="1541" spans="1:5" ht="15.6">
      <c r="A1541" s="1" t="s">
        <v>831</v>
      </c>
      <c r="B1541" s="1" t="s">
        <v>3923</v>
      </c>
      <c r="C1541" t="s">
        <v>6729</v>
      </c>
      <c r="D1541" t="s">
        <v>7855</v>
      </c>
      <c r="E1541" t="s">
        <v>6114</v>
      </c>
    </row>
    <row r="1542" spans="1:5" ht="15.6">
      <c r="A1542" s="1" t="s">
        <v>830</v>
      </c>
      <c r="B1542" s="1" t="s">
        <v>3924</v>
      </c>
      <c r="C1542" t="s">
        <v>6729</v>
      </c>
      <c r="D1542" t="s">
        <v>7856</v>
      </c>
      <c r="E1542" t="s">
        <v>6115</v>
      </c>
    </row>
    <row r="1543" spans="1:5" ht="15.6">
      <c r="A1543" s="1" t="s">
        <v>829</v>
      </c>
      <c r="B1543" s="1" t="s">
        <v>3925</v>
      </c>
      <c r="C1543" t="s">
        <v>6731</v>
      </c>
      <c r="D1543" t="s">
        <v>7857</v>
      </c>
      <c r="E1543" t="s">
        <v>6116</v>
      </c>
    </row>
    <row r="1544" spans="1:5" ht="15.6">
      <c r="A1544" s="1" t="s">
        <v>828</v>
      </c>
      <c r="B1544" s="1" t="s">
        <v>3926</v>
      </c>
      <c r="C1544" t="s">
        <v>6731</v>
      </c>
      <c r="D1544" t="s">
        <v>6778</v>
      </c>
      <c r="E1544" t="s">
        <v>6117</v>
      </c>
    </row>
    <row r="1545" spans="1:5" ht="15.6">
      <c r="A1545" s="1" t="s">
        <v>827</v>
      </c>
      <c r="B1545" s="1" t="s">
        <v>3927</v>
      </c>
      <c r="C1545" t="s">
        <v>6731</v>
      </c>
      <c r="D1545" t="s">
        <v>7858</v>
      </c>
      <c r="E1545" t="s">
        <v>6118</v>
      </c>
    </row>
    <row r="1546" spans="1:5" ht="15.6">
      <c r="A1546" s="1" t="s">
        <v>826</v>
      </c>
      <c r="B1546" s="1" t="s">
        <v>3928</v>
      </c>
      <c r="C1546" t="s">
        <v>6731</v>
      </c>
      <c r="D1546" t="s">
        <v>7859</v>
      </c>
      <c r="E1546" t="s">
        <v>6119</v>
      </c>
    </row>
    <row r="1547" spans="1:5" ht="15.6">
      <c r="A1547" s="1" t="s">
        <v>825</v>
      </c>
      <c r="B1547" s="1" t="s">
        <v>3929</v>
      </c>
      <c r="C1547" t="s">
        <v>6729</v>
      </c>
      <c r="D1547" t="s">
        <v>7078</v>
      </c>
      <c r="E1547" t="s">
        <v>6120</v>
      </c>
    </row>
    <row r="1548" spans="1:5" ht="15.6">
      <c r="A1548" s="1" t="s">
        <v>824</v>
      </c>
      <c r="B1548" s="1" t="s">
        <v>3930</v>
      </c>
      <c r="C1548" t="s">
        <v>6729</v>
      </c>
      <c r="D1548" t="s">
        <v>7860</v>
      </c>
      <c r="E1548" t="s">
        <v>6121</v>
      </c>
    </row>
    <row r="1549" spans="1:5" ht="15.6">
      <c r="A1549" s="1" t="s">
        <v>823</v>
      </c>
      <c r="B1549" s="1" t="s">
        <v>3931</v>
      </c>
      <c r="C1549" t="s">
        <v>6729</v>
      </c>
      <c r="D1549" t="s">
        <v>7861</v>
      </c>
      <c r="E1549" t="s">
        <v>6122</v>
      </c>
    </row>
    <row r="1550" spans="1:5" ht="15.6">
      <c r="A1550" s="1" t="s">
        <v>822</v>
      </c>
      <c r="B1550" s="1" t="s">
        <v>3932</v>
      </c>
      <c r="C1550" t="s">
        <v>6731</v>
      </c>
      <c r="D1550" t="s">
        <v>7862</v>
      </c>
      <c r="E1550" t="s">
        <v>6123</v>
      </c>
    </row>
    <row r="1551" spans="1:5" ht="15.6">
      <c r="A1551" s="1" t="s">
        <v>821</v>
      </c>
      <c r="B1551" s="1" t="s">
        <v>3933</v>
      </c>
      <c r="C1551" t="s">
        <v>6729</v>
      </c>
      <c r="D1551" t="s">
        <v>6758</v>
      </c>
      <c r="E1551" t="s">
        <v>6124</v>
      </c>
    </row>
    <row r="1552" spans="1:5" ht="15.6">
      <c r="A1552" s="1" t="s">
        <v>820</v>
      </c>
      <c r="B1552" s="1" t="s">
        <v>3934</v>
      </c>
      <c r="C1552" t="s">
        <v>6731</v>
      </c>
      <c r="D1552" t="s">
        <v>7863</v>
      </c>
      <c r="E1552" t="s">
        <v>6125</v>
      </c>
    </row>
    <row r="1553" spans="1:5" ht="15.6">
      <c r="A1553" s="1" t="s">
        <v>819</v>
      </c>
      <c r="B1553" s="1" t="s">
        <v>3935</v>
      </c>
      <c r="C1553" t="s">
        <v>6731</v>
      </c>
      <c r="D1553" t="s">
        <v>7128</v>
      </c>
      <c r="E1553" t="s">
        <v>5874</v>
      </c>
    </row>
    <row r="1554" spans="1:5" ht="15.6">
      <c r="A1554" s="1" t="s">
        <v>818</v>
      </c>
      <c r="B1554" s="1" t="s">
        <v>3936</v>
      </c>
      <c r="C1554" t="s">
        <v>6731</v>
      </c>
      <c r="D1554" t="s">
        <v>7864</v>
      </c>
      <c r="E1554" t="s">
        <v>6126</v>
      </c>
    </row>
    <row r="1555" spans="1:5" ht="15.6">
      <c r="A1555" s="1" t="s">
        <v>817</v>
      </c>
      <c r="B1555" s="1" t="s">
        <v>3937</v>
      </c>
      <c r="C1555" t="s">
        <v>6729</v>
      </c>
      <c r="D1555" t="s">
        <v>7865</v>
      </c>
      <c r="E1555" t="s">
        <v>6127</v>
      </c>
    </row>
    <row r="1556" spans="1:5" ht="15.6">
      <c r="A1556" s="1" t="s">
        <v>816</v>
      </c>
      <c r="B1556" s="1" t="s">
        <v>3938</v>
      </c>
      <c r="C1556" t="s">
        <v>6729</v>
      </c>
      <c r="D1556" t="s">
        <v>6909</v>
      </c>
      <c r="E1556" t="s">
        <v>6128</v>
      </c>
    </row>
    <row r="1557" spans="1:5" ht="15.6">
      <c r="A1557" s="1" t="s">
        <v>815</v>
      </c>
      <c r="B1557" s="1" t="s">
        <v>3939</v>
      </c>
      <c r="C1557" t="s">
        <v>6731</v>
      </c>
      <c r="D1557" t="s">
        <v>6948</v>
      </c>
      <c r="E1557" t="s">
        <v>5726</v>
      </c>
    </row>
    <row r="1558" spans="1:5" ht="15.6">
      <c r="A1558" s="1" t="s">
        <v>814</v>
      </c>
      <c r="B1558" s="1" t="s">
        <v>3940</v>
      </c>
      <c r="C1558" t="s">
        <v>6729</v>
      </c>
      <c r="D1558" t="s">
        <v>7866</v>
      </c>
      <c r="E1558" t="s">
        <v>6129</v>
      </c>
    </row>
    <row r="1559" spans="1:5" ht="15.6">
      <c r="A1559" s="1" t="s">
        <v>813</v>
      </c>
      <c r="B1559" s="1" t="s">
        <v>3941</v>
      </c>
      <c r="C1559" t="s">
        <v>6729</v>
      </c>
      <c r="D1559" t="s">
        <v>7256</v>
      </c>
      <c r="E1559" t="s">
        <v>6130</v>
      </c>
    </row>
    <row r="1560" spans="1:5" ht="15.6">
      <c r="A1560" s="1" t="s">
        <v>812</v>
      </c>
      <c r="B1560" s="1" t="s">
        <v>3942</v>
      </c>
      <c r="C1560" t="s">
        <v>6729</v>
      </c>
      <c r="D1560" t="s">
        <v>7867</v>
      </c>
      <c r="E1560" t="s">
        <v>6131</v>
      </c>
    </row>
    <row r="1561" spans="1:5" ht="15.6">
      <c r="A1561" s="1" t="s">
        <v>811</v>
      </c>
      <c r="B1561" s="1" t="s">
        <v>3943</v>
      </c>
      <c r="C1561" t="s">
        <v>6729</v>
      </c>
      <c r="D1561" t="s">
        <v>7868</v>
      </c>
      <c r="E1561" t="s">
        <v>6132</v>
      </c>
    </row>
    <row r="1562" spans="1:5" ht="15.6">
      <c r="A1562" s="1" t="s">
        <v>810</v>
      </c>
      <c r="B1562" s="1" t="s">
        <v>3944</v>
      </c>
      <c r="C1562" t="s">
        <v>6731</v>
      </c>
      <c r="D1562" t="s">
        <v>7869</v>
      </c>
      <c r="E1562" t="s">
        <v>6133</v>
      </c>
    </row>
    <row r="1563" spans="1:5" ht="15.6">
      <c r="A1563" s="1" t="s">
        <v>809</v>
      </c>
      <c r="B1563" s="1" t="s">
        <v>3945</v>
      </c>
      <c r="C1563" t="s">
        <v>6731</v>
      </c>
      <c r="D1563" t="s">
        <v>7870</v>
      </c>
      <c r="E1563" t="s">
        <v>6134</v>
      </c>
    </row>
    <row r="1564" spans="1:5" ht="15.6">
      <c r="A1564" s="1" t="s">
        <v>808</v>
      </c>
      <c r="B1564" s="1" t="s">
        <v>3946</v>
      </c>
      <c r="C1564" t="s">
        <v>6731</v>
      </c>
      <c r="D1564" t="s">
        <v>7871</v>
      </c>
      <c r="E1564" t="s">
        <v>6135</v>
      </c>
    </row>
    <row r="1565" spans="1:5" ht="15.6">
      <c r="A1565" s="1" t="s">
        <v>807</v>
      </c>
      <c r="B1565" s="1" t="s">
        <v>3947</v>
      </c>
      <c r="C1565" t="s">
        <v>6731</v>
      </c>
      <c r="D1565" t="s">
        <v>6873</v>
      </c>
      <c r="E1565" t="s">
        <v>5190</v>
      </c>
    </row>
    <row r="1566" spans="1:5" ht="15.6">
      <c r="A1566" s="1" t="s">
        <v>806</v>
      </c>
      <c r="B1566" s="1" t="s">
        <v>3948</v>
      </c>
      <c r="C1566" t="s">
        <v>6731</v>
      </c>
      <c r="D1566" t="s">
        <v>7872</v>
      </c>
      <c r="E1566" t="s">
        <v>5549</v>
      </c>
    </row>
    <row r="1567" spans="1:5" ht="15.6">
      <c r="A1567" s="1" t="s">
        <v>805</v>
      </c>
      <c r="B1567" s="1" t="s">
        <v>3949</v>
      </c>
      <c r="C1567" t="s">
        <v>6729</v>
      </c>
      <c r="D1567" t="s">
        <v>7873</v>
      </c>
      <c r="E1567" t="s">
        <v>6136</v>
      </c>
    </row>
    <row r="1568" spans="1:5" ht="15.6">
      <c r="A1568" s="1" t="s">
        <v>804</v>
      </c>
      <c r="B1568" s="1" t="s">
        <v>3950</v>
      </c>
      <c r="C1568" t="s">
        <v>6729</v>
      </c>
      <c r="D1568" t="s">
        <v>7050</v>
      </c>
      <c r="E1568" t="s">
        <v>6137</v>
      </c>
    </row>
    <row r="1569" spans="1:5" ht="15.6">
      <c r="A1569" s="1" t="s">
        <v>803</v>
      </c>
      <c r="B1569" s="1" t="s">
        <v>3951</v>
      </c>
      <c r="C1569" t="s">
        <v>6731</v>
      </c>
      <c r="D1569" t="s">
        <v>7874</v>
      </c>
      <c r="E1569" t="s">
        <v>5233</v>
      </c>
    </row>
    <row r="1570" spans="1:5" ht="15.6">
      <c r="A1570" s="1" t="s">
        <v>802</v>
      </c>
      <c r="B1570" s="1" t="s">
        <v>3952</v>
      </c>
      <c r="C1570" t="s">
        <v>6729</v>
      </c>
      <c r="D1570" t="s">
        <v>7875</v>
      </c>
      <c r="E1570" t="s">
        <v>6138</v>
      </c>
    </row>
    <row r="1571" spans="1:5" ht="15.6">
      <c r="A1571" s="1" t="s">
        <v>801</v>
      </c>
      <c r="B1571" s="1" t="s">
        <v>3953</v>
      </c>
      <c r="C1571" t="s">
        <v>6731</v>
      </c>
      <c r="D1571" t="s">
        <v>7535</v>
      </c>
      <c r="E1571" t="s">
        <v>6139</v>
      </c>
    </row>
    <row r="1572" spans="1:5" ht="15.6">
      <c r="A1572" s="1" t="s">
        <v>800</v>
      </c>
      <c r="B1572" s="1" t="s">
        <v>3954</v>
      </c>
      <c r="C1572" t="s">
        <v>6729</v>
      </c>
      <c r="D1572" t="s">
        <v>7538</v>
      </c>
      <c r="E1572" t="s">
        <v>6140</v>
      </c>
    </row>
    <row r="1573" spans="1:5" ht="15.6">
      <c r="A1573" s="1" t="s">
        <v>799</v>
      </c>
      <c r="B1573" s="1" t="s">
        <v>3955</v>
      </c>
      <c r="C1573" t="s">
        <v>6731</v>
      </c>
      <c r="D1573" t="s">
        <v>7876</v>
      </c>
      <c r="E1573" t="s">
        <v>5181</v>
      </c>
    </row>
    <row r="1574" spans="1:5" ht="15.6">
      <c r="A1574" s="1" t="s">
        <v>798</v>
      </c>
      <c r="B1574" s="1" t="s">
        <v>3956</v>
      </c>
      <c r="C1574" t="s">
        <v>6731</v>
      </c>
      <c r="D1574" t="s">
        <v>7877</v>
      </c>
      <c r="E1574" t="s">
        <v>6141</v>
      </c>
    </row>
    <row r="1575" spans="1:5" ht="15.6">
      <c r="A1575" s="1" t="s">
        <v>797</v>
      </c>
      <c r="B1575" s="1" t="s">
        <v>3957</v>
      </c>
      <c r="C1575" t="s">
        <v>6731</v>
      </c>
      <c r="D1575" t="s">
        <v>7878</v>
      </c>
      <c r="E1575" t="s">
        <v>6142</v>
      </c>
    </row>
    <row r="1576" spans="1:5" ht="15.6">
      <c r="A1576" s="1" t="s">
        <v>796</v>
      </c>
      <c r="B1576" s="1" t="s">
        <v>3958</v>
      </c>
      <c r="C1576" t="s">
        <v>6731</v>
      </c>
      <c r="D1576" t="s">
        <v>6754</v>
      </c>
      <c r="E1576" t="s">
        <v>6143</v>
      </c>
    </row>
    <row r="1577" spans="1:5" ht="15.6">
      <c r="A1577" s="1" t="s">
        <v>795</v>
      </c>
      <c r="B1577" s="1" t="s">
        <v>3959</v>
      </c>
      <c r="C1577" t="s">
        <v>6729</v>
      </c>
      <c r="D1577" t="s">
        <v>7879</v>
      </c>
      <c r="E1577" t="s">
        <v>5248</v>
      </c>
    </row>
    <row r="1578" spans="1:5" ht="15.6">
      <c r="A1578" s="1" t="s">
        <v>794</v>
      </c>
      <c r="B1578" s="1" t="s">
        <v>3960</v>
      </c>
      <c r="C1578" t="s">
        <v>6731</v>
      </c>
      <c r="D1578" t="s">
        <v>7880</v>
      </c>
      <c r="E1578" t="s">
        <v>6144</v>
      </c>
    </row>
    <row r="1579" spans="1:5" ht="15.6">
      <c r="A1579" s="1" t="s">
        <v>793</v>
      </c>
      <c r="B1579" s="1" t="s">
        <v>3961</v>
      </c>
      <c r="C1579" t="s">
        <v>6731</v>
      </c>
      <c r="D1579" t="s">
        <v>7881</v>
      </c>
      <c r="E1579" t="s">
        <v>6145</v>
      </c>
    </row>
    <row r="1580" spans="1:5" ht="15.6">
      <c r="A1580" s="1" t="s">
        <v>792</v>
      </c>
      <c r="B1580" s="1" t="s">
        <v>3962</v>
      </c>
      <c r="C1580" t="s">
        <v>6729</v>
      </c>
      <c r="D1580" t="s">
        <v>7882</v>
      </c>
      <c r="E1580" t="s">
        <v>5341</v>
      </c>
    </row>
    <row r="1581" spans="1:5" ht="15.6">
      <c r="A1581" s="1" t="s">
        <v>791</v>
      </c>
      <c r="B1581" s="1" t="s">
        <v>3963</v>
      </c>
      <c r="C1581" t="s">
        <v>6731</v>
      </c>
      <c r="D1581" t="s">
        <v>6874</v>
      </c>
      <c r="E1581" t="s">
        <v>6146</v>
      </c>
    </row>
    <row r="1582" spans="1:5" ht="15.6">
      <c r="A1582" s="1" t="s">
        <v>790</v>
      </c>
      <c r="B1582" s="1" t="s">
        <v>3964</v>
      </c>
      <c r="C1582" t="s">
        <v>6731</v>
      </c>
      <c r="D1582" t="s">
        <v>7883</v>
      </c>
      <c r="E1582" t="s">
        <v>6147</v>
      </c>
    </row>
    <row r="1583" spans="1:5" ht="15.6">
      <c r="A1583" s="1" t="s">
        <v>789</v>
      </c>
      <c r="B1583" s="1" t="s">
        <v>3965</v>
      </c>
      <c r="C1583" t="s">
        <v>6731</v>
      </c>
      <c r="D1583" t="s">
        <v>7884</v>
      </c>
      <c r="E1583" t="s">
        <v>5050</v>
      </c>
    </row>
    <row r="1584" spans="1:5" ht="15.6">
      <c r="A1584" s="1" t="s">
        <v>788</v>
      </c>
      <c r="B1584" s="1" t="s">
        <v>3966</v>
      </c>
      <c r="C1584" t="s">
        <v>7144</v>
      </c>
      <c r="D1584" t="s">
        <v>7885</v>
      </c>
      <c r="E1584" t="s">
        <v>6148</v>
      </c>
    </row>
    <row r="1585" spans="1:5" ht="15.6">
      <c r="A1585" s="1" t="s">
        <v>787</v>
      </c>
      <c r="B1585" s="1" t="s">
        <v>3967</v>
      </c>
      <c r="C1585" t="s">
        <v>6729</v>
      </c>
      <c r="D1585" t="s">
        <v>7886</v>
      </c>
      <c r="E1585" t="s">
        <v>6149</v>
      </c>
    </row>
    <row r="1586" spans="1:5" ht="15.6">
      <c r="A1586" s="1" t="s">
        <v>786</v>
      </c>
      <c r="B1586" s="1" t="s">
        <v>3968</v>
      </c>
      <c r="C1586" t="s">
        <v>7144</v>
      </c>
      <c r="D1586" t="s">
        <v>7887</v>
      </c>
      <c r="E1586" t="s">
        <v>6150</v>
      </c>
    </row>
    <row r="1587" spans="1:5" ht="15.6">
      <c r="A1587" s="1" t="s">
        <v>785</v>
      </c>
      <c r="B1587" s="1" t="s">
        <v>3969</v>
      </c>
      <c r="C1587" t="s">
        <v>6729</v>
      </c>
      <c r="D1587" t="s">
        <v>7888</v>
      </c>
      <c r="E1587" t="s">
        <v>6151</v>
      </c>
    </row>
    <row r="1588" spans="1:5" ht="15.6">
      <c r="A1588" s="1" t="s">
        <v>784</v>
      </c>
      <c r="B1588" s="1" t="s">
        <v>3970</v>
      </c>
      <c r="C1588" t="s">
        <v>6731</v>
      </c>
      <c r="D1588" t="s">
        <v>7889</v>
      </c>
      <c r="E1588" t="s">
        <v>6152</v>
      </c>
    </row>
    <row r="1589" spans="1:5" ht="15.6">
      <c r="A1589" s="1" t="s">
        <v>783</v>
      </c>
      <c r="B1589" s="1" t="s">
        <v>3971</v>
      </c>
      <c r="C1589" t="s">
        <v>6731</v>
      </c>
      <c r="D1589" t="s">
        <v>7890</v>
      </c>
      <c r="E1589" t="s">
        <v>6153</v>
      </c>
    </row>
    <row r="1590" spans="1:5" ht="15.6">
      <c r="A1590" s="1" t="s">
        <v>782</v>
      </c>
      <c r="B1590" s="1" t="s">
        <v>3972</v>
      </c>
      <c r="C1590" t="s">
        <v>6729</v>
      </c>
      <c r="D1590" t="s">
        <v>7891</v>
      </c>
      <c r="E1590" t="s">
        <v>6154</v>
      </c>
    </row>
    <row r="1591" spans="1:5" ht="15.6">
      <c r="A1591" s="1" t="s">
        <v>781</v>
      </c>
      <c r="B1591" s="1" t="s">
        <v>3973</v>
      </c>
      <c r="C1591" t="s">
        <v>6731</v>
      </c>
      <c r="D1591" t="s">
        <v>7088</v>
      </c>
      <c r="E1591" t="s">
        <v>5015</v>
      </c>
    </row>
    <row r="1592" spans="1:5" ht="15.6">
      <c r="A1592" s="1" t="s">
        <v>780</v>
      </c>
      <c r="B1592" s="1" t="s">
        <v>3974</v>
      </c>
      <c r="C1592" t="s">
        <v>6731</v>
      </c>
      <c r="D1592" t="s">
        <v>7166</v>
      </c>
      <c r="E1592" t="s">
        <v>6155</v>
      </c>
    </row>
    <row r="1593" spans="1:5" ht="15.6">
      <c r="A1593" s="1" t="s">
        <v>779</v>
      </c>
      <c r="B1593" s="1" t="s">
        <v>3975</v>
      </c>
      <c r="C1593" t="s">
        <v>6731</v>
      </c>
      <c r="D1593" t="s">
        <v>6927</v>
      </c>
      <c r="E1593" t="s">
        <v>6156</v>
      </c>
    </row>
    <row r="1594" spans="1:5" ht="15.6">
      <c r="A1594" s="1" t="s">
        <v>778</v>
      </c>
      <c r="B1594" s="1" t="s">
        <v>3976</v>
      </c>
      <c r="C1594" t="s">
        <v>7144</v>
      </c>
      <c r="D1594" t="s">
        <v>7172</v>
      </c>
      <c r="E1594" t="s">
        <v>6157</v>
      </c>
    </row>
    <row r="1595" spans="1:5" ht="15.6">
      <c r="A1595" s="1" t="s">
        <v>777</v>
      </c>
      <c r="B1595" s="1" t="s">
        <v>3977</v>
      </c>
      <c r="C1595" t="s">
        <v>6731</v>
      </c>
      <c r="D1595" t="s">
        <v>7892</v>
      </c>
      <c r="E1595" t="s">
        <v>6158</v>
      </c>
    </row>
    <row r="1596" spans="1:5" ht="15.6">
      <c r="A1596" s="1" t="s">
        <v>776</v>
      </c>
      <c r="B1596" s="1" t="s">
        <v>3978</v>
      </c>
      <c r="C1596" t="s">
        <v>6729</v>
      </c>
      <c r="D1596" t="s">
        <v>6905</v>
      </c>
      <c r="E1596" t="s">
        <v>6159</v>
      </c>
    </row>
    <row r="1597" spans="1:5" ht="15.6">
      <c r="A1597" s="1" t="s">
        <v>775</v>
      </c>
      <c r="B1597" s="1" t="s">
        <v>3979</v>
      </c>
      <c r="C1597" t="s">
        <v>7144</v>
      </c>
      <c r="D1597" t="s">
        <v>7023</v>
      </c>
      <c r="E1597" t="s">
        <v>6160</v>
      </c>
    </row>
    <row r="1598" spans="1:5" ht="15.6">
      <c r="A1598" s="1" t="s">
        <v>774</v>
      </c>
      <c r="B1598" s="1" t="s">
        <v>3980</v>
      </c>
      <c r="C1598" t="s">
        <v>6731</v>
      </c>
      <c r="D1598" t="s">
        <v>7893</v>
      </c>
      <c r="E1598" t="s">
        <v>6161</v>
      </c>
    </row>
    <row r="1599" spans="1:5" ht="15.6">
      <c r="A1599" s="1" t="s">
        <v>773</v>
      </c>
      <c r="B1599" s="1" t="s">
        <v>3981</v>
      </c>
      <c r="C1599" t="s">
        <v>6731</v>
      </c>
      <c r="D1599" t="s">
        <v>7894</v>
      </c>
      <c r="E1599" t="s">
        <v>6162</v>
      </c>
    </row>
    <row r="1600" spans="1:5" ht="15.6">
      <c r="A1600" s="1" t="s">
        <v>772</v>
      </c>
      <c r="B1600" s="1" t="s">
        <v>3982</v>
      </c>
      <c r="C1600" t="s">
        <v>6731</v>
      </c>
      <c r="D1600" t="s">
        <v>7895</v>
      </c>
      <c r="E1600" t="s">
        <v>5586</v>
      </c>
    </row>
    <row r="1601" spans="1:5" ht="15.6">
      <c r="A1601" s="1" t="s">
        <v>771</v>
      </c>
      <c r="B1601" s="1" t="s">
        <v>3983</v>
      </c>
      <c r="C1601" t="s">
        <v>6731</v>
      </c>
      <c r="D1601" t="s">
        <v>7071</v>
      </c>
      <c r="E1601" t="s">
        <v>6163</v>
      </c>
    </row>
    <row r="1602" spans="1:5" ht="15.6">
      <c r="A1602" s="1" t="s">
        <v>770</v>
      </c>
      <c r="B1602" s="1" t="s">
        <v>3984</v>
      </c>
      <c r="C1602" t="s">
        <v>6729</v>
      </c>
      <c r="D1602" t="s">
        <v>7896</v>
      </c>
      <c r="E1602" t="s">
        <v>6164</v>
      </c>
    </row>
    <row r="1603" spans="1:5" ht="15.6">
      <c r="A1603" s="1" t="s">
        <v>769</v>
      </c>
      <c r="B1603" s="1" t="s">
        <v>3985</v>
      </c>
      <c r="C1603" t="s">
        <v>6731</v>
      </c>
      <c r="D1603" t="s">
        <v>7422</v>
      </c>
      <c r="E1603" t="s">
        <v>6165</v>
      </c>
    </row>
    <row r="1604" spans="1:5" ht="15.6">
      <c r="A1604" s="1" t="s">
        <v>768</v>
      </c>
      <c r="B1604" s="1" t="s">
        <v>3986</v>
      </c>
      <c r="C1604" t="s">
        <v>6731</v>
      </c>
      <c r="D1604" t="s">
        <v>6854</v>
      </c>
      <c r="E1604" t="s">
        <v>6166</v>
      </c>
    </row>
    <row r="1605" spans="1:5" ht="15.6">
      <c r="A1605" s="1" t="s">
        <v>767</v>
      </c>
      <c r="B1605" s="1" t="s">
        <v>3987</v>
      </c>
      <c r="C1605" t="s">
        <v>6731</v>
      </c>
      <c r="D1605" t="s">
        <v>7897</v>
      </c>
      <c r="E1605" t="s">
        <v>5473</v>
      </c>
    </row>
    <row r="1606" spans="1:5" ht="15.6">
      <c r="A1606" s="1" t="s">
        <v>766</v>
      </c>
      <c r="B1606" s="1" t="s">
        <v>3988</v>
      </c>
      <c r="C1606" t="s">
        <v>7144</v>
      </c>
      <c r="D1606" t="s">
        <v>7665</v>
      </c>
      <c r="E1606" t="s">
        <v>6167</v>
      </c>
    </row>
    <row r="1607" spans="1:5" ht="15.6">
      <c r="A1607" s="1" t="s">
        <v>765</v>
      </c>
      <c r="B1607" s="1" t="s">
        <v>3989</v>
      </c>
      <c r="C1607" t="s">
        <v>6731</v>
      </c>
      <c r="D1607" t="s">
        <v>6819</v>
      </c>
      <c r="E1607" t="s">
        <v>6168</v>
      </c>
    </row>
    <row r="1608" spans="1:5" ht="15.6">
      <c r="A1608" s="1" t="s">
        <v>764</v>
      </c>
      <c r="B1608" s="1" t="s">
        <v>3990</v>
      </c>
      <c r="C1608" t="s">
        <v>6731</v>
      </c>
      <c r="D1608" t="s">
        <v>7247</v>
      </c>
      <c r="E1608" t="s">
        <v>5190</v>
      </c>
    </row>
    <row r="1609" spans="1:5" ht="15.6">
      <c r="A1609" s="1" t="s">
        <v>763</v>
      </c>
      <c r="B1609" s="1" t="s">
        <v>3991</v>
      </c>
      <c r="C1609" t="s">
        <v>6729</v>
      </c>
      <c r="D1609" t="s">
        <v>7898</v>
      </c>
      <c r="E1609" t="s">
        <v>6169</v>
      </c>
    </row>
    <row r="1610" spans="1:5" ht="15.6">
      <c r="A1610" s="1" t="s">
        <v>762</v>
      </c>
      <c r="B1610" s="1" t="s">
        <v>3992</v>
      </c>
      <c r="C1610" t="s">
        <v>6729</v>
      </c>
      <c r="D1610" t="s">
        <v>7172</v>
      </c>
      <c r="E1610" t="s">
        <v>6170</v>
      </c>
    </row>
    <row r="1611" spans="1:5" ht="15.6">
      <c r="A1611" s="1" t="s">
        <v>761</v>
      </c>
      <c r="B1611" s="1" t="s">
        <v>3993</v>
      </c>
      <c r="C1611" t="s">
        <v>6729</v>
      </c>
      <c r="D1611" t="s">
        <v>7353</v>
      </c>
      <c r="E1611" t="s">
        <v>6171</v>
      </c>
    </row>
    <row r="1612" spans="1:5" ht="15.6">
      <c r="A1612" s="1" t="s">
        <v>760</v>
      </c>
      <c r="B1612" s="1" t="s">
        <v>3994</v>
      </c>
      <c r="C1612" t="s">
        <v>6729</v>
      </c>
      <c r="D1612" t="s">
        <v>7899</v>
      </c>
      <c r="E1612" t="s">
        <v>6172</v>
      </c>
    </row>
    <row r="1613" spans="1:5" ht="15.6">
      <c r="A1613" s="1" t="s">
        <v>759</v>
      </c>
      <c r="B1613" s="1" t="s">
        <v>3995</v>
      </c>
      <c r="C1613" t="s">
        <v>6729</v>
      </c>
      <c r="D1613" t="s">
        <v>7076</v>
      </c>
      <c r="E1613" t="s">
        <v>6173</v>
      </c>
    </row>
    <row r="1614" spans="1:5" ht="15.6">
      <c r="A1614" s="1" t="s">
        <v>758</v>
      </c>
      <c r="B1614" s="1" t="s">
        <v>3996</v>
      </c>
      <c r="C1614" t="s">
        <v>6731</v>
      </c>
      <c r="D1614" t="s">
        <v>7900</v>
      </c>
      <c r="E1614" t="s">
        <v>6174</v>
      </c>
    </row>
    <row r="1615" spans="1:5" ht="15.6">
      <c r="A1615" s="1" t="s">
        <v>757</v>
      </c>
      <c r="B1615" s="1" t="s">
        <v>3997</v>
      </c>
      <c r="C1615" t="s">
        <v>6729</v>
      </c>
      <c r="D1615" t="s">
        <v>7901</v>
      </c>
      <c r="E1615" t="s">
        <v>6175</v>
      </c>
    </row>
    <row r="1616" spans="1:5" ht="15.6">
      <c r="A1616" s="1" t="s">
        <v>756</v>
      </c>
      <c r="B1616" s="1" t="s">
        <v>3998</v>
      </c>
      <c r="C1616" t="s">
        <v>6731</v>
      </c>
      <c r="D1616" t="s">
        <v>6934</v>
      </c>
      <c r="E1616" t="s">
        <v>6176</v>
      </c>
    </row>
    <row r="1617" spans="1:5" ht="15.6">
      <c r="A1617" s="1" t="s">
        <v>755</v>
      </c>
      <c r="B1617" s="1" t="s">
        <v>3999</v>
      </c>
      <c r="C1617" t="s">
        <v>6729</v>
      </c>
      <c r="D1617" t="s">
        <v>6747</v>
      </c>
      <c r="E1617" t="s">
        <v>6177</v>
      </c>
    </row>
    <row r="1618" spans="1:5" ht="15.6">
      <c r="A1618" s="1" t="s">
        <v>754</v>
      </c>
      <c r="B1618" s="1" t="s">
        <v>4000</v>
      </c>
      <c r="C1618" t="s">
        <v>6731</v>
      </c>
      <c r="D1618" t="s">
        <v>7902</v>
      </c>
      <c r="E1618" t="s">
        <v>6178</v>
      </c>
    </row>
    <row r="1619" spans="1:5" ht="15.6">
      <c r="A1619" s="1" t="s">
        <v>753</v>
      </c>
      <c r="B1619" s="1" t="s">
        <v>4001</v>
      </c>
      <c r="C1619" t="s">
        <v>6729</v>
      </c>
      <c r="D1619" t="s">
        <v>7506</v>
      </c>
      <c r="E1619" t="s">
        <v>6179</v>
      </c>
    </row>
    <row r="1620" spans="1:5" ht="15.6">
      <c r="A1620" s="1" t="s">
        <v>752</v>
      </c>
      <c r="B1620" s="1" t="s">
        <v>4002</v>
      </c>
      <c r="C1620" t="s">
        <v>6731</v>
      </c>
      <c r="D1620" t="s">
        <v>7903</v>
      </c>
      <c r="E1620" t="s">
        <v>4775</v>
      </c>
    </row>
    <row r="1621" spans="1:5" ht="15.6">
      <c r="A1621" s="1" t="s">
        <v>751</v>
      </c>
      <c r="B1621" s="1" t="s">
        <v>4003</v>
      </c>
      <c r="C1621" t="s">
        <v>6729</v>
      </c>
      <c r="D1621" t="s">
        <v>7904</v>
      </c>
      <c r="E1621" t="s">
        <v>6180</v>
      </c>
    </row>
    <row r="1622" spans="1:5" ht="15.6">
      <c r="A1622" s="1" t="s">
        <v>750</v>
      </c>
      <c r="B1622" s="1" t="s">
        <v>4004</v>
      </c>
      <c r="C1622" t="s">
        <v>6729</v>
      </c>
      <c r="D1622" t="s">
        <v>7905</v>
      </c>
      <c r="E1622" t="s">
        <v>6181</v>
      </c>
    </row>
    <row r="1623" spans="1:5" ht="15.6">
      <c r="A1623" s="1" t="s">
        <v>749</v>
      </c>
      <c r="B1623" s="1" t="s">
        <v>4005</v>
      </c>
      <c r="C1623" t="s">
        <v>6731</v>
      </c>
      <c r="D1623" t="s">
        <v>6899</v>
      </c>
      <c r="E1623" t="s">
        <v>6182</v>
      </c>
    </row>
    <row r="1624" spans="1:5" ht="15.6">
      <c r="A1624" s="1" t="s">
        <v>748</v>
      </c>
      <c r="B1624" s="1" t="s">
        <v>4006</v>
      </c>
      <c r="C1624" t="s">
        <v>6731</v>
      </c>
      <c r="D1624" t="s">
        <v>7233</v>
      </c>
      <c r="E1624" t="s">
        <v>6183</v>
      </c>
    </row>
    <row r="1625" spans="1:5" ht="15.6">
      <c r="A1625" s="1" t="s">
        <v>747</v>
      </c>
      <c r="B1625" s="1" t="s">
        <v>4007</v>
      </c>
      <c r="C1625" t="s">
        <v>6729</v>
      </c>
      <c r="D1625" t="s">
        <v>7097</v>
      </c>
      <c r="E1625" t="s">
        <v>6184</v>
      </c>
    </row>
    <row r="1626" spans="1:5" ht="15.6">
      <c r="A1626" s="1" t="s">
        <v>746</v>
      </c>
      <c r="B1626" s="1" t="s">
        <v>4008</v>
      </c>
      <c r="C1626" t="s">
        <v>6729</v>
      </c>
      <c r="D1626" t="s">
        <v>6814</v>
      </c>
      <c r="E1626" t="s">
        <v>6185</v>
      </c>
    </row>
    <row r="1627" spans="1:5" ht="15.6">
      <c r="A1627" s="1" t="s">
        <v>745</v>
      </c>
      <c r="B1627" s="1" t="s">
        <v>4009</v>
      </c>
      <c r="C1627" t="s">
        <v>7144</v>
      </c>
      <c r="D1627" t="s">
        <v>7906</v>
      </c>
      <c r="E1627" t="s">
        <v>5679</v>
      </c>
    </row>
    <row r="1628" spans="1:5" ht="15.6">
      <c r="A1628" s="1" t="s">
        <v>744</v>
      </c>
      <c r="B1628" s="1" t="s">
        <v>4010</v>
      </c>
      <c r="C1628" t="s">
        <v>6729</v>
      </c>
      <c r="D1628" t="s">
        <v>7907</v>
      </c>
      <c r="E1628" t="s">
        <v>6186</v>
      </c>
    </row>
    <row r="1629" spans="1:5" ht="15.6">
      <c r="A1629" s="1" t="s">
        <v>743</v>
      </c>
      <c r="B1629" s="1" t="s">
        <v>4011</v>
      </c>
      <c r="C1629" t="s">
        <v>6731</v>
      </c>
      <c r="D1629" t="s">
        <v>6810</v>
      </c>
      <c r="E1629" t="s">
        <v>6187</v>
      </c>
    </row>
    <row r="1630" spans="1:5" ht="15.6">
      <c r="A1630" s="1" t="s">
        <v>742</v>
      </c>
      <c r="B1630" s="1" t="s">
        <v>4012</v>
      </c>
      <c r="C1630" t="s">
        <v>6731</v>
      </c>
      <c r="D1630" t="s">
        <v>7908</v>
      </c>
      <c r="E1630" t="s">
        <v>6188</v>
      </c>
    </row>
    <row r="1631" spans="1:5" ht="15.6">
      <c r="A1631" s="1" t="s">
        <v>741</v>
      </c>
      <c r="B1631" s="1" t="s">
        <v>4013</v>
      </c>
      <c r="C1631" t="s">
        <v>6729</v>
      </c>
      <c r="D1631" t="s">
        <v>7909</v>
      </c>
      <c r="E1631" t="s">
        <v>6189</v>
      </c>
    </row>
    <row r="1632" spans="1:5" ht="15.6">
      <c r="A1632" s="1" t="s">
        <v>740</v>
      </c>
      <c r="B1632" s="1" t="s">
        <v>4014</v>
      </c>
      <c r="C1632" t="s">
        <v>6731</v>
      </c>
      <c r="D1632" t="s">
        <v>6934</v>
      </c>
      <c r="E1632" t="s">
        <v>5674</v>
      </c>
    </row>
    <row r="1633" spans="1:5" ht="15.6">
      <c r="A1633" s="1" t="s">
        <v>739</v>
      </c>
      <c r="B1633" s="1" t="s">
        <v>4015</v>
      </c>
      <c r="C1633" t="s">
        <v>6731</v>
      </c>
      <c r="D1633" t="s">
        <v>7910</v>
      </c>
      <c r="E1633" t="s">
        <v>6111</v>
      </c>
    </row>
    <row r="1634" spans="1:5" ht="15.6">
      <c r="A1634" s="1" t="s">
        <v>738</v>
      </c>
      <c r="B1634" s="1" t="s">
        <v>4016</v>
      </c>
      <c r="C1634" t="s">
        <v>6729</v>
      </c>
      <c r="D1634" t="s">
        <v>7618</v>
      </c>
      <c r="E1634" t="s">
        <v>6190</v>
      </c>
    </row>
    <row r="1635" spans="1:5" ht="15.6">
      <c r="A1635" s="1" t="s">
        <v>737</v>
      </c>
      <c r="B1635" s="1" t="s">
        <v>4017</v>
      </c>
      <c r="C1635" t="s">
        <v>6731</v>
      </c>
      <c r="D1635" t="s">
        <v>7911</v>
      </c>
      <c r="E1635" t="s">
        <v>6191</v>
      </c>
    </row>
    <row r="1636" spans="1:5" ht="15.6">
      <c r="A1636" s="1" t="s">
        <v>736</v>
      </c>
      <c r="B1636" s="1" t="s">
        <v>4018</v>
      </c>
      <c r="C1636" t="s">
        <v>6729</v>
      </c>
      <c r="D1636" t="s">
        <v>7912</v>
      </c>
      <c r="E1636" t="s">
        <v>6192</v>
      </c>
    </row>
    <row r="1637" spans="1:5" ht="15.6">
      <c r="A1637" s="1" t="s">
        <v>735</v>
      </c>
      <c r="B1637" s="1" t="s">
        <v>4019</v>
      </c>
      <c r="C1637" t="s">
        <v>6729</v>
      </c>
      <c r="D1637" t="s">
        <v>7146</v>
      </c>
      <c r="E1637" t="s">
        <v>6193</v>
      </c>
    </row>
    <row r="1638" spans="1:5" ht="15.6">
      <c r="A1638" s="1" t="s">
        <v>734</v>
      </c>
      <c r="B1638" s="1" t="s">
        <v>4020</v>
      </c>
      <c r="C1638" t="s">
        <v>6729</v>
      </c>
      <c r="D1638" t="s">
        <v>7913</v>
      </c>
      <c r="E1638" t="s">
        <v>6194</v>
      </c>
    </row>
    <row r="1639" spans="1:5" ht="15.6">
      <c r="A1639" s="1" t="s">
        <v>733</v>
      </c>
      <c r="B1639" s="1" t="s">
        <v>4021</v>
      </c>
      <c r="C1639" t="s">
        <v>6729</v>
      </c>
      <c r="D1639" t="s">
        <v>7914</v>
      </c>
      <c r="E1639" t="s">
        <v>5953</v>
      </c>
    </row>
    <row r="1640" spans="1:5" ht="15.6">
      <c r="A1640" s="1" t="s">
        <v>732</v>
      </c>
      <c r="B1640" s="1" t="s">
        <v>4022</v>
      </c>
      <c r="C1640" t="s">
        <v>6731</v>
      </c>
      <c r="D1640" t="s">
        <v>7915</v>
      </c>
      <c r="E1640" t="s">
        <v>4962</v>
      </c>
    </row>
    <row r="1641" spans="1:5" ht="15.6">
      <c r="A1641" s="1" t="s">
        <v>731</v>
      </c>
      <c r="B1641" s="1" t="s">
        <v>4023</v>
      </c>
      <c r="C1641" t="s">
        <v>6729</v>
      </c>
      <c r="D1641" t="s">
        <v>7916</v>
      </c>
      <c r="E1641" t="s">
        <v>6195</v>
      </c>
    </row>
    <row r="1642" spans="1:5" ht="15.6">
      <c r="A1642" s="1" t="s">
        <v>730</v>
      </c>
      <c r="B1642" s="1" t="s">
        <v>4024</v>
      </c>
      <c r="C1642" t="s">
        <v>6729</v>
      </c>
      <c r="D1642" t="s">
        <v>7917</v>
      </c>
      <c r="E1642" t="s">
        <v>6196</v>
      </c>
    </row>
    <row r="1643" spans="1:5" ht="15.6">
      <c r="A1643" s="1" t="s">
        <v>729</v>
      </c>
      <c r="B1643" s="1" t="s">
        <v>4025</v>
      </c>
      <c r="C1643" t="s">
        <v>6729</v>
      </c>
      <c r="D1643" t="s">
        <v>7125</v>
      </c>
      <c r="E1643" t="s">
        <v>5163</v>
      </c>
    </row>
    <row r="1644" spans="1:5" ht="15.6">
      <c r="A1644" s="1" t="s">
        <v>728</v>
      </c>
      <c r="B1644" s="1" t="s">
        <v>4026</v>
      </c>
      <c r="C1644" t="s">
        <v>6729</v>
      </c>
      <c r="D1644" t="s">
        <v>7165</v>
      </c>
      <c r="E1644" t="s">
        <v>6197</v>
      </c>
    </row>
    <row r="1645" spans="1:5" ht="15.6">
      <c r="A1645" s="1" t="s">
        <v>727</v>
      </c>
      <c r="B1645" s="1" t="s">
        <v>4027</v>
      </c>
      <c r="C1645" t="s">
        <v>6731</v>
      </c>
      <c r="D1645" t="s">
        <v>6889</v>
      </c>
      <c r="E1645" t="s">
        <v>5249</v>
      </c>
    </row>
    <row r="1646" spans="1:5" ht="15.6">
      <c r="A1646" s="1" t="s">
        <v>726</v>
      </c>
      <c r="B1646" s="1" t="s">
        <v>4028</v>
      </c>
      <c r="C1646" t="s">
        <v>6731</v>
      </c>
      <c r="D1646" t="s">
        <v>7918</v>
      </c>
      <c r="E1646" t="s">
        <v>5464</v>
      </c>
    </row>
    <row r="1647" spans="1:5" ht="15.6">
      <c r="A1647" s="1" t="s">
        <v>725</v>
      </c>
      <c r="B1647" s="1" t="s">
        <v>4029</v>
      </c>
      <c r="C1647" t="s">
        <v>7144</v>
      </c>
      <c r="D1647" t="s">
        <v>7672</v>
      </c>
      <c r="E1647" t="s">
        <v>6198</v>
      </c>
    </row>
    <row r="1648" spans="1:5" ht="15.6">
      <c r="A1648" s="1" t="s">
        <v>724</v>
      </c>
      <c r="B1648" s="1" t="s">
        <v>4030</v>
      </c>
      <c r="C1648" t="s">
        <v>6731</v>
      </c>
      <c r="D1648" t="s">
        <v>6892</v>
      </c>
      <c r="E1648" t="s">
        <v>6199</v>
      </c>
    </row>
    <row r="1649" spans="1:5" ht="15.6">
      <c r="A1649" s="1" t="s">
        <v>723</v>
      </c>
      <c r="B1649" s="1" t="s">
        <v>4031</v>
      </c>
      <c r="C1649" t="s">
        <v>6731</v>
      </c>
      <c r="D1649" t="s">
        <v>6950</v>
      </c>
      <c r="E1649" t="s">
        <v>6200</v>
      </c>
    </row>
    <row r="1650" spans="1:5" ht="15.6">
      <c r="A1650" s="1" t="s">
        <v>722</v>
      </c>
      <c r="B1650" s="1" t="s">
        <v>4032</v>
      </c>
      <c r="C1650" t="s">
        <v>6729</v>
      </c>
      <c r="D1650" t="s">
        <v>6747</v>
      </c>
      <c r="E1650" t="s">
        <v>4962</v>
      </c>
    </row>
    <row r="1651" spans="1:5" ht="15.6">
      <c r="A1651" s="1" t="s">
        <v>721</v>
      </c>
      <c r="B1651" s="1" t="s">
        <v>4033</v>
      </c>
      <c r="C1651" t="s">
        <v>7144</v>
      </c>
      <c r="D1651" t="s">
        <v>6822</v>
      </c>
      <c r="E1651" t="s">
        <v>6201</v>
      </c>
    </row>
    <row r="1652" spans="1:5" ht="15.6">
      <c r="A1652" s="1" t="s">
        <v>720</v>
      </c>
      <c r="B1652" s="1" t="s">
        <v>4034</v>
      </c>
      <c r="C1652" t="s">
        <v>6731</v>
      </c>
      <c r="D1652" t="s">
        <v>7919</v>
      </c>
      <c r="E1652" t="s">
        <v>6202</v>
      </c>
    </row>
    <row r="1653" spans="1:5" ht="15.6">
      <c r="A1653" s="1" t="s">
        <v>719</v>
      </c>
      <c r="B1653" s="1" t="s">
        <v>4035</v>
      </c>
      <c r="C1653" t="s">
        <v>6729</v>
      </c>
      <c r="D1653" t="s">
        <v>7920</v>
      </c>
      <c r="E1653" t="s">
        <v>6203</v>
      </c>
    </row>
    <row r="1654" spans="1:5" ht="15.6">
      <c r="A1654" s="1" t="s">
        <v>718</v>
      </c>
      <c r="B1654" s="1" t="s">
        <v>4036</v>
      </c>
      <c r="C1654" t="s">
        <v>6729</v>
      </c>
      <c r="D1654" t="s">
        <v>7148</v>
      </c>
      <c r="E1654" t="s">
        <v>6204</v>
      </c>
    </row>
    <row r="1655" spans="1:5" ht="15.6">
      <c r="A1655" s="1" t="s">
        <v>717</v>
      </c>
      <c r="B1655" s="1" t="s">
        <v>4037</v>
      </c>
      <c r="C1655" t="s">
        <v>6731</v>
      </c>
      <c r="D1655" t="s">
        <v>7921</v>
      </c>
      <c r="E1655" t="s">
        <v>6205</v>
      </c>
    </row>
    <row r="1656" spans="1:5" ht="15.6">
      <c r="A1656" s="1" t="s">
        <v>716</v>
      </c>
      <c r="B1656" s="1" t="s">
        <v>4038</v>
      </c>
      <c r="C1656" t="s">
        <v>6731</v>
      </c>
      <c r="D1656" t="s">
        <v>7922</v>
      </c>
      <c r="E1656" t="s">
        <v>6206</v>
      </c>
    </row>
    <row r="1657" spans="1:5" ht="15.6">
      <c r="A1657" s="1" t="s">
        <v>715</v>
      </c>
      <c r="B1657" s="1" t="s">
        <v>4039</v>
      </c>
      <c r="C1657" t="s">
        <v>6731</v>
      </c>
      <c r="D1657" t="s">
        <v>6868</v>
      </c>
      <c r="E1657" t="s">
        <v>6207</v>
      </c>
    </row>
    <row r="1658" spans="1:5" ht="15.6">
      <c r="A1658" s="1" t="s">
        <v>714</v>
      </c>
      <c r="B1658" s="1" t="s">
        <v>4040</v>
      </c>
      <c r="C1658" t="s">
        <v>6729</v>
      </c>
      <c r="D1658" t="s">
        <v>7923</v>
      </c>
      <c r="E1658" t="s">
        <v>5395</v>
      </c>
    </row>
    <row r="1659" spans="1:5" ht="15.6">
      <c r="A1659" s="1" t="s">
        <v>713</v>
      </c>
      <c r="B1659" s="1" t="s">
        <v>4041</v>
      </c>
      <c r="C1659" t="s">
        <v>7144</v>
      </c>
      <c r="D1659" t="s">
        <v>7924</v>
      </c>
      <c r="E1659" t="s">
        <v>6208</v>
      </c>
    </row>
    <row r="1660" spans="1:5" ht="15.6">
      <c r="A1660" s="1" t="s">
        <v>712</v>
      </c>
      <c r="B1660" s="1" t="s">
        <v>4042</v>
      </c>
      <c r="C1660" t="s">
        <v>6729</v>
      </c>
      <c r="D1660" t="s">
        <v>6730</v>
      </c>
      <c r="E1660" t="s">
        <v>5579</v>
      </c>
    </row>
    <row r="1661" spans="1:5" ht="15.6">
      <c r="A1661" s="1" t="s">
        <v>711</v>
      </c>
      <c r="B1661" s="1" t="s">
        <v>4043</v>
      </c>
      <c r="C1661" t="s">
        <v>6731</v>
      </c>
      <c r="D1661" t="s">
        <v>7925</v>
      </c>
      <c r="E1661" t="s">
        <v>6209</v>
      </c>
    </row>
    <row r="1662" spans="1:5" ht="15.6">
      <c r="A1662" s="1" t="s">
        <v>710</v>
      </c>
      <c r="B1662" s="1" t="s">
        <v>4044</v>
      </c>
      <c r="C1662" t="s">
        <v>7144</v>
      </c>
      <c r="D1662" t="s">
        <v>7926</v>
      </c>
      <c r="E1662" t="s">
        <v>6210</v>
      </c>
    </row>
    <row r="1663" spans="1:5" ht="15.6">
      <c r="A1663" s="1" t="s">
        <v>709</v>
      </c>
      <c r="B1663" s="1" t="s">
        <v>4045</v>
      </c>
      <c r="C1663" t="s">
        <v>6731</v>
      </c>
      <c r="D1663" t="s">
        <v>6939</v>
      </c>
      <c r="E1663" t="s">
        <v>6211</v>
      </c>
    </row>
    <row r="1664" spans="1:5" ht="15.6">
      <c r="A1664" s="1" t="s">
        <v>708</v>
      </c>
      <c r="B1664" s="1" t="s">
        <v>4046</v>
      </c>
      <c r="C1664" t="s">
        <v>6729</v>
      </c>
      <c r="D1664" t="s">
        <v>7927</v>
      </c>
      <c r="E1664" t="s">
        <v>6212</v>
      </c>
    </row>
    <row r="1665" spans="1:5" ht="15.6">
      <c r="A1665" s="1" t="s">
        <v>707</v>
      </c>
      <c r="B1665" s="1" t="s">
        <v>4047</v>
      </c>
      <c r="C1665" t="s">
        <v>6731</v>
      </c>
      <c r="D1665" t="s">
        <v>7928</v>
      </c>
      <c r="E1665" t="s">
        <v>6213</v>
      </c>
    </row>
    <row r="1666" spans="1:5" ht="15.6">
      <c r="A1666" s="1" t="s">
        <v>706</v>
      </c>
      <c r="B1666" s="1" t="s">
        <v>4048</v>
      </c>
      <c r="C1666" t="s">
        <v>6731</v>
      </c>
      <c r="D1666" t="s">
        <v>7929</v>
      </c>
      <c r="E1666" t="s">
        <v>6214</v>
      </c>
    </row>
    <row r="1667" spans="1:5" ht="15.6">
      <c r="A1667" s="1" t="s">
        <v>705</v>
      </c>
      <c r="B1667" s="1" t="s">
        <v>4049</v>
      </c>
      <c r="C1667" t="s">
        <v>6731</v>
      </c>
      <c r="D1667" t="s">
        <v>7930</v>
      </c>
      <c r="E1667" t="s">
        <v>4791</v>
      </c>
    </row>
    <row r="1668" spans="1:5" ht="15.6">
      <c r="A1668" s="1" t="s">
        <v>704</v>
      </c>
      <c r="B1668" s="1" t="s">
        <v>4050</v>
      </c>
      <c r="C1668" t="s">
        <v>6731</v>
      </c>
      <c r="D1668" t="s">
        <v>6769</v>
      </c>
      <c r="E1668" t="s">
        <v>6215</v>
      </c>
    </row>
    <row r="1669" spans="1:5" ht="15.6">
      <c r="A1669" s="1" t="s">
        <v>703</v>
      </c>
      <c r="B1669" s="1" t="s">
        <v>4051</v>
      </c>
      <c r="C1669" t="s">
        <v>6731</v>
      </c>
      <c r="D1669" t="s">
        <v>7931</v>
      </c>
      <c r="E1669" t="s">
        <v>6216</v>
      </c>
    </row>
    <row r="1670" spans="1:5" ht="15.6">
      <c r="A1670" s="1" t="s">
        <v>702</v>
      </c>
      <c r="B1670" s="1" t="s">
        <v>4052</v>
      </c>
      <c r="C1670" t="s">
        <v>6731</v>
      </c>
      <c r="D1670" t="s">
        <v>6876</v>
      </c>
      <c r="E1670" t="s">
        <v>5125</v>
      </c>
    </row>
    <row r="1671" spans="1:5" ht="15.6">
      <c r="A1671" s="1" t="s">
        <v>701</v>
      </c>
      <c r="B1671" s="1" t="s">
        <v>4053</v>
      </c>
      <c r="C1671" t="s">
        <v>6731</v>
      </c>
      <c r="D1671" t="s">
        <v>7932</v>
      </c>
      <c r="E1671" t="s">
        <v>6217</v>
      </c>
    </row>
    <row r="1672" spans="1:5" ht="15.6">
      <c r="A1672" s="1" t="s">
        <v>700</v>
      </c>
      <c r="B1672" s="1" t="s">
        <v>4054</v>
      </c>
      <c r="C1672" t="s">
        <v>6729</v>
      </c>
      <c r="D1672" t="s">
        <v>7933</v>
      </c>
      <c r="E1672" t="s">
        <v>5824</v>
      </c>
    </row>
    <row r="1673" spans="1:5" ht="15.6">
      <c r="A1673" s="1" t="s">
        <v>699</v>
      </c>
      <c r="B1673" s="1" t="s">
        <v>4055</v>
      </c>
      <c r="C1673" t="s">
        <v>6731</v>
      </c>
      <c r="D1673" t="s">
        <v>7859</v>
      </c>
      <c r="E1673" t="s">
        <v>6218</v>
      </c>
    </row>
    <row r="1674" spans="1:5" ht="15.6">
      <c r="A1674" s="1" t="s">
        <v>698</v>
      </c>
      <c r="B1674" s="1" t="s">
        <v>4056</v>
      </c>
      <c r="C1674" t="s">
        <v>6729</v>
      </c>
      <c r="D1674" t="s">
        <v>7860</v>
      </c>
      <c r="E1674" t="s">
        <v>6219</v>
      </c>
    </row>
    <row r="1675" spans="1:5" ht="15.6">
      <c r="A1675" s="1" t="s">
        <v>697</v>
      </c>
      <c r="B1675" s="1" t="s">
        <v>4057</v>
      </c>
      <c r="C1675" t="s">
        <v>6729</v>
      </c>
      <c r="D1675" t="s">
        <v>7776</v>
      </c>
      <c r="E1675" t="s">
        <v>6220</v>
      </c>
    </row>
    <row r="1676" spans="1:5" ht="15.6">
      <c r="A1676" s="1" t="s">
        <v>696</v>
      </c>
      <c r="B1676" s="1" t="s">
        <v>4058</v>
      </c>
      <c r="C1676" t="s">
        <v>6731</v>
      </c>
      <c r="D1676" t="s">
        <v>7934</v>
      </c>
      <c r="E1676" t="s">
        <v>6221</v>
      </c>
    </row>
    <row r="1677" spans="1:5" ht="15.6">
      <c r="A1677" s="1" t="s">
        <v>695</v>
      </c>
      <c r="B1677" s="1" t="s">
        <v>4059</v>
      </c>
      <c r="C1677" t="s">
        <v>6729</v>
      </c>
      <c r="D1677" t="s">
        <v>7935</v>
      </c>
      <c r="E1677" t="s">
        <v>6222</v>
      </c>
    </row>
    <row r="1678" spans="1:5" ht="15.6">
      <c r="A1678" s="1" t="s">
        <v>694</v>
      </c>
      <c r="B1678" s="1" t="s">
        <v>4060</v>
      </c>
      <c r="C1678" t="s">
        <v>6729</v>
      </c>
      <c r="D1678" t="s">
        <v>7936</v>
      </c>
      <c r="E1678" t="s">
        <v>6223</v>
      </c>
    </row>
    <row r="1679" spans="1:5" ht="15.6">
      <c r="A1679" s="1" t="s">
        <v>693</v>
      </c>
      <c r="B1679" s="1" t="s">
        <v>4061</v>
      </c>
      <c r="C1679" t="s">
        <v>6731</v>
      </c>
      <c r="D1679" t="s">
        <v>7937</v>
      </c>
      <c r="E1679" t="s">
        <v>6224</v>
      </c>
    </row>
    <row r="1680" spans="1:5" ht="15.6">
      <c r="A1680" s="1" t="s">
        <v>692</v>
      </c>
      <c r="B1680" s="1" t="s">
        <v>4062</v>
      </c>
      <c r="C1680" t="s">
        <v>6729</v>
      </c>
      <c r="D1680" t="s">
        <v>7938</v>
      </c>
      <c r="E1680" t="s">
        <v>5797</v>
      </c>
    </row>
    <row r="1681" spans="1:5" ht="15.6">
      <c r="A1681" s="1" t="s">
        <v>691</v>
      </c>
      <c r="B1681" s="1" t="s">
        <v>4063</v>
      </c>
      <c r="C1681" t="s">
        <v>6729</v>
      </c>
      <c r="D1681" t="s">
        <v>7939</v>
      </c>
      <c r="E1681" t="s">
        <v>6225</v>
      </c>
    </row>
    <row r="1682" spans="1:5" ht="15.6">
      <c r="A1682" s="1" t="s">
        <v>690</v>
      </c>
      <c r="B1682" s="1" t="s">
        <v>4064</v>
      </c>
      <c r="C1682" t="s">
        <v>6731</v>
      </c>
      <c r="D1682" t="s">
        <v>7940</v>
      </c>
      <c r="E1682" t="s">
        <v>5263</v>
      </c>
    </row>
    <row r="1683" spans="1:5" ht="15.6">
      <c r="A1683" s="1" t="s">
        <v>689</v>
      </c>
      <c r="B1683" s="1" t="s">
        <v>4065</v>
      </c>
      <c r="C1683" t="s">
        <v>6731</v>
      </c>
      <c r="D1683" t="s">
        <v>7630</v>
      </c>
      <c r="E1683" t="s">
        <v>6226</v>
      </c>
    </row>
    <row r="1684" spans="1:5" ht="15.6">
      <c r="A1684" s="1" t="s">
        <v>688</v>
      </c>
      <c r="B1684" s="1" t="s">
        <v>4066</v>
      </c>
      <c r="C1684" t="s">
        <v>6729</v>
      </c>
      <c r="D1684" t="s">
        <v>7941</v>
      </c>
      <c r="E1684" t="s">
        <v>5062</v>
      </c>
    </row>
    <row r="1685" spans="1:5" ht="15.6">
      <c r="A1685" s="1" t="s">
        <v>687</v>
      </c>
      <c r="B1685" s="1" t="s">
        <v>4067</v>
      </c>
      <c r="C1685" t="s">
        <v>6731</v>
      </c>
      <c r="D1685" t="s">
        <v>7942</v>
      </c>
      <c r="E1685" t="s">
        <v>5951</v>
      </c>
    </row>
    <row r="1686" spans="1:5" ht="15.6">
      <c r="A1686" s="1" t="s">
        <v>686</v>
      </c>
      <c r="B1686" s="1" t="s">
        <v>4068</v>
      </c>
      <c r="C1686" t="s">
        <v>6731</v>
      </c>
      <c r="D1686" t="s">
        <v>6775</v>
      </c>
      <c r="E1686" t="s">
        <v>6227</v>
      </c>
    </row>
    <row r="1687" spans="1:5" ht="15.6">
      <c r="A1687" s="1" t="s">
        <v>685</v>
      </c>
      <c r="B1687" s="1" t="s">
        <v>4069</v>
      </c>
      <c r="C1687" t="s">
        <v>6731</v>
      </c>
      <c r="D1687" t="s">
        <v>7943</v>
      </c>
      <c r="E1687" t="s">
        <v>5178</v>
      </c>
    </row>
    <row r="1688" spans="1:5" ht="15.6">
      <c r="A1688" s="1" t="s">
        <v>684</v>
      </c>
      <c r="B1688" s="1" t="s">
        <v>4070</v>
      </c>
      <c r="C1688" t="s">
        <v>6729</v>
      </c>
      <c r="D1688" t="s">
        <v>7944</v>
      </c>
      <c r="E1688" t="s">
        <v>6228</v>
      </c>
    </row>
    <row r="1689" spans="1:5" ht="15.6">
      <c r="A1689" s="1" t="s">
        <v>683</v>
      </c>
      <c r="B1689" s="1" t="s">
        <v>4071</v>
      </c>
      <c r="C1689" t="s">
        <v>7144</v>
      </c>
      <c r="D1689" t="s">
        <v>7945</v>
      </c>
      <c r="E1689" t="s">
        <v>6229</v>
      </c>
    </row>
    <row r="1690" spans="1:5" ht="15.6">
      <c r="A1690" s="1" t="s">
        <v>682</v>
      </c>
      <c r="B1690" s="1" t="s">
        <v>4072</v>
      </c>
      <c r="C1690" t="s">
        <v>6731</v>
      </c>
      <c r="D1690" t="s">
        <v>7633</v>
      </c>
      <c r="E1690" t="s">
        <v>6230</v>
      </c>
    </row>
    <row r="1691" spans="1:5" ht="15.6">
      <c r="A1691" s="1" t="s">
        <v>681</v>
      </c>
      <c r="B1691" s="1" t="s">
        <v>4073</v>
      </c>
      <c r="C1691" t="s">
        <v>6729</v>
      </c>
      <c r="D1691" t="s">
        <v>7946</v>
      </c>
      <c r="E1691" t="s">
        <v>6231</v>
      </c>
    </row>
    <row r="1692" spans="1:5" ht="15.6">
      <c r="A1692" s="1" t="s">
        <v>680</v>
      </c>
      <c r="B1692" s="1" t="s">
        <v>4074</v>
      </c>
      <c r="C1692" t="s">
        <v>6729</v>
      </c>
      <c r="D1692" t="s">
        <v>7947</v>
      </c>
      <c r="E1692" t="s">
        <v>6232</v>
      </c>
    </row>
    <row r="1693" spans="1:5" ht="15.6">
      <c r="A1693" s="1" t="s">
        <v>679</v>
      </c>
      <c r="B1693" s="1" t="s">
        <v>4075</v>
      </c>
      <c r="C1693" t="s">
        <v>6731</v>
      </c>
      <c r="D1693" t="s">
        <v>7622</v>
      </c>
      <c r="E1693" t="s">
        <v>6233</v>
      </c>
    </row>
    <row r="1694" spans="1:5" ht="15.6">
      <c r="A1694" s="1" t="s">
        <v>678</v>
      </c>
      <c r="B1694" s="1" t="s">
        <v>4076</v>
      </c>
      <c r="C1694" t="s">
        <v>6731</v>
      </c>
      <c r="D1694" t="s">
        <v>7948</v>
      </c>
      <c r="E1694" t="s">
        <v>5188</v>
      </c>
    </row>
    <row r="1695" spans="1:5" ht="15.6">
      <c r="A1695" s="1" t="s">
        <v>677</v>
      </c>
      <c r="B1695" s="1" t="s">
        <v>4077</v>
      </c>
      <c r="C1695" t="s">
        <v>6729</v>
      </c>
      <c r="D1695" t="s">
        <v>7225</v>
      </c>
      <c r="E1695" t="s">
        <v>6234</v>
      </c>
    </row>
    <row r="1696" spans="1:5" ht="15.6">
      <c r="A1696" s="1" t="s">
        <v>676</v>
      </c>
      <c r="B1696" s="1" t="s">
        <v>4078</v>
      </c>
      <c r="C1696" t="s">
        <v>6729</v>
      </c>
      <c r="D1696" t="s">
        <v>7949</v>
      </c>
      <c r="E1696" t="s">
        <v>6235</v>
      </c>
    </row>
    <row r="1697" spans="1:5" ht="15.6">
      <c r="A1697" s="1" t="s">
        <v>675</v>
      </c>
      <c r="B1697" s="1" t="s">
        <v>4079</v>
      </c>
      <c r="C1697" t="s">
        <v>6729</v>
      </c>
      <c r="D1697" t="s">
        <v>7950</v>
      </c>
      <c r="E1697" t="s">
        <v>6236</v>
      </c>
    </row>
    <row r="1698" spans="1:5" ht="15.6">
      <c r="A1698" s="1" t="s">
        <v>674</v>
      </c>
      <c r="B1698" s="1" t="s">
        <v>4080</v>
      </c>
      <c r="C1698" t="s">
        <v>6729</v>
      </c>
      <c r="D1698" t="s">
        <v>7951</v>
      </c>
      <c r="E1698" t="s">
        <v>5979</v>
      </c>
    </row>
    <row r="1699" spans="1:5" ht="15.6">
      <c r="A1699" s="1" t="s">
        <v>673</v>
      </c>
      <c r="B1699" s="1" t="s">
        <v>4081</v>
      </c>
      <c r="C1699" t="s">
        <v>6729</v>
      </c>
      <c r="D1699" t="s">
        <v>7536</v>
      </c>
      <c r="E1699" t="s">
        <v>6237</v>
      </c>
    </row>
    <row r="1700" spans="1:5" ht="15.6">
      <c r="A1700" s="1" t="s">
        <v>672</v>
      </c>
      <c r="B1700" s="1" t="s">
        <v>4082</v>
      </c>
      <c r="C1700" t="s">
        <v>6731</v>
      </c>
      <c r="D1700" t="s">
        <v>6824</v>
      </c>
      <c r="E1700" t="s">
        <v>6238</v>
      </c>
    </row>
    <row r="1701" spans="1:5" ht="15.6">
      <c r="A1701" s="1" t="s">
        <v>671</v>
      </c>
      <c r="B1701" s="1" t="s">
        <v>4083</v>
      </c>
      <c r="C1701" t="s">
        <v>6729</v>
      </c>
      <c r="D1701" t="s">
        <v>7952</v>
      </c>
      <c r="E1701" t="s">
        <v>6239</v>
      </c>
    </row>
    <row r="1702" spans="1:5" ht="15.6">
      <c r="A1702" s="1" t="s">
        <v>670</v>
      </c>
      <c r="B1702" s="1" t="s">
        <v>4084</v>
      </c>
      <c r="C1702" t="s">
        <v>6731</v>
      </c>
      <c r="D1702" t="s">
        <v>6738</v>
      </c>
      <c r="E1702" t="s">
        <v>6240</v>
      </c>
    </row>
    <row r="1703" spans="1:5" ht="15.6">
      <c r="A1703" s="1" t="s">
        <v>669</v>
      </c>
      <c r="B1703" s="1" t="s">
        <v>4085</v>
      </c>
      <c r="C1703" t="s">
        <v>6731</v>
      </c>
      <c r="D1703" t="s">
        <v>6805</v>
      </c>
      <c r="E1703" t="s">
        <v>6241</v>
      </c>
    </row>
    <row r="1704" spans="1:5" ht="15.6">
      <c r="A1704" s="1" t="s">
        <v>668</v>
      </c>
      <c r="B1704" s="1" t="s">
        <v>4086</v>
      </c>
      <c r="C1704" t="s">
        <v>6731</v>
      </c>
      <c r="D1704" t="s">
        <v>7318</v>
      </c>
      <c r="E1704" t="s">
        <v>6242</v>
      </c>
    </row>
    <row r="1705" spans="1:5" ht="15.6">
      <c r="A1705" s="1" t="s">
        <v>667</v>
      </c>
      <c r="B1705" s="1" t="s">
        <v>4087</v>
      </c>
      <c r="C1705" t="s">
        <v>6729</v>
      </c>
      <c r="D1705" t="s">
        <v>6909</v>
      </c>
      <c r="E1705" t="s">
        <v>6243</v>
      </c>
    </row>
    <row r="1706" spans="1:5" ht="15.6">
      <c r="A1706" s="1" t="s">
        <v>666</v>
      </c>
      <c r="B1706" s="1" t="s">
        <v>4088</v>
      </c>
      <c r="C1706" t="s">
        <v>6731</v>
      </c>
      <c r="D1706" t="s">
        <v>7953</v>
      </c>
      <c r="E1706" t="s">
        <v>5447</v>
      </c>
    </row>
    <row r="1707" spans="1:5" ht="15.6">
      <c r="A1707" s="1" t="s">
        <v>665</v>
      </c>
      <c r="B1707" s="1" t="s">
        <v>4089</v>
      </c>
      <c r="C1707" t="s">
        <v>6729</v>
      </c>
      <c r="D1707" t="s">
        <v>7954</v>
      </c>
      <c r="E1707" t="s">
        <v>6244</v>
      </c>
    </row>
    <row r="1708" spans="1:5" ht="15.6">
      <c r="A1708" s="1" t="s">
        <v>664</v>
      </c>
      <c r="B1708" s="1" t="s">
        <v>4090</v>
      </c>
      <c r="C1708" t="s">
        <v>6729</v>
      </c>
      <c r="D1708" t="s">
        <v>7195</v>
      </c>
      <c r="E1708" t="s">
        <v>5772</v>
      </c>
    </row>
    <row r="1709" spans="1:5" ht="15.6">
      <c r="A1709" s="1" t="s">
        <v>663</v>
      </c>
      <c r="B1709" s="1" t="s">
        <v>4091</v>
      </c>
      <c r="C1709" t="s">
        <v>6731</v>
      </c>
      <c r="D1709" t="s">
        <v>7955</v>
      </c>
      <c r="E1709" t="s">
        <v>6245</v>
      </c>
    </row>
    <row r="1710" spans="1:5" ht="15.6">
      <c r="A1710" s="1" t="s">
        <v>662</v>
      </c>
      <c r="B1710" s="1" t="s">
        <v>4092</v>
      </c>
      <c r="C1710" t="s">
        <v>6729</v>
      </c>
      <c r="D1710" t="s">
        <v>7442</v>
      </c>
      <c r="E1710" t="s">
        <v>5979</v>
      </c>
    </row>
    <row r="1711" spans="1:5" ht="15.6">
      <c r="A1711" s="1" t="s">
        <v>661</v>
      </c>
      <c r="B1711" s="1" t="s">
        <v>4093</v>
      </c>
      <c r="C1711" t="s">
        <v>6729</v>
      </c>
      <c r="D1711" t="s">
        <v>7956</v>
      </c>
      <c r="E1711" t="s">
        <v>6246</v>
      </c>
    </row>
    <row r="1712" spans="1:5" ht="15.6">
      <c r="A1712" s="1" t="s">
        <v>660</v>
      </c>
      <c r="B1712" s="1" t="s">
        <v>4094</v>
      </c>
      <c r="C1712" t="s">
        <v>6731</v>
      </c>
      <c r="D1712" t="s">
        <v>7957</v>
      </c>
      <c r="E1712" t="s">
        <v>6247</v>
      </c>
    </row>
    <row r="1713" spans="1:5" ht="15.6">
      <c r="A1713" s="1" t="s">
        <v>659</v>
      </c>
      <c r="B1713" s="1" t="s">
        <v>4095</v>
      </c>
      <c r="C1713" t="s">
        <v>6729</v>
      </c>
      <c r="D1713" t="s">
        <v>7030</v>
      </c>
      <c r="E1713" t="s">
        <v>6248</v>
      </c>
    </row>
    <row r="1714" spans="1:5" ht="15.6">
      <c r="A1714" s="1" t="s">
        <v>658</v>
      </c>
      <c r="B1714" s="1" t="s">
        <v>4096</v>
      </c>
      <c r="C1714" t="s">
        <v>6731</v>
      </c>
      <c r="D1714" t="s">
        <v>6898</v>
      </c>
      <c r="E1714" t="s">
        <v>6249</v>
      </c>
    </row>
    <row r="1715" spans="1:5" ht="15.6">
      <c r="A1715" s="1" t="s">
        <v>657</v>
      </c>
      <c r="B1715" s="1" t="s">
        <v>4097</v>
      </c>
      <c r="C1715" t="s">
        <v>6729</v>
      </c>
      <c r="D1715" t="s">
        <v>7958</v>
      </c>
      <c r="E1715" t="s">
        <v>6250</v>
      </c>
    </row>
    <row r="1716" spans="1:5" ht="15.6">
      <c r="A1716" s="1" t="s">
        <v>656</v>
      </c>
      <c r="B1716" s="1" t="s">
        <v>4098</v>
      </c>
      <c r="C1716" t="s">
        <v>6729</v>
      </c>
      <c r="D1716" t="s">
        <v>7956</v>
      </c>
      <c r="E1716" t="s">
        <v>6251</v>
      </c>
    </row>
    <row r="1717" spans="1:5" ht="15.6">
      <c r="A1717" s="1" t="s">
        <v>655</v>
      </c>
      <c r="B1717" s="1" t="s">
        <v>4099</v>
      </c>
      <c r="C1717" t="s">
        <v>6731</v>
      </c>
      <c r="D1717" t="s">
        <v>6820</v>
      </c>
      <c r="E1717" t="s">
        <v>6252</v>
      </c>
    </row>
    <row r="1718" spans="1:5" ht="15.6">
      <c r="A1718" s="1" t="s">
        <v>654</v>
      </c>
      <c r="B1718" s="1" t="s">
        <v>4100</v>
      </c>
      <c r="C1718" t="s">
        <v>6729</v>
      </c>
      <c r="D1718" t="s">
        <v>7959</v>
      </c>
      <c r="E1718" t="s">
        <v>6253</v>
      </c>
    </row>
    <row r="1719" spans="1:5" ht="15.6">
      <c r="A1719" s="1" t="s">
        <v>653</v>
      </c>
      <c r="B1719" s="1" t="s">
        <v>4101</v>
      </c>
      <c r="C1719" t="s">
        <v>6729</v>
      </c>
      <c r="D1719" t="s">
        <v>7960</v>
      </c>
      <c r="E1719" t="s">
        <v>6254</v>
      </c>
    </row>
    <row r="1720" spans="1:5" ht="15.6">
      <c r="A1720" s="1" t="s">
        <v>652</v>
      </c>
      <c r="B1720" s="1" t="s">
        <v>4102</v>
      </c>
      <c r="C1720" t="s">
        <v>6729</v>
      </c>
      <c r="D1720" t="s">
        <v>7462</v>
      </c>
      <c r="E1720" t="s">
        <v>6255</v>
      </c>
    </row>
    <row r="1721" spans="1:5" ht="15.6">
      <c r="A1721" s="1" t="s">
        <v>651</v>
      </c>
      <c r="B1721" s="1" t="s">
        <v>4103</v>
      </c>
      <c r="C1721" t="s">
        <v>6729</v>
      </c>
      <c r="D1721" t="s">
        <v>7961</v>
      </c>
      <c r="E1721" t="s">
        <v>4928</v>
      </c>
    </row>
    <row r="1722" spans="1:5" ht="15.6">
      <c r="A1722" s="1" t="s">
        <v>650</v>
      </c>
      <c r="B1722" s="1" t="s">
        <v>4104</v>
      </c>
      <c r="C1722" t="s">
        <v>6731</v>
      </c>
      <c r="D1722" t="s">
        <v>6808</v>
      </c>
      <c r="E1722" t="s">
        <v>6256</v>
      </c>
    </row>
    <row r="1723" spans="1:5" ht="15.6">
      <c r="A1723" s="1" t="s">
        <v>649</v>
      </c>
      <c r="B1723" s="1" t="s">
        <v>4105</v>
      </c>
      <c r="C1723" t="s">
        <v>6731</v>
      </c>
      <c r="D1723" t="s">
        <v>7962</v>
      </c>
      <c r="E1723" t="s">
        <v>6257</v>
      </c>
    </row>
    <row r="1724" spans="1:5" ht="15.6">
      <c r="A1724" s="1" t="s">
        <v>648</v>
      </c>
      <c r="B1724" s="1" t="s">
        <v>4106</v>
      </c>
      <c r="C1724" t="s">
        <v>6729</v>
      </c>
      <c r="D1724" t="s">
        <v>7963</v>
      </c>
      <c r="E1724" t="s">
        <v>6258</v>
      </c>
    </row>
    <row r="1725" spans="1:5" ht="15.6">
      <c r="A1725" s="1" t="s">
        <v>647</v>
      </c>
      <c r="B1725" s="1" t="s">
        <v>4107</v>
      </c>
      <c r="C1725" t="s">
        <v>6731</v>
      </c>
      <c r="D1725" t="s">
        <v>7964</v>
      </c>
      <c r="E1725" t="s">
        <v>6259</v>
      </c>
    </row>
    <row r="1726" spans="1:5" ht="15.6">
      <c r="A1726" s="1" t="s">
        <v>646</v>
      </c>
      <c r="B1726" s="1" t="s">
        <v>4108</v>
      </c>
      <c r="C1726" t="s">
        <v>6729</v>
      </c>
      <c r="D1726" t="s">
        <v>7965</v>
      </c>
      <c r="E1726" t="s">
        <v>6036</v>
      </c>
    </row>
    <row r="1727" spans="1:5" ht="15.6">
      <c r="A1727" s="1" t="s">
        <v>645</v>
      </c>
      <c r="B1727" s="1" t="s">
        <v>4109</v>
      </c>
      <c r="C1727" t="s">
        <v>6729</v>
      </c>
      <c r="D1727" t="s">
        <v>7966</v>
      </c>
      <c r="E1727" t="s">
        <v>6260</v>
      </c>
    </row>
    <row r="1728" spans="1:5" ht="15.6">
      <c r="A1728" s="1" t="s">
        <v>644</v>
      </c>
      <c r="B1728" s="1" t="s">
        <v>4110</v>
      </c>
      <c r="C1728" t="s">
        <v>6729</v>
      </c>
      <c r="D1728" t="s">
        <v>7776</v>
      </c>
      <c r="E1728" t="s">
        <v>6261</v>
      </c>
    </row>
    <row r="1729" spans="1:5" ht="15.6">
      <c r="A1729" s="1" t="s">
        <v>643</v>
      </c>
      <c r="B1729" s="1" t="s">
        <v>4111</v>
      </c>
      <c r="C1729" t="s">
        <v>6731</v>
      </c>
      <c r="D1729" t="s">
        <v>7967</v>
      </c>
      <c r="E1729" t="s">
        <v>5354</v>
      </c>
    </row>
    <row r="1730" spans="1:5" ht="15.6">
      <c r="A1730" s="1" t="s">
        <v>642</v>
      </c>
      <c r="B1730" s="1" t="s">
        <v>4112</v>
      </c>
      <c r="C1730" t="s">
        <v>6731</v>
      </c>
      <c r="D1730" t="s">
        <v>7968</v>
      </c>
      <c r="E1730" t="s">
        <v>6262</v>
      </c>
    </row>
    <row r="1731" spans="1:5" ht="15.6">
      <c r="A1731" s="1" t="s">
        <v>641</v>
      </c>
      <c r="B1731" s="1" t="s">
        <v>4113</v>
      </c>
      <c r="C1731" t="s">
        <v>6731</v>
      </c>
      <c r="D1731" t="s">
        <v>7969</v>
      </c>
      <c r="E1731" t="s">
        <v>6159</v>
      </c>
    </row>
    <row r="1732" spans="1:5" ht="15.6">
      <c r="A1732" s="1" t="s">
        <v>640</v>
      </c>
      <c r="B1732" s="1" t="s">
        <v>4114</v>
      </c>
      <c r="C1732" t="s">
        <v>6729</v>
      </c>
      <c r="D1732" t="s">
        <v>7970</v>
      </c>
      <c r="E1732" t="s">
        <v>5284</v>
      </c>
    </row>
    <row r="1733" spans="1:5" ht="15.6">
      <c r="A1733" s="1" t="s">
        <v>639</v>
      </c>
      <c r="B1733" s="1" t="s">
        <v>4115</v>
      </c>
      <c r="C1733" t="s">
        <v>6729</v>
      </c>
      <c r="D1733" t="s">
        <v>6809</v>
      </c>
      <c r="E1733" t="s">
        <v>6263</v>
      </c>
    </row>
    <row r="1734" spans="1:5" ht="15.6">
      <c r="A1734" s="1" t="s">
        <v>638</v>
      </c>
      <c r="B1734" s="1" t="s">
        <v>4116</v>
      </c>
      <c r="C1734" t="s">
        <v>6729</v>
      </c>
      <c r="D1734" t="s">
        <v>7971</v>
      </c>
      <c r="E1734" t="s">
        <v>6264</v>
      </c>
    </row>
    <row r="1735" spans="1:5" ht="15.6">
      <c r="A1735" s="1" t="s">
        <v>637</v>
      </c>
      <c r="B1735" s="1" t="s">
        <v>4117</v>
      </c>
      <c r="C1735" t="s">
        <v>6729</v>
      </c>
      <c r="D1735" t="s">
        <v>7972</v>
      </c>
      <c r="E1735" t="s">
        <v>6265</v>
      </c>
    </row>
    <row r="1736" spans="1:5" ht="15.6">
      <c r="A1736" s="1" t="s">
        <v>636</v>
      </c>
      <c r="B1736" s="1" t="s">
        <v>4118</v>
      </c>
      <c r="C1736" t="s">
        <v>7144</v>
      </c>
      <c r="D1736" t="s">
        <v>7973</v>
      </c>
      <c r="E1736" t="s">
        <v>6266</v>
      </c>
    </row>
    <row r="1737" spans="1:5" ht="15.6">
      <c r="A1737" s="1" t="s">
        <v>635</v>
      </c>
      <c r="B1737" s="1" t="s">
        <v>4119</v>
      </c>
      <c r="C1737" t="s">
        <v>6729</v>
      </c>
      <c r="D1737" t="s">
        <v>7974</v>
      </c>
      <c r="E1737" t="s">
        <v>6267</v>
      </c>
    </row>
    <row r="1738" spans="1:5" ht="15.6">
      <c r="A1738" s="1" t="s">
        <v>634</v>
      </c>
      <c r="B1738" s="1" t="s">
        <v>4120</v>
      </c>
      <c r="C1738" t="s">
        <v>6731</v>
      </c>
      <c r="D1738" t="s">
        <v>7975</v>
      </c>
      <c r="E1738" t="s">
        <v>5565</v>
      </c>
    </row>
    <row r="1739" spans="1:5" ht="15.6">
      <c r="A1739" s="1" t="s">
        <v>633</v>
      </c>
      <c r="B1739" s="1" t="s">
        <v>4121</v>
      </c>
      <c r="C1739" t="s">
        <v>6731</v>
      </c>
      <c r="D1739" t="s">
        <v>6780</v>
      </c>
      <c r="E1739" t="s">
        <v>6268</v>
      </c>
    </row>
    <row r="1740" spans="1:5" ht="15.6">
      <c r="A1740" s="1" t="s">
        <v>631</v>
      </c>
      <c r="B1740" s="1" t="s">
        <v>4122</v>
      </c>
      <c r="C1740" t="s">
        <v>6731</v>
      </c>
      <c r="D1740" t="s">
        <v>7976</v>
      </c>
      <c r="E1740" t="s">
        <v>6269</v>
      </c>
    </row>
    <row r="1741" spans="1:5" ht="15.6">
      <c r="A1741" s="1" t="s">
        <v>630</v>
      </c>
      <c r="B1741" s="1" t="s">
        <v>4123</v>
      </c>
      <c r="C1741" t="s">
        <v>6729</v>
      </c>
      <c r="D1741" t="s">
        <v>7977</v>
      </c>
      <c r="E1741" t="s">
        <v>6270</v>
      </c>
    </row>
    <row r="1742" spans="1:5" ht="15.6">
      <c r="A1742" s="1" t="s">
        <v>629</v>
      </c>
      <c r="B1742" s="1" t="s">
        <v>4124</v>
      </c>
      <c r="C1742" t="s">
        <v>6729</v>
      </c>
      <c r="D1742" t="s">
        <v>7978</v>
      </c>
      <c r="E1742" t="s">
        <v>6271</v>
      </c>
    </row>
    <row r="1743" spans="1:5" ht="15.6">
      <c r="A1743" s="1" t="s">
        <v>628</v>
      </c>
      <c r="B1743" s="1" t="s">
        <v>4125</v>
      </c>
      <c r="C1743" t="s">
        <v>6729</v>
      </c>
      <c r="D1743" t="s">
        <v>7979</v>
      </c>
      <c r="E1743" t="s">
        <v>6272</v>
      </c>
    </row>
    <row r="1744" spans="1:5" ht="15.6">
      <c r="A1744" s="1" t="s">
        <v>627</v>
      </c>
      <c r="B1744" s="1" t="s">
        <v>4126</v>
      </c>
      <c r="C1744" t="s">
        <v>6729</v>
      </c>
      <c r="D1744" t="s">
        <v>7980</v>
      </c>
      <c r="E1744" t="s">
        <v>6273</v>
      </c>
    </row>
    <row r="1745" spans="1:5" ht="15.6">
      <c r="A1745" s="1" t="s">
        <v>626</v>
      </c>
      <c r="B1745" s="1" t="s">
        <v>4127</v>
      </c>
      <c r="C1745" t="s">
        <v>6729</v>
      </c>
      <c r="D1745" t="s">
        <v>7172</v>
      </c>
      <c r="E1745" t="s">
        <v>6274</v>
      </c>
    </row>
    <row r="1746" spans="1:5" ht="15.6">
      <c r="A1746" s="1" t="s">
        <v>625</v>
      </c>
      <c r="B1746" s="1" t="s">
        <v>4128</v>
      </c>
      <c r="C1746" t="s">
        <v>6731</v>
      </c>
      <c r="D1746" t="s">
        <v>7557</v>
      </c>
      <c r="E1746" t="s">
        <v>5417</v>
      </c>
    </row>
    <row r="1747" spans="1:5" ht="15.6">
      <c r="A1747" s="1" t="s">
        <v>624</v>
      </c>
      <c r="B1747" s="1" t="s">
        <v>4129</v>
      </c>
      <c r="C1747" t="s">
        <v>6729</v>
      </c>
      <c r="D1747" t="s">
        <v>7847</v>
      </c>
      <c r="E1747" t="s">
        <v>6275</v>
      </c>
    </row>
    <row r="1748" spans="1:5" ht="15.6">
      <c r="A1748" s="1" t="s">
        <v>623</v>
      </c>
      <c r="B1748" s="1" t="s">
        <v>4130</v>
      </c>
      <c r="C1748" t="s">
        <v>6729</v>
      </c>
      <c r="D1748" t="s">
        <v>7981</v>
      </c>
      <c r="E1748" t="s">
        <v>6276</v>
      </c>
    </row>
    <row r="1749" spans="1:5" ht="15.6">
      <c r="A1749" s="1" t="s">
        <v>622</v>
      </c>
      <c r="B1749" s="1" t="s">
        <v>4131</v>
      </c>
      <c r="C1749" t="s">
        <v>6731</v>
      </c>
      <c r="D1749" t="s">
        <v>7982</v>
      </c>
      <c r="E1749" t="s">
        <v>6267</v>
      </c>
    </row>
    <row r="1750" spans="1:5" ht="15.6">
      <c r="A1750" s="1" t="s">
        <v>621</v>
      </c>
      <c r="B1750" s="1" t="s">
        <v>4132</v>
      </c>
      <c r="C1750" t="s">
        <v>6731</v>
      </c>
      <c r="D1750" t="s">
        <v>7380</v>
      </c>
      <c r="E1750" t="s">
        <v>6277</v>
      </c>
    </row>
    <row r="1751" spans="1:5" ht="15.6">
      <c r="A1751" s="1" t="s">
        <v>620</v>
      </c>
      <c r="B1751" s="1" t="s">
        <v>4133</v>
      </c>
      <c r="C1751" t="s">
        <v>6731</v>
      </c>
      <c r="D1751" t="s">
        <v>7983</v>
      </c>
      <c r="E1751" t="s">
        <v>5735</v>
      </c>
    </row>
    <row r="1752" spans="1:5" ht="15.6">
      <c r="A1752" s="1" t="s">
        <v>619</v>
      </c>
      <c r="B1752" s="1" t="s">
        <v>4134</v>
      </c>
      <c r="C1752" t="s">
        <v>7144</v>
      </c>
      <c r="D1752" t="s">
        <v>7984</v>
      </c>
      <c r="E1752" t="s">
        <v>6278</v>
      </c>
    </row>
    <row r="1753" spans="1:5" ht="15.6">
      <c r="A1753" s="1" t="s">
        <v>618</v>
      </c>
      <c r="B1753" s="1" t="s">
        <v>4135</v>
      </c>
      <c r="C1753" t="s">
        <v>6731</v>
      </c>
      <c r="D1753" t="s">
        <v>7247</v>
      </c>
      <c r="E1753" t="s">
        <v>6279</v>
      </c>
    </row>
    <row r="1754" spans="1:5" ht="15.6">
      <c r="A1754" s="1" t="s">
        <v>617</v>
      </c>
      <c r="B1754" s="1" t="s">
        <v>4136</v>
      </c>
      <c r="C1754" t="s">
        <v>6731</v>
      </c>
      <c r="D1754" t="s">
        <v>7985</v>
      </c>
      <c r="E1754" t="s">
        <v>6280</v>
      </c>
    </row>
    <row r="1755" spans="1:5" ht="15.6">
      <c r="A1755" s="1" t="s">
        <v>616</v>
      </c>
      <c r="B1755" s="1" t="s">
        <v>4137</v>
      </c>
      <c r="C1755" t="s">
        <v>6731</v>
      </c>
      <c r="D1755" t="s">
        <v>7986</v>
      </c>
      <c r="E1755" t="s">
        <v>5294</v>
      </c>
    </row>
    <row r="1756" spans="1:5" ht="15.6">
      <c r="A1756" s="1" t="s">
        <v>615</v>
      </c>
      <c r="B1756" s="1" t="s">
        <v>4138</v>
      </c>
      <c r="C1756" t="s">
        <v>6729</v>
      </c>
      <c r="D1756" t="s">
        <v>7987</v>
      </c>
      <c r="E1756" t="s">
        <v>6281</v>
      </c>
    </row>
    <row r="1757" spans="1:5" ht="15.6">
      <c r="A1757" s="1" t="s">
        <v>614</v>
      </c>
      <c r="B1757" s="1" t="s">
        <v>4139</v>
      </c>
      <c r="C1757" t="s">
        <v>6729</v>
      </c>
      <c r="D1757" t="s">
        <v>7988</v>
      </c>
      <c r="E1757" t="s">
        <v>6282</v>
      </c>
    </row>
    <row r="1758" spans="1:5" ht="15.6">
      <c r="A1758" s="1" t="s">
        <v>613</v>
      </c>
      <c r="B1758" s="1" t="s">
        <v>4140</v>
      </c>
      <c r="C1758" t="s">
        <v>6731</v>
      </c>
      <c r="D1758" t="s">
        <v>7989</v>
      </c>
      <c r="E1758" t="s">
        <v>4962</v>
      </c>
    </row>
    <row r="1759" spans="1:5" ht="15.6">
      <c r="A1759" s="1" t="s">
        <v>612</v>
      </c>
      <c r="B1759" s="1" t="s">
        <v>4141</v>
      </c>
      <c r="C1759" t="s">
        <v>7144</v>
      </c>
      <c r="D1759" t="s">
        <v>7990</v>
      </c>
      <c r="E1759" t="s">
        <v>6283</v>
      </c>
    </row>
    <row r="1760" spans="1:5" ht="15.6">
      <c r="A1760" s="1" t="s">
        <v>611</v>
      </c>
      <c r="B1760" s="1" t="s">
        <v>4142</v>
      </c>
      <c r="C1760" t="s">
        <v>6731</v>
      </c>
      <c r="D1760" t="s">
        <v>7991</v>
      </c>
      <c r="E1760" t="s">
        <v>6284</v>
      </c>
    </row>
    <row r="1761" spans="1:5" ht="15.6">
      <c r="A1761" s="1" t="s">
        <v>610</v>
      </c>
      <c r="B1761" s="1" t="s">
        <v>4143</v>
      </c>
      <c r="C1761" t="s">
        <v>6731</v>
      </c>
      <c r="D1761" t="s">
        <v>7992</v>
      </c>
      <c r="E1761" t="s">
        <v>6285</v>
      </c>
    </row>
    <row r="1762" spans="1:5" ht="15.6">
      <c r="A1762" s="1" t="s">
        <v>609</v>
      </c>
      <c r="B1762" s="1" t="s">
        <v>4144</v>
      </c>
      <c r="C1762" t="s">
        <v>6731</v>
      </c>
      <c r="D1762" t="s">
        <v>7993</v>
      </c>
      <c r="E1762" t="s">
        <v>6286</v>
      </c>
    </row>
    <row r="1763" spans="1:5" ht="15.6">
      <c r="A1763" s="1" t="s">
        <v>608</v>
      </c>
      <c r="B1763" s="1" t="s">
        <v>4145</v>
      </c>
      <c r="C1763" t="s">
        <v>6729</v>
      </c>
      <c r="D1763" t="s">
        <v>7994</v>
      </c>
      <c r="E1763" t="s">
        <v>6287</v>
      </c>
    </row>
    <row r="1764" spans="1:5" ht="15.6">
      <c r="A1764" s="1" t="s">
        <v>607</v>
      </c>
      <c r="B1764" s="1" t="s">
        <v>4146</v>
      </c>
      <c r="C1764" t="s">
        <v>6729</v>
      </c>
      <c r="D1764" t="s">
        <v>7995</v>
      </c>
      <c r="E1764" t="s">
        <v>6288</v>
      </c>
    </row>
    <row r="1765" spans="1:5" ht="15.6">
      <c r="A1765" s="1" t="s">
        <v>606</v>
      </c>
      <c r="B1765" s="1" t="s">
        <v>4147</v>
      </c>
      <c r="C1765" t="s">
        <v>6729</v>
      </c>
      <c r="D1765" t="s">
        <v>7996</v>
      </c>
      <c r="E1765" t="s">
        <v>4952</v>
      </c>
    </row>
    <row r="1766" spans="1:5" ht="15.6">
      <c r="A1766" s="1" t="s">
        <v>605</v>
      </c>
      <c r="B1766" s="1" t="s">
        <v>4148</v>
      </c>
      <c r="C1766" t="s">
        <v>6729</v>
      </c>
      <c r="D1766" t="s">
        <v>7997</v>
      </c>
      <c r="E1766" t="s">
        <v>5792</v>
      </c>
    </row>
    <row r="1767" spans="1:5" ht="15.6">
      <c r="A1767" s="1" t="s">
        <v>604</v>
      </c>
      <c r="B1767" s="1" t="s">
        <v>4149</v>
      </c>
      <c r="C1767" t="s">
        <v>6731</v>
      </c>
      <c r="D1767" t="s">
        <v>6883</v>
      </c>
      <c r="E1767" t="s">
        <v>6289</v>
      </c>
    </row>
    <row r="1768" spans="1:5" ht="15.6">
      <c r="A1768" s="1" t="s">
        <v>603</v>
      </c>
      <c r="B1768" s="1" t="s">
        <v>4150</v>
      </c>
      <c r="C1768" t="s">
        <v>6729</v>
      </c>
      <c r="D1768" t="s">
        <v>7577</v>
      </c>
      <c r="E1768" t="s">
        <v>6290</v>
      </c>
    </row>
    <row r="1769" spans="1:5" ht="15.6">
      <c r="A1769" s="1" t="s">
        <v>602</v>
      </c>
      <c r="B1769" s="1" t="s">
        <v>4151</v>
      </c>
      <c r="C1769" t="s">
        <v>6729</v>
      </c>
      <c r="D1769" t="s">
        <v>6905</v>
      </c>
      <c r="E1769" t="s">
        <v>6291</v>
      </c>
    </row>
    <row r="1770" spans="1:5" ht="15.6">
      <c r="A1770" s="1" t="s">
        <v>601</v>
      </c>
      <c r="B1770" s="1" t="s">
        <v>4152</v>
      </c>
      <c r="C1770" t="s">
        <v>6729</v>
      </c>
      <c r="D1770" t="s">
        <v>7172</v>
      </c>
      <c r="E1770" t="s">
        <v>6292</v>
      </c>
    </row>
    <row r="1771" spans="1:5" ht="15.6">
      <c r="A1771" s="1" t="s">
        <v>600</v>
      </c>
      <c r="B1771" s="1" t="s">
        <v>4153</v>
      </c>
      <c r="C1771" t="s">
        <v>6729</v>
      </c>
      <c r="D1771" t="s">
        <v>7998</v>
      </c>
      <c r="E1771" t="s">
        <v>6293</v>
      </c>
    </row>
    <row r="1772" spans="1:5" ht="15.6">
      <c r="A1772" s="1" t="s">
        <v>599</v>
      </c>
      <c r="B1772" s="1" t="s">
        <v>4154</v>
      </c>
      <c r="C1772" t="s">
        <v>6729</v>
      </c>
      <c r="D1772" t="s">
        <v>7999</v>
      </c>
      <c r="E1772" t="s">
        <v>6294</v>
      </c>
    </row>
    <row r="1773" spans="1:5" ht="15.6">
      <c r="A1773" s="1" t="s">
        <v>598</v>
      </c>
      <c r="B1773" s="1" t="s">
        <v>4155</v>
      </c>
      <c r="C1773" t="s">
        <v>6729</v>
      </c>
      <c r="D1773" t="s">
        <v>7152</v>
      </c>
      <c r="E1773" t="s">
        <v>6295</v>
      </c>
    </row>
    <row r="1774" spans="1:5" ht="15.6">
      <c r="A1774" s="1" t="s">
        <v>597</v>
      </c>
      <c r="B1774" s="1" t="s">
        <v>4156</v>
      </c>
      <c r="C1774" t="s">
        <v>6729</v>
      </c>
      <c r="D1774" t="s">
        <v>8000</v>
      </c>
      <c r="E1774" t="s">
        <v>6296</v>
      </c>
    </row>
    <row r="1775" spans="1:5" ht="15.6">
      <c r="A1775" s="1" t="s">
        <v>596</v>
      </c>
      <c r="B1775" s="1" t="s">
        <v>4157</v>
      </c>
      <c r="C1775" t="s">
        <v>6731</v>
      </c>
      <c r="D1775" t="s">
        <v>7502</v>
      </c>
      <c r="E1775" t="s">
        <v>6297</v>
      </c>
    </row>
    <row r="1776" spans="1:5" ht="15.6">
      <c r="A1776" s="1" t="s">
        <v>595</v>
      </c>
      <c r="B1776" s="1" t="s">
        <v>4158</v>
      </c>
      <c r="C1776" t="s">
        <v>6729</v>
      </c>
      <c r="D1776" t="s">
        <v>7537</v>
      </c>
      <c r="E1776" t="s">
        <v>6298</v>
      </c>
    </row>
    <row r="1777" spans="1:5" ht="15.6">
      <c r="A1777" s="1" t="s">
        <v>594</v>
      </c>
      <c r="B1777" s="1" t="s">
        <v>4159</v>
      </c>
      <c r="C1777" t="s">
        <v>6729</v>
      </c>
      <c r="D1777" t="s">
        <v>6822</v>
      </c>
      <c r="E1777" t="s">
        <v>6299</v>
      </c>
    </row>
    <row r="1778" spans="1:5" ht="15.6">
      <c r="A1778" s="1" t="s">
        <v>593</v>
      </c>
      <c r="B1778" s="1" t="s">
        <v>4160</v>
      </c>
      <c r="C1778" t="s">
        <v>6731</v>
      </c>
      <c r="D1778" t="s">
        <v>8001</v>
      </c>
      <c r="E1778" t="s">
        <v>6300</v>
      </c>
    </row>
    <row r="1779" spans="1:5" ht="15.6">
      <c r="A1779" s="1" t="s">
        <v>592</v>
      </c>
      <c r="B1779" s="1" t="s">
        <v>4161</v>
      </c>
      <c r="C1779" t="s">
        <v>6729</v>
      </c>
      <c r="D1779" t="s">
        <v>8002</v>
      </c>
      <c r="E1779" t="s">
        <v>5736</v>
      </c>
    </row>
    <row r="1780" spans="1:5" ht="15.6">
      <c r="A1780" s="1" t="s">
        <v>591</v>
      </c>
      <c r="B1780" s="1" t="s">
        <v>4162</v>
      </c>
      <c r="C1780" t="s">
        <v>6731</v>
      </c>
      <c r="D1780" t="s">
        <v>8003</v>
      </c>
      <c r="E1780" t="s">
        <v>6301</v>
      </c>
    </row>
    <row r="1781" spans="1:5" ht="15.6">
      <c r="A1781" s="1" t="s">
        <v>590</v>
      </c>
      <c r="B1781" s="1" t="s">
        <v>4163</v>
      </c>
      <c r="C1781" t="s">
        <v>6729</v>
      </c>
      <c r="D1781" t="s">
        <v>7369</v>
      </c>
      <c r="E1781" t="s">
        <v>6302</v>
      </c>
    </row>
    <row r="1782" spans="1:5" ht="15.6">
      <c r="A1782" s="1" t="s">
        <v>589</v>
      </c>
      <c r="B1782" s="1" t="s">
        <v>4164</v>
      </c>
      <c r="C1782" t="s">
        <v>6729</v>
      </c>
      <c r="D1782" t="s">
        <v>7420</v>
      </c>
      <c r="E1782" t="s">
        <v>6303</v>
      </c>
    </row>
    <row r="1783" spans="1:5" ht="15.6">
      <c r="A1783" s="1" t="s">
        <v>588</v>
      </c>
      <c r="B1783" s="1" t="s">
        <v>4165</v>
      </c>
      <c r="C1783" t="s">
        <v>6731</v>
      </c>
      <c r="D1783" t="s">
        <v>8004</v>
      </c>
      <c r="E1783" t="s">
        <v>6165</v>
      </c>
    </row>
    <row r="1784" spans="1:5" ht="15.6">
      <c r="A1784" s="1" t="s">
        <v>587</v>
      </c>
      <c r="B1784" s="1" t="s">
        <v>4166</v>
      </c>
      <c r="C1784" t="s">
        <v>6729</v>
      </c>
      <c r="D1784" t="s">
        <v>8005</v>
      </c>
      <c r="E1784" t="s">
        <v>4750</v>
      </c>
    </row>
    <row r="1785" spans="1:5" ht="15.6">
      <c r="A1785" s="1" t="s">
        <v>586</v>
      </c>
      <c r="B1785" s="1" t="s">
        <v>4167</v>
      </c>
      <c r="C1785" t="s">
        <v>6731</v>
      </c>
      <c r="D1785" t="s">
        <v>7363</v>
      </c>
      <c r="E1785" t="s">
        <v>5282</v>
      </c>
    </row>
    <row r="1786" spans="1:5" ht="15.6">
      <c r="A1786" s="1" t="s">
        <v>585</v>
      </c>
      <c r="B1786" s="1" t="s">
        <v>4168</v>
      </c>
      <c r="C1786" t="s">
        <v>6731</v>
      </c>
      <c r="D1786" t="s">
        <v>8006</v>
      </c>
      <c r="E1786" t="s">
        <v>6304</v>
      </c>
    </row>
    <row r="1787" spans="1:5" ht="15.6">
      <c r="A1787" s="1" t="s">
        <v>584</v>
      </c>
      <c r="B1787" s="1" t="s">
        <v>4169</v>
      </c>
      <c r="C1787" t="s">
        <v>6731</v>
      </c>
      <c r="D1787" t="s">
        <v>6750</v>
      </c>
      <c r="E1787" t="s">
        <v>6305</v>
      </c>
    </row>
    <row r="1788" spans="1:5" ht="15.6">
      <c r="A1788" s="1" t="s">
        <v>583</v>
      </c>
      <c r="B1788" s="1" t="s">
        <v>4170</v>
      </c>
      <c r="C1788" t="s">
        <v>6731</v>
      </c>
      <c r="D1788" t="s">
        <v>8007</v>
      </c>
      <c r="E1788" t="s">
        <v>6306</v>
      </c>
    </row>
    <row r="1789" spans="1:5" ht="15.6">
      <c r="A1789" s="1" t="s">
        <v>582</v>
      </c>
      <c r="B1789" s="1" t="s">
        <v>4171</v>
      </c>
      <c r="C1789" t="s">
        <v>6731</v>
      </c>
      <c r="D1789" t="s">
        <v>8008</v>
      </c>
      <c r="E1789" t="s">
        <v>5756</v>
      </c>
    </row>
    <row r="1790" spans="1:5" ht="15.6">
      <c r="A1790" s="1" t="s">
        <v>581</v>
      </c>
      <c r="B1790" s="1" t="s">
        <v>4172</v>
      </c>
      <c r="C1790" t="s">
        <v>6731</v>
      </c>
      <c r="D1790" t="s">
        <v>6737</v>
      </c>
      <c r="E1790" t="s">
        <v>6307</v>
      </c>
    </row>
    <row r="1791" spans="1:5" ht="15.6">
      <c r="A1791" s="1" t="s">
        <v>580</v>
      </c>
      <c r="B1791" s="1" t="s">
        <v>4173</v>
      </c>
      <c r="C1791" t="s">
        <v>6731</v>
      </c>
      <c r="D1791" t="s">
        <v>8009</v>
      </c>
      <c r="E1791" t="s">
        <v>6308</v>
      </c>
    </row>
    <row r="1792" spans="1:5" ht="15.6">
      <c r="A1792" s="1" t="s">
        <v>579</v>
      </c>
      <c r="B1792" s="1" t="s">
        <v>4174</v>
      </c>
      <c r="C1792" t="s">
        <v>6731</v>
      </c>
      <c r="D1792" t="s">
        <v>8010</v>
      </c>
      <c r="E1792" t="s">
        <v>5118</v>
      </c>
    </row>
    <row r="1793" spans="1:5" ht="15.6">
      <c r="A1793" s="1" t="s">
        <v>578</v>
      </c>
      <c r="B1793" s="1" t="s">
        <v>4175</v>
      </c>
      <c r="C1793" t="s">
        <v>6729</v>
      </c>
      <c r="D1793" t="s">
        <v>6909</v>
      </c>
      <c r="E1793" t="s">
        <v>6309</v>
      </c>
    </row>
    <row r="1794" spans="1:5" ht="15.6">
      <c r="A1794" s="1" t="s">
        <v>577</v>
      </c>
      <c r="B1794" s="1" t="s">
        <v>4176</v>
      </c>
      <c r="C1794" t="s">
        <v>6731</v>
      </c>
      <c r="D1794" t="s">
        <v>6874</v>
      </c>
      <c r="E1794" t="s">
        <v>6310</v>
      </c>
    </row>
    <row r="1795" spans="1:5" ht="15.6">
      <c r="A1795" s="1" t="s">
        <v>576</v>
      </c>
      <c r="B1795" s="1" t="s">
        <v>4177</v>
      </c>
      <c r="C1795" t="s">
        <v>6729</v>
      </c>
      <c r="D1795" t="s">
        <v>7269</v>
      </c>
      <c r="E1795" t="s">
        <v>6311</v>
      </c>
    </row>
    <row r="1796" spans="1:5" ht="15.6">
      <c r="A1796" s="1" t="s">
        <v>575</v>
      </c>
      <c r="B1796" s="1" t="s">
        <v>4178</v>
      </c>
      <c r="C1796" t="s">
        <v>6731</v>
      </c>
      <c r="D1796" t="s">
        <v>6766</v>
      </c>
      <c r="E1796" t="s">
        <v>6024</v>
      </c>
    </row>
    <row r="1797" spans="1:5" ht="15.6">
      <c r="A1797" s="1" t="s">
        <v>574</v>
      </c>
      <c r="B1797" s="1" t="s">
        <v>4179</v>
      </c>
      <c r="C1797" t="s">
        <v>6729</v>
      </c>
      <c r="D1797" t="s">
        <v>7593</v>
      </c>
      <c r="E1797" t="s">
        <v>6312</v>
      </c>
    </row>
    <row r="1798" spans="1:5" ht="15.6">
      <c r="A1798" s="1" t="s">
        <v>573</v>
      </c>
      <c r="B1798" s="1" t="s">
        <v>4180</v>
      </c>
      <c r="C1798" t="s">
        <v>6731</v>
      </c>
      <c r="D1798" t="s">
        <v>8011</v>
      </c>
      <c r="E1798" t="s">
        <v>6313</v>
      </c>
    </row>
    <row r="1799" spans="1:5" ht="15.6">
      <c r="A1799" s="1" t="s">
        <v>572</v>
      </c>
      <c r="B1799" s="1" t="s">
        <v>4181</v>
      </c>
      <c r="C1799" t="s">
        <v>6729</v>
      </c>
      <c r="D1799" t="s">
        <v>7314</v>
      </c>
      <c r="E1799" t="s">
        <v>6314</v>
      </c>
    </row>
    <row r="1800" spans="1:5" ht="15.6">
      <c r="A1800" s="1" t="s">
        <v>571</v>
      </c>
      <c r="B1800" s="1" t="s">
        <v>4182</v>
      </c>
      <c r="C1800" t="s">
        <v>6729</v>
      </c>
      <c r="D1800" t="s">
        <v>7638</v>
      </c>
      <c r="E1800" t="s">
        <v>5255</v>
      </c>
    </row>
    <row r="1801" spans="1:5" ht="15.6">
      <c r="A1801" s="1" t="s">
        <v>570</v>
      </c>
      <c r="B1801" s="1" t="s">
        <v>4183</v>
      </c>
      <c r="C1801" t="s">
        <v>6731</v>
      </c>
      <c r="D1801" t="s">
        <v>8012</v>
      </c>
      <c r="E1801" t="s">
        <v>6315</v>
      </c>
    </row>
    <row r="1802" spans="1:5" ht="15.6">
      <c r="A1802" s="1" t="s">
        <v>569</v>
      </c>
      <c r="B1802" s="1" t="s">
        <v>4184</v>
      </c>
      <c r="C1802" t="s">
        <v>6729</v>
      </c>
      <c r="D1802" t="s">
        <v>7956</v>
      </c>
      <c r="E1802" t="s">
        <v>6316</v>
      </c>
    </row>
    <row r="1803" spans="1:5" ht="15.6">
      <c r="A1803" s="1" t="s">
        <v>568</v>
      </c>
      <c r="B1803" s="1" t="s">
        <v>4185</v>
      </c>
      <c r="C1803" t="s">
        <v>6731</v>
      </c>
      <c r="D1803" t="s">
        <v>6793</v>
      </c>
      <c r="E1803" t="s">
        <v>6317</v>
      </c>
    </row>
    <row r="1804" spans="1:5" ht="15.6">
      <c r="A1804" s="1" t="s">
        <v>567</v>
      </c>
      <c r="B1804" s="1" t="s">
        <v>4186</v>
      </c>
      <c r="C1804" t="s">
        <v>6731</v>
      </c>
      <c r="D1804" t="s">
        <v>7209</v>
      </c>
      <c r="E1804" t="s">
        <v>4925</v>
      </c>
    </row>
    <row r="1805" spans="1:5" ht="15.6">
      <c r="A1805" s="1" t="s">
        <v>566</v>
      </c>
      <c r="B1805" s="1" t="s">
        <v>4187</v>
      </c>
      <c r="C1805" t="s">
        <v>6731</v>
      </c>
      <c r="D1805" t="s">
        <v>8013</v>
      </c>
      <c r="E1805" t="s">
        <v>4753</v>
      </c>
    </row>
    <row r="1806" spans="1:5" ht="15.6">
      <c r="A1806" s="1" t="s">
        <v>565</v>
      </c>
      <c r="B1806" s="1" t="s">
        <v>4188</v>
      </c>
      <c r="C1806" t="s">
        <v>6731</v>
      </c>
      <c r="D1806" t="s">
        <v>7785</v>
      </c>
      <c r="E1806" t="s">
        <v>6318</v>
      </c>
    </row>
    <row r="1807" spans="1:5" ht="15.6">
      <c r="A1807" s="1" t="s">
        <v>564</v>
      </c>
      <c r="B1807" s="1" t="s">
        <v>4189</v>
      </c>
      <c r="C1807" t="s">
        <v>6729</v>
      </c>
      <c r="D1807" t="s">
        <v>7117</v>
      </c>
      <c r="E1807" t="s">
        <v>6319</v>
      </c>
    </row>
    <row r="1808" spans="1:5" ht="15.6">
      <c r="A1808" s="1" t="s">
        <v>563</v>
      </c>
      <c r="B1808" s="1" t="s">
        <v>4190</v>
      </c>
      <c r="C1808" t="s">
        <v>6729</v>
      </c>
      <c r="D1808" t="s">
        <v>8014</v>
      </c>
      <c r="E1808" t="s">
        <v>6320</v>
      </c>
    </row>
    <row r="1809" spans="1:5" ht="15.6">
      <c r="A1809" s="1" t="s">
        <v>562</v>
      </c>
      <c r="B1809" s="1" t="s">
        <v>4191</v>
      </c>
      <c r="C1809" t="s">
        <v>6729</v>
      </c>
      <c r="D1809" t="s">
        <v>8015</v>
      </c>
      <c r="E1809" t="s">
        <v>6321</v>
      </c>
    </row>
    <row r="1810" spans="1:5" ht="15.6">
      <c r="A1810" s="1" t="s">
        <v>561</v>
      </c>
      <c r="B1810" s="1" t="s">
        <v>4192</v>
      </c>
      <c r="C1810" t="s">
        <v>6729</v>
      </c>
      <c r="D1810" t="s">
        <v>6956</v>
      </c>
      <c r="E1810" t="s">
        <v>6322</v>
      </c>
    </row>
    <row r="1811" spans="1:5" ht="15.6">
      <c r="A1811" s="1" t="s">
        <v>560</v>
      </c>
      <c r="B1811" s="1" t="s">
        <v>4193</v>
      </c>
      <c r="C1811" t="s">
        <v>6729</v>
      </c>
      <c r="D1811" t="s">
        <v>7978</v>
      </c>
      <c r="E1811" t="s">
        <v>6323</v>
      </c>
    </row>
    <row r="1812" spans="1:5" ht="15.6">
      <c r="A1812" s="1" t="s">
        <v>559</v>
      </c>
      <c r="B1812" s="1" t="s">
        <v>4194</v>
      </c>
      <c r="C1812" t="s">
        <v>6729</v>
      </c>
      <c r="D1812" t="s">
        <v>8016</v>
      </c>
      <c r="E1812" t="s">
        <v>6324</v>
      </c>
    </row>
    <row r="1813" spans="1:5" ht="15.6">
      <c r="A1813" s="1" t="s">
        <v>558</v>
      </c>
      <c r="B1813" s="1" t="s">
        <v>4195</v>
      </c>
      <c r="C1813" t="s">
        <v>6729</v>
      </c>
      <c r="D1813" t="s">
        <v>8017</v>
      </c>
      <c r="E1813" t="s">
        <v>6325</v>
      </c>
    </row>
    <row r="1814" spans="1:5" ht="15.6">
      <c r="A1814" s="1" t="s">
        <v>557</v>
      </c>
      <c r="B1814" s="1" t="s">
        <v>4196</v>
      </c>
      <c r="C1814" t="s">
        <v>6731</v>
      </c>
      <c r="D1814" t="s">
        <v>8018</v>
      </c>
      <c r="E1814" t="s">
        <v>6326</v>
      </c>
    </row>
    <row r="1815" spans="1:5" ht="15.6">
      <c r="A1815" s="1" t="s">
        <v>556</v>
      </c>
      <c r="B1815" s="1" t="s">
        <v>4197</v>
      </c>
      <c r="C1815" t="s">
        <v>6729</v>
      </c>
      <c r="D1815" t="s">
        <v>7117</v>
      </c>
      <c r="E1815" t="s">
        <v>6327</v>
      </c>
    </row>
    <row r="1816" spans="1:5" ht="15.6">
      <c r="A1816" s="1" t="s">
        <v>555</v>
      </c>
      <c r="B1816" s="1" t="s">
        <v>4198</v>
      </c>
      <c r="C1816" t="s">
        <v>6731</v>
      </c>
      <c r="D1816" t="s">
        <v>7325</v>
      </c>
      <c r="E1816" t="s">
        <v>6328</v>
      </c>
    </row>
    <row r="1817" spans="1:5" ht="15.6">
      <c r="A1817" s="1" t="s">
        <v>554</v>
      </c>
      <c r="B1817" s="1" t="s">
        <v>4199</v>
      </c>
      <c r="C1817" t="s">
        <v>6731</v>
      </c>
      <c r="D1817" t="s">
        <v>8019</v>
      </c>
      <c r="E1817" t="s">
        <v>6329</v>
      </c>
    </row>
    <row r="1818" spans="1:5" ht="15.6">
      <c r="A1818" s="1" t="s">
        <v>553</v>
      </c>
      <c r="B1818" s="1" t="s">
        <v>4200</v>
      </c>
      <c r="C1818" t="s">
        <v>6731</v>
      </c>
      <c r="D1818" t="s">
        <v>7502</v>
      </c>
      <c r="E1818" t="s">
        <v>6330</v>
      </c>
    </row>
    <row r="1819" spans="1:5" ht="15.6">
      <c r="A1819" s="1" t="s">
        <v>552</v>
      </c>
      <c r="B1819" s="1" t="s">
        <v>4201</v>
      </c>
      <c r="C1819" t="s">
        <v>6731</v>
      </c>
      <c r="D1819" t="s">
        <v>7819</v>
      </c>
      <c r="E1819" t="s">
        <v>6331</v>
      </c>
    </row>
    <row r="1820" spans="1:5" ht="15.6">
      <c r="A1820" s="1" t="s">
        <v>551</v>
      </c>
      <c r="B1820" s="1" t="s">
        <v>4202</v>
      </c>
      <c r="C1820" t="s">
        <v>6731</v>
      </c>
      <c r="D1820" t="s">
        <v>7039</v>
      </c>
      <c r="E1820" t="s">
        <v>5673</v>
      </c>
    </row>
    <row r="1821" spans="1:5" ht="15.6">
      <c r="A1821" s="1" t="s">
        <v>550</v>
      </c>
      <c r="B1821" s="1" t="s">
        <v>4203</v>
      </c>
      <c r="C1821" t="s">
        <v>6731</v>
      </c>
      <c r="D1821" t="s">
        <v>8020</v>
      </c>
      <c r="E1821" t="s">
        <v>6332</v>
      </c>
    </row>
    <row r="1822" spans="1:5" ht="15.6">
      <c r="A1822" s="1" t="s">
        <v>549</v>
      </c>
      <c r="B1822" s="1" t="s">
        <v>4204</v>
      </c>
      <c r="C1822" t="s">
        <v>6731</v>
      </c>
      <c r="D1822" t="s">
        <v>6808</v>
      </c>
      <c r="E1822" t="s">
        <v>6333</v>
      </c>
    </row>
    <row r="1823" spans="1:5" ht="15.6">
      <c r="A1823" s="1" t="s">
        <v>548</v>
      </c>
      <c r="B1823" s="1" t="s">
        <v>4205</v>
      </c>
      <c r="C1823" t="s">
        <v>6731</v>
      </c>
      <c r="D1823" t="s">
        <v>8021</v>
      </c>
      <c r="E1823" t="s">
        <v>6334</v>
      </c>
    </row>
    <row r="1824" spans="1:5" ht="15.6">
      <c r="A1824" s="1" t="s">
        <v>547</v>
      </c>
      <c r="B1824" s="1" t="s">
        <v>4206</v>
      </c>
      <c r="C1824" t="s">
        <v>6729</v>
      </c>
      <c r="D1824" t="s">
        <v>8022</v>
      </c>
      <c r="E1824" t="s">
        <v>6335</v>
      </c>
    </row>
    <row r="1825" spans="1:5" ht="15.6">
      <c r="A1825" s="1" t="s">
        <v>546</v>
      </c>
      <c r="B1825" s="1" t="s">
        <v>4207</v>
      </c>
      <c r="C1825" t="s">
        <v>6731</v>
      </c>
      <c r="D1825" t="s">
        <v>7129</v>
      </c>
      <c r="E1825" t="s">
        <v>5434</v>
      </c>
    </row>
    <row r="1826" spans="1:5" ht="15.6">
      <c r="A1826" s="1" t="s">
        <v>545</v>
      </c>
      <c r="B1826" s="1" t="s">
        <v>4208</v>
      </c>
      <c r="C1826" t="s">
        <v>6729</v>
      </c>
      <c r="D1826" t="s">
        <v>8023</v>
      </c>
      <c r="E1826" t="s">
        <v>6336</v>
      </c>
    </row>
    <row r="1827" spans="1:5" ht="15.6">
      <c r="A1827" s="1" t="s">
        <v>544</v>
      </c>
      <c r="B1827" s="1" t="s">
        <v>4209</v>
      </c>
      <c r="C1827" t="s">
        <v>6729</v>
      </c>
      <c r="D1827" t="s">
        <v>8024</v>
      </c>
      <c r="E1827" t="s">
        <v>6337</v>
      </c>
    </row>
    <row r="1828" spans="1:5" ht="15.6">
      <c r="A1828" s="1" t="s">
        <v>543</v>
      </c>
      <c r="B1828" s="1" t="s">
        <v>4210</v>
      </c>
      <c r="C1828" t="s">
        <v>6729</v>
      </c>
      <c r="D1828" t="s">
        <v>8025</v>
      </c>
      <c r="E1828" t="s">
        <v>6338</v>
      </c>
    </row>
    <row r="1829" spans="1:5" ht="15.6">
      <c r="A1829" s="1" t="s">
        <v>542</v>
      </c>
      <c r="B1829" s="1" t="s">
        <v>4211</v>
      </c>
      <c r="C1829" t="s">
        <v>6729</v>
      </c>
      <c r="D1829" t="s">
        <v>7963</v>
      </c>
      <c r="E1829" t="s">
        <v>6339</v>
      </c>
    </row>
    <row r="1830" spans="1:5" ht="15.6">
      <c r="A1830" s="1" t="s">
        <v>541</v>
      </c>
      <c r="B1830" s="1" t="s">
        <v>4212</v>
      </c>
      <c r="C1830" t="s">
        <v>6729</v>
      </c>
      <c r="D1830" t="s">
        <v>7112</v>
      </c>
      <c r="E1830" t="s">
        <v>6340</v>
      </c>
    </row>
    <row r="1831" spans="1:5" ht="15.6">
      <c r="A1831" s="1" t="s">
        <v>540</v>
      </c>
      <c r="B1831" s="1" t="s">
        <v>4213</v>
      </c>
      <c r="C1831" t="s">
        <v>6731</v>
      </c>
      <c r="D1831" t="s">
        <v>8026</v>
      </c>
      <c r="E1831" t="s">
        <v>4912</v>
      </c>
    </row>
    <row r="1832" spans="1:5" ht="15.6">
      <c r="A1832" s="1" t="s">
        <v>539</v>
      </c>
      <c r="B1832" s="1" t="s">
        <v>4214</v>
      </c>
      <c r="C1832" t="s">
        <v>6729</v>
      </c>
      <c r="D1832" t="s">
        <v>6921</v>
      </c>
      <c r="E1832" t="s">
        <v>5674</v>
      </c>
    </row>
    <row r="1833" spans="1:5" ht="15.6">
      <c r="A1833" s="1" t="s">
        <v>538</v>
      </c>
      <c r="B1833" s="1" t="s">
        <v>4215</v>
      </c>
      <c r="C1833" t="s">
        <v>6729</v>
      </c>
      <c r="D1833" t="s">
        <v>7927</v>
      </c>
      <c r="E1833" t="s">
        <v>5105</v>
      </c>
    </row>
    <row r="1834" spans="1:5" ht="15.6">
      <c r="A1834" s="1" t="s">
        <v>537</v>
      </c>
      <c r="B1834" s="1" t="s">
        <v>4216</v>
      </c>
      <c r="C1834" t="s">
        <v>6731</v>
      </c>
      <c r="D1834" t="s">
        <v>8027</v>
      </c>
      <c r="E1834" t="s">
        <v>6341</v>
      </c>
    </row>
    <row r="1835" spans="1:5" ht="15.6">
      <c r="A1835" s="1" t="s">
        <v>536</v>
      </c>
      <c r="B1835" s="1" t="s">
        <v>4217</v>
      </c>
      <c r="C1835" t="s">
        <v>6729</v>
      </c>
      <c r="D1835" t="s">
        <v>8028</v>
      </c>
      <c r="E1835" t="s">
        <v>6342</v>
      </c>
    </row>
    <row r="1836" spans="1:5" ht="15.6">
      <c r="A1836" s="1" t="s">
        <v>534</v>
      </c>
      <c r="B1836" s="1" t="s">
        <v>4218</v>
      </c>
      <c r="C1836" t="s">
        <v>7144</v>
      </c>
      <c r="D1836" t="s">
        <v>7697</v>
      </c>
      <c r="E1836" t="s">
        <v>6343</v>
      </c>
    </row>
    <row r="1837" spans="1:5" ht="15.6">
      <c r="A1837" s="1" t="s">
        <v>533</v>
      </c>
      <c r="B1837" s="1" t="s">
        <v>4219</v>
      </c>
      <c r="C1837" t="s">
        <v>6731</v>
      </c>
      <c r="D1837" t="s">
        <v>7325</v>
      </c>
      <c r="E1837" t="s">
        <v>6344</v>
      </c>
    </row>
    <row r="1838" spans="1:5" ht="15.6">
      <c r="A1838" s="1" t="s">
        <v>532</v>
      </c>
      <c r="B1838" s="1" t="s">
        <v>4220</v>
      </c>
      <c r="C1838" t="s">
        <v>6731</v>
      </c>
      <c r="D1838" t="s">
        <v>8029</v>
      </c>
      <c r="E1838" t="s">
        <v>6345</v>
      </c>
    </row>
    <row r="1839" spans="1:5" ht="15.6">
      <c r="A1839" s="1" t="s">
        <v>531</v>
      </c>
      <c r="B1839" s="1" t="s">
        <v>4221</v>
      </c>
      <c r="C1839" t="s">
        <v>6731</v>
      </c>
      <c r="D1839" t="s">
        <v>8030</v>
      </c>
      <c r="E1839" t="s">
        <v>6346</v>
      </c>
    </row>
    <row r="1840" spans="1:5" ht="15.6">
      <c r="A1840" s="1" t="s">
        <v>530</v>
      </c>
      <c r="B1840" s="1" t="s">
        <v>4222</v>
      </c>
      <c r="C1840" t="s">
        <v>6731</v>
      </c>
      <c r="D1840" t="s">
        <v>8031</v>
      </c>
      <c r="E1840" t="s">
        <v>5803</v>
      </c>
    </row>
    <row r="1841" spans="1:5" ht="15.6">
      <c r="A1841" s="1" t="s">
        <v>529</v>
      </c>
      <c r="B1841" s="1" t="s">
        <v>4223</v>
      </c>
      <c r="C1841" t="s">
        <v>6731</v>
      </c>
      <c r="D1841" t="s">
        <v>8032</v>
      </c>
      <c r="E1841" t="s">
        <v>5849</v>
      </c>
    </row>
    <row r="1842" spans="1:5" ht="15.6">
      <c r="A1842" s="1" t="s">
        <v>528</v>
      </c>
      <c r="B1842" s="1" t="s">
        <v>4224</v>
      </c>
      <c r="C1842" t="s">
        <v>6729</v>
      </c>
      <c r="D1842" t="s">
        <v>6792</v>
      </c>
      <c r="E1842" t="s">
        <v>6347</v>
      </c>
    </row>
    <row r="1843" spans="1:5" ht="15.6">
      <c r="A1843" s="1" t="s">
        <v>527</v>
      </c>
      <c r="B1843" s="1" t="s">
        <v>4225</v>
      </c>
      <c r="C1843" t="s">
        <v>6729</v>
      </c>
      <c r="D1843" t="s">
        <v>8033</v>
      </c>
      <c r="E1843" t="s">
        <v>6348</v>
      </c>
    </row>
    <row r="1844" spans="1:5" ht="15.6">
      <c r="A1844" s="1" t="s">
        <v>526</v>
      </c>
      <c r="B1844" s="1" t="s">
        <v>4226</v>
      </c>
      <c r="C1844" t="s">
        <v>6731</v>
      </c>
      <c r="D1844" t="s">
        <v>8034</v>
      </c>
      <c r="E1844" t="s">
        <v>4791</v>
      </c>
    </row>
    <row r="1845" spans="1:5" ht="15.6">
      <c r="A1845" s="1" t="s">
        <v>525</v>
      </c>
      <c r="B1845" s="1" t="s">
        <v>4227</v>
      </c>
      <c r="C1845" t="s">
        <v>6731</v>
      </c>
      <c r="D1845" t="s">
        <v>8035</v>
      </c>
      <c r="E1845" t="s">
        <v>6349</v>
      </c>
    </row>
    <row r="1846" spans="1:5" ht="15.6">
      <c r="A1846" s="1" t="s">
        <v>524</v>
      </c>
      <c r="B1846" s="1" t="s">
        <v>4228</v>
      </c>
      <c r="C1846" t="s">
        <v>6731</v>
      </c>
      <c r="D1846" t="s">
        <v>6756</v>
      </c>
      <c r="E1846" t="s">
        <v>6350</v>
      </c>
    </row>
    <row r="1847" spans="1:5" ht="15.6">
      <c r="A1847" s="1" t="s">
        <v>523</v>
      </c>
      <c r="B1847" s="1" t="s">
        <v>4229</v>
      </c>
      <c r="C1847" t="s">
        <v>6731</v>
      </c>
      <c r="D1847" t="s">
        <v>8036</v>
      </c>
      <c r="E1847" t="s">
        <v>6351</v>
      </c>
    </row>
    <row r="1848" spans="1:5" ht="15.6">
      <c r="A1848" s="1" t="s">
        <v>522</v>
      </c>
      <c r="B1848" s="1" t="s">
        <v>4230</v>
      </c>
      <c r="C1848" t="s">
        <v>6731</v>
      </c>
      <c r="D1848" t="s">
        <v>8037</v>
      </c>
      <c r="E1848" t="s">
        <v>6352</v>
      </c>
    </row>
    <row r="1849" spans="1:5" ht="15.6">
      <c r="A1849" s="1" t="s">
        <v>521</v>
      </c>
      <c r="B1849" s="1" t="s">
        <v>4231</v>
      </c>
      <c r="C1849" t="s">
        <v>6731</v>
      </c>
      <c r="D1849" t="s">
        <v>8038</v>
      </c>
      <c r="E1849" t="s">
        <v>6353</v>
      </c>
    </row>
    <row r="1850" spans="1:5" ht="15.6">
      <c r="A1850" s="1" t="s">
        <v>520</v>
      </c>
      <c r="B1850" s="1" t="s">
        <v>4232</v>
      </c>
      <c r="C1850" t="s">
        <v>6731</v>
      </c>
      <c r="D1850" t="s">
        <v>8039</v>
      </c>
      <c r="E1850" t="s">
        <v>6354</v>
      </c>
    </row>
    <row r="1851" spans="1:5" ht="15.6">
      <c r="A1851" s="1" t="s">
        <v>519</v>
      </c>
      <c r="B1851" s="1" t="s">
        <v>4233</v>
      </c>
      <c r="C1851" t="s">
        <v>6731</v>
      </c>
      <c r="D1851" t="s">
        <v>6999</v>
      </c>
      <c r="E1851" t="s">
        <v>6355</v>
      </c>
    </row>
    <row r="1852" spans="1:5" ht="15.6">
      <c r="A1852" s="1" t="s">
        <v>518</v>
      </c>
      <c r="B1852" s="1" t="s">
        <v>4234</v>
      </c>
      <c r="C1852" t="s">
        <v>6731</v>
      </c>
      <c r="D1852" t="s">
        <v>6778</v>
      </c>
      <c r="E1852" t="s">
        <v>6356</v>
      </c>
    </row>
    <row r="1853" spans="1:5" ht="15.6">
      <c r="A1853" s="1" t="s">
        <v>517</v>
      </c>
      <c r="B1853" s="1" t="s">
        <v>4235</v>
      </c>
      <c r="C1853" t="s">
        <v>6731</v>
      </c>
      <c r="D1853" t="s">
        <v>8040</v>
      </c>
      <c r="E1853" t="s">
        <v>6357</v>
      </c>
    </row>
    <row r="1854" spans="1:5" ht="15.6">
      <c r="A1854" s="1" t="s">
        <v>515</v>
      </c>
      <c r="B1854" s="1" t="s">
        <v>4236</v>
      </c>
      <c r="C1854" t="s">
        <v>6731</v>
      </c>
      <c r="D1854" t="s">
        <v>6778</v>
      </c>
      <c r="E1854" t="s">
        <v>6358</v>
      </c>
    </row>
    <row r="1855" spans="1:5" ht="15.6">
      <c r="A1855" s="1" t="s">
        <v>514</v>
      </c>
      <c r="B1855" s="1" t="s">
        <v>4237</v>
      </c>
      <c r="C1855" t="s">
        <v>6729</v>
      </c>
      <c r="D1855" t="s">
        <v>8041</v>
      </c>
      <c r="E1855" t="s">
        <v>6191</v>
      </c>
    </row>
    <row r="1856" spans="1:5" ht="15.6">
      <c r="A1856" s="1" t="s">
        <v>513</v>
      </c>
      <c r="B1856" s="1" t="s">
        <v>4238</v>
      </c>
      <c r="C1856" t="s">
        <v>6731</v>
      </c>
      <c r="D1856" t="s">
        <v>7200</v>
      </c>
      <c r="E1856" t="s">
        <v>5373</v>
      </c>
    </row>
    <row r="1857" spans="1:5" ht="15.6">
      <c r="A1857" s="1" t="s">
        <v>512</v>
      </c>
      <c r="B1857" s="1" t="s">
        <v>4239</v>
      </c>
      <c r="C1857" t="s">
        <v>6731</v>
      </c>
      <c r="D1857" t="s">
        <v>7088</v>
      </c>
      <c r="E1857" t="s">
        <v>6359</v>
      </c>
    </row>
    <row r="1858" spans="1:5" ht="15.6">
      <c r="A1858" s="1" t="s">
        <v>511</v>
      </c>
      <c r="B1858" s="1" t="s">
        <v>4240</v>
      </c>
      <c r="C1858" t="s">
        <v>6729</v>
      </c>
      <c r="D1858" t="s">
        <v>8042</v>
      </c>
      <c r="E1858" t="s">
        <v>6360</v>
      </c>
    </row>
    <row r="1859" spans="1:5" ht="15.6">
      <c r="A1859" s="1" t="s">
        <v>510</v>
      </c>
      <c r="B1859" s="1" t="s">
        <v>4241</v>
      </c>
      <c r="C1859" t="s">
        <v>6731</v>
      </c>
      <c r="D1859" t="s">
        <v>8043</v>
      </c>
      <c r="E1859" t="s">
        <v>6361</v>
      </c>
    </row>
    <row r="1860" spans="1:5" ht="15.6">
      <c r="A1860" s="1" t="s">
        <v>509</v>
      </c>
      <c r="B1860" s="1" t="s">
        <v>4242</v>
      </c>
      <c r="C1860" t="s">
        <v>6729</v>
      </c>
      <c r="D1860" t="s">
        <v>7717</v>
      </c>
      <c r="E1860" t="s">
        <v>5723</v>
      </c>
    </row>
    <row r="1861" spans="1:5" ht="15.6">
      <c r="A1861" s="1" t="s">
        <v>508</v>
      </c>
      <c r="B1861" s="1" t="s">
        <v>4243</v>
      </c>
      <c r="C1861" t="s">
        <v>6729</v>
      </c>
      <c r="D1861" t="s">
        <v>8044</v>
      </c>
      <c r="E1861" t="s">
        <v>5565</v>
      </c>
    </row>
    <row r="1862" spans="1:5" ht="15.6">
      <c r="A1862" s="1" t="s">
        <v>507</v>
      </c>
      <c r="B1862" s="1" t="s">
        <v>4244</v>
      </c>
      <c r="C1862" t="s">
        <v>6729</v>
      </c>
      <c r="D1862" t="s">
        <v>8045</v>
      </c>
      <c r="E1862" t="s">
        <v>6362</v>
      </c>
    </row>
    <row r="1863" spans="1:5" ht="15.6">
      <c r="A1863" s="1" t="s">
        <v>506</v>
      </c>
      <c r="B1863" s="1" t="s">
        <v>4245</v>
      </c>
      <c r="C1863" t="s">
        <v>6729</v>
      </c>
      <c r="D1863" t="s">
        <v>7172</v>
      </c>
      <c r="E1863" t="s">
        <v>5109</v>
      </c>
    </row>
    <row r="1864" spans="1:5" ht="15.6">
      <c r="A1864" s="1" t="s">
        <v>505</v>
      </c>
      <c r="B1864" s="1" t="s">
        <v>4246</v>
      </c>
      <c r="C1864" t="s">
        <v>6729</v>
      </c>
      <c r="D1864" t="s">
        <v>8046</v>
      </c>
      <c r="E1864" t="s">
        <v>6363</v>
      </c>
    </row>
    <row r="1865" spans="1:5" ht="15.6">
      <c r="A1865" s="1" t="s">
        <v>504</v>
      </c>
      <c r="B1865" s="1" t="s">
        <v>4247</v>
      </c>
      <c r="C1865" t="s">
        <v>6729</v>
      </c>
      <c r="D1865" t="s">
        <v>6783</v>
      </c>
      <c r="E1865" t="s">
        <v>6364</v>
      </c>
    </row>
    <row r="1866" spans="1:5" ht="15.6">
      <c r="A1866" s="1" t="s">
        <v>503</v>
      </c>
      <c r="B1866" s="1" t="s">
        <v>4248</v>
      </c>
      <c r="C1866" t="s">
        <v>6729</v>
      </c>
      <c r="D1866" t="s">
        <v>8047</v>
      </c>
      <c r="E1866" t="s">
        <v>5156</v>
      </c>
    </row>
    <row r="1867" spans="1:5" ht="15.6">
      <c r="A1867" s="1" t="s">
        <v>502</v>
      </c>
      <c r="B1867" s="1" t="s">
        <v>4249</v>
      </c>
      <c r="C1867" t="s">
        <v>6731</v>
      </c>
      <c r="D1867" t="s">
        <v>8048</v>
      </c>
      <c r="E1867" t="s">
        <v>6365</v>
      </c>
    </row>
    <row r="1868" spans="1:5" ht="15.6">
      <c r="A1868" s="1" t="s">
        <v>501</v>
      </c>
      <c r="B1868" s="1" t="s">
        <v>4250</v>
      </c>
      <c r="C1868" t="s">
        <v>6729</v>
      </c>
      <c r="D1868" t="s">
        <v>7351</v>
      </c>
      <c r="E1868" t="s">
        <v>5488</v>
      </c>
    </row>
    <row r="1869" spans="1:5" ht="15.6">
      <c r="A1869" s="1" t="s">
        <v>500</v>
      </c>
      <c r="B1869" s="1" t="s">
        <v>4251</v>
      </c>
      <c r="C1869" t="s">
        <v>6731</v>
      </c>
      <c r="D1869" t="s">
        <v>8049</v>
      </c>
      <c r="E1869" t="s">
        <v>5395</v>
      </c>
    </row>
    <row r="1870" spans="1:5" ht="15.6">
      <c r="A1870" s="1" t="s">
        <v>499</v>
      </c>
      <c r="B1870" s="1" t="s">
        <v>4252</v>
      </c>
      <c r="C1870" t="s">
        <v>6731</v>
      </c>
      <c r="D1870" t="s">
        <v>7060</v>
      </c>
      <c r="E1870" t="s">
        <v>6366</v>
      </c>
    </row>
    <row r="1871" spans="1:5" ht="15.6">
      <c r="A1871" s="1" t="s">
        <v>498</v>
      </c>
      <c r="B1871" s="1" t="s">
        <v>4253</v>
      </c>
      <c r="C1871" t="s">
        <v>6731</v>
      </c>
      <c r="D1871" t="s">
        <v>6850</v>
      </c>
      <c r="E1871" t="s">
        <v>4929</v>
      </c>
    </row>
    <row r="1872" spans="1:5" ht="15.6">
      <c r="A1872" s="1" t="s">
        <v>497</v>
      </c>
      <c r="B1872" s="1" t="s">
        <v>4254</v>
      </c>
      <c r="C1872" t="s">
        <v>6731</v>
      </c>
      <c r="D1872" t="s">
        <v>8050</v>
      </c>
      <c r="E1872" t="s">
        <v>6367</v>
      </c>
    </row>
    <row r="1873" spans="1:5" ht="15.6">
      <c r="A1873" s="1" t="s">
        <v>496</v>
      </c>
      <c r="B1873" s="1" t="s">
        <v>4255</v>
      </c>
      <c r="C1873" t="s">
        <v>6731</v>
      </c>
      <c r="D1873" t="s">
        <v>8051</v>
      </c>
      <c r="E1873" t="s">
        <v>6368</v>
      </c>
    </row>
    <row r="1874" spans="1:5" ht="15.6">
      <c r="A1874" s="1" t="s">
        <v>495</v>
      </c>
      <c r="B1874" s="1" t="s">
        <v>4256</v>
      </c>
      <c r="C1874" t="s">
        <v>6731</v>
      </c>
      <c r="D1874" t="s">
        <v>8052</v>
      </c>
      <c r="E1874" t="s">
        <v>6369</v>
      </c>
    </row>
    <row r="1875" spans="1:5" ht="15.6">
      <c r="A1875" s="1" t="s">
        <v>494</v>
      </c>
      <c r="B1875" s="1" t="s">
        <v>4257</v>
      </c>
      <c r="C1875" t="s">
        <v>6731</v>
      </c>
      <c r="D1875" t="s">
        <v>8053</v>
      </c>
      <c r="E1875" t="s">
        <v>6370</v>
      </c>
    </row>
    <row r="1876" spans="1:5" ht="15.6">
      <c r="A1876" s="1" t="s">
        <v>493</v>
      </c>
      <c r="B1876" s="1" t="s">
        <v>4258</v>
      </c>
      <c r="C1876" t="s">
        <v>6731</v>
      </c>
      <c r="D1876" t="s">
        <v>8054</v>
      </c>
      <c r="E1876" t="s">
        <v>6371</v>
      </c>
    </row>
    <row r="1877" spans="1:5" ht="15.6">
      <c r="A1877" s="1" t="s">
        <v>492</v>
      </c>
      <c r="B1877" s="1" t="s">
        <v>4259</v>
      </c>
      <c r="C1877" t="s">
        <v>6729</v>
      </c>
      <c r="D1877" t="s">
        <v>8055</v>
      </c>
      <c r="E1877" t="s">
        <v>5756</v>
      </c>
    </row>
    <row r="1878" spans="1:5" ht="15.6">
      <c r="A1878" s="1" t="s">
        <v>491</v>
      </c>
      <c r="B1878" s="1" t="s">
        <v>4260</v>
      </c>
      <c r="C1878" t="s">
        <v>6729</v>
      </c>
      <c r="D1878" t="s">
        <v>7293</v>
      </c>
      <c r="E1878" t="s">
        <v>6372</v>
      </c>
    </row>
    <row r="1879" spans="1:5" ht="15.6">
      <c r="A1879" s="1" t="s">
        <v>490</v>
      </c>
      <c r="B1879" s="1" t="s">
        <v>4261</v>
      </c>
      <c r="C1879" t="s">
        <v>7144</v>
      </c>
      <c r="D1879" t="s">
        <v>8056</v>
      </c>
      <c r="E1879" t="s">
        <v>6373</v>
      </c>
    </row>
    <row r="1880" spans="1:5" ht="15.6">
      <c r="A1880" s="1" t="s">
        <v>489</v>
      </c>
      <c r="B1880" s="1" t="s">
        <v>4262</v>
      </c>
      <c r="C1880" t="s">
        <v>6729</v>
      </c>
      <c r="D1880" t="s">
        <v>8057</v>
      </c>
      <c r="E1880" t="s">
        <v>6374</v>
      </c>
    </row>
    <row r="1881" spans="1:5" ht="15.6">
      <c r="A1881" s="1" t="s">
        <v>488</v>
      </c>
      <c r="B1881" s="1" t="s">
        <v>4263</v>
      </c>
      <c r="C1881" t="s">
        <v>6729</v>
      </c>
      <c r="D1881" t="s">
        <v>8058</v>
      </c>
      <c r="E1881" t="s">
        <v>6375</v>
      </c>
    </row>
    <row r="1882" spans="1:5" ht="15.6">
      <c r="A1882" s="1" t="s">
        <v>487</v>
      </c>
      <c r="B1882" s="1" t="s">
        <v>4264</v>
      </c>
      <c r="C1882" t="s">
        <v>6731</v>
      </c>
      <c r="D1882" t="s">
        <v>8059</v>
      </c>
      <c r="E1882" t="s">
        <v>5264</v>
      </c>
    </row>
    <row r="1883" spans="1:5" ht="15.6">
      <c r="A1883" s="1" t="s">
        <v>486</v>
      </c>
      <c r="B1883" s="1" t="s">
        <v>4265</v>
      </c>
      <c r="C1883" t="s">
        <v>6729</v>
      </c>
      <c r="D1883" t="s">
        <v>8055</v>
      </c>
      <c r="E1883" t="s">
        <v>6376</v>
      </c>
    </row>
    <row r="1884" spans="1:5" ht="15.6">
      <c r="A1884" s="1" t="s">
        <v>485</v>
      </c>
      <c r="B1884" s="1" t="s">
        <v>4266</v>
      </c>
      <c r="C1884" t="s">
        <v>6729</v>
      </c>
      <c r="D1884" t="s">
        <v>8060</v>
      </c>
      <c r="E1884" t="s">
        <v>6377</v>
      </c>
    </row>
    <row r="1885" spans="1:5" ht="15.6">
      <c r="A1885" s="1" t="s">
        <v>484</v>
      </c>
      <c r="B1885" s="1" t="s">
        <v>4267</v>
      </c>
      <c r="C1885" t="s">
        <v>6729</v>
      </c>
      <c r="D1885" t="s">
        <v>8061</v>
      </c>
      <c r="E1885" t="s">
        <v>6378</v>
      </c>
    </row>
    <row r="1886" spans="1:5" ht="15.6">
      <c r="A1886" s="1" t="s">
        <v>483</v>
      </c>
      <c r="B1886" s="1" t="s">
        <v>4268</v>
      </c>
      <c r="C1886" t="s">
        <v>6729</v>
      </c>
      <c r="D1886" t="s">
        <v>8062</v>
      </c>
      <c r="E1886" t="s">
        <v>6379</v>
      </c>
    </row>
    <row r="1887" spans="1:5" ht="15.6">
      <c r="A1887" s="1" t="s">
        <v>482</v>
      </c>
      <c r="B1887" s="1" t="s">
        <v>4269</v>
      </c>
      <c r="C1887" t="s">
        <v>6729</v>
      </c>
      <c r="D1887" t="s">
        <v>8063</v>
      </c>
      <c r="E1887" t="s">
        <v>6380</v>
      </c>
    </row>
    <row r="1888" spans="1:5" ht="15.6">
      <c r="A1888" s="1" t="s">
        <v>481</v>
      </c>
      <c r="B1888" s="1" t="s">
        <v>4270</v>
      </c>
      <c r="C1888" t="s">
        <v>6731</v>
      </c>
      <c r="D1888" t="s">
        <v>8064</v>
      </c>
      <c r="E1888" t="s">
        <v>6381</v>
      </c>
    </row>
    <row r="1889" spans="1:5" ht="15.6">
      <c r="A1889" s="1" t="s">
        <v>480</v>
      </c>
      <c r="B1889" s="1" t="s">
        <v>4271</v>
      </c>
      <c r="C1889" t="s">
        <v>6731</v>
      </c>
      <c r="D1889" t="s">
        <v>7075</v>
      </c>
      <c r="E1889" t="s">
        <v>6382</v>
      </c>
    </row>
    <row r="1890" spans="1:5" ht="15.6">
      <c r="A1890" s="1" t="s">
        <v>479</v>
      </c>
      <c r="B1890" s="1" t="s">
        <v>4272</v>
      </c>
      <c r="C1890" t="s">
        <v>6731</v>
      </c>
      <c r="D1890" t="s">
        <v>8065</v>
      </c>
      <c r="E1890" t="s">
        <v>5279</v>
      </c>
    </row>
    <row r="1891" spans="1:5" ht="15.6">
      <c r="A1891" s="1" t="s">
        <v>478</v>
      </c>
      <c r="B1891" s="1" t="s">
        <v>4273</v>
      </c>
      <c r="C1891" t="s">
        <v>6729</v>
      </c>
      <c r="D1891" t="s">
        <v>7618</v>
      </c>
      <c r="E1891" t="s">
        <v>6383</v>
      </c>
    </row>
    <row r="1892" spans="1:5" ht="15.6">
      <c r="A1892" s="1" t="s">
        <v>477</v>
      </c>
      <c r="B1892" s="1" t="s">
        <v>4274</v>
      </c>
      <c r="C1892" t="s">
        <v>6731</v>
      </c>
      <c r="D1892" t="s">
        <v>6750</v>
      </c>
      <c r="E1892" t="s">
        <v>6384</v>
      </c>
    </row>
    <row r="1893" spans="1:5" ht="15.6">
      <c r="A1893" s="1" t="s">
        <v>476</v>
      </c>
      <c r="B1893" s="1" t="s">
        <v>4275</v>
      </c>
      <c r="C1893" t="s">
        <v>6731</v>
      </c>
      <c r="D1893" t="s">
        <v>8066</v>
      </c>
      <c r="E1893" t="s">
        <v>6385</v>
      </c>
    </row>
    <row r="1894" spans="1:5" ht="15.6">
      <c r="A1894" s="1" t="s">
        <v>475</v>
      </c>
      <c r="B1894" s="1" t="s">
        <v>4276</v>
      </c>
      <c r="C1894" t="s">
        <v>6729</v>
      </c>
      <c r="D1894" t="s">
        <v>8067</v>
      </c>
      <c r="E1894" t="s">
        <v>6386</v>
      </c>
    </row>
    <row r="1895" spans="1:5" ht="15.6">
      <c r="A1895" s="1" t="s">
        <v>474</v>
      </c>
      <c r="B1895" s="1" t="s">
        <v>4277</v>
      </c>
      <c r="C1895" t="s">
        <v>6731</v>
      </c>
      <c r="D1895" t="s">
        <v>6840</v>
      </c>
      <c r="E1895" t="s">
        <v>6387</v>
      </c>
    </row>
    <row r="1896" spans="1:5" ht="15.6">
      <c r="A1896" s="1" t="s">
        <v>473</v>
      </c>
      <c r="B1896" s="1" t="s">
        <v>4278</v>
      </c>
      <c r="C1896" t="s">
        <v>6729</v>
      </c>
      <c r="D1896" t="s">
        <v>8068</v>
      </c>
      <c r="E1896" t="s">
        <v>6388</v>
      </c>
    </row>
    <row r="1897" spans="1:5" ht="15.6">
      <c r="A1897" s="1" t="s">
        <v>472</v>
      </c>
      <c r="B1897" s="1" t="s">
        <v>4279</v>
      </c>
      <c r="C1897" t="s">
        <v>6731</v>
      </c>
      <c r="D1897" t="s">
        <v>8069</v>
      </c>
      <c r="E1897" t="s">
        <v>4961</v>
      </c>
    </row>
    <row r="1898" spans="1:5" ht="15.6">
      <c r="A1898" s="1" t="s">
        <v>471</v>
      </c>
      <c r="B1898" s="1" t="s">
        <v>4280</v>
      </c>
      <c r="C1898" t="s">
        <v>6731</v>
      </c>
      <c r="D1898" t="s">
        <v>6876</v>
      </c>
      <c r="E1898" t="s">
        <v>6389</v>
      </c>
    </row>
    <row r="1899" spans="1:5" ht="15.6">
      <c r="A1899" s="1" t="s">
        <v>470</v>
      </c>
      <c r="B1899" s="1" t="s">
        <v>4281</v>
      </c>
      <c r="C1899" t="s">
        <v>6731</v>
      </c>
      <c r="D1899" t="s">
        <v>8070</v>
      </c>
      <c r="E1899" t="s">
        <v>4794</v>
      </c>
    </row>
    <row r="1900" spans="1:5" ht="15.6">
      <c r="A1900" s="1" t="s">
        <v>469</v>
      </c>
      <c r="B1900" s="1" t="s">
        <v>4282</v>
      </c>
      <c r="C1900" t="s">
        <v>6731</v>
      </c>
      <c r="D1900" t="s">
        <v>7088</v>
      </c>
      <c r="E1900" t="s">
        <v>4824</v>
      </c>
    </row>
    <row r="1901" spans="1:5" ht="15.6">
      <c r="A1901" s="1" t="s">
        <v>468</v>
      </c>
      <c r="B1901" s="1" t="s">
        <v>4283</v>
      </c>
      <c r="C1901" t="s">
        <v>6729</v>
      </c>
      <c r="D1901" t="s">
        <v>6822</v>
      </c>
      <c r="E1901" t="s">
        <v>6390</v>
      </c>
    </row>
    <row r="1902" spans="1:5" ht="15.6">
      <c r="A1902" s="1" t="s">
        <v>467</v>
      </c>
      <c r="B1902" s="1" t="s">
        <v>4284</v>
      </c>
      <c r="C1902" t="s">
        <v>6729</v>
      </c>
      <c r="D1902" t="s">
        <v>8071</v>
      </c>
      <c r="E1902" t="s">
        <v>6300</v>
      </c>
    </row>
    <row r="1903" spans="1:5" ht="15.6">
      <c r="A1903" s="1" t="s">
        <v>466</v>
      </c>
      <c r="B1903" s="1" t="s">
        <v>4285</v>
      </c>
      <c r="C1903" t="s">
        <v>6729</v>
      </c>
      <c r="D1903" t="s">
        <v>7593</v>
      </c>
      <c r="E1903" t="s">
        <v>6391</v>
      </c>
    </row>
    <row r="1904" spans="1:5" ht="15.6">
      <c r="A1904" s="1" t="s">
        <v>465</v>
      </c>
      <c r="B1904" s="1" t="s">
        <v>4286</v>
      </c>
      <c r="C1904" t="s">
        <v>6729</v>
      </c>
      <c r="D1904" t="s">
        <v>6938</v>
      </c>
      <c r="E1904" t="s">
        <v>6392</v>
      </c>
    </row>
    <row r="1905" spans="1:5" ht="15.6">
      <c r="A1905" s="1" t="s">
        <v>464</v>
      </c>
      <c r="B1905" s="1" t="s">
        <v>4287</v>
      </c>
      <c r="C1905" t="s">
        <v>6729</v>
      </c>
      <c r="D1905" t="s">
        <v>8072</v>
      </c>
      <c r="E1905" t="s">
        <v>6393</v>
      </c>
    </row>
    <row r="1906" spans="1:5" ht="15.6">
      <c r="A1906" s="1" t="s">
        <v>463</v>
      </c>
      <c r="B1906" s="1" t="s">
        <v>4288</v>
      </c>
      <c r="C1906" t="s">
        <v>6729</v>
      </c>
      <c r="D1906" t="s">
        <v>8073</v>
      </c>
      <c r="E1906" t="s">
        <v>6394</v>
      </c>
    </row>
    <row r="1907" spans="1:5" ht="15.6">
      <c r="A1907" s="1" t="s">
        <v>462</v>
      </c>
      <c r="B1907" s="1" t="s">
        <v>4289</v>
      </c>
      <c r="C1907" t="s">
        <v>6731</v>
      </c>
      <c r="D1907" t="s">
        <v>8074</v>
      </c>
      <c r="E1907" t="s">
        <v>6395</v>
      </c>
    </row>
    <row r="1908" spans="1:5" ht="15.6">
      <c r="A1908" s="1" t="s">
        <v>461</v>
      </c>
      <c r="B1908" s="1" t="s">
        <v>4290</v>
      </c>
      <c r="C1908" t="s">
        <v>6729</v>
      </c>
      <c r="D1908" t="s">
        <v>8075</v>
      </c>
      <c r="E1908" t="s">
        <v>5010</v>
      </c>
    </row>
    <row r="1909" spans="1:5" ht="15.6">
      <c r="A1909" s="1" t="s">
        <v>460</v>
      </c>
      <c r="B1909" s="1" t="s">
        <v>4291</v>
      </c>
      <c r="C1909" t="s">
        <v>6729</v>
      </c>
      <c r="D1909" t="s">
        <v>8076</v>
      </c>
      <c r="E1909" t="s">
        <v>6396</v>
      </c>
    </row>
    <row r="1910" spans="1:5" ht="15.6">
      <c r="A1910" s="1" t="s">
        <v>459</v>
      </c>
      <c r="B1910" s="1" t="s">
        <v>4292</v>
      </c>
      <c r="C1910" t="s">
        <v>6731</v>
      </c>
      <c r="D1910" t="s">
        <v>8077</v>
      </c>
      <c r="E1910" t="s">
        <v>6397</v>
      </c>
    </row>
    <row r="1911" spans="1:5" ht="15.6">
      <c r="A1911" s="1" t="s">
        <v>458</v>
      </c>
      <c r="B1911" s="1" t="s">
        <v>4293</v>
      </c>
      <c r="C1911" t="s">
        <v>6731</v>
      </c>
      <c r="D1911" t="s">
        <v>8078</v>
      </c>
      <c r="E1911" t="s">
        <v>5156</v>
      </c>
    </row>
    <row r="1912" spans="1:5" ht="15.6">
      <c r="A1912" s="1" t="s">
        <v>457</v>
      </c>
      <c r="B1912" s="1" t="s">
        <v>4294</v>
      </c>
      <c r="C1912" t="s">
        <v>6729</v>
      </c>
      <c r="D1912" t="s">
        <v>8079</v>
      </c>
      <c r="E1912" t="s">
        <v>6398</v>
      </c>
    </row>
    <row r="1913" spans="1:5" ht="15.6">
      <c r="A1913" s="1" t="s">
        <v>456</v>
      </c>
      <c r="B1913" s="1" t="s">
        <v>4295</v>
      </c>
      <c r="C1913" t="s">
        <v>6731</v>
      </c>
      <c r="D1913" t="s">
        <v>8080</v>
      </c>
      <c r="E1913" t="s">
        <v>5098</v>
      </c>
    </row>
    <row r="1914" spans="1:5" ht="15.6">
      <c r="A1914" s="1" t="s">
        <v>455</v>
      </c>
      <c r="B1914" s="1" t="s">
        <v>4296</v>
      </c>
      <c r="C1914" t="s">
        <v>6731</v>
      </c>
      <c r="D1914" t="s">
        <v>8081</v>
      </c>
      <c r="E1914" t="s">
        <v>6399</v>
      </c>
    </row>
    <row r="1915" spans="1:5" ht="15.6">
      <c r="A1915" s="1" t="s">
        <v>454</v>
      </c>
      <c r="B1915" s="1" t="s">
        <v>4297</v>
      </c>
      <c r="C1915" t="s">
        <v>6731</v>
      </c>
      <c r="D1915" t="s">
        <v>8082</v>
      </c>
      <c r="E1915" t="s">
        <v>5284</v>
      </c>
    </row>
    <row r="1916" spans="1:5" ht="15.6">
      <c r="A1916" s="1" t="s">
        <v>453</v>
      </c>
      <c r="B1916" s="1" t="s">
        <v>4298</v>
      </c>
      <c r="C1916" t="s">
        <v>6729</v>
      </c>
      <c r="D1916" t="s">
        <v>8083</v>
      </c>
      <c r="E1916" t="s">
        <v>6400</v>
      </c>
    </row>
    <row r="1917" spans="1:5" ht="15.6">
      <c r="A1917" s="1" t="s">
        <v>452</v>
      </c>
      <c r="B1917" s="1" t="s">
        <v>4299</v>
      </c>
      <c r="C1917" t="s">
        <v>6731</v>
      </c>
      <c r="D1917" t="s">
        <v>8084</v>
      </c>
      <c r="E1917" t="s">
        <v>6401</v>
      </c>
    </row>
    <row r="1918" spans="1:5" ht="15.6">
      <c r="A1918" s="1" t="s">
        <v>451</v>
      </c>
      <c r="B1918" s="1" t="s">
        <v>4300</v>
      </c>
      <c r="C1918" t="s">
        <v>6731</v>
      </c>
      <c r="D1918" t="s">
        <v>6874</v>
      </c>
      <c r="E1918" t="s">
        <v>6402</v>
      </c>
    </row>
    <row r="1919" spans="1:5" ht="15.6">
      <c r="A1919" s="1" t="s">
        <v>450</v>
      </c>
      <c r="B1919" s="1" t="s">
        <v>4301</v>
      </c>
      <c r="C1919" t="s">
        <v>6731</v>
      </c>
      <c r="D1919" t="s">
        <v>7727</v>
      </c>
      <c r="E1919" t="s">
        <v>6403</v>
      </c>
    </row>
    <row r="1920" spans="1:5" ht="15.6">
      <c r="A1920" s="1" t="s">
        <v>449</v>
      </c>
      <c r="B1920" s="1" t="s">
        <v>4302</v>
      </c>
      <c r="C1920" t="s">
        <v>6731</v>
      </c>
      <c r="D1920" t="s">
        <v>8085</v>
      </c>
      <c r="E1920" t="s">
        <v>6404</v>
      </c>
    </row>
    <row r="1921" spans="1:5" ht="15.6">
      <c r="A1921" s="1" t="s">
        <v>448</v>
      </c>
      <c r="B1921" s="1" t="s">
        <v>4303</v>
      </c>
      <c r="C1921" t="s">
        <v>6731</v>
      </c>
      <c r="D1921" t="s">
        <v>6837</v>
      </c>
      <c r="E1921" t="s">
        <v>6405</v>
      </c>
    </row>
    <row r="1922" spans="1:5" ht="15.6">
      <c r="A1922" s="1" t="s">
        <v>447</v>
      </c>
      <c r="B1922" s="1" t="s">
        <v>4304</v>
      </c>
      <c r="C1922" t="s">
        <v>7144</v>
      </c>
      <c r="D1922" t="s">
        <v>8086</v>
      </c>
      <c r="E1922" t="s">
        <v>6406</v>
      </c>
    </row>
    <row r="1923" spans="1:5" ht="15.6">
      <c r="A1923" s="1" t="s">
        <v>446</v>
      </c>
      <c r="B1923" s="1" t="s">
        <v>4305</v>
      </c>
      <c r="C1923" t="s">
        <v>6731</v>
      </c>
      <c r="D1923" t="s">
        <v>6874</v>
      </c>
      <c r="E1923" t="s">
        <v>6407</v>
      </c>
    </row>
    <row r="1924" spans="1:5" ht="15.6">
      <c r="A1924" s="1" t="s">
        <v>445</v>
      </c>
      <c r="B1924" s="1" t="s">
        <v>4306</v>
      </c>
      <c r="C1924" t="s">
        <v>6731</v>
      </c>
      <c r="D1924" t="s">
        <v>7325</v>
      </c>
      <c r="E1924" t="s">
        <v>6408</v>
      </c>
    </row>
    <row r="1925" spans="1:5" ht="15.6">
      <c r="A1925" s="1" t="s">
        <v>444</v>
      </c>
      <c r="B1925" s="1" t="s">
        <v>4307</v>
      </c>
      <c r="C1925" t="s">
        <v>6731</v>
      </c>
      <c r="D1925" t="s">
        <v>8087</v>
      </c>
      <c r="E1925" t="s">
        <v>6409</v>
      </c>
    </row>
    <row r="1926" spans="1:5" ht="15.6">
      <c r="A1926" s="1" t="s">
        <v>443</v>
      </c>
      <c r="B1926" s="1" t="s">
        <v>4308</v>
      </c>
      <c r="C1926" t="s">
        <v>6731</v>
      </c>
      <c r="D1926" t="s">
        <v>6860</v>
      </c>
      <c r="E1926" t="s">
        <v>6410</v>
      </c>
    </row>
    <row r="1927" spans="1:5" ht="15.6">
      <c r="A1927" s="1" t="s">
        <v>442</v>
      </c>
      <c r="B1927" s="1" t="s">
        <v>4309</v>
      </c>
      <c r="C1927" t="s">
        <v>6729</v>
      </c>
      <c r="D1927" t="s">
        <v>8088</v>
      </c>
      <c r="E1927" t="s">
        <v>5526</v>
      </c>
    </row>
    <row r="1928" spans="1:5" ht="15.6">
      <c r="A1928" s="1" t="s">
        <v>441</v>
      </c>
      <c r="B1928" s="1" t="s">
        <v>4310</v>
      </c>
      <c r="C1928" t="s">
        <v>6729</v>
      </c>
      <c r="D1928" t="s">
        <v>8089</v>
      </c>
      <c r="E1928" t="s">
        <v>6411</v>
      </c>
    </row>
    <row r="1929" spans="1:5" ht="15.6">
      <c r="A1929" s="1" t="s">
        <v>440</v>
      </c>
      <c r="B1929" s="1" t="s">
        <v>4311</v>
      </c>
      <c r="C1929" t="s">
        <v>6731</v>
      </c>
      <c r="D1929" t="s">
        <v>6793</v>
      </c>
      <c r="E1929" t="s">
        <v>6412</v>
      </c>
    </row>
    <row r="1930" spans="1:5" ht="15.6">
      <c r="A1930" s="1" t="s">
        <v>439</v>
      </c>
      <c r="B1930" s="1" t="s">
        <v>4312</v>
      </c>
      <c r="C1930" t="s">
        <v>6729</v>
      </c>
      <c r="D1930" t="s">
        <v>8090</v>
      </c>
      <c r="E1930" t="s">
        <v>5728</v>
      </c>
    </row>
    <row r="1931" spans="1:5" ht="15.6">
      <c r="A1931" s="1" t="s">
        <v>438</v>
      </c>
      <c r="B1931" s="1" t="s">
        <v>4313</v>
      </c>
      <c r="C1931" t="s">
        <v>6729</v>
      </c>
      <c r="D1931" t="s">
        <v>7591</v>
      </c>
      <c r="E1931" t="s">
        <v>5190</v>
      </c>
    </row>
    <row r="1932" spans="1:5" ht="15.6">
      <c r="A1932" s="1" t="s">
        <v>437</v>
      </c>
      <c r="B1932" s="1" t="s">
        <v>4314</v>
      </c>
      <c r="C1932" t="s">
        <v>6729</v>
      </c>
      <c r="D1932" t="s">
        <v>8091</v>
      </c>
      <c r="E1932" t="s">
        <v>6413</v>
      </c>
    </row>
    <row r="1933" spans="1:5" ht="15.6">
      <c r="A1933" s="1" t="s">
        <v>436</v>
      </c>
      <c r="B1933" s="1" t="s">
        <v>4315</v>
      </c>
      <c r="C1933" t="s">
        <v>6729</v>
      </c>
      <c r="D1933" t="s">
        <v>8092</v>
      </c>
      <c r="E1933" t="s">
        <v>6414</v>
      </c>
    </row>
    <row r="1934" spans="1:5" ht="15.6">
      <c r="A1934" s="1" t="s">
        <v>435</v>
      </c>
      <c r="B1934" s="1" t="s">
        <v>4316</v>
      </c>
      <c r="C1934" t="s">
        <v>6731</v>
      </c>
      <c r="D1934" t="s">
        <v>6810</v>
      </c>
      <c r="E1934" t="s">
        <v>6415</v>
      </c>
    </row>
    <row r="1935" spans="1:5" ht="15.6">
      <c r="A1935" s="1" t="s">
        <v>434</v>
      </c>
      <c r="B1935" s="1" t="s">
        <v>4317</v>
      </c>
      <c r="C1935" t="s">
        <v>6729</v>
      </c>
      <c r="D1935" t="s">
        <v>6822</v>
      </c>
      <c r="E1935" t="s">
        <v>6416</v>
      </c>
    </row>
    <row r="1936" spans="1:5" ht="15.6">
      <c r="A1936" s="1" t="s">
        <v>433</v>
      </c>
      <c r="B1936" s="1" t="s">
        <v>4318</v>
      </c>
      <c r="C1936" t="s">
        <v>6729</v>
      </c>
      <c r="D1936" t="s">
        <v>8093</v>
      </c>
      <c r="E1936" t="s">
        <v>6417</v>
      </c>
    </row>
    <row r="1937" spans="1:5" ht="15.6">
      <c r="A1937" s="1" t="s">
        <v>432</v>
      </c>
      <c r="B1937" s="1" t="s">
        <v>4319</v>
      </c>
      <c r="C1937" t="s">
        <v>6731</v>
      </c>
      <c r="D1937" t="s">
        <v>8094</v>
      </c>
      <c r="E1937" t="s">
        <v>6418</v>
      </c>
    </row>
    <row r="1938" spans="1:5" ht="15.6">
      <c r="A1938" s="1" t="s">
        <v>431</v>
      </c>
      <c r="B1938" s="1" t="s">
        <v>4320</v>
      </c>
      <c r="C1938" t="s">
        <v>7144</v>
      </c>
      <c r="D1938" t="s">
        <v>8095</v>
      </c>
      <c r="E1938" t="s">
        <v>6419</v>
      </c>
    </row>
    <row r="1939" spans="1:5" ht="15.6">
      <c r="A1939" s="1" t="s">
        <v>430</v>
      </c>
      <c r="B1939" s="1" t="s">
        <v>4321</v>
      </c>
      <c r="C1939" t="s">
        <v>6731</v>
      </c>
      <c r="D1939" t="s">
        <v>6742</v>
      </c>
      <c r="E1939" t="s">
        <v>6241</v>
      </c>
    </row>
    <row r="1940" spans="1:5" ht="15.6">
      <c r="A1940" s="1" t="s">
        <v>429</v>
      </c>
      <c r="B1940" s="1" t="s">
        <v>4322</v>
      </c>
      <c r="C1940" t="s">
        <v>6731</v>
      </c>
      <c r="D1940" t="s">
        <v>8096</v>
      </c>
      <c r="E1940" t="s">
        <v>6420</v>
      </c>
    </row>
    <row r="1941" spans="1:5" ht="15.6">
      <c r="A1941" s="1" t="s">
        <v>428</v>
      </c>
      <c r="B1941" s="1" t="s">
        <v>4323</v>
      </c>
      <c r="C1941" t="s">
        <v>6731</v>
      </c>
      <c r="D1941" t="s">
        <v>6868</v>
      </c>
      <c r="E1941" t="s">
        <v>6421</v>
      </c>
    </row>
    <row r="1942" spans="1:5" ht="15.6">
      <c r="A1942" s="1" t="s">
        <v>427</v>
      </c>
      <c r="B1942" s="1" t="s">
        <v>4324</v>
      </c>
      <c r="C1942" t="s">
        <v>6731</v>
      </c>
      <c r="D1942" t="s">
        <v>8097</v>
      </c>
      <c r="E1942" t="s">
        <v>5492</v>
      </c>
    </row>
    <row r="1943" spans="1:5" ht="15.6">
      <c r="A1943" s="1" t="s">
        <v>426</v>
      </c>
      <c r="B1943" s="1" t="s">
        <v>4325</v>
      </c>
      <c r="C1943" t="s">
        <v>6731</v>
      </c>
      <c r="D1943" t="s">
        <v>8098</v>
      </c>
      <c r="E1943" t="s">
        <v>6422</v>
      </c>
    </row>
    <row r="1944" spans="1:5" ht="15.6">
      <c r="A1944" s="1" t="s">
        <v>425</v>
      </c>
      <c r="B1944" s="1" t="s">
        <v>4326</v>
      </c>
      <c r="C1944" t="s">
        <v>6731</v>
      </c>
      <c r="D1944" t="s">
        <v>6874</v>
      </c>
      <c r="E1944" t="s">
        <v>6423</v>
      </c>
    </row>
    <row r="1945" spans="1:5" ht="15.6">
      <c r="A1945" s="1" t="s">
        <v>424</v>
      </c>
      <c r="B1945" s="1" t="s">
        <v>4327</v>
      </c>
      <c r="C1945" t="s">
        <v>6731</v>
      </c>
      <c r="D1945" t="s">
        <v>8099</v>
      </c>
      <c r="E1945" t="s">
        <v>5416</v>
      </c>
    </row>
    <row r="1946" spans="1:5" ht="15.6">
      <c r="A1946" s="1" t="s">
        <v>423</v>
      </c>
      <c r="B1946" s="1" t="s">
        <v>4328</v>
      </c>
      <c r="C1946" t="s">
        <v>6729</v>
      </c>
      <c r="D1946" t="s">
        <v>6832</v>
      </c>
      <c r="E1946" t="s">
        <v>6424</v>
      </c>
    </row>
    <row r="1947" spans="1:5" ht="15.6">
      <c r="A1947" s="1" t="s">
        <v>422</v>
      </c>
      <c r="B1947" s="1" t="s">
        <v>4329</v>
      </c>
      <c r="C1947" t="s">
        <v>6731</v>
      </c>
      <c r="D1947" t="s">
        <v>8054</v>
      </c>
      <c r="E1947" t="s">
        <v>6425</v>
      </c>
    </row>
    <row r="1948" spans="1:5" ht="15.6">
      <c r="A1948" s="1" t="s">
        <v>421</v>
      </c>
      <c r="B1948" s="1" t="s">
        <v>4330</v>
      </c>
      <c r="C1948" t="s">
        <v>6731</v>
      </c>
      <c r="D1948" t="s">
        <v>8100</v>
      </c>
      <c r="E1948" t="s">
        <v>6426</v>
      </c>
    </row>
    <row r="1949" spans="1:5" ht="15.6">
      <c r="A1949" s="1" t="s">
        <v>420</v>
      </c>
      <c r="B1949" s="1" t="s">
        <v>4331</v>
      </c>
      <c r="C1949" t="s">
        <v>6731</v>
      </c>
      <c r="D1949" t="s">
        <v>8101</v>
      </c>
      <c r="E1949" t="s">
        <v>6427</v>
      </c>
    </row>
    <row r="1950" spans="1:5" ht="15.6">
      <c r="A1950" s="1" t="s">
        <v>419</v>
      </c>
      <c r="B1950" s="1" t="s">
        <v>4332</v>
      </c>
      <c r="C1950" t="s">
        <v>6729</v>
      </c>
      <c r="D1950" t="s">
        <v>8102</v>
      </c>
      <c r="E1950" t="s">
        <v>6428</v>
      </c>
    </row>
    <row r="1951" spans="1:5" ht="15.6">
      <c r="A1951" s="1" t="s">
        <v>418</v>
      </c>
      <c r="B1951" s="1" t="s">
        <v>4333</v>
      </c>
      <c r="C1951" t="s">
        <v>6731</v>
      </c>
      <c r="D1951" t="s">
        <v>6860</v>
      </c>
      <c r="E1951" t="s">
        <v>5290</v>
      </c>
    </row>
    <row r="1952" spans="1:5" ht="15.6">
      <c r="A1952" s="1" t="s">
        <v>417</v>
      </c>
      <c r="B1952" s="1" t="s">
        <v>4334</v>
      </c>
      <c r="C1952" t="s">
        <v>6729</v>
      </c>
      <c r="D1952" t="s">
        <v>8103</v>
      </c>
      <c r="E1952" t="s">
        <v>6429</v>
      </c>
    </row>
    <row r="1953" spans="1:5" ht="15.6">
      <c r="A1953" s="1" t="s">
        <v>416</v>
      </c>
      <c r="B1953" s="1" t="s">
        <v>4335</v>
      </c>
      <c r="C1953" t="s">
        <v>6731</v>
      </c>
      <c r="D1953" t="s">
        <v>8104</v>
      </c>
      <c r="E1953" t="s">
        <v>6430</v>
      </c>
    </row>
    <row r="1954" spans="1:5" ht="15.6">
      <c r="A1954" s="1" t="s">
        <v>415</v>
      </c>
      <c r="B1954" s="1" t="s">
        <v>4336</v>
      </c>
      <c r="C1954" t="s">
        <v>6731</v>
      </c>
      <c r="D1954" t="s">
        <v>8105</v>
      </c>
      <c r="E1954" t="s">
        <v>6431</v>
      </c>
    </row>
    <row r="1955" spans="1:5" ht="15.6">
      <c r="A1955" s="1" t="s">
        <v>414</v>
      </c>
      <c r="B1955" s="1" t="s">
        <v>4337</v>
      </c>
      <c r="C1955" t="s">
        <v>6729</v>
      </c>
      <c r="D1955" t="s">
        <v>8106</v>
      </c>
      <c r="E1955" t="s">
        <v>6432</v>
      </c>
    </row>
    <row r="1956" spans="1:5" ht="15.6">
      <c r="A1956" s="1" t="s">
        <v>413</v>
      </c>
      <c r="B1956" s="1" t="s">
        <v>4338</v>
      </c>
      <c r="C1956" t="s">
        <v>6729</v>
      </c>
      <c r="D1956" t="s">
        <v>8107</v>
      </c>
      <c r="E1956" t="s">
        <v>6433</v>
      </c>
    </row>
    <row r="1957" spans="1:5" ht="15.6">
      <c r="A1957" s="1" t="s">
        <v>412</v>
      </c>
      <c r="B1957" s="1" t="s">
        <v>4339</v>
      </c>
      <c r="C1957" t="s">
        <v>6729</v>
      </c>
      <c r="D1957" t="s">
        <v>8108</v>
      </c>
      <c r="E1957" t="s">
        <v>6434</v>
      </c>
    </row>
    <row r="1958" spans="1:5" ht="15.6">
      <c r="A1958" s="1" t="s">
        <v>411</v>
      </c>
      <c r="B1958" s="1" t="s">
        <v>4340</v>
      </c>
      <c r="C1958" t="s">
        <v>6731</v>
      </c>
      <c r="D1958" t="s">
        <v>8109</v>
      </c>
      <c r="E1958" t="s">
        <v>6435</v>
      </c>
    </row>
    <row r="1959" spans="1:5" ht="15.6">
      <c r="A1959" s="1" t="s">
        <v>410</v>
      </c>
      <c r="B1959" s="1" t="s">
        <v>4341</v>
      </c>
      <c r="C1959" t="s">
        <v>6729</v>
      </c>
      <c r="D1959" t="s">
        <v>7117</v>
      </c>
      <c r="E1959" t="s">
        <v>5054</v>
      </c>
    </row>
    <row r="1960" spans="1:5" ht="15.6">
      <c r="A1960" s="1" t="s">
        <v>409</v>
      </c>
      <c r="B1960" s="1" t="s">
        <v>4342</v>
      </c>
      <c r="C1960" t="s">
        <v>6729</v>
      </c>
      <c r="D1960" t="s">
        <v>6763</v>
      </c>
      <c r="E1960" t="s">
        <v>6436</v>
      </c>
    </row>
    <row r="1961" spans="1:5" ht="15.6">
      <c r="A1961" s="1" t="s">
        <v>408</v>
      </c>
      <c r="B1961" s="1" t="s">
        <v>4343</v>
      </c>
      <c r="C1961" t="s">
        <v>6729</v>
      </c>
      <c r="D1961" t="s">
        <v>6938</v>
      </c>
      <c r="E1961" t="s">
        <v>5190</v>
      </c>
    </row>
    <row r="1962" spans="1:5" ht="15.6">
      <c r="A1962" s="1" t="s">
        <v>407</v>
      </c>
      <c r="B1962" s="1" t="s">
        <v>4344</v>
      </c>
      <c r="C1962" t="s">
        <v>6729</v>
      </c>
      <c r="D1962" t="s">
        <v>8110</v>
      </c>
      <c r="E1962" t="s">
        <v>6437</v>
      </c>
    </row>
    <row r="1963" spans="1:5" ht="15.6">
      <c r="A1963" s="1" t="s">
        <v>406</v>
      </c>
      <c r="B1963" s="1" t="s">
        <v>4345</v>
      </c>
      <c r="C1963" t="s">
        <v>6731</v>
      </c>
      <c r="D1963" t="s">
        <v>6732</v>
      </c>
      <c r="E1963" t="s">
        <v>6300</v>
      </c>
    </row>
    <row r="1964" spans="1:5" ht="15.6">
      <c r="A1964" s="1" t="s">
        <v>405</v>
      </c>
      <c r="B1964" s="1" t="s">
        <v>4346</v>
      </c>
      <c r="C1964" t="s">
        <v>6731</v>
      </c>
      <c r="D1964" t="s">
        <v>8111</v>
      </c>
      <c r="E1964" t="s">
        <v>6438</v>
      </c>
    </row>
    <row r="1965" spans="1:5" ht="15.6">
      <c r="A1965" s="1" t="s">
        <v>404</v>
      </c>
      <c r="B1965" s="1" t="s">
        <v>4347</v>
      </c>
      <c r="C1965" t="s">
        <v>6731</v>
      </c>
      <c r="D1965" t="s">
        <v>8112</v>
      </c>
      <c r="E1965" t="s">
        <v>5023</v>
      </c>
    </row>
    <row r="1966" spans="1:5" ht="15.6">
      <c r="A1966" s="1" t="s">
        <v>403</v>
      </c>
      <c r="B1966" s="1" t="s">
        <v>4348</v>
      </c>
      <c r="C1966" t="s">
        <v>6729</v>
      </c>
      <c r="D1966" t="s">
        <v>8113</v>
      </c>
      <c r="E1966" t="s">
        <v>6439</v>
      </c>
    </row>
    <row r="1967" spans="1:5" ht="15.6">
      <c r="A1967" s="1" t="s">
        <v>402</v>
      </c>
      <c r="B1967" s="1" t="s">
        <v>4349</v>
      </c>
      <c r="C1967" t="s">
        <v>6731</v>
      </c>
      <c r="D1967" t="s">
        <v>8114</v>
      </c>
      <c r="E1967" t="s">
        <v>4777</v>
      </c>
    </row>
    <row r="1968" spans="1:5" ht="15.6">
      <c r="A1968" s="1" t="s">
        <v>401</v>
      </c>
      <c r="B1968" s="1" t="s">
        <v>4350</v>
      </c>
      <c r="C1968" t="s">
        <v>6731</v>
      </c>
      <c r="D1968" t="s">
        <v>8115</v>
      </c>
      <c r="E1968" t="s">
        <v>6440</v>
      </c>
    </row>
    <row r="1969" spans="1:5" ht="15.6">
      <c r="A1969" s="1" t="s">
        <v>400</v>
      </c>
      <c r="B1969" s="1" t="s">
        <v>4351</v>
      </c>
      <c r="C1969" t="s">
        <v>6731</v>
      </c>
      <c r="D1969" t="s">
        <v>8116</v>
      </c>
      <c r="E1969" t="s">
        <v>5968</v>
      </c>
    </row>
    <row r="1970" spans="1:5" ht="15.6">
      <c r="A1970" s="1" t="s">
        <v>399</v>
      </c>
      <c r="B1970" s="1" t="s">
        <v>4352</v>
      </c>
      <c r="C1970" t="s">
        <v>6731</v>
      </c>
      <c r="D1970" t="s">
        <v>8117</v>
      </c>
      <c r="E1970" t="s">
        <v>5752</v>
      </c>
    </row>
    <row r="1971" spans="1:5" ht="15.6">
      <c r="A1971" s="1" t="s">
        <v>398</v>
      </c>
      <c r="B1971" s="1" t="s">
        <v>4353</v>
      </c>
      <c r="C1971" t="s">
        <v>7144</v>
      </c>
      <c r="D1971" t="s">
        <v>8118</v>
      </c>
      <c r="E1971" t="s">
        <v>6441</v>
      </c>
    </row>
    <row r="1972" spans="1:5" ht="15.6">
      <c r="A1972" s="1" t="s">
        <v>397</v>
      </c>
      <c r="B1972" s="1" t="s">
        <v>4354</v>
      </c>
      <c r="C1972" t="s">
        <v>6729</v>
      </c>
      <c r="D1972" t="s">
        <v>8119</v>
      </c>
      <c r="E1972" t="s">
        <v>6442</v>
      </c>
    </row>
    <row r="1973" spans="1:5" ht="15.6">
      <c r="A1973" s="1" t="s">
        <v>396</v>
      </c>
      <c r="B1973" s="1" t="s">
        <v>4355</v>
      </c>
      <c r="C1973" t="s">
        <v>6731</v>
      </c>
      <c r="D1973" t="s">
        <v>6805</v>
      </c>
      <c r="E1973" t="s">
        <v>6443</v>
      </c>
    </row>
    <row r="1974" spans="1:5" ht="15.6">
      <c r="A1974" s="1" t="s">
        <v>395</v>
      </c>
      <c r="B1974" s="1" t="s">
        <v>4356</v>
      </c>
      <c r="C1974" t="s">
        <v>6731</v>
      </c>
      <c r="D1974" t="s">
        <v>8120</v>
      </c>
      <c r="E1974" t="s">
        <v>6444</v>
      </c>
    </row>
    <row r="1975" spans="1:5" ht="15.6">
      <c r="A1975" s="1" t="s">
        <v>394</v>
      </c>
      <c r="B1975" s="1" t="s">
        <v>4357</v>
      </c>
      <c r="C1975" t="s">
        <v>6729</v>
      </c>
      <c r="D1975" t="s">
        <v>8121</v>
      </c>
      <c r="E1975" t="s">
        <v>6445</v>
      </c>
    </row>
    <row r="1976" spans="1:5" ht="15.6">
      <c r="A1976" s="1" t="s">
        <v>393</v>
      </c>
      <c r="B1976" s="1" t="s">
        <v>4358</v>
      </c>
      <c r="C1976" t="s">
        <v>6729</v>
      </c>
      <c r="D1976" t="s">
        <v>8122</v>
      </c>
      <c r="E1976" t="s">
        <v>6446</v>
      </c>
    </row>
    <row r="1977" spans="1:5" ht="15.6">
      <c r="A1977" s="1" t="s">
        <v>392</v>
      </c>
      <c r="B1977" s="1" t="s">
        <v>4359</v>
      </c>
      <c r="C1977" t="s">
        <v>6729</v>
      </c>
      <c r="D1977" t="s">
        <v>8123</v>
      </c>
      <c r="E1977" t="s">
        <v>6447</v>
      </c>
    </row>
    <row r="1978" spans="1:5" ht="15.6">
      <c r="A1978" s="1" t="s">
        <v>391</v>
      </c>
      <c r="B1978" s="1" t="s">
        <v>4360</v>
      </c>
      <c r="C1978" t="s">
        <v>6729</v>
      </c>
      <c r="D1978" t="s">
        <v>6785</v>
      </c>
      <c r="E1978" t="s">
        <v>6448</v>
      </c>
    </row>
    <row r="1979" spans="1:5" ht="15.6">
      <c r="A1979" s="1" t="s">
        <v>390</v>
      </c>
      <c r="B1979" s="1" t="s">
        <v>4361</v>
      </c>
      <c r="C1979" t="s">
        <v>6729</v>
      </c>
      <c r="D1979" t="s">
        <v>8124</v>
      </c>
      <c r="E1979" t="s">
        <v>4939</v>
      </c>
    </row>
    <row r="1980" spans="1:5" ht="15.6">
      <c r="A1980" s="1" t="s">
        <v>389</v>
      </c>
      <c r="B1980" s="1" t="s">
        <v>4362</v>
      </c>
      <c r="C1980" t="s">
        <v>6729</v>
      </c>
      <c r="D1980" t="s">
        <v>8125</v>
      </c>
      <c r="E1980" t="s">
        <v>6449</v>
      </c>
    </row>
    <row r="1981" spans="1:5" ht="15.6">
      <c r="A1981" s="1" t="s">
        <v>388</v>
      </c>
      <c r="B1981" s="1" t="s">
        <v>4363</v>
      </c>
      <c r="C1981" t="s">
        <v>6729</v>
      </c>
      <c r="D1981" t="s">
        <v>8126</v>
      </c>
      <c r="E1981" t="s">
        <v>6450</v>
      </c>
    </row>
    <row r="1982" spans="1:5" ht="15.6">
      <c r="A1982" s="1" t="s">
        <v>387</v>
      </c>
      <c r="B1982" s="1" t="s">
        <v>4364</v>
      </c>
      <c r="C1982" t="s">
        <v>6729</v>
      </c>
      <c r="D1982" t="s">
        <v>8127</v>
      </c>
      <c r="E1982" t="s">
        <v>6451</v>
      </c>
    </row>
    <row r="1983" spans="1:5" ht="15.6">
      <c r="A1983" s="1" t="s">
        <v>386</v>
      </c>
      <c r="B1983" s="1" t="s">
        <v>4365</v>
      </c>
      <c r="C1983" t="s">
        <v>6729</v>
      </c>
      <c r="D1983" t="s">
        <v>8128</v>
      </c>
      <c r="E1983" t="s">
        <v>6452</v>
      </c>
    </row>
    <row r="1984" spans="1:5" ht="15.6">
      <c r="A1984" s="1" t="s">
        <v>385</v>
      </c>
      <c r="B1984" s="1" t="s">
        <v>4366</v>
      </c>
      <c r="C1984" t="s">
        <v>6729</v>
      </c>
      <c r="D1984" t="s">
        <v>8129</v>
      </c>
      <c r="E1984" t="s">
        <v>6453</v>
      </c>
    </row>
    <row r="1985" spans="1:5" ht="15.6">
      <c r="A1985" s="1" t="s">
        <v>384</v>
      </c>
      <c r="B1985" s="1" t="s">
        <v>4367</v>
      </c>
      <c r="C1985" t="s">
        <v>6731</v>
      </c>
      <c r="D1985" t="s">
        <v>8130</v>
      </c>
      <c r="E1985" t="s">
        <v>6454</v>
      </c>
    </row>
    <row r="1986" spans="1:5" ht="15.6">
      <c r="A1986" s="1" t="s">
        <v>383</v>
      </c>
      <c r="B1986" s="1" t="s">
        <v>4368</v>
      </c>
      <c r="C1986" t="s">
        <v>6731</v>
      </c>
      <c r="D1986" t="s">
        <v>7522</v>
      </c>
      <c r="E1986" t="s">
        <v>6455</v>
      </c>
    </row>
    <row r="1987" spans="1:5" ht="15.6">
      <c r="A1987" s="1" t="s">
        <v>382</v>
      </c>
      <c r="B1987" s="1" t="s">
        <v>4369</v>
      </c>
      <c r="C1987" t="s">
        <v>6731</v>
      </c>
      <c r="D1987" t="s">
        <v>6750</v>
      </c>
      <c r="E1987" t="s">
        <v>6456</v>
      </c>
    </row>
    <row r="1988" spans="1:5" ht="15.6">
      <c r="A1988" s="1" t="s">
        <v>381</v>
      </c>
      <c r="B1988" s="1" t="s">
        <v>4370</v>
      </c>
      <c r="C1988" t="s">
        <v>7144</v>
      </c>
      <c r="D1988" t="s">
        <v>7030</v>
      </c>
      <c r="E1988" t="s">
        <v>6457</v>
      </c>
    </row>
    <row r="1989" spans="1:5" ht="15.6">
      <c r="A1989" s="1" t="s">
        <v>380</v>
      </c>
      <c r="B1989" s="1" t="s">
        <v>4371</v>
      </c>
      <c r="C1989" t="s">
        <v>6731</v>
      </c>
      <c r="D1989" t="s">
        <v>8131</v>
      </c>
      <c r="E1989" t="s">
        <v>6458</v>
      </c>
    </row>
    <row r="1990" spans="1:5" ht="15.6">
      <c r="A1990" s="1" t="s">
        <v>379</v>
      </c>
      <c r="B1990" s="1" t="s">
        <v>4372</v>
      </c>
      <c r="C1990" t="s">
        <v>6729</v>
      </c>
      <c r="D1990" t="s">
        <v>6809</v>
      </c>
      <c r="E1990" t="s">
        <v>6459</v>
      </c>
    </row>
    <row r="1991" spans="1:5" ht="15.6">
      <c r="A1991" s="1" t="s">
        <v>378</v>
      </c>
      <c r="B1991" s="1" t="s">
        <v>4373</v>
      </c>
      <c r="C1991" t="s">
        <v>6731</v>
      </c>
      <c r="D1991" t="s">
        <v>8132</v>
      </c>
      <c r="E1991" t="s">
        <v>6460</v>
      </c>
    </row>
    <row r="1992" spans="1:5" ht="15.6">
      <c r="A1992" s="1" t="s">
        <v>377</v>
      </c>
      <c r="B1992" s="1" t="s">
        <v>4374</v>
      </c>
      <c r="C1992" t="s">
        <v>6731</v>
      </c>
      <c r="D1992" t="s">
        <v>7275</v>
      </c>
      <c r="E1992" t="s">
        <v>6461</v>
      </c>
    </row>
    <row r="1993" spans="1:5" ht="15.6">
      <c r="A1993" s="1" t="s">
        <v>376</v>
      </c>
      <c r="B1993" s="1" t="s">
        <v>4375</v>
      </c>
      <c r="C1993" t="s">
        <v>6731</v>
      </c>
      <c r="D1993" t="s">
        <v>8133</v>
      </c>
      <c r="E1993" t="s">
        <v>6462</v>
      </c>
    </row>
    <row r="1994" spans="1:5" ht="15.6">
      <c r="A1994" s="1" t="s">
        <v>375</v>
      </c>
      <c r="B1994" s="1" t="s">
        <v>4376</v>
      </c>
      <c r="C1994" t="s">
        <v>6731</v>
      </c>
      <c r="D1994" t="s">
        <v>8134</v>
      </c>
      <c r="E1994" t="s">
        <v>6463</v>
      </c>
    </row>
    <row r="1995" spans="1:5" ht="15.6">
      <c r="A1995" s="1" t="s">
        <v>374</v>
      </c>
      <c r="B1995" s="1" t="s">
        <v>4377</v>
      </c>
      <c r="C1995" t="s">
        <v>6729</v>
      </c>
      <c r="D1995" t="s">
        <v>7848</v>
      </c>
      <c r="E1995" t="s">
        <v>6464</v>
      </c>
    </row>
    <row r="1996" spans="1:5" ht="15.6">
      <c r="A1996" s="1" t="s">
        <v>373</v>
      </c>
      <c r="B1996" s="1" t="s">
        <v>4378</v>
      </c>
      <c r="C1996" t="s">
        <v>6729</v>
      </c>
      <c r="D1996" t="s">
        <v>8135</v>
      </c>
      <c r="E1996" t="s">
        <v>6465</v>
      </c>
    </row>
    <row r="1997" spans="1:5" ht="15.6">
      <c r="A1997" s="1" t="s">
        <v>372</v>
      </c>
      <c r="B1997" s="1" t="s">
        <v>4379</v>
      </c>
      <c r="C1997" t="s">
        <v>6729</v>
      </c>
      <c r="D1997" t="s">
        <v>8136</v>
      </c>
      <c r="E1997" t="s">
        <v>5094</v>
      </c>
    </row>
    <row r="1998" spans="1:5" ht="15.6">
      <c r="A1998" s="1" t="s">
        <v>371</v>
      </c>
      <c r="B1998" s="1" t="s">
        <v>4380</v>
      </c>
      <c r="C1998" t="s">
        <v>6729</v>
      </c>
      <c r="D1998" t="s">
        <v>6959</v>
      </c>
      <c r="E1998" t="s">
        <v>4819</v>
      </c>
    </row>
    <row r="1999" spans="1:5" ht="15.6">
      <c r="A1999" s="1" t="s">
        <v>370</v>
      </c>
      <c r="B1999" s="1" t="s">
        <v>4381</v>
      </c>
      <c r="C1999" t="s">
        <v>6729</v>
      </c>
      <c r="D1999" t="s">
        <v>8137</v>
      </c>
      <c r="E1999" t="s">
        <v>6466</v>
      </c>
    </row>
    <row r="2000" spans="1:5" ht="15.6">
      <c r="A2000" s="1" t="s">
        <v>369</v>
      </c>
      <c r="B2000" s="1" t="s">
        <v>4382</v>
      </c>
      <c r="C2000" t="s">
        <v>6729</v>
      </c>
      <c r="D2000" t="s">
        <v>7125</v>
      </c>
      <c r="E2000" t="s">
        <v>5010</v>
      </c>
    </row>
    <row r="2001" spans="1:5" ht="15.6">
      <c r="A2001" s="1" t="s">
        <v>368</v>
      </c>
      <c r="B2001" s="1" t="s">
        <v>4383</v>
      </c>
      <c r="C2001" t="s">
        <v>6729</v>
      </c>
      <c r="D2001" t="s">
        <v>8138</v>
      </c>
      <c r="E2001" t="s">
        <v>6467</v>
      </c>
    </row>
    <row r="2002" spans="1:5" ht="15.6">
      <c r="A2002" s="1" t="s">
        <v>367</v>
      </c>
      <c r="B2002" s="1" t="s">
        <v>4384</v>
      </c>
      <c r="C2002" t="s">
        <v>6731</v>
      </c>
      <c r="D2002" t="s">
        <v>8139</v>
      </c>
      <c r="E2002" t="s">
        <v>6468</v>
      </c>
    </row>
    <row r="2003" spans="1:5" ht="15.6">
      <c r="A2003" s="1" t="s">
        <v>366</v>
      </c>
      <c r="B2003" s="1" t="s">
        <v>4385</v>
      </c>
      <c r="C2003" t="s">
        <v>6729</v>
      </c>
      <c r="D2003" t="s">
        <v>8140</v>
      </c>
      <c r="E2003" t="s">
        <v>6469</v>
      </c>
    </row>
    <row r="2004" spans="1:5" ht="15.6">
      <c r="A2004" s="1" t="s">
        <v>365</v>
      </c>
      <c r="B2004" s="1" t="s">
        <v>4386</v>
      </c>
      <c r="C2004" t="s">
        <v>6729</v>
      </c>
      <c r="D2004" t="s">
        <v>7148</v>
      </c>
      <c r="E2004" t="s">
        <v>6470</v>
      </c>
    </row>
    <row r="2005" spans="1:5" ht="15.6">
      <c r="A2005" s="1" t="s">
        <v>364</v>
      </c>
      <c r="B2005" s="1" t="s">
        <v>4387</v>
      </c>
      <c r="C2005" t="s">
        <v>6729</v>
      </c>
      <c r="D2005" t="s">
        <v>8141</v>
      </c>
      <c r="E2005" t="s">
        <v>6471</v>
      </c>
    </row>
    <row r="2006" spans="1:5" ht="15.6">
      <c r="A2006" s="1" t="s">
        <v>363</v>
      </c>
      <c r="B2006" s="1" t="s">
        <v>4388</v>
      </c>
      <c r="C2006" t="s">
        <v>6729</v>
      </c>
      <c r="D2006" t="s">
        <v>8142</v>
      </c>
      <c r="E2006" t="s">
        <v>5903</v>
      </c>
    </row>
    <row r="2007" spans="1:5" ht="15.6">
      <c r="A2007" s="1" t="s">
        <v>362</v>
      </c>
      <c r="B2007" s="1" t="s">
        <v>4389</v>
      </c>
      <c r="C2007" t="s">
        <v>6729</v>
      </c>
      <c r="D2007" t="s">
        <v>6792</v>
      </c>
      <c r="E2007" t="s">
        <v>6472</v>
      </c>
    </row>
    <row r="2008" spans="1:5" ht="15.6">
      <c r="A2008" s="1" t="s">
        <v>361</v>
      </c>
      <c r="B2008" s="1" t="s">
        <v>4390</v>
      </c>
      <c r="C2008" t="s">
        <v>7144</v>
      </c>
      <c r="D2008" t="s">
        <v>8143</v>
      </c>
      <c r="E2008" t="s">
        <v>5118</v>
      </c>
    </row>
    <row r="2009" spans="1:5" ht="15.6">
      <c r="A2009" s="1" t="s">
        <v>360</v>
      </c>
      <c r="B2009" s="1" t="s">
        <v>4391</v>
      </c>
      <c r="C2009" t="s">
        <v>6729</v>
      </c>
      <c r="D2009" t="s">
        <v>8144</v>
      </c>
      <c r="E2009" t="s">
        <v>6473</v>
      </c>
    </row>
    <row r="2010" spans="1:5" ht="15.6">
      <c r="A2010" s="1" t="s">
        <v>359</v>
      </c>
      <c r="B2010" s="1" t="s">
        <v>4392</v>
      </c>
      <c r="C2010" t="s">
        <v>6731</v>
      </c>
      <c r="D2010" t="s">
        <v>8145</v>
      </c>
      <c r="E2010" t="s">
        <v>6474</v>
      </c>
    </row>
    <row r="2011" spans="1:5" ht="15.6">
      <c r="A2011" s="1" t="s">
        <v>358</v>
      </c>
      <c r="B2011" s="1" t="s">
        <v>4393</v>
      </c>
      <c r="C2011" t="s">
        <v>6731</v>
      </c>
      <c r="D2011" t="s">
        <v>7067</v>
      </c>
      <c r="E2011" t="s">
        <v>6475</v>
      </c>
    </row>
    <row r="2012" spans="1:5" ht="15.6">
      <c r="A2012" s="1" t="s">
        <v>357</v>
      </c>
      <c r="B2012" s="1" t="s">
        <v>4394</v>
      </c>
      <c r="C2012" t="s">
        <v>6731</v>
      </c>
      <c r="D2012" t="s">
        <v>6985</v>
      </c>
      <c r="E2012" t="s">
        <v>6476</v>
      </c>
    </row>
    <row r="2013" spans="1:5" ht="15.6">
      <c r="A2013" s="1" t="s">
        <v>355</v>
      </c>
      <c r="B2013" s="1" t="s">
        <v>4395</v>
      </c>
      <c r="C2013" t="s">
        <v>6731</v>
      </c>
      <c r="D2013" t="s">
        <v>6918</v>
      </c>
      <c r="E2013" t="s">
        <v>6477</v>
      </c>
    </row>
    <row r="2014" spans="1:5" ht="15.6">
      <c r="A2014" s="1" t="s">
        <v>354</v>
      </c>
      <c r="B2014" s="1" t="s">
        <v>4396</v>
      </c>
      <c r="C2014" t="s">
        <v>6729</v>
      </c>
      <c r="D2014" t="s">
        <v>8146</v>
      </c>
      <c r="E2014" t="s">
        <v>5673</v>
      </c>
    </row>
    <row r="2015" spans="1:5" ht="15.6">
      <c r="A2015" s="1" t="s">
        <v>353</v>
      </c>
      <c r="B2015" s="1" t="s">
        <v>4397</v>
      </c>
      <c r="C2015" t="s">
        <v>6731</v>
      </c>
      <c r="D2015" t="s">
        <v>8147</v>
      </c>
      <c r="E2015" t="s">
        <v>6478</v>
      </c>
    </row>
    <row r="2016" spans="1:5" ht="15.6">
      <c r="A2016" s="1" t="s">
        <v>352</v>
      </c>
      <c r="B2016" s="1" t="s">
        <v>4398</v>
      </c>
      <c r="C2016" t="s">
        <v>6729</v>
      </c>
      <c r="D2016" t="s">
        <v>8148</v>
      </c>
      <c r="E2016" t="s">
        <v>6479</v>
      </c>
    </row>
    <row r="2017" spans="1:5" ht="15.6">
      <c r="A2017" s="1" t="s">
        <v>351</v>
      </c>
      <c r="B2017" s="1" t="s">
        <v>4399</v>
      </c>
      <c r="C2017" t="s">
        <v>6731</v>
      </c>
      <c r="D2017" t="s">
        <v>8101</v>
      </c>
      <c r="E2017" t="s">
        <v>6480</v>
      </c>
    </row>
    <row r="2018" spans="1:5" ht="15.6">
      <c r="A2018" s="1" t="s">
        <v>350</v>
      </c>
      <c r="B2018" s="1" t="s">
        <v>4400</v>
      </c>
      <c r="C2018" t="s">
        <v>6729</v>
      </c>
      <c r="D2018" t="s">
        <v>8149</v>
      </c>
      <c r="E2018" t="s">
        <v>6481</v>
      </c>
    </row>
    <row r="2019" spans="1:5" ht="15.6">
      <c r="A2019" s="1" t="s">
        <v>349</v>
      </c>
      <c r="B2019" s="1" t="s">
        <v>4401</v>
      </c>
      <c r="C2019" t="s">
        <v>6729</v>
      </c>
      <c r="D2019" t="s">
        <v>6792</v>
      </c>
      <c r="E2019" t="s">
        <v>6482</v>
      </c>
    </row>
    <row r="2020" spans="1:5" ht="15.6">
      <c r="A2020" s="1" t="s">
        <v>348</v>
      </c>
      <c r="B2020" s="1" t="s">
        <v>4402</v>
      </c>
      <c r="C2020" t="s">
        <v>6729</v>
      </c>
      <c r="D2020" t="s">
        <v>8150</v>
      </c>
      <c r="E2020" t="s">
        <v>4786</v>
      </c>
    </row>
    <row r="2021" spans="1:5" ht="15.6">
      <c r="A2021" s="1" t="s">
        <v>347</v>
      </c>
      <c r="B2021" s="1" t="s">
        <v>4403</v>
      </c>
      <c r="C2021" t="s">
        <v>6731</v>
      </c>
      <c r="D2021" t="s">
        <v>8151</v>
      </c>
      <c r="E2021" t="s">
        <v>6483</v>
      </c>
    </row>
    <row r="2022" spans="1:5" ht="15.6">
      <c r="A2022" s="1" t="s">
        <v>346</v>
      </c>
      <c r="B2022" s="1" t="s">
        <v>4404</v>
      </c>
      <c r="C2022" t="s">
        <v>6731</v>
      </c>
      <c r="D2022" t="s">
        <v>8008</v>
      </c>
      <c r="E2022" t="s">
        <v>4947</v>
      </c>
    </row>
    <row r="2023" spans="1:5" ht="15.6">
      <c r="A2023" s="1" t="s">
        <v>345</v>
      </c>
      <c r="B2023" s="1" t="s">
        <v>4405</v>
      </c>
      <c r="C2023" t="s">
        <v>6729</v>
      </c>
      <c r="D2023" t="s">
        <v>8152</v>
      </c>
      <c r="E2023" t="s">
        <v>6484</v>
      </c>
    </row>
    <row r="2024" spans="1:5" ht="15.6">
      <c r="A2024" s="1" t="s">
        <v>344</v>
      </c>
      <c r="B2024" s="1" t="s">
        <v>4406</v>
      </c>
      <c r="C2024" t="s">
        <v>6731</v>
      </c>
      <c r="D2024" t="s">
        <v>8153</v>
      </c>
      <c r="E2024" t="s">
        <v>6485</v>
      </c>
    </row>
    <row r="2025" spans="1:5" ht="15.6">
      <c r="A2025" s="1" t="s">
        <v>343</v>
      </c>
      <c r="B2025" s="1" t="s">
        <v>4407</v>
      </c>
      <c r="C2025" t="s">
        <v>6729</v>
      </c>
      <c r="D2025" t="s">
        <v>8154</v>
      </c>
      <c r="E2025" t="s">
        <v>6486</v>
      </c>
    </row>
    <row r="2026" spans="1:5" ht="15.6">
      <c r="A2026" s="1" t="s">
        <v>342</v>
      </c>
      <c r="B2026" s="1" t="s">
        <v>4408</v>
      </c>
      <c r="C2026" t="s">
        <v>6729</v>
      </c>
      <c r="D2026" t="s">
        <v>8155</v>
      </c>
      <c r="E2026" t="s">
        <v>6487</v>
      </c>
    </row>
    <row r="2027" spans="1:5" ht="15.6">
      <c r="A2027" s="1" t="s">
        <v>341</v>
      </c>
      <c r="B2027" s="1" t="s">
        <v>4409</v>
      </c>
      <c r="C2027" t="s">
        <v>6731</v>
      </c>
      <c r="D2027" t="s">
        <v>8156</v>
      </c>
      <c r="E2027" t="s">
        <v>6488</v>
      </c>
    </row>
    <row r="2028" spans="1:5" ht="15.6">
      <c r="A2028" s="1" t="s">
        <v>340</v>
      </c>
      <c r="B2028" s="1" t="s">
        <v>4410</v>
      </c>
      <c r="C2028" t="s">
        <v>6729</v>
      </c>
      <c r="D2028" t="s">
        <v>8157</v>
      </c>
      <c r="E2028" t="s">
        <v>6140</v>
      </c>
    </row>
    <row r="2029" spans="1:5" ht="15.6">
      <c r="A2029" s="1" t="s">
        <v>339</v>
      </c>
      <c r="B2029" s="1" t="s">
        <v>4411</v>
      </c>
      <c r="C2029" t="s">
        <v>6731</v>
      </c>
      <c r="D2029" t="s">
        <v>8158</v>
      </c>
      <c r="E2029" t="s">
        <v>6489</v>
      </c>
    </row>
    <row r="2030" spans="1:5" ht="15.6">
      <c r="A2030" s="1" t="s">
        <v>338</v>
      </c>
      <c r="B2030" s="1" t="s">
        <v>4412</v>
      </c>
      <c r="C2030" t="s">
        <v>6731</v>
      </c>
      <c r="D2030" t="s">
        <v>6793</v>
      </c>
      <c r="E2030" t="s">
        <v>6490</v>
      </c>
    </row>
    <row r="2031" spans="1:5" ht="15.6">
      <c r="A2031" s="1" t="s">
        <v>337</v>
      </c>
      <c r="B2031" s="1" t="s">
        <v>4413</v>
      </c>
      <c r="C2031" t="s">
        <v>6729</v>
      </c>
      <c r="D2031" t="s">
        <v>8159</v>
      </c>
      <c r="E2031" t="s">
        <v>6491</v>
      </c>
    </row>
    <row r="2032" spans="1:5" ht="15.6">
      <c r="A2032" s="1" t="s">
        <v>336</v>
      </c>
      <c r="B2032" s="1" t="s">
        <v>4414</v>
      </c>
      <c r="C2032" t="s">
        <v>6729</v>
      </c>
      <c r="D2032" t="s">
        <v>8160</v>
      </c>
      <c r="E2032" t="s">
        <v>6492</v>
      </c>
    </row>
    <row r="2033" spans="1:5" ht="15.6">
      <c r="A2033" s="1" t="s">
        <v>335</v>
      </c>
      <c r="B2033" s="1" t="s">
        <v>4415</v>
      </c>
      <c r="C2033" t="s">
        <v>6731</v>
      </c>
      <c r="D2033" t="s">
        <v>8161</v>
      </c>
      <c r="E2033" t="s">
        <v>5405</v>
      </c>
    </row>
    <row r="2034" spans="1:5" ht="15.6">
      <c r="A2034" s="1" t="s">
        <v>334</v>
      </c>
      <c r="B2034" s="1" t="s">
        <v>4416</v>
      </c>
      <c r="C2034" t="s">
        <v>6731</v>
      </c>
      <c r="D2034" t="s">
        <v>8162</v>
      </c>
      <c r="E2034" t="s">
        <v>6493</v>
      </c>
    </row>
    <row r="2035" spans="1:5" ht="15.6">
      <c r="A2035" s="1" t="s">
        <v>333</v>
      </c>
      <c r="B2035" s="1" t="s">
        <v>4417</v>
      </c>
      <c r="C2035" t="s">
        <v>6731</v>
      </c>
      <c r="D2035" t="s">
        <v>7502</v>
      </c>
      <c r="E2035" t="s">
        <v>6494</v>
      </c>
    </row>
    <row r="2036" spans="1:5" ht="15.6">
      <c r="A2036" s="1" t="s">
        <v>332</v>
      </c>
      <c r="B2036" s="1" t="s">
        <v>4418</v>
      </c>
      <c r="C2036" t="s">
        <v>6729</v>
      </c>
      <c r="D2036" t="s">
        <v>8163</v>
      </c>
      <c r="E2036" t="s">
        <v>6495</v>
      </c>
    </row>
    <row r="2037" spans="1:5" ht="15.6">
      <c r="A2037" s="1" t="s">
        <v>331</v>
      </c>
      <c r="B2037" s="1" t="s">
        <v>4419</v>
      </c>
      <c r="C2037" t="s">
        <v>6729</v>
      </c>
      <c r="D2037" t="s">
        <v>8164</v>
      </c>
      <c r="E2037" t="s">
        <v>6496</v>
      </c>
    </row>
    <row r="2038" spans="1:5" ht="15.6">
      <c r="A2038" s="1" t="s">
        <v>330</v>
      </c>
      <c r="B2038" s="1" t="s">
        <v>4420</v>
      </c>
      <c r="C2038" t="s">
        <v>6729</v>
      </c>
      <c r="D2038" t="s">
        <v>7348</v>
      </c>
      <c r="E2038" t="s">
        <v>6497</v>
      </c>
    </row>
    <row r="2039" spans="1:5" ht="15.6">
      <c r="A2039" s="1" t="s">
        <v>329</v>
      </c>
      <c r="B2039" s="1" t="s">
        <v>4421</v>
      </c>
      <c r="C2039" t="s">
        <v>6729</v>
      </c>
      <c r="D2039" t="s">
        <v>6954</v>
      </c>
      <c r="E2039" t="s">
        <v>6498</v>
      </c>
    </row>
    <row r="2040" spans="1:5" ht="15.6">
      <c r="A2040" s="1" t="s">
        <v>328</v>
      </c>
      <c r="B2040" s="1" t="s">
        <v>4422</v>
      </c>
      <c r="C2040" t="s">
        <v>6731</v>
      </c>
      <c r="D2040" t="s">
        <v>8008</v>
      </c>
      <c r="E2040" t="s">
        <v>4789</v>
      </c>
    </row>
    <row r="2041" spans="1:5" ht="15.6">
      <c r="A2041" s="1" t="s">
        <v>327</v>
      </c>
      <c r="B2041" s="1" t="s">
        <v>4423</v>
      </c>
      <c r="C2041" t="s">
        <v>6729</v>
      </c>
      <c r="D2041" t="s">
        <v>8165</v>
      </c>
      <c r="E2041" t="s">
        <v>6499</v>
      </c>
    </row>
    <row r="2042" spans="1:5" ht="15.6">
      <c r="A2042" s="1" t="s">
        <v>326</v>
      </c>
      <c r="B2042" s="1" t="s">
        <v>4424</v>
      </c>
      <c r="C2042" t="s">
        <v>6731</v>
      </c>
      <c r="D2042" t="s">
        <v>7452</v>
      </c>
      <c r="E2042" t="s">
        <v>5565</v>
      </c>
    </row>
    <row r="2043" spans="1:5" ht="15.6">
      <c r="A2043" s="1" t="s">
        <v>325</v>
      </c>
      <c r="B2043" s="1" t="s">
        <v>4425</v>
      </c>
      <c r="C2043" t="s">
        <v>6731</v>
      </c>
      <c r="D2043" t="s">
        <v>8166</v>
      </c>
      <c r="E2043" t="s">
        <v>6500</v>
      </c>
    </row>
    <row r="2044" spans="1:5" ht="15.6">
      <c r="A2044" s="1" t="s">
        <v>324</v>
      </c>
      <c r="B2044" s="1" t="s">
        <v>4426</v>
      </c>
      <c r="C2044" t="s">
        <v>6731</v>
      </c>
      <c r="D2044" t="s">
        <v>8167</v>
      </c>
      <c r="E2044" t="s">
        <v>6501</v>
      </c>
    </row>
    <row r="2045" spans="1:5" ht="15.6">
      <c r="A2045" s="1" t="s">
        <v>323</v>
      </c>
      <c r="B2045" s="1" t="s">
        <v>4427</v>
      </c>
      <c r="C2045" t="s">
        <v>6729</v>
      </c>
      <c r="D2045" t="s">
        <v>8168</v>
      </c>
      <c r="E2045" t="s">
        <v>6502</v>
      </c>
    </row>
    <row r="2046" spans="1:5" ht="15.6">
      <c r="A2046" s="1" t="s">
        <v>322</v>
      </c>
      <c r="B2046" s="1" t="s">
        <v>4428</v>
      </c>
      <c r="C2046" t="s">
        <v>6729</v>
      </c>
      <c r="D2046" t="s">
        <v>8169</v>
      </c>
      <c r="E2046" t="s">
        <v>6503</v>
      </c>
    </row>
    <row r="2047" spans="1:5" ht="15.6">
      <c r="A2047" s="1" t="s">
        <v>321</v>
      </c>
      <c r="B2047" s="1" t="s">
        <v>4429</v>
      </c>
      <c r="C2047" t="s">
        <v>6729</v>
      </c>
      <c r="D2047" t="s">
        <v>8170</v>
      </c>
      <c r="E2047" t="s">
        <v>6504</v>
      </c>
    </row>
    <row r="2048" spans="1:5" ht="15.6">
      <c r="A2048" s="1" t="s">
        <v>320</v>
      </c>
      <c r="B2048" s="1" t="s">
        <v>4430</v>
      </c>
      <c r="C2048" t="s">
        <v>6729</v>
      </c>
      <c r="D2048" t="s">
        <v>6806</v>
      </c>
      <c r="E2048" t="s">
        <v>4793</v>
      </c>
    </row>
    <row r="2049" spans="1:5" ht="15.6">
      <c r="A2049" s="1" t="s">
        <v>319</v>
      </c>
      <c r="B2049" s="1" t="s">
        <v>4431</v>
      </c>
      <c r="C2049" t="s">
        <v>6729</v>
      </c>
      <c r="D2049" t="s">
        <v>8171</v>
      </c>
      <c r="E2049" t="s">
        <v>6505</v>
      </c>
    </row>
    <row r="2050" spans="1:5" ht="15.6">
      <c r="A2050" s="1" t="s">
        <v>318</v>
      </c>
      <c r="B2050" s="1" t="s">
        <v>4432</v>
      </c>
      <c r="C2050" t="s">
        <v>6731</v>
      </c>
      <c r="D2050" t="s">
        <v>8172</v>
      </c>
      <c r="E2050" t="s">
        <v>5756</v>
      </c>
    </row>
    <row r="2051" spans="1:5" ht="15.6">
      <c r="A2051" s="1" t="s">
        <v>317</v>
      </c>
      <c r="B2051" s="1" t="s">
        <v>4433</v>
      </c>
      <c r="C2051" t="s">
        <v>6731</v>
      </c>
      <c r="D2051" t="s">
        <v>7201</v>
      </c>
      <c r="E2051" t="s">
        <v>6072</v>
      </c>
    </row>
    <row r="2052" spans="1:5" ht="15.6">
      <c r="A2052" s="1" t="s">
        <v>316</v>
      </c>
      <c r="B2052" s="1" t="s">
        <v>4434</v>
      </c>
      <c r="C2052" t="s">
        <v>6731</v>
      </c>
      <c r="D2052" t="s">
        <v>8173</v>
      </c>
      <c r="E2052" t="s">
        <v>6506</v>
      </c>
    </row>
    <row r="2053" spans="1:5" ht="15.6">
      <c r="A2053" s="1" t="s">
        <v>315</v>
      </c>
      <c r="B2053" s="1" t="s">
        <v>4435</v>
      </c>
      <c r="C2053" t="s">
        <v>6729</v>
      </c>
      <c r="D2053" t="s">
        <v>8174</v>
      </c>
      <c r="E2053" t="s">
        <v>5360</v>
      </c>
    </row>
    <row r="2054" spans="1:5" ht="15.6">
      <c r="A2054" s="1" t="s">
        <v>314</v>
      </c>
      <c r="B2054" s="1" t="s">
        <v>4436</v>
      </c>
      <c r="C2054" t="s">
        <v>6729</v>
      </c>
      <c r="D2054" t="s">
        <v>8175</v>
      </c>
      <c r="E2054" t="s">
        <v>6507</v>
      </c>
    </row>
    <row r="2055" spans="1:5" ht="15.6">
      <c r="A2055" s="1" t="s">
        <v>313</v>
      </c>
      <c r="B2055" s="1" t="s">
        <v>4437</v>
      </c>
      <c r="C2055" t="s">
        <v>6729</v>
      </c>
      <c r="D2055" t="s">
        <v>6896</v>
      </c>
      <c r="E2055" t="s">
        <v>6508</v>
      </c>
    </row>
    <row r="2056" spans="1:5" ht="15.6">
      <c r="A2056" s="1" t="s">
        <v>312</v>
      </c>
      <c r="B2056" s="1" t="s">
        <v>4438</v>
      </c>
      <c r="C2056" t="s">
        <v>6729</v>
      </c>
      <c r="D2056" t="s">
        <v>8176</v>
      </c>
      <c r="E2056" t="s">
        <v>5188</v>
      </c>
    </row>
    <row r="2057" spans="1:5" ht="15.6">
      <c r="A2057" s="1" t="s">
        <v>311</v>
      </c>
      <c r="B2057" s="1" t="s">
        <v>4439</v>
      </c>
      <c r="C2057" t="s">
        <v>6731</v>
      </c>
      <c r="D2057" t="s">
        <v>8177</v>
      </c>
      <c r="E2057" t="s">
        <v>6509</v>
      </c>
    </row>
    <row r="2058" spans="1:5" ht="15.6">
      <c r="A2058" s="1" t="s">
        <v>310</v>
      </c>
      <c r="B2058" s="1" t="s">
        <v>4440</v>
      </c>
      <c r="C2058" t="s">
        <v>6729</v>
      </c>
      <c r="D2058" t="s">
        <v>8178</v>
      </c>
      <c r="E2058" t="s">
        <v>6510</v>
      </c>
    </row>
    <row r="2059" spans="1:5" ht="15.6">
      <c r="A2059" s="1" t="s">
        <v>309</v>
      </c>
      <c r="B2059" s="1" t="s">
        <v>4441</v>
      </c>
      <c r="C2059" t="s">
        <v>6731</v>
      </c>
      <c r="D2059" t="s">
        <v>7185</v>
      </c>
      <c r="E2059" t="s">
        <v>6511</v>
      </c>
    </row>
    <row r="2060" spans="1:5" ht="15.6">
      <c r="A2060" s="1" t="s">
        <v>308</v>
      </c>
      <c r="B2060" s="1" t="s">
        <v>4442</v>
      </c>
      <c r="C2060" t="s">
        <v>6729</v>
      </c>
      <c r="D2060" t="s">
        <v>8179</v>
      </c>
      <c r="E2060" t="s">
        <v>6512</v>
      </c>
    </row>
    <row r="2061" spans="1:5" ht="15.6">
      <c r="A2061" s="1" t="s">
        <v>307</v>
      </c>
      <c r="B2061" s="1" t="s">
        <v>4443</v>
      </c>
      <c r="C2061" t="s">
        <v>6731</v>
      </c>
      <c r="D2061" t="s">
        <v>7449</v>
      </c>
      <c r="E2061" t="s">
        <v>6513</v>
      </c>
    </row>
    <row r="2062" spans="1:5" ht="15.6">
      <c r="A2062" s="1" t="s">
        <v>306</v>
      </c>
      <c r="B2062" s="1" t="s">
        <v>4444</v>
      </c>
      <c r="C2062" t="s">
        <v>6731</v>
      </c>
      <c r="D2062" t="s">
        <v>8180</v>
      </c>
      <c r="E2062" t="s">
        <v>6514</v>
      </c>
    </row>
    <row r="2063" spans="1:5" ht="15.6">
      <c r="A2063" s="1" t="s">
        <v>305</v>
      </c>
      <c r="B2063" s="1" t="s">
        <v>4445</v>
      </c>
      <c r="C2063" t="s">
        <v>6731</v>
      </c>
      <c r="D2063" t="s">
        <v>8181</v>
      </c>
      <c r="E2063" t="s">
        <v>6515</v>
      </c>
    </row>
    <row r="2064" spans="1:5" ht="15.6">
      <c r="A2064" s="1" t="s">
        <v>304</v>
      </c>
      <c r="B2064" s="1" t="s">
        <v>4446</v>
      </c>
      <c r="C2064" t="s">
        <v>6729</v>
      </c>
      <c r="D2064" t="s">
        <v>8182</v>
      </c>
      <c r="E2064" t="s">
        <v>5961</v>
      </c>
    </row>
    <row r="2065" spans="1:5" ht="15.6">
      <c r="A2065" s="1" t="s">
        <v>303</v>
      </c>
      <c r="B2065" s="1" t="s">
        <v>4447</v>
      </c>
      <c r="C2065" t="s">
        <v>6729</v>
      </c>
      <c r="D2065" t="s">
        <v>6954</v>
      </c>
      <c r="E2065" t="s">
        <v>5224</v>
      </c>
    </row>
    <row r="2066" spans="1:5" ht="15.6">
      <c r="A2066" s="1" t="s">
        <v>302</v>
      </c>
      <c r="B2066" s="1" t="s">
        <v>4448</v>
      </c>
      <c r="C2066" t="s">
        <v>6729</v>
      </c>
      <c r="D2066" t="s">
        <v>8183</v>
      </c>
      <c r="E2066" t="s">
        <v>6516</v>
      </c>
    </row>
    <row r="2067" spans="1:5" ht="15.6">
      <c r="A2067" s="1" t="s">
        <v>301</v>
      </c>
      <c r="B2067" s="1" t="s">
        <v>4449</v>
      </c>
      <c r="C2067" t="s">
        <v>6729</v>
      </c>
      <c r="D2067" t="s">
        <v>8184</v>
      </c>
      <c r="E2067" t="s">
        <v>5565</v>
      </c>
    </row>
    <row r="2068" spans="1:5" ht="15.6">
      <c r="A2068" s="1" t="s">
        <v>299</v>
      </c>
      <c r="B2068" s="1" t="s">
        <v>4450</v>
      </c>
      <c r="C2068" t="s">
        <v>6731</v>
      </c>
      <c r="D2068" t="s">
        <v>7852</v>
      </c>
      <c r="E2068" t="s">
        <v>6517</v>
      </c>
    </row>
    <row r="2069" spans="1:5" ht="15.6">
      <c r="A2069" s="1" t="s">
        <v>298</v>
      </c>
      <c r="B2069" s="1" t="s">
        <v>4451</v>
      </c>
      <c r="C2069" t="s">
        <v>6731</v>
      </c>
      <c r="D2069" t="s">
        <v>8185</v>
      </c>
      <c r="E2069" t="s">
        <v>6518</v>
      </c>
    </row>
    <row r="2070" spans="1:5" ht="15.6">
      <c r="A2070" s="1" t="s">
        <v>297</v>
      </c>
      <c r="B2070" s="1" t="s">
        <v>4452</v>
      </c>
      <c r="C2070" t="s">
        <v>6731</v>
      </c>
      <c r="D2070" t="s">
        <v>8186</v>
      </c>
      <c r="E2070" t="s">
        <v>6519</v>
      </c>
    </row>
    <row r="2071" spans="1:5" ht="15.6">
      <c r="A2071" s="1" t="s">
        <v>296</v>
      </c>
      <c r="B2071" s="1" t="s">
        <v>4453</v>
      </c>
      <c r="C2071" t="s">
        <v>6729</v>
      </c>
      <c r="D2071" t="s">
        <v>6905</v>
      </c>
      <c r="E2071" t="s">
        <v>6520</v>
      </c>
    </row>
    <row r="2072" spans="1:5" ht="15.6">
      <c r="A2072" s="1" t="s">
        <v>295</v>
      </c>
      <c r="B2072" s="1" t="s">
        <v>4454</v>
      </c>
      <c r="C2072" t="s">
        <v>6731</v>
      </c>
      <c r="D2072" t="s">
        <v>6931</v>
      </c>
      <c r="E2072" t="s">
        <v>4922</v>
      </c>
    </row>
    <row r="2073" spans="1:5" ht="15.6">
      <c r="A2073" s="1" t="s">
        <v>294</v>
      </c>
      <c r="B2073" s="1" t="s">
        <v>4455</v>
      </c>
      <c r="C2073" t="s">
        <v>6729</v>
      </c>
      <c r="D2073" t="s">
        <v>8187</v>
      </c>
      <c r="E2073" t="s">
        <v>6521</v>
      </c>
    </row>
    <row r="2074" spans="1:5" ht="15.6">
      <c r="A2074" s="1" t="s">
        <v>293</v>
      </c>
      <c r="B2074" s="1" t="s">
        <v>4456</v>
      </c>
      <c r="C2074" t="s">
        <v>6731</v>
      </c>
      <c r="D2074" t="s">
        <v>8188</v>
      </c>
      <c r="E2074" t="s">
        <v>6522</v>
      </c>
    </row>
    <row r="2075" spans="1:5" ht="15.6">
      <c r="A2075" s="1" t="s">
        <v>292</v>
      </c>
      <c r="B2075" s="1" t="s">
        <v>4457</v>
      </c>
      <c r="C2075" t="s">
        <v>6729</v>
      </c>
      <c r="D2075" t="s">
        <v>8189</v>
      </c>
      <c r="E2075" t="s">
        <v>6523</v>
      </c>
    </row>
    <row r="2076" spans="1:5" ht="15.6">
      <c r="A2076" s="1" t="s">
        <v>291</v>
      </c>
      <c r="B2076" s="1" t="s">
        <v>4458</v>
      </c>
      <c r="C2076" t="s">
        <v>6729</v>
      </c>
      <c r="D2076" t="s">
        <v>8190</v>
      </c>
      <c r="E2076" t="s">
        <v>6419</v>
      </c>
    </row>
    <row r="2077" spans="1:5" ht="15.6">
      <c r="A2077" s="1" t="s">
        <v>290</v>
      </c>
      <c r="B2077" s="1" t="s">
        <v>4459</v>
      </c>
      <c r="C2077" t="s">
        <v>6731</v>
      </c>
      <c r="D2077" t="s">
        <v>7969</v>
      </c>
      <c r="E2077" t="s">
        <v>6524</v>
      </c>
    </row>
    <row r="2078" spans="1:5" ht="15.6">
      <c r="A2078" s="1" t="s">
        <v>289</v>
      </c>
      <c r="B2078" s="1" t="s">
        <v>4460</v>
      </c>
      <c r="C2078" t="s">
        <v>6731</v>
      </c>
      <c r="D2078" t="s">
        <v>6819</v>
      </c>
      <c r="E2078" t="s">
        <v>6525</v>
      </c>
    </row>
    <row r="2079" spans="1:5" ht="15.6">
      <c r="A2079" s="1" t="s">
        <v>288</v>
      </c>
      <c r="B2079" s="1" t="s">
        <v>4461</v>
      </c>
      <c r="C2079" t="s">
        <v>6731</v>
      </c>
      <c r="D2079" t="s">
        <v>7260</v>
      </c>
      <c r="E2079" t="s">
        <v>6526</v>
      </c>
    </row>
    <row r="2080" spans="1:5" ht="15.6">
      <c r="A2080" s="1" t="s">
        <v>287</v>
      </c>
      <c r="B2080" s="1" t="s">
        <v>4462</v>
      </c>
      <c r="C2080" t="s">
        <v>6731</v>
      </c>
      <c r="D2080" t="s">
        <v>7185</v>
      </c>
      <c r="E2080" t="s">
        <v>6527</v>
      </c>
    </row>
    <row r="2081" spans="1:5" ht="15.6">
      <c r="A2081" s="1" t="s">
        <v>286</v>
      </c>
      <c r="B2081" s="1" t="s">
        <v>4463</v>
      </c>
      <c r="C2081" t="s">
        <v>6729</v>
      </c>
      <c r="D2081" t="s">
        <v>8191</v>
      </c>
      <c r="E2081" t="s">
        <v>5527</v>
      </c>
    </row>
    <row r="2082" spans="1:5" ht="15.6">
      <c r="A2082" s="1" t="s">
        <v>285</v>
      </c>
      <c r="B2082" s="1" t="s">
        <v>4464</v>
      </c>
      <c r="C2082" t="s">
        <v>6729</v>
      </c>
      <c r="D2082" t="s">
        <v>7629</v>
      </c>
      <c r="E2082" t="s">
        <v>6528</v>
      </c>
    </row>
    <row r="2083" spans="1:5" ht="15.6">
      <c r="A2083" s="1" t="s">
        <v>284</v>
      </c>
      <c r="B2083" s="1" t="s">
        <v>4465</v>
      </c>
      <c r="C2083" t="s">
        <v>6729</v>
      </c>
      <c r="D2083" t="s">
        <v>7564</v>
      </c>
      <c r="E2083" t="s">
        <v>6529</v>
      </c>
    </row>
    <row r="2084" spans="1:5" ht="15.6">
      <c r="A2084" s="1" t="s">
        <v>283</v>
      </c>
      <c r="B2084" s="1" t="s">
        <v>4466</v>
      </c>
      <c r="C2084" t="s">
        <v>6729</v>
      </c>
      <c r="D2084" t="s">
        <v>8192</v>
      </c>
      <c r="E2084" t="s">
        <v>6530</v>
      </c>
    </row>
    <row r="2085" spans="1:5" ht="15.6">
      <c r="A2085" s="1" t="s">
        <v>282</v>
      </c>
      <c r="B2085" s="1" t="s">
        <v>4467</v>
      </c>
      <c r="C2085" t="s">
        <v>6729</v>
      </c>
      <c r="D2085" t="s">
        <v>8193</v>
      </c>
      <c r="E2085" t="s">
        <v>6531</v>
      </c>
    </row>
    <row r="2086" spans="1:5" ht="15.6">
      <c r="A2086" s="1" t="s">
        <v>281</v>
      </c>
      <c r="B2086" s="1" t="s">
        <v>4468</v>
      </c>
      <c r="C2086" t="s">
        <v>6729</v>
      </c>
      <c r="D2086" t="s">
        <v>8194</v>
      </c>
      <c r="E2086" t="s">
        <v>6532</v>
      </c>
    </row>
    <row r="2087" spans="1:5" ht="15.6">
      <c r="A2087" s="1" t="s">
        <v>280</v>
      </c>
      <c r="B2087" s="1" t="s">
        <v>4469</v>
      </c>
      <c r="C2087" t="s">
        <v>6731</v>
      </c>
      <c r="D2087" t="s">
        <v>8195</v>
      </c>
      <c r="E2087" t="s">
        <v>6533</v>
      </c>
    </row>
    <row r="2088" spans="1:5" ht="15.6">
      <c r="A2088" s="1" t="s">
        <v>279</v>
      </c>
      <c r="B2088" s="1" t="s">
        <v>4470</v>
      </c>
      <c r="C2088" t="s">
        <v>6731</v>
      </c>
      <c r="D2088" t="s">
        <v>6936</v>
      </c>
      <c r="E2088" t="s">
        <v>4922</v>
      </c>
    </row>
    <row r="2089" spans="1:5" ht="15.6">
      <c r="A2089" s="1" t="s">
        <v>278</v>
      </c>
      <c r="B2089" s="1" t="s">
        <v>4471</v>
      </c>
      <c r="C2089" t="s">
        <v>6729</v>
      </c>
      <c r="D2089" t="s">
        <v>8196</v>
      </c>
      <c r="E2089" t="s">
        <v>6534</v>
      </c>
    </row>
    <row r="2090" spans="1:5" ht="15.6">
      <c r="A2090" s="1" t="s">
        <v>277</v>
      </c>
      <c r="B2090" s="1" t="s">
        <v>4472</v>
      </c>
      <c r="C2090" t="s">
        <v>6731</v>
      </c>
      <c r="D2090" t="s">
        <v>8087</v>
      </c>
      <c r="E2090" t="s">
        <v>6535</v>
      </c>
    </row>
    <row r="2091" spans="1:5" ht="15.6">
      <c r="A2091" s="1" t="s">
        <v>275</v>
      </c>
      <c r="B2091" s="1" t="s">
        <v>4473</v>
      </c>
      <c r="C2091" t="s">
        <v>6731</v>
      </c>
      <c r="D2091" t="s">
        <v>8197</v>
      </c>
      <c r="E2091" t="s">
        <v>6536</v>
      </c>
    </row>
    <row r="2092" spans="1:5" ht="15.6">
      <c r="A2092" s="1" t="s">
        <v>274</v>
      </c>
      <c r="B2092" s="1" t="s">
        <v>4474</v>
      </c>
      <c r="C2092" t="s">
        <v>6731</v>
      </c>
      <c r="D2092" t="s">
        <v>8198</v>
      </c>
      <c r="E2092" t="s">
        <v>6537</v>
      </c>
    </row>
    <row r="2093" spans="1:5" ht="15.6">
      <c r="A2093" s="1" t="s">
        <v>273</v>
      </c>
      <c r="B2093" s="1" t="s">
        <v>4475</v>
      </c>
      <c r="C2093" t="s">
        <v>6731</v>
      </c>
      <c r="D2093" t="s">
        <v>6863</v>
      </c>
      <c r="E2093" t="s">
        <v>6538</v>
      </c>
    </row>
    <row r="2094" spans="1:5" ht="15.6">
      <c r="A2094" s="1" t="s">
        <v>272</v>
      </c>
      <c r="B2094" s="1" t="s">
        <v>4476</v>
      </c>
      <c r="C2094" t="s">
        <v>6731</v>
      </c>
      <c r="D2094" t="s">
        <v>6829</v>
      </c>
      <c r="E2094" t="s">
        <v>6539</v>
      </c>
    </row>
    <row r="2095" spans="1:5" ht="15.6">
      <c r="A2095" s="1" t="s">
        <v>271</v>
      </c>
      <c r="B2095" s="1" t="s">
        <v>4477</v>
      </c>
      <c r="C2095" t="s">
        <v>6729</v>
      </c>
      <c r="D2095" t="s">
        <v>7117</v>
      </c>
      <c r="E2095" t="s">
        <v>6540</v>
      </c>
    </row>
    <row r="2096" spans="1:5" ht="15.6">
      <c r="A2096" s="1" t="s">
        <v>270</v>
      </c>
      <c r="B2096" s="1" t="s">
        <v>4478</v>
      </c>
      <c r="C2096" t="s">
        <v>6731</v>
      </c>
      <c r="D2096" t="s">
        <v>8199</v>
      </c>
      <c r="E2096" t="s">
        <v>6541</v>
      </c>
    </row>
    <row r="2097" spans="1:5" ht="15.6">
      <c r="A2097" s="1" t="s">
        <v>269</v>
      </c>
      <c r="B2097" s="1" t="s">
        <v>4479</v>
      </c>
      <c r="C2097" t="s">
        <v>6731</v>
      </c>
      <c r="D2097" t="s">
        <v>7318</v>
      </c>
      <c r="E2097" t="s">
        <v>6542</v>
      </c>
    </row>
    <row r="2098" spans="1:5" ht="15.6">
      <c r="A2098" s="1" t="s">
        <v>268</v>
      </c>
      <c r="B2098" s="1" t="s">
        <v>4480</v>
      </c>
      <c r="C2098" t="s">
        <v>6731</v>
      </c>
      <c r="D2098" t="s">
        <v>8200</v>
      </c>
      <c r="E2098" t="s">
        <v>6543</v>
      </c>
    </row>
    <row r="2099" spans="1:5" ht="15.6">
      <c r="A2099" s="1" t="s">
        <v>267</v>
      </c>
      <c r="B2099" s="1" t="s">
        <v>4481</v>
      </c>
      <c r="C2099" t="s">
        <v>6729</v>
      </c>
      <c r="D2099" t="s">
        <v>7423</v>
      </c>
      <c r="E2099" t="s">
        <v>6544</v>
      </c>
    </row>
    <row r="2100" spans="1:5" ht="15.6">
      <c r="A2100" s="1" t="s">
        <v>266</v>
      </c>
      <c r="B2100" s="1" t="s">
        <v>4482</v>
      </c>
      <c r="C2100" t="s">
        <v>6731</v>
      </c>
      <c r="D2100" t="s">
        <v>6876</v>
      </c>
      <c r="E2100" t="s">
        <v>6545</v>
      </c>
    </row>
    <row r="2101" spans="1:5" ht="15.6">
      <c r="A2101" s="1" t="s">
        <v>265</v>
      </c>
      <c r="B2101" s="1" t="s">
        <v>4483</v>
      </c>
      <c r="C2101" t="s">
        <v>6729</v>
      </c>
      <c r="D2101" t="s">
        <v>8201</v>
      </c>
      <c r="E2101" t="s">
        <v>6546</v>
      </c>
    </row>
    <row r="2102" spans="1:5" ht="15.6">
      <c r="A2102" s="1" t="s">
        <v>264</v>
      </c>
      <c r="B2102" s="1" t="s">
        <v>4484</v>
      </c>
      <c r="C2102" t="s">
        <v>6729</v>
      </c>
      <c r="D2102" t="s">
        <v>8202</v>
      </c>
      <c r="E2102" t="s">
        <v>6547</v>
      </c>
    </row>
    <row r="2103" spans="1:5" ht="15.6">
      <c r="A2103" s="1" t="s">
        <v>263</v>
      </c>
      <c r="B2103" s="1" t="s">
        <v>4485</v>
      </c>
      <c r="C2103" t="s">
        <v>6731</v>
      </c>
      <c r="D2103" t="s">
        <v>7233</v>
      </c>
      <c r="E2103" t="s">
        <v>6204</v>
      </c>
    </row>
    <row r="2104" spans="1:5" ht="15.6">
      <c r="A2104" s="1" t="s">
        <v>262</v>
      </c>
      <c r="B2104" s="1" t="s">
        <v>4486</v>
      </c>
      <c r="C2104" t="s">
        <v>6731</v>
      </c>
      <c r="D2104" t="s">
        <v>8203</v>
      </c>
      <c r="E2104" t="s">
        <v>6548</v>
      </c>
    </row>
    <row r="2105" spans="1:5" ht="15.6">
      <c r="A2105" s="1" t="s">
        <v>261</v>
      </c>
      <c r="B2105" s="1" t="s">
        <v>4487</v>
      </c>
      <c r="C2105" t="s">
        <v>6731</v>
      </c>
      <c r="D2105" t="s">
        <v>7045</v>
      </c>
      <c r="E2105" t="s">
        <v>4733</v>
      </c>
    </row>
    <row r="2106" spans="1:5" ht="15.6">
      <c r="A2106" s="1" t="s">
        <v>260</v>
      </c>
      <c r="B2106" s="1" t="s">
        <v>4488</v>
      </c>
      <c r="C2106" t="s">
        <v>6729</v>
      </c>
      <c r="D2106" t="s">
        <v>8204</v>
      </c>
      <c r="E2106" t="s">
        <v>6549</v>
      </c>
    </row>
    <row r="2107" spans="1:5" ht="15.6">
      <c r="A2107" s="1" t="s">
        <v>259</v>
      </c>
      <c r="B2107" s="1" t="s">
        <v>4489</v>
      </c>
      <c r="C2107" t="s">
        <v>6729</v>
      </c>
      <c r="D2107" t="s">
        <v>8205</v>
      </c>
      <c r="E2107" t="s">
        <v>6550</v>
      </c>
    </row>
    <row r="2108" spans="1:5" ht="15.6">
      <c r="A2108" s="1" t="s">
        <v>258</v>
      </c>
      <c r="B2108" s="1" t="s">
        <v>4490</v>
      </c>
      <c r="C2108" t="s">
        <v>6729</v>
      </c>
      <c r="D2108" t="s">
        <v>8206</v>
      </c>
      <c r="E2108" t="s">
        <v>6551</v>
      </c>
    </row>
    <row r="2109" spans="1:5" ht="15.6">
      <c r="A2109" s="1" t="s">
        <v>257</v>
      </c>
      <c r="B2109" s="1" t="s">
        <v>4491</v>
      </c>
      <c r="C2109" t="s">
        <v>6729</v>
      </c>
      <c r="D2109" t="s">
        <v>8207</v>
      </c>
      <c r="E2109" t="s">
        <v>6552</v>
      </c>
    </row>
    <row r="2110" spans="1:5" ht="15.6">
      <c r="A2110" s="1" t="s">
        <v>256</v>
      </c>
      <c r="B2110" s="1" t="s">
        <v>4492</v>
      </c>
      <c r="C2110" t="s">
        <v>6729</v>
      </c>
      <c r="D2110" t="s">
        <v>8208</v>
      </c>
      <c r="E2110" t="s">
        <v>5171</v>
      </c>
    </row>
    <row r="2111" spans="1:5" ht="15.6">
      <c r="A2111" s="1" t="s">
        <v>255</v>
      </c>
      <c r="B2111" s="1" t="s">
        <v>4493</v>
      </c>
      <c r="C2111" t="s">
        <v>6729</v>
      </c>
      <c r="D2111" t="s">
        <v>8209</v>
      </c>
      <c r="E2111" t="s">
        <v>6553</v>
      </c>
    </row>
    <row r="2112" spans="1:5" ht="15.6">
      <c r="A2112" s="1" t="s">
        <v>254</v>
      </c>
      <c r="B2112" s="1" t="s">
        <v>4494</v>
      </c>
      <c r="C2112" t="s">
        <v>6729</v>
      </c>
      <c r="D2112" t="s">
        <v>8210</v>
      </c>
      <c r="E2112" t="s">
        <v>6554</v>
      </c>
    </row>
    <row r="2113" spans="1:5" ht="15.6">
      <c r="A2113" s="1" t="s">
        <v>253</v>
      </c>
      <c r="B2113" s="1" t="s">
        <v>4495</v>
      </c>
      <c r="C2113" t="s">
        <v>6729</v>
      </c>
      <c r="D2113" t="s">
        <v>8211</v>
      </c>
      <c r="E2113" t="s">
        <v>6555</v>
      </c>
    </row>
    <row r="2114" spans="1:5" ht="15.6">
      <c r="A2114" s="1" t="s">
        <v>252</v>
      </c>
      <c r="B2114" s="1" t="s">
        <v>4496</v>
      </c>
      <c r="C2114" t="s">
        <v>6729</v>
      </c>
      <c r="D2114" t="s">
        <v>7406</v>
      </c>
      <c r="E2114" t="s">
        <v>6556</v>
      </c>
    </row>
    <row r="2115" spans="1:5" ht="15.6">
      <c r="A2115" s="1" t="s">
        <v>251</v>
      </c>
      <c r="B2115" s="1" t="s">
        <v>4497</v>
      </c>
      <c r="C2115" t="s">
        <v>6729</v>
      </c>
      <c r="D2115" t="s">
        <v>7032</v>
      </c>
      <c r="E2115" t="s">
        <v>6557</v>
      </c>
    </row>
    <row r="2116" spans="1:5" ht="15.6">
      <c r="A2116" s="1" t="s">
        <v>250</v>
      </c>
      <c r="B2116" s="1" t="s">
        <v>4498</v>
      </c>
      <c r="C2116" t="s">
        <v>6729</v>
      </c>
      <c r="D2116" t="s">
        <v>7170</v>
      </c>
      <c r="E2116" t="s">
        <v>6558</v>
      </c>
    </row>
    <row r="2117" spans="1:5" ht="15.6">
      <c r="A2117" s="1" t="s">
        <v>248</v>
      </c>
      <c r="B2117" s="1" t="s">
        <v>4499</v>
      </c>
      <c r="C2117" t="s">
        <v>6729</v>
      </c>
      <c r="D2117" t="s">
        <v>8212</v>
      </c>
      <c r="E2117" t="s">
        <v>6559</v>
      </c>
    </row>
    <row r="2118" spans="1:5" ht="15.6">
      <c r="A2118" s="1" t="s">
        <v>246</v>
      </c>
      <c r="B2118" s="1" t="s">
        <v>4500</v>
      </c>
      <c r="C2118" t="s">
        <v>6729</v>
      </c>
      <c r="D2118" t="s">
        <v>8213</v>
      </c>
      <c r="E2118" t="s">
        <v>6560</v>
      </c>
    </row>
    <row r="2119" spans="1:5" ht="15.6">
      <c r="A2119" s="1" t="s">
        <v>245</v>
      </c>
      <c r="B2119" s="1" t="s">
        <v>4501</v>
      </c>
      <c r="C2119" t="s">
        <v>6731</v>
      </c>
      <c r="D2119" t="s">
        <v>8214</v>
      </c>
      <c r="E2119" t="s">
        <v>6561</v>
      </c>
    </row>
    <row r="2120" spans="1:5" ht="15.6">
      <c r="A2120" s="1" t="s">
        <v>244</v>
      </c>
      <c r="B2120" s="1" t="s">
        <v>4502</v>
      </c>
      <c r="C2120" t="s">
        <v>6731</v>
      </c>
      <c r="D2120" t="s">
        <v>6876</v>
      </c>
      <c r="E2120" t="s">
        <v>6562</v>
      </c>
    </row>
    <row r="2121" spans="1:5" ht="15.6">
      <c r="A2121" s="1" t="s">
        <v>243</v>
      </c>
      <c r="B2121" s="1" t="s">
        <v>4503</v>
      </c>
      <c r="C2121" t="s">
        <v>6729</v>
      </c>
      <c r="D2121" t="s">
        <v>7157</v>
      </c>
      <c r="E2121" t="s">
        <v>6563</v>
      </c>
    </row>
    <row r="2122" spans="1:5" ht="15.6">
      <c r="A2122" s="1" t="s">
        <v>242</v>
      </c>
      <c r="B2122" s="1" t="s">
        <v>4504</v>
      </c>
      <c r="C2122" t="s">
        <v>6729</v>
      </c>
      <c r="D2122" t="s">
        <v>8215</v>
      </c>
      <c r="E2122" t="s">
        <v>6564</v>
      </c>
    </row>
    <row r="2123" spans="1:5" ht="15.6">
      <c r="A2123" s="1" t="s">
        <v>241</v>
      </c>
      <c r="B2123" s="1" t="s">
        <v>4505</v>
      </c>
      <c r="C2123" t="s">
        <v>6729</v>
      </c>
      <c r="D2123" t="s">
        <v>8216</v>
      </c>
      <c r="E2123" t="s">
        <v>6565</v>
      </c>
    </row>
    <row r="2124" spans="1:5" ht="15.6">
      <c r="A2124" s="1" t="s">
        <v>240</v>
      </c>
      <c r="B2124" s="1" t="s">
        <v>4506</v>
      </c>
      <c r="C2124" t="s">
        <v>6729</v>
      </c>
      <c r="D2124" t="s">
        <v>8217</v>
      </c>
      <c r="E2124" t="s">
        <v>6566</v>
      </c>
    </row>
    <row r="2125" spans="1:5" ht="15.6">
      <c r="A2125" s="1" t="s">
        <v>239</v>
      </c>
      <c r="B2125" s="1" t="s">
        <v>4507</v>
      </c>
      <c r="C2125" t="s">
        <v>6729</v>
      </c>
      <c r="D2125" t="s">
        <v>8218</v>
      </c>
      <c r="E2125" t="s">
        <v>5423</v>
      </c>
    </row>
    <row r="2126" spans="1:5" ht="15.6">
      <c r="A2126" s="1" t="s">
        <v>238</v>
      </c>
      <c r="B2126" s="1" t="s">
        <v>4508</v>
      </c>
      <c r="C2126" t="s">
        <v>6729</v>
      </c>
      <c r="D2126" t="s">
        <v>8219</v>
      </c>
      <c r="E2126" t="s">
        <v>6567</v>
      </c>
    </row>
    <row r="2127" spans="1:5" ht="15.6">
      <c r="A2127" s="1" t="s">
        <v>237</v>
      </c>
      <c r="B2127" s="1" t="s">
        <v>4509</v>
      </c>
      <c r="C2127" t="s">
        <v>6729</v>
      </c>
      <c r="D2127" t="s">
        <v>6896</v>
      </c>
      <c r="E2127" t="s">
        <v>6568</v>
      </c>
    </row>
    <row r="2128" spans="1:5" ht="15.6">
      <c r="A2128" s="1" t="s">
        <v>236</v>
      </c>
      <c r="B2128" s="1" t="s">
        <v>4510</v>
      </c>
      <c r="C2128" t="s">
        <v>6731</v>
      </c>
      <c r="D2128" t="s">
        <v>8220</v>
      </c>
      <c r="E2128" t="s">
        <v>6569</v>
      </c>
    </row>
    <row r="2129" spans="1:5" ht="15.6">
      <c r="A2129" s="1" t="s">
        <v>235</v>
      </c>
      <c r="B2129" s="1" t="s">
        <v>4511</v>
      </c>
      <c r="C2129" t="s">
        <v>6729</v>
      </c>
      <c r="D2129" t="s">
        <v>7956</v>
      </c>
      <c r="E2129" t="s">
        <v>6570</v>
      </c>
    </row>
    <row r="2130" spans="1:5" ht="15.6">
      <c r="A2130" s="1" t="s">
        <v>234</v>
      </c>
      <c r="B2130" s="1" t="s">
        <v>4512</v>
      </c>
      <c r="C2130" t="s">
        <v>6729</v>
      </c>
      <c r="D2130" t="s">
        <v>8221</v>
      </c>
      <c r="E2130" t="s">
        <v>6571</v>
      </c>
    </row>
    <row r="2131" spans="1:5" ht="15.6">
      <c r="A2131" s="1" t="s">
        <v>233</v>
      </c>
      <c r="B2131" s="1" t="s">
        <v>4513</v>
      </c>
      <c r="C2131" t="s">
        <v>6729</v>
      </c>
      <c r="D2131" t="s">
        <v>7886</v>
      </c>
      <c r="E2131" t="s">
        <v>5483</v>
      </c>
    </row>
    <row r="2132" spans="1:5" ht="15.6">
      <c r="A2132" s="1" t="s">
        <v>232</v>
      </c>
      <c r="B2132" s="1" t="s">
        <v>4514</v>
      </c>
      <c r="C2132" t="s">
        <v>6729</v>
      </c>
      <c r="D2132" t="s">
        <v>8222</v>
      </c>
      <c r="E2132" t="s">
        <v>4764</v>
      </c>
    </row>
    <row r="2133" spans="1:5" ht="15.6">
      <c r="A2133" s="1" t="s">
        <v>231</v>
      </c>
      <c r="B2133" s="1" t="s">
        <v>4515</v>
      </c>
      <c r="C2133" t="s">
        <v>6731</v>
      </c>
      <c r="D2133" t="s">
        <v>8223</v>
      </c>
      <c r="E2133" t="s">
        <v>6572</v>
      </c>
    </row>
    <row r="2134" spans="1:5" ht="15.6">
      <c r="A2134" s="1" t="s">
        <v>230</v>
      </c>
      <c r="B2134" s="1" t="s">
        <v>4516</v>
      </c>
      <c r="C2134" t="s">
        <v>6729</v>
      </c>
      <c r="D2134" t="s">
        <v>7348</v>
      </c>
      <c r="E2134" t="s">
        <v>6573</v>
      </c>
    </row>
    <row r="2135" spans="1:5" ht="15.6">
      <c r="A2135" s="1" t="s">
        <v>229</v>
      </c>
      <c r="B2135" s="1" t="s">
        <v>4517</v>
      </c>
      <c r="C2135" t="s">
        <v>6731</v>
      </c>
      <c r="D2135" t="s">
        <v>6964</v>
      </c>
      <c r="E2135" t="s">
        <v>6574</v>
      </c>
    </row>
    <row r="2136" spans="1:5" ht="15.6">
      <c r="A2136" s="1" t="s">
        <v>228</v>
      </c>
      <c r="B2136" s="1" t="s">
        <v>4518</v>
      </c>
      <c r="C2136" t="s">
        <v>6731</v>
      </c>
      <c r="D2136" t="s">
        <v>8224</v>
      </c>
      <c r="E2136" t="s">
        <v>6575</v>
      </c>
    </row>
    <row r="2137" spans="1:5" ht="15.6">
      <c r="A2137" s="1" t="s">
        <v>227</v>
      </c>
      <c r="B2137" s="1" t="s">
        <v>4519</v>
      </c>
      <c r="C2137" t="s">
        <v>6731</v>
      </c>
      <c r="D2137" t="s">
        <v>8225</v>
      </c>
      <c r="E2137" t="s">
        <v>6480</v>
      </c>
    </row>
    <row r="2138" spans="1:5" ht="15.6">
      <c r="A2138" s="1" t="s">
        <v>226</v>
      </c>
      <c r="B2138" s="1" t="s">
        <v>4520</v>
      </c>
      <c r="C2138" t="s">
        <v>6731</v>
      </c>
      <c r="D2138" t="s">
        <v>8226</v>
      </c>
      <c r="E2138" t="s">
        <v>6148</v>
      </c>
    </row>
    <row r="2139" spans="1:5" ht="15.6">
      <c r="A2139" s="1" t="s">
        <v>225</v>
      </c>
      <c r="B2139" s="1" t="s">
        <v>4521</v>
      </c>
      <c r="C2139" t="s">
        <v>7144</v>
      </c>
      <c r="D2139" t="s">
        <v>7117</v>
      </c>
      <c r="E2139" t="s">
        <v>6576</v>
      </c>
    </row>
    <row r="2140" spans="1:5" ht="15.6">
      <c r="A2140" s="1" t="s">
        <v>224</v>
      </c>
      <c r="B2140" s="1" t="s">
        <v>4522</v>
      </c>
      <c r="C2140" t="s">
        <v>6731</v>
      </c>
      <c r="D2140" t="s">
        <v>8227</v>
      </c>
      <c r="E2140" t="s">
        <v>6577</v>
      </c>
    </row>
    <row r="2141" spans="1:5" ht="15.6">
      <c r="A2141" s="1" t="s">
        <v>223</v>
      </c>
      <c r="B2141" s="1" t="s">
        <v>4523</v>
      </c>
      <c r="C2141" t="s">
        <v>6731</v>
      </c>
      <c r="D2141" t="s">
        <v>6820</v>
      </c>
      <c r="E2141" t="s">
        <v>6578</v>
      </c>
    </row>
    <row r="2142" spans="1:5" ht="15.6">
      <c r="A2142" s="1" t="s">
        <v>222</v>
      </c>
      <c r="B2142" s="1" t="s">
        <v>4524</v>
      </c>
      <c r="C2142" t="s">
        <v>6729</v>
      </c>
      <c r="D2142" t="s">
        <v>6806</v>
      </c>
      <c r="E2142" t="s">
        <v>6579</v>
      </c>
    </row>
    <row r="2143" spans="1:5" ht="15.6">
      <c r="A2143" s="1" t="s">
        <v>221</v>
      </c>
      <c r="B2143" s="1" t="s">
        <v>4525</v>
      </c>
      <c r="C2143" t="s">
        <v>6729</v>
      </c>
      <c r="D2143" t="s">
        <v>8228</v>
      </c>
      <c r="E2143" t="s">
        <v>6580</v>
      </c>
    </row>
    <row r="2144" spans="1:5" ht="15.6">
      <c r="A2144" s="1" t="s">
        <v>220</v>
      </c>
      <c r="B2144" s="1" t="s">
        <v>4526</v>
      </c>
      <c r="C2144" t="s">
        <v>6729</v>
      </c>
      <c r="D2144" t="s">
        <v>8229</v>
      </c>
      <c r="E2144" t="s">
        <v>6581</v>
      </c>
    </row>
    <row r="2145" spans="1:5" ht="15.6">
      <c r="A2145" s="1" t="s">
        <v>219</v>
      </c>
      <c r="B2145" s="1" t="s">
        <v>4527</v>
      </c>
      <c r="C2145" t="s">
        <v>6729</v>
      </c>
      <c r="D2145" t="s">
        <v>8230</v>
      </c>
      <c r="E2145" t="s">
        <v>6582</v>
      </c>
    </row>
    <row r="2146" spans="1:5" ht="15.6">
      <c r="A2146" s="1" t="s">
        <v>218</v>
      </c>
      <c r="B2146" s="1" t="s">
        <v>4528</v>
      </c>
      <c r="C2146" t="s">
        <v>6731</v>
      </c>
      <c r="D2146" t="s">
        <v>8231</v>
      </c>
      <c r="E2146" t="s">
        <v>6583</v>
      </c>
    </row>
    <row r="2147" spans="1:5" ht="15.6">
      <c r="A2147" s="1" t="s">
        <v>217</v>
      </c>
      <c r="B2147" s="1" t="s">
        <v>4529</v>
      </c>
      <c r="C2147" t="s">
        <v>6731</v>
      </c>
      <c r="D2147" t="s">
        <v>8232</v>
      </c>
      <c r="E2147" t="s">
        <v>6584</v>
      </c>
    </row>
    <row r="2148" spans="1:5" ht="15.6">
      <c r="A2148" s="1" t="s">
        <v>216</v>
      </c>
      <c r="B2148" s="1" t="s">
        <v>4530</v>
      </c>
      <c r="C2148" t="s">
        <v>6731</v>
      </c>
      <c r="D2148" t="s">
        <v>8233</v>
      </c>
      <c r="E2148" t="s">
        <v>6585</v>
      </c>
    </row>
    <row r="2149" spans="1:5" ht="15.6">
      <c r="A2149" s="1" t="s">
        <v>215</v>
      </c>
      <c r="B2149" s="1" t="s">
        <v>4531</v>
      </c>
      <c r="C2149" t="s">
        <v>6731</v>
      </c>
      <c r="D2149" t="s">
        <v>8234</v>
      </c>
      <c r="E2149" t="s">
        <v>6586</v>
      </c>
    </row>
    <row r="2150" spans="1:5" ht="15.6">
      <c r="A2150" s="1" t="s">
        <v>214</v>
      </c>
      <c r="B2150" s="1" t="s">
        <v>4532</v>
      </c>
      <c r="C2150" t="s">
        <v>6731</v>
      </c>
      <c r="D2150" t="s">
        <v>6756</v>
      </c>
      <c r="E2150" t="s">
        <v>6587</v>
      </c>
    </row>
    <row r="2151" spans="1:5" ht="15.6">
      <c r="A2151" s="1" t="s">
        <v>213</v>
      </c>
      <c r="B2151" s="1" t="s">
        <v>4533</v>
      </c>
      <c r="C2151" t="s">
        <v>6731</v>
      </c>
      <c r="D2151" t="s">
        <v>8235</v>
      </c>
      <c r="E2151" t="s">
        <v>6010</v>
      </c>
    </row>
    <row r="2152" spans="1:5" ht="15.6">
      <c r="A2152" s="1" t="s">
        <v>212</v>
      </c>
      <c r="B2152" s="1" t="s">
        <v>4534</v>
      </c>
      <c r="C2152" t="s">
        <v>6731</v>
      </c>
      <c r="D2152" t="s">
        <v>8236</v>
      </c>
      <c r="E2152" t="s">
        <v>6588</v>
      </c>
    </row>
    <row r="2153" spans="1:5" ht="15.6">
      <c r="A2153" s="1" t="s">
        <v>211</v>
      </c>
      <c r="B2153" s="1" t="s">
        <v>4535</v>
      </c>
      <c r="C2153" t="s">
        <v>6731</v>
      </c>
      <c r="D2153" t="s">
        <v>8237</v>
      </c>
      <c r="E2153" t="s">
        <v>6589</v>
      </c>
    </row>
    <row r="2154" spans="1:5" ht="15.6">
      <c r="A2154" s="1" t="s">
        <v>210</v>
      </c>
      <c r="B2154" s="1" t="s">
        <v>4536</v>
      </c>
      <c r="C2154" t="s">
        <v>6731</v>
      </c>
      <c r="D2154" t="s">
        <v>8238</v>
      </c>
      <c r="E2154" t="s">
        <v>6590</v>
      </c>
    </row>
    <row r="2155" spans="1:5" ht="15.6">
      <c r="A2155" s="1" t="s">
        <v>209</v>
      </c>
      <c r="B2155" s="1" t="s">
        <v>4537</v>
      </c>
      <c r="C2155" t="s">
        <v>6731</v>
      </c>
      <c r="D2155" t="s">
        <v>8239</v>
      </c>
      <c r="E2155" t="s">
        <v>6591</v>
      </c>
    </row>
    <row r="2156" spans="1:5" ht="15.6">
      <c r="A2156" s="1" t="s">
        <v>208</v>
      </c>
      <c r="B2156" s="1" t="s">
        <v>4538</v>
      </c>
      <c r="C2156" t="s">
        <v>6731</v>
      </c>
      <c r="D2156" t="s">
        <v>8240</v>
      </c>
      <c r="E2156" t="s">
        <v>6563</v>
      </c>
    </row>
    <row r="2157" spans="1:5" ht="15.6">
      <c r="A2157" s="1" t="s">
        <v>207</v>
      </c>
      <c r="B2157" s="1" t="s">
        <v>4539</v>
      </c>
      <c r="C2157" t="s">
        <v>6731</v>
      </c>
      <c r="D2157" t="s">
        <v>8078</v>
      </c>
      <c r="E2157" t="s">
        <v>6592</v>
      </c>
    </row>
    <row r="2158" spans="1:5" ht="15.6">
      <c r="A2158" s="1" t="s">
        <v>206</v>
      </c>
      <c r="B2158" s="1" t="s">
        <v>4540</v>
      </c>
      <c r="C2158" t="s">
        <v>6731</v>
      </c>
      <c r="D2158" t="s">
        <v>6738</v>
      </c>
      <c r="E2158" t="s">
        <v>6593</v>
      </c>
    </row>
    <row r="2159" spans="1:5" ht="15.6">
      <c r="A2159" s="1" t="s">
        <v>205</v>
      </c>
      <c r="B2159" s="1" t="s">
        <v>4541</v>
      </c>
      <c r="C2159" t="s">
        <v>6729</v>
      </c>
      <c r="D2159" t="s">
        <v>8241</v>
      </c>
      <c r="E2159" t="s">
        <v>6594</v>
      </c>
    </row>
    <row r="2160" spans="1:5" ht="15.6">
      <c r="A2160" s="1" t="s">
        <v>204</v>
      </c>
      <c r="B2160" s="1" t="s">
        <v>4542</v>
      </c>
      <c r="C2160" t="s">
        <v>6729</v>
      </c>
      <c r="D2160" t="s">
        <v>7978</v>
      </c>
      <c r="E2160" t="s">
        <v>6595</v>
      </c>
    </row>
    <row r="2161" spans="1:5" ht="15.6">
      <c r="A2161" s="1" t="s">
        <v>203</v>
      </c>
      <c r="B2161" s="1" t="s">
        <v>4543</v>
      </c>
      <c r="C2161" t="s">
        <v>6729</v>
      </c>
      <c r="D2161" t="s">
        <v>8242</v>
      </c>
      <c r="E2161" t="s">
        <v>6596</v>
      </c>
    </row>
    <row r="2162" spans="1:5" ht="15.6">
      <c r="A2162" s="1" t="s">
        <v>202</v>
      </c>
      <c r="B2162" s="1" t="s">
        <v>4544</v>
      </c>
      <c r="C2162" t="s">
        <v>6729</v>
      </c>
      <c r="D2162" t="s">
        <v>7353</v>
      </c>
      <c r="E2162" t="s">
        <v>6597</v>
      </c>
    </row>
    <row r="2163" spans="1:5" ht="15.6">
      <c r="A2163" s="1" t="s">
        <v>201</v>
      </c>
      <c r="B2163" s="1" t="s">
        <v>4545</v>
      </c>
      <c r="C2163" t="s">
        <v>6729</v>
      </c>
      <c r="D2163" t="s">
        <v>6902</v>
      </c>
      <c r="E2163" t="s">
        <v>6598</v>
      </c>
    </row>
    <row r="2164" spans="1:5" ht="15.6">
      <c r="A2164" s="1" t="s">
        <v>199</v>
      </c>
      <c r="B2164" s="1" t="s">
        <v>4546</v>
      </c>
      <c r="C2164" t="s">
        <v>7144</v>
      </c>
      <c r="D2164" t="s">
        <v>8243</v>
      </c>
      <c r="E2164" t="s">
        <v>6599</v>
      </c>
    </row>
    <row r="2165" spans="1:5" ht="15.6">
      <c r="A2165" s="1" t="s">
        <v>198</v>
      </c>
      <c r="B2165" s="1" t="s">
        <v>4547</v>
      </c>
      <c r="C2165" t="s">
        <v>6729</v>
      </c>
      <c r="D2165" t="s">
        <v>8244</v>
      </c>
      <c r="E2165" t="s">
        <v>4804</v>
      </c>
    </row>
    <row r="2166" spans="1:5" ht="15.6">
      <c r="A2166" s="1" t="s">
        <v>197</v>
      </c>
      <c r="B2166" s="1" t="s">
        <v>4548</v>
      </c>
      <c r="C2166" t="s">
        <v>6731</v>
      </c>
      <c r="D2166" t="s">
        <v>7325</v>
      </c>
      <c r="E2166" t="s">
        <v>6600</v>
      </c>
    </row>
    <row r="2167" spans="1:5" ht="15.6">
      <c r="A2167" s="1" t="s">
        <v>196</v>
      </c>
      <c r="B2167" s="1" t="s">
        <v>4549</v>
      </c>
      <c r="C2167" t="s">
        <v>6731</v>
      </c>
      <c r="D2167" t="s">
        <v>8245</v>
      </c>
      <c r="E2167" t="s">
        <v>6601</v>
      </c>
    </row>
    <row r="2168" spans="1:5" ht="15.6">
      <c r="A2168" s="1" t="s">
        <v>195</v>
      </c>
      <c r="B2168" s="1" t="s">
        <v>4550</v>
      </c>
      <c r="C2168" t="s">
        <v>6731</v>
      </c>
      <c r="D2168" t="s">
        <v>8246</v>
      </c>
      <c r="E2168" t="s">
        <v>6602</v>
      </c>
    </row>
    <row r="2169" spans="1:5" ht="15.6">
      <c r="A2169" s="1" t="s">
        <v>194</v>
      </c>
      <c r="B2169" s="1" t="s">
        <v>4551</v>
      </c>
      <c r="C2169" t="s">
        <v>6731</v>
      </c>
      <c r="D2169" t="s">
        <v>7209</v>
      </c>
      <c r="E2169" t="s">
        <v>6603</v>
      </c>
    </row>
    <row r="2170" spans="1:5" ht="15.6">
      <c r="A2170" s="1" t="s">
        <v>193</v>
      </c>
      <c r="B2170" s="1" t="s">
        <v>4552</v>
      </c>
      <c r="C2170" t="s">
        <v>6731</v>
      </c>
      <c r="D2170" t="s">
        <v>8247</v>
      </c>
      <c r="E2170" t="s">
        <v>6604</v>
      </c>
    </row>
    <row r="2171" spans="1:5" ht="15.6">
      <c r="A2171" s="1" t="s">
        <v>192</v>
      </c>
      <c r="B2171" s="1" t="s">
        <v>4553</v>
      </c>
      <c r="C2171" t="s">
        <v>6731</v>
      </c>
      <c r="D2171" t="s">
        <v>6866</v>
      </c>
      <c r="E2171" t="s">
        <v>6605</v>
      </c>
    </row>
    <row r="2172" spans="1:5" ht="15.6">
      <c r="A2172" s="1" t="s">
        <v>191</v>
      </c>
      <c r="B2172" s="1" t="s">
        <v>4554</v>
      </c>
      <c r="C2172" t="s">
        <v>6729</v>
      </c>
      <c r="D2172" t="s">
        <v>7293</v>
      </c>
      <c r="E2172" t="s">
        <v>6606</v>
      </c>
    </row>
    <row r="2173" spans="1:5" ht="15.6">
      <c r="A2173" s="1" t="s">
        <v>190</v>
      </c>
      <c r="B2173" s="1" t="s">
        <v>4555</v>
      </c>
      <c r="C2173" t="s">
        <v>6731</v>
      </c>
      <c r="D2173" t="s">
        <v>6873</v>
      </c>
      <c r="E2173" t="s">
        <v>6215</v>
      </c>
    </row>
    <row r="2174" spans="1:5" ht="15.6">
      <c r="A2174" s="1" t="s">
        <v>189</v>
      </c>
      <c r="B2174" s="1" t="s">
        <v>4556</v>
      </c>
      <c r="C2174" t="s">
        <v>6731</v>
      </c>
      <c r="D2174" t="s">
        <v>8248</v>
      </c>
      <c r="E2174" t="s">
        <v>6607</v>
      </c>
    </row>
    <row r="2175" spans="1:5" ht="15.6">
      <c r="A2175" s="1" t="s">
        <v>188</v>
      </c>
      <c r="B2175" s="1" t="s">
        <v>4557</v>
      </c>
      <c r="C2175" t="s">
        <v>6729</v>
      </c>
      <c r="D2175" t="s">
        <v>8249</v>
      </c>
      <c r="E2175" t="s">
        <v>5758</v>
      </c>
    </row>
    <row r="2176" spans="1:5" ht="15.6">
      <c r="A2176" s="1" t="s">
        <v>187</v>
      </c>
      <c r="B2176" s="1" t="s">
        <v>4558</v>
      </c>
      <c r="C2176" t="s">
        <v>6731</v>
      </c>
      <c r="D2176" t="s">
        <v>8250</v>
      </c>
      <c r="E2176" t="s">
        <v>6608</v>
      </c>
    </row>
    <row r="2177" spans="1:5" ht="15.6">
      <c r="A2177" s="1" t="s">
        <v>186</v>
      </c>
      <c r="B2177" s="1" t="s">
        <v>4559</v>
      </c>
      <c r="C2177" t="s">
        <v>6729</v>
      </c>
      <c r="D2177" t="s">
        <v>8251</v>
      </c>
      <c r="E2177" t="s">
        <v>4947</v>
      </c>
    </row>
    <row r="2178" spans="1:5" ht="15.6">
      <c r="A2178" s="1" t="s">
        <v>185</v>
      </c>
      <c r="B2178" s="1" t="s">
        <v>4560</v>
      </c>
      <c r="C2178" t="s">
        <v>6729</v>
      </c>
      <c r="D2178" t="s">
        <v>8252</v>
      </c>
      <c r="E2178" t="s">
        <v>4939</v>
      </c>
    </row>
    <row r="2179" spans="1:5" ht="15.6">
      <c r="A2179" s="1" t="s">
        <v>184</v>
      </c>
      <c r="B2179" s="1" t="s">
        <v>4561</v>
      </c>
      <c r="C2179" t="s">
        <v>6729</v>
      </c>
      <c r="D2179" t="s">
        <v>7042</v>
      </c>
      <c r="E2179" t="s">
        <v>5354</v>
      </c>
    </row>
    <row r="2180" spans="1:5" ht="15.6">
      <c r="A2180" s="1" t="s">
        <v>183</v>
      </c>
      <c r="B2180" s="1" t="s">
        <v>4562</v>
      </c>
      <c r="C2180" t="s">
        <v>6729</v>
      </c>
      <c r="D2180" t="s">
        <v>8253</v>
      </c>
      <c r="E2180" t="s">
        <v>6609</v>
      </c>
    </row>
    <row r="2181" spans="1:5" ht="15.6">
      <c r="A2181" s="1" t="s">
        <v>182</v>
      </c>
      <c r="B2181" s="1" t="s">
        <v>4563</v>
      </c>
      <c r="C2181" t="s">
        <v>6729</v>
      </c>
      <c r="D2181" t="s">
        <v>7025</v>
      </c>
      <c r="E2181" t="s">
        <v>5792</v>
      </c>
    </row>
    <row r="2182" spans="1:5" ht="15.6">
      <c r="A2182" s="1" t="s">
        <v>181</v>
      </c>
      <c r="B2182" s="1" t="s">
        <v>4564</v>
      </c>
      <c r="C2182" t="s">
        <v>6729</v>
      </c>
      <c r="D2182" t="s">
        <v>8254</v>
      </c>
      <c r="E2182" t="s">
        <v>6610</v>
      </c>
    </row>
    <row r="2183" spans="1:5" ht="15.6">
      <c r="A2183" s="1" t="s">
        <v>180</v>
      </c>
      <c r="B2183" s="1" t="s">
        <v>4565</v>
      </c>
      <c r="C2183" t="s">
        <v>6729</v>
      </c>
      <c r="D2183" t="s">
        <v>7040</v>
      </c>
      <c r="E2183" t="s">
        <v>6611</v>
      </c>
    </row>
    <row r="2184" spans="1:5" ht="15.6">
      <c r="A2184" s="1" t="s">
        <v>179</v>
      </c>
      <c r="B2184" s="1" t="s">
        <v>4566</v>
      </c>
      <c r="C2184" t="s">
        <v>6731</v>
      </c>
      <c r="D2184" t="s">
        <v>8018</v>
      </c>
      <c r="E2184" t="s">
        <v>5098</v>
      </c>
    </row>
    <row r="2185" spans="1:5" ht="15.6">
      <c r="A2185" s="1" t="s">
        <v>178</v>
      </c>
      <c r="B2185" s="1" t="s">
        <v>4567</v>
      </c>
      <c r="C2185" t="s">
        <v>6731</v>
      </c>
      <c r="D2185" t="s">
        <v>8255</v>
      </c>
      <c r="E2185" t="s">
        <v>6612</v>
      </c>
    </row>
    <row r="2186" spans="1:5" ht="15.6">
      <c r="A2186" s="1" t="s">
        <v>177</v>
      </c>
      <c r="B2186" s="1" t="s">
        <v>4568</v>
      </c>
      <c r="C2186" t="s">
        <v>6731</v>
      </c>
      <c r="D2186" t="s">
        <v>6962</v>
      </c>
      <c r="E2186" t="s">
        <v>6613</v>
      </c>
    </row>
    <row r="2187" spans="1:5" ht="15.6">
      <c r="A2187" s="1" t="s">
        <v>176</v>
      </c>
      <c r="B2187" s="1" t="s">
        <v>4569</v>
      </c>
      <c r="C2187" t="s">
        <v>6731</v>
      </c>
      <c r="D2187" t="s">
        <v>8256</v>
      </c>
      <c r="E2187" t="s">
        <v>5247</v>
      </c>
    </row>
    <row r="2188" spans="1:5" ht="15.6">
      <c r="A2188" s="1" t="s">
        <v>175</v>
      </c>
      <c r="B2188" s="1" t="s">
        <v>4570</v>
      </c>
      <c r="C2188" t="s">
        <v>6731</v>
      </c>
      <c r="D2188" t="s">
        <v>6737</v>
      </c>
      <c r="E2188" t="s">
        <v>6614</v>
      </c>
    </row>
    <row r="2189" spans="1:5" ht="15.6">
      <c r="A2189" s="1" t="s">
        <v>174</v>
      </c>
      <c r="B2189" s="1" t="s">
        <v>4571</v>
      </c>
      <c r="C2189" t="s">
        <v>6731</v>
      </c>
      <c r="D2189" t="s">
        <v>6810</v>
      </c>
      <c r="E2189" t="s">
        <v>6615</v>
      </c>
    </row>
    <row r="2190" spans="1:5" ht="15.6">
      <c r="A2190" s="1" t="s">
        <v>173</v>
      </c>
      <c r="B2190" s="1" t="s">
        <v>4572</v>
      </c>
      <c r="C2190" t="s">
        <v>6731</v>
      </c>
      <c r="D2190" t="s">
        <v>8257</v>
      </c>
      <c r="E2190" t="s">
        <v>5946</v>
      </c>
    </row>
    <row r="2191" spans="1:5" ht="15.6">
      <c r="A2191" s="1" t="s">
        <v>172</v>
      </c>
      <c r="B2191" s="1" t="s">
        <v>4573</v>
      </c>
      <c r="C2191" t="s">
        <v>6731</v>
      </c>
      <c r="D2191" t="s">
        <v>8258</v>
      </c>
      <c r="E2191" t="s">
        <v>6616</v>
      </c>
    </row>
    <row r="2192" spans="1:5" ht="15.6">
      <c r="A2192" s="1" t="s">
        <v>171</v>
      </c>
      <c r="B2192" s="1" t="s">
        <v>4574</v>
      </c>
      <c r="C2192" t="s">
        <v>6731</v>
      </c>
      <c r="D2192" t="s">
        <v>8259</v>
      </c>
      <c r="E2192" t="s">
        <v>4937</v>
      </c>
    </row>
    <row r="2193" spans="1:5" ht="15.6">
      <c r="A2193" s="1" t="s">
        <v>169</v>
      </c>
      <c r="B2193" s="1" t="s">
        <v>4575</v>
      </c>
      <c r="C2193" t="s">
        <v>6731</v>
      </c>
      <c r="D2193" t="s">
        <v>8260</v>
      </c>
      <c r="E2193" t="s">
        <v>6617</v>
      </c>
    </row>
    <row r="2194" spans="1:5" ht="15.6">
      <c r="A2194" s="1" t="s">
        <v>167</v>
      </c>
      <c r="B2194" s="1" t="s">
        <v>4576</v>
      </c>
      <c r="C2194" t="s">
        <v>6731</v>
      </c>
      <c r="D2194" t="s">
        <v>7544</v>
      </c>
      <c r="E2194" t="s">
        <v>6273</v>
      </c>
    </row>
    <row r="2195" spans="1:5" ht="15.6">
      <c r="A2195" s="1" t="s">
        <v>165</v>
      </c>
      <c r="B2195" s="1" t="s">
        <v>4577</v>
      </c>
      <c r="C2195" t="s">
        <v>6731</v>
      </c>
      <c r="D2195" t="s">
        <v>8261</v>
      </c>
      <c r="E2195" t="s">
        <v>5309</v>
      </c>
    </row>
    <row r="2196" spans="1:5" ht="15.6">
      <c r="A2196" s="1" t="s">
        <v>163</v>
      </c>
      <c r="B2196" s="1" t="s">
        <v>4578</v>
      </c>
      <c r="C2196" t="s">
        <v>6731</v>
      </c>
      <c r="D2196" t="s">
        <v>8262</v>
      </c>
      <c r="E2196" t="s">
        <v>6618</v>
      </c>
    </row>
    <row r="2197" spans="1:5" ht="15.6">
      <c r="A2197" s="1" t="s">
        <v>162</v>
      </c>
      <c r="B2197" s="1" t="s">
        <v>4579</v>
      </c>
      <c r="C2197" t="s">
        <v>6731</v>
      </c>
      <c r="D2197" t="s">
        <v>8263</v>
      </c>
      <c r="E2197" t="s">
        <v>5213</v>
      </c>
    </row>
    <row r="2198" spans="1:5" ht="15.6">
      <c r="A2198" s="1" t="s">
        <v>161</v>
      </c>
      <c r="B2198" s="1" t="s">
        <v>4580</v>
      </c>
      <c r="C2198" t="s">
        <v>6731</v>
      </c>
      <c r="D2198" t="s">
        <v>8264</v>
      </c>
      <c r="E2198" t="s">
        <v>6619</v>
      </c>
    </row>
    <row r="2199" spans="1:5" ht="15.6">
      <c r="A2199" s="1" t="s">
        <v>160</v>
      </c>
      <c r="B2199" s="1" t="s">
        <v>4581</v>
      </c>
      <c r="C2199" t="s">
        <v>6731</v>
      </c>
      <c r="D2199" t="s">
        <v>6778</v>
      </c>
      <c r="E2199" t="s">
        <v>6620</v>
      </c>
    </row>
    <row r="2200" spans="1:5" ht="15.6">
      <c r="A2200" s="1" t="s">
        <v>159</v>
      </c>
      <c r="B2200" s="1" t="s">
        <v>4582</v>
      </c>
      <c r="C2200" t="s">
        <v>6731</v>
      </c>
      <c r="D2200" t="s">
        <v>8265</v>
      </c>
      <c r="E2200" t="s">
        <v>6621</v>
      </c>
    </row>
    <row r="2201" spans="1:5" ht="15.6">
      <c r="A2201" s="1" t="s">
        <v>158</v>
      </c>
      <c r="B2201" s="1" t="s">
        <v>4583</v>
      </c>
      <c r="C2201" t="s">
        <v>6731</v>
      </c>
      <c r="D2201" t="s">
        <v>8266</v>
      </c>
      <c r="E2201" t="s">
        <v>6622</v>
      </c>
    </row>
    <row r="2202" spans="1:5" ht="15.6">
      <c r="A2202" s="1" t="s">
        <v>157</v>
      </c>
      <c r="B2202" s="1" t="s">
        <v>4584</v>
      </c>
      <c r="C2202" t="s">
        <v>6731</v>
      </c>
      <c r="D2202" t="s">
        <v>8267</v>
      </c>
      <c r="E2202" t="s">
        <v>6623</v>
      </c>
    </row>
    <row r="2203" spans="1:5" ht="15.6">
      <c r="A2203" s="1" t="s">
        <v>156</v>
      </c>
      <c r="B2203" s="1" t="s">
        <v>4585</v>
      </c>
      <c r="C2203" t="s">
        <v>6731</v>
      </c>
      <c r="D2203" t="s">
        <v>6898</v>
      </c>
      <c r="E2203" t="s">
        <v>6624</v>
      </c>
    </row>
    <row r="2204" spans="1:5" ht="15.6">
      <c r="A2204" s="1" t="s">
        <v>155</v>
      </c>
      <c r="B2204" s="1" t="s">
        <v>4586</v>
      </c>
      <c r="C2204" t="s">
        <v>6729</v>
      </c>
      <c r="D2204" t="s">
        <v>8268</v>
      </c>
      <c r="E2204" t="s">
        <v>6625</v>
      </c>
    </row>
    <row r="2205" spans="1:5" ht="15.6">
      <c r="A2205" s="1" t="s">
        <v>154</v>
      </c>
      <c r="B2205" s="1" t="s">
        <v>4587</v>
      </c>
      <c r="C2205" t="s">
        <v>6729</v>
      </c>
      <c r="D2205" t="s">
        <v>7913</v>
      </c>
      <c r="E2205" t="s">
        <v>6626</v>
      </c>
    </row>
    <row r="2206" spans="1:5" ht="15.6">
      <c r="A2206" s="1" t="s">
        <v>153</v>
      </c>
      <c r="B2206" s="1" t="s">
        <v>4588</v>
      </c>
      <c r="C2206" t="s">
        <v>6729</v>
      </c>
      <c r="D2206" t="s">
        <v>8269</v>
      </c>
      <c r="E2206" t="s">
        <v>6627</v>
      </c>
    </row>
    <row r="2207" spans="1:5" ht="15.6">
      <c r="A2207" s="1" t="s">
        <v>152</v>
      </c>
      <c r="B2207" s="1" t="s">
        <v>4589</v>
      </c>
      <c r="C2207" t="s">
        <v>6731</v>
      </c>
      <c r="D2207" t="s">
        <v>8270</v>
      </c>
      <c r="E2207" t="s">
        <v>6628</v>
      </c>
    </row>
    <row r="2208" spans="1:5" ht="15.6">
      <c r="A2208" s="1" t="s">
        <v>151</v>
      </c>
      <c r="B2208" s="1" t="s">
        <v>4590</v>
      </c>
      <c r="C2208" t="s">
        <v>6731</v>
      </c>
      <c r="D2208" t="s">
        <v>7793</v>
      </c>
      <c r="E2208" t="s">
        <v>6629</v>
      </c>
    </row>
    <row r="2209" spans="1:5" ht="15.6">
      <c r="A2209" s="1" t="s">
        <v>150</v>
      </c>
      <c r="B2209" s="1" t="s">
        <v>4591</v>
      </c>
      <c r="C2209" t="s">
        <v>6729</v>
      </c>
      <c r="D2209" t="s">
        <v>8271</v>
      </c>
      <c r="E2209" t="s">
        <v>6630</v>
      </c>
    </row>
    <row r="2210" spans="1:5" ht="15.6">
      <c r="A2210" s="1" t="s">
        <v>149</v>
      </c>
      <c r="B2210" s="1" t="s">
        <v>4592</v>
      </c>
      <c r="C2210" t="s">
        <v>6729</v>
      </c>
      <c r="D2210" t="s">
        <v>8272</v>
      </c>
      <c r="E2210" t="s">
        <v>6631</v>
      </c>
    </row>
    <row r="2211" spans="1:5" ht="15.6">
      <c r="A2211" s="1" t="s">
        <v>148</v>
      </c>
      <c r="B2211" s="1" t="s">
        <v>4593</v>
      </c>
      <c r="C2211" t="s">
        <v>6729</v>
      </c>
      <c r="D2211" t="s">
        <v>6747</v>
      </c>
      <c r="E2211" t="s">
        <v>6632</v>
      </c>
    </row>
    <row r="2212" spans="1:5" ht="15.6">
      <c r="A2212" s="1" t="s">
        <v>147</v>
      </c>
      <c r="B2212" s="1" t="s">
        <v>4594</v>
      </c>
      <c r="C2212" t="s">
        <v>6731</v>
      </c>
      <c r="D2212" t="s">
        <v>8098</v>
      </c>
      <c r="E2212" t="s">
        <v>6633</v>
      </c>
    </row>
    <row r="2213" spans="1:5" ht="15.6">
      <c r="A2213" s="1" t="s">
        <v>146</v>
      </c>
      <c r="B2213" s="1" t="s">
        <v>4595</v>
      </c>
      <c r="C2213" t="s">
        <v>6731</v>
      </c>
      <c r="D2213" t="s">
        <v>7793</v>
      </c>
      <c r="E2213" t="s">
        <v>6320</v>
      </c>
    </row>
    <row r="2214" spans="1:5" ht="15.6">
      <c r="A2214" s="1" t="s">
        <v>145</v>
      </c>
      <c r="B2214" s="1" t="s">
        <v>4596</v>
      </c>
      <c r="C2214" t="s">
        <v>6731</v>
      </c>
      <c r="D2214" t="s">
        <v>7088</v>
      </c>
      <c r="E2214" t="s">
        <v>6634</v>
      </c>
    </row>
    <row r="2215" spans="1:5" ht="15.6">
      <c r="A2215" s="1" t="s">
        <v>144</v>
      </c>
      <c r="B2215" s="1" t="s">
        <v>4597</v>
      </c>
      <c r="C2215" t="s">
        <v>6729</v>
      </c>
      <c r="D2215" t="s">
        <v>8273</v>
      </c>
      <c r="E2215" t="s">
        <v>6635</v>
      </c>
    </row>
    <row r="2216" spans="1:5" ht="15.6">
      <c r="A2216" s="1" t="s">
        <v>143</v>
      </c>
      <c r="B2216" s="1" t="s">
        <v>4598</v>
      </c>
      <c r="C2216" t="s">
        <v>6729</v>
      </c>
      <c r="D2216" t="s">
        <v>7097</v>
      </c>
      <c r="E2216" t="s">
        <v>6636</v>
      </c>
    </row>
    <row r="2217" spans="1:5" ht="15.6">
      <c r="A2217" s="1" t="s">
        <v>142</v>
      </c>
      <c r="B2217" s="1" t="s">
        <v>4599</v>
      </c>
      <c r="C2217" t="s">
        <v>6731</v>
      </c>
      <c r="D2217" t="s">
        <v>8274</v>
      </c>
      <c r="E2217" t="s">
        <v>5455</v>
      </c>
    </row>
    <row r="2218" spans="1:5" ht="15.6">
      <c r="A2218" s="1" t="s">
        <v>141</v>
      </c>
      <c r="B2218" s="1" t="s">
        <v>4600</v>
      </c>
      <c r="C2218" t="s">
        <v>6729</v>
      </c>
      <c r="D2218" t="s">
        <v>8275</v>
      </c>
      <c r="E2218" t="s">
        <v>4788</v>
      </c>
    </row>
    <row r="2219" spans="1:5" ht="15.6">
      <c r="A2219" s="1" t="s">
        <v>140</v>
      </c>
      <c r="B2219" s="1" t="s">
        <v>4601</v>
      </c>
      <c r="C2219" t="s">
        <v>6729</v>
      </c>
      <c r="D2219" t="s">
        <v>7335</v>
      </c>
      <c r="E2219" t="s">
        <v>6637</v>
      </c>
    </row>
    <row r="2220" spans="1:5" ht="15.6">
      <c r="A2220" s="1" t="s">
        <v>139</v>
      </c>
      <c r="B2220" s="1" t="s">
        <v>4602</v>
      </c>
      <c r="C2220" t="s">
        <v>6729</v>
      </c>
      <c r="D2220" t="s">
        <v>6938</v>
      </c>
      <c r="E2220" t="s">
        <v>6638</v>
      </c>
    </row>
    <row r="2221" spans="1:5" ht="15.6">
      <c r="A2221" s="1" t="s">
        <v>138</v>
      </c>
      <c r="B2221" s="1" t="s">
        <v>4603</v>
      </c>
      <c r="C2221" t="s">
        <v>6729</v>
      </c>
      <c r="D2221" t="s">
        <v>7838</v>
      </c>
      <c r="E2221" t="s">
        <v>6639</v>
      </c>
    </row>
    <row r="2222" spans="1:5" ht="15.6">
      <c r="A2222" s="1" t="s">
        <v>137</v>
      </c>
      <c r="B2222" s="1" t="s">
        <v>4604</v>
      </c>
      <c r="C2222" t="s">
        <v>6731</v>
      </c>
      <c r="D2222" t="s">
        <v>6862</v>
      </c>
      <c r="E2222" t="s">
        <v>6640</v>
      </c>
    </row>
    <row r="2223" spans="1:5" ht="15.6">
      <c r="A2223" s="1" t="s">
        <v>136</v>
      </c>
      <c r="B2223" s="1" t="s">
        <v>4605</v>
      </c>
      <c r="C2223" t="s">
        <v>6731</v>
      </c>
      <c r="D2223" t="s">
        <v>7129</v>
      </c>
      <c r="E2223" t="s">
        <v>6641</v>
      </c>
    </row>
    <row r="2224" spans="1:5" ht="15.6">
      <c r="A2224" s="1" t="s">
        <v>135</v>
      </c>
      <c r="B2224" s="1" t="s">
        <v>4606</v>
      </c>
      <c r="C2224" t="s">
        <v>6731</v>
      </c>
      <c r="D2224" t="s">
        <v>7060</v>
      </c>
      <c r="E2224" t="s">
        <v>5181</v>
      </c>
    </row>
    <row r="2225" spans="1:5" ht="15.6">
      <c r="A2225" s="1" t="s">
        <v>134</v>
      </c>
      <c r="B2225" s="1" t="s">
        <v>4607</v>
      </c>
      <c r="C2225" t="s">
        <v>6731</v>
      </c>
      <c r="D2225" t="s">
        <v>7129</v>
      </c>
      <c r="E2225" t="s">
        <v>6642</v>
      </c>
    </row>
    <row r="2226" spans="1:5" ht="15.6">
      <c r="A2226" s="1" t="s">
        <v>133</v>
      </c>
      <c r="B2226" s="1" t="s">
        <v>4608</v>
      </c>
      <c r="C2226" t="s">
        <v>6731</v>
      </c>
      <c r="D2226" t="s">
        <v>8276</v>
      </c>
      <c r="E2226" t="s">
        <v>6322</v>
      </c>
    </row>
    <row r="2227" spans="1:5" ht="15.6">
      <c r="A2227" s="1" t="s">
        <v>132</v>
      </c>
      <c r="B2227" s="1" t="s">
        <v>4609</v>
      </c>
      <c r="C2227" t="s">
        <v>6729</v>
      </c>
      <c r="D2227" t="s">
        <v>6956</v>
      </c>
      <c r="E2227" t="s">
        <v>5429</v>
      </c>
    </row>
    <row r="2228" spans="1:5" ht="15.6">
      <c r="A2228" s="1" t="s">
        <v>131</v>
      </c>
      <c r="B2228" s="1" t="s">
        <v>4610</v>
      </c>
      <c r="C2228" t="s">
        <v>6729</v>
      </c>
      <c r="D2228" t="s">
        <v>7697</v>
      </c>
      <c r="E2228" t="s">
        <v>5966</v>
      </c>
    </row>
    <row r="2229" spans="1:5" ht="15.6">
      <c r="A2229" s="1" t="s">
        <v>130</v>
      </c>
      <c r="B2229" s="1" t="s">
        <v>4611</v>
      </c>
      <c r="C2229" t="s">
        <v>6729</v>
      </c>
      <c r="D2229" t="s">
        <v>8277</v>
      </c>
      <c r="E2229" t="s">
        <v>6643</v>
      </c>
    </row>
    <row r="2230" spans="1:5" ht="15.6">
      <c r="A2230" s="1" t="s">
        <v>129</v>
      </c>
      <c r="B2230" s="1" t="s">
        <v>4612</v>
      </c>
      <c r="C2230" t="s">
        <v>6729</v>
      </c>
      <c r="D2230" t="s">
        <v>8278</v>
      </c>
      <c r="E2230" t="s">
        <v>6644</v>
      </c>
    </row>
    <row r="2231" spans="1:5" ht="15.6">
      <c r="A2231" s="1" t="s">
        <v>128</v>
      </c>
      <c r="B2231" s="1" t="s">
        <v>4613</v>
      </c>
      <c r="C2231" t="s">
        <v>6731</v>
      </c>
      <c r="D2231" t="s">
        <v>8279</v>
      </c>
      <c r="E2231" t="s">
        <v>6645</v>
      </c>
    </row>
    <row r="2232" spans="1:5" ht="15.6">
      <c r="A2232" s="1" t="s">
        <v>127</v>
      </c>
      <c r="B2232" s="1" t="s">
        <v>4614</v>
      </c>
      <c r="C2232" t="s">
        <v>6729</v>
      </c>
      <c r="D2232" t="s">
        <v>8280</v>
      </c>
      <c r="E2232" t="s">
        <v>6646</v>
      </c>
    </row>
    <row r="2233" spans="1:5" ht="15.6">
      <c r="A2233" s="1" t="s">
        <v>126</v>
      </c>
      <c r="B2233" s="1" t="s">
        <v>4615</v>
      </c>
      <c r="C2233" t="s">
        <v>6729</v>
      </c>
      <c r="D2233" t="s">
        <v>8281</v>
      </c>
      <c r="E2233" t="s">
        <v>6647</v>
      </c>
    </row>
    <row r="2234" spans="1:5" ht="15.6">
      <c r="A2234" s="1" t="s">
        <v>125</v>
      </c>
      <c r="B2234" s="1" t="s">
        <v>4616</v>
      </c>
      <c r="C2234" t="s">
        <v>6729</v>
      </c>
      <c r="D2234" t="s">
        <v>8282</v>
      </c>
      <c r="E2234" t="s">
        <v>6648</v>
      </c>
    </row>
    <row r="2235" spans="1:5" ht="15.6">
      <c r="A2235" s="1" t="s">
        <v>124</v>
      </c>
      <c r="B2235" s="1" t="s">
        <v>4617</v>
      </c>
      <c r="C2235" t="s">
        <v>6731</v>
      </c>
      <c r="D2235" t="s">
        <v>6737</v>
      </c>
      <c r="E2235" t="s">
        <v>5728</v>
      </c>
    </row>
    <row r="2236" spans="1:5" ht="15.6">
      <c r="A2236" s="1" t="s">
        <v>123</v>
      </c>
      <c r="B2236" s="1" t="s">
        <v>4618</v>
      </c>
      <c r="C2236" t="s">
        <v>6731</v>
      </c>
      <c r="D2236" t="s">
        <v>6750</v>
      </c>
      <c r="E2236" t="s">
        <v>6649</v>
      </c>
    </row>
    <row r="2237" spans="1:5" ht="15.6">
      <c r="A2237" s="1" t="s">
        <v>122</v>
      </c>
      <c r="B2237" s="1" t="s">
        <v>4619</v>
      </c>
      <c r="C2237" t="s">
        <v>6731</v>
      </c>
      <c r="D2237" t="s">
        <v>8283</v>
      </c>
      <c r="E2237" t="s">
        <v>6650</v>
      </c>
    </row>
    <row r="2238" spans="1:5" ht="15.6">
      <c r="A2238" s="1" t="s">
        <v>121</v>
      </c>
      <c r="B2238" s="1" t="s">
        <v>4620</v>
      </c>
      <c r="C2238" t="s">
        <v>6731</v>
      </c>
      <c r="D2238" t="s">
        <v>7785</v>
      </c>
      <c r="E2238" t="s">
        <v>6651</v>
      </c>
    </row>
    <row r="2239" spans="1:5" ht="15.6">
      <c r="A2239" s="1" t="s">
        <v>120</v>
      </c>
      <c r="B2239" s="1" t="s">
        <v>4621</v>
      </c>
      <c r="C2239" t="s">
        <v>6731</v>
      </c>
      <c r="D2239" t="s">
        <v>8284</v>
      </c>
      <c r="E2239" t="s">
        <v>6652</v>
      </c>
    </row>
    <row r="2240" spans="1:5" ht="15.6">
      <c r="A2240" s="1" t="s">
        <v>119</v>
      </c>
      <c r="B2240" s="1" t="s">
        <v>4622</v>
      </c>
      <c r="C2240" t="s">
        <v>6731</v>
      </c>
      <c r="D2240" t="s">
        <v>7639</v>
      </c>
      <c r="E2240" t="s">
        <v>4791</v>
      </c>
    </row>
    <row r="2241" spans="1:5" ht="15.6">
      <c r="A2241" s="1" t="s">
        <v>118</v>
      </c>
      <c r="B2241" s="1" t="s">
        <v>4623</v>
      </c>
      <c r="C2241" t="s">
        <v>6729</v>
      </c>
      <c r="D2241" t="s">
        <v>8285</v>
      </c>
      <c r="E2241" t="s">
        <v>6653</v>
      </c>
    </row>
    <row r="2242" spans="1:5" ht="15.6">
      <c r="A2242" s="1" t="s">
        <v>117</v>
      </c>
      <c r="B2242" s="1" t="s">
        <v>4624</v>
      </c>
      <c r="C2242" t="s">
        <v>6729</v>
      </c>
      <c r="D2242" t="s">
        <v>6822</v>
      </c>
      <c r="E2242" t="s">
        <v>6654</v>
      </c>
    </row>
    <row r="2243" spans="1:5" ht="15.6">
      <c r="A2243" s="1" t="s">
        <v>116</v>
      </c>
      <c r="B2243" s="1" t="s">
        <v>4625</v>
      </c>
      <c r="C2243" t="s">
        <v>6729</v>
      </c>
      <c r="D2243" t="s">
        <v>8286</v>
      </c>
      <c r="E2243" t="s">
        <v>6655</v>
      </c>
    </row>
    <row r="2244" spans="1:5" ht="15.6">
      <c r="A2244" s="1" t="s">
        <v>115</v>
      </c>
      <c r="B2244" s="1" t="s">
        <v>4626</v>
      </c>
      <c r="C2244" t="s">
        <v>6731</v>
      </c>
      <c r="D2244" t="s">
        <v>7090</v>
      </c>
      <c r="E2244" t="s">
        <v>5579</v>
      </c>
    </row>
    <row r="2245" spans="1:5" ht="15.6">
      <c r="A2245" s="1" t="s">
        <v>114</v>
      </c>
      <c r="B2245" s="1" t="s">
        <v>4627</v>
      </c>
      <c r="C2245" t="s">
        <v>6731</v>
      </c>
      <c r="D2245" t="s">
        <v>6824</v>
      </c>
      <c r="E2245" t="s">
        <v>6656</v>
      </c>
    </row>
    <row r="2246" spans="1:5" ht="15.6">
      <c r="A2246" s="1" t="s">
        <v>113</v>
      </c>
      <c r="B2246" s="1" t="s">
        <v>4628</v>
      </c>
      <c r="C2246" t="s">
        <v>6729</v>
      </c>
      <c r="D2246" t="s">
        <v>7792</v>
      </c>
      <c r="E2246" t="s">
        <v>5354</v>
      </c>
    </row>
    <row r="2247" spans="1:5" ht="15.6">
      <c r="A2247" s="1" t="s">
        <v>112</v>
      </c>
      <c r="B2247" s="1" t="s">
        <v>4629</v>
      </c>
      <c r="C2247" t="s">
        <v>6729</v>
      </c>
      <c r="D2247" t="s">
        <v>7359</v>
      </c>
      <c r="E2247" t="s">
        <v>6657</v>
      </c>
    </row>
    <row r="2248" spans="1:5" ht="15.6">
      <c r="A2248" s="1" t="s">
        <v>111</v>
      </c>
      <c r="B2248" s="1" t="s">
        <v>4630</v>
      </c>
      <c r="C2248" t="s">
        <v>6729</v>
      </c>
      <c r="D2248" t="s">
        <v>6822</v>
      </c>
      <c r="E2248" t="s">
        <v>6658</v>
      </c>
    </row>
    <row r="2249" spans="1:5" ht="15.6">
      <c r="A2249" s="1" t="s">
        <v>110</v>
      </c>
      <c r="B2249" s="1" t="s">
        <v>4631</v>
      </c>
      <c r="C2249" t="s">
        <v>6731</v>
      </c>
      <c r="D2249" t="s">
        <v>8287</v>
      </c>
      <c r="E2249" t="s">
        <v>6659</v>
      </c>
    </row>
    <row r="2250" spans="1:5" ht="15.6">
      <c r="A2250" s="1" t="s">
        <v>109</v>
      </c>
      <c r="B2250" s="1" t="s">
        <v>4632</v>
      </c>
      <c r="C2250" t="s">
        <v>6731</v>
      </c>
      <c r="D2250" t="s">
        <v>7166</v>
      </c>
      <c r="E2250" t="s">
        <v>6660</v>
      </c>
    </row>
    <row r="2251" spans="1:5" ht="15.6">
      <c r="A2251" s="1" t="s">
        <v>108</v>
      </c>
      <c r="B2251" s="1" t="s">
        <v>4633</v>
      </c>
      <c r="C2251" t="s">
        <v>6729</v>
      </c>
      <c r="D2251" t="s">
        <v>7216</v>
      </c>
      <c r="E2251" t="s">
        <v>6661</v>
      </c>
    </row>
    <row r="2252" spans="1:5" ht="15.6">
      <c r="A2252" s="1" t="s">
        <v>107</v>
      </c>
      <c r="B2252" s="1" t="s">
        <v>4634</v>
      </c>
      <c r="C2252" t="s">
        <v>6729</v>
      </c>
      <c r="D2252" t="s">
        <v>6759</v>
      </c>
      <c r="E2252" t="s">
        <v>6662</v>
      </c>
    </row>
    <row r="2253" spans="1:5" ht="15.6">
      <c r="A2253" s="1" t="s">
        <v>106</v>
      </c>
      <c r="B2253" s="1" t="s">
        <v>4635</v>
      </c>
      <c r="C2253" t="s">
        <v>6731</v>
      </c>
      <c r="D2253" t="s">
        <v>7088</v>
      </c>
      <c r="E2253" t="s">
        <v>6663</v>
      </c>
    </row>
    <row r="2254" spans="1:5" ht="15.6">
      <c r="A2254" s="1" t="s">
        <v>105</v>
      </c>
      <c r="B2254" s="1" t="s">
        <v>4636</v>
      </c>
      <c r="C2254" t="s">
        <v>6729</v>
      </c>
      <c r="D2254" t="s">
        <v>8288</v>
      </c>
      <c r="E2254" t="s">
        <v>6664</v>
      </c>
    </row>
    <row r="2255" spans="1:5" ht="15.6">
      <c r="A2255" s="1" t="s">
        <v>104</v>
      </c>
      <c r="B2255" s="1" t="s">
        <v>4637</v>
      </c>
      <c r="C2255" t="s">
        <v>6729</v>
      </c>
      <c r="D2255" t="s">
        <v>7537</v>
      </c>
      <c r="E2255" t="s">
        <v>6665</v>
      </c>
    </row>
    <row r="2256" spans="1:5" ht="15.6">
      <c r="A2256" s="1" t="s">
        <v>103</v>
      </c>
      <c r="B2256" s="1" t="s">
        <v>4638</v>
      </c>
      <c r="C2256" t="s">
        <v>6729</v>
      </c>
      <c r="D2256" t="s">
        <v>8289</v>
      </c>
      <c r="E2256" t="s">
        <v>6666</v>
      </c>
    </row>
    <row r="2257" spans="1:5" ht="15.6">
      <c r="A2257" s="1" t="s">
        <v>102</v>
      </c>
      <c r="B2257" s="1" t="s">
        <v>4639</v>
      </c>
      <c r="C2257" t="s">
        <v>6731</v>
      </c>
      <c r="D2257" t="s">
        <v>6849</v>
      </c>
      <c r="E2257" t="s">
        <v>4791</v>
      </c>
    </row>
    <row r="2258" spans="1:5" ht="15.6">
      <c r="A2258" s="1" t="s">
        <v>101</v>
      </c>
      <c r="B2258" s="1" t="s">
        <v>4640</v>
      </c>
      <c r="C2258" t="s">
        <v>6731</v>
      </c>
      <c r="D2258" t="s">
        <v>8290</v>
      </c>
      <c r="E2258" t="s">
        <v>6667</v>
      </c>
    </row>
    <row r="2259" spans="1:5" ht="15.6">
      <c r="A2259" s="1" t="s">
        <v>100</v>
      </c>
      <c r="B2259" s="1" t="s">
        <v>4641</v>
      </c>
      <c r="C2259" t="s">
        <v>6731</v>
      </c>
      <c r="D2259" t="s">
        <v>8291</v>
      </c>
      <c r="E2259" t="s">
        <v>6668</v>
      </c>
    </row>
    <row r="2260" spans="1:5" ht="15.6">
      <c r="A2260" s="1" t="s">
        <v>99</v>
      </c>
      <c r="B2260" s="1" t="s">
        <v>4642</v>
      </c>
      <c r="C2260" t="s">
        <v>6731</v>
      </c>
      <c r="D2260" t="s">
        <v>8292</v>
      </c>
      <c r="E2260" t="s">
        <v>6669</v>
      </c>
    </row>
    <row r="2261" spans="1:5" ht="15.6">
      <c r="A2261" s="1" t="s">
        <v>98</v>
      </c>
      <c r="B2261" s="1" t="s">
        <v>4643</v>
      </c>
      <c r="C2261" t="s">
        <v>6731</v>
      </c>
      <c r="D2261" t="s">
        <v>6939</v>
      </c>
      <c r="E2261" t="s">
        <v>6670</v>
      </c>
    </row>
    <row r="2262" spans="1:5" ht="15.6">
      <c r="A2262" s="1" t="s">
        <v>97</v>
      </c>
      <c r="B2262" s="1" t="s">
        <v>4644</v>
      </c>
      <c r="C2262" t="s">
        <v>6729</v>
      </c>
      <c r="D2262" t="s">
        <v>6804</v>
      </c>
      <c r="E2262" t="s">
        <v>6671</v>
      </c>
    </row>
    <row r="2263" spans="1:5" ht="15.6">
      <c r="A2263" s="1" t="s">
        <v>96</v>
      </c>
      <c r="B2263" s="1" t="s">
        <v>4645</v>
      </c>
      <c r="C2263" t="s">
        <v>6731</v>
      </c>
      <c r="D2263" t="s">
        <v>6793</v>
      </c>
      <c r="E2263" t="s">
        <v>6672</v>
      </c>
    </row>
    <row r="2264" spans="1:5" ht="15.6">
      <c r="A2264" s="1" t="s">
        <v>95</v>
      </c>
      <c r="B2264" s="1" t="s">
        <v>4646</v>
      </c>
      <c r="C2264" t="s">
        <v>6731</v>
      </c>
      <c r="D2264" t="s">
        <v>6921</v>
      </c>
      <c r="E2264" t="s">
        <v>6673</v>
      </c>
    </row>
    <row r="2265" spans="1:5" ht="15.6">
      <c r="A2265" s="1" t="s">
        <v>94</v>
      </c>
      <c r="B2265" s="1" t="s">
        <v>4647</v>
      </c>
      <c r="C2265" t="s">
        <v>6731</v>
      </c>
      <c r="D2265" t="s">
        <v>8293</v>
      </c>
      <c r="E2265" t="s">
        <v>6674</v>
      </c>
    </row>
    <row r="2266" spans="1:5" ht="15.6">
      <c r="A2266" s="1" t="s">
        <v>93</v>
      </c>
      <c r="B2266" s="1" t="s">
        <v>4648</v>
      </c>
      <c r="C2266" t="s">
        <v>6731</v>
      </c>
      <c r="D2266" t="s">
        <v>6876</v>
      </c>
      <c r="E2266" t="s">
        <v>6197</v>
      </c>
    </row>
    <row r="2267" spans="1:5" ht="15.6">
      <c r="A2267" s="1" t="s">
        <v>92</v>
      </c>
      <c r="B2267" s="1" t="s">
        <v>4649</v>
      </c>
      <c r="C2267" t="s">
        <v>6729</v>
      </c>
      <c r="D2267" t="s">
        <v>7595</v>
      </c>
      <c r="E2267" t="s">
        <v>6675</v>
      </c>
    </row>
    <row r="2268" spans="1:5" ht="15.6">
      <c r="A2268" s="1" t="s">
        <v>91</v>
      </c>
      <c r="B2268" s="1" t="s">
        <v>4650</v>
      </c>
      <c r="C2268" t="s">
        <v>6729</v>
      </c>
      <c r="D2268" t="s">
        <v>7172</v>
      </c>
      <c r="E2268" t="s">
        <v>6676</v>
      </c>
    </row>
    <row r="2269" spans="1:5" ht="15.6">
      <c r="A2269" s="1" t="s">
        <v>90</v>
      </c>
      <c r="B2269" s="1" t="s">
        <v>4651</v>
      </c>
      <c r="C2269" t="s">
        <v>6729</v>
      </c>
      <c r="D2269" t="s">
        <v>8294</v>
      </c>
      <c r="E2269" t="s">
        <v>6677</v>
      </c>
    </row>
    <row r="2270" spans="1:5" ht="15.6">
      <c r="A2270" s="1" t="s">
        <v>89</v>
      </c>
      <c r="B2270" s="1" t="s">
        <v>4652</v>
      </c>
      <c r="C2270" t="s">
        <v>6729</v>
      </c>
      <c r="D2270" t="s">
        <v>8295</v>
      </c>
      <c r="E2270" t="s">
        <v>4857</v>
      </c>
    </row>
    <row r="2271" spans="1:5" ht="15.6">
      <c r="A2271" s="1" t="s">
        <v>88</v>
      </c>
      <c r="B2271" s="1" t="s">
        <v>4653</v>
      </c>
      <c r="C2271" t="s">
        <v>6729</v>
      </c>
      <c r="D2271" t="s">
        <v>7794</v>
      </c>
      <c r="E2271" t="s">
        <v>5284</v>
      </c>
    </row>
    <row r="2272" spans="1:5" ht="15.6">
      <c r="A2272" s="1" t="s">
        <v>87</v>
      </c>
      <c r="B2272" s="1" t="s">
        <v>4654</v>
      </c>
      <c r="C2272" t="s">
        <v>6731</v>
      </c>
      <c r="D2272" t="s">
        <v>8296</v>
      </c>
      <c r="E2272" t="s">
        <v>6678</v>
      </c>
    </row>
    <row r="2273" spans="1:5" ht="15.6">
      <c r="A2273" s="1" t="s">
        <v>86</v>
      </c>
      <c r="B2273" s="1" t="s">
        <v>4655</v>
      </c>
      <c r="C2273" t="s">
        <v>6729</v>
      </c>
      <c r="D2273" t="s">
        <v>8297</v>
      </c>
      <c r="E2273" t="s">
        <v>6679</v>
      </c>
    </row>
    <row r="2274" spans="1:5" ht="15.6">
      <c r="A2274" s="1" t="s">
        <v>85</v>
      </c>
      <c r="B2274" s="1" t="s">
        <v>4656</v>
      </c>
      <c r="C2274" t="s">
        <v>6731</v>
      </c>
      <c r="D2274" t="s">
        <v>8298</v>
      </c>
      <c r="E2274" t="s">
        <v>4793</v>
      </c>
    </row>
    <row r="2275" spans="1:5" ht="15.6">
      <c r="A2275" s="1" t="s">
        <v>84</v>
      </c>
      <c r="B2275" s="1" t="s">
        <v>4657</v>
      </c>
      <c r="C2275" t="s">
        <v>6729</v>
      </c>
      <c r="D2275" t="s">
        <v>8253</v>
      </c>
      <c r="E2275" t="s">
        <v>6680</v>
      </c>
    </row>
    <row r="2276" spans="1:5" ht="15.6">
      <c r="A2276" s="1" t="s">
        <v>83</v>
      </c>
      <c r="B2276" s="1" t="s">
        <v>4658</v>
      </c>
      <c r="C2276" t="s">
        <v>6731</v>
      </c>
      <c r="D2276" t="s">
        <v>7128</v>
      </c>
      <c r="E2276" t="s">
        <v>6681</v>
      </c>
    </row>
    <row r="2277" spans="1:5" ht="15.6">
      <c r="A2277" s="1" t="s">
        <v>82</v>
      </c>
      <c r="B2277" s="1" t="s">
        <v>4659</v>
      </c>
      <c r="C2277" t="s">
        <v>6731</v>
      </c>
      <c r="D2277" t="s">
        <v>7522</v>
      </c>
      <c r="E2277" t="s">
        <v>6682</v>
      </c>
    </row>
    <row r="2278" spans="1:5" ht="15.6">
      <c r="A2278" s="1" t="s">
        <v>81</v>
      </c>
      <c r="B2278" s="1" t="s">
        <v>4660</v>
      </c>
      <c r="C2278" t="s">
        <v>6729</v>
      </c>
      <c r="D2278" t="s">
        <v>8299</v>
      </c>
      <c r="E2278" t="s">
        <v>6683</v>
      </c>
    </row>
    <row r="2279" spans="1:5" ht="15.6">
      <c r="A2279" s="1" t="s">
        <v>80</v>
      </c>
      <c r="B2279" s="1" t="s">
        <v>4661</v>
      </c>
      <c r="C2279" t="s">
        <v>6731</v>
      </c>
      <c r="D2279" t="s">
        <v>6829</v>
      </c>
      <c r="E2279" t="s">
        <v>6684</v>
      </c>
    </row>
    <row r="2280" spans="1:5" ht="15.6">
      <c r="A2280" s="1" t="s">
        <v>79</v>
      </c>
      <c r="B2280" s="1" t="s">
        <v>4662</v>
      </c>
      <c r="C2280" t="s">
        <v>6731</v>
      </c>
      <c r="D2280" t="s">
        <v>8300</v>
      </c>
      <c r="E2280" t="s">
        <v>4902</v>
      </c>
    </row>
    <row r="2281" spans="1:5" ht="15.6">
      <c r="A2281" s="1" t="s">
        <v>78</v>
      </c>
      <c r="B2281" s="1" t="s">
        <v>4663</v>
      </c>
      <c r="C2281" t="s">
        <v>6731</v>
      </c>
      <c r="D2281" t="s">
        <v>6805</v>
      </c>
      <c r="E2281" t="s">
        <v>6685</v>
      </c>
    </row>
    <row r="2282" spans="1:5" ht="15.6">
      <c r="A2282" s="1" t="s">
        <v>77</v>
      </c>
      <c r="B2282" s="1" t="s">
        <v>4664</v>
      </c>
      <c r="C2282" t="s">
        <v>6731</v>
      </c>
      <c r="D2282" t="s">
        <v>8301</v>
      </c>
      <c r="E2282" t="s">
        <v>6686</v>
      </c>
    </row>
    <row r="2283" spans="1:5" ht="15.6">
      <c r="A2283" s="1" t="s">
        <v>76</v>
      </c>
      <c r="B2283" s="1" t="s">
        <v>4665</v>
      </c>
      <c r="C2283" t="s">
        <v>6729</v>
      </c>
      <c r="D2283" t="s">
        <v>6809</v>
      </c>
      <c r="E2283" t="s">
        <v>4766</v>
      </c>
    </row>
    <row r="2284" spans="1:5" ht="15.6">
      <c r="A2284" s="1" t="s">
        <v>75</v>
      </c>
      <c r="B2284" s="1" t="s">
        <v>4666</v>
      </c>
      <c r="C2284" t="s">
        <v>6731</v>
      </c>
      <c r="D2284" t="s">
        <v>6742</v>
      </c>
      <c r="E2284" t="s">
        <v>6687</v>
      </c>
    </row>
    <row r="2285" spans="1:5" ht="15.6">
      <c r="A2285" s="1" t="s">
        <v>74</v>
      </c>
      <c r="B2285" s="1" t="s">
        <v>4667</v>
      </c>
      <c r="C2285" t="s">
        <v>6729</v>
      </c>
      <c r="D2285" t="s">
        <v>7459</v>
      </c>
      <c r="E2285" t="s">
        <v>6688</v>
      </c>
    </row>
    <row r="2286" spans="1:5" ht="15.6">
      <c r="A2286" s="1" t="s">
        <v>73</v>
      </c>
      <c r="B2286" s="1" t="s">
        <v>4668</v>
      </c>
      <c r="C2286" t="s">
        <v>6731</v>
      </c>
      <c r="D2286" t="s">
        <v>8302</v>
      </c>
      <c r="E2286" t="s">
        <v>6689</v>
      </c>
    </row>
    <row r="2287" spans="1:5" ht="15.6">
      <c r="A2287" s="1" t="s">
        <v>72</v>
      </c>
      <c r="B2287" s="1" t="s">
        <v>4669</v>
      </c>
      <c r="C2287" t="s">
        <v>6729</v>
      </c>
      <c r="D2287" t="s">
        <v>6817</v>
      </c>
      <c r="E2287" t="s">
        <v>6663</v>
      </c>
    </row>
    <row r="2288" spans="1:5" ht="15.6">
      <c r="A2288" s="1" t="s">
        <v>71</v>
      </c>
      <c r="B2288" s="1" t="s">
        <v>4670</v>
      </c>
      <c r="C2288" t="s">
        <v>6731</v>
      </c>
      <c r="D2288" t="s">
        <v>8303</v>
      </c>
      <c r="E2288" t="s">
        <v>6690</v>
      </c>
    </row>
    <row r="2289" spans="1:5" ht="15.6">
      <c r="A2289" s="1" t="s">
        <v>70</v>
      </c>
      <c r="B2289" s="1" t="s">
        <v>4671</v>
      </c>
      <c r="C2289" t="s">
        <v>6729</v>
      </c>
      <c r="D2289" t="s">
        <v>7796</v>
      </c>
      <c r="E2289" t="s">
        <v>6691</v>
      </c>
    </row>
    <row r="2290" spans="1:5" ht="15.6">
      <c r="A2290" s="1" t="s">
        <v>69</v>
      </c>
      <c r="B2290" s="1" t="s">
        <v>4672</v>
      </c>
      <c r="C2290" t="s">
        <v>6731</v>
      </c>
      <c r="D2290" t="s">
        <v>8304</v>
      </c>
      <c r="E2290" t="s">
        <v>6692</v>
      </c>
    </row>
    <row r="2291" spans="1:5" ht="15.6">
      <c r="A2291" s="1" t="s">
        <v>68</v>
      </c>
      <c r="B2291" s="1" t="s">
        <v>4673</v>
      </c>
      <c r="C2291" t="s">
        <v>6731</v>
      </c>
      <c r="D2291" t="s">
        <v>8305</v>
      </c>
      <c r="E2291" t="s">
        <v>6693</v>
      </c>
    </row>
    <row r="2292" spans="1:5" ht="15.6">
      <c r="A2292" s="1" t="s">
        <v>67</v>
      </c>
      <c r="B2292" s="1" t="s">
        <v>4674</v>
      </c>
      <c r="C2292" t="s">
        <v>6729</v>
      </c>
      <c r="D2292" t="s">
        <v>6971</v>
      </c>
      <c r="E2292" t="s">
        <v>4902</v>
      </c>
    </row>
    <row r="2293" spans="1:5" ht="15.6">
      <c r="A2293" s="1" t="s">
        <v>66</v>
      </c>
      <c r="B2293" s="1" t="s">
        <v>4675</v>
      </c>
      <c r="C2293" t="s">
        <v>6731</v>
      </c>
      <c r="D2293" t="s">
        <v>8306</v>
      </c>
      <c r="E2293" t="s">
        <v>6694</v>
      </c>
    </row>
    <row r="2294" spans="1:5" ht="15.6">
      <c r="A2294" s="1" t="s">
        <v>65</v>
      </c>
      <c r="B2294" s="1" t="s">
        <v>4676</v>
      </c>
      <c r="C2294" t="s">
        <v>6731</v>
      </c>
      <c r="D2294" t="s">
        <v>6778</v>
      </c>
      <c r="E2294" t="s">
        <v>4809</v>
      </c>
    </row>
    <row r="2295" spans="1:5" ht="15.6">
      <c r="A2295" s="1" t="s">
        <v>64</v>
      </c>
      <c r="B2295" s="1" t="s">
        <v>4677</v>
      </c>
      <c r="C2295" t="s">
        <v>6729</v>
      </c>
      <c r="D2295" t="s">
        <v>6817</v>
      </c>
      <c r="E2295" t="s">
        <v>6695</v>
      </c>
    </row>
    <row r="2296" spans="1:5" ht="15.6">
      <c r="A2296" s="1" t="s">
        <v>63</v>
      </c>
      <c r="B2296" s="1" t="s">
        <v>4678</v>
      </c>
      <c r="C2296" t="s">
        <v>6731</v>
      </c>
      <c r="D2296" t="s">
        <v>7318</v>
      </c>
      <c r="E2296" t="s">
        <v>6696</v>
      </c>
    </row>
    <row r="2297" spans="1:5" ht="15.6">
      <c r="A2297" s="1" t="s">
        <v>62</v>
      </c>
      <c r="B2297" s="1" t="s">
        <v>4679</v>
      </c>
      <c r="C2297" t="s">
        <v>6731</v>
      </c>
      <c r="D2297" t="s">
        <v>8307</v>
      </c>
      <c r="E2297" t="s">
        <v>6697</v>
      </c>
    </row>
    <row r="2298" spans="1:5" ht="15.6">
      <c r="A2298" s="1" t="s">
        <v>61</v>
      </c>
      <c r="B2298" s="1" t="s">
        <v>4680</v>
      </c>
      <c r="C2298" t="s">
        <v>6731</v>
      </c>
      <c r="D2298" t="s">
        <v>8308</v>
      </c>
      <c r="E2298" t="s">
        <v>6698</v>
      </c>
    </row>
    <row r="2299" spans="1:5" ht="15.6">
      <c r="A2299" s="1" t="s">
        <v>60</v>
      </c>
      <c r="B2299" s="1" t="s">
        <v>4681</v>
      </c>
      <c r="C2299" t="s">
        <v>6729</v>
      </c>
      <c r="D2299" t="s">
        <v>8309</v>
      </c>
      <c r="E2299" t="s">
        <v>6699</v>
      </c>
    </row>
    <row r="2300" spans="1:5" ht="15.6">
      <c r="A2300" s="1" t="s">
        <v>59</v>
      </c>
      <c r="B2300" s="1" t="s">
        <v>4682</v>
      </c>
      <c r="C2300" t="s">
        <v>6731</v>
      </c>
      <c r="D2300" t="s">
        <v>8310</v>
      </c>
      <c r="E2300" t="s">
        <v>6700</v>
      </c>
    </row>
    <row r="2301" spans="1:5" ht="15.6">
      <c r="A2301" s="1" t="s">
        <v>58</v>
      </c>
      <c r="B2301" s="1" t="s">
        <v>4683</v>
      </c>
      <c r="C2301" t="s">
        <v>6731</v>
      </c>
      <c r="D2301" t="s">
        <v>6808</v>
      </c>
      <c r="E2301" t="s">
        <v>6701</v>
      </c>
    </row>
    <row r="2302" spans="1:5" ht="15.6">
      <c r="A2302" s="1" t="s">
        <v>57</v>
      </c>
      <c r="B2302" s="1" t="s">
        <v>4684</v>
      </c>
      <c r="C2302" t="s">
        <v>6731</v>
      </c>
      <c r="D2302" t="s">
        <v>8311</v>
      </c>
      <c r="E2302" t="s">
        <v>6702</v>
      </c>
    </row>
    <row r="2303" spans="1:5" ht="15.6">
      <c r="A2303" s="1" t="s">
        <v>56</v>
      </c>
      <c r="B2303" s="1" t="s">
        <v>4685</v>
      </c>
      <c r="C2303" t="s">
        <v>6731</v>
      </c>
      <c r="D2303" t="s">
        <v>6742</v>
      </c>
      <c r="E2303" t="s">
        <v>4994</v>
      </c>
    </row>
    <row r="2304" spans="1:5" ht="15.6">
      <c r="A2304" s="1" t="s">
        <v>55</v>
      </c>
      <c r="B2304" s="1" t="s">
        <v>4686</v>
      </c>
      <c r="C2304" t="s">
        <v>6729</v>
      </c>
      <c r="D2304" t="s">
        <v>8312</v>
      </c>
      <c r="E2304" t="s">
        <v>6703</v>
      </c>
    </row>
    <row r="2305" spans="1:5" ht="15.6">
      <c r="A2305" s="1" t="s">
        <v>54</v>
      </c>
      <c r="B2305" s="1" t="s">
        <v>4687</v>
      </c>
      <c r="C2305" t="s">
        <v>6731</v>
      </c>
      <c r="D2305" t="s">
        <v>7128</v>
      </c>
      <c r="E2305" t="s">
        <v>6704</v>
      </c>
    </row>
    <row r="2306" spans="1:5" ht="15.6">
      <c r="A2306" s="1" t="s">
        <v>53</v>
      </c>
      <c r="B2306" s="1" t="s">
        <v>4688</v>
      </c>
      <c r="C2306" t="s">
        <v>6731</v>
      </c>
      <c r="D2306" t="s">
        <v>6865</v>
      </c>
      <c r="E2306" t="s">
        <v>6705</v>
      </c>
    </row>
    <row r="2307" spans="1:5" ht="15.6">
      <c r="A2307" s="1" t="s">
        <v>52</v>
      </c>
      <c r="B2307" s="1" t="s">
        <v>4689</v>
      </c>
      <c r="C2307" t="s">
        <v>6731</v>
      </c>
      <c r="D2307" t="s">
        <v>7583</v>
      </c>
      <c r="E2307" t="s">
        <v>6706</v>
      </c>
    </row>
    <row r="2308" spans="1:5" ht="15.6">
      <c r="A2308" s="1" t="s">
        <v>51</v>
      </c>
      <c r="B2308" s="1" t="s">
        <v>4690</v>
      </c>
      <c r="C2308" t="s">
        <v>6729</v>
      </c>
      <c r="D2308" t="s">
        <v>6986</v>
      </c>
      <c r="E2308" t="s">
        <v>6707</v>
      </c>
    </row>
    <row r="2309" spans="1:5" ht="15.6">
      <c r="A2309" s="1" t="s">
        <v>50</v>
      </c>
      <c r="B2309" s="1" t="s">
        <v>4691</v>
      </c>
      <c r="C2309" t="s">
        <v>6729</v>
      </c>
      <c r="D2309" t="s">
        <v>7971</v>
      </c>
      <c r="E2309" t="s">
        <v>6708</v>
      </c>
    </row>
    <row r="2310" spans="1:5" ht="15.6">
      <c r="A2310" s="1" t="s">
        <v>49</v>
      </c>
      <c r="B2310" s="1" t="s">
        <v>4692</v>
      </c>
      <c r="C2310" t="s">
        <v>6729</v>
      </c>
      <c r="D2310" t="s">
        <v>7956</v>
      </c>
      <c r="E2310" t="s">
        <v>6344</v>
      </c>
    </row>
    <row r="2311" spans="1:5" ht="15.6">
      <c r="A2311" s="1" t="s">
        <v>48</v>
      </c>
      <c r="B2311" s="1" t="s">
        <v>4693</v>
      </c>
      <c r="C2311" t="s">
        <v>6731</v>
      </c>
      <c r="D2311" t="s">
        <v>6876</v>
      </c>
      <c r="E2311" t="s">
        <v>4857</v>
      </c>
    </row>
    <row r="2312" spans="1:5" ht="15.6">
      <c r="A2312" s="1" t="s">
        <v>47</v>
      </c>
      <c r="B2312" s="1" t="s">
        <v>4694</v>
      </c>
      <c r="C2312" t="s">
        <v>7144</v>
      </c>
      <c r="D2312" t="s">
        <v>7269</v>
      </c>
      <c r="E2312" t="s">
        <v>6709</v>
      </c>
    </row>
    <row r="2313" spans="1:5" ht="15.6">
      <c r="A2313" s="1" t="s">
        <v>46</v>
      </c>
      <c r="B2313" s="1" t="s">
        <v>4695</v>
      </c>
      <c r="C2313" t="s">
        <v>6729</v>
      </c>
      <c r="D2313" t="s">
        <v>6785</v>
      </c>
      <c r="E2313" t="s">
        <v>6710</v>
      </c>
    </row>
    <row r="2314" spans="1:5" ht="15.6">
      <c r="A2314" s="1" t="s">
        <v>45</v>
      </c>
      <c r="B2314" s="1" t="s">
        <v>4696</v>
      </c>
      <c r="C2314" t="s">
        <v>6731</v>
      </c>
      <c r="D2314" t="s">
        <v>6769</v>
      </c>
      <c r="E2314" t="s">
        <v>6711</v>
      </c>
    </row>
    <row r="2315" spans="1:5" ht="15.6">
      <c r="A2315" s="1" t="s">
        <v>44</v>
      </c>
      <c r="B2315" s="1" t="s">
        <v>4697</v>
      </c>
      <c r="C2315" t="s">
        <v>6729</v>
      </c>
      <c r="D2315" t="s">
        <v>7078</v>
      </c>
      <c r="E2315" t="s">
        <v>6712</v>
      </c>
    </row>
    <row r="2316" spans="1:5" ht="15.6">
      <c r="A2316" s="1" t="s">
        <v>43</v>
      </c>
      <c r="B2316" s="1" t="s">
        <v>4698</v>
      </c>
      <c r="C2316" t="s">
        <v>6729</v>
      </c>
      <c r="D2316" t="s">
        <v>8313</v>
      </c>
      <c r="E2316" t="s">
        <v>5535</v>
      </c>
    </row>
    <row r="2317" spans="1:5" ht="15.6">
      <c r="A2317" s="1" t="s">
        <v>41</v>
      </c>
      <c r="B2317" s="1" t="s">
        <v>4699</v>
      </c>
      <c r="C2317" t="s">
        <v>6731</v>
      </c>
      <c r="D2317" t="s">
        <v>8314</v>
      </c>
      <c r="E2317" t="s">
        <v>5011</v>
      </c>
    </row>
    <row r="2318" spans="1:5" ht="15.6">
      <c r="A2318" s="1" t="s">
        <v>40</v>
      </c>
      <c r="B2318" s="1" t="s">
        <v>4700</v>
      </c>
      <c r="C2318" t="s">
        <v>6731</v>
      </c>
      <c r="D2318" t="s">
        <v>7368</v>
      </c>
      <c r="E2318" t="s">
        <v>6713</v>
      </c>
    </row>
    <row r="2319" spans="1:5" ht="15.6">
      <c r="A2319" s="1" t="s">
        <v>39</v>
      </c>
      <c r="B2319" s="1" t="s">
        <v>4701</v>
      </c>
      <c r="C2319" t="s">
        <v>6729</v>
      </c>
      <c r="D2319" t="s">
        <v>8315</v>
      </c>
      <c r="E2319" t="s">
        <v>6276</v>
      </c>
    </row>
    <row r="2320" spans="1:5" ht="15.6">
      <c r="A2320" s="1" t="s">
        <v>38</v>
      </c>
      <c r="B2320" s="1" t="s">
        <v>4702</v>
      </c>
      <c r="C2320" t="s">
        <v>6731</v>
      </c>
      <c r="D2320" t="s">
        <v>8316</v>
      </c>
      <c r="E2320" t="s">
        <v>6714</v>
      </c>
    </row>
    <row r="2321" spans="1:5" ht="15.6">
      <c r="A2321" s="1" t="s">
        <v>36</v>
      </c>
      <c r="B2321" s="1" t="s">
        <v>4703</v>
      </c>
      <c r="C2321" t="s">
        <v>6729</v>
      </c>
      <c r="D2321" t="s">
        <v>8317</v>
      </c>
      <c r="E2321" t="s">
        <v>6715</v>
      </c>
    </row>
    <row r="2322" spans="1:5" ht="15.6">
      <c r="A2322" s="1" t="s">
        <v>34</v>
      </c>
      <c r="B2322" s="1" t="s">
        <v>4704</v>
      </c>
      <c r="C2322" t="s">
        <v>6731</v>
      </c>
      <c r="D2322" t="s">
        <v>6820</v>
      </c>
      <c r="E2322" t="s">
        <v>6716</v>
      </c>
    </row>
    <row r="2323" spans="1:5" ht="15.6">
      <c r="A2323" s="1" t="s">
        <v>33</v>
      </c>
      <c r="B2323" s="1" t="s">
        <v>4705</v>
      </c>
      <c r="C2323" t="s">
        <v>6729</v>
      </c>
      <c r="D2323" t="s">
        <v>8318</v>
      </c>
      <c r="E2323" t="s">
        <v>6717</v>
      </c>
    </row>
    <row r="2324" spans="1:5" ht="15.6">
      <c r="A2324" s="1" t="s">
        <v>32</v>
      </c>
      <c r="B2324" s="1" t="s">
        <v>4706</v>
      </c>
      <c r="C2324" t="s">
        <v>6731</v>
      </c>
      <c r="D2324" t="s">
        <v>6876</v>
      </c>
      <c r="E2324" t="s">
        <v>6718</v>
      </c>
    </row>
    <row r="2325" spans="1:5" ht="15.6">
      <c r="A2325" s="1" t="s">
        <v>29</v>
      </c>
      <c r="B2325" s="1" t="s">
        <v>4707</v>
      </c>
      <c r="C2325" t="s">
        <v>6729</v>
      </c>
      <c r="D2325" t="s">
        <v>8319</v>
      </c>
      <c r="E2325" t="s">
        <v>6719</v>
      </c>
    </row>
    <row r="2326" spans="1:5" ht="15.6">
      <c r="A2326" s="1" t="s">
        <v>28</v>
      </c>
      <c r="B2326" s="1" t="s">
        <v>4708</v>
      </c>
      <c r="C2326" t="s">
        <v>6731</v>
      </c>
      <c r="D2326" t="s">
        <v>8320</v>
      </c>
      <c r="E2326" t="s">
        <v>5433</v>
      </c>
    </row>
    <row r="2327" spans="1:5" ht="15.6">
      <c r="A2327" s="1" t="s">
        <v>27</v>
      </c>
      <c r="B2327" s="1" t="s">
        <v>4709</v>
      </c>
      <c r="C2327" t="s">
        <v>6731</v>
      </c>
      <c r="D2327" t="s">
        <v>8321</v>
      </c>
      <c r="E2327" t="s">
        <v>6720</v>
      </c>
    </row>
    <row r="2328" spans="1:5" ht="15.6">
      <c r="A2328" s="1" t="s">
        <v>26</v>
      </c>
      <c r="B2328" s="1" t="s">
        <v>4710</v>
      </c>
      <c r="C2328" t="s">
        <v>6729</v>
      </c>
      <c r="D2328" t="s">
        <v>7564</v>
      </c>
      <c r="E2328" t="s">
        <v>5061</v>
      </c>
    </row>
    <row r="2329" spans="1:5" ht="15.6">
      <c r="A2329" s="1" t="s">
        <v>25</v>
      </c>
      <c r="B2329" s="1" t="s">
        <v>4711</v>
      </c>
      <c r="C2329" t="s">
        <v>6729</v>
      </c>
      <c r="D2329" t="s">
        <v>6753</v>
      </c>
      <c r="E2329" t="s">
        <v>6721</v>
      </c>
    </row>
    <row r="2330" spans="1:5" ht="15.6">
      <c r="A2330" s="1" t="s">
        <v>24</v>
      </c>
      <c r="B2330" s="1" t="s">
        <v>4712</v>
      </c>
      <c r="C2330" t="s">
        <v>6729</v>
      </c>
      <c r="D2330" t="s">
        <v>8322</v>
      </c>
      <c r="E2330" t="s">
        <v>6722</v>
      </c>
    </row>
    <row r="2331" spans="1:5" ht="15.6">
      <c r="A2331" s="1" t="s">
        <v>22</v>
      </c>
      <c r="B2331" s="1" t="s">
        <v>4713</v>
      </c>
      <c r="C2331" t="s">
        <v>6729</v>
      </c>
      <c r="D2331" t="s">
        <v>8323</v>
      </c>
      <c r="E2331" t="s">
        <v>6723</v>
      </c>
    </row>
    <row r="2332" spans="1:5" ht="15.6">
      <c r="A2332" s="1" t="s">
        <v>21</v>
      </c>
      <c r="B2332" s="1" t="s">
        <v>4714</v>
      </c>
      <c r="C2332" t="s">
        <v>6731</v>
      </c>
      <c r="D2332" t="s">
        <v>7090</v>
      </c>
      <c r="E2332" t="s">
        <v>6724</v>
      </c>
    </row>
    <row r="2333" spans="1:5" ht="15.6">
      <c r="A2333" s="1" t="s">
        <v>19</v>
      </c>
      <c r="B2333" s="1" t="s">
        <v>4715</v>
      </c>
      <c r="C2333" t="s">
        <v>6731</v>
      </c>
      <c r="D2333" t="s">
        <v>8324</v>
      </c>
      <c r="E2333" t="s">
        <v>6725</v>
      </c>
    </row>
    <row r="2334" spans="1:5" ht="15.6">
      <c r="A2334" s="1" t="s">
        <v>17</v>
      </c>
      <c r="B2334" s="1" t="s">
        <v>4716</v>
      </c>
      <c r="C2334" t="s">
        <v>6729</v>
      </c>
      <c r="D2334" t="s">
        <v>7963</v>
      </c>
      <c r="E2334" t="s">
        <v>6726</v>
      </c>
    </row>
    <row r="2335" spans="1:5" ht="15.6">
      <c r="A2335" s="1" t="s">
        <v>14</v>
      </c>
      <c r="B2335" s="1" t="s">
        <v>4717</v>
      </c>
      <c r="C2335" t="s">
        <v>6731</v>
      </c>
      <c r="D2335" t="s">
        <v>8325</v>
      </c>
      <c r="E2335" t="s">
        <v>6727</v>
      </c>
    </row>
    <row r="2336" spans="1:5" ht="15.6">
      <c r="A2336" s="1" t="s">
        <v>9</v>
      </c>
      <c r="B2336" s="1" t="s">
        <v>4718</v>
      </c>
      <c r="C2336" t="s">
        <v>6731</v>
      </c>
      <c r="D2336" t="s">
        <v>8326</v>
      </c>
      <c r="E2336" t="s">
        <v>6728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6"/>
  <sheetViews>
    <sheetView workbookViewId="0">
      <selection activeCell="M2" sqref="M2:M2336"/>
    </sheetView>
  </sheetViews>
  <sheetFormatPr defaultRowHeight="14.4"/>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31.88671875" bestFit="1" customWidth="1"/>
    <col min="10" max="10" width="10.109375" bestFit="1" customWidth="1"/>
    <col min="12" max="12" width="13.109375" bestFit="1" customWidth="1"/>
    <col min="13" max="13" width="13.77734375" bestFit="1" customWidth="1"/>
  </cols>
  <sheetData>
    <row r="1" spans="1:13" ht="18.899999999999999" customHeight="1">
      <c r="A1" s="4" t="s">
        <v>0</v>
      </c>
      <c r="B1" s="4" t="s">
        <v>2373</v>
      </c>
      <c r="C1" s="4" t="s">
        <v>2374</v>
      </c>
      <c r="D1" s="4" t="s">
        <v>2375</v>
      </c>
      <c r="E1" s="4" t="s">
        <v>2376</v>
      </c>
      <c r="F1" s="4" t="s">
        <v>2377</v>
      </c>
      <c r="G1" s="4" t="s">
        <v>2378</v>
      </c>
      <c r="H1" s="4" t="s">
        <v>2379</v>
      </c>
      <c r="I1" s="8" t="s">
        <v>4720</v>
      </c>
      <c r="J1" s="8" t="s">
        <v>8330</v>
      </c>
      <c r="K1" s="8" t="s">
        <v>8331</v>
      </c>
      <c r="L1" s="8" t="s">
        <v>8332</v>
      </c>
      <c r="M1" s="8" t="s">
        <v>8333</v>
      </c>
    </row>
    <row r="2" spans="1:13">
      <c r="A2" t="s">
        <v>2372</v>
      </c>
      <c r="B2">
        <v>47.41</v>
      </c>
      <c r="C2">
        <v>7.47</v>
      </c>
      <c r="D2" t="s">
        <v>2380</v>
      </c>
      <c r="E2" t="s">
        <v>2380</v>
      </c>
      <c r="F2" t="s">
        <v>2380</v>
      </c>
      <c r="G2">
        <v>0</v>
      </c>
      <c r="H2" t="s">
        <v>2381</v>
      </c>
      <c r="I2" t="str">
        <f>IF(COUNTIF(H2:H560,"yes")&gt;COUNTIF(H2:H560,"no"),"yes","no")</f>
        <v>yes</v>
      </c>
      <c r="J2" t="str">
        <f>IF(OR(D2="Yes",D2="No"),"Correct","Check Value")</f>
        <v>Correct</v>
      </c>
      <c r="K2" t="str">
        <f>IF(OR(H2="Yes",H2="No"),"Correct","Check Value")</f>
        <v>Correct</v>
      </c>
      <c r="L2" s="10" t="str">
        <f>IF(B2&lt;18.5,"Underweight",IF(B2&lt;25,"Normal Weight",IF(B2&lt;30,"Overweight","Obesity")))</f>
        <v>Obesity</v>
      </c>
      <c r="M2" s="10" t="str">
        <f>IF(C2&lt;5.7,"Normal",IF(C2&lt;=6.4,"Prediabetes","Diabetes"))</f>
        <v>Diabetes</v>
      </c>
    </row>
    <row r="3" spans="1:13">
      <c r="A3" t="s">
        <v>2371</v>
      </c>
      <c r="B3">
        <v>30.36</v>
      </c>
      <c r="C3">
        <v>5.77</v>
      </c>
      <c r="D3" t="s">
        <v>2380</v>
      </c>
      <c r="E3" t="s">
        <v>2380</v>
      </c>
      <c r="F3" t="s">
        <v>2380</v>
      </c>
      <c r="G3">
        <v>0</v>
      </c>
      <c r="H3" t="s">
        <v>2381</v>
      </c>
      <c r="L3" s="10" t="str">
        <f t="shared" ref="L3:L66" si="0">IF(B3&lt;18.5,"Underweight",IF(B3&lt;25,"Normal Weight",IF(B3&lt;30,"Overweight","Obesity")))</f>
        <v>Obesity</v>
      </c>
      <c r="M3" s="10" t="str">
        <f t="shared" ref="M3:M66" si="1">IF(C3&lt;5.7,"Normal",IF(C3&lt;=6.4,"Prediabetes","Diabetes"))</f>
        <v>Prediabetes</v>
      </c>
    </row>
    <row r="4" spans="1:13">
      <c r="A4" t="s">
        <v>2370</v>
      </c>
      <c r="B4">
        <v>34.484999999999999</v>
      </c>
      <c r="C4">
        <v>11.87</v>
      </c>
      <c r="D4" t="s">
        <v>2381</v>
      </c>
      <c r="E4" t="s">
        <v>2380</v>
      </c>
      <c r="F4" t="s">
        <v>2380</v>
      </c>
      <c r="G4">
        <v>2</v>
      </c>
      <c r="H4" t="s">
        <v>2381</v>
      </c>
      <c r="L4" s="10" t="str">
        <f t="shared" si="0"/>
        <v>Obesity</v>
      </c>
      <c r="M4" s="10" t="str">
        <f t="shared" si="1"/>
        <v>Diabetes</v>
      </c>
    </row>
    <row r="5" spans="1:13">
      <c r="A5" t="s">
        <v>2369</v>
      </c>
      <c r="B5">
        <v>38.094999999999999</v>
      </c>
      <c r="C5">
        <v>6.05</v>
      </c>
      <c r="D5" t="s">
        <v>2380</v>
      </c>
      <c r="E5" t="s">
        <v>2380</v>
      </c>
      <c r="F5" t="s">
        <v>2380</v>
      </c>
      <c r="G5">
        <v>0</v>
      </c>
      <c r="H5" t="s">
        <v>2381</v>
      </c>
      <c r="L5" s="10" t="str">
        <f t="shared" si="0"/>
        <v>Obesity</v>
      </c>
      <c r="M5" s="10" t="str">
        <f t="shared" si="1"/>
        <v>Prediabetes</v>
      </c>
    </row>
    <row r="6" spans="1:13">
      <c r="A6" t="s">
        <v>2368</v>
      </c>
      <c r="B6">
        <v>35.53</v>
      </c>
      <c r="C6">
        <v>5.45</v>
      </c>
      <c r="D6" t="s">
        <v>2380</v>
      </c>
      <c r="E6" t="s">
        <v>2380</v>
      </c>
      <c r="F6" t="s">
        <v>2380</v>
      </c>
      <c r="G6">
        <v>0</v>
      </c>
      <c r="H6" t="s">
        <v>2381</v>
      </c>
      <c r="L6" s="10" t="str">
        <f t="shared" si="0"/>
        <v>Obesity</v>
      </c>
      <c r="M6" s="10" t="str">
        <f t="shared" si="1"/>
        <v>Normal</v>
      </c>
    </row>
    <row r="7" spans="1:13">
      <c r="A7" t="s">
        <v>2367</v>
      </c>
      <c r="B7">
        <v>32.799999999999997</v>
      </c>
      <c r="C7">
        <v>6.59</v>
      </c>
      <c r="D7" t="s">
        <v>2380</v>
      </c>
      <c r="E7" t="s">
        <v>2380</v>
      </c>
      <c r="F7" t="s">
        <v>2380</v>
      </c>
      <c r="G7">
        <v>0</v>
      </c>
      <c r="H7" t="s">
        <v>2381</v>
      </c>
      <c r="L7" s="10" t="str">
        <f t="shared" si="0"/>
        <v>Obesity</v>
      </c>
      <c r="M7" s="10" t="str">
        <f t="shared" si="1"/>
        <v>Diabetes</v>
      </c>
    </row>
    <row r="8" spans="1:13">
      <c r="A8" t="s">
        <v>2366</v>
      </c>
      <c r="B8">
        <v>36.4</v>
      </c>
      <c r="C8">
        <v>6.07</v>
      </c>
      <c r="D8" t="s">
        <v>2380</v>
      </c>
      <c r="E8" t="s">
        <v>2380</v>
      </c>
      <c r="F8" t="s">
        <v>2380</v>
      </c>
      <c r="G8">
        <v>0</v>
      </c>
      <c r="H8" t="s">
        <v>2381</v>
      </c>
      <c r="L8" s="10" t="str">
        <f t="shared" si="0"/>
        <v>Obesity</v>
      </c>
      <c r="M8" s="10" t="str">
        <f t="shared" si="1"/>
        <v>Prediabetes</v>
      </c>
    </row>
    <row r="9" spans="1:13">
      <c r="A9" t="s">
        <v>2365</v>
      </c>
      <c r="B9">
        <v>36.96</v>
      </c>
      <c r="C9">
        <v>7.93</v>
      </c>
      <c r="D9" t="s">
        <v>2380</v>
      </c>
      <c r="E9" t="s">
        <v>2380</v>
      </c>
      <c r="F9" t="s">
        <v>2380</v>
      </c>
      <c r="G9">
        <v>3</v>
      </c>
      <c r="H9" t="s">
        <v>2381</v>
      </c>
      <c r="L9" s="10" t="str">
        <f t="shared" si="0"/>
        <v>Obesity</v>
      </c>
      <c r="M9" s="10" t="str">
        <f t="shared" si="1"/>
        <v>Diabetes</v>
      </c>
    </row>
    <row r="10" spans="1:13">
      <c r="A10" t="s">
        <v>2364</v>
      </c>
      <c r="B10">
        <v>41.14</v>
      </c>
      <c r="C10">
        <v>9.58</v>
      </c>
      <c r="D10" t="s">
        <v>2381</v>
      </c>
      <c r="E10" t="s">
        <v>2380</v>
      </c>
      <c r="F10" t="s">
        <v>2382</v>
      </c>
      <c r="G10">
        <v>1</v>
      </c>
      <c r="H10" t="s">
        <v>2381</v>
      </c>
      <c r="L10" s="10" t="str">
        <f t="shared" si="0"/>
        <v>Obesity</v>
      </c>
      <c r="M10" s="10" t="str">
        <f t="shared" si="1"/>
        <v>Diabetes</v>
      </c>
    </row>
    <row r="11" spans="1:13">
      <c r="A11" t="s">
        <v>2363</v>
      </c>
      <c r="B11">
        <v>38.06</v>
      </c>
      <c r="C11">
        <v>10.79</v>
      </c>
      <c r="D11" t="s">
        <v>2380</v>
      </c>
      <c r="E11" t="s">
        <v>2380</v>
      </c>
      <c r="F11" t="s">
        <v>2380</v>
      </c>
      <c r="G11">
        <v>0</v>
      </c>
      <c r="H11" t="s">
        <v>2381</v>
      </c>
      <c r="L11" s="10" t="str">
        <f t="shared" si="0"/>
        <v>Obesity</v>
      </c>
      <c r="M11" s="10" t="str">
        <f t="shared" si="1"/>
        <v>Diabetes</v>
      </c>
    </row>
    <row r="12" spans="1:13">
      <c r="A12" t="s">
        <v>2362</v>
      </c>
      <c r="B12">
        <v>37.700000000000003</v>
      </c>
      <c r="C12">
        <v>5.96</v>
      </c>
      <c r="D12" t="s">
        <v>2381</v>
      </c>
      <c r="E12" t="s">
        <v>2380</v>
      </c>
      <c r="F12" t="s">
        <v>2380</v>
      </c>
      <c r="G12">
        <v>2</v>
      </c>
      <c r="H12" t="s">
        <v>2381</v>
      </c>
      <c r="L12" s="10" t="str">
        <f t="shared" si="0"/>
        <v>Obesity</v>
      </c>
      <c r="M12" s="10" t="str">
        <f t="shared" si="1"/>
        <v>Prediabetes</v>
      </c>
    </row>
    <row r="13" spans="1:13">
      <c r="A13" t="s">
        <v>2361</v>
      </c>
      <c r="B13">
        <v>42.13</v>
      </c>
      <c r="C13">
        <v>11.9</v>
      </c>
      <c r="D13" t="s">
        <v>2380</v>
      </c>
      <c r="E13" t="s">
        <v>2380</v>
      </c>
      <c r="F13" t="s">
        <v>2380</v>
      </c>
      <c r="G13">
        <v>0</v>
      </c>
      <c r="H13" t="s">
        <v>2381</v>
      </c>
      <c r="L13" s="10" t="str">
        <f t="shared" si="0"/>
        <v>Obesity</v>
      </c>
      <c r="M13" s="10" t="str">
        <f t="shared" si="1"/>
        <v>Diabetes</v>
      </c>
    </row>
    <row r="14" spans="1:13">
      <c r="A14" t="s">
        <v>2360</v>
      </c>
      <c r="B14">
        <v>40.92</v>
      </c>
      <c r="C14">
        <v>8.41</v>
      </c>
      <c r="D14" t="s">
        <v>2380</v>
      </c>
      <c r="E14" t="s">
        <v>2380</v>
      </c>
      <c r="F14" t="s">
        <v>2380</v>
      </c>
      <c r="G14">
        <v>0</v>
      </c>
      <c r="H14" t="s">
        <v>2381</v>
      </c>
      <c r="L14" s="10" t="str">
        <f t="shared" si="0"/>
        <v>Obesity</v>
      </c>
      <c r="M14" s="10" t="str">
        <f t="shared" si="1"/>
        <v>Diabetes</v>
      </c>
    </row>
    <row r="15" spans="1:13">
      <c r="A15" t="s">
        <v>2359</v>
      </c>
      <c r="B15">
        <v>40.564999999999998</v>
      </c>
      <c r="C15">
        <v>7.02</v>
      </c>
      <c r="D15" t="s">
        <v>2380</v>
      </c>
      <c r="E15" t="s">
        <v>2380</v>
      </c>
      <c r="F15" t="s">
        <v>2380</v>
      </c>
      <c r="G15">
        <v>0</v>
      </c>
      <c r="H15" t="s">
        <v>2381</v>
      </c>
      <c r="L15" s="10" t="str">
        <f t="shared" si="0"/>
        <v>Obesity</v>
      </c>
      <c r="M15" s="10" t="str">
        <f t="shared" si="1"/>
        <v>Diabetes</v>
      </c>
    </row>
    <row r="16" spans="1:13">
      <c r="A16" t="s">
        <v>2358</v>
      </c>
      <c r="B16">
        <v>36.384999999999998</v>
      </c>
      <c r="C16">
        <v>7.59</v>
      </c>
      <c r="D16" t="s">
        <v>2381</v>
      </c>
      <c r="E16" t="s">
        <v>2380</v>
      </c>
      <c r="F16" t="s">
        <v>2380</v>
      </c>
      <c r="G16">
        <v>2</v>
      </c>
      <c r="H16" t="s">
        <v>2381</v>
      </c>
      <c r="L16" s="10" t="str">
        <f t="shared" si="0"/>
        <v>Obesity</v>
      </c>
      <c r="M16" s="10" t="str">
        <f t="shared" si="1"/>
        <v>Diabetes</v>
      </c>
    </row>
    <row r="17" spans="1:13">
      <c r="A17" t="s">
        <v>2357</v>
      </c>
      <c r="B17">
        <v>39.9</v>
      </c>
      <c r="C17">
        <v>11.32</v>
      </c>
      <c r="D17" t="s">
        <v>2380</v>
      </c>
      <c r="E17" t="s">
        <v>2380</v>
      </c>
      <c r="F17" t="s">
        <v>2380</v>
      </c>
      <c r="G17">
        <v>0</v>
      </c>
      <c r="H17" t="s">
        <v>2381</v>
      </c>
      <c r="L17" s="10" t="str">
        <f t="shared" si="0"/>
        <v>Obesity</v>
      </c>
      <c r="M17" s="10" t="str">
        <f t="shared" si="1"/>
        <v>Diabetes</v>
      </c>
    </row>
    <row r="18" spans="1:13">
      <c r="A18" t="s">
        <v>2356</v>
      </c>
      <c r="B18">
        <v>33.799999999999997</v>
      </c>
      <c r="C18">
        <v>7.67</v>
      </c>
      <c r="D18" t="s">
        <v>2380</v>
      </c>
      <c r="E18" t="s">
        <v>2380</v>
      </c>
      <c r="F18" t="s">
        <v>2380</v>
      </c>
      <c r="G18">
        <v>3</v>
      </c>
      <c r="H18" t="s">
        <v>2381</v>
      </c>
      <c r="L18" s="10" t="str">
        <f t="shared" si="0"/>
        <v>Obesity</v>
      </c>
      <c r="M18" s="10" t="str">
        <f t="shared" si="1"/>
        <v>Diabetes</v>
      </c>
    </row>
    <row r="19" spans="1:13">
      <c r="A19" t="s">
        <v>2355</v>
      </c>
      <c r="B19">
        <v>36.765000000000001</v>
      </c>
      <c r="C19">
        <v>7.29</v>
      </c>
      <c r="D19" t="s">
        <v>2381</v>
      </c>
      <c r="E19" t="s">
        <v>2380</v>
      </c>
      <c r="F19" t="s">
        <v>2382</v>
      </c>
      <c r="G19">
        <v>1</v>
      </c>
      <c r="H19" t="s">
        <v>2381</v>
      </c>
      <c r="L19" s="10" t="str">
        <f t="shared" si="0"/>
        <v>Obesity</v>
      </c>
      <c r="M19" s="10" t="str">
        <f t="shared" si="1"/>
        <v>Diabetes</v>
      </c>
    </row>
    <row r="20" spans="1:13">
      <c r="A20" t="s">
        <v>2354</v>
      </c>
      <c r="B20">
        <v>36.954999999999998</v>
      </c>
      <c r="C20">
        <v>4.72</v>
      </c>
      <c r="D20" t="s">
        <v>2381</v>
      </c>
      <c r="E20" t="s">
        <v>2380</v>
      </c>
      <c r="F20" t="s">
        <v>2380</v>
      </c>
      <c r="G20">
        <v>1</v>
      </c>
      <c r="H20" t="s">
        <v>2381</v>
      </c>
      <c r="L20" s="10" t="str">
        <f t="shared" si="0"/>
        <v>Obesity</v>
      </c>
      <c r="M20" s="10" t="str">
        <f t="shared" si="1"/>
        <v>Normal</v>
      </c>
    </row>
    <row r="21" spans="1:13">
      <c r="A21" t="s">
        <v>2353</v>
      </c>
      <c r="B21">
        <v>42.9</v>
      </c>
      <c r="C21">
        <v>11.41</v>
      </c>
      <c r="D21" t="s">
        <v>2380</v>
      </c>
      <c r="E21" t="s">
        <v>2380</v>
      </c>
      <c r="F21" t="s">
        <v>2380</v>
      </c>
      <c r="G21">
        <v>0</v>
      </c>
      <c r="H21" t="s">
        <v>2381</v>
      </c>
      <c r="L21" s="10" t="str">
        <f t="shared" si="0"/>
        <v>Obesity</v>
      </c>
      <c r="M21" s="10" t="str">
        <f t="shared" si="1"/>
        <v>Diabetes</v>
      </c>
    </row>
    <row r="22" spans="1:13">
      <c r="A22" t="s">
        <v>2352</v>
      </c>
      <c r="B22">
        <v>36.299999999999997</v>
      </c>
      <c r="C22">
        <v>11.5</v>
      </c>
      <c r="D22" t="s">
        <v>2381</v>
      </c>
      <c r="E22" t="s">
        <v>2380</v>
      </c>
      <c r="F22" t="s">
        <v>2380</v>
      </c>
      <c r="G22">
        <v>2</v>
      </c>
      <c r="H22" t="s">
        <v>2381</v>
      </c>
      <c r="L22" s="10" t="str">
        <f t="shared" si="0"/>
        <v>Obesity</v>
      </c>
      <c r="M22" s="10" t="str">
        <f t="shared" si="1"/>
        <v>Diabetes</v>
      </c>
    </row>
    <row r="23" spans="1:13">
      <c r="A23" t="s">
        <v>2351</v>
      </c>
      <c r="B23">
        <v>32.200000000000003</v>
      </c>
      <c r="C23">
        <v>6.22</v>
      </c>
      <c r="D23" t="s">
        <v>2381</v>
      </c>
      <c r="E23" t="s">
        <v>2380</v>
      </c>
      <c r="F23" t="s">
        <v>2380</v>
      </c>
      <c r="G23">
        <v>2</v>
      </c>
      <c r="H23" t="s">
        <v>2381</v>
      </c>
      <c r="L23" s="10" t="str">
        <f t="shared" si="0"/>
        <v>Obesity</v>
      </c>
      <c r="M23" s="10" t="str">
        <f t="shared" si="1"/>
        <v>Prediabetes</v>
      </c>
    </row>
    <row r="24" spans="1:13">
      <c r="A24" t="s">
        <v>2350</v>
      </c>
      <c r="B24">
        <v>31.3</v>
      </c>
      <c r="C24">
        <v>11.38</v>
      </c>
      <c r="D24" t="s">
        <v>2380</v>
      </c>
      <c r="E24" t="s">
        <v>2380</v>
      </c>
      <c r="F24" t="s">
        <v>2380</v>
      </c>
      <c r="G24">
        <v>3</v>
      </c>
      <c r="H24" t="s">
        <v>2381</v>
      </c>
      <c r="L24" s="10" t="str">
        <f t="shared" si="0"/>
        <v>Obesity</v>
      </c>
      <c r="M24" s="10" t="str">
        <f t="shared" si="1"/>
        <v>Diabetes</v>
      </c>
    </row>
    <row r="25" spans="1:13">
      <c r="A25" t="s">
        <v>2349</v>
      </c>
      <c r="B25">
        <v>41.8</v>
      </c>
      <c r="C25">
        <v>7.89</v>
      </c>
      <c r="D25" t="s">
        <v>2381</v>
      </c>
      <c r="E25" t="s">
        <v>2380</v>
      </c>
      <c r="F25" t="s">
        <v>2380</v>
      </c>
      <c r="G25">
        <v>2</v>
      </c>
      <c r="H25" t="s">
        <v>2381</v>
      </c>
      <c r="L25" s="10" t="str">
        <f t="shared" si="0"/>
        <v>Obesity</v>
      </c>
      <c r="M25" s="10" t="str">
        <f t="shared" si="1"/>
        <v>Diabetes</v>
      </c>
    </row>
    <row r="26" spans="1:13">
      <c r="A26" t="s">
        <v>2348</v>
      </c>
      <c r="B26">
        <v>35.090000000000003</v>
      </c>
      <c r="C26">
        <v>4.38</v>
      </c>
      <c r="D26" t="s">
        <v>2381</v>
      </c>
      <c r="E26" t="s">
        <v>2380</v>
      </c>
      <c r="F26" t="s">
        <v>2380</v>
      </c>
      <c r="G26">
        <v>2</v>
      </c>
      <c r="H26" t="s">
        <v>2381</v>
      </c>
      <c r="L26" s="10" t="str">
        <f t="shared" si="0"/>
        <v>Obesity</v>
      </c>
      <c r="M26" s="10" t="str">
        <f t="shared" si="1"/>
        <v>Normal</v>
      </c>
    </row>
    <row r="27" spans="1:13">
      <c r="A27" t="s">
        <v>2347</v>
      </c>
      <c r="B27">
        <v>33.880000000000003</v>
      </c>
      <c r="C27">
        <v>7.01</v>
      </c>
      <c r="D27" t="s">
        <v>2380</v>
      </c>
      <c r="E27" t="s">
        <v>2380</v>
      </c>
      <c r="F27" t="s">
        <v>2380</v>
      </c>
      <c r="G27">
        <v>3</v>
      </c>
      <c r="H27" t="s">
        <v>2381</v>
      </c>
      <c r="L27" s="10" t="str">
        <f t="shared" si="0"/>
        <v>Obesity</v>
      </c>
      <c r="M27" s="10" t="str">
        <f t="shared" si="1"/>
        <v>Diabetes</v>
      </c>
    </row>
    <row r="28" spans="1:13">
      <c r="A28" t="s">
        <v>2346</v>
      </c>
      <c r="B28">
        <v>30.875</v>
      </c>
      <c r="C28">
        <v>11.88</v>
      </c>
      <c r="D28" t="s">
        <v>2380</v>
      </c>
      <c r="E28" t="s">
        <v>2380</v>
      </c>
      <c r="F28" t="s">
        <v>2380</v>
      </c>
      <c r="G28">
        <v>0</v>
      </c>
      <c r="H28" t="s">
        <v>2381</v>
      </c>
      <c r="L28" s="10" t="str">
        <f t="shared" si="0"/>
        <v>Obesity</v>
      </c>
      <c r="M28" s="10" t="str">
        <f t="shared" si="1"/>
        <v>Diabetes</v>
      </c>
    </row>
    <row r="29" spans="1:13">
      <c r="A29" t="s">
        <v>2345</v>
      </c>
      <c r="B29">
        <v>36.86</v>
      </c>
      <c r="C29">
        <v>5.19</v>
      </c>
      <c r="D29" t="s">
        <v>2381</v>
      </c>
      <c r="E29" t="s">
        <v>2380</v>
      </c>
      <c r="F29" t="s">
        <v>2382</v>
      </c>
      <c r="G29">
        <v>1</v>
      </c>
      <c r="H29" t="s">
        <v>2381</v>
      </c>
      <c r="L29" s="10" t="str">
        <f t="shared" si="0"/>
        <v>Obesity</v>
      </c>
      <c r="M29" s="10" t="str">
        <f t="shared" si="1"/>
        <v>Normal</v>
      </c>
    </row>
    <row r="30" spans="1:13">
      <c r="A30" t="s">
        <v>2344</v>
      </c>
      <c r="B30">
        <v>35.86</v>
      </c>
      <c r="C30">
        <v>6.74</v>
      </c>
      <c r="D30" t="s">
        <v>2381</v>
      </c>
      <c r="E30" t="s">
        <v>2380</v>
      </c>
      <c r="F30" t="s">
        <v>2380</v>
      </c>
      <c r="G30">
        <v>2</v>
      </c>
      <c r="H30" t="s">
        <v>2381</v>
      </c>
      <c r="L30" s="10" t="str">
        <f t="shared" si="0"/>
        <v>Obesity</v>
      </c>
      <c r="M30" s="10" t="str">
        <f t="shared" si="1"/>
        <v>Diabetes</v>
      </c>
    </row>
    <row r="31" spans="1:13">
      <c r="A31" t="s">
        <v>2343</v>
      </c>
      <c r="B31">
        <v>37.049999999999997</v>
      </c>
      <c r="C31">
        <v>8.44</v>
      </c>
      <c r="D31" t="s">
        <v>2380</v>
      </c>
      <c r="E31" t="s">
        <v>2380</v>
      </c>
      <c r="F31" t="s">
        <v>2380</v>
      </c>
      <c r="G31">
        <v>0</v>
      </c>
      <c r="H31" t="s">
        <v>2381</v>
      </c>
      <c r="L31" s="10" t="str">
        <f t="shared" si="0"/>
        <v>Obesity</v>
      </c>
      <c r="M31" s="10" t="str">
        <f t="shared" si="1"/>
        <v>Diabetes</v>
      </c>
    </row>
    <row r="32" spans="1:13">
      <c r="A32" t="s">
        <v>2342</v>
      </c>
      <c r="B32">
        <v>43.89</v>
      </c>
      <c r="C32">
        <v>8.7100000000000009</v>
      </c>
      <c r="D32" t="s">
        <v>2380</v>
      </c>
      <c r="E32" t="s">
        <v>2380</v>
      </c>
      <c r="F32" t="s">
        <v>2380</v>
      </c>
      <c r="G32">
        <v>0</v>
      </c>
      <c r="H32" t="s">
        <v>2381</v>
      </c>
      <c r="L32" s="10" t="str">
        <f t="shared" si="0"/>
        <v>Obesity</v>
      </c>
      <c r="M32" s="10" t="str">
        <f t="shared" si="1"/>
        <v>Diabetes</v>
      </c>
    </row>
    <row r="33" spans="1:13">
      <c r="A33" t="s">
        <v>2341</v>
      </c>
      <c r="B33">
        <v>42.35</v>
      </c>
      <c r="C33">
        <v>5.08</v>
      </c>
      <c r="D33" t="s">
        <v>2381</v>
      </c>
      <c r="E33" t="s">
        <v>2380</v>
      </c>
      <c r="F33" t="s">
        <v>2380</v>
      </c>
      <c r="G33">
        <v>0</v>
      </c>
      <c r="H33" t="s">
        <v>2381</v>
      </c>
      <c r="L33" s="10" t="str">
        <f t="shared" si="0"/>
        <v>Obesity</v>
      </c>
      <c r="M33" s="10" t="str">
        <f t="shared" si="1"/>
        <v>Normal</v>
      </c>
    </row>
    <row r="34" spans="1:13">
      <c r="A34" t="s">
        <v>2340</v>
      </c>
      <c r="B34">
        <v>31.35</v>
      </c>
      <c r="C34">
        <v>6.86</v>
      </c>
      <c r="D34" t="s">
        <v>2380</v>
      </c>
      <c r="E34" t="s">
        <v>2380</v>
      </c>
      <c r="F34" t="s">
        <v>2380</v>
      </c>
      <c r="G34">
        <v>0</v>
      </c>
      <c r="H34" t="s">
        <v>2381</v>
      </c>
      <c r="L34" s="10" t="str">
        <f t="shared" si="0"/>
        <v>Obesity</v>
      </c>
      <c r="M34" s="10" t="str">
        <f t="shared" si="1"/>
        <v>Diabetes</v>
      </c>
    </row>
    <row r="35" spans="1:13">
      <c r="A35" t="s">
        <v>2339</v>
      </c>
      <c r="B35">
        <v>47.6</v>
      </c>
      <c r="C35">
        <v>5.95</v>
      </c>
      <c r="D35" t="s">
        <v>2381</v>
      </c>
      <c r="E35" t="s">
        <v>2380</v>
      </c>
      <c r="F35" t="s">
        <v>2380</v>
      </c>
      <c r="G35">
        <v>0</v>
      </c>
      <c r="H35" t="s">
        <v>2381</v>
      </c>
      <c r="L35" s="10" t="str">
        <f t="shared" si="0"/>
        <v>Obesity</v>
      </c>
      <c r="M35" s="10" t="str">
        <f t="shared" si="1"/>
        <v>Prediabetes</v>
      </c>
    </row>
    <row r="36" spans="1:13">
      <c r="A36" t="s">
        <v>2338</v>
      </c>
      <c r="B36">
        <v>46.2</v>
      </c>
      <c r="C36">
        <v>6.09</v>
      </c>
      <c r="D36" t="s">
        <v>2380</v>
      </c>
      <c r="E36" t="s">
        <v>2380</v>
      </c>
      <c r="F36" t="s">
        <v>2382</v>
      </c>
      <c r="G36">
        <v>1</v>
      </c>
      <c r="H36" t="s">
        <v>2381</v>
      </c>
      <c r="L36" s="10" t="str">
        <f t="shared" si="0"/>
        <v>Obesity</v>
      </c>
      <c r="M36" s="10" t="str">
        <f t="shared" si="1"/>
        <v>Prediabetes</v>
      </c>
    </row>
    <row r="37" spans="1:13">
      <c r="A37" t="s">
        <v>2337</v>
      </c>
      <c r="B37">
        <v>32.015000000000001</v>
      </c>
      <c r="C37">
        <v>11.75</v>
      </c>
      <c r="D37" t="s">
        <v>2380</v>
      </c>
      <c r="E37" t="s">
        <v>2380</v>
      </c>
      <c r="F37" t="s">
        <v>2380</v>
      </c>
      <c r="G37">
        <v>0</v>
      </c>
      <c r="H37" t="s">
        <v>2381</v>
      </c>
      <c r="L37" s="10" t="str">
        <f t="shared" si="0"/>
        <v>Obesity</v>
      </c>
      <c r="M37" s="10" t="str">
        <f t="shared" si="1"/>
        <v>Diabetes</v>
      </c>
    </row>
    <row r="38" spans="1:13">
      <c r="A38" t="s">
        <v>2336</v>
      </c>
      <c r="B38">
        <v>40.564999999999998</v>
      </c>
      <c r="C38">
        <v>7.37</v>
      </c>
      <c r="D38" t="s">
        <v>2380</v>
      </c>
      <c r="E38" t="s">
        <v>2380</v>
      </c>
      <c r="F38" t="s">
        <v>2380</v>
      </c>
      <c r="G38">
        <v>0</v>
      </c>
      <c r="H38" t="s">
        <v>2381</v>
      </c>
      <c r="L38" s="10" t="str">
        <f t="shared" si="0"/>
        <v>Obesity</v>
      </c>
      <c r="M38" s="10" t="str">
        <f t="shared" si="1"/>
        <v>Diabetes</v>
      </c>
    </row>
    <row r="39" spans="1:13">
      <c r="A39" t="s">
        <v>2335</v>
      </c>
      <c r="B39">
        <v>32.450000000000003</v>
      </c>
      <c r="C39">
        <v>11.91</v>
      </c>
      <c r="D39" t="s">
        <v>2380</v>
      </c>
      <c r="E39" t="s">
        <v>2380</v>
      </c>
      <c r="F39" t="s">
        <v>2380</v>
      </c>
      <c r="G39">
        <v>0</v>
      </c>
      <c r="H39" t="s">
        <v>2381</v>
      </c>
      <c r="L39" s="10" t="str">
        <f t="shared" si="0"/>
        <v>Obesity</v>
      </c>
      <c r="M39" s="10" t="str">
        <f t="shared" si="1"/>
        <v>Diabetes</v>
      </c>
    </row>
    <row r="40" spans="1:13">
      <c r="A40" t="s">
        <v>2334</v>
      </c>
      <c r="B40">
        <v>34.96</v>
      </c>
      <c r="C40">
        <v>6.52</v>
      </c>
      <c r="D40" t="s">
        <v>2380</v>
      </c>
      <c r="E40" t="s">
        <v>2380</v>
      </c>
      <c r="F40" t="s">
        <v>2380</v>
      </c>
      <c r="G40">
        <v>0</v>
      </c>
      <c r="H40" t="s">
        <v>2381</v>
      </c>
      <c r="L40" s="10" t="str">
        <f t="shared" si="0"/>
        <v>Obesity</v>
      </c>
      <c r="M40" s="10" t="str">
        <f t="shared" si="1"/>
        <v>Diabetes</v>
      </c>
    </row>
    <row r="41" spans="1:13">
      <c r="A41" t="s">
        <v>2333</v>
      </c>
      <c r="B41">
        <v>35.5</v>
      </c>
      <c r="C41">
        <v>5.14</v>
      </c>
      <c r="D41" t="s">
        <v>2380</v>
      </c>
      <c r="E41" t="s">
        <v>2380</v>
      </c>
      <c r="F41" t="s">
        <v>2382</v>
      </c>
      <c r="G41">
        <v>1</v>
      </c>
      <c r="H41" t="s">
        <v>2381</v>
      </c>
      <c r="L41" s="10" t="str">
        <f t="shared" si="0"/>
        <v>Obesity</v>
      </c>
      <c r="M41" s="10" t="str">
        <f t="shared" si="1"/>
        <v>Normal</v>
      </c>
    </row>
    <row r="42" spans="1:13">
      <c r="A42" t="s">
        <v>2332</v>
      </c>
      <c r="B42">
        <v>52.58</v>
      </c>
      <c r="C42">
        <v>4.1900000000000004</v>
      </c>
      <c r="D42" t="s">
        <v>2380</v>
      </c>
      <c r="E42" t="s">
        <v>2381</v>
      </c>
      <c r="F42" t="s">
        <v>2380</v>
      </c>
      <c r="G42">
        <v>1</v>
      </c>
      <c r="H42" t="s">
        <v>2381</v>
      </c>
      <c r="L42" s="10" t="str">
        <f t="shared" si="0"/>
        <v>Obesity</v>
      </c>
      <c r="M42" s="10" t="str">
        <f t="shared" si="1"/>
        <v>Normal</v>
      </c>
    </row>
    <row r="43" spans="1:13">
      <c r="A43" t="s">
        <v>2331</v>
      </c>
      <c r="B43">
        <v>35.200000000000003</v>
      </c>
      <c r="C43">
        <v>11.68</v>
      </c>
      <c r="D43" t="s">
        <v>2381</v>
      </c>
      <c r="E43" t="s">
        <v>2380</v>
      </c>
      <c r="F43" t="s">
        <v>2380</v>
      </c>
      <c r="G43">
        <v>0</v>
      </c>
      <c r="H43" t="s">
        <v>2381</v>
      </c>
      <c r="L43" s="10" t="str">
        <f t="shared" si="0"/>
        <v>Obesity</v>
      </c>
      <c r="M43" s="10" t="str">
        <f t="shared" si="1"/>
        <v>Diabetes</v>
      </c>
    </row>
    <row r="44" spans="1:13">
      <c r="A44" t="s">
        <v>2330</v>
      </c>
      <c r="B44">
        <v>38.06</v>
      </c>
      <c r="C44">
        <v>6.98</v>
      </c>
      <c r="D44" t="s">
        <v>2380</v>
      </c>
      <c r="E44" t="s">
        <v>2380</v>
      </c>
      <c r="F44" t="s">
        <v>2380</v>
      </c>
      <c r="G44">
        <v>0</v>
      </c>
      <c r="H44" t="s">
        <v>2381</v>
      </c>
      <c r="L44" s="10" t="str">
        <f t="shared" si="0"/>
        <v>Obesity</v>
      </c>
      <c r="M44" s="10" t="str">
        <f t="shared" si="1"/>
        <v>Diabetes</v>
      </c>
    </row>
    <row r="45" spans="1:13">
      <c r="A45" t="s">
        <v>2329</v>
      </c>
      <c r="B45">
        <v>34.21</v>
      </c>
      <c r="C45">
        <v>8.34</v>
      </c>
      <c r="D45" t="s">
        <v>2380</v>
      </c>
      <c r="E45" t="s">
        <v>2380</v>
      </c>
      <c r="F45" t="s">
        <v>2380</v>
      </c>
      <c r="G45">
        <v>0</v>
      </c>
      <c r="H45" t="s">
        <v>2381</v>
      </c>
      <c r="L45" s="10" t="str">
        <f t="shared" si="0"/>
        <v>Obesity</v>
      </c>
      <c r="M45" s="10" t="str">
        <f t="shared" si="1"/>
        <v>Diabetes</v>
      </c>
    </row>
    <row r="46" spans="1:13">
      <c r="A46" t="s">
        <v>2328</v>
      </c>
      <c r="B46">
        <v>38.94</v>
      </c>
      <c r="C46">
        <v>8.49</v>
      </c>
      <c r="D46" t="s">
        <v>2381</v>
      </c>
      <c r="E46" t="s">
        <v>2380</v>
      </c>
      <c r="F46" t="s">
        <v>2380</v>
      </c>
      <c r="G46">
        <v>1</v>
      </c>
      <c r="H46" t="s">
        <v>2381</v>
      </c>
      <c r="L46" s="10" t="str">
        <f t="shared" si="0"/>
        <v>Obesity</v>
      </c>
      <c r="M46" s="10" t="str">
        <f t="shared" si="1"/>
        <v>Diabetes</v>
      </c>
    </row>
    <row r="47" spans="1:13">
      <c r="A47" t="s">
        <v>2327</v>
      </c>
      <c r="B47">
        <v>30.21</v>
      </c>
      <c r="C47">
        <v>5.34</v>
      </c>
      <c r="D47" t="s">
        <v>2381</v>
      </c>
      <c r="E47" t="s">
        <v>2380</v>
      </c>
      <c r="F47" t="s">
        <v>2380</v>
      </c>
      <c r="G47">
        <v>1</v>
      </c>
      <c r="H47" t="s">
        <v>2381</v>
      </c>
      <c r="L47" s="10" t="str">
        <f t="shared" si="0"/>
        <v>Obesity</v>
      </c>
      <c r="M47" s="10" t="str">
        <f t="shared" si="1"/>
        <v>Normal</v>
      </c>
    </row>
    <row r="48" spans="1:13">
      <c r="A48" t="s">
        <v>2326</v>
      </c>
      <c r="B48">
        <v>33.630000000000003</v>
      </c>
      <c r="C48">
        <v>4.43</v>
      </c>
      <c r="D48" t="s">
        <v>2381</v>
      </c>
      <c r="E48" t="s">
        <v>2380</v>
      </c>
      <c r="F48" t="s">
        <v>2380</v>
      </c>
      <c r="G48">
        <v>2</v>
      </c>
      <c r="H48" t="s">
        <v>2381</v>
      </c>
      <c r="L48" s="10" t="str">
        <f t="shared" si="0"/>
        <v>Obesity</v>
      </c>
      <c r="M48" s="10" t="str">
        <f t="shared" si="1"/>
        <v>Normal</v>
      </c>
    </row>
    <row r="49" spans="1:13">
      <c r="A49" t="s">
        <v>2325</v>
      </c>
      <c r="B49">
        <v>40.369999999999997</v>
      </c>
      <c r="C49">
        <v>4.47</v>
      </c>
      <c r="D49" t="s">
        <v>2380</v>
      </c>
      <c r="E49" t="s">
        <v>2380</v>
      </c>
      <c r="F49" t="s">
        <v>2380</v>
      </c>
      <c r="G49">
        <v>0</v>
      </c>
      <c r="H49" t="s">
        <v>2381</v>
      </c>
      <c r="L49" s="10" t="str">
        <f t="shared" si="0"/>
        <v>Obesity</v>
      </c>
      <c r="M49" s="10" t="str">
        <f t="shared" si="1"/>
        <v>Normal</v>
      </c>
    </row>
    <row r="50" spans="1:13">
      <c r="A50" t="s">
        <v>2324</v>
      </c>
      <c r="B50">
        <v>53.09</v>
      </c>
      <c r="C50">
        <v>4.82</v>
      </c>
      <c r="D50" t="s">
        <v>2381</v>
      </c>
      <c r="E50" t="s">
        <v>2380</v>
      </c>
      <c r="F50" t="s">
        <v>2380</v>
      </c>
      <c r="G50">
        <v>2</v>
      </c>
      <c r="H50" t="s">
        <v>2381</v>
      </c>
      <c r="L50" s="10" t="str">
        <f t="shared" si="0"/>
        <v>Obesity</v>
      </c>
      <c r="M50" s="10" t="str">
        <f t="shared" si="1"/>
        <v>Normal</v>
      </c>
    </row>
    <row r="51" spans="1:13">
      <c r="A51" t="s">
        <v>2323</v>
      </c>
      <c r="B51">
        <v>31.79</v>
      </c>
      <c r="C51">
        <v>5.51</v>
      </c>
      <c r="D51" t="s">
        <v>2381</v>
      </c>
      <c r="E51" t="s">
        <v>2380</v>
      </c>
      <c r="F51" t="s">
        <v>2380</v>
      </c>
      <c r="G51">
        <v>2</v>
      </c>
      <c r="H51" t="s">
        <v>2381</v>
      </c>
      <c r="L51" s="10" t="str">
        <f t="shared" si="0"/>
        <v>Obesity</v>
      </c>
      <c r="M51" s="10" t="str">
        <f t="shared" si="1"/>
        <v>Normal</v>
      </c>
    </row>
    <row r="52" spans="1:13">
      <c r="A52" t="s">
        <v>2322</v>
      </c>
      <c r="B52">
        <v>41.895000000000003</v>
      </c>
      <c r="C52">
        <v>10.87</v>
      </c>
      <c r="D52" t="s">
        <v>2381</v>
      </c>
      <c r="E52" t="s">
        <v>2380</v>
      </c>
      <c r="F52" t="s">
        <v>2380</v>
      </c>
      <c r="G52">
        <v>1</v>
      </c>
      <c r="H52" t="s">
        <v>2381</v>
      </c>
      <c r="L52" s="10" t="str">
        <f t="shared" si="0"/>
        <v>Obesity</v>
      </c>
      <c r="M52" s="10" t="str">
        <f t="shared" si="1"/>
        <v>Diabetes</v>
      </c>
    </row>
    <row r="53" spans="1:13">
      <c r="A53" t="s">
        <v>2321</v>
      </c>
      <c r="B53">
        <v>31.16</v>
      </c>
      <c r="C53">
        <v>9.34</v>
      </c>
      <c r="D53" t="s">
        <v>2380</v>
      </c>
      <c r="E53" t="s">
        <v>2380</v>
      </c>
      <c r="F53" t="s">
        <v>2380</v>
      </c>
      <c r="G53">
        <v>0</v>
      </c>
      <c r="H53" t="s">
        <v>2381</v>
      </c>
      <c r="L53" s="10" t="str">
        <f t="shared" si="0"/>
        <v>Obesity</v>
      </c>
      <c r="M53" s="10" t="str">
        <f t="shared" si="1"/>
        <v>Diabetes</v>
      </c>
    </row>
    <row r="54" spans="1:13">
      <c r="A54" t="s">
        <v>2320</v>
      </c>
      <c r="B54">
        <v>34.104999999999997</v>
      </c>
      <c r="C54">
        <v>5.03</v>
      </c>
      <c r="D54" t="s">
        <v>2381</v>
      </c>
      <c r="E54" t="s">
        <v>2380</v>
      </c>
      <c r="F54" t="s">
        <v>2382</v>
      </c>
      <c r="G54">
        <v>1</v>
      </c>
      <c r="H54" t="s">
        <v>2381</v>
      </c>
      <c r="L54" s="10" t="str">
        <f t="shared" si="0"/>
        <v>Obesity</v>
      </c>
      <c r="M54" s="10" t="str">
        <f t="shared" si="1"/>
        <v>Normal</v>
      </c>
    </row>
    <row r="55" spans="1:13">
      <c r="A55" t="s">
        <v>2319</v>
      </c>
      <c r="B55">
        <v>51.93</v>
      </c>
      <c r="C55">
        <v>11.05</v>
      </c>
      <c r="D55" t="s">
        <v>2380</v>
      </c>
      <c r="E55" t="s">
        <v>2380</v>
      </c>
      <c r="F55" t="s">
        <v>2380</v>
      </c>
      <c r="G55">
        <v>0</v>
      </c>
      <c r="H55" t="s">
        <v>2381</v>
      </c>
      <c r="L55" s="10" t="str">
        <f t="shared" si="0"/>
        <v>Obesity</v>
      </c>
      <c r="M55" s="10" t="str">
        <f t="shared" si="1"/>
        <v>Diabetes</v>
      </c>
    </row>
    <row r="56" spans="1:13">
      <c r="A56" t="s">
        <v>2318</v>
      </c>
      <c r="B56">
        <v>38.950000000000003</v>
      </c>
      <c r="C56">
        <v>11.95</v>
      </c>
      <c r="D56" t="s">
        <v>2380</v>
      </c>
      <c r="E56" t="s">
        <v>2380</v>
      </c>
      <c r="F56" t="s">
        <v>2380</v>
      </c>
      <c r="G56">
        <v>0</v>
      </c>
      <c r="H56" t="s">
        <v>2381</v>
      </c>
      <c r="L56" s="10" t="str">
        <f t="shared" si="0"/>
        <v>Obesity</v>
      </c>
      <c r="M56" s="10" t="str">
        <f t="shared" si="1"/>
        <v>Diabetes</v>
      </c>
    </row>
    <row r="57" spans="1:13">
      <c r="A57" t="s">
        <v>2317</v>
      </c>
      <c r="B57">
        <v>36.630000000000003</v>
      </c>
      <c r="C57">
        <v>7.72</v>
      </c>
      <c r="D57" t="s">
        <v>2381</v>
      </c>
      <c r="E57" t="s">
        <v>2380</v>
      </c>
      <c r="F57" t="s">
        <v>2380</v>
      </c>
      <c r="G57">
        <v>1</v>
      </c>
      <c r="H57" t="s">
        <v>2381</v>
      </c>
      <c r="L57" s="10" t="str">
        <f t="shared" si="0"/>
        <v>Obesity</v>
      </c>
      <c r="M57" s="10" t="str">
        <f t="shared" si="1"/>
        <v>Diabetes</v>
      </c>
    </row>
    <row r="58" spans="1:13">
      <c r="A58" t="s">
        <v>2316</v>
      </c>
      <c r="B58">
        <v>34.200000000000003</v>
      </c>
      <c r="C58">
        <v>5.75</v>
      </c>
      <c r="D58" t="s">
        <v>2380</v>
      </c>
      <c r="E58" t="s">
        <v>2380</v>
      </c>
      <c r="F58" t="s">
        <v>2380</v>
      </c>
      <c r="G58">
        <v>2</v>
      </c>
      <c r="H58" t="s">
        <v>2381</v>
      </c>
      <c r="L58" s="10" t="str">
        <f t="shared" si="0"/>
        <v>Obesity</v>
      </c>
      <c r="M58" s="10" t="str">
        <f t="shared" si="1"/>
        <v>Prediabetes</v>
      </c>
    </row>
    <row r="59" spans="1:13">
      <c r="A59" t="s">
        <v>2315</v>
      </c>
      <c r="B59">
        <v>50.63</v>
      </c>
      <c r="C59">
        <v>11.89</v>
      </c>
      <c r="D59" t="s">
        <v>2380</v>
      </c>
      <c r="E59" t="s">
        <v>2380</v>
      </c>
      <c r="F59" t="s">
        <v>2380</v>
      </c>
      <c r="G59">
        <v>0</v>
      </c>
      <c r="H59" t="s">
        <v>2381</v>
      </c>
      <c r="L59" s="10" t="str">
        <f t="shared" si="0"/>
        <v>Obesity</v>
      </c>
      <c r="M59" s="10" t="str">
        <f t="shared" si="1"/>
        <v>Diabetes</v>
      </c>
    </row>
    <row r="60" spans="1:13">
      <c r="A60" t="s">
        <v>2314</v>
      </c>
      <c r="B60">
        <v>36.479999999999997</v>
      </c>
      <c r="C60">
        <v>6.2</v>
      </c>
      <c r="D60" t="s">
        <v>2380</v>
      </c>
      <c r="E60" t="s">
        <v>2380</v>
      </c>
      <c r="F60" t="s">
        <v>2380</v>
      </c>
      <c r="G60">
        <v>0</v>
      </c>
      <c r="H60" t="s">
        <v>2381</v>
      </c>
      <c r="L60" s="10" t="str">
        <f t="shared" si="0"/>
        <v>Obesity</v>
      </c>
      <c r="M60" s="10" t="str">
        <f t="shared" si="1"/>
        <v>Prediabetes</v>
      </c>
    </row>
    <row r="61" spans="1:13">
      <c r="A61" t="s">
        <v>2313</v>
      </c>
      <c r="B61">
        <v>54.82</v>
      </c>
      <c r="C61">
        <v>10.61</v>
      </c>
      <c r="D61" t="s">
        <v>2380</v>
      </c>
      <c r="E61" t="s">
        <v>2380</v>
      </c>
      <c r="F61" t="s">
        <v>2380</v>
      </c>
      <c r="G61">
        <v>0</v>
      </c>
      <c r="H61" t="s">
        <v>2381</v>
      </c>
      <c r="L61" s="10" t="str">
        <f t="shared" si="0"/>
        <v>Obesity</v>
      </c>
      <c r="M61" s="10" t="str">
        <f t="shared" si="1"/>
        <v>Diabetes</v>
      </c>
    </row>
    <row r="62" spans="1:13">
      <c r="A62" t="s">
        <v>2312</v>
      </c>
      <c r="B62">
        <v>38.06</v>
      </c>
      <c r="C62">
        <v>6.04</v>
      </c>
      <c r="D62" t="s">
        <v>2380</v>
      </c>
      <c r="E62" t="s">
        <v>2380</v>
      </c>
      <c r="F62" t="s">
        <v>2382</v>
      </c>
      <c r="G62">
        <v>1</v>
      </c>
      <c r="H62" t="s">
        <v>2381</v>
      </c>
      <c r="L62" s="10" t="str">
        <f t="shared" si="0"/>
        <v>Obesity</v>
      </c>
      <c r="M62" s="10" t="str">
        <f t="shared" si="1"/>
        <v>Prediabetes</v>
      </c>
    </row>
    <row r="63" spans="1:13">
      <c r="A63" t="s">
        <v>2311</v>
      </c>
      <c r="B63">
        <v>51.48</v>
      </c>
      <c r="C63">
        <v>9.33</v>
      </c>
      <c r="D63" t="s">
        <v>2381</v>
      </c>
      <c r="E63" t="s">
        <v>2380</v>
      </c>
      <c r="F63" t="s">
        <v>2380</v>
      </c>
      <c r="G63">
        <v>0</v>
      </c>
      <c r="H63" t="s">
        <v>2381</v>
      </c>
      <c r="L63" s="10" t="str">
        <f t="shared" si="0"/>
        <v>Obesity</v>
      </c>
      <c r="M63" s="10" t="str">
        <f t="shared" si="1"/>
        <v>Diabetes</v>
      </c>
    </row>
    <row r="64" spans="1:13">
      <c r="A64" t="s">
        <v>2310</v>
      </c>
      <c r="B64">
        <v>52.06</v>
      </c>
      <c r="C64">
        <v>11.47</v>
      </c>
      <c r="D64" t="s">
        <v>2380</v>
      </c>
      <c r="E64" t="s">
        <v>2380</v>
      </c>
      <c r="F64" t="s">
        <v>2380</v>
      </c>
      <c r="G64">
        <v>0</v>
      </c>
      <c r="H64" t="s">
        <v>2381</v>
      </c>
      <c r="L64" s="10" t="str">
        <f t="shared" si="0"/>
        <v>Obesity</v>
      </c>
      <c r="M64" s="10" t="str">
        <f t="shared" si="1"/>
        <v>Diabetes</v>
      </c>
    </row>
    <row r="65" spans="1:13">
      <c r="A65" t="s">
        <v>2309</v>
      </c>
      <c r="B65">
        <v>30.684999999999999</v>
      </c>
      <c r="C65">
        <v>7.02</v>
      </c>
      <c r="D65" t="s">
        <v>2381</v>
      </c>
      <c r="E65" t="s">
        <v>2380</v>
      </c>
      <c r="F65" t="s">
        <v>2380</v>
      </c>
      <c r="G65">
        <v>0</v>
      </c>
      <c r="H65" t="s">
        <v>2381</v>
      </c>
      <c r="L65" s="10" t="str">
        <f t="shared" si="0"/>
        <v>Obesity</v>
      </c>
      <c r="M65" s="10" t="str">
        <f t="shared" si="1"/>
        <v>Diabetes</v>
      </c>
    </row>
    <row r="66" spans="1:13">
      <c r="A66" t="s">
        <v>2308</v>
      </c>
      <c r="B66">
        <v>36.08</v>
      </c>
      <c r="C66">
        <v>8.8000000000000007</v>
      </c>
      <c r="D66" t="s">
        <v>2381</v>
      </c>
      <c r="E66" t="s">
        <v>2380</v>
      </c>
      <c r="F66" t="s">
        <v>2380</v>
      </c>
      <c r="G66">
        <v>1</v>
      </c>
      <c r="H66" t="s">
        <v>2381</v>
      </c>
      <c r="L66" s="10" t="str">
        <f t="shared" si="0"/>
        <v>Obesity</v>
      </c>
      <c r="M66" s="10" t="str">
        <f t="shared" si="1"/>
        <v>Diabetes</v>
      </c>
    </row>
    <row r="67" spans="1:13">
      <c r="A67" t="s">
        <v>2307</v>
      </c>
      <c r="B67">
        <v>54.99</v>
      </c>
      <c r="C67">
        <v>8.68</v>
      </c>
      <c r="D67" t="s">
        <v>2380</v>
      </c>
      <c r="E67" t="s">
        <v>2380</v>
      </c>
      <c r="F67" t="s">
        <v>2380</v>
      </c>
      <c r="G67">
        <v>2</v>
      </c>
      <c r="H67" t="s">
        <v>2381</v>
      </c>
      <c r="L67" s="10" t="str">
        <f t="shared" ref="L67:L130" si="2">IF(B67&lt;18.5,"Underweight",IF(B67&lt;25,"Normal Weight",IF(B67&lt;30,"Overweight","Obesity")))</f>
        <v>Obesity</v>
      </c>
      <c r="M67" s="10" t="str">
        <f t="shared" ref="M67:M130" si="3">IF(C67&lt;5.7,"Normal",IF(C67&lt;=6.4,"Prediabetes","Diabetes"))</f>
        <v>Diabetes</v>
      </c>
    </row>
    <row r="68" spans="1:13">
      <c r="A68" t="s">
        <v>2306</v>
      </c>
      <c r="B68">
        <v>35.97</v>
      </c>
      <c r="C68">
        <v>6.12</v>
      </c>
      <c r="D68" t="s">
        <v>2380</v>
      </c>
      <c r="E68" t="s">
        <v>2380</v>
      </c>
      <c r="F68" t="s">
        <v>2382</v>
      </c>
      <c r="G68">
        <v>1</v>
      </c>
      <c r="H68" t="s">
        <v>2381</v>
      </c>
      <c r="L68" s="10" t="str">
        <f t="shared" si="2"/>
        <v>Obesity</v>
      </c>
      <c r="M68" s="10" t="str">
        <f t="shared" si="3"/>
        <v>Prediabetes</v>
      </c>
    </row>
    <row r="69" spans="1:13">
      <c r="A69" t="s">
        <v>2305</v>
      </c>
      <c r="B69">
        <v>45.54</v>
      </c>
      <c r="C69">
        <v>5.4</v>
      </c>
      <c r="D69" t="s">
        <v>2381</v>
      </c>
      <c r="E69" t="s">
        <v>2380</v>
      </c>
      <c r="F69" t="s">
        <v>2382</v>
      </c>
      <c r="G69">
        <v>1</v>
      </c>
      <c r="H69" t="s">
        <v>2381</v>
      </c>
      <c r="L69" s="10" t="str">
        <f t="shared" si="2"/>
        <v>Obesity</v>
      </c>
      <c r="M69" s="10" t="str">
        <f t="shared" si="3"/>
        <v>Normal</v>
      </c>
    </row>
    <row r="70" spans="1:13">
      <c r="A70" t="s">
        <v>2304</v>
      </c>
      <c r="B70">
        <v>35.53</v>
      </c>
      <c r="C70">
        <v>4.3600000000000003</v>
      </c>
      <c r="D70" t="s">
        <v>2381</v>
      </c>
      <c r="E70" t="s">
        <v>2380</v>
      </c>
      <c r="F70" t="s">
        <v>2380</v>
      </c>
      <c r="G70">
        <v>0</v>
      </c>
      <c r="H70" t="s">
        <v>2381</v>
      </c>
      <c r="L70" s="10" t="str">
        <f t="shared" si="2"/>
        <v>Obesity</v>
      </c>
      <c r="M70" s="10" t="str">
        <f t="shared" si="3"/>
        <v>Normal</v>
      </c>
    </row>
    <row r="71" spans="1:13">
      <c r="A71" t="s">
        <v>2303</v>
      </c>
      <c r="B71">
        <v>30.8</v>
      </c>
      <c r="C71">
        <v>9.77</v>
      </c>
      <c r="D71" t="s">
        <v>2380</v>
      </c>
      <c r="E71" t="s">
        <v>2380</v>
      </c>
      <c r="F71" t="s">
        <v>2380</v>
      </c>
      <c r="G71">
        <v>0</v>
      </c>
      <c r="H71" t="s">
        <v>2381</v>
      </c>
      <c r="L71" s="10" t="str">
        <f t="shared" si="2"/>
        <v>Obesity</v>
      </c>
      <c r="M71" s="10" t="str">
        <f t="shared" si="3"/>
        <v>Diabetes</v>
      </c>
    </row>
    <row r="72" spans="1:13">
      <c r="A72" t="s">
        <v>2302</v>
      </c>
      <c r="B72">
        <v>38.39</v>
      </c>
      <c r="C72">
        <v>4.25</v>
      </c>
      <c r="D72" t="s">
        <v>2380</v>
      </c>
      <c r="E72" t="s">
        <v>2380</v>
      </c>
      <c r="F72" t="s">
        <v>2380</v>
      </c>
      <c r="G72">
        <v>1</v>
      </c>
      <c r="H72" t="s">
        <v>2381</v>
      </c>
      <c r="L72" s="10" t="str">
        <f t="shared" si="2"/>
        <v>Obesity</v>
      </c>
      <c r="M72" s="10" t="str">
        <f t="shared" si="3"/>
        <v>Normal</v>
      </c>
    </row>
    <row r="73" spans="1:13">
      <c r="A73" t="s">
        <v>2301</v>
      </c>
      <c r="B73">
        <v>32.299999999999997</v>
      </c>
      <c r="C73">
        <v>4.76</v>
      </c>
      <c r="D73" t="s">
        <v>2380</v>
      </c>
      <c r="E73" t="s">
        <v>2380</v>
      </c>
      <c r="F73" t="s">
        <v>2380</v>
      </c>
      <c r="G73">
        <v>2</v>
      </c>
      <c r="H73" t="s">
        <v>2381</v>
      </c>
      <c r="L73" s="10" t="str">
        <f t="shared" si="2"/>
        <v>Obesity</v>
      </c>
      <c r="M73" s="10" t="str">
        <f t="shared" si="3"/>
        <v>Normal</v>
      </c>
    </row>
    <row r="74" spans="1:13">
      <c r="A74" t="s">
        <v>2300</v>
      </c>
      <c r="B74">
        <v>48.8</v>
      </c>
      <c r="C74">
        <v>6.22</v>
      </c>
      <c r="D74" t="s">
        <v>2381</v>
      </c>
      <c r="E74" t="s">
        <v>2380</v>
      </c>
      <c r="F74" t="s">
        <v>2380</v>
      </c>
      <c r="G74">
        <v>2</v>
      </c>
      <c r="H74" t="s">
        <v>2381</v>
      </c>
      <c r="L74" s="10" t="str">
        <f t="shared" si="2"/>
        <v>Obesity</v>
      </c>
      <c r="M74" s="10" t="str">
        <f t="shared" si="3"/>
        <v>Prediabetes</v>
      </c>
    </row>
    <row r="75" spans="1:13">
      <c r="A75" t="s">
        <v>2299</v>
      </c>
      <c r="B75">
        <v>45.5</v>
      </c>
      <c r="C75">
        <v>7.96</v>
      </c>
      <c r="D75" t="s">
        <v>2380</v>
      </c>
      <c r="E75" t="s">
        <v>2380</v>
      </c>
      <c r="F75" t="s">
        <v>2380</v>
      </c>
      <c r="G75">
        <v>0</v>
      </c>
      <c r="H75" t="s">
        <v>2381</v>
      </c>
      <c r="L75" s="10" t="str">
        <f t="shared" si="2"/>
        <v>Obesity</v>
      </c>
      <c r="M75" s="10" t="str">
        <f t="shared" si="3"/>
        <v>Diabetes</v>
      </c>
    </row>
    <row r="76" spans="1:13">
      <c r="A76" t="s">
        <v>2298</v>
      </c>
      <c r="B76">
        <v>53.61</v>
      </c>
      <c r="C76">
        <v>10.92</v>
      </c>
      <c r="D76" t="s">
        <v>2381</v>
      </c>
      <c r="E76" t="s">
        <v>2380</v>
      </c>
      <c r="F76" t="s">
        <v>2380</v>
      </c>
      <c r="G76">
        <v>1</v>
      </c>
      <c r="H76" t="s">
        <v>2381</v>
      </c>
      <c r="L76" s="10" t="str">
        <f t="shared" si="2"/>
        <v>Obesity</v>
      </c>
      <c r="M76" s="10" t="str">
        <f t="shared" si="3"/>
        <v>Diabetes</v>
      </c>
    </row>
    <row r="77" spans="1:13">
      <c r="A77" t="s">
        <v>2297</v>
      </c>
      <c r="B77">
        <v>36.19</v>
      </c>
      <c r="C77">
        <v>11.51</v>
      </c>
      <c r="D77" t="s">
        <v>2381</v>
      </c>
      <c r="E77" t="s">
        <v>2380</v>
      </c>
      <c r="F77" t="s">
        <v>2380</v>
      </c>
      <c r="G77">
        <v>1</v>
      </c>
      <c r="H77" t="s">
        <v>2381</v>
      </c>
      <c r="L77" s="10" t="str">
        <f t="shared" si="2"/>
        <v>Obesity</v>
      </c>
      <c r="M77" s="10" t="str">
        <f t="shared" si="3"/>
        <v>Diabetes</v>
      </c>
    </row>
    <row r="78" spans="1:13">
      <c r="A78" t="s">
        <v>2296</v>
      </c>
      <c r="B78">
        <v>34.6</v>
      </c>
      <c r="C78">
        <v>5.99</v>
      </c>
      <c r="D78" t="s">
        <v>2381</v>
      </c>
      <c r="E78" t="s">
        <v>2380</v>
      </c>
      <c r="F78" t="s">
        <v>2380</v>
      </c>
      <c r="G78">
        <v>0</v>
      </c>
      <c r="H78" t="s">
        <v>2381</v>
      </c>
      <c r="L78" s="10" t="str">
        <f t="shared" si="2"/>
        <v>Obesity</v>
      </c>
      <c r="M78" s="10" t="str">
        <f t="shared" si="3"/>
        <v>Prediabetes</v>
      </c>
    </row>
    <row r="79" spans="1:13">
      <c r="A79" t="s">
        <v>2295</v>
      </c>
      <c r="B79">
        <v>54.12</v>
      </c>
      <c r="C79">
        <v>11.57</v>
      </c>
      <c r="D79" t="s">
        <v>2380</v>
      </c>
      <c r="E79" t="s">
        <v>2380</v>
      </c>
      <c r="F79" t="s">
        <v>2380</v>
      </c>
      <c r="G79">
        <v>0</v>
      </c>
      <c r="H79" t="s">
        <v>2381</v>
      </c>
      <c r="L79" s="10" t="str">
        <f t="shared" si="2"/>
        <v>Obesity</v>
      </c>
      <c r="M79" s="10" t="str">
        <f t="shared" si="3"/>
        <v>Diabetes</v>
      </c>
    </row>
    <row r="80" spans="1:13">
      <c r="A80" t="s">
        <v>2294</v>
      </c>
      <c r="B80">
        <v>48.82</v>
      </c>
      <c r="C80">
        <v>6.67</v>
      </c>
      <c r="D80" t="s">
        <v>2381</v>
      </c>
      <c r="E80" t="s">
        <v>2380</v>
      </c>
      <c r="F80" t="s">
        <v>2380</v>
      </c>
      <c r="G80">
        <v>0</v>
      </c>
      <c r="H80" t="s">
        <v>2381</v>
      </c>
      <c r="L80" s="10" t="str">
        <f t="shared" si="2"/>
        <v>Obesity</v>
      </c>
      <c r="M80" s="10" t="str">
        <f t="shared" si="3"/>
        <v>Diabetes</v>
      </c>
    </row>
    <row r="81" spans="1:13">
      <c r="A81" t="s">
        <v>2293</v>
      </c>
      <c r="B81">
        <v>51.01</v>
      </c>
      <c r="C81">
        <v>9.1999999999999993</v>
      </c>
      <c r="D81" t="s">
        <v>2380</v>
      </c>
      <c r="E81" t="s">
        <v>2380</v>
      </c>
      <c r="F81" t="s">
        <v>2380</v>
      </c>
      <c r="G81">
        <v>0</v>
      </c>
      <c r="H81" t="s">
        <v>2381</v>
      </c>
      <c r="L81" s="10" t="str">
        <f t="shared" si="2"/>
        <v>Obesity</v>
      </c>
      <c r="M81" s="10" t="str">
        <f t="shared" si="3"/>
        <v>Diabetes</v>
      </c>
    </row>
    <row r="82" spans="1:13">
      <c r="A82" t="s">
        <v>2292</v>
      </c>
      <c r="B82">
        <v>45.65</v>
      </c>
      <c r="C82">
        <v>5.1100000000000003</v>
      </c>
      <c r="D82" t="s">
        <v>2381</v>
      </c>
      <c r="E82" t="s">
        <v>2380</v>
      </c>
      <c r="F82" t="s">
        <v>2380</v>
      </c>
      <c r="G82">
        <v>1</v>
      </c>
      <c r="H82" t="s">
        <v>2381</v>
      </c>
      <c r="L82" s="10" t="str">
        <f t="shared" si="2"/>
        <v>Obesity</v>
      </c>
      <c r="M82" s="10" t="str">
        <f t="shared" si="3"/>
        <v>Normal</v>
      </c>
    </row>
    <row r="83" spans="1:13">
      <c r="A83" t="s">
        <v>2291</v>
      </c>
      <c r="B83">
        <v>52.9</v>
      </c>
      <c r="C83">
        <v>5.34</v>
      </c>
      <c r="D83" t="s">
        <v>2380</v>
      </c>
      <c r="E83" t="s">
        <v>2380</v>
      </c>
      <c r="F83" t="s">
        <v>2380</v>
      </c>
      <c r="G83">
        <v>0</v>
      </c>
      <c r="H83" t="s">
        <v>2381</v>
      </c>
      <c r="L83" s="10" t="str">
        <f t="shared" si="2"/>
        <v>Obesity</v>
      </c>
      <c r="M83" s="10" t="str">
        <f t="shared" si="3"/>
        <v>Normal</v>
      </c>
    </row>
    <row r="84" spans="1:13">
      <c r="A84" t="s">
        <v>2290</v>
      </c>
      <c r="B84">
        <v>45.41</v>
      </c>
      <c r="C84">
        <v>4.03</v>
      </c>
      <c r="D84" t="s">
        <v>2381</v>
      </c>
      <c r="E84" t="s">
        <v>2380</v>
      </c>
      <c r="F84" t="s">
        <v>2380</v>
      </c>
      <c r="G84">
        <v>1</v>
      </c>
      <c r="H84" t="s">
        <v>2381</v>
      </c>
      <c r="L84" s="10" t="str">
        <f t="shared" si="2"/>
        <v>Obesity</v>
      </c>
      <c r="M84" s="10" t="str">
        <f t="shared" si="3"/>
        <v>Normal</v>
      </c>
    </row>
    <row r="85" spans="1:13">
      <c r="A85" t="s">
        <v>2289</v>
      </c>
      <c r="B85">
        <v>49.41</v>
      </c>
      <c r="C85">
        <v>4.2300000000000004</v>
      </c>
      <c r="D85" t="s">
        <v>2381</v>
      </c>
      <c r="E85" t="s">
        <v>2380</v>
      </c>
      <c r="F85" t="s">
        <v>2382</v>
      </c>
      <c r="G85">
        <v>1</v>
      </c>
      <c r="H85" t="s">
        <v>2381</v>
      </c>
      <c r="L85" s="10" t="str">
        <f t="shared" si="2"/>
        <v>Obesity</v>
      </c>
      <c r="M85" s="10" t="str">
        <f t="shared" si="3"/>
        <v>Normal</v>
      </c>
    </row>
    <row r="86" spans="1:13">
      <c r="A86" t="s">
        <v>2288</v>
      </c>
      <c r="B86">
        <v>31.824999999999999</v>
      </c>
      <c r="C86">
        <v>4.0599999999999996</v>
      </c>
      <c r="D86" t="s">
        <v>2380</v>
      </c>
      <c r="E86" t="s">
        <v>2380</v>
      </c>
      <c r="F86" t="s">
        <v>2380</v>
      </c>
      <c r="G86">
        <v>2</v>
      </c>
      <c r="H86" t="s">
        <v>2381</v>
      </c>
      <c r="L86" s="10" t="str">
        <f t="shared" si="2"/>
        <v>Obesity</v>
      </c>
      <c r="M86" s="10" t="str">
        <f t="shared" si="3"/>
        <v>Normal</v>
      </c>
    </row>
    <row r="87" spans="1:13">
      <c r="A87" t="s">
        <v>2287</v>
      </c>
      <c r="B87">
        <v>51.28</v>
      </c>
      <c r="C87">
        <v>4.68</v>
      </c>
      <c r="D87" t="s">
        <v>2380</v>
      </c>
      <c r="E87" t="s">
        <v>2380</v>
      </c>
      <c r="F87" t="s">
        <v>2380</v>
      </c>
      <c r="G87">
        <v>2</v>
      </c>
      <c r="H87" t="s">
        <v>2381</v>
      </c>
      <c r="L87" s="10" t="str">
        <f t="shared" si="2"/>
        <v>Obesity</v>
      </c>
      <c r="M87" s="10" t="str">
        <f t="shared" si="3"/>
        <v>Normal</v>
      </c>
    </row>
    <row r="88" spans="1:13">
      <c r="A88" t="s">
        <v>2286</v>
      </c>
      <c r="B88">
        <v>34.96</v>
      </c>
      <c r="C88">
        <v>4.34</v>
      </c>
      <c r="D88" t="s">
        <v>2380</v>
      </c>
      <c r="E88" t="s">
        <v>2380</v>
      </c>
      <c r="F88" t="s">
        <v>2382</v>
      </c>
      <c r="G88">
        <v>1</v>
      </c>
      <c r="H88" t="s">
        <v>2381</v>
      </c>
      <c r="L88" s="10" t="str">
        <f t="shared" si="2"/>
        <v>Obesity</v>
      </c>
      <c r="M88" s="10" t="str">
        <f t="shared" si="3"/>
        <v>Normal</v>
      </c>
    </row>
    <row r="89" spans="1:13">
      <c r="A89" t="s">
        <v>2285</v>
      </c>
      <c r="B89">
        <v>33.11</v>
      </c>
      <c r="C89">
        <v>10.51</v>
      </c>
      <c r="D89" t="s">
        <v>2380</v>
      </c>
      <c r="E89" t="s">
        <v>2380</v>
      </c>
      <c r="F89" t="s">
        <v>2380</v>
      </c>
      <c r="G89">
        <v>0</v>
      </c>
      <c r="H89" t="s">
        <v>2381</v>
      </c>
      <c r="L89" s="10" t="str">
        <f t="shared" si="2"/>
        <v>Obesity</v>
      </c>
      <c r="M89" s="10" t="str">
        <f t="shared" si="3"/>
        <v>Diabetes</v>
      </c>
    </row>
    <row r="90" spans="1:13">
      <c r="A90" t="s">
        <v>2284</v>
      </c>
      <c r="B90">
        <v>54.74</v>
      </c>
      <c r="C90">
        <v>5.84</v>
      </c>
      <c r="D90" t="s">
        <v>2381</v>
      </c>
      <c r="E90" t="s">
        <v>2380</v>
      </c>
      <c r="F90" t="s">
        <v>2382</v>
      </c>
      <c r="G90">
        <v>1</v>
      </c>
      <c r="H90" t="s">
        <v>2381</v>
      </c>
      <c r="L90" s="10" t="str">
        <f t="shared" si="2"/>
        <v>Obesity</v>
      </c>
      <c r="M90" s="10" t="str">
        <f t="shared" si="3"/>
        <v>Prediabetes</v>
      </c>
    </row>
    <row r="91" spans="1:13">
      <c r="A91" t="s">
        <v>2283</v>
      </c>
      <c r="B91">
        <v>32.56</v>
      </c>
      <c r="C91">
        <v>5.41</v>
      </c>
      <c r="D91" t="s">
        <v>2380</v>
      </c>
      <c r="E91" t="s">
        <v>2380</v>
      </c>
      <c r="F91" t="s">
        <v>2382</v>
      </c>
      <c r="G91">
        <v>1</v>
      </c>
      <c r="H91" t="s">
        <v>2381</v>
      </c>
      <c r="L91" s="10" t="str">
        <f t="shared" si="2"/>
        <v>Obesity</v>
      </c>
      <c r="M91" s="10" t="str">
        <f t="shared" si="3"/>
        <v>Normal</v>
      </c>
    </row>
    <row r="92" spans="1:13">
      <c r="A92" t="s">
        <v>2282</v>
      </c>
      <c r="B92">
        <v>39.049999999999997</v>
      </c>
      <c r="C92">
        <v>6.06</v>
      </c>
      <c r="D92" t="s">
        <v>2380</v>
      </c>
      <c r="E92" t="s">
        <v>2380</v>
      </c>
      <c r="F92" t="s">
        <v>2380</v>
      </c>
      <c r="G92">
        <v>1</v>
      </c>
      <c r="H92" t="s">
        <v>2381</v>
      </c>
      <c r="L92" s="10" t="str">
        <f t="shared" si="2"/>
        <v>Obesity</v>
      </c>
      <c r="M92" s="10" t="str">
        <f t="shared" si="3"/>
        <v>Prediabetes</v>
      </c>
    </row>
    <row r="93" spans="1:13">
      <c r="A93" t="s">
        <v>2281</v>
      </c>
      <c r="B93">
        <v>42.75</v>
      </c>
      <c r="C93">
        <v>4.22</v>
      </c>
      <c r="D93" t="s">
        <v>2380</v>
      </c>
      <c r="E93" t="s">
        <v>2380</v>
      </c>
      <c r="F93" t="s">
        <v>2380</v>
      </c>
      <c r="G93">
        <v>0</v>
      </c>
      <c r="H93" t="s">
        <v>2381</v>
      </c>
      <c r="L93" s="10" t="str">
        <f t="shared" si="2"/>
        <v>Obesity</v>
      </c>
      <c r="M93" s="10" t="str">
        <f t="shared" si="3"/>
        <v>Normal</v>
      </c>
    </row>
    <row r="94" spans="1:13">
      <c r="A94" t="s">
        <v>2280</v>
      </c>
      <c r="B94">
        <v>50.58</v>
      </c>
      <c r="C94">
        <v>5.12</v>
      </c>
      <c r="D94" t="s">
        <v>2380</v>
      </c>
      <c r="E94" t="s">
        <v>2380</v>
      </c>
      <c r="F94" t="s">
        <v>2380</v>
      </c>
      <c r="G94">
        <v>2</v>
      </c>
      <c r="H94" t="s">
        <v>2381</v>
      </c>
      <c r="L94" s="10" t="str">
        <f t="shared" si="2"/>
        <v>Obesity</v>
      </c>
      <c r="M94" s="10" t="str">
        <f t="shared" si="3"/>
        <v>Normal</v>
      </c>
    </row>
    <row r="95" spans="1:13">
      <c r="A95" t="s">
        <v>2279</v>
      </c>
      <c r="B95">
        <v>30.495000000000001</v>
      </c>
      <c r="C95">
        <v>4.57</v>
      </c>
      <c r="D95" t="s">
        <v>2381</v>
      </c>
      <c r="E95" t="s">
        <v>2380</v>
      </c>
      <c r="F95" t="s">
        <v>2380</v>
      </c>
      <c r="G95">
        <v>0</v>
      </c>
      <c r="H95" t="s">
        <v>2381</v>
      </c>
      <c r="L95" s="10" t="str">
        <f t="shared" si="2"/>
        <v>Obesity</v>
      </c>
      <c r="M95" s="10" t="str">
        <f t="shared" si="3"/>
        <v>Normal</v>
      </c>
    </row>
    <row r="96" spans="1:13">
      <c r="A96" t="s">
        <v>2278</v>
      </c>
      <c r="B96">
        <v>48.31</v>
      </c>
      <c r="C96">
        <v>9.58</v>
      </c>
      <c r="D96" t="s">
        <v>2381</v>
      </c>
      <c r="E96" t="s">
        <v>2380</v>
      </c>
      <c r="F96" t="s">
        <v>2380</v>
      </c>
      <c r="G96">
        <v>2</v>
      </c>
      <c r="H96" t="s">
        <v>2381</v>
      </c>
      <c r="L96" s="10" t="str">
        <f t="shared" si="2"/>
        <v>Obesity</v>
      </c>
      <c r="M96" s="10" t="str">
        <f t="shared" si="3"/>
        <v>Diabetes</v>
      </c>
    </row>
    <row r="97" spans="1:13">
      <c r="A97" t="s">
        <v>2277</v>
      </c>
      <c r="B97">
        <v>48.99</v>
      </c>
      <c r="C97">
        <v>9.7799999999999994</v>
      </c>
      <c r="D97" t="s">
        <v>2381</v>
      </c>
      <c r="E97" t="s">
        <v>2380</v>
      </c>
      <c r="F97" t="s">
        <v>2380</v>
      </c>
      <c r="G97">
        <v>1</v>
      </c>
      <c r="H97" t="s">
        <v>2381</v>
      </c>
      <c r="L97" s="10" t="str">
        <f t="shared" si="2"/>
        <v>Obesity</v>
      </c>
      <c r="M97" s="10" t="str">
        <f t="shared" si="3"/>
        <v>Diabetes</v>
      </c>
    </row>
    <row r="98" spans="1:13">
      <c r="A98" t="s">
        <v>2276</v>
      </c>
      <c r="B98">
        <v>38.39</v>
      </c>
      <c r="C98">
        <v>4.1100000000000003</v>
      </c>
      <c r="D98" t="s">
        <v>2381</v>
      </c>
      <c r="E98" t="s">
        <v>2380</v>
      </c>
      <c r="F98" t="s">
        <v>2380</v>
      </c>
      <c r="G98">
        <v>0</v>
      </c>
      <c r="H98" t="s">
        <v>2381</v>
      </c>
      <c r="L98" s="10" t="str">
        <f t="shared" si="2"/>
        <v>Obesity</v>
      </c>
      <c r="M98" s="10" t="str">
        <f t="shared" si="3"/>
        <v>Normal</v>
      </c>
    </row>
    <row r="99" spans="1:13">
      <c r="A99" t="s">
        <v>2275</v>
      </c>
      <c r="B99">
        <v>44.34</v>
      </c>
      <c r="C99">
        <v>4.0199999999999996</v>
      </c>
      <c r="D99" t="s">
        <v>2381</v>
      </c>
      <c r="E99" t="s">
        <v>2380</v>
      </c>
      <c r="F99" t="s">
        <v>2380</v>
      </c>
      <c r="G99">
        <v>2</v>
      </c>
      <c r="H99" t="s">
        <v>2381</v>
      </c>
      <c r="L99" s="10" t="str">
        <f t="shared" si="2"/>
        <v>Obesity</v>
      </c>
      <c r="M99" s="10" t="str">
        <f t="shared" si="3"/>
        <v>Normal</v>
      </c>
    </row>
    <row r="100" spans="1:13">
      <c r="A100" t="s">
        <v>2274</v>
      </c>
      <c r="B100">
        <v>41.51</v>
      </c>
      <c r="C100">
        <v>6.92</v>
      </c>
      <c r="D100" t="s">
        <v>2380</v>
      </c>
      <c r="E100" t="s">
        <v>2380</v>
      </c>
      <c r="F100" t="s">
        <v>2380</v>
      </c>
      <c r="G100">
        <v>0</v>
      </c>
      <c r="H100" t="s">
        <v>2381</v>
      </c>
      <c r="L100" s="10" t="str">
        <f t="shared" si="2"/>
        <v>Obesity</v>
      </c>
      <c r="M100" s="10" t="str">
        <f t="shared" si="3"/>
        <v>Diabetes</v>
      </c>
    </row>
    <row r="101" spans="1:13">
      <c r="A101" t="s">
        <v>2273</v>
      </c>
      <c r="B101">
        <v>48.2</v>
      </c>
      <c r="C101">
        <v>4.84</v>
      </c>
      <c r="D101" t="s">
        <v>2380</v>
      </c>
      <c r="E101" t="s">
        <v>2380</v>
      </c>
      <c r="F101" t="s">
        <v>2380</v>
      </c>
      <c r="G101">
        <v>0</v>
      </c>
      <c r="H101" t="s">
        <v>2381</v>
      </c>
      <c r="L101" s="10" t="str">
        <f t="shared" si="2"/>
        <v>Obesity</v>
      </c>
      <c r="M101" s="10" t="str">
        <f t="shared" si="3"/>
        <v>Normal</v>
      </c>
    </row>
    <row r="102" spans="1:13">
      <c r="A102" t="s">
        <v>2272</v>
      </c>
      <c r="B102">
        <v>35.75</v>
      </c>
      <c r="C102">
        <v>8</v>
      </c>
      <c r="D102" t="s">
        <v>2381</v>
      </c>
      <c r="E102" t="s">
        <v>2380</v>
      </c>
      <c r="F102" t="s">
        <v>2380</v>
      </c>
      <c r="G102">
        <v>0</v>
      </c>
      <c r="H102" t="s">
        <v>2381</v>
      </c>
      <c r="L102" s="10" t="str">
        <f t="shared" si="2"/>
        <v>Obesity</v>
      </c>
      <c r="M102" s="10" t="str">
        <f t="shared" si="3"/>
        <v>Diabetes</v>
      </c>
    </row>
    <row r="103" spans="1:13">
      <c r="A103" t="s">
        <v>2271</v>
      </c>
      <c r="B103">
        <v>53.81</v>
      </c>
      <c r="C103">
        <v>8.77</v>
      </c>
      <c r="D103" t="s">
        <v>2381</v>
      </c>
      <c r="E103" t="s">
        <v>2380</v>
      </c>
      <c r="F103" t="s">
        <v>2380</v>
      </c>
      <c r="G103">
        <v>0</v>
      </c>
      <c r="H103" t="s">
        <v>2381</v>
      </c>
      <c r="L103" s="10" t="str">
        <f t="shared" si="2"/>
        <v>Obesity</v>
      </c>
      <c r="M103" s="10" t="str">
        <f t="shared" si="3"/>
        <v>Diabetes</v>
      </c>
    </row>
    <row r="104" spans="1:13">
      <c r="A104" t="s">
        <v>2270</v>
      </c>
      <c r="B104">
        <v>49.48</v>
      </c>
      <c r="C104">
        <v>4.96</v>
      </c>
      <c r="D104" t="s">
        <v>2380</v>
      </c>
      <c r="E104" t="s">
        <v>2380</v>
      </c>
      <c r="F104" t="s">
        <v>2382</v>
      </c>
      <c r="G104">
        <v>1</v>
      </c>
      <c r="H104" t="s">
        <v>2381</v>
      </c>
      <c r="L104" s="10" t="str">
        <f t="shared" si="2"/>
        <v>Obesity</v>
      </c>
      <c r="M104" s="10" t="str">
        <f t="shared" si="3"/>
        <v>Normal</v>
      </c>
    </row>
    <row r="105" spans="1:13">
      <c r="A105" t="s">
        <v>2269</v>
      </c>
      <c r="B105">
        <v>34.1</v>
      </c>
      <c r="C105">
        <v>4.43</v>
      </c>
      <c r="D105" t="s">
        <v>2381</v>
      </c>
      <c r="E105" t="s">
        <v>2380</v>
      </c>
      <c r="F105" t="s">
        <v>2380</v>
      </c>
      <c r="G105">
        <v>0</v>
      </c>
      <c r="H105" t="s">
        <v>2381</v>
      </c>
      <c r="L105" s="10" t="str">
        <f t="shared" si="2"/>
        <v>Obesity</v>
      </c>
      <c r="M105" s="10" t="str">
        <f t="shared" si="3"/>
        <v>Normal</v>
      </c>
    </row>
    <row r="106" spans="1:13">
      <c r="A106" t="s">
        <v>2268</v>
      </c>
      <c r="B106">
        <v>35.299999999999997</v>
      </c>
      <c r="C106">
        <v>5.82</v>
      </c>
      <c r="D106" t="s">
        <v>2381</v>
      </c>
      <c r="E106" t="s">
        <v>2380</v>
      </c>
      <c r="F106" t="s">
        <v>2382</v>
      </c>
      <c r="G106">
        <v>1</v>
      </c>
      <c r="H106" t="s">
        <v>2381</v>
      </c>
      <c r="L106" s="10" t="str">
        <f t="shared" si="2"/>
        <v>Obesity</v>
      </c>
      <c r="M106" s="10" t="str">
        <f t="shared" si="3"/>
        <v>Prediabetes</v>
      </c>
    </row>
    <row r="107" spans="1:13">
      <c r="A107" t="s">
        <v>2267</v>
      </c>
      <c r="B107">
        <v>43.83</v>
      </c>
      <c r="C107">
        <v>6.03</v>
      </c>
      <c r="D107" t="s">
        <v>2381</v>
      </c>
      <c r="E107" t="s">
        <v>2380</v>
      </c>
      <c r="F107" t="s">
        <v>2380</v>
      </c>
      <c r="G107">
        <v>2</v>
      </c>
      <c r="H107" t="s">
        <v>2381</v>
      </c>
      <c r="L107" s="10" t="str">
        <f t="shared" si="2"/>
        <v>Obesity</v>
      </c>
      <c r="M107" s="10" t="str">
        <f t="shared" si="3"/>
        <v>Prediabetes</v>
      </c>
    </row>
    <row r="108" spans="1:13">
      <c r="A108" t="s">
        <v>2266</v>
      </c>
      <c r="B108">
        <v>50.07</v>
      </c>
      <c r="C108">
        <v>9.27</v>
      </c>
      <c r="D108" t="s">
        <v>2380</v>
      </c>
      <c r="E108" t="s">
        <v>2380</v>
      </c>
      <c r="F108" t="s">
        <v>2380</v>
      </c>
      <c r="G108">
        <v>0</v>
      </c>
      <c r="H108" t="s">
        <v>2381</v>
      </c>
      <c r="L108" s="10" t="str">
        <f t="shared" si="2"/>
        <v>Obesity</v>
      </c>
      <c r="M108" s="10" t="str">
        <f t="shared" si="3"/>
        <v>Diabetes</v>
      </c>
    </row>
    <row r="109" spans="1:13">
      <c r="A109" t="s">
        <v>2265</v>
      </c>
      <c r="B109">
        <v>32.774999999999999</v>
      </c>
      <c r="C109">
        <v>5.53</v>
      </c>
      <c r="D109" t="s">
        <v>2380</v>
      </c>
      <c r="E109" t="s">
        <v>2380</v>
      </c>
      <c r="F109" t="s">
        <v>2380</v>
      </c>
      <c r="G109">
        <v>0</v>
      </c>
      <c r="H109" t="s">
        <v>2381</v>
      </c>
      <c r="L109" s="10" t="str">
        <f t="shared" si="2"/>
        <v>Obesity</v>
      </c>
      <c r="M109" s="10" t="str">
        <f t="shared" si="3"/>
        <v>Normal</v>
      </c>
    </row>
    <row r="110" spans="1:13">
      <c r="A110" t="s">
        <v>2264</v>
      </c>
      <c r="B110">
        <v>34.104999999999997</v>
      </c>
      <c r="C110">
        <v>5.07</v>
      </c>
      <c r="D110" t="s">
        <v>2380</v>
      </c>
      <c r="E110" t="s">
        <v>2380</v>
      </c>
      <c r="F110" t="s">
        <v>2380</v>
      </c>
      <c r="G110">
        <v>1</v>
      </c>
      <c r="H110" t="s">
        <v>2381</v>
      </c>
      <c r="L110" s="10" t="str">
        <f t="shared" si="2"/>
        <v>Obesity</v>
      </c>
      <c r="M110" s="10" t="str">
        <f t="shared" si="3"/>
        <v>Normal</v>
      </c>
    </row>
    <row r="111" spans="1:13">
      <c r="A111" t="s">
        <v>2263</v>
      </c>
      <c r="B111">
        <v>48.93</v>
      </c>
      <c r="C111">
        <v>11.17</v>
      </c>
      <c r="D111" t="s">
        <v>2381</v>
      </c>
      <c r="E111" t="s">
        <v>2380</v>
      </c>
      <c r="F111" t="s">
        <v>2380</v>
      </c>
      <c r="G111">
        <v>1</v>
      </c>
      <c r="H111" t="s">
        <v>2381</v>
      </c>
      <c r="L111" s="10" t="str">
        <f t="shared" si="2"/>
        <v>Obesity</v>
      </c>
      <c r="M111" s="10" t="str">
        <f t="shared" si="3"/>
        <v>Diabetes</v>
      </c>
    </row>
    <row r="112" spans="1:13">
      <c r="A112" t="s">
        <v>2262</v>
      </c>
      <c r="B112">
        <v>37.07</v>
      </c>
      <c r="C112">
        <v>6.14</v>
      </c>
      <c r="D112" t="s">
        <v>2381</v>
      </c>
      <c r="E112" t="s">
        <v>2380</v>
      </c>
      <c r="F112" t="s">
        <v>2380</v>
      </c>
      <c r="G112">
        <v>0</v>
      </c>
      <c r="H112" t="s">
        <v>2381</v>
      </c>
      <c r="L112" s="10" t="str">
        <f t="shared" si="2"/>
        <v>Obesity</v>
      </c>
      <c r="M112" s="10" t="str">
        <f t="shared" si="3"/>
        <v>Prediabetes</v>
      </c>
    </row>
    <row r="113" spans="1:13">
      <c r="A113" t="s">
        <v>2261</v>
      </c>
      <c r="B113">
        <v>51.51</v>
      </c>
      <c r="C113">
        <v>6.26</v>
      </c>
      <c r="D113" t="s">
        <v>2381</v>
      </c>
      <c r="E113" t="s">
        <v>2380</v>
      </c>
      <c r="F113" t="s">
        <v>2382</v>
      </c>
      <c r="G113">
        <v>1</v>
      </c>
      <c r="H113" t="s">
        <v>2381</v>
      </c>
      <c r="L113" s="10" t="str">
        <f t="shared" si="2"/>
        <v>Obesity</v>
      </c>
      <c r="M113" s="10" t="str">
        <f t="shared" si="3"/>
        <v>Prediabetes</v>
      </c>
    </row>
    <row r="114" spans="1:13">
      <c r="A114" t="s">
        <v>2260</v>
      </c>
      <c r="B114">
        <v>34.799999999999997</v>
      </c>
      <c r="C114">
        <v>4.72</v>
      </c>
      <c r="D114" t="s">
        <v>2381</v>
      </c>
      <c r="E114" t="s">
        <v>2380</v>
      </c>
      <c r="F114" t="s">
        <v>2380</v>
      </c>
      <c r="G114">
        <v>0</v>
      </c>
      <c r="H114" t="s">
        <v>2381</v>
      </c>
      <c r="L114" s="10" t="str">
        <f t="shared" si="2"/>
        <v>Obesity</v>
      </c>
      <c r="M114" s="10" t="str">
        <f t="shared" si="3"/>
        <v>Normal</v>
      </c>
    </row>
    <row r="115" spans="1:13">
      <c r="A115" t="s">
        <v>2259</v>
      </c>
      <c r="B115">
        <v>36.67</v>
      </c>
      <c r="C115">
        <v>5.18</v>
      </c>
      <c r="D115" t="s">
        <v>2380</v>
      </c>
      <c r="E115" t="s">
        <v>2380</v>
      </c>
      <c r="F115" t="s">
        <v>2380</v>
      </c>
      <c r="G115">
        <v>1</v>
      </c>
      <c r="H115" t="s">
        <v>2381</v>
      </c>
      <c r="L115" s="10" t="str">
        <f t="shared" si="2"/>
        <v>Obesity</v>
      </c>
      <c r="M115" s="10" t="str">
        <f t="shared" si="3"/>
        <v>Normal</v>
      </c>
    </row>
    <row r="116" spans="1:13">
      <c r="A116" t="s">
        <v>2258</v>
      </c>
      <c r="B116">
        <v>30.9</v>
      </c>
      <c r="C116">
        <v>9.4</v>
      </c>
      <c r="D116" t="s">
        <v>2380</v>
      </c>
      <c r="E116" t="s">
        <v>2380</v>
      </c>
      <c r="F116" t="s">
        <v>2380</v>
      </c>
      <c r="G116">
        <v>2</v>
      </c>
      <c r="H116" t="s">
        <v>2381</v>
      </c>
      <c r="L116" s="10" t="str">
        <f t="shared" si="2"/>
        <v>Obesity</v>
      </c>
      <c r="M116" s="10" t="str">
        <f t="shared" si="3"/>
        <v>Diabetes</v>
      </c>
    </row>
    <row r="117" spans="1:13">
      <c r="A117" t="s">
        <v>2257</v>
      </c>
      <c r="B117">
        <v>30.495000000000001</v>
      </c>
      <c r="C117">
        <v>6.29</v>
      </c>
      <c r="D117" t="s">
        <v>2380</v>
      </c>
      <c r="E117" t="s">
        <v>2380</v>
      </c>
      <c r="F117" t="s">
        <v>2380</v>
      </c>
      <c r="G117">
        <v>0</v>
      </c>
      <c r="H117" t="s">
        <v>2381</v>
      </c>
      <c r="L117" s="10" t="str">
        <f t="shared" si="2"/>
        <v>Obesity</v>
      </c>
      <c r="M117" s="10" t="str">
        <f t="shared" si="3"/>
        <v>Prediabetes</v>
      </c>
    </row>
    <row r="118" spans="1:13">
      <c r="A118" t="s">
        <v>2256</v>
      </c>
      <c r="B118">
        <v>44.88</v>
      </c>
      <c r="C118">
        <v>6.04</v>
      </c>
      <c r="D118" t="s">
        <v>2380</v>
      </c>
      <c r="E118" t="s">
        <v>2380</v>
      </c>
      <c r="F118" t="s">
        <v>2382</v>
      </c>
      <c r="G118">
        <v>1</v>
      </c>
      <c r="H118" t="s">
        <v>2381</v>
      </c>
      <c r="L118" s="10" t="str">
        <f t="shared" si="2"/>
        <v>Obesity</v>
      </c>
      <c r="M118" s="10" t="str">
        <f t="shared" si="3"/>
        <v>Prediabetes</v>
      </c>
    </row>
    <row r="119" spans="1:13">
      <c r="A119" t="s">
        <v>2255</v>
      </c>
      <c r="B119">
        <v>44.32</v>
      </c>
      <c r="C119">
        <v>10.55</v>
      </c>
      <c r="D119" t="s">
        <v>2380</v>
      </c>
      <c r="E119" t="s">
        <v>2380</v>
      </c>
      <c r="F119" t="s">
        <v>2380</v>
      </c>
      <c r="G119">
        <v>0</v>
      </c>
      <c r="H119" t="s">
        <v>2381</v>
      </c>
      <c r="L119" s="10" t="str">
        <f t="shared" si="2"/>
        <v>Obesity</v>
      </c>
      <c r="M119" s="10" t="str">
        <f t="shared" si="3"/>
        <v>Diabetes</v>
      </c>
    </row>
    <row r="120" spans="1:13">
      <c r="A120" t="s">
        <v>2254</v>
      </c>
      <c r="B120">
        <v>46.39</v>
      </c>
      <c r="C120">
        <v>5.09</v>
      </c>
      <c r="D120" t="s">
        <v>2380</v>
      </c>
      <c r="E120" t="s">
        <v>2380</v>
      </c>
      <c r="F120" t="s">
        <v>2380</v>
      </c>
      <c r="G120">
        <v>0</v>
      </c>
      <c r="H120" t="s">
        <v>2381</v>
      </c>
      <c r="L120" s="10" t="str">
        <f t="shared" si="2"/>
        <v>Obesity</v>
      </c>
      <c r="M120" s="10" t="str">
        <f t="shared" si="3"/>
        <v>Normal</v>
      </c>
    </row>
    <row r="121" spans="1:13">
      <c r="A121" t="s">
        <v>2253</v>
      </c>
      <c r="B121">
        <v>42.13</v>
      </c>
      <c r="C121">
        <v>5.2</v>
      </c>
      <c r="D121" t="s">
        <v>2381</v>
      </c>
      <c r="E121" t="s">
        <v>2380</v>
      </c>
      <c r="F121" t="s">
        <v>2380</v>
      </c>
      <c r="G121">
        <v>1</v>
      </c>
      <c r="H121" t="s">
        <v>2381</v>
      </c>
      <c r="L121" s="10" t="str">
        <f t="shared" si="2"/>
        <v>Obesity</v>
      </c>
      <c r="M121" s="10" t="str">
        <f t="shared" si="3"/>
        <v>Normal</v>
      </c>
    </row>
    <row r="122" spans="1:13">
      <c r="A122" t="s">
        <v>2252</v>
      </c>
      <c r="B122">
        <v>30.78</v>
      </c>
      <c r="C122">
        <v>8.4499999999999993</v>
      </c>
      <c r="D122" t="s">
        <v>2381</v>
      </c>
      <c r="E122" t="s">
        <v>2380</v>
      </c>
      <c r="F122" t="s">
        <v>2380</v>
      </c>
      <c r="G122">
        <v>0</v>
      </c>
      <c r="H122" t="s">
        <v>2381</v>
      </c>
      <c r="L122" s="10" t="str">
        <f t="shared" si="2"/>
        <v>Obesity</v>
      </c>
      <c r="M122" s="10" t="str">
        <f t="shared" si="3"/>
        <v>Diabetes</v>
      </c>
    </row>
    <row r="123" spans="1:13">
      <c r="A123" t="s">
        <v>2251</v>
      </c>
      <c r="B123">
        <v>31.35</v>
      </c>
      <c r="C123">
        <v>9.5399999999999991</v>
      </c>
      <c r="D123" t="s">
        <v>2380</v>
      </c>
      <c r="E123" t="s">
        <v>2380</v>
      </c>
      <c r="F123" t="s">
        <v>2380</v>
      </c>
      <c r="G123">
        <v>0</v>
      </c>
      <c r="H123" t="s">
        <v>2381</v>
      </c>
      <c r="L123" s="10" t="str">
        <f t="shared" si="2"/>
        <v>Obesity</v>
      </c>
      <c r="M123" s="10" t="str">
        <f t="shared" si="3"/>
        <v>Diabetes</v>
      </c>
    </row>
    <row r="124" spans="1:13">
      <c r="A124" t="s">
        <v>2250</v>
      </c>
      <c r="B124">
        <v>41.46</v>
      </c>
      <c r="C124">
        <v>4.99</v>
      </c>
      <c r="D124" t="s">
        <v>2381</v>
      </c>
      <c r="E124" t="s">
        <v>2380</v>
      </c>
      <c r="F124" t="s">
        <v>2380</v>
      </c>
      <c r="G124">
        <v>2</v>
      </c>
      <c r="H124" t="s">
        <v>2381</v>
      </c>
      <c r="L124" s="10" t="str">
        <f t="shared" si="2"/>
        <v>Obesity</v>
      </c>
      <c r="M124" s="10" t="str">
        <f t="shared" si="3"/>
        <v>Normal</v>
      </c>
    </row>
    <row r="125" spans="1:13">
      <c r="A125" t="s">
        <v>2249</v>
      </c>
      <c r="B125">
        <v>48</v>
      </c>
      <c r="C125">
        <v>10.54</v>
      </c>
      <c r="D125" t="s">
        <v>2380</v>
      </c>
      <c r="E125" t="s">
        <v>2380</v>
      </c>
      <c r="F125" t="s">
        <v>2380</v>
      </c>
      <c r="G125">
        <v>0</v>
      </c>
      <c r="H125" t="s">
        <v>2381</v>
      </c>
      <c r="L125" s="10" t="str">
        <f t="shared" si="2"/>
        <v>Obesity</v>
      </c>
      <c r="M125" s="10" t="str">
        <f t="shared" si="3"/>
        <v>Diabetes</v>
      </c>
    </row>
    <row r="126" spans="1:13">
      <c r="A126" t="s">
        <v>2248</v>
      </c>
      <c r="B126">
        <v>49.13</v>
      </c>
      <c r="C126">
        <v>4.54</v>
      </c>
      <c r="D126" t="s">
        <v>2380</v>
      </c>
      <c r="E126" t="s">
        <v>2380</v>
      </c>
      <c r="F126" t="s">
        <v>2380</v>
      </c>
      <c r="G126">
        <v>0</v>
      </c>
      <c r="H126" t="s">
        <v>2381</v>
      </c>
      <c r="L126" s="10" t="str">
        <f t="shared" si="2"/>
        <v>Obesity</v>
      </c>
      <c r="M126" s="10" t="str">
        <f t="shared" si="3"/>
        <v>Normal</v>
      </c>
    </row>
    <row r="127" spans="1:13">
      <c r="A127" t="s">
        <v>2247</v>
      </c>
      <c r="B127">
        <v>37.799999999999997</v>
      </c>
      <c r="C127">
        <v>6.29</v>
      </c>
      <c r="D127" t="s">
        <v>2380</v>
      </c>
      <c r="E127" t="s">
        <v>2380</v>
      </c>
      <c r="F127" t="s">
        <v>2380</v>
      </c>
      <c r="G127">
        <v>1</v>
      </c>
      <c r="H127" t="s">
        <v>2381</v>
      </c>
      <c r="L127" s="10" t="str">
        <f t="shared" si="2"/>
        <v>Obesity</v>
      </c>
      <c r="M127" s="10" t="str">
        <f t="shared" si="3"/>
        <v>Prediabetes</v>
      </c>
    </row>
    <row r="128" spans="1:13">
      <c r="A128" t="s">
        <v>2246</v>
      </c>
      <c r="B128">
        <v>38.299999999999997</v>
      </c>
      <c r="C128">
        <v>9.51</v>
      </c>
      <c r="D128" t="s">
        <v>2380</v>
      </c>
      <c r="E128" t="s">
        <v>2380</v>
      </c>
      <c r="F128" t="s">
        <v>2380</v>
      </c>
      <c r="G128">
        <v>0</v>
      </c>
      <c r="H128" t="s">
        <v>2381</v>
      </c>
      <c r="L128" s="10" t="str">
        <f t="shared" si="2"/>
        <v>Obesity</v>
      </c>
      <c r="M128" s="10" t="str">
        <f t="shared" si="3"/>
        <v>Diabetes</v>
      </c>
    </row>
    <row r="129" spans="1:13">
      <c r="A129" t="s">
        <v>2245</v>
      </c>
      <c r="B129">
        <v>32.774999999999999</v>
      </c>
      <c r="C129">
        <v>4.72</v>
      </c>
      <c r="D129" t="s">
        <v>2380</v>
      </c>
      <c r="E129" t="s">
        <v>2380</v>
      </c>
      <c r="F129" t="s">
        <v>2380</v>
      </c>
      <c r="G129">
        <v>0</v>
      </c>
      <c r="H129" t="s">
        <v>2381</v>
      </c>
      <c r="L129" s="10" t="str">
        <f t="shared" si="2"/>
        <v>Obesity</v>
      </c>
      <c r="M129" s="10" t="str">
        <f t="shared" si="3"/>
        <v>Normal</v>
      </c>
    </row>
    <row r="130" spans="1:13">
      <c r="A130" t="s">
        <v>2244</v>
      </c>
      <c r="B130">
        <v>34.200000000000003</v>
      </c>
      <c r="C130">
        <v>5.91</v>
      </c>
      <c r="D130" t="s">
        <v>2381</v>
      </c>
      <c r="E130" t="s">
        <v>2380</v>
      </c>
      <c r="F130" t="s">
        <v>2380</v>
      </c>
      <c r="G130">
        <v>0</v>
      </c>
      <c r="H130" t="s">
        <v>2381</v>
      </c>
      <c r="L130" s="10" t="str">
        <f t="shared" si="2"/>
        <v>Obesity</v>
      </c>
      <c r="M130" s="10" t="str">
        <f t="shared" si="3"/>
        <v>Prediabetes</v>
      </c>
    </row>
    <row r="131" spans="1:13">
      <c r="A131" t="s">
        <v>2243</v>
      </c>
      <c r="B131">
        <v>30.2</v>
      </c>
      <c r="C131">
        <v>9.58</v>
      </c>
      <c r="D131" t="s">
        <v>2380</v>
      </c>
      <c r="E131" t="s">
        <v>2380</v>
      </c>
      <c r="F131" t="s">
        <v>2380</v>
      </c>
      <c r="G131">
        <v>0</v>
      </c>
      <c r="H131" t="s">
        <v>2381</v>
      </c>
      <c r="L131" s="10" t="str">
        <f t="shared" ref="L131:L194" si="4">IF(B131&lt;18.5,"Underweight",IF(B131&lt;25,"Normal Weight",IF(B131&lt;30,"Overweight","Obesity")))</f>
        <v>Obesity</v>
      </c>
      <c r="M131" s="10" t="str">
        <f t="shared" ref="M131:M194" si="5">IF(C131&lt;5.7,"Normal",IF(C131&lt;=6.4,"Prediabetes","Diabetes"))</f>
        <v>Diabetes</v>
      </c>
    </row>
    <row r="132" spans="1:13">
      <c r="A132" t="s">
        <v>2242</v>
      </c>
      <c r="B132">
        <v>48.32</v>
      </c>
      <c r="C132">
        <v>5.77</v>
      </c>
      <c r="D132" t="s">
        <v>2380</v>
      </c>
      <c r="E132" t="s">
        <v>2380</v>
      </c>
      <c r="F132" t="s">
        <v>2380</v>
      </c>
      <c r="G132">
        <v>0</v>
      </c>
      <c r="H132" t="s">
        <v>2381</v>
      </c>
      <c r="L132" s="10" t="str">
        <f t="shared" si="4"/>
        <v>Obesity</v>
      </c>
      <c r="M132" s="10" t="str">
        <f t="shared" si="5"/>
        <v>Prediabetes</v>
      </c>
    </row>
    <row r="133" spans="1:13">
      <c r="A133" t="s">
        <v>2241</v>
      </c>
      <c r="B133">
        <v>44.86</v>
      </c>
      <c r="C133">
        <v>4.38</v>
      </c>
      <c r="D133" t="s">
        <v>2381</v>
      </c>
      <c r="E133" t="s">
        <v>2380</v>
      </c>
      <c r="F133" t="s">
        <v>2380</v>
      </c>
      <c r="G133">
        <v>0</v>
      </c>
      <c r="H133" t="s">
        <v>2381</v>
      </c>
      <c r="L133" s="10" t="str">
        <f t="shared" si="4"/>
        <v>Obesity</v>
      </c>
      <c r="M133" s="10" t="str">
        <f t="shared" si="5"/>
        <v>Normal</v>
      </c>
    </row>
    <row r="134" spans="1:13">
      <c r="A134" t="s">
        <v>2240</v>
      </c>
      <c r="B134">
        <v>52.15</v>
      </c>
      <c r="C134">
        <v>5.65</v>
      </c>
      <c r="D134" t="s">
        <v>2380</v>
      </c>
      <c r="E134" t="s">
        <v>2380</v>
      </c>
      <c r="F134" t="s">
        <v>2380</v>
      </c>
      <c r="G134">
        <v>1</v>
      </c>
      <c r="H134" t="s">
        <v>2381</v>
      </c>
      <c r="L134" s="10" t="str">
        <f t="shared" si="4"/>
        <v>Obesity</v>
      </c>
      <c r="M134" s="10" t="str">
        <f t="shared" si="5"/>
        <v>Normal</v>
      </c>
    </row>
    <row r="135" spans="1:13">
      <c r="A135" t="s">
        <v>2239</v>
      </c>
      <c r="B135">
        <v>41.12</v>
      </c>
      <c r="C135">
        <v>7.54</v>
      </c>
      <c r="D135" t="s">
        <v>2381</v>
      </c>
      <c r="E135" t="s">
        <v>2380</v>
      </c>
      <c r="F135" t="s">
        <v>2380</v>
      </c>
      <c r="G135">
        <v>0</v>
      </c>
      <c r="H135" t="s">
        <v>2381</v>
      </c>
      <c r="L135" s="10" t="str">
        <f t="shared" si="4"/>
        <v>Obesity</v>
      </c>
      <c r="M135" s="10" t="str">
        <f t="shared" si="5"/>
        <v>Diabetes</v>
      </c>
    </row>
    <row r="136" spans="1:13">
      <c r="A136" t="s">
        <v>2238</v>
      </c>
      <c r="B136">
        <v>38.39</v>
      </c>
      <c r="C136">
        <v>5.1100000000000003</v>
      </c>
      <c r="D136" t="s">
        <v>2381</v>
      </c>
      <c r="E136" t="s">
        <v>2380</v>
      </c>
      <c r="F136" t="s">
        <v>2380</v>
      </c>
      <c r="G136">
        <v>1</v>
      </c>
      <c r="H136" t="s">
        <v>2381</v>
      </c>
      <c r="L136" s="10" t="str">
        <f t="shared" si="4"/>
        <v>Obesity</v>
      </c>
      <c r="M136" s="10" t="str">
        <f t="shared" si="5"/>
        <v>Normal</v>
      </c>
    </row>
    <row r="137" spans="1:13">
      <c r="A137" t="s">
        <v>2237</v>
      </c>
      <c r="B137">
        <v>46.85</v>
      </c>
      <c r="C137">
        <v>4.25</v>
      </c>
      <c r="D137" t="s">
        <v>2380</v>
      </c>
      <c r="E137" t="s">
        <v>2380</v>
      </c>
      <c r="F137" t="s">
        <v>2382</v>
      </c>
      <c r="G137">
        <v>1</v>
      </c>
      <c r="H137" t="s">
        <v>2381</v>
      </c>
      <c r="L137" s="10" t="str">
        <f t="shared" si="4"/>
        <v>Obesity</v>
      </c>
      <c r="M137" s="10" t="str">
        <f t="shared" si="5"/>
        <v>Normal</v>
      </c>
    </row>
    <row r="138" spans="1:13">
      <c r="A138" t="s">
        <v>2236</v>
      </c>
      <c r="B138">
        <v>42.24</v>
      </c>
      <c r="C138">
        <v>5.55</v>
      </c>
      <c r="D138" t="s">
        <v>2380</v>
      </c>
      <c r="E138" t="s">
        <v>2381</v>
      </c>
      <c r="F138" t="s">
        <v>2380</v>
      </c>
      <c r="G138">
        <v>1</v>
      </c>
      <c r="H138" t="s">
        <v>2381</v>
      </c>
      <c r="L138" s="10" t="str">
        <f t="shared" si="4"/>
        <v>Obesity</v>
      </c>
      <c r="M138" s="10" t="str">
        <f t="shared" si="5"/>
        <v>Normal</v>
      </c>
    </row>
    <row r="139" spans="1:13">
      <c r="A139" t="s">
        <v>2235</v>
      </c>
      <c r="B139">
        <v>34.39</v>
      </c>
      <c r="C139">
        <v>5.78</v>
      </c>
      <c r="D139" t="s">
        <v>2380</v>
      </c>
      <c r="E139" t="s">
        <v>2380</v>
      </c>
      <c r="F139" t="s">
        <v>2380</v>
      </c>
      <c r="G139">
        <v>0</v>
      </c>
      <c r="H139" t="s">
        <v>2381</v>
      </c>
      <c r="L139" s="10" t="str">
        <f t="shared" si="4"/>
        <v>Obesity</v>
      </c>
      <c r="M139" s="10" t="str">
        <f t="shared" si="5"/>
        <v>Prediabetes</v>
      </c>
    </row>
    <row r="140" spans="1:13">
      <c r="A140" t="s">
        <v>2234</v>
      </c>
      <c r="B140">
        <v>42.89</v>
      </c>
      <c r="C140">
        <v>5.28</v>
      </c>
      <c r="D140" t="s">
        <v>2381</v>
      </c>
      <c r="E140" t="s">
        <v>2380</v>
      </c>
      <c r="F140" t="s">
        <v>2380</v>
      </c>
      <c r="G140">
        <v>0</v>
      </c>
      <c r="H140" t="s">
        <v>2381</v>
      </c>
      <c r="L140" s="10" t="str">
        <f t="shared" si="4"/>
        <v>Obesity</v>
      </c>
      <c r="M140" s="10" t="str">
        <f t="shared" si="5"/>
        <v>Normal</v>
      </c>
    </row>
    <row r="141" spans="1:13">
      <c r="A141" t="s">
        <v>2233</v>
      </c>
      <c r="B141">
        <v>36.299999999999997</v>
      </c>
      <c r="C141">
        <v>5.39</v>
      </c>
      <c r="D141" t="s">
        <v>2380</v>
      </c>
      <c r="E141" t="s">
        <v>2380</v>
      </c>
      <c r="F141" t="s">
        <v>2380</v>
      </c>
      <c r="G141">
        <v>0</v>
      </c>
      <c r="H141" t="s">
        <v>2381</v>
      </c>
      <c r="L141" s="10" t="str">
        <f t="shared" si="4"/>
        <v>Obesity</v>
      </c>
      <c r="M141" s="10" t="str">
        <f t="shared" si="5"/>
        <v>Normal</v>
      </c>
    </row>
    <row r="142" spans="1:13">
      <c r="A142" t="s">
        <v>2232</v>
      </c>
      <c r="B142">
        <v>35.200000000000003</v>
      </c>
      <c r="C142">
        <v>8.01</v>
      </c>
      <c r="D142" t="s">
        <v>2381</v>
      </c>
      <c r="E142" t="s">
        <v>2380</v>
      </c>
      <c r="F142" t="s">
        <v>2380</v>
      </c>
      <c r="G142">
        <v>1</v>
      </c>
      <c r="H142" t="s">
        <v>2381</v>
      </c>
      <c r="L142" s="10" t="str">
        <f t="shared" si="4"/>
        <v>Obesity</v>
      </c>
      <c r="M142" s="10" t="str">
        <f t="shared" si="5"/>
        <v>Diabetes</v>
      </c>
    </row>
    <row r="143" spans="1:13">
      <c r="A143" t="s">
        <v>2231</v>
      </c>
      <c r="B143">
        <v>53.62</v>
      </c>
      <c r="C143">
        <v>5.21</v>
      </c>
      <c r="D143" t="s">
        <v>2380</v>
      </c>
      <c r="E143" t="s">
        <v>2380</v>
      </c>
      <c r="F143" t="s">
        <v>2380</v>
      </c>
      <c r="G143">
        <v>0</v>
      </c>
      <c r="H143" t="s">
        <v>2381</v>
      </c>
      <c r="L143" s="10" t="str">
        <f t="shared" si="4"/>
        <v>Obesity</v>
      </c>
      <c r="M143" s="10" t="str">
        <f t="shared" si="5"/>
        <v>Normal</v>
      </c>
    </row>
    <row r="144" spans="1:13">
      <c r="A144" t="s">
        <v>2230</v>
      </c>
      <c r="B144">
        <v>36.67</v>
      </c>
      <c r="C144">
        <v>6.27</v>
      </c>
      <c r="D144" t="s">
        <v>2380</v>
      </c>
      <c r="E144" t="s">
        <v>2380</v>
      </c>
      <c r="F144" t="s">
        <v>2380</v>
      </c>
      <c r="G144">
        <v>0</v>
      </c>
      <c r="H144" t="s">
        <v>2381</v>
      </c>
      <c r="L144" s="10" t="str">
        <f t="shared" si="4"/>
        <v>Obesity</v>
      </c>
      <c r="M144" s="10" t="str">
        <f t="shared" si="5"/>
        <v>Prediabetes</v>
      </c>
    </row>
    <row r="145" spans="1:13">
      <c r="A145" t="s">
        <v>2229</v>
      </c>
      <c r="B145">
        <v>33.4</v>
      </c>
      <c r="C145">
        <v>10.73</v>
      </c>
      <c r="D145" t="s">
        <v>2381</v>
      </c>
      <c r="E145" t="s">
        <v>2380</v>
      </c>
      <c r="F145" t="s">
        <v>2380</v>
      </c>
      <c r="G145">
        <v>1</v>
      </c>
      <c r="H145" t="s">
        <v>2381</v>
      </c>
      <c r="L145" s="10" t="str">
        <f t="shared" si="4"/>
        <v>Obesity</v>
      </c>
      <c r="M145" s="10" t="str">
        <f t="shared" si="5"/>
        <v>Diabetes</v>
      </c>
    </row>
    <row r="146" spans="1:13">
      <c r="A146" t="s">
        <v>2228</v>
      </c>
      <c r="B146">
        <v>42.71</v>
      </c>
      <c r="C146">
        <v>10.52</v>
      </c>
      <c r="D146" t="s">
        <v>2380</v>
      </c>
      <c r="E146" t="s">
        <v>2380</v>
      </c>
      <c r="F146" t="s">
        <v>2380</v>
      </c>
      <c r="G146">
        <v>0</v>
      </c>
      <c r="H146" t="s">
        <v>2381</v>
      </c>
      <c r="L146" s="10" t="str">
        <f t="shared" si="4"/>
        <v>Obesity</v>
      </c>
      <c r="M146" s="10" t="str">
        <f t="shared" si="5"/>
        <v>Diabetes</v>
      </c>
    </row>
    <row r="147" spans="1:13">
      <c r="A147" t="s">
        <v>2227</v>
      </c>
      <c r="B147">
        <v>41.52</v>
      </c>
      <c r="C147">
        <v>11.82</v>
      </c>
      <c r="D147" t="s">
        <v>2381</v>
      </c>
      <c r="E147" t="s">
        <v>2380</v>
      </c>
      <c r="F147" t="s">
        <v>2380</v>
      </c>
      <c r="G147">
        <v>2</v>
      </c>
      <c r="H147" t="s">
        <v>2381</v>
      </c>
      <c r="L147" s="10" t="str">
        <f t="shared" si="4"/>
        <v>Obesity</v>
      </c>
      <c r="M147" s="10" t="str">
        <f t="shared" si="5"/>
        <v>Diabetes</v>
      </c>
    </row>
    <row r="148" spans="1:13">
      <c r="A148" t="s">
        <v>2226</v>
      </c>
      <c r="B148">
        <v>39.4</v>
      </c>
      <c r="C148">
        <v>6.76</v>
      </c>
      <c r="D148" t="s">
        <v>2380</v>
      </c>
      <c r="E148" t="s">
        <v>2380</v>
      </c>
      <c r="F148" t="s">
        <v>2380</v>
      </c>
      <c r="G148">
        <v>0</v>
      </c>
      <c r="H148" t="s">
        <v>2381</v>
      </c>
      <c r="L148" s="10" t="str">
        <f t="shared" si="4"/>
        <v>Obesity</v>
      </c>
      <c r="M148" s="10" t="str">
        <f t="shared" si="5"/>
        <v>Diabetes</v>
      </c>
    </row>
    <row r="149" spans="1:13">
      <c r="A149" t="s">
        <v>2225</v>
      </c>
      <c r="B149">
        <v>46.45</v>
      </c>
      <c r="C149">
        <v>5.62</v>
      </c>
      <c r="D149" t="s">
        <v>2380</v>
      </c>
      <c r="E149" t="s">
        <v>2380</v>
      </c>
      <c r="F149" t="s">
        <v>2380</v>
      </c>
      <c r="G149">
        <v>0</v>
      </c>
      <c r="H149" t="s">
        <v>2381</v>
      </c>
      <c r="L149" s="10" t="str">
        <f t="shared" si="4"/>
        <v>Obesity</v>
      </c>
      <c r="M149" s="10" t="str">
        <f t="shared" si="5"/>
        <v>Normal</v>
      </c>
    </row>
    <row r="150" spans="1:13">
      <c r="A150" t="s">
        <v>2224</v>
      </c>
      <c r="B150">
        <v>35.75</v>
      </c>
      <c r="C150">
        <v>4.1900000000000004</v>
      </c>
      <c r="D150" t="s">
        <v>2380</v>
      </c>
      <c r="E150" t="s">
        <v>2380</v>
      </c>
      <c r="F150" t="s">
        <v>2380</v>
      </c>
      <c r="G150">
        <v>0</v>
      </c>
      <c r="H150" t="s">
        <v>2381</v>
      </c>
      <c r="L150" s="10" t="str">
        <f t="shared" si="4"/>
        <v>Obesity</v>
      </c>
      <c r="M150" s="10" t="str">
        <f t="shared" si="5"/>
        <v>Normal</v>
      </c>
    </row>
    <row r="151" spans="1:13">
      <c r="A151" t="s">
        <v>2223</v>
      </c>
      <c r="B151">
        <v>26.07</v>
      </c>
      <c r="C151">
        <v>5.32</v>
      </c>
      <c r="D151" t="s">
        <v>2380</v>
      </c>
      <c r="E151" t="s">
        <v>2380</v>
      </c>
      <c r="F151" t="s">
        <v>2380</v>
      </c>
      <c r="G151">
        <v>0</v>
      </c>
      <c r="H151" t="s">
        <v>2381</v>
      </c>
      <c r="L151" s="10" t="str">
        <f t="shared" si="4"/>
        <v>Overweight</v>
      </c>
      <c r="M151" s="10" t="str">
        <f t="shared" si="5"/>
        <v>Normal</v>
      </c>
    </row>
    <row r="152" spans="1:13">
      <c r="A152" t="s">
        <v>2222</v>
      </c>
      <c r="B152">
        <v>36.54</v>
      </c>
      <c r="C152">
        <v>4.46</v>
      </c>
      <c r="D152" t="s">
        <v>2381</v>
      </c>
      <c r="E152" t="s">
        <v>2380</v>
      </c>
      <c r="F152" t="s">
        <v>2380</v>
      </c>
      <c r="G152">
        <v>1</v>
      </c>
      <c r="H152" t="s">
        <v>2381</v>
      </c>
      <c r="L152" s="10" t="str">
        <f t="shared" si="4"/>
        <v>Obesity</v>
      </c>
      <c r="M152" s="10" t="str">
        <f t="shared" si="5"/>
        <v>Normal</v>
      </c>
    </row>
    <row r="153" spans="1:13">
      <c r="A153" t="s">
        <v>2221</v>
      </c>
      <c r="B153">
        <v>51.64</v>
      </c>
      <c r="C153">
        <v>5.65</v>
      </c>
      <c r="D153" t="s">
        <v>2380</v>
      </c>
      <c r="E153" t="s">
        <v>2380</v>
      </c>
      <c r="F153" t="s">
        <v>2380</v>
      </c>
      <c r="G153">
        <v>0</v>
      </c>
      <c r="H153" t="s">
        <v>2381</v>
      </c>
      <c r="L153" s="10" t="str">
        <f t="shared" si="4"/>
        <v>Obesity</v>
      </c>
      <c r="M153" s="10" t="str">
        <f t="shared" si="5"/>
        <v>Normal</v>
      </c>
    </row>
    <row r="154" spans="1:13">
      <c r="A154" t="s">
        <v>2220</v>
      </c>
      <c r="B154">
        <v>42.83</v>
      </c>
      <c r="C154">
        <v>6.04</v>
      </c>
      <c r="D154" t="s">
        <v>2380</v>
      </c>
      <c r="E154" t="s">
        <v>2380</v>
      </c>
      <c r="F154" t="s">
        <v>2380</v>
      </c>
      <c r="G154">
        <v>2</v>
      </c>
      <c r="H154" t="s">
        <v>2381</v>
      </c>
      <c r="L154" s="10" t="str">
        <f t="shared" si="4"/>
        <v>Obesity</v>
      </c>
      <c r="M154" s="10" t="str">
        <f t="shared" si="5"/>
        <v>Prediabetes</v>
      </c>
    </row>
    <row r="155" spans="1:13">
      <c r="A155" t="s">
        <v>2219</v>
      </c>
      <c r="B155">
        <v>40.15</v>
      </c>
      <c r="C155">
        <v>5.76</v>
      </c>
      <c r="D155" t="s">
        <v>2380</v>
      </c>
      <c r="E155" t="s">
        <v>2380</v>
      </c>
      <c r="F155" t="s">
        <v>2380</v>
      </c>
      <c r="G155">
        <v>1</v>
      </c>
      <c r="H155" t="s">
        <v>2381</v>
      </c>
      <c r="L155" s="10" t="str">
        <f>IF(B155&lt;18.5,"Underweight",IF(B155&lt;25,"Normal Weight",IF(B155&lt;30,"Overweight","Obesity")))</f>
        <v>Obesity</v>
      </c>
      <c r="M155" s="10" t="str">
        <f t="shared" si="5"/>
        <v>Prediabetes</v>
      </c>
    </row>
    <row r="156" spans="1:13">
      <c r="A156" t="s">
        <v>2218</v>
      </c>
      <c r="B156">
        <v>27.8</v>
      </c>
      <c r="C156">
        <v>4.3600000000000003</v>
      </c>
      <c r="D156" t="s">
        <v>2380</v>
      </c>
      <c r="E156" t="s">
        <v>2380</v>
      </c>
      <c r="F156" t="s">
        <v>2382</v>
      </c>
      <c r="G156">
        <v>1</v>
      </c>
      <c r="H156" t="s">
        <v>2381</v>
      </c>
      <c r="L156" s="10" t="str">
        <f t="shared" si="4"/>
        <v>Overweight</v>
      </c>
      <c r="M156" s="10" t="str">
        <f t="shared" si="5"/>
        <v>Normal</v>
      </c>
    </row>
    <row r="157" spans="1:13">
      <c r="A157" t="s">
        <v>2217</v>
      </c>
      <c r="B157">
        <v>45.81</v>
      </c>
      <c r="C157">
        <v>4.76</v>
      </c>
      <c r="D157" t="s">
        <v>2381</v>
      </c>
      <c r="E157" t="s">
        <v>2380</v>
      </c>
      <c r="F157" t="s">
        <v>2382</v>
      </c>
      <c r="G157">
        <v>1</v>
      </c>
      <c r="H157" t="s">
        <v>2381</v>
      </c>
      <c r="L157" s="10" t="str">
        <f t="shared" si="4"/>
        <v>Obesity</v>
      </c>
      <c r="M157" s="10" t="str">
        <f t="shared" si="5"/>
        <v>Normal</v>
      </c>
    </row>
    <row r="158" spans="1:13">
      <c r="A158" t="s">
        <v>2216</v>
      </c>
      <c r="B158">
        <v>34.43</v>
      </c>
      <c r="C158">
        <v>10.82</v>
      </c>
      <c r="D158" t="s">
        <v>2381</v>
      </c>
      <c r="E158" t="s">
        <v>2380</v>
      </c>
      <c r="F158" t="s">
        <v>2380</v>
      </c>
      <c r="G158">
        <v>1</v>
      </c>
      <c r="H158" t="s">
        <v>2381</v>
      </c>
      <c r="L158" s="10" t="str">
        <f t="shared" si="4"/>
        <v>Obesity</v>
      </c>
      <c r="M158" s="10" t="str">
        <f t="shared" si="5"/>
        <v>Diabetes</v>
      </c>
    </row>
    <row r="159" spans="1:13">
      <c r="A159" t="s">
        <v>2215</v>
      </c>
      <c r="B159">
        <v>41.33</v>
      </c>
      <c r="C159">
        <v>4.01</v>
      </c>
      <c r="D159" t="s">
        <v>2381</v>
      </c>
      <c r="E159" t="s">
        <v>2380</v>
      </c>
      <c r="F159" t="s">
        <v>2380</v>
      </c>
      <c r="G159">
        <v>0</v>
      </c>
      <c r="H159" t="s">
        <v>2381</v>
      </c>
      <c r="L159" s="10" t="str">
        <f t="shared" si="4"/>
        <v>Obesity</v>
      </c>
      <c r="M159" s="10" t="str">
        <f t="shared" si="5"/>
        <v>Normal</v>
      </c>
    </row>
    <row r="160" spans="1:13">
      <c r="A160" t="s">
        <v>2214</v>
      </c>
      <c r="B160">
        <v>31.92</v>
      </c>
      <c r="C160">
        <v>5.12</v>
      </c>
      <c r="D160" t="s">
        <v>2381</v>
      </c>
      <c r="E160" t="s">
        <v>2380</v>
      </c>
      <c r="F160" t="s">
        <v>2380</v>
      </c>
      <c r="G160">
        <v>1</v>
      </c>
      <c r="H160" t="s">
        <v>2381</v>
      </c>
      <c r="L160" s="10" t="str">
        <f t="shared" si="4"/>
        <v>Obesity</v>
      </c>
      <c r="M160" s="10" t="str">
        <f t="shared" si="5"/>
        <v>Normal</v>
      </c>
    </row>
    <row r="161" spans="1:13">
      <c r="A161" t="s">
        <v>2213</v>
      </c>
      <c r="B161">
        <v>39.799999999999997</v>
      </c>
      <c r="C161">
        <v>10.54</v>
      </c>
      <c r="D161" t="s">
        <v>2381</v>
      </c>
      <c r="E161" t="s">
        <v>2380</v>
      </c>
      <c r="F161" t="s">
        <v>2380</v>
      </c>
      <c r="G161">
        <v>2</v>
      </c>
      <c r="H161" t="s">
        <v>2381</v>
      </c>
      <c r="L161" s="10" t="str">
        <f t="shared" si="4"/>
        <v>Obesity</v>
      </c>
      <c r="M161" s="10" t="str">
        <f t="shared" si="5"/>
        <v>Diabetes</v>
      </c>
    </row>
    <row r="162" spans="1:13">
      <c r="A162" t="s">
        <v>2212</v>
      </c>
      <c r="B162">
        <v>42.82</v>
      </c>
      <c r="C162">
        <v>4.21</v>
      </c>
      <c r="D162" t="s">
        <v>2380</v>
      </c>
      <c r="E162" t="s">
        <v>2380</v>
      </c>
      <c r="F162" t="s">
        <v>2380</v>
      </c>
      <c r="G162">
        <v>0</v>
      </c>
      <c r="H162" t="s">
        <v>2381</v>
      </c>
      <c r="L162" s="10" t="str">
        <f t="shared" si="4"/>
        <v>Obesity</v>
      </c>
      <c r="M162" s="10" t="str">
        <f t="shared" si="5"/>
        <v>Normal</v>
      </c>
    </row>
    <row r="163" spans="1:13">
      <c r="A163" t="s">
        <v>2211</v>
      </c>
      <c r="B163">
        <v>33.630000000000003</v>
      </c>
      <c r="C163">
        <v>5.42</v>
      </c>
      <c r="D163" t="s">
        <v>2380</v>
      </c>
      <c r="E163" t="s">
        <v>2380</v>
      </c>
      <c r="F163" t="s">
        <v>2380</v>
      </c>
      <c r="G163">
        <v>0</v>
      </c>
      <c r="H163" t="s">
        <v>2381</v>
      </c>
      <c r="L163" s="10" t="str">
        <f t="shared" si="4"/>
        <v>Obesity</v>
      </c>
      <c r="M163" s="10" t="str">
        <f t="shared" si="5"/>
        <v>Normal</v>
      </c>
    </row>
    <row r="164" spans="1:13">
      <c r="A164" t="s">
        <v>2210</v>
      </c>
      <c r="B164">
        <v>37.07</v>
      </c>
      <c r="C164">
        <v>4.28</v>
      </c>
      <c r="D164" t="s">
        <v>2380</v>
      </c>
      <c r="E164" t="s">
        <v>2381</v>
      </c>
      <c r="F164" t="s">
        <v>2380</v>
      </c>
      <c r="G164">
        <v>1</v>
      </c>
      <c r="H164" t="s">
        <v>2381</v>
      </c>
      <c r="L164" s="10" t="str">
        <f t="shared" si="4"/>
        <v>Obesity</v>
      </c>
      <c r="M164" s="10" t="str">
        <f t="shared" si="5"/>
        <v>Normal</v>
      </c>
    </row>
    <row r="165" spans="1:13">
      <c r="A165" t="s">
        <v>2209</v>
      </c>
      <c r="B165">
        <v>35.625</v>
      </c>
      <c r="C165">
        <v>8.9</v>
      </c>
      <c r="D165" t="s">
        <v>2380</v>
      </c>
      <c r="E165" t="s">
        <v>2380</v>
      </c>
      <c r="F165" t="s">
        <v>2380</v>
      </c>
      <c r="G165">
        <v>0</v>
      </c>
      <c r="H165" t="s">
        <v>2381</v>
      </c>
      <c r="L165" s="10" t="str">
        <f t="shared" si="4"/>
        <v>Obesity</v>
      </c>
      <c r="M165" s="10" t="str">
        <f t="shared" si="5"/>
        <v>Diabetes</v>
      </c>
    </row>
    <row r="166" spans="1:13">
      <c r="A166" t="s">
        <v>2208</v>
      </c>
      <c r="B166">
        <v>42.69</v>
      </c>
      <c r="C166">
        <v>4.8899999999999997</v>
      </c>
      <c r="D166" t="s">
        <v>2380</v>
      </c>
      <c r="E166" t="s">
        <v>2380</v>
      </c>
      <c r="F166" t="s">
        <v>2382</v>
      </c>
      <c r="G166">
        <v>1</v>
      </c>
      <c r="H166" t="s">
        <v>2381</v>
      </c>
      <c r="L166" s="10" t="str">
        <f t="shared" si="4"/>
        <v>Obesity</v>
      </c>
      <c r="M166" s="10" t="str">
        <f t="shared" si="5"/>
        <v>Normal</v>
      </c>
    </row>
    <row r="167" spans="1:13">
      <c r="A167" t="s">
        <v>2207</v>
      </c>
      <c r="B167">
        <v>37.869999999999997</v>
      </c>
      <c r="C167">
        <v>4.29</v>
      </c>
      <c r="D167" t="s">
        <v>2381</v>
      </c>
      <c r="E167" t="s">
        <v>2380</v>
      </c>
      <c r="F167" t="s">
        <v>2382</v>
      </c>
      <c r="G167">
        <v>1</v>
      </c>
      <c r="H167" t="s">
        <v>2381</v>
      </c>
      <c r="L167" s="10" t="str">
        <f t="shared" si="4"/>
        <v>Obesity</v>
      </c>
      <c r="M167" s="10" t="str">
        <f t="shared" si="5"/>
        <v>Normal</v>
      </c>
    </row>
    <row r="168" spans="1:13">
      <c r="A168" t="s">
        <v>2206</v>
      </c>
      <c r="B168">
        <v>40.61</v>
      </c>
      <c r="C168">
        <v>8</v>
      </c>
      <c r="D168" t="s">
        <v>2381</v>
      </c>
      <c r="E168" t="s">
        <v>2380</v>
      </c>
      <c r="F168" t="s">
        <v>2380</v>
      </c>
      <c r="G168">
        <v>1</v>
      </c>
      <c r="H168" t="s">
        <v>2381</v>
      </c>
      <c r="L168" s="10" t="str">
        <f t="shared" si="4"/>
        <v>Obesity</v>
      </c>
      <c r="M168" s="10" t="str">
        <f t="shared" si="5"/>
        <v>Diabetes</v>
      </c>
    </row>
    <row r="169" spans="1:13">
      <c r="A169" t="s">
        <v>2205</v>
      </c>
      <c r="B169">
        <v>30.78</v>
      </c>
      <c r="C169">
        <v>4.67</v>
      </c>
      <c r="D169" t="s">
        <v>2381</v>
      </c>
      <c r="E169" t="s">
        <v>2380</v>
      </c>
      <c r="F169" t="s">
        <v>2380</v>
      </c>
      <c r="G169">
        <v>0</v>
      </c>
      <c r="H169" t="s">
        <v>2381</v>
      </c>
      <c r="L169" s="10" t="str">
        <f t="shared" si="4"/>
        <v>Obesity</v>
      </c>
      <c r="M169" s="10" t="str">
        <f t="shared" si="5"/>
        <v>Normal</v>
      </c>
    </row>
    <row r="170" spans="1:13">
      <c r="A170" t="s">
        <v>2204</v>
      </c>
      <c r="B170">
        <v>49.49</v>
      </c>
      <c r="C170">
        <v>4.5</v>
      </c>
      <c r="D170" t="s">
        <v>2380</v>
      </c>
      <c r="E170" t="s">
        <v>2380</v>
      </c>
      <c r="F170" t="s">
        <v>2380</v>
      </c>
      <c r="G170">
        <v>0</v>
      </c>
      <c r="H170" t="s">
        <v>2381</v>
      </c>
      <c r="L170" s="10" t="str">
        <f t="shared" si="4"/>
        <v>Obesity</v>
      </c>
      <c r="M170" s="10" t="str">
        <f t="shared" si="5"/>
        <v>Normal</v>
      </c>
    </row>
    <row r="171" spans="1:13">
      <c r="A171" t="s">
        <v>2203</v>
      </c>
      <c r="B171">
        <v>37.619999999999997</v>
      </c>
      <c r="C171">
        <v>6.32</v>
      </c>
      <c r="D171" t="s">
        <v>2381</v>
      </c>
      <c r="E171" t="s">
        <v>2381</v>
      </c>
      <c r="F171" t="s">
        <v>2380</v>
      </c>
      <c r="G171">
        <v>2</v>
      </c>
      <c r="H171" t="s">
        <v>2381</v>
      </c>
      <c r="L171" s="10" t="str">
        <f t="shared" si="4"/>
        <v>Obesity</v>
      </c>
      <c r="M171" s="10" t="str">
        <f t="shared" si="5"/>
        <v>Prediabetes</v>
      </c>
    </row>
    <row r="172" spans="1:13">
      <c r="A172" t="s">
        <v>2202</v>
      </c>
      <c r="B172">
        <v>36.08</v>
      </c>
      <c r="C172">
        <v>6.1</v>
      </c>
      <c r="D172" t="s">
        <v>2381</v>
      </c>
      <c r="E172" t="s">
        <v>2380</v>
      </c>
      <c r="F172" t="s">
        <v>2380</v>
      </c>
      <c r="G172">
        <v>1</v>
      </c>
      <c r="H172" t="s">
        <v>2381</v>
      </c>
      <c r="L172" s="10" t="str">
        <f t="shared" si="4"/>
        <v>Obesity</v>
      </c>
      <c r="M172" s="10" t="str">
        <f t="shared" si="5"/>
        <v>Prediabetes</v>
      </c>
    </row>
    <row r="173" spans="1:13">
      <c r="A173" t="s">
        <v>2201</v>
      </c>
      <c r="B173">
        <v>33.5</v>
      </c>
      <c r="C173">
        <v>5.4</v>
      </c>
      <c r="D173" t="s">
        <v>2380</v>
      </c>
      <c r="E173" t="s">
        <v>2380</v>
      </c>
      <c r="F173" t="s">
        <v>2380</v>
      </c>
      <c r="G173">
        <v>0</v>
      </c>
      <c r="H173" t="s">
        <v>2381</v>
      </c>
      <c r="L173" s="10" t="str">
        <f t="shared" si="4"/>
        <v>Obesity</v>
      </c>
      <c r="M173" s="10" t="str">
        <f t="shared" si="5"/>
        <v>Normal</v>
      </c>
    </row>
    <row r="174" spans="1:13">
      <c r="A174" t="s">
        <v>2200</v>
      </c>
      <c r="B174">
        <v>47.46</v>
      </c>
      <c r="C174">
        <v>6.24</v>
      </c>
      <c r="D174" t="s">
        <v>2381</v>
      </c>
      <c r="E174" t="s">
        <v>2380</v>
      </c>
      <c r="F174" t="s">
        <v>2380</v>
      </c>
      <c r="G174">
        <v>1</v>
      </c>
      <c r="H174" t="s">
        <v>2381</v>
      </c>
      <c r="L174" s="10" t="str">
        <f t="shared" si="4"/>
        <v>Obesity</v>
      </c>
      <c r="M174" s="10" t="str">
        <f t="shared" si="5"/>
        <v>Prediabetes</v>
      </c>
    </row>
    <row r="175" spans="1:13">
      <c r="A175" t="s">
        <v>2199</v>
      </c>
      <c r="B175">
        <v>49.24</v>
      </c>
      <c r="C175">
        <v>4.45</v>
      </c>
      <c r="D175" t="s">
        <v>2380</v>
      </c>
      <c r="E175" t="s">
        <v>2380</v>
      </c>
      <c r="F175" t="s">
        <v>2380</v>
      </c>
      <c r="G175">
        <v>0</v>
      </c>
      <c r="H175" t="s">
        <v>2381</v>
      </c>
      <c r="L175" s="10" t="str">
        <f t="shared" si="4"/>
        <v>Obesity</v>
      </c>
      <c r="M175" s="10" t="str">
        <f t="shared" si="5"/>
        <v>Normal</v>
      </c>
    </row>
    <row r="176" spans="1:13">
      <c r="A176" t="s">
        <v>2198</v>
      </c>
      <c r="B176">
        <v>54.4</v>
      </c>
      <c r="C176">
        <v>5.22</v>
      </c>
      <c r="D176" t="s">
        <v>2380</v>
      </c>
      <c r="E176" t="s">
        <v>2380</v>
      </c>
      <c r="F176" t="s">
        <v>2380</v>
      </c>
      <c r="G176">
        <v>1</v>
      </c>
      <c r="H176" t="s">
        <v>2381</v>
      </c>
      <c r="L176" s="10" t="str">
        <f t="shared" si="4"/>
        <v>Obesity</v>
      </c>
      <c r="M176" s="10" t="str">
        <f t="shared" si="5"/>
        <v>Normal</v>
      </c>
    </row>
    <row r="177" spans="1:13">
      <c r="A177" t="s">
        <v>2197</v>
      </c>
      <c r="B177">
        <v>35.53</v>
      </c>
      <c r="C177">
        <v>4.6100000000000003</v>
      </c>
      <c r="D177" t="s">
        <v>2380</v>
      </c>
      <c r="E177" t="s">
        <v>2380</v>
      </c>
      <c r="F177" t="s">
        <v>2380</v>
      </c>
      <c r="G177">
        <v>1</v>
      </c>
      <c r="H177" t="s">
        <v>2381</v>
      </c>
      <c r="L177" s="10" t="str">
        <f t="shared" si="4"/>
        <v>Obesity</v>
      </c>
      <c r="M177" s="10" t="str">
        <f t="shared" si="5"/>
        <v>Normal</v>
      </c>
    </row>
    <row r="178" spans="1:13">
      <c r="A178" t="s">
        <v>2196</v>
      </c>
      <c r="B178">
        <v>39.729999999999997</v>
      </c>
      <c r="C178">
        <v>6.24</v>
      </c>
      <c r="D178" t="s">
        <v>2380</v>
      </c>
      <c r="E178" t="s">
        <v>2380</v>
      </c>
      <c r="F178" t="s">
        <v>2380</v>
      </c>
      <c r="G178">
        <v>0</v>
      </c>
      <c r="H178" t="s">
        <v>2381</v>
      </c>
      <c r="L178" s="10" t="str">
        <f t="shared" si="4"/>
        <v>Obesity</v>
      </c>
      <c r="M178" s="10" t="str">
        <f t="shared" si="5"/>
        <v>Prediabetes</v>
      </c>
    </row>
    <row r="179" spans="1:13">
      <c r="A179" t="s">
        <v>2195</v>
      </c>
      <c r="B179">
        <v>35.68</v>
      </c>
      <c r="C179">
        <v>10.039999999999999</v>
      </c>
      <c r="D179" t="s">
        <v>2380</v>
      </c>
      <c r="E179" t="s">
        <v>2380</v>
      </c>
      <c r="F179" t="s">
        <v>2380</v>
      </c>
      <c r="G179">
        <v>0</v>
      </c>
      <c r="H179" t="s">
        <v>2381</v>
      </c>
      <c r="L179" s="10" t="str">
        <f t="shared" si="4"/>
        <v>Obesity</v>
      </c>
      <c r="M179" s="10" t="str">
        <f t="shared" si="5"/>
        <v>Diabetes</v>
      </c>
    </row>
    <row r="180" spans="1:13">
      <c r="A180" t="s">
        <v>2194</v>
      </c>
      <c r="B180">
        <v>48.86</v>
      </c>
      <c r="C180">
        <v>6.09</v>
      </c>
      <c r="D180" t="s">
        <v>2380</v>
      </c>
      <c r="E180" t="s">
        <v>2380</v>
      </c>
      <c r="F180" t="s">
        <v>2380</v>
      </c>
      <c r="G180">
        <v>0</v>
      </c>
      <c r="H180" t="s">
        <v>2381</v>
      </c>
      <c r="L180" s="10" t="str">
        <f t="shared" si="4"/>
        <v>Obesity</v>
      </c>
      <c r="M180" s="10" t="str">
        <f t="shared" si="5"/>
        <v>Prediabetes</v>
      </c>
    </row>
    <row r="181" spans="1:13">
      <c r="A181" t="s">
        <v>2193</v>
      </c>
      <c r="B181">
        <v>34.799999999999997</v>
      </c>
      <c r="C181">
        <v>11.4</v>
      </c>
      <c r="D181" t="s">
        <v>2381</v>
      </c>
      <c r="E181" t="s">
        <v>2380</v>
      </c>
      <c r="F181" t="s">
        <v>2382</v>
      </c>
      <c r="G181">
        <v>1</v>
      </c>
      <c r="H181" t="s">
        <v>2380</v>
      </c>
      <c r="L181" s="10" t="str">
        <f t="shared" si="4"/>
        <v>Obesity</v>
      </c>
      <c r="M181" s="10" t="str">
        <f t="shared" si="5"/>
        <v>Diabetes</v>
      </c>
    </row>
    <row r="182" spans="1:13">
      <c r="A182" t="s">
        <v>2192</v>
      </c>
      <c r="B182">
        <v>32.49</v>
      </c>
      <c r="C182">
        <v>4.29</v>
      </c>
      <c r="D182" t="s">
        <v>2380</v>
      </c>
      <c r="E182" t="s">
        <v>2380</v>
      </c>
      <c r="F182" t="s">
        <v>2382</v>
      </c>
      <c r="G182">
        <v>1</v>
      </c>
      <c r="H182" t="s">
        <v>2381</v>
      </c>
      <c r="L182" s="10" t="str">
        <f t="shared" si="4"/>
        <v>Obesity</v>
      </c>
      <c r="M182" s="10" t="str">
        <f t="shared" si="5"/>
        <v>Normal</v>
      </c>
    </row>
    <row r="183" spans="1:13">
      <c r="A183" t="s">
        <v>2191</v>
      </c>
      <c r="B183">
        <v>39</v>
      </c>
      <c r="C183">
        <v>5.7</v>
      </c>
      <c r="D183" t="s">
        <v>2380</v>
      </c>
      <c r="E183" t="s">
        <v>2380</v>
      </c>
      <c r="F183" t="s">
        <v>2380</v>
      </c>
      <c r="G183">
        <v>2</v>
      </c>
      <c r="H183" t="s">
        <v>2381</v>
      </c>
      <c r="L183" s="10" t="str">
        <f t="shared" si="4"/>
        <v>Obesity</v>
      </c>
      <c r="M183" s="10" t="str">
        <f t="shared" si="5"/>
        <v>Prediabetes</v>
      </c>
    </row>
    <row r="184" spans="1:13">
      <c r="A184" t="s">
        <v>2190</v>
      </c>
      <c r="B184">
        <v>35.299999999999997</v>
      </c>
      <c r="C184">
        <v>6.09</v>
      </c>
      <c r="D184" t="s">
        <v>2380</v>
      </c>
      <c r="E184" t="s">
        <v>2380</v>
      </c>
      <c r="F184" t="s">
        <v>2380</v>
      </c>
      <c r="G184">
        <v>1</v>
      </c>
      <c r="H184" t="s">
        <v>2381</v>
      </c>
      <c r="L184" s="10" t="str">
        <f t="shared" si="4"/>
        <v>Obesity</v>
      </c>
      <c r="M184" s="10" t="str">
        <f t="shared" si="5"/>
        <v>Prediabetes</v>
      </c>
    </row>
    <row r="185" spans="1:13">
      <c r="A185" t="s">
        <v>2189</v>
      </c>
      <c r="B185">
        <v>33.42</v>
      </c>
      <c r="C185">
        <v>10.67</v>
      </c>
      <c r="D185" t="s">
        <v>2380</v>
      </c>
      <c r="E185" t="s">
        <v>2380</v>
      </c>
      <c r="F185" t="s">
        <v>2380</v>
      </c>
      <c r="G185">
        <v>0</v>
      </c>
      <c r="H185" t="s">
        <v>2381</v>
      </c>
      <c r="L185" s="10" t="str">
        <f t="shared" si="4"/>
        <v>Obesity</v>
      </c>
      <c r="M185" s="10" t="str">
        <f t="shared" si="5"/>
        <v>Diabetes</v>
      </c>
    </row>
    <row r="186" spans="1:13">
      <c r="A186" t="s">
        <v>2188</v>
      </c>
      <c r="B186">
        <v>37.18</v>
      </c>
      <c r="C186">
        <v>6.75</v>
      </c>
      <c r="D186" t="s">
        <v>2381</v>
      </c>
      <c r="E186" t="s">
        <v>2380</v>
      </c>
      <c r="F186" t="s">
        <v>2380</v>
      </c>
      <c r="G186">
        <v>2</v>
      </c>
      <c r="H186" t="s">
        <v>2381</v>
      </c>
      <c r="L186" s="10" t="str">
        <f t="shared" si="4"/>
        <v>Obesity</v>
      </c>
      <c r="M186" s="10" t="str">
        <f t="shared" si="5"/>
        <v>Diabetes</v>
      </c>
    </row>
    <row r="187" spans="1:13">
      <c r="A187" t="s">
        <v>2187</v>
      </c>
      <c r="B187">
        <v>33.33</v>
      </c>
      <c r="C187">
        <v>9.26</v>
      </c>
      <c r="D187" t="s">
        <v>2381</v>
      </c>
      <c r="E187" t="s">
        <v>2380</v>
      </c>
      <c r="F187" t="s">
        <v>2380</v>
      </c>
      <c r="G187">
        <v>2</v>
      </c>
      <c r="H187" t="s">
        <v>2380</v>
      </c>
      <c r="L187" s="10" t="str">
        <f t="shared" si="4"/>
        <v>Obesity</v>
      </c>
      <c r="M187" s="10" t="str">
        <f t="shared" si="5"/>
        <v>Diabetes</v>
      </c>
    </row>
    <row r="188" spans="1:13">
      <c r="A188" t="s">
        <v>2186</v>
      </c>
      <c r="B188">
        <v>53.21</v>
      </c>
      <c r="C188">
        <v>4.2699999999999996</v>
      </c>
      <c r="D188" t="s">
        <v>2380</v>
      </c>
      <c r="E188" t="s">
        <v>2380</v>
      </c>
      <c r="F188" t="s">
        <v>2380</v>
      </c>
      <c r="G188">
        <v>1</v>
      </c>
      <c r="H188" t="s">
        <v>2381</v>
      </c>
      <c r="L188" s="10" t="str">
        <f t="shared" si="4"/>
        <v>Obesity</v>
      </c>
      <c r="M188" s="10" t="str">
        <f t="shared" si="5"/>
        <v>Normal</v>
      </c>
    </row>
    <row r="189" spans="1:13">
      <c r="A189" t="s">
        <v>2185</v>
      </c>
      <c r="B189">
        <v>38.729999999999997</v>
      </c>
      <c r="C189">
        <v>11.51</v>
      </c>
      <c r="D189" t="s">
        <v>2380</v>
      </c>
      <c r="E189" t="s">
        <v>2380</v>
      </c>
      <c r="F189" t="s">
        <v>2380</v>
      </c>
      <c r="G189">
        <v>2</v>
      </c>
      <c r="H189" t="s">
        <v>2381</v>
      </c>
      <c r="L189" s="10" t="str">
        <f t="shared" si="4"/>
        <v>Obesity</v>
      </c>
      <c r="M189" s="10" t="str">
        <f t="shared" si="5"/>
        <v>Diabetes</v>
      </c>
    </row>
    <row r="190" spans="1:13">
      <c r="A190" t="s">
        <v>2184</v>
      </c>
      <c r="B190">
        <v>29.73</v>
      </c>
      <c r="C190">
        <v>7.22</v>
      </c>
      <c r="D190" t="s">
        <v>2380</v>
      </c>
      <c r="E190" t="s">
        <v>2380</v>
      </c>
      <c r="F190" t="s">
        <v>2380</v>
      </c>
      <c r="G190">
        <v>0</v>
      </c>
      <c r="H190" t="s">
        <v>2381</v>
      </c>
      <c r="L190" s="10" t="str">
        <f t="shared" si="4"/>
        <v>Overweight</v>
      </c>
      <c r="M190" s="10" t="str">
        <f t="shared" si="5"/>
        <v>Diabetes</v>
      </c>
    </row>
    <row r="191" spans="1:13">
      <c r="A191" t="s">
        <v>2183</v>
      </c>
      <c r="B191">
        <v>34.700000000000003</v>
      </c>
      <c r="C191">
        <v>4.37</v>
      </c>
      <c r="D191" t="s">
        <v>2380</v>
      </c>
      <c r="E191" t="s">
        <v>2380</v>
      </c>
      <c r="F191" t="s">
        <v>2382</v>
      </c>
      <c r="G191">
        <v>1</v>
      </c>
      <c r="H191" t="s">
        <v>2381</v>
      </c>
      <c r="L191" s="10" t="str">
        <f t="shared" si="4"/>
        <v>Obesity</v>
      </c>
      <c r="M191" s="10" t="str">
        <f t="shared" si="5"/>
        <v>Normal</v>
      </c>
    </row>
    <row r="192" spans="1:13">
      <c r="A192" t="s">
        <v>2182</v>
      </c>
      <c r="B192">
        <v>38.28</v>
      </c>
      <c r="C192">
        <v>11.56</v>
      </c>
      <c r="D192" t="s">
        <v>2381</v>
      </c>
      <c r="E192" t="s">
        <v>2380</v>
      </c>
      <c r="F192" t="s">
        <v>2380</v>
      </c>
      <c r="G192">
        <v>1</v>
      </c>
      <c r="H192" t="s">
        <v>2381</v>
      </c>
      <c r="L192" s="10" t="str">
        <f t="shared" si="4"/>
        <v>Obesity</v>
      </c>
      <c r="M192" s="10" t="str">
        <f t="shared" si="5"/>
        <v>Diabetes</v>
      </c>
    </row>
    <row r="193" spans="1:13">
      <c r="A193" t="s">
        <v>2181</v>
      </c>
      <c r="B193">
        <v>33.57</v>
      </c>
      <c r="C193">
        <v>8.82</v>
      </c>
      <c r="D193" t="s">
        <v>2381</v>
      </c>
      <c r="E193" t="s">
        <v>2380</v>
      </c>
      <c r="F193" t="s">
        <v>2380</v>
      </c>
      <c r="G193">
        <v>0</v>
      </c>
      <c r="H193" t="s">
        <v>2381</v>
      </c>
      <c r="L193" s="10" t="str">
        <f t="shared" si="4"/>
        <v>Obesity</v>
      </c>
      <c r="M193" s="10" t="str">
        <f t="shared" si="5"/>
        <v>Diabetes</v>
      </c>
    </row>
    <row r="194" spans="1:13">
      <c r="A194" t="s">
        <v>2180</v>
      </c>
      <c r="B194">
        <v>52.06</v>
      </c>
      <c r="C194">
        <v>4.6900000000000004</v>
      </c>
      <c r="D194" t="s">
        <v>2380</v>
      </c>
      <c r="E194" t="s">
        <v>2380</v>
      </c>
      <c r="F194" t="s">
        <v>2380</v>
      </c>
      <c r="G194">
        <v>1</v>
      </c>
      <c r="H194" t="s">
        <v>2381</v>
      </c>
      <c r="L194" s="10" t="str">
        <f t="shared" si="4"/>
        <v>Obesity</v>
      </c>
      <c r="M194" s="10" t="str">
        <f t="shared" si="5"/>
        <v>Normal</v>
      </c>
    </row>
    <row r="195" spans="1:13">
      <c r="A195" t="s">
        <v>2179</v>
      </c>
      <c r="B195">
        <v>38.17</v>
      </c>
      <c r="C195">
        <v>4.53</v>
      </c>
      <c r="D195" t="s">
        <v>2380</v>
      </c>
      <c r="E195" t="s">
        <v>2381</v>
      </c>
      <c r="F195" t="s">
        <v>2380</v>
      </c>
      <c r="G195">
        <v>1</v>
      </c>
      <c r="H195" t="s">
        <v>2381</v>
      </c>
      <c r="L195" s="10" t="str">
        <f t="shared" ref="L195:L258" si="6">IF(B195&lt;18.5,"Underweight",IF(B195&lt;25,"Normal Weight",IF(B195&lt;30,"Overweight","Obesity")))</f>
        <v>Obesity</v>
      </c>
      <c r="M195" s="10" t="str">
        <f t="shared" ref="M195:M258" si="7">IF(C195&lt;5.7,"Normal",IF(C195&lt;=6.4,"Prediabetes","Diabetes"))</f>
        <v>Normal</v>
      </c>
    </row>
    <row r="196" spans="1:13">
      <c r="A196" t="s">
        <v>2178</v>
      </c>
      <c r="B196">
        <v>36.954999999999998</v>
      </c>
      <c r="C196">
        <v>5.84</v>
      </c>
      <c r="D196" t="s">
        <v>2380</v>
      </c>
      <c r="E196" t="s">
        <v>2380</v>
      </c>
      <c r="F196" t="s">
        <v>2382</v>
      </c>
      <c r="G196">
        <v>1</v>
      </c>
      <c r="H196" t="s">
        <v>2381</v>
      </c>
      <c r="L196" s="10" t="str">
        <f t="shared" si="6"/>
        <v>Obesity</v>
      </c>
      <c r="M196" s="10" t="str">
        <f t="shared" si="7"/>
        <v>Prediabetes</v>
      </c>
    </row>
    <row r="197" spans="1:13">
      <c r="A197" t="s">
        <v>2177</v>
      </c>
      <c r="B197">
        <v>34.4</v>
      </c>
      <c r="C197">
        <v>4.9000000000000004</v>
      </c>
      <c r="D197" t="s">
        <v>2380</v>
      </c>
      <c r="E197" t="s">
        <v>2380</v>
      </c>
      <c r="F197" t="s">
        <v>2382</v>
      </c>
      <c r="G197">
        <v>1</v>
      </c>
      <c r="H197" t="s">
        <v>2381</v>
      </c>
      <c r="L197" s="10" t="str">
        <f t="shared" si="6"/>
        <v>Obesity</v>
      </c>
      <c r="M197" s="10" t="str">
        <f t="shared" si="7"/>
        <v>Normal</v>
      </c>
    </row>
    <row r="198" spans="1:13">
      <c r="A198" t="s">
        <v>2176</v>
      </c>
      <c r="B198">
        <v>31.73</v>
      </c>
      <c r="C198">
        <v>4.3</v>
      </c>
      <c r="D198" t="s">
        <v>2380</v>
      </c>
      <c r="E198" t="s">
        <v>2380</v>
      </c>
      <c r="F198" t="s">
        <v>2380</v>
      </c>
      <c r="G198">
        <v>0</v>
      </c>
      <c r="H198" t="s">
        <v>2381</v>
      </c>
      <c r="L198" s="10" t="str">
        <f t="shared" si="6"/>
        <v>Obesity</v>
      </c>
      <c r="M198" s="10" t="str">
        <f t="shared" si="7"/>
        <v>Normal</v>
      </c>
    </row>
    <row r="199" spans="1:13">
      <c r="A199" t="s">
        <v>2175</v>
      </c>
      <c r="B199">
        <v>36.64</v>
      </c>
      <c r="C199">
        <v>11.34</v>
      </c>
      <c r="D199" t="s">
        <v>2380</v>
      </c>
      <c r="E199" t="s">
        <v>2380</v>
      </c>
      <c r="F199" t="s">
        <v>2380</v>
      </c>
      <c r="G199">
        <v>0</v>
      </c>
      <c r="H199" t="s">
        <v>2381</v>
      </c>
      <c r="L199" s="10" t="str">
        <f t="shared" si="6"/>
        <v>Obesity</v>
      </c>
      <c r="M199" s="10" t="str">
        <f t="shared" si="7"/>
        <v>Diabetes</v>
      </c>
    </row>
    <row r="200" spans="1:13">
      <c r="A200" t="s">
        <v>2174</v>
      </c>
      <c r="B200">
        <v>36.85</v>
      </c>
      <c r="C200">
        <v>5.88</v>
      </c>
      <c r="D200" t="s">
        <v>2380</v>
      </c>
      <c r="E200" t="s">
        <v>2381</v>
      </c>
      <c r="F200" t="s">
        <v>2380</v>
      </c>
      <c r="G200">
        <v>1</v>
      </c>
      <c r="H200" t="s">
        <v>2381</v>
      </c>
      <c r="L200" s="10" t="str">
        <f t="shared" si="6"/>
        <v>Obesity</v>
      </c>
      <c r="M200" s="10" t="str">
        <f t="shared" si="7"/>
        <v>Prediabetes</v>
      </c>
    </row>
    <row r="201" spans="1:13">
      <c r="A201" t="s">
        <v>2173</v>
      </c>
      <c r="B201">
        <v>33.33</v>
      </c>
      <c r="C201">
        <v>5.01</v>
      </c>
      <c r="D201" t="s">
        <v>2381</v>
      </c>
      <c r="E201" t="s">
        <v>2380</v>
      </c>
      <c r="F201" t="s">
        <v>2382</v>
      </c>
      <c r="G201">
        <v>1</v>
      </c>
      <c r="H201" t="s">
        <v>2381</v>
      </c>
      <c r="L201" s="10" t="str">
        <f t="shared" si="6"/>
        <v>Obesity</v>
      </c>
      <c r="M201" s="10" t="str">
        <f t="shared" si="7"/>
        <v>Normal</v>
      </c>
    </row>
    <row r="202" spans="1:13">
      <c r="A202" t="s">
        <v>2172</v>
      </c>
      <c r="B202">
        <v>39.14</v>
      </c>
      <c r="C202">
        <v>4.4000000000000004</v>
      </c>
      <c r="D202" t="s">
        <v>2380</v>
      </c>
      <c r="E202" t="s">
        <v>2380</v>
      </c>
      <c r="F202" t="s">
        <v>2382</v>
      </c>
      <c r="G202">
        <v>1</v>
      </c>
      <c r="H202" t="s">
        <v>2381</v>
      </c>
      <c r="L202" s="10" t="str">
        <f t="shared" si="6"/>
        <v>Obesity</v>
      </c>
      <c r="M202" s="10" t="str">
        <f t="shared" si="7"/>
        <v>Normal</v>
      </c>
    </row>
    <row r="203" spans="1:13">
      <c r="A203" t="s">
        <v>2171</v>
      </c>
      <c r="B203">
        <v>32.9</v>
      </c>
      <c r="C203">
        <v>6.26</v>
      </c>
      <c r="D203" t="s">
        <v>2381</v>
      </c>
      <c r="E203" t="s">
        <v>2380</v>
      </c>
      <c r="F203" t="s">
        <v>2380</v>
      </c>
      <c r="G203">
        <v>0</v>
      </c>
      <c r="H203" t="s">
        <v>2381</v>
      </c>
      <c r="L203" s="10" t="str">
        <f t="shared" si="6"/>
        <v>Obesity</v>
      </c>
      <c r="M203" s="10" t="str">
        <f t="shared" si="7"/>
        <v>Prediabetes</v>
      </c>
    </row>
    <row r="204" spans="1:13">
      <c r="A204" t="s">
        <v>2170</v>
      </c>
      <c r="B204">
        <v>29.78</v>
      </c>
      <c r="C204">
        <v>10.27</v>
      </c>
      <c r="D204" t="s">
        <v>2381</v>
      </c>
      <c r="E204" t="s">
        <v>2380</v>
      </c>
      <c r="F204" t="s">
        <v>2382</v>
      </c>
      <c r="G204">
        <v>1</v>
      </c>
      <c r="H204" t="s">
        <v>2381</v>
      </c>
      <c r="L204" s="10" t="str">
        <f t="shared" si="6"/>
        <v>Overweight</v>
      </c>
      <c r="M204" s="10" t="str">
        <f t="shared" si="7"/>
        <v>Diabetes</v>
      </c>
    </row>
    <row r="205" spans="1:13">
      <c r="A205" t="s">
        <v>2169</v>
      </c>
      <c r="B205">
        <v>32.78</v>
      </c>
      <c r="C205">
        <v>5.27</v>
      </c>
      <c r="D205" t="s">
        <v>2380</v>
      </c>
      <c r="E205" t="s">
        <v>2380</v>
      </c>
      <c r="F205" t="s">
        <v>2380</v>
      </c>
      <c r="G205">
        <v>0</v>
      </c>
      <c r="H205" t="s">
        <v>2381</v>
      </c>
      <c r="L205" s="10" t="str">
        <f t="shared" si="6"/>
        <v>Obesity</v>
      </c>
      <c r="M205" s="10" t="str">
        <f t="shared" si="7"/>
        <v>Normal</v>
      </c>
    </row>
    <row r="206" spans="1:13">
      <c r="A206" t="s">
        <v>2168</v>
      </c>
      <c r="B206">
        <v>41.65</v>
      </c>
      <c r="C206">
        <v>10.73</v>
      </c>
      <c r="D206" t="s">
        <v>2381</v>
      </c>
      <c r="E206" t="s">
        <v>2380</v>
      </c>
      <c r="F206" t="s">
        <v>2380</v>
      </c>
      <c r="G206">
        <v>0</v>
      </c>
      <c r="H206" t="s">
        <v>2381</v>
      </c>
      <c r="L206" s="10" t="str">
        <f t="shared" si="6"/>
        <v>Obesity</v>
      </c>
      <c r="M206" s="10" t="str">
        <f t="shared" si="7"/>
        <v>Diabetes</v>
      </c>
    </row>
    <row r="207" spans="1:13">
      <c r="A207" t="s">
        <v>2167</v>
      </c>
      <c r="B207">
        <v>50.79</v>
      </c>
      <c r="C207">
        <v>4.45</v>
      </c>
      <c r="D207" t="s">
        <v>2380</v>
      </c>
      <c r="E207" t="s">
        <v>2380</v>
      </c>
      <c r="F207" t="s">
        <v>2380</v>
      </c>
      <c r="G207">
        <v>1</v>
      </c>
      <c r="H207" t="s">
        <v>2381</v>
      </c>
      <c r="L207" s="10" t="str">
        <f t="shared" si="6"/>
        <v>Obesity</v>
      </c>
      <c r="M207" s="10" t="str">
        <f t="shared" si="7"/>
        <v>Normal</v>
      </c>
    </row>
    <row r="208" spans="1:13">
      <c r="A208" t="s">
        <v>2166</v>
      </c>
      <c r="B208">
        <v>35.43</v>
      </c>
      <c r="C208">
        <v>5.25</v>
      </c>
      <c r="D208" t="s">
        <v>2381</v>
      </c>
      <c r="E208" t="s">
        <v>2380</v>
      </c>
      <c r="F208" t="s">
        <v>2380</v>
      </c>
      <c r="G208">
        <v>0</v>
      </c>
      <c r="H208" t="s">
        <v>2381</v>
      </c>
      <c r="L208" s="10" t="str">
        <f t="shared" si="6"/>
        <v>Obesity</v>
      </c>
      <c r="M208" s="10" t="str">
        <f t="shared" si="7"/>
        <v>Normal</v>
      </c>
    </row>
    <row r="209" spans="1:13">
      <c r="A209" t="s">
        <v>2165</v>
      </c>
      <c r="B209">
        <v>35.25</v>
      </c>
      <c r="C209">
        <v>9.51</v>
      </c>
      <c r="D209" t="s">
        <v>2380</v>
      </c>
      <c r="E209" t="s">
        <v>2380</v>
      </c>
      <c r="F209" t="s">
        <v>2380</v>
      </c>
      <c r="G209">
        <v>0</v>
      </c>
      <c r="H209" t="s">
        <v>2381</v>
      </c>
      <c r="L209" s="10" t="str">
        <f t="shared" si="6"/>
        <v>Obesity</v>
      </c>
      <c r="M209" s="10" t="str">
        <f t="shared" si="7"/>
        <v>Diabetes</v>
      </c>
    </row>
    <row r="210" spans="1:13">
      <c r="A210" t="s">
        <v>2164</v>
      </c>
      <c r="B210">
        <v>36.85</v>
      </c>
      <c r="C210">
        <v>11.12</v>
      </c>
      <c r="D210" t="s">
        <v>2380</v>
      </c>
      <c r="E210" t="s">
        <v>2380</v>
      </c>
      <c r="F210" t="s">
        <v>2380</v>
      </c>
      <c r="G210">
        <v>0</v>
      </c>
      <c r="H210" t="s">
        <v>2381</v>
      </c>
      <c r="L210" s="10" t="str">
        <f t="shared" si="6"/>
        <v>Obesity</v>
      </c>
      <c r="M210" s="10" t="str">
        <f t="shared" si="7"/>
        <v>Diabetes</v>
      </c>
    </row>
    <row r="211" spans="1:13">
      <c r="A211" t="s">
        <v>2163</v>
      </c>
      <c r="B211">
        <v>31.02</v>
      </c>
      <c r="C211">
        <v>4.5599999999999996</v>
      </c>
      <c r="D211" t="s">
        <v>2380</v>
      </c>
      <c r="E211" t="s">
        <v>2381</v>
      </c>
      <c r="F211" t="s">
        <v>2380</v>
      </c>
      <c r="G211">
        <v>1</v>
      </c>
      <c r="H211" t="s">
        <v>2381</v>
      </c>
      <c r="L211" s="10" t="str">
        <f t="shared" si="6"/>
        <v>Obesity</v>
      </c>
      <c r="M211" s="10" t="str">
        <f t="shared" si="7"/>
        <v>Normal</v>
      </c>
    </row>
    <row r="212" spans="1:13">
      <c r="A212" t="s">
        <v>2162</v>
      </c>
      <c r="B212">
        <v>35.6</v>
      </c>
      <c r="C212">
        <v>4.0199999999999996</v>
      </c>
      <c r="D212" t="s">
        <v>2381</v>
      </c>
      <c r="E212" t="s">
        <v>2381</v>
      </c>
      <c r="F212" t="s">
        <v>2380</v>
      </c>
      <c r="G212">
        <v>2</v>
      </c>
      <c r="H212" t="s">
        <v>2381</v>
      </c>
      <c r="L212" s="10" t="str">
        <f t="shared" si="6"/>
        <v>Obesity</v>
      </c>
      <c r="M212" s="10" t="str">
        <f t="shared" si="7"/>
        <v>Normal</v>
      </c>
    </row>
    <row r="213" spans="1:13">
      <c r="A213" t="s">
        <v>2161</v>
      </c>
      <c r="B213">
        <v>34.39</v>
      </c>
      <c r="C213">
        <v>8.7200000000000006</v>
      </c>
      <c r="D213" t="s">
        <v>2380</v>
      </c>
      <c r="E213" t="s">
        <v>2380</v>
      </c>
      <c r="F213" t="s">
        <v>2380</v>
      </c>
      <c r="G213">
        <v>0</v>
      </c>
      <c r="H213" t="s">
        <v>2381</v>
      </c>
      <c r="L213" s="10" t="str">
        <f t="shared" si="6"/>
        <v>Obesity</v>
      </c>
      <c r="M213" s="10" t="str">
        <f t="shared" si="7"/>
        <v>Diabetes</v>
      </c>
    </row>
    <row r="214" spans="1:13">
      <c r="A214" t="s">
        <v>2160</v>
      </c>
      <c r="B214">
        <v>29.06</v>
      </c>
      <c r="C214">
        <v>6.25</v>
      </c>
      <c r="D214" t="s">
        <v>2381</v>
      </c>
      <c r="E214" t="s">
        <v>2380</v>
      </c>
      <c r="F214" t="s">
        <v>2380</v>
      </c>
      <c r="G214">
        <v>1</v>
      </c>
      <c r="H214" t="s">
        <v>2381</v>
      </c>
      <c r="L214" s="10" t="str">
        <f t="shared" si="6"/>
        <v>Overweight</v>
      </c>
      <c r="M214" s="10" t="str">
        <f t="shared" si="7"/>
        <v>Prediabetes</v>
      </c>
    </row>
    <row r="215" spans="1:13">
      <c r="A215" t="s">
        <v>2159</v>
      </c>
      <c r="B215">
        <v>35.799999999999997</v>
      </c>
      <c r="C215">
        <v>7.32</v>
      </c>
      <c r="D215" t="s">
        <v>2380</v>
      </c>
      <c r="E215" t="s">
        <v>2380</v>
      </c>
      <c r="F215" t="s">
        <v>2380</v>
      </c>
      <c r="G215">
        <v>2</v>
      </c>
      <c r="H215" t="s">
        <v>2381</v>
      </c>
      <c r="L215" s="10" t="str">
        <f t="shared" si="6"/>
        <v>Obesity</v>
      </c>
      <c r="M215" s="10" t="str">
        <f t="shared" si="7"/>
        <v>Diabetes</v>
      </c>
    </row>
    <row r="216" spans="1:13">
      <c r="A216" t="s">
        <v>2158</v>
      </c>
      <c r="B216">
        <v>49.8</v>
      </c>
      <c r="C216">
        <v>4.24</v>
      </c>
      <c r="D216" t="s">
        <v>2380</v>
      </c>
      <c r="E216" t="s">
        <v>2380</v>
      </c>
      <c r="F216" t="s">
        <v>2380</v>
      </c>
      <c r="G216">
        <v>1</v>
      </c>
      <c r="H216" t="s">
        <v>2381</v>
      </c>
      <c r="L216" s="10" t="str">
        <f t="shared" si="6"/>
        <v>Obesity</v>
      </c>
      <c r="M216" s="10" t="str">
        <f t="shared" si="7"/>
        <v>Normal</v>
      </c>
    </row>
    <row r="217" spans="1:13">
      <c r="A217" t="s">
        <v>2157</v>
      </c>
      <c r="B217">
        <v>35.71</v>
      </c>
      <c r="C217">
        <v>6.84</v>
      </c>
      <c r="D217" t="s">
        <v>2380</v>
      </c>
      <c r="E217" t="s">
        <v>2380</v>
      </c>
      <c r="F217" t="s">
        <v>2380</v>
      </c>
      <c r="G217">
        <v>2</v>
      </c>
      <c r="H217" t="s">
        <v>2381</v>
      </c>
      <c r="L217" s="10" t="str">
        <f t="shared" si="6"/>
        <v>Obesity</v>
      </c>
      <c r="M217" s="10" t="str">
        <f t="shared" si="7"/>
        <v>Diabetes</v>
      </c>
    </row>
    <row r="218" spans="1:13">
      <c r="A218" t="s">
        <v>2156</v>
      </c>
      <c r="B218">
        <v>30.8</v>
      </c>
      <c r="C218">
        <v>5.23</v>
      </c>
      <c r="D218" t="s">
        <v>2381</v>
      </c>
      <c r="E218" t="s">
        <v>2380</v>
      </c>
      <c r="F218" t="s">
        <v>2380</v>
      </c>
      <c r="G218">
        <v>1</v>
      </c>
      <c r="H218" t="s">
        <v>2381</v>
      </c>
      <c r="L218" s="10" t="str">
        <f t="shared" si="6"/>
        <v>Obesity</v>
      </c>
      <c r="M218" s="10" t="str">
        <f t="shared" si="7"/>
        <v>Normal</v>
      </c>
    </row>
    <row r="219" spans="1:13">
      <c r="A219" t="s">
        <v>2155</v>
      </c>
      <c r="B219">
        <v>33.69</v>
      </c>
      <c r="C219">
        <v>9.68</v>
      </c>
      <c r="D219" t="s">
        <v>2380</v>
      </c>
      <c r="E219" t="s">
        <v>2380</v>
      </c>
      <c r="F219" t="s">
        <v>2380</v>
      </c>
      <c r="G219">
        <v>0</v>
      </c>
      <c r="H219" t="s">
        <v>2381</v>
      </c>
      <c r="L219" s="10" t="str">
        <f t="shared" si="6"/>
        <v>Obesity</v>
      </c>
      <c r="M219" s="10" t="str">
        <f t="shared" si="7"/>
        <v>Diabetes</v>
      </c>
    </row>
    <row r="220" spans="1:13">
      <c r="A220" t="s">
        <v>2154</v>
      </c>
      <c r="B220">
        <v>42.27</v>
      </c>
      <c r="C220">
        <v>6.05</v>
      </c>
      <c r="D220" t="s">
        <v>2381</v>
      </c>
      <c r="E220" t="s">
        <v>2380</v>
      </c>
      <c r="F220" t="s">
        <v>2380</v>
      </c>
      <c r="G220">
        <v>1</v>
      </c>
      <c r="H220" t="s">
        <v>2381</v>
      </c>
      <c r="L220" s="10" t="str">
        <f t="shared" si="6"/>
        <v>Obesity</v>
      </c>
      <c r="M220" s="10" t="str">
        <f t="shared" si="7"/>
        <v>Prediabetes</v>
      </c>
    </row>
    <row r="221" spans="1:13">
      <c r="A221" t="s">
        <v>2153</v>
      </c>
      <c r="B221">
        <v>53.25</v>
      </c>
      <c r="C221">
        <v>6.11</v>
      </c>
      <c r="D221" t="s">
        <v>2381</v>
      </c>
      <c r="E221" t="s">
        <v>2380</v>
      </c>
      <c r="F221" t="s">
        <v>2382</v>
      </c>
      <c r="G221">
        <v>1</v>
      </c>
      <c r="H221" t="s">
        <v>2381</v>
      </c>
      <c r="L221" s="10" t="str">
        <f t="shared" si="6"/>
        <v>Obesity</v>
      </c>
      <c r="M221" s="10" t="str">
        <f t="shared" si="7"/>
        <v>Prediabetes</v>
      </c>
    </row>
    <row r="222" spans="1:13">
      <c r="A222" t="s">
        <v>2152</v>
      </c>
      <c r="B222">
        <v>26.8</v>
      </c>
      <c r="C222">
        <v>10.93</v>
      </c>
      <c r="D222" t="s">
        <v>2381</v>
      </c>
      <c r="E222" t="s">
        <v>2380</v>
      </c>
      <c r="F222" t="s">
        <v>2380</v>
      </c>
      <c r="G222">
        <v>0</v>
      </c>
      <c r="H222" t="s">
        <v>2380</v>
      </c>
      <c r="L222" s="10" t="str">
        <f t="shared" si="6"/>
        <v>Overweight</v>
      </c>
      <c r="M222" s="10" t="str">
        <f t="shared" si="7"/>
        <v>Diabetes</v>
      </c>
    </row>
    <row r="223" spans="1:13">
      <c r="A223" t="s">
        <v>2151</v>
      </c>
      <c r="B223">
        <v>28.5</v>
      </c>
      <c r="C223">
        <v>5.12</v>
      </c>
      <c r="D223" t="s">
        <v>2380</v>
      </c>
      <c r="E223" t="s">
        <v>2380</v>
      </c>
      <c r="F223" t="s">
        <v>2380</v>
      </c>
      <c r="G223">
        <v>1</v>
      </c>
      <c r="H223" t="s">
        <v>2381</v>
      </c>
      <c r="L223" s="10" t="str">
        <f t="shared" si="6"/>
        <v>Overweight</v>
      </c>
      <c r="M223" s="10" t="str">
        <f t="shared" si="7"/>
        <v>Normal</v>
      </c>
    </row>
    <row r="224" spans="1:13">
      <c r="A224" t="s">
        <v>2150</v>
      </c>
      <c r="B224">
        <v>22.895</v>
      </c>
      <c r="C224">
        <v>5.72</v>
      </c>
      <c r="D224" t="s">
        <v>2380</v>
      </c>
      <c r="E224" t="s">
        <v>2380</v>
      </c>
      <c r="F224" t="s">
        <v>2380</v>
      </c>
      <c r="G224">
        <v>0</v>
      </c>
      <c r="H224" t="s">
        <v>2381</v>
      </c>
      <c r="L224" s="10" t="str">
        <f t="shared" si="6"/>
        <v>Normal Weight</v>
      </c>
      <c r="M224" s="10" t="str">
        <f t="shared" si="7"/>
        <v>Prediabetes</v>
      </c>
    </row>
    <row r="225" spans="1:13">
      <c r="A225" t="s">
        <v>2149</v>
      </c>
      <c r="B225">
        <v>34.06</v>
      </c>
      <c r="C225">
        <v>11.83</v>
      </c>
      <c r="D225" t="s">
        <v>2381</v>
      </c>
      <c r="E225" t="s">
        <v>2380</v>
      </c>
      <c r="F225" t="s">
        <v>2380</v>
      </c>
      <c r="G225">
        <v>1</v>
      </c>
      <c r="H225" t="s">
        <v>2381</v>
      </c>
      <c r="L225" s="10" t="str">
        <f t="shared" si="6"/>
        <v>Obesity</v>
      </c>
      <c r="M225" s="10" t="str">
        <f t="shared" si="7"/>
        <v>Diabetes</v>
      </c>
    </row>
    <row r="226" spans="1:13">
      <c r="A226" t="s">
        <v>2148</v>
      </c>
      <c r="B226">
        <v>36.409999999999997</v>
      </c>
      <c r="C226">
        <v>4.55</v>
      </c>
      <c r="D226" t="s">
        <v>2380</v>
      </c>
      <c r="E226" t="s">
        <v>2380</v>
      </c>
      <c r="F226" t="s">
        <v>2380</v>
      </c>
      <c r="G226">
        <v>0</v>
      </c>
      <c r="H226" t="s">
        <v>2381</v>
      </c>
      <c r="L226" s="10" t="str">
        <f t="shared" si="6"/>
        <v>Obesity</v>
      </c>
      <c r="M226" s="10" t="str">
        <f t="shared" si="7"/>
        <v>Normal</v>
      </c>
    </row>
    <row r="227" spans="1:13">
      <c r="A227" t="s">
        <v>2147</v>
      </c>
      <c r="B227">
        <v>52.3</v>
      </c>
      <c r="C227">
        <v>4.87</v>
      </c>
      <c r="D227" t="s">
        <v>2381</v>
      </c>
      <c r="E227" t="s">
        <v>2380</v>
      </c>
      <c r="F227" t="s">
        <v>2382</v>
      </c>
      <c r="G227">
        <v>1</v>
      </c>
      <c r="H227" t="s">
        <v>2381</v>
      </c>
      <c r="L227" s="10" t="str">
        <f t="shared" si="6"/>
        <v>Obesity</v>
      </c>
      <c r="M227" s="10" t="str">
        <f t="shared" si="7"/>
        <v>Normal</v>
      </c>
    </row>
    <row r="228" spans="1:13">
      <c r="A228" t="s">
        <v>2146</v>
      </c>
      <c r="B228">
        <v>52.66</v>
      </c>
      <c r="C228">
        <v>4.45</v>
      </c>
      <c r="D228" t="s">
        <v>2380</v>
      </c>
      <c r="E228" t="s">
        <v>2380</v>
      </c>
      <c r="F228" t="s">
        <v>2380</v>
      </c>
      <c r="G228">
        <v>1</v>
      </c>
      <c r="H228" t="s">
        <v>2381</v>
      </c>
      <c r="L228" s="10" t="str">
        <f t="shared" si="6"/>
        <v>Obesity</v>
      </c>
      <c r="M228" s="10" t="str">
        <f t="shared" si="7"/>
        <v>Normal</v>
      </c>
    </row>
    <row r="229" spans="1:13">
      <c r="A229" t="s">
        <v>2145</v>
      </c>
      <c r="B229">
        <v>29.57</v>
      </c>
      <c r="C229">
        <v>9.42</v>
      </c>
      <c r="D229" t="s">
        <v>2381</v>
      </c>
      <c r="E229" t="s">
        <v>2380</v>
      </c>
      <c r="F229" t="s">
        <v>2380</v>
      </c>
      <c r="G229">
        <v>0</v>
      </c>
      <c r="H229" t="s">
        <v>2381</v>
      </c>
      <c r="L229" s="10" t="str">
        <f t="shared" si="6"/>
        <v>Overweight</v>
      </c>
      <c r="M229" s="10" t="str">
        <f t="shared" si="7"/>
        <v>Diabetes</v>
      </c>
    </row>
    <row r="230" spans="1:13">
      <c r="A230" t="s">
        <v>2144</v>
      </c>
      <c r="B230">
        <v>36.99</v>
      </c>
      <c r="C230">
        <v>5.37</v>
      </c>
      <c r="D230" t="s">
        <v>2381</v>
      </c>
      <c r="E230" t="s">
        <v>2380</v>
      </c>
      <c r="F230" t="s">
        <v>2382</v>
      </c>
      <c r="G230">
        <v>1</v>
      </c>
      <c r="H230" t="s">
        <v>2381</v>
      </c>
      <c r="L230" s="10" t="str">
        <f t="shared" si="6"/>
        <v>Obesity</v>
      </c>
      <c r="M230" s="10" t="str">
        <f t="shared" si="7"/>
        <v>Normal</v>
      </c>
    </row>
    <row r="231" spans="1:13">
      <c r="A231" t="s">
        <v>2143</v>
      </c>
      <c r="B231">
        <v>31.4</v>
      </c>
      <c r="C231">
        <v>4.5999999999999996</v>
      </c>
      <c r="D231" t="s">
        <v>2381</v>
      </c>
      <c r="E231" t="s">
        <v>2380</v>
      </c>
      <c r="F231" t="s">
        <v>2380</v>
      </c>
      <c r="G231">
        <v>1</v>
      </c>
      <c r="H231" t="s">
        <v>2381</v>
      </c>
      <c r="L231" s="10" t="str">
        <f t="shared" si="6"/>
        <v>Obesity</v>
      </c>
      <c r="M231" s="10" t="str">
        <f t="shared" si="7"/>
        <v>Normal</v>
      </c>
    </row>
    <row r="232" spans="1:13">
      <c r="A232" t="s">
        <v>2142</v>
      </c>
      <c r="B232">
        <v>34.9</v>
      </c>
      <c r="C232">
        <v>6.22</v>
      </c>
      <c r="D232" t="s">
        <v>2380</v>
      </c>
      <c r="E232" t="s">
        <v>2380</v>
      </c>
      <c r="F232" t="s">
        <v>2382</v>
      </c>
      <c r="G232">
        <v>1</v>
      </c>
      <c r="H232" t="s">
        <v>2381</v>
      </c>
      <c r="L232" s="10" t="str">
        <f t="shared" si="6"/>
        <v>Obesity</v>
      </c>
      <c r="M232" s="10" t="str">
        <f t="shared" si="7"/>
        <v>Prediabetes</v>
      </c>
    </row>
    <row r="233" spans="1:13">
      <c r="A233" t="s">
        <v>2141</v>
      </c>
      <c r="B233">
        <v>31.13</v>
      </c>
      <c r="C233">
        <v>4.5199999999999996</v>
      </c>
      <c r="D233" t="s">
        <v>2381</v>
      </c>
      <c r="E233" t="s">
        <v>2380</v>
      </c>
      <c r="F233" t="s">
        <v>2380</v>
      </c>
      <c r="G233">
        <v>1</v>
      </c>
      <c r="H233" t="s">
        <v>2381</v>
      </c>
      <c r="L233" s="10" t="str">
        <f t="shared" si="6"/>
        <v>Obesity</v>
      </c>
      <c r="M233" s="10" t="str">
        <f t="shared" si="7"/>
        <v>Normal</v>
      </c>
    </row>
    <row r="234" spans="1:13">
      <c r="A234" t="s">
        <v>2140</v>
      </c>
      <c r="B234">
        <v>34.799999999999997</v>
      </c>
      <c r="C234">
        <v>6.18</v>
      </c>
      <c r="D234" t="s">
        <v>2380</v>
      </c>
      <c r="E234" t="s">
        <v>2380</v>
      </c>
      <c r="F234" t="s">
        <v>2382</v>
      </c>
      <c r="G234">
        <v>1</v>
      </c>
      <c r="H234" t="s">
        <v>2381</v>
      </c>
      <c r="L234" s="10" t="str">
        <f t="shared" si="6"/>
        <v>Obesity</v>
      </c>
      <c r="M234" s="10" t="str">
        <f t="shared" si="7"/>
        <v>Prediabetes</v>
      </c>
    </row>
    <row r="235" spans="1:13">
      <c r="A235" t="s">
        <v>2139</v>
      </c>
      <c r="B235">
        <v>31.68</v>
      </c>
      <c r="C235">
        <v>4.4000000000000004</v>
      </c>
      <c r="D235" t="s">
        <v>2380</v>
      </c>
      <c r="E235" t="s">
        <v>2380</v>
      </c>
      <c r="F235" t="s">
        <v>2380</v>
      </c>
      <c r="G235">
        <v>0</v>
      </c>
      <c r="H235" t="s">
        <v>2381</v>
      </c>
      <c r="L235" s="10" t="str">
        <f t="shared" si="6"/>
        <v>Obesity</v>
      </c>
      <c r="M235" s="10" t="str">
        <f t="shared" si="7"/>
        <v>Normal</v>
      </c>
    </row>
    <row r="236" spans="1:13">
      <c r="A236" t="s">
        <v>2138</v>
      </c>
      <c r="B236">
        <v>33.534999999999997</v>
      </c>
      <c r="C236">
        <v>6.23</v>
      </c>
      <c r="D236" t="s">
        <v>2380</v>
      </c>
      <c r="E236" t="s">
        <v>2381</v>
      </c>
      <c r="F236" t="s">
        <v>2380</v>
      </c>
      <c r="G236">
        <v>1</v>
      </c>
      <c r="H236" t="s">
        <v>2381</v>
      </c>
      <c r="L236" s="10" t="str">
        <f t="shared" si="6"/>
        <v>Obesity</v>
      </c>
      <c r="M236" s="10" t="str">
        <f t="shared" si="7"/>
        <v>Prediabetes</v>
      </c>
    </row>
    <row r="237" spans="1:13">
      <c r="A237" t="s">
        <v>2137</v>
      </c>
      <c r="B237">
        <v>31.92</v>
      </c>
      <c r="C237">
        <v>5.33</v>
      </c>
      <c r="D237" t="s">
        <v>2381</v>
      </c>
      <c r="E237" t="s">
        <v>2380</v>
      </c>
      <c r="F237" t="s">
        <v>2380</v>
      </c>
      <c r="G237">
        <v>0</v>
      </c>
      <c r="H237" t="s">
        <v>2381</v>
      </c>
      <c r="L237" s="10" t="str">
        <f t="shared" si="6"/>
        <v>Obesity</v>
      </c>
      <c r="M237" s="10" t="str">
        <f t="shared" si="7"/>
        <v>Normal</v>
      </c>
    </row>
    <row r="238" spans="1:13">
      <c r="A238" t="s">
        <v>2136</v>
      </c>
      <c r="B238">
        <v>32.700000000000003</v>
      </c>
      <c r="C238">
        <v>4.09</v>
      </c>
      <c r="D238" t="s">
        <v>2380</v>
      </c>
      <c r="E238" t="s">
        <v>2380</v>
      </c>
      <c r="F238" t="s">
        <v>2380</v>
      </c>
      <c r="G238">
        <v>1</v>
      </c>
      <c r="H238" t="s">
        <v>2381</v>
      </c>
      <c r="L238" s="10" t="str">
        <f t="shared" si="6"/>
        <v>Obesity</v>
      </c>
      <c r="M238" s="10" t="str">
        <f t="shared" si="7"/>
        <v>Normal</v>
      </c>
    </row>
    <row r="239" spans="1:13">
      <c r="A239" t="s">
        <v>2135</v>
      </c>
      <c r="B239">
        <v>41.25</v>
      </c>
      <c r="C239">
        <v>5.19</v>
      </c>
      <c r="D239" t="s">
        <v>2380</v>
      </c>
      <c r="E239" t="s">
        <v>2380</v>
      </c>
      <c r="F239" t="s">
        <v>2380</v>
      </c>
      <c r="G239">
        <v>0</v>
      </c>
      <c r="H239" t="s">
        <v>2381</v>
      </c>
      <c r="L239" s="10" t="str">
        <f t="shared" si="6"/>
        <v>Obesity</v>
      </c>
      <c r="M239" s="10" t="str">
        <f t="shared" si="7"/>
        <v>Normal</v>
      </c>
    </row>
    <row r="240" spans="1:13">
      <c r="A240" t="s">
        <v>2134</v>
      </c>
      <c r="B240">
        <v>33.11</v>
      </c>
      <c r="C240">
        <v>4.12</v>
      </c>
      <c r="D240" t="s">
        <v>2380</v>
      </c>
      <c r="E240" t="s">
        <v>2380</v>
      </c>
      <c r="F240" t="s">
        <v>2382</v>
      </c>
      <c r="G240">
        <v>1</v>
      </c>
      <c r="H240" t="s">
        <v>2381</v>
      </c>
      <c r="L240" s="10" t="str">
        <f t="shared" si="6"/>
        <v>Obesity</v>
      </c>
      <c r="M240" s="10" t="str">
        <f t="shared" si="7"/>
        <v>Normal</v>
      </c>
    </row>
    <row r="241" spans="1:13">
      <c r="A241" t="s">
        <v>2133</v>
      </c>
      <c r="B241">
        <v>36.159999999999997</v>
      </c>
      <c r="C241">
        <v>5.0999999999999996</v>
      </c>
      <c r="D241" t="s">
        <v>2380</v>
      </c>
      <c r="E241" t="s">
        <v>2380</v>
      </c>
      <c r="F241" t="s">
        <v>2380</v>
      </c>
      <c r="G241">
        <v>1</v>
      </c>
      <c r="H241" t="s">
        <v>2381</v>
      </c>
      <c r="L241" s="10" t="str">
        <f t="shared" si="6"/>
        <v>Obesity</v>
      </c>
      <c r="M241" s="10" t="str">
        <f t="shared" si="7"/>
        <v>Normal</v>
      </c>
    </row>
    <row r="242" spans="1:13">
      <c r="A242" t="s">
        <v>2132</v>
      </c>
      <c r="B242">
        <v>33.72</v>
      </c>
      <c r="C242">
        <v>6.21</v>
      </c>
      <c r="D242" t="s">
        <v>2381</v>
      </c>
      <c r="E242" t="s">
        <v>2380</v>
      </c>
      <c r="F242" t="s">
        <v>2382</v>
      </c>
      <c r="G242">
        <v>1</v>
      </c>
      <c r="H242" t="s">
        <v>2381</v>
      </c>
      <c r="L242" s="10" t="str">
        <f t="shared" si="6"/>
        <v>Obesity</v>
      </c>
      <c r="M242" s="10" t="str">
        <f t="shared" si="7"/>
        <v>Prediabetes</v>
      </c>
    </row>
    <row r="243" spans="1:13">
      <c r="A243" t="s">
        <v>2130</v>
      </c>
      <c r="B243">
        <v>37.74</v>
      </c>
      <c r="C243">
        <v>9.5299999999999994</v>
      </c>
      <c r="D243" t="s">
        <v>2381</v>
      </c>
      <c r="E243" t="s">
        <v>2380</v>
      </c>
      <c r="F243" t="s">
        <v>2380</v>
      </c>
      <c r="G243">
        <v>1</v>
      </c>
      <c r="H243" t="s">
        <v>2381</v>
      </c>
      <c r="L243" s="10" t="str">
        <f t="shared" si="6"/>
        <v>Obesity</v>
      </c>
      <c r="M243" s="10" t="str">
        <f t="shared" si="7"/>
        <v>Diabetes</v>
      </c>
    </row>
    <row r="244" spans="1:13">
      <c r="A244" t="s">
        <v>2129</v>
      </c>
      <c r="B244">
        <v>48.75</v>
      </c>
      <c r="C244">
        <v>4.6399999999999997</v>
      </c>
      <c r="D244" t="s">
        <v>2381</v>
      </c>
      <c r="E244" t="s">
        <v>2380</v>
      </c>
      <c r="F244" t="s">
        <v>2380</v>
      </c>
      <c r="G244">
        <v>1</v>
      </c>
      <c r="H244" t="s">
        <v>2381</v>
      </c>
      <c r="L244" s="10" t="str">
        <f t="shared" si="6"/>
        <v>Obesity</v>
      </c>
      <c r="M244" s="10" t="str">
        <f t="shared" si="7"/>
        <v>Normal</v>
      </c>
    </row>
    <row r="245" spans="1:13">
      <c r="A245" t="s">
        <v>2128</v>
      </c>
      <c r="B245">
        <v>31.065000000000001</v>
      </c>
      <c r="C245">
        <v>5.05</v>
      </c>
      <c r="D245" t="s">
        <v>2380</v>
      </c>
      <c r="E245" t="s">
        <v>2380</v>
      </c>
      <c r="F245" t="s">
        <v>2380</v>
      </c>
      <c r="G245">
        <v>1</v>
      </c>
      <c r="H245" t="s">
        <v>2381</v>
      </c>
      <c r="L245" s="10" t="str">
        <f t="shared" si="6"/>
        <v>Obesity</v>
      </c>
      <c r="M245" s="10" t="str">
        <f t="shared" si="7"/>
        <v>Normal</v>
      </c>
    </row>
    <row r="246" spans="1:13">
      <c r="A246" t="s">
        <v>2127</v>
      </c>
      <c r="B246">
        <v>23.55</v>
      </c>
      <c r="C246">
        <v>10.38</v>
      </c>
      <c r="D246" t="s">
        <v>2380</v>
      </c>
      <c r="E246" t="s">
        <v>2380</v>
      </c>
      <c r="F246" t="s">
        <v>2380</v>
      </c>
      <c r="G246">
        <v>0</v>
      </c>
      <c r="H246" t="s">
        <v>2381</v>
      </c>
      <c r="L246" s="10" t="str">
        <f t="shared" si="6"/>
        <v>Normal Weight</v>
      </c>
      <c r="M246" s="10" t="str">
        <f t="shared" si="7"/>
        <v>Diabetes</v>
      </c>
    </row>
    <row r="247" spans="1:13">
      <c r="A247" t="s">
        <v>2126</v>
      </c>
      <c r="B247">
        <v>30.18</v>
      </c>
      <c r="C247">
        <v>8.31</v>
      </c>
      <c r="D247" t="s">
        <v>2381</v>
      </c>
      <c r="E247" t="s">
        <v>2380</v>
      </c>
      <c r="F247" t="s">
        <v>2380</v>
      </c>
      <c r="G247">
        <v>1</v>
      </c>
      <c r="H247" t="s">
        <v>2381</v>
      </c>
      <c r="L247" s="10" t="str">
        <f t="shared" si="6"/>
        <v>Obesity</v>
      </c>
      <c r="M247" s="10" t="str">
        <f t="shared" si="7"/>
        <v>Diabetes</v>
      </c>
    </row>
    <row r="248" spans="1:13">
      <c r="A248" t="s">
        <v>2125</v>
      </c>
      <c r="B248">
        <v>29.94</v>
      </c>
      <c r="C248">
        <v>7.59</v>
      </c>
      <c r="D248" t="s">
        <v>2380</v>
      </c>
      <c r="E248" t="s">
        <v>2380</v>
      </c>
      <c r="F248" t="s">
        <v>2380</v>
      </c>
      <c r="G248">
        <v>0</v>
      </c>
      <c r="H248" t="s">
        <v>2381</v>
      </c>
      <c r="L248" s="10" t="str">
        <f t="shared" si="6"/>
        <v>Overweight</v>
      </c>
      <c r="M248" s="10" t="str">
        <f t="shared" si="7"/>
        <v>Diabetes</v>
      </c>
    </row>
    <row r="249" spans="1:13">
      <c r="A249" t="s">
        <v>2124</v>
      </c>
      <c r="B249">
        <v>31.4</v>
      </c>
      <c r="C249">
        <v>5.49</v>
      </c>
      <c r="D249" t="s">
        <v>2380</v>
      </c>
      <c r="E249" t="s">
        <v>2380</v>
      </c>
      <c r="F249" t="s">
        <v>2380</v>
      </c>
      <c r="G249">
        <v>0</v>
      </c>
      <c r="H249" t="s">
        <v>2381</v>
      </c>
      <c r="L249" s="10" t="str">
        <f t="shared" si="6"/>
        <v>Obesity</v>
      </c>
      <c r="M249" s="10" t="str">
        <f t="shared" si="7"/>
        <v>Normal</v>
      </c>
    </row>
    <row r="250" spans="1:13">
      <c r="A250" t="s">
        <v>2123</v>
      </c>
      <c r="B250">
        <v>53.06</v>
      </c>
      <c r="C250">
        <v>11.68</v>
      </c>
      <c r="D250" t="s">
        <v>2380</v>
      </c>
      <c r="E250" t="s">
        <v>2380</v>
      </c>
      <c r="F250" t="s">
        <v>2380</v>
      </c>
      <c r="G250">
        <v>0</v>
      </c>
      <c r="H250" t="s">
        <v>2381</v>
      </c>
      <c r="L250" s="10" t="str">
        <f t="shared" si="6"/>
        <v>Obesity</v>
      </c>
      <c r="M250" s="10" t="str">
        <f t="shared" si="7"/>
        <v>Diabetes</v>
      </c>
    </row>
    <row r="251" spans="1:13">
      <c r="A251" t="s">
        <v>2122</v>
      </c>
      <c r="B251">
        <v>30.25</v>
      </c>
      <c r="C251">
        <v>4.1900000000000004</v>
      </c>
      <c r="D251" t="s">
        <v>2380</v>
      </c>
      <c r="E251" t="s">
        <v>2380</v>
      </c>
      <c r="F251" t="s">
        <v>2380</v>
      </c>
      <c r="G251">
        <v>2</v>
      </c>
      <c r="H251" t="s">
        <v>2381</v>
      </c>
      <c r="L251" s="10" t="str">
        <f t="shared" si="6"/>
        <v>Obesity</v>
      </c>
      <c r="M251" s="10" t="str">
        <f t="shared" si="7"/>
        <v>Normal</v>
      </c>
    </row>
    <row r="252" spans="1:13">
      <c r="A252" t="s">
        <v>2121</v>
      </c>
      <c r="B252">
        <v>46.68</v>
      </c>
      <c r="C252">
        <v>4.01</v>
      </c>
      <c r="D252" t="s">
        <v>2380</v>
      </c>
      <c r="E252" t="s">
        <v>2380</v>
      </c>
      <c r="F252" t="s">
        <v>2380</v>
      </c>
      <c r="G252">
        <v>0</v>
      </c>
      <c r="H252" t="s">
        <v>2381</v>
      </c>
      <c r="L252" s="10" t="str">
        <f t="shared" si="6"/>
        <v>Obesity</v>
      </c>
      <c r="M252" s="10" t="str">
        <f t="shared" si="7"/>
        <v>Normal</v>
      </c>
    </row>
    <row r="253" spans="1:13">
      <c r="A253" t="s">
        <v>2120</v>
      </c>
      <c r="B253">
        <v>30.4</v>
      </c>
      <c r="C253">
        <v>5.91</v>
      </c>
      <c r="D253" t="s">
        <v>2380</v>
      </c>
      <c r="E253" t="s">
        <v>2381</v>
      </c>
      <c r="F253" t="s">
        <v>2380</v>
      </c>
      <c r="G253">
        <v>2</v>
      </c>
      <c r="H253" t="s">
        <v>2381</v>
      </c>
      <c r="L253" s="10" t="str">
        <f t="shared" si="6"/>
        <v>Obesity</v>
      </c>
      <c r="M253" s="10" t="str">
        <f t="shared" si="7"/>
        <v>Prediabetes</v>
      </c>
    </row>
    <row r="254" spans="1:13">
      <c r="A254" t="s">
        <v>2119</v>
      </c>
      <c r="B254">
        <v>30.2</v>
      </c>
      <c r="C254">
        <v>4.47</v>
      </c>
      <c r="D254" t="s">
        <v>2381</v>
      </c>
      <c r="E254" t="s">
        <v>2380</v>
      </c>
      <c r="F254" t="s">
        <v>2382</v>
      </c>
      <c r="G254">
        <v>1</v>
      </c>
      <c r="H254" t="s">
        <v>2381</v>
      </c>
      <c r="L254" s="10" t="str">
        <f t="shared" si="6"/>
        <v>Obesity</v>
      </c>
      <c r="M254" s="10" t="str">
        <f t="shared" si="7"/>
        <v>Normal</v>
      </c>
    </row>
    <row r="255" spans="1:13">
      <c r="A255" t="s">
        <v>2118</v>
      </c>
      <c r="B255">
        <v>51.18</v>
      </c>
      <c r="C255">
        <v>4.5599999999999996</v>
      </c>
      <c r="D255" t="s">
        <v>2381</v>
      </c>
      <c r="E255" t="s">
        <v>2381</v>
      </c>
      <c r="F255" t="s">
        <v>2380</v>
      </c>
      <c r="G255">
        <v>2</v>
      </c>
      <c r="H255" t="s">
        <v>2381</v>
      </c>
      <c r="L255" s="10" t="str">
        <f t="shared" si="6"/>
        <v>Obesity</v>
      </c>
      <c r="M255" s="10" t="str">
        <f t="shared" si="7"/>
        <v>Normal</v>
      </c>
    </row>
    <row r="256" spans="1:13">
      <c r="A256" t="s">
        <v>2117</v>
      </c>
      <c r="B256">
        <v>22.18</v>
      </c>
      <c r="C256">
        <v>9.9</v>
      </c>
      <c r="D256" t="s">
        <v>2380</v>
      </c>
      <c r="E256" t="s">
        <v>2380</v>
      </c>
      <c r="F256" t="s">
        <v>2380</v>
      </c>
      <c r="G256">
        <v>0</v>
      </c>
      <c r="H256" t="s">
        <v>2381</v>
      </c>
      <c r="L256" s="10" t="str">
        <f t="shared" si="6"/>
        <v>Normal Weight</v>
      </c>
      <c r="M256" s="10" t="str">
        <f t="shared" si="7"/>
        <v>Diabetes</v>
      </c>
    </row>
    <row r="257" spans="1:13">
      <c r="A257" t="s">
        <v>2116</v>
      </c>
      <c r="B257">
        <v>31.92</v>
      </c>
      <c r="C257">
        <v>5.1100000000000003</v>
      </c>
      <c r="D257" t="s">
        <v>2380</v>
      </c>
      <c r="E257" t="s">
        <v>2380</v>
      </c>
      <c r="F257" t="s">
        <v>2382</v>
      </c>
      <c r="G257">
        <v>1</v>
      </c>
      <c r="H257" t="s">
        <v>2381</v>
      </c>
      <c r="L257" s="10" t="str">
        <f t="shared" si="6"/>
        <v>Obesity</v>
      </c>
      <c r="M257" s="10" t="str">
        <f t="shared" si="7"/>
        <v>Normal</v>
      </c>
    </row>
    <row r="258" spans="1:13">
      <c r="A258" t="s">
        <v>2115</v>
      </c>
      <c r="B258">
        <v>31.73</v>
      </c>
      <c r="C258">
        <v>5.73</v>
      </c>
      <c r="D258" t="s">
        <v>2380</v>
      </c>
      <c r="E258" t="s">
        <v>2381</v>
      </c>
      <c r="F258" t="s">
        <v>2380</v>
      </c>
      <c r="G258">
        <v>1</v>
      </c>
      <c r="H258" t="s">
        <v>2381</v>
      </c>
      <c r="L258" s="10" t="str">
        <f t="shared" si="6"/>
        <v>Obesity</v>
      </c>
      <c r="M258" s="10" t="str">
        <f t="shared" si="7"/>
        <v>Prediabetes</v>
      </c>
    </row>
    <row r="259" spans="1:13">
      <c r="A259" t="s">
        <v>2114</v>
      </c>
      <c r="B259">
        <v>45.52</v>
      </c>
      <c r="C259">
        <v>6.04</v>
      </c>
      <c r="D259" t="s">
        <v>2380</v>
      </c>
      <c r="E259" t="s">
        <v>2380</v>
      </c>
      <c r="F259" t="s">
        <v>2382</v>
      </c>
      <c r="G259">
        <v>1</v>
      </c>
      <c r="H259" t="s">
        <v>2381</v>
      </c>
      <c r="L259" s="10" t="str">
        <f t="shared" ref="L259:L322" si="8">IF(B259&lt;18.5,"Underweight",IF(B259&lt;25,"Normal Weight",IF(B259&lt;30,"Overweight","Obesity")))</f>
        <v>Obesity</v>
      </c>
      <c r="M259" s="10" t="str">
        <f t="shared" ref="M259:M322" si="9">IF(C259&lt;5.7,"Normal",IF(C259&lt;=6.4,"Prediabetes","Diabetes"))</f>
        <v>Prediabetes</v>
      </c>
    </row>
    <row r="260" spans="1:13">
      <c r="A260" t="s">
        <v>2113</v>
      </c>
      <c r="B260">
        <v>52.81</v>
      </c>
      <c r="C260">
        <v>5.19</v>
      </c>
      <c r="D260" t="s">
        <v>2380</v>
      </c>
      <c r="E260" t="s">
        <v>2380</v>
      </c>
      <c r="F260" t="s">
        <v>2382</v>
      </c>
      <c r="G260">
        <v>1</v>
      </c>
      <c r="H260" t="s">
        <v>2381</v>
      </c>
      <c r="L260" s="10" t="str">
        <f t="shared" si="8"/>
        <v>Obesity</v>
      </c>
      <c r="M260" s="10" t="str">
        <f t="shared" si="9"/>
        <v>Normal</v>
      </c>
    </row>
    <row r="261" spans="1:13">
      <c r="A261" t="s">
        <v>2112</v>
      </c>
      <c r="B261">
        <v>33.58</v>
      </c>
      <c r="C261">
        <v>5.56</v>
      </c>
      <c r="D261" t="s">
        <v>2380</v>
      </c>
      <c r="E261" t="s">
        <v>2380</v>
      </c>
      <c r="F261" t="s">
        <v>2380</v>
      </c>
      <c r="G261">
        <v>1</v>
      </c>
      <c r="H261" t="s">
        <v>2381</v>
      </c>
      <c r="L261" s="10" t="str">
        <f t="shared" si="8"/>
        <v>Obesity</v>
      </c>
      <c r="M261" s="10" t="str">
        <f t="shared" si="9"/>
        <v>Normal</v>
      </c>
    </row>
    <row r="262" spans="1:13">
      <c r="A262" t="s">
        <v>2111</v>
      </c>
      <c r="B262">
        <v>30.684999999999999</v>
      </c>
      <c r="C262">
        <v>8.23</v>
      </c>
      <c r="D262" t="s">
        <v>2380</v>
      </c>
      <c r="E262" t="s">
        <v>2380</v>
      </c>
      <c r="F262" t="s">
        <v>2380</v>
      </c>
      <c r="G262">
        <v>0</v>
      </c>
      <c r="H262" t="s">
        <v>2381</v>
      </c>
      <c r="L262" s="10" t="str">
        <f t="shared" si="8"/>
        <v>Obesity</v>
      </c>
      <c r="M262" s="10" t="str">
        <f t="shared" si="9"/>
        <v>Diabetes</v>
      </c>
    </row>
    <row r="263" spans="1:13">
      <c r="A263" t="s">
        <v>2110</v>
      </c>
      <c r="B263">
        <v>37.524999999999999</v>
      </c>
      <c r="C263">
        <v>9.0299999999999994</v>
      </c>
      <c r="D263" t="s">
        <v>2381</v>
      </c>
      <c r="E263" t="s">
        <v>2380</v>
      </c>
      <c r="F263" t="s">
        <v>2380</v>
      </c>
      <c r="G263">
        <v>2</v>
      </c>
      <c r="H263" t="s">
        <v>2380</v>
      </c>
      <c r="L263" s="10" t="str">
        <f t="shared" si="8"/>
        <v>Obesity</v>
      </c>
      <c r="M263" s="10" t="str">
        <f t="shared" si="9"/>
        <v>Diabetes</v>
      </c>
    </row>
    <row r="264" spans="1:13">
      <c r="A264" t="s">
        <v>2109</v>
      </c>
      <c r="B264">
        <v>34.5</v>
      </c>
      <c r="C264">
        <v>4.07</v>
      </c>
      <c r="D264" t="s">
        <v>2381</v>
      </c>
      <c r="E264" t="s">
        <v>2380</v>
      </c>
      <c r="F264" t="s">
        <v>2380</v>
      </c>
      <c r="G264">
        <v>0</v>
      </c>
      <c r="H264" t="s">
        <v>2381</v>
      </c>
      <c r="L264" s="10" t="str">
        <f t="shared" si="8"/>
        <v>Obesity</v>
      </c>
      <c r="M264" s="10" t="str">
        <f t="shared" si="9"/>
        <v>Normal</v>
      </c>
    </row>
    <row r="265" spans="1:13">
      <c r="A265" t="s">
        <v>2108</v>
      </c>
      <c r="B265">
        <v>28.16</v>
      </c>
      <c r="C265">
        <v>5.77</v>
      </c>
      <c r="D265" t="s">
        <v>2380</v>
      </c>
      <c r="E265" t="s">
        <v>2380</v>
      </c>
      <c r="F265" t="s">
        <v>2380</v>
      </c>
      <c r="G265">
        <v>2</v>
      </c>
      <c r="H265" t="s">
        <v>2381</v>
      </c>
      <c r="L265" s="10" t="str">
        <f t="shared" si="8"/>
        <v>Overweight</v>
      </c>
      <c r="M265" s="10" t="str">
        <f t="shared" si="9"/>
        <v>Prediabetes</v>
      </c>
    </row>
    <row r="266" spans="1:13">
      <c r="A266" t="s">
        <v>2107</v>
      </c>
      <c r="B266">
        <v>30.02</v>
      </c>
      <c r="C266">
        <v>5.98</v>
      </c>
      <c r="D266" t="s">
        <v>2380</v>
      </c>
      <c r="E266" t="s">
        <v>2380</v>
      </c>
      <c r="F266" t="s">
        <v>2382</v>
      </c>
      <c r="G266">
        <v>1</v>
      </c>
      <c r="H266" t="s">
        <v>2381</v>
      </c>
      <c r="L266" s="10" t="str">
        <f t="shared" si="8"/>
        <v>Obesity</v>
      </c>
      <c r="M266" s="10" t="str">
        <f t="shared" si="9"/>
        <v>Prediabetes</v>
      </c>
    </row>
    <row r="267" spans="1:13">
      <c r="A267" t="s">
        <v>2106</v>
      </c>
      <c r="B267">
        <v>37.82</v>
      </c>
      <c r="C267">
        <v>6.01</v>
      </c>
      <c r="D267" t="s">
        <v>2380</v>
      </c>
      <c r="E267" t="s">
        <v>2380</v>
      </c>
      <c r="F267" t="s">
        <v>2380</v>
      </c>
      <c r="G267">
        <v>0</v>
      </c>
      <c r="H267" t="s">
        <v>2381</v>
      </c>
      <c r="L267" s="10" t="str">
        <f t="shared" si="8"/>
        <v>Obesity</v>
      </c>
      <c r="M267" s="10" t="str">
        <f t="shared" si="9"/>
        <v>Prediabetes</v>
      </c>
    </row>
    <row r="268" spans="1:13">
      <c r="A268" t="s">
        <v>2105</v>
      </c>
      <c r="B268">
        <v>33.14</v>
      </c>
      <c r="C268">
        <v>5.67</v>
      </c>
      <c r="D268" t="s">
        <v>2381</v>
      </c>
      <c r="E268" t="s">
        <v>2380</v>
      </c>
      <c r="F268" t="s">
        <v>2380</v>
      </c>
      <c r="G268">
        <v>0</v>
      </c>
      <c r="H268" t="s">
        <v>2381</v>
      </c>
      <c r="L268" s="10" t="str">
        <f t="shared" si="8"/>
        <v>Obesity</v>
      </c>
      <c r="M268" s="10" t="str">
        <f t="shared" si="9"/>
        <v>Normal</v>
      </c>
    </row>
    <row r="269" spans="1:13">
      <c r="A269" t="s">
        <v>2104</v>
      </c>
      <c r="B269">
        <v>25.14</v>
      </c>
      <c r="C269">
        <v>6.02</v>
      </c>
      <c r="D269" t="s">
        <v>2381</v>
      </c>
      <c r="E269" t="s">
        <v>2380</v>
      </c>
      <c r="F269" t="s">
        <v>2382</v>
      </c>
      <c r="G269">
        <v>1</v>
      </c>
      <c r="H269" t="s">
        <v>2381</v>
      </c>
      <c r="L269" s="10" t="str">
        <f t="shared" si="8"/>
        <v>Overweight</v>
      </c>
      <c r="M269" s="10" t="str">
        <f t="shared" si="9"/>
        <v>Prediabetes</v>
      </c>
    </row>
    <row r="270" spans="1:13">
      <c r="A270" t="s">
        <v>2103</v>
      </c>
      <c r="B270">
        <v>20.18</v>
      </c>
      <c r="C270">
        <v>11.19</v>
      </c>
      <c r="D270" t="s">
        <v>2380</v>
      </c>
      <c r="E270" t="s">
        <v>2380</v>
      </c>
      <c r="F270" t="s">
        <v>2380</v>
      </c>
      <c r="G270">
        <v>0</v>
      </c>
      <c r="H270" t="s">
        <v>2381</v>
      </c>
      <c r="L270" s="10" t="str">
        <f t="shared" si="8"/>
        <v>Normal Weight</v>
      </c>
      <c r="M270" s="10" t="str">
        <f t="shared" si="9"/>
        <v>Diabetes</v>
      </c>
    </row>
    <row r="271" spans="1:13">
      <c r="A271" t="s">
        <v>2102</v>
      </c>
      <c r="B271">
        <v>44.36</v>
      </c>
      <c r="C271">
        <v>5.1100000000000003</v>
      </c>
      <c r="D271" t="s">
        <v>2380</v>
      </c>
      <c r="E271" t="s">
        <v>2380</v>
      </c>
      <c r="F271" t="s">
        <v>2380</v>
      </c>
      <c r="G271">
        <v>0</v>
      </c>
      <c r="H271" t="s">
        <v>2381</v>
      </c>
      <c r="L271" s="10" t="str">
        <f t="shared" si="8"/>
        <v>Obesity</v>
      </c>
      <c r="M271" s="10" t="str">
        <f t="shared" si="9"/>
        <v>Normal</v>
      </c>
    </row>
    <row r="272" spans="1:13">
      <c r="A272" t="s">
        <v>2101</v>
      </c>
      <c r="B272">
        <v>23.82</v>
      </c>
      <c r="C272">
        <v>10.85</v>
      </c>
      <c r="D272" t="s">
        <v>2381</v>
      </c>
      <c r="E272" t="s">
        <v>2380</v>
      </c>
      <c r="F272" t="s">
        <v>2380</v>
      </c>
      <c r="G272">
        <v>0</v>
      </c>
      <c r="H272" t="s">
        <v>2381</v>
      </c>
      <c r="L272" s="10" t="str">
        <f t="shared" si="8"/>
        <v>Normal Weight</v>
      </c>
      <c r="M272" s="10" t="str">
        <f t="shared" si="9"/>
        <v>Diabetes</v>
      </c>
    </row>
    <row r="273" spans="1:13">
      <c r="A273" t="s">
        <v>2100</v>
      </c>
      <c r="B273">
        <v>45</v>
      </c>
      <c r="C273">
        <v>5.24</v>
      </c>
      <c r="D273" t="s">
        <v>2381</v>
      </c>
      <c r="E273" t="s">
        <v>2380</v>
      </c>
      <c r="F273" t="s">
        <v>2380</v>
      </c>
      <c r="G273">
        <v>1</v>
      </c>
      <c r="H273" t="s">
        <v>2381</v>
      </c>
      <c r="L273" s="10" t="str">
        <f t="shared" si="8"/>
        <v>Obesity</v>
      </c>
      <c r="M273" s="10" t="str">
        <f t="shared" si="9"/>
        <v>Normal</v>
      </c>
    </row>
    <row r="274" spans="1:13">
      <c r="A274" t="s">
        <v>2099</v>
      </c>
      <c r="B274">
        <v>26.62</v>
      </c>
      <c r="C274">
        <v>10.08</v>
      </c>
      <c r="D274" t="s">
        <v>2380</v>
      </c>
      <c r="E274" t="s">
        <v>2380</v>
      </c>
      <c r="F274" t="s">
        <v>2380</v>
      </c>
      <c r="G274">
        <v>0</v>
      </c>
      <c r="H274" t="s">
        <v>2381</v>
      </c>
      <c r="L274" s="10" t="str">
        <f t="shared" si="8"/>
        <v>Overweight</v>
      </c>
      <c r="M274" s="10" t="str">
        <f t="shared" si="9"/>
        <v>Diabetes</v>
      </c>
    </row>
    <row r="275" spans="1:13">
      <c r="A275" t="s">
        <v>2098</v>
      </c>
      <c r="B275">
        <v>32.67</v>
      </c>
      <c r="C275">
        <v>10.97</v>
      </c>
      <c r="D275" t="s">
        <v>2381</v>
      </c>
      <c r="E275" t="s">
        <v>2380</v>
      </c>
      <c r="F275" t="s">
        <v>2380</v>
      </c>
      <c r="G275">
        <v>0</v>
      </c>
      <c r="H275" t="s">
        <v>2381</v>
      </c>
      <c r="L275" s="10" t="str">
        <f t="shared" si="8"/>
        <v>Obesity</v>
      </c>
      <c r="M275" s="10" t="str">
        <f t="shared" si="9"/>
        <v>Diabetes</v>
      </c>
    </row>
    <row r="276" spans="1:13">
      <c r="A276" t="s">
        <v>2097</v>
      </c>
      <c r="B276">
        <v>44.44</v>
      </c>
      <c r="C276">
        <v>4.9000000000000004</v>
      </c>
      <c r="D276" t="s">
        <v>2381</v>
      </c>
      <c r="E276" t="s">
        <v>2380</v>
      </c>
      <c r="F276" t="s">
        <v>2380</v>
      </c>
      <c r="G276">
        <v>1</v>
      </c>
      <c r="H276" t="s">
        <v>2381</v>
      </c>
      <c r="L276" s="10" t="str">
        <f t="shared" si="8"/>
        <v>Obesity</v>
      </c>
      <c r="M276" s="10" t="str">
        <f t="shared" si="9"/>
        <v>Normal</v>
      </c>
    </row>
    <row r="277" spans="1:13">
      <c r="A277" t="s">
        <v>2096</v>
      </c>
      <c r="B277">
        <v>28.31</v>
      </c>
      <c r="C277">
        <v>5.33</v>
      </c>
      <c r="D277" t="s">
        <v>2380</v>
      </c>
      <c r="E277" t="s">
        <v>2380</v>
      </c>
      <c r="F277" t="s">
        <v>2380</v>
      </c>
      <c r="G277">
        <v>0</v>
      </c>
      <c r="H277" t="s">
        <v>2381</v>
      </c>
      <c r="L277" s="10" t="str">
        <f t="shared" si="8"/>
        <v>Overweight</v>
      </c>
      <c r="M277" s="10" t="str">
        <f t="shared" si="9"/>
        <v>Normal</v>
      </c>
    </row>
    <row r="278" spans="1:13">
      <c r="A278" t="s">
        <v>2095</v>
      </c>
      <c r="B278">
        <v>25.05</v>
      </c>
      <c r="C278">
        <v>4.6100000000000003</v>
      </c>
      <c r="D278" t="s">
        <v>2380</v>
      </c>
      <c r="E278" t="s">
        <v>2380</v>
      </c>
      <c r="F278" t="s">
        <v>2380</v>
      </c>
      <c r="G278">
        <v>2</v>
      </c>
      <c r="H278" t="s">
        <v>2381</v>
      </c>
      <c r="L278" s="10" t="str">
        <f t="shared" si="8"/>
        <v>Overweight</v>
      </c>
      <c r="M278" s="10" t="str">
        <f t="shared" si="9"/>
        <v>Normal</v>
      </c>
    </row>
    <row r="279" spans="1:13">
      <c r="A279" t="s">
        <v>2094</v>
      </c>
      <c r="B279">
        <v>28.34</v>
      </c>
      <c r="C279">
        <v>8.18</v>
      </c>
      <c r="D279" t="s">
        <v>2380</v>
      </c>
      <c r="E279" t="s">
        <v>2380</v>
      </c>
      <c r="F279" t="s">
        <v>2380</v>
      </c>
      <c r="G279">
        <v>0</v>
      </c>
      <c r="H279" t="s">
        <v>2381</v>
      </c>
      <c r="L279" s="10" t="str">
        <f t="shared" si="8"/>
        <v>Overweight</v>
      </c>
      <c r="M279" s="10" t="str">
        <f t="shared" si="9"/>
        <v>Diabetes</v>
      </c>
    </row>
    <row r="280" spans="1:13">
      <c r="A280" t="s">
        <v>2093</v>
      </c>
      <c r="B280">
        <v>17.765000000000001</v>
      </c>
      <c r="C280">
        <v>5.62</v>
      </c>
      <c r="D280" t="s">
        <v>2380</v>
      </c>
      <c r="E280" t="s">
        <v>2380</v>
      </c>
      <c r="F280" t="s">
        <v>2380</v>
      </c>
      <c r="G280">
        <v>0</v>
      </c>
      <c r="H280" t="s">
        <v>2381</v>
      </c>
      <c r="L280" s="10" t="str">
        <f t="shared" si="8"/>
        <v>Underweight</v>
      </c>
      <c r="M280" s="10" t="str">
        <f t="shared" si="9"/>
        <v>Normal</v>
      </c>
    </row>
    <row r="281" spans="1:13">
      <c r="A281" t="s">
        <v>2092</v>
      </c>
      <c r="B281">
        <v>36.119999999999997</v>
      </c>
      <c r="C281">
        <v>5.82</v>
      </c>
      <c r="D281" t="s">
        <v>2380</v>
      </c>
      <c r="E281" t="s">
        <v>2380</v>
      </c>
      <c r="F281" t="s">
        <v>2380</v>
      </c>
      <c r="G281">
        <v>0</v>
      </c>
      <c r="H281" t="s">
        <v>2381</v>
      </c>
      <c r="L281" s="10" t="str">
        <f t="shared" si="8"/>
        <v>Obesity</v>
      </c>
      <c r="M281" s="10" t="str">
        <f t="shared" si="9"/>
        <v>Prediabetes</v>
      </c>
    </row>
    <row r="282" spans="1:13">
      <c r="A282" t="s">
        <v>2091</v>
      </c>
      <c r="B282">
        <v>23.19</v>
      </c>
      <c r="C282">
        <v>7.66</v>
      </c>
      <c r="D282" t="s">
        <v>2380</v>
      </c>
      <c r="E282" t="s">
        <v>2380</v>
      </c>
      <c r="F282" t="s">
        <v>2380</v>
      </c>
      <c r="G282">
        <v>0</v>
      </c>
      <c r="H282" t="s">
        <v>2381</v>
      </c>
      <c r="L282" s="10" t="str">
        <f t="shared" si="8"/>
        <v>Normal Weight</v>
      </c>
      <c r="M282" s="10" t="str">
        <f t="shared" si="9"/>
        <v>Diabetes</v>
      </c>
    </row>
    <row r="283" spans="1:13">
      <c r="A283" t="s">
        <v>2090</v>
      </c>
      <c r="B283">
        <v>35.99</v>
      </c>
      <c r="C283">
        <v>4.2300000000000004</v>
      </c>
      <c r="D283" t="s">
        <v>2380</v>
      </c>
      <c r="E283" t="s">
        <v>2380</v>
      </c>
      <c r="F283" t="s">
        <v>2380</v>
      </c>
      <c r="G283">
        <v>0</v>
      </c>
      <c r="H283" t="s">
        <v>2381</v>
      </c>
      <c r="L283" s="10" t="str">
        <f t="shared" si="8"/>
        <v>Obesity</v>
      </c>
      <c r="M283" s="10" t="str">
        <f t="shared" si="9"/>
        <v>Normal</v>
      </c>
    </row>
    <row r="284" spans="1:13">
      <c r="A284" t="s">
        <v>2089</v>
      </c>
      <c r="B284">
        <v>30.25</v>
      </c>
      <c r="C284">
        <v>5.58</v>
      </c>
      <c r="D284" t="s">
        <v>2380</v>
      </c>
      <c r="E284" t="s">
        <v>2380</v>
      </c>
      <c r="F284" t="s">
        <v>2382</v>
      </c>
      <c r="G284">
        <v>1</v>
      </c>
      <c r="H284" t="s">
        <v>2381</v>
      </c>
      <c r="L284" s="10" t="str">
        <f t="shared" si="8"/>
        <v>Obesity</v>
      </c>
      <c r="M284" s="10" t="str">
        <f t="shared" si="9"/>
        <v>Normal</v>
      </c>
    </row>
    <row r="285" spans="1:13">
      <c r="A285" t="s">
        <v>2088</v>
      </c>
      <c r="B285">
        <v>26.24</v>
      </c>
      <c r="C285">
        <v>6.26</v>
      </c>
      <c r="D285" t="s">
        <v>2381</v>
      </c>
      <c r="E285" t="s">
        <v>2380</v>
      </c>
      <c r="F285" t="s">
        <v>2380</v>
      </c>
      <c r="G285">
        <v>0</v>
      </c>
      <c r="H285" t="s">
        <v>2381</v>
      </c>
      <c r="L285" s="10" t="str">
        <f t="shared" si="8"/>
        <v>Overweight</v>
      </c>
      <c r="M285" s="10" t="str">
        <f t="shared" si="9"/>
        <v>Prediabetes</v>
      </c>
    </row>
    <row r="286" spans="1:13">
      <c r="A286" t="s">
        <v>2087</v>
      </c>
      <c r="B286">
        <v>31.36</v>
      </c>
      <c r="C286">
        <v>10.6</v>
      </c>
      <c r="D286" t="s">
        <v>2381</v>
      </c>
      <c r="E286" t="s">
        <v>2380</v>
      </c>
      <c r="F286" t="s">
        <v>2380</v>
      </c>
      <c r="G286">
        <v>0</v>
      </c>
      <c r="H286" t="s">
        <v>2381</v>
      </c>
      <c r="L286" s="10" t="str">
        <f t="shared" si="8"/>
        <v>Obesity</v>
      </c>
      <c r="M286" s="10" t="str">
        <f t="shared" si="9"/>
        <v>Diabetes</v>
      </c>
    </row>
    <row r="287" spans="1:13">
      <c r="A287" t="s">
        <v>2086</v>
      </c>
      <c r="B287">
        <v>25.69</v>
      </c>
      <c r="C287">
        <v>4.78</v>
      </c>
      <c r="D287" t="s">
        <v>2381</v>
      </c>
      <c r="E287" t="s">
        <v>2380</v>
      </c>
      <c r="F287" t="s">
        <v>2380</v>
      </c>
      <c r="G287">
        <v>0</v>
      </c>
      <c r="H287" t="s">
        <v>2381</v>
      </c>
      <c r="L287" s="10" t="str">
        <f t="shared" si="8"/>
        <v>Overweight</v>
      </c>
      <c r="M287" s="10" t="str">
        <f t="shared" si="9"/>
        <v>Normal</v>
      </c>
    </row>
    <row r="288" spans="1:13">
      <c r="A288" t="s">
        <v>2085</v>
      </c>
      <c r="B288">
        <v>25.46</v>
      </c>
      <c r="C288">
        <v>6.03</v>
      </c>
      <c r="D288" t="s">
        <v>2380</v>
      </c>
      <c r="E288" t="s">
        <v>2380</v>
      </c>
      <c r="F288" t="s">
        <v>2380</v>
      </c>
      <c r="G288">
        <v>2</v>
      </c>
      <c r="H288" t="s">
        <v>2381</v>
      </c>
      <c r="L288" s="10" t="str">
        <f t="shared" si="8"/>
        <v>Overweight</v>
      </c>
      <c r="M288" s="10" t="str">
        <f t="shared" si="9"/>
        <v>Prediabetes</v>
      </c>
    </row>
    <row r="289" spans="1:13">
      <c r="A289" t="s">
        <v>2084</v>
      </c>
      <c r="B289">
        <v>31.83</v>
      </c>
      <c r="C289">
        <v>11.55</v>
      </c>
      <c r="D289" t="s">
        <v>2381</v>
      </c>
      <c r="E289" t="s">
        <v>2380</v>
      </c>
      <c r="F289" t="s">
        <v>2380</v>
      </c>
      <c r="G289">
        <v>1</v>
      </c>
      <c r="H289" t="s">
        <v>2381</v>
      </c>
      <c r="L289" s="10" t="str">
        <f t="shared" si="8"/>
        <v>Obesity</v>
      </c>
      <c r="M289" s="10" t="str">
        <f t="shared" si="9"/>
        <v>Diabetes</v>
      </c>
    </row>
    <row r="290" spans="1:13">
      <c r="A290" t="s">
        <v>2083</v>
      </c>
      <c r="B290">
        <v>24.43</v>
      </c>
      <c r="C290">
        <v>7.59</v>
      </c>
      <c r="D290" t="s">
        <v>2381</v>
      </c>
      <c r="E290" t="s">
        <v>2380</v>
      </c>
      <c r="F290" t="s">
        <v>2380</v>
      </c>
      <c r="G290">
        <v>1</v>
      </c>
      <c r="H290" t="s">
        <v>2381</v>
      </c>
      <c r="L290" s="10" t="str">
        <f t="shared" si="8"/>
        <v>Normal Weight</v>
      </c>
      <c r="M290" s="10" t="str">
        <f t="shared" si="9"/>
        <v>Diabetes</v>
      </c>
    </row>
    <row r="291" spans="1:13">
      <c r="A291" t="s">
        <v>2082</v>
      </c>
      <c r="B291">
        <v>41.9</v>
      </c>
      <c r="C291">
        <v>4.26</v>
      </c>
      <c r="D291" t="s">
        <v>2380</v>
      </c>
      <c r="E291" t="s">
        <v>2380</v>
      </c>
      <c r="F291" t="s">
        <v>2380</v>
      </c>
      <c r="G291">
        <v>0</v>
      </c>
      <c r="H291" t="s">
        <v>2381</v>
      </c>
      <c r="L291" s="10" t="str">
        <f t="shared" si="8"/>
        <v>Obesity</v>
      </c>
      <c r="M291" s="10" t="str">
        <f t="shared" si="9"/>
        <v>Normal</v>
      </c>
    </row>
    <row r="292" spans="1:13">
      <c r="A292" t="s">
        <v>2081</v>
      </c>
      <c r="B292">
        <v>22.88</v>
      </c>
      <c r="C292">
        <v>5.9</v>
      </c>
      <c r="D292" t="s">
        <v>2381</v>
      </c>
      <c r="E292" t="s">
        <v>2380</v>
      </c>
      <c r="F292" t="s">
        <v>2382</v>
      </c>
      <c r="G292">
        <v>1</v>
      </c>
      <c r="H292" t="s">
        <v>2381</v>
      </c>
      <c r="L292" s="10" t="str">
        <f t="shared" si="8"/>
        <v>Normal Weight</v>
      </c>
      <c r="M292" s="10" t="str">
        <f t="shared" si="9"/>
        <v>Prediabetes</v>
      </c>
    </row>
    <row r="293" spans="1:13">
      <c r="A293" t="s">
        <v>2080</v>
      </c>
      <c r="B293">
        <v>29.734999999999999</v>
      </c>
      <c r="C293">
        <v>7.79</v>
      </c>
      <c r="D293" t="s">
        <v>2380</v>
      </c>
      <c r="E293" t="s">
        <v>2380</v>
      </c>
      <c r="F293" t="s">
        <v>2380</v>
      </c>
      <c r="G293">
        <v>0</v>
      </c>
      <c r="H293" t="s">
        <v>2380</v>
      </c>
      <c r="L293" s="10" t="str">
        <f t="shared" si="8"/>
        <v>Overweight</v>
      </c>
      <c r="M293" s="10" t="str">
        <f t="shared" si="9"/>
        <v>Diabetes</v>
      </c>
    </row>
    <row r="294" spans="1:13">
      <c r="A294" t="s">
        <v>2079</v>
      </c>
      <c r="B294">
        <v>40.74</v>
      </c>
      <c r="C294">
        <v>5.28</v>
      </c>
      <c r="D294" t="s">
        <v>2380</v>
      </c>
      <c r="E294" t="s">
        <v>2380</v>
      </c>
      <c r="F294" t="s">
        <v>2382</v>
      </c>
      <c r="G294">
        <v>1</v>
      </c>
      <c r="H294" t="s">
        <v>2381</v>
      </c>
      <c r="L294" s="10" t="str">
        <f t="shared" si="8"/>
        <v>Obesity</v>
      </c>
      <c r="M294" s="10" t="str">
        <f t="shared" si="9"/>
        <v>Normal</v>
      </c>
    </row>
    <row r="295" spans="1:13">
      <c r="A295" t="s">
        <v>2078</v>
      </c>
      <c r="B295">
        <v>24.14</v>
      </c>
      <c r="C295">
        <v>5.87</v>
      </c>
      <c r="D295" t="s">
        <v>2380</v>
      </c>
      <c r="E295" t="s">
        <v>2380</v>
      </c>
      <c r="F295" t="s">
        <v>2380</v>
      </c>
      <c r="G295">
        <v>2</v>
      </c>
      <c r="H295" t="s">
        <v>2381</v>
      </c>
      <c r="L295" s="10" t="str">
        <f t="shared" si="8"/>
        <v>Normal Weight</v>
      </c>
      <c r="M295" s="10" t="str">
        <f t="shared" si="9"/>
        <v>Prediabetes</v>
      </c>
    </row>
    <row r="296" spans="1:13">
      <c r="A296" t="s">
        <v>2077</v>
      </c>
      <c r="B296">
        <v>25.15</v>
      </c>
      <c r="C296">
        <v>9.08</v>
      </c>
      <c r="D296" t="s">
        <v>2381</v>
      </c>
      <c r="E296" t="s">
        <v>2380</v>
      </c>
      <c r="F296" t="s">
        <v>2380</v>
      </c>
      <c r="G296">
        <v>1</v>
      </c>
      <c r="H296" t="s">
        <v>2381</v>
      </c>
      <c r="L296" s="10" t="str">
        <f t="shared" si="8"/>
        <v>Overweight</v>
      </c>
      <c r="M296" s="10" t="str">
        <f t="shared" si="9"/>
        <v>Diabetes</v>
      </c>
    </row>
    <row r="297" spans="1:13">
      <c r="A297" t="s">
        <v>2076</v>
      </c>
      <c r="B297">
        <v>28.71</v>
      </c>
      <c r="C297">
        <v>5.2</v>
      </c>
      <c r="D297" t="s">
        <v>2380</v>
      </c>
      <c r="E297" t="s">
        <v>2380</v>
      </c>
      <c r="F297" t="s">
        <v>2380</v>
      </c>
      <c r="G297">
        <v>1</v>
      </c>
      <c r="H297" t="s">
        <v>2381</v>
      </c>
      <c r="L297" s="10" t="str">
        <f t="shared" si="8"/>
        <v>Overweight</v>
      </c>
      <c r="M297" s="10" t="str">
        <f t="shared" si="9"/>
        <v>Normal</v>
      </c>
    </row>
    <row r="298" spans="1:13">
      <c r="A298" t="s">
        <v>2075</v>
      </c>
      <c r="B298">
        <v>23</v>
      </c>
      <c r="C298">
        <v>5.48</v>
      </c>
      <c r="D298" t="s">
        <v>2380</v>
      </c>
      <c r="E298" t="s">
        <v>2380</v>
      </c>
      <c r="F298" t="s">
        <v>2380</v>
      </c>
      <c r="G298">
        <v>0</v>
      </c>
      <c r="H298" t="s">
        <v>2381</v>
      </c>
      <c r="L298" s="10" t="str">
        <f t="shared" si="8"/>
        <v>Normal Weight</v>
      </c>
      <c r="M298" s="10" t="str">
        <f t="shared" si="9"/>
        <v>Normal</v>
      </c>
    </row>
    <row r="299" spans="1:13">
      <c r="A299" t="s">
        <v>2074</v>
      </c>
      <c r="B299">
        <v>36.86</v>
      </c>
      <c r="C299">
        <v>11.95</v>
      </c>
      <c r="D299" t="s">
        <v>2380</v>
      </c>
      <c r="E299" t="s">
        <v>2380</v>
      </c>
      <c r="F299" t="s">
        <v>2380</v>
      </c>
      <c r="G299">
        <v>0</v>
      </c>
      <c r="H299" t="s">
        <v>2380</v>
      </c>
      <c r="L299" s="10" t="str">
        <f t="shared" si="8"/>
        <v>Obesity</v>
      </c>
      <c r="M299" s="10" t="str">
        <f t="shared" si="9"/>
        <v>Diabetes</v>
      </c>
    </row>
    <row r="300" spans="1:13">
      <c r="A300" t="s">
        <v>2073</v>
      </c>
      <c r="B300">
        <v>24.25</v>
      </c>
      <c r="C300">
        <v>8.6999999999999993</v>
      </c>
      <c r="D300" t="s">
        <v>2381</v>
      </c>
      <c r="E300" t="s">
        <v>2380</v>
      </c>
      <c r="F300" t="s">
        <v>2380</v>
      </c>
      <c r="G300">
        <v>1</v>
      </c>
      <c r="H300" t="s">
        <v>2381</v>
      </c>
      <c r="L300" s="10" t="str">
        <f t="shared" si="8"/>
        <v>Normal Weight</v>
      </c>
      <c r="M300" s="10" t="str">
        <f t="shared" si="9"/>
        <v>Diabetes</v>
      </c>
    </row>
    <row r="301" spans="1:13">
      <c r="A301" t="s">
        <v>2072</v>
      </c>
      <c r="B301">
        <v>23.85</v>
      </c>
      <c r="C301">
        <v>7.84</v>
      </c>
      <c r="D301" t="s">
        <v>2380</v>
      </c>
      <c r="E301" t="s">
        <v>2380</v>
      </c>
      <c r="F301" t="s">
        <v>2380</v>
      </c>
      <c r="G301">
        <v>0</v>
      </c>
      <c r="H301" t="s">
        <v>2381</v>
      </c>
      <c r="L301" s="10" t="str">
        <f t="shared" si="8"/>
        <v>Normal Weight</v>
      </c>
      <c r="M301" s="10" t="str">
        <f t="shared" si="9"/>
        <v>Diabetes</v>
      </c>
    </row>
    <row r="302" spans="1:13">
      <c r="A302" t="s">
        <v>2071</v>
      </c>
      <c r="B302">
        <v>40.020000000000003</v>
      </c>
      <c r="C302">
        <v>5.19</v>
      </c>
      <c r="D302" t="s">
        <v>2381</v>
      </c>
      <c r="E302" t="s">
        <v>2380</v>
      </c>
      <c r="F302" t="s">
        <v>2380</v>
      </c>
      <c r="G302">
        <v>1</v>
      </c>
      <c r="H302" t="s">
        <v>2381</v>
      </c>
      <c r="L302" s="10" t="str">
        <f t="shared" si="8"/>
        <v>Obesity</v>
      </c>
      <c r="M302" s="10" t="str">
        <f t="shared" si="9"/>
        <v>Normal</v>
      </c>
    </row>
    <row r="303" spans="1:13">
      <c r="A303" t="s">
        <v>2070</v>
      </c>
      <c r="B303">
        <v>19.170000000000002</v>
      </c>
      <c r="C303">
        <v>8.41</v>
      </c>
      <c r="D303" t="s">
        <v>2380</v>
      </c>
      <c r="E303" t="s">
        <v>2380</v>
      </c>
      <c r="F303" t="s">
        <v>2380</v>
      </c>
      <c r="G303">
        <v>0</v>
      </c>
      <c r="H303" t="s">
        <v>2381</v>
      </c>
      <c r="L303" s="10" t="str">
        <f t="shared" si="8"/>
        <v>Normal Weight</v>
      </c>
      <c r="M303" s="10" t="str">
        <f t="shared" si="9"/>
        <v>Diabetes</v>
      </c>
    </row>
    <row r="304" spans="1:13">
      <c r="A304" t="s">
        <v>2069</v>
      </c>
      <c r="B304">
        <v>43.53</v>
      </c>
      <c r="C304">
        <v>5.86</v>
      </c>
      <c r="D304" t="s">
        <v>2381</v>
      </c>
      <c r="E304" t="s">
        <v>2381</v>
      </c>
      <c r="F304" t="s">
        <v>2380</v>
      </c>
      <c r="G304">
        <v>2</v>
      </c>
      <c r="H304" t="s">
        <v>2381</v>
      </c>
      <c r="L304" s="10" t="str">
        <f t="shared" si="8"/>
        <v>Obesity</v>
      </c>
      <c r="M304" s="10" t="str">
        <f t="shared" si="9"/>
        <v>Prediabetes</v>
      </c>
    </row>
    <row r="305" spans="1:13">
      <c r="A305" t="s">
        <v>2068</v>
      </c>
      <c r="B305">
        <v>46.06</v>
      </c>
      <c r="C305">
        <v>4.18</v>
      </c>
      <c r="D305" t="s">
        <v>2380</v>
      </c>
      <c r="E305" t="s">
        <v>2381</v>
      </c>
      <c r="F305" t="s">
        <v>2380</v>
      </c>
      <c r="G305">
        <v>1</v>
      </c>
      <c r="H305" t="s">
        <v>2381</v>
      </c>
      <c r="L305" s="10" t="str">
        <f t="shared" si="8"/>
        <v>Obesity</v>
      </c>
      <c r="M305" s="10" t="str">
        <f t="shared" si="9"/>
        <v>Normal</v>
      </c>
    </row>
    <row r="306" spans="1:13">
      <c r="A306" t="s">
        <v>2067</v>
      </c>
      <c r="B306">
        <v>29.92</v>
      </c>
      <c r="C306">
        <v>11.99</v>
      </c>
      <c r="D306" t="s">
        <v>2381</v>
      </c>
      <c r="E306" t="s">
        <v>2380</v>
      </c>
      <c r="F306" t="s">
        <v>2380</v>
      </c>
      <c r="G306">
        <v>2</v>
      </c>
      <c r="H306" t="s">
        <v>2381</v>
      </c>
      <c r="L306" s="10" t="str">
        <f t="shared" si="8"/>
        <v>Overweight</v>
      </c>
      <c r="M306" s="10" t="str">
        <f t="shared" si="9"/>
        <v>Diabetes</v>
      </c>
    </row>
    <row r="307" spans="1:13">
      <c r="A307" t="s">
        <v>2066</v>
      </c>
      <c r="B307">
        <v>28.46</v>
      </c>
      <c r="C307">
        <v>4.8499999999999996</v>
      </c>
      <c r="D307" t="s">
        <v>2381</v>
      </c>
      <c r="E307" t="s">
        <v>2380</v>
      </c>
      <c r="F307" t="s">
        <v>2380</v>
      </c>
      <c r="G307">
        <v>1</v>
      </c>
      <c r="H307" t="s">
        <v>2381</v>
      </c>
      <c r="L307" s="10" t="str">
        <f t="shared" si="8"/>
        <v>Overweight</v>
      </c>
      <c r="M307" s="10" t="str">
        <f t="shared" si="9"/>
        <v>Normal</v>
      </c>
    </row>
    <row r="308" spans="1:13">
      <c r="A308" t="s">
        <v>2065</v>
      </c>
      <c r="B308">
        <v>24.56</v>
      </c>
      <c r="C308">
        <v>6.18</v>
      </c>
      <c r="D308" t="s">
        <v>2381</v>
      </c>
      <c r="E308" t="s">
        <v>2380</v>
      </c>
      <c r="F308" t="s">
        <v>2382</v>
      </c>
      <c r="G308">
        <v>1</v>
      </c>
      <c r="H308" t="s">
        <v>2381</v>
      </c>
      <c r="L308" s="10" t="str">
        <f t="shared" si="8"/>
        <v>Normal Weight</v>
      </c>
      <c r="M308" s="10" t="str">
        <f t="shared" si="9"/>
        <v>Prediabetes</v>
      </c>
    </row>
    <row r="309" spans="1:13">
      <c r="A309" t="s">
        <v>2064</v>
      </c>
      <c r="B309">
        <v>41.19</v>
      </c>
      <c r="C309">
        <v>6.37</v>
      </c>
      <c r="D309" t="s">
        <v>2380</v>
      </c>
      <c r="E309" t="s">
        <v>2380</v>
      </c>
      <c r="F309" t="s">
        <v>2380</v>
      </c>
      <c r="G309">
        <v>0</v>
      </c>
      <c r="H309" t="s">
        <v>2381</v>
      </c>
      <c r="L309" s="10" t="str">
        <f t="shared" si="8"/>
        <v>Obesity</v>
      </c>
      <c r="M309" s="10" t="str">
        <f t="shared" si="9"/>
        <v>Prediabetes</v>
      </c>
    </row>
    <row r="310" spans="1:13">
      <c r="A310" t="s">
        <v>2063</v>
      </c>
      <c r="B310">
        <v>18.63</v>
      </c>
      <c r="C310">
        <v>9.81</v>
      </c>
      <c r="D310" t="s">
        <v>2381</v>
      </c>
      <c r="E310" t="s">
        <v>2380</v>
      </c>
      <c r="F310" t="s">
        <v>2380</v>
      </c>
      <c r="G310">
        <v>2</v>
      </c>
      <c r="H310" t="s">
        <v>2381</v>
      </c>
      <c r="L310" s="10" t="str">
        <f t="shared" si="8"/>
        <v>Normal Weight</v>
      </c>
      <c r="M310" s="10" t="str">
        <f t="shared" si="9"/>
        <v>Diabetes</v>
      </c>
    </row>
    <row r="311" spans="1:13">
      <c r="A311" t="s">
        <v>2062</v>
      </c>
      <c r="B311">
        <v>26.26</v>
      </c>
      <c r="C311">
        <v>11.8</v>
      </c>
      <c r="D311" t="s">
        <v>2381</v>
      </c>
      <c r="E311" t="s">
        <v>2380</v>
      </c>
      <c r="F311" t="s">
        <v>2380</v>
      </c>
      <c r="G311">
        <v>1</v>
      </c>
      <c r="H311" t="s">
        <v>2381</v>
      </c>
      <c r="L311" s="10" t="str">
        <f t="shared" si="8"/>
        <v>Overweight</v>
      </c>
      <c r="M311" s="10" t="str">
        <f t="shared" si="9"/>
        <v>Diabetes</v>
      </c>
    </row>
    <row r="312" spans="1:13">
      <c r="A312" t="s">
        <v>2061</v>
      </c>
      <c r="B312">
        <v>22.37</v>
      </c>
      <c r="C312">
        <v>5.86</v>
      </c>
      <c r="D312" t="s">
        <v>2381</v>
      </c>
      <c r="E312" t="s">
        <v>2380</v>
      </c>
      <c r="F312" t="s">
        <v>2382</v>
      </c>
      <c r="G312">
        <v>1</v>
      </c>
      <c r="H312" t="s">
        <v>2381</v>
      </c>
      <c r="L312" s="10" t="str">
        <f t="shared" si="8"/>
        <v>Normal Weight</v>
      </c>
      <c r="M312" s="10" t="str">
        <f t="shared" si="9"/>
        <v>Prediabetes</v>
      </c>
    </row>
    <row r="313" spans="1:13">
      <c r="A313" t="s">
        <v>2060</v>
      </c>
      <c r="B313">
        <v>39.619999999999997</v>
      </c>
      <c r="C313">
        <v>4.28</v>
      </c>
      <c r="D313" t="s">
        <v>2380</v>
      </c>
      <c r="E313" t="s">
        <v>2380</v>
      </c>
      <c r="F313" t="s">
        <v>2380</v>
      </c>
      <c r="G313">
        <v>1</v>
      </c>
      <c r="H313" t="s">
        <v>2381</v>
      </c>
      <c r="L313" s="10" t="str">
        <f t="shared" si="8"/>
        <v>Obesity</v>
      </c>
      <c r="M313" s="10" t="str">
        <f t="shared" si="9"/>
        <v>Normal</v>
      </c>
    </row>
    <row r="314" spans="1:13">
      <c r="A314" t="s">
        <v>2059</v>
      </c>
      <c r="B314">
        <v>18.329999999999998</v>
      </c>
      <c r="C314">
        <v>4.16</v>
      </c>
      <c r="D314" t="s">
        <v>2381</v>
      </c>
      <c r="E314" t="s">
        <v>2380</v>
      </c>
      <c r="F314" t="s">
        <v>2380</v>
      </c>
      <c r="G314">
        <v>0</v>
      </c>
      <c r="H314" t="s">
        <v>2381</v>
      </c>
      <c r="L314" s="10" t="str">
        <f t="shared" si="8"/>
        <v>Underweight</v>
      </c>
      <c r="M314" s="10" t="str">
        <f t="shared" si="9"/>
        <v>Normal</v>
      </c>
    </row>
    <row r="315" spans="1:13">
      <c r="A315" t="s">
        <v>2058</v>
      </c>
      <c r="B315">
        <v>17.11</v>
      </c>
      <c r="C315">
        <v>4.9800000000000004</v>
      </c>
      <c r="D315" t="s">
        <v>2381</v>
      </c>
      <c r="E315" t="s">
        <v>2380</v>
      </c>
      <c r="F315" t="s">
        <v>2382</v>
      </c>
      <c r="G315">
        <v>1</v>
      </c>
      <c r="H315" t="s">
        <v>2381</v>
      </c>
      <c r="L315" s="10" t="str">
        <f t="shared" si="8"/>
        <v>Underweight</v>
      </c>
      <c r="M315" s="10" t="str">
        <f t="shared" si="9"/>
        <v>Normal</v>
      </c>
    </row>
    <row r="316" spans="1:13">
      <c r="A316" t="s">
        <v>2057</v>
      </c>
      <c r="B316">
        <v>43.5</v>
      </c>
      <c r="C316">
        <v>6.38</v>
      </c>
      <c r="D316" t="s">
        <v>2380</v>
      </c>
      <c r="E316" t="s">
        <v>2381</v>
      </c>
      <c r="F316" t="s">
        <v>2380</v>
      </c>
      <c r="G316">
        <v>1</v>
      </c>
      <c r="H316" t="s">
        <v>2381</v>
      </c>
      <c r="L316" s="10" t="str">
        <f t="shared" si="8"/>
        <v>Obesity</v>
      </c>
      <c r="M316" s="10" t="str">
        <f t="shared" si="9"/>
        <v>Prediabetes</v>
      </c>
    </row>
    <row r="317" spans="1:13">
      <c r="A317" t="s">
        <v>2056</v>
      </c>
      <c r="B317">
        <v>25.364999999999998</v>
      </c>
      <c r="C317">
        <v>5.19</v>
      </c>
      <c r="D317" t="s">
        <v>2380</v>
      </c>
      <c r="E317" t="s">
        <v>2380</v>
      </c>
      <c r="F317" t="s">
        <v>2380</v>
      </c>
      <c r="G317">
        <v>2</v>
      </c>
      <c r="H317" t="s">
        <v>2380</v>
      </c>
      <c r="L317" s="10" t="str">
        <f t="shared" si="8"/>
        <v>Overweight</v>
      </c>
      <c r="M317" s="10" t="str">
        <f t="shared" si="9"/>
        <v>Normal</v>
      </c>
    </row>
    <row r="318" spans="1:13">
      <c r="A318" t="s">
        <v>2055</v>
      </c>
      <c r="B318">
        <v>28.594999999999999</v>
      </c>
      <c r="C318">
        <v>10.210000000000001</v>
      </c>
      <c r="D318" t="s">
        <v>2380</v>
      </c>
      <c r="E318" t="s">
        <v>2380</v>
      </c>
      <c r="F318" t="s">
        <v>2380</v>
      </c>
      <c r="G318">
        <v>0</v>
      </c>
      <c r="H318" t="s">
        <v>2380</v>
      </c>
      <c r="L318" s="10" t="str">
        <f t="shared" si="8"/>
        <v>Overweight</v>
      </c>
      <c r="M318" s="10" t="str">
        <f t="shared" si="9"/>
        <v>Diabetes</v>
      </c>
    </row>
    <row r="319" spans="1:13">
      <c r="A319" t="s">
        <v>2054</v>
      </c>
      <c r="B319">
        <v>29.83</v>
      </c>
      <c r="C319">
        <v>9.6999999999999993</v>
      </c>
      <c r="D319" t="s">
        <v>2381</v>
      </c>
      <c r="E319" t="s">
        <v>2380</v>
      </c>
      <c r="F319" t="s">
        <v>2382</v>
      </c>
      <c r="G319">
        <v>1</v>
      </c>
      <c r="H319" t="s">
        <v>2381</v>
      </c>
      <c r="L319" s="10" t="str">
        <f t="shared" si="8"/>
        <v>Overweight</v>
      </c>
      <c r="M319" s="10" t="str">
        <f t="shared" si="9"/>
        <v>Diabetes</v>
      </c>
    </row>
    <row r="320" spans="1:13">
      <c r="A320" t="s">
        <v>2053</v>
      </c>
      <c r="B320">
        <v>24.7</v>
      </c>
      <c r="C320">
        <v>10.25</v>
      </c>
      <c r="D320" t="s">
        <v>2380</v>
      </c>
      <c r="E320" t="s">
        <v>2380</v>
      </c>
      <c r="F320" t="s">
        <v>2380</v>
      </c>
      <c r="G320">
        <v>3</v>
      </c>
      <c r="H320" t="s">
        <v>2380</v>
      </c>
      <c r="L320" s="10" t="str">
        <f t="shared" si="8"/>
        <v>Normal Weight</v>
      </c>
      <c r="M320" s="10" t="str">
        <f t="shared" si="9"/>
        <v>Diabetes</v>
      </c>
    </row>
    <row r="321" spans="1:13">
      <c r="A321" t="s">
        <v>2052</v>
      </c>
      <c r="B321">
        <v>17.940000000000001</v>
      </c>
      <c r="C321">
        <v>9.77</v>
      </c>
      <c r="D321" t="s">
        <v>2380</v>
      </c>
      <c r="E321" t="s">
        <v>2380</v>
      </c>
      <c r="F321" t="s">
        <v>2380</v>
      </c>
      <c r="G321">
        <v>0</v>
      </c>
      <c r="H321" t="s">
        <v>2381</v>
      </c>
      <c r="L321" s="10" t="str">
        <f t="shared" si="8"/>
        <v>Underweight</v>
      </c>
      <c r="M321" s="10" t="str">
        <f t="shared" si="9"/>
        <v>Diabetes</v>
      </c>
    </row>
    <row r="322" spans="1:13">
      <c r="A322" t="s">
        <v>2051</v>
      </c>
      <c r="B322">
        <v>21.08</v>
      </c>
      <c r="C322">
        <v>4.83</v>
      </c>
      <c r="D322" t="s">
        <v>2380</v>
      </c>
      <c r="E322" t="s">
        <v>2380</v>
      </c>
      <c r="F322" t="s">
        <v>2382</v>
      </c>
      <c r="G322">
        <v>1</v>
      </c>
      <c r="H322" t="s">
        <v>2381</v>
      </c>
      <c r="L322" s="10" t="str">
        <f t="shared" si="8"/>
        <v>Normal Weight</v>
      </c>
      <c r="M322" s="10" t="str">
        <f t="shared" si="9"/>
        <v>Normal</v>
      </c>
    </row>
    <row r="323" spans="1:13">
      <c r="A323" t="s">
        <v>2050</v>
      </c>
      <c r="B323">
        <v>37.715000000000003</v>
      </c>
      <c r="C323">
        <v>10.86</v>
      </c>
      <c r="D323" t="s">
        <v>2381</v>
      </c>
      <c r="E323" t="s">
        <v>2380</v>
      </c>
      <c r="F323" t="s">
        <v>2380</v>
      </c>
      <c r="G323">
        <v>0</v>
      </c>
      <c r="H323" t="s">
        <v>2380</v>
      </c>
      <c r="L323" s="10" t="str">
        <f t="shared" ref="L323:L386" si="10">IF(B323&lt;18.5,"Underweight",IF(B323&lt;25,"Normal Weight",IF(B323&lt;30,"Overweight","Obesity")))</f>
        <v>Obesity</v>
      </c>
      <c r="M323" s="10" t="str">
        <f t="shared" ref="M323:M386" si="11">IF(C323&lt;5.7,"Normal",IF(C323&lt;=6.4,"Prediabetes","Diabetes"))</f>
        <v>Diabetes</v>
      </c>
    </row>
    <row r="324" spans="1:13">
      <c r="A324" t="s">
        <v>2049</v>
      </c>
      <c r="B324">
        <v>22.39</v>
      </c>
      <c r="C324">
        <v>9.5299999999999994</v>
      </c>
      <c r="D324" t="s">
        <v>2381</v>
      </c>
      <c r="E324" t="s">
        <v>2380</v>
      </c>
      <c r="F324" t="s">
        <v>2380</v>
      </c>
      <c r="G324">
        <v>0</v>
      </c>
      <c r="H324" t="s">
        <v>2381</v>
      </c>
      <c r="L324" s="10" t="str">
        <f t="shared" si="10"/>
        <v>Normal Weight</v>
      </c>
      <c r="M324" s="10" t="str">
        <f t="shared" si="11"/>
        <v>Diabetes</v>
      </c>
    </row>
    <row r="325" spans="1:13">
      <c r="A325" t="s">
        <v>2048</v>
      </c>
      <c r="B325">
        <v>28.78</v>
      </c>
      <c r="C325">
        <v>5.68</v>
      </c>
      <c r="D325" t="s">
        <v>2380</v>
      </c>
      <c r="E325" t="s">
        <v>2380</v>
      </c>
      <c r="F325" t="s">
        <v>2380</v>
      </c>
      <c r="G325">
        <v>0</v>
      </c>
      <c r="H325" t="s">
        <v>2381</v>
      </c>
      <c r="L325" s="10" t="str">
        <f t="shared" si="10"/>
        <v>Overweight</v>
      </c>
      <c r="M325" s="10" t="str">
        <f t="shared" si="11"/>
        <v>Normal</v>
      </c>
    </row>
    <row r="326" spans="1:13">
      <c r="A326" t="s">
        <v>2047</v>
      </c>
      <c r="B326">
        <v>18.329999999999998</v>
      </c>
      <c r="C326">
        <v>5.57</v>
      </c>
      <c r="D326" t="s">
        <v>2381</v>
      </c>
      <c r="E326" t="s">
        <v>2380</v>
      </c>
      <c r="F326" t="s">
        <v>2380</v>
      </c>
      <c r="G326">
        <v>0</v>
      </c>
      <c r="H326" t="s">
        <v>2381</v>
      </c>
      <c r="L326" s="10" t="str">
        <f t="shared" si="10"/>
        <v>Underweight</v>
      </c>
      <c r="M326" s="10" t="str">
        <f t="shared" si="11"/>
        <v>Normal</v>
      </c>
    </row>
    <row r="327" spans="1:13">
      <c r="A327" t="s">
        <v>2046</v>
      </c>
      <c r="B327">
        <v>26.39</v>
      </c>
      <c r="C327">
        <v>4.58</v>
      </c>
      <c r="D327" t="s">
        <v>2381</v>
      </c>
      <c r="E327" t="s">
        <v>2380</v>
      </c>
      <c r="F327" t="s">
        <v>2380</v>
      </c>
      <c r="G327">
        <v>1</v>
      </c>
      <c r="H327" t="s">
        <v>2381</v>
      </c>
      <c r="L327" s="10" t="str">
        <f t="shared" si="10"/>
        <v>Overweight</v>
      </c>
      <c r="M327" s="10" t="str">
        <f t="shared" si="11"/>
        <v>Normal</v>
      </c>
    </row>
    <row r="328" spans="1:13">
      <c r="A328" t="s">
        <v>2045</v>
      </c>
      <c r="B328">
        <v>19.260000000000002</v>
      </c>
      <c r="C328">
        <v>8.9600000000000009</v>
      </c>
      <c r="D328" t="s">
        <v>2381</v>
      </c>
      <c r="E328" t="s">
        <v>2380</v>
      </c>
      <c r="F328" t="s">
        <v>2380</v>
      </c>
      <c r="G328">
        <v>1</v>
      </c>
      <c r="H328" t="s">
        <v>2381</v>
      </c>
      <c r="L328" s="10" t="str">
        <f t="shared" si="10"/>
        <v>Normal Weight</v>
      </c>
      <c r="M328" s="10" t="str">
        <f t="shared" si="11"/>
        <v>Diabetes</v>
      </c>
    </row>
    <row r="329" spans="1:13">
      <c r="A329" t="s">
        <v>2044</v>
      </c>
      <c r="B329">
        <v>26.92</v>
      </c>
      <c r="C329">
        <v>6.09</v>
      </c>
      <c r="D329" t="s">
        <v>2380</v>
      </c>
      <c r="E329" t="s">
        <v>2380</v>
      </c>
      <c r="F329" t="s">
        <v>2380</v>
      </c>
      <c r="G329">
        <v>0</v>
      </c>
      <c r="H329" t="s">
        <v>2381</v>
      </c>
      <c r="L329" s="10" t="str">
        <f t="shared" si="10"/>
        <v>Overweight</v>
      </c>
      <c r="M329" s="10" t="str">
        <f t="shared" si="11"/>
        <v>Prediabetes</v>
      </c>
    </row>
    <row r="330" spans="1:13">
      <c r="A330" t="s">
        <v>2043</v>
      </c>
      <c r="B330">
        <v>19.73</v>
      </c>
      <c r="C330">
        <v>4.3600000000000003</v>
      </c>
      <c r="D330" t="s">
        <v>2380</v>
      </c>
      <c r="E330" t="s">
        <v>2380</v>
      </c>
      <c r="F330" t="s">
        <v>2380</v>
      </c>
      <c r="G330">
        <v>0</v>
      </c>
      <c r="H330" t="s">
        <v>2381</v>
      </c>
      <c r="L330" s="10" t="str">
        <f t="shared" si="10"/>
        <v>Normal Weight</v>
      </c>
      <c r="M330" s="10" t="str">
        <f t="shared" si="11"/>
        <v>Normal</v>
      </c>
    </row>
    <row r="331" spans="1:13">
      <c r="A331" t="s">
        <v>2042</v>
      </c>
      <c r="B331">
        <v>23.56</v>
      </c>
      <c r="C331">
        <v>11.74</v>
      </c>
      <c r="D331" t="s">
        <v>2381</v>
      </c>
      <c r="E331" t="s">
        <v>2380</v>
      </c>
      <c r="F331" t="s">
        <v>2380</v>
      </c>
      <c r="G331">
        <v>0</v>
      </c>
      <c r="H331" t="s">
        <v>2381</v>
      </c>
      <c r="L331" s="10" t="str">
        <f t="shared" si="10"/>
        <v>Normal Weight</v>
      </c>
      <c r="M331" s="10" t="str">
        <f t="shared" si="11"/>
        <v>Diabetes</v>
      </c>
    </row>
    <row r="332" spans="1:13">
      <c r="A332" t="s">
        <v>2041</v>
      </c>
      <c r="B332">
        <v>37.67</v>
      </c>
      <c r="C332">
        <v>5.89</v>
      </c>
      <c r="D332" t="s">
        <v>2380</v>
      </c>
      <c r="E332" t="s">
        <v>2380</v>
      </c>
      <c r="F332" t="s">
        <v>2380</v>
      </c>
      <c r="G332">
        <v>1</v>
      </c>
      <c r="H332" t="s">
        <v>2381</v>
      </c>
      <c r="L332" s="10" t="str">
        <f t="shared" si="10"/>
        <v>Obesity</v>
      </c>
      <c r="M332" s="10" t="str">
        <f t="shared" si="11"/>
        <v>Prediabetes</v>
      </c>
    </row>
    <row r="333" spans="1:13">
      <c r="A333" t="s">
        <v>2040</v>
      </c>
      <c r="B333">
        <v>18.73</v>
      </c>
      <c r="C333">
        <v>10.64</v>
      </c>
      <c r="D333" t="s">
        <v>2380</v>
      </c>
      <c r="E333" t="s">
        <v>2380</v>
      </c>
      <c r="F333" t="s">
        <v>2380</v>
      </c>
      <c r="G333">
        <v>2</v>
      </c>
      <c r="H333" t="s">
        <v>2381</v>
      </c>
      <c r="L333" s="10" t="str">
        <f t="shared" si="10"/>
        <v>Normal Weight</v>
      </c>
      <c r="M333" s="10" t="str">
        <f t="shared" si="11"/>
        <v>Diabetes</v>
      </c>
    </row>
    <row r="334" spans="1:13">
      <c r="A334" t="s">
        <v>2039</v>
      </c>
      <c r="B334">
        <v>33.090000000000003</v>
      </c>
      <c r="C334">
        <v>6.06</v>
      </c>
      <c r="D334" t="s">
        <v>2380</v>
      </c>
      <c r="E334" t="s">
        <v>2380</v>
      </c>
      <c r="F334" t="s">
        <v>2382</v>
      </c>
      <c r="G334">
        <v>1</v>
      </c>
      <c r="H334" t="s">
        <v>2381</v>
      </c>
      <c r="L334" s="10" t="str">
        <f t="shared" si="10"/>
        <v>Obesity</v>
      </c>
      <c r="M334" s="10" t="str">
        <f t="shared" si="11"/>
        <v>Prediabetes</v>
      </c>
    </row>
    <row r="335" spans="1:13">
      <c r="A335" t="s">
        <v>2038</v>
      </c>
      <c r="B335">
        <v>18.329999999999998</v>
      </c>
      <c r="C335">
        <v>7.46</v>
      </c>
      <c r="D335" t="s">
        <v>2381</v>
      </c>
      <c r="E335" t="s">
        <v>2380</v>
      </c>
      <c r="F335" t="s">
        <v>2380</v>
      </c>
      <c r="G335">
        <v>1</v>
      </c>
      <c r="H335" t="s">
        <v>2381</v>
      </c>
      <c r="L335" s="10" t="str">
        <f t="shared" si="10"/>
        <v>Underweight</v>
      </c>
      <c r="M335" s="10" t="str">
        <f t="shared" si="11"/>
        <v>Diabetes</v>
      </c>
    </row>
    <row r="336" spans="1:13">
      <c r="A336" t="s">
        <v>2037</v>
      </c>
      <c r="B336">
        <v>27.74</v>
      </c>
      <c r="C336">
        <v>4.68</v>
      </c>
      <c r="D336" t="s">
        <v>2381</v>
      </c>
      <c r="E336" t="s">
        <v>2380</v>
      </c>
      <c r="F336" t="s">
        <v>2380</v>
      </c>
      <c r="G336">
        <v>2</v>
      </c>
      <c r="H336" t="s">
        <v>2381</v>
      </c>
      <c r="L336" s="10" t="str">
        <f t="shared" si="10"/>
        <v>Overweight</v>
      </c>
      <c r="M336" s="10" t="str">
        <f t="shared" si="11"/>
        <v>Normal</v>
      </c>
    </row>
    <row r="337" spans="1:13">
      <c r="A337" t="s">
        <v>2036</v>
      </c>
      <c r="B337">
        <v>24.2</v>
      </c>
      <c r="C337">
        <v>6.15</v>
      </c>
      <c r="D337" t="s">
        <v>2380</v>
      </c>
      <c r="E337" t="s">
        <v>2380</v>
      </c>
      <c r="F337" t="s">
        <v>2380</v>
      </c>
      <c r="G337">
        <v>1</v>
      </c>
      <c r="H337" t="s">
        <v>2381</v>
      </c>
      <c r="L337" s="10" t="str">
        <f t="shared" si="10"/>
        <v>Normal Weight</v>
      </c>
      <c r="M337" s="10" t="str">
        <f t="shared" si="11"/>
        <v>Prediabetes</v>
      </c>
    </row>
    <row r="338" spans="1:13">
      <c r="A338" t="s">
        <v>2035</v>
      </c>
      <c r="B338">
        <v>22.03</v>
      </c>
      <c r="C338">
        <v>4.28</v>
      </c>
      <c r="D338" t="s">
        <v>2381</v>
      </c>
      <c r="E338" t="s">
        <v>2380</v>
      </c>
      <c r="F338" t="s">
        <v>2380</v>
      </c>
      <c r="G338">
        <v>0</v>
      </c>
      <c r="H338" t="s">
        <v>2381</v>
      </c>
      <c r="L338" s="10" t="str">
        <f t="shared" si="10"/>
        <v>Normal Weight</v>
      </c>
      <c r="M338" s="10" t="str">
        <f t="shared" si="11"/>
        <v>Normal</v>
      </c>
    </row>
    <row r="339" spans="1:13">
      <c r="A339" t="s">
        <v>2034</v>
      </c>
      <c r="B339">
        <v>26.885000000000002</v>
      </c>
      <c r="C339">
        <v>9.86</v>
      </c>
      <c r="D339" t="s">
        <v>2380</v>
      </c>
      <c r="E339" t="s">
        <v>2380</v>
      </c>
      <c r="F339" t="s">
        <v>2380</v>
      </c>
      <c r="G339">
        <v>3</v>
      </c>
      <c r="H339" t="s">
        <v>2381</v>
      </c>
      <c r="L339" s="10" t="str">
        <f t="shared" si="10"/>
        <v>Overweight</v>
      </c>
      <c r="M339" s="10" t="str">
        <f t="shared" si="11"/>
        <v>Diabetes</v>
      </c>
    </row>
    <row r="340" spans="1:13">
      <c r="A340" t="s">
        <v>2033</v>
      </c>
      <c r="B340">
        <v>16.36</v>
      </c>
      <c r="C340">
        <v>11.19</v>
      </c>
      <c r="D340" t="s">
        <v>2380</v>
      </c>
      <c r="E340" t="s">
        <v>2380</v>
      </c>
      <c r="F340" t="s">
        <v>2380</v>
      </c>
      <c r="G340">
        <v>0</v>
      </c>
      <c r="H340" t="s">
        <v>2381</v>
      </c>
      <c r="L340" s="10" t="str">
        <f t="shared" si="10"/>
        <v>Underweight</v>
      </c>
      <c r="M340" s="10" t="str">
        <f t="shared" si="11"/>
        <v>Diabetes</v>
      </c>
    </row>
    <row r="341" spans="1:13">
      <c r="A341" t="s">
        <v>2032</v>
      </c>
      <c r="B341">
        <v>32.299999999999997</v>
      </c>
      <c r="C341">
        <v>4.8899999999999997</v>
      </c>
      <c r="D341" t="s">
        <v>2381</v>
      </c>
      <c r="E341" t="s">
        <v>2380</v>
      </c>
      <c r="F341" t="s">
        <v>2382</v>
      </c>
      <c r="G341">
        <v>1</v>
      </c>
      <c r="H341" t="s">
        <v>2380</v>
      </c>
      <c r="L341" s="10" t="str">
        <f t="shared" si="10"/>
        <v>Obesity</v>
      </c>
      <c r="M341" s="10" t="str">
        <f t="shared" si="11"/>
        <v>Normal</v>
      </c>
    </row>
    <row r="342" spans="1:13">
      <c r="A342" t="s">
        <v>2031</v>
      </c>
      <c r="B342">
        <v>16.05</v>
      </c>
      <c r="C342">
        <v>4.3499999999999996</v>
      </c>
      <c r="D342" t="s">
        <v>2381</v>
      </c>
      <c r="E342" t="s">
        <v>2380</v>
      </c>
      <c r="F342" t="s">
        <v>2380</v>
      </c>
      <c r="G342">
        <v>0</v>
      </c>
      <c r="H342" t="s">
        <v>2381</v>
      </c>
      <c r="L342" s="10" t="str">
        <f t="shared" si="10"/>
        <v>Underweight</v>
      </c>
      <c r="M342" s="10" t="str">
        <f t="shared" si="11"/>
        <v>Normal</v>
      </c>
    </row>
    <row r="343" spans="1:13">
      <c r="A343" t="s">
        <v>2030</v>
      </c>
      <c r="B343">
        <v>29.07</v>
      </c>
      <c r="C343">
        <v>8.66</v>
      </c>
      <c r="D343" t="s">
        <v>2381</v>
      </c>
      <c r="E343" t="s">
        <v>2380</v>
      </c>
      <c r="F343" t="s">
        <v>2380</v>
      </c>
      <c r="G343">
        <v>2</v>
      </c>
      <c r="H343" t="s">
        <v>2381</v>
      </c>
      <c r="L343" s="10" t="str">
        <f t="shared" si="10"/>
        <v>Overweight</v>
      </c>
      <c r="M343" s="10" t="str">
        <f t="shared" si="11"/>
        <v>Diabetes</v>
      </c>
    </row>
    <row r="344" spans="1:13">
      <c r="A344" t="s">
        <v>2029</v>
      </c>
      <c r="B344">
        <v>17.43</v>
      </c>
      <c r="C344">
        <v>8.64</v>
      </c>
      <c r="D344" t="s">
        <v>2380</v>
      </c>
      <c r="E344" t="s">
        <v>2380</v>
      </c>
      <c r="F344" t="s">
        <v>2380</v>
      </c>
      <c r="G344">
        <v>0</v>
      </c>
      <c r="H344" t="s">
        <v>2381</v>
      </c>
      <c r="L344" s="10" t="str">
        <f t="shared" si="10"/>
        <v>Underweight</v>
      </c>
      <c r="M344" s="10" t="str">
        <f t="shared" si="11"/>
        <v>Diabetes</v>
      </c>
    </row>
    <row r="345" spans="1:13">
      <c r="A345" t="s">
        <v>2028</v>
      </c>
      <c r="B345">
        <v>19.329999999999998</v>
      </c>
      <c r="C345">
        <v>4.2699999999999996</v>
      </c>
      <c r="D345" t="s">
        <v>2380</v>
      </c>
      <c r="E345" t="s">
        <v>2380</v>
      </c>
      <c r="F345" t="s">
        <v>2380</v>
      </c>
      <c r="G345">
        <v>0</v>
      </c>
      <c r="H345" t="s">
        <v>2381</v>
      </c>
      <c r="L345" s="10" t="str">
        <f t="shared" si="10"/>
        <v>Normal Weight</v>
      </c>
      <c r="M345" s="10" t="str">
        <f t="shared" si="11"/>
        <v>Normal</v>
      </c>
    </row>
    <row r="346" spans="1:13">
      <c r="A346" t="s">
        <v>2027</v>
      </c>
      <c r="B346">
        <v>30.52</v>
      </c>
      <c r="C346">
        <v>4.21</v>
      </c>
      <c r="D346" t="s">
        <v>2380</v>
      </c>
      <c r="E346" t="s">
        <v>2380</v>
      </c>
      <c r="F346" t="s">
        <v>2380</v>
      </c>
      <c r="G346">
        <v>1</v>
      </c>
      <c r="H346" t="s">
        <v>2381</v>
      </c>
      <c r="L346" s="10" t="str">
        <f t="shared" si="10"/>
        <v>Obesity</v>
      </c>
      <c r="M346" s="10" t="str">
        <f t="shared" si="11"/>
        <v>Normal</v>
      </c>
    </row>
    <row r="347" spans="1:13">
      <c r="A347" t="s">
        <v>2026</v>
      </c>
      <c r="B347">
        <v>39.21</v>
      </c>
      <c r="C347">
        <v>5.04</v>
      </c>
      <c r="D347" t="s">
        <v>2380</v>
      </c>
      <c r="E347" t="s">
        <v>2380</v>
      </c>
      <c r="F347" t="s">
        <v>2382</v>
      </c>
      <c r="G347">
        <v>1</v>
      </c>
      <c r="H347" t="s">
        <v>2381</v>
      </c>
      <c r="L347" s="10" t="str">
        <f t="shared" si="10"/>
        <v>Obesity</v>
      </c>
      <c r="M347" s="10" t="str">
        <f t="shared" si="11"/>
        <v>Normal</v>
      </c>
    </row>
    <row r="348" spans="1:13">
      <c r="A348" t="s">
        <v>2025</v>
      </c>
      <c r="B348">
        <v>26.98</v>
      </c>
      <c r="C348">
        <v>5.21</v>
      </c>
      <c r="D348" t="s">
        <v>2381</v>
      </c>
      <c r="E348" t="s">
        <v>2380</v>
      </c>
      <c r="F348" t="s">
        <v>2380</v>
      </c>
      <c r="G348">
        <v>2</v>
      </c>
      <c r="H348" t="s">
        <v>2381</v>
      </c>
      <c r="L348" s="10" t="str">
        <f t="shared" si="10"/>
        <v>Overweight</v>
      </c>
      <c r="M348" s="10" t="str">
        <f t="shared" si="11"/>
        <v>Normal</v>
      </c>
    </row>
    <row r="349" spans="1:13">
      <c r="A349" t="s">
        <v>2024</v>
      </c>
      <c r="B349">
        <v>25.84</v>
      </c>
      <c r="C349">
        <v>8.83</v>
      </c>
      <c r="D349" t="s">
        <v>2380</v>
      </c>
      <c r="E349" t="s">
        <v>2380</v>
      </c>
      <c r="F349" t="s">
        <v>2380</v>
      </c>
      <c r="G349">
        <v>0</v>
      </c>
      <c r="H349" t="s">
        <v>2380</v>
      </c>
      <c r="L349" s="10" t="str">
        <f t="shared" si="10"/>
        <v>Overweight</v>
      </c>
      <c r="M349" s="10" t="str">
        <f t="shared" si="11"/>
        <v>Diabetes</v>
      </c>
    </row>
    <row r="350" spans="1:13">
      <c r="A350" t="s">
        <v>2023</v>
      </c>
      <c r="B350">
        <v>28.31</v>
      </c>
      <c r="C350">
        <v>8.4700000000000006</v>
      </c>
      <c r="D350" t="s">
        <v>2381</v>
      </c>
      <c r="E350" t="s">
        <v>2380</v>
      </c>
      <c r="F350" t="s">
        <v>2380</v>
      </c>
      <c r="G350">
        <v>2</v>
      </c>
      <c r="H350" t="s">
        <v>2381</v>
      </c>
      <c r="L350" s="10" t="str">
        <f t="shared" si="10"/>
        <v>Overweight</v>
      </c>
      <c r="M350" s="10" t="str">
        <f t="shared" si="11"/>
        <v>Diabetes</v>
      </c>
    </row>
    <row r="351" spans="1:13">
      <c r="A351" t="s">
        <v>2022</v>
      </c>
      <c r="B351">
        <v>23.94</v>
      </c>
      <c r="C351">
        <v>4.2</v>
      </c>
      <c r="D351" t="s">
        <v>2380</v>
      </c>
      <c r="E351" t="s">
        <v>2380</v>
      </c>
      <c r="F351" t="s">
        <v>2380</v>
      </c>
      <c r="G351">
        <v>0</v>
      </c>
      <c r="H351" t="s">
        <v>2381</v>
      </c>
      <c r="L351" s="10" t="str">
        <f t="shared" si="10"/>
        <v>Normal Weight</v>
      </c>
      <c r="M351" s="10" t="str">
        <f t="shared" si="11"/>
        <v>Normal</v>
      </c>
    </row>
    <row r="352" spans="1:13">
      <c r="A352" t="s">
        <v>2021</v>
      </c>
      <c r="B352">
        <v>20.03</v>
      </c>
      <c r="C352">
        <v>6.14</v>
      </c>
      <c r="D352" t="s">
        <v>2381</v>
      </c>
      <c r="E352" t="s">
        <v>2380</v>
      </c>
      <c r="F352" t="s">
        <v>2380</v>
      </c>
      <c r="G352">
        <v>0</v>
      </c>
      <c r="H352" t="s">
        <v>2381</v>
      </c>
      <c r="L352" s="10" t="str">
        <f t="shared" si="10"/>
        <v>Normal Weight</v>
      </c>
      <c r="M352" s="10" t="str">
        <f t="shared" si="11"/>
        <v>Prediabetes</v>
      </c>
    </row>
    <row r="353" spans="1:13">
      <c r="A353" t="s">
        <v>2020</v>
      </c>
      <c r="B353">
        <v>41.42</v>
      </c>
      <c r="C353">
        <v>6.07</v>
      </c>
      <c r="D353" t="s">
        <v>2380</v>
      </c>
      <c r="E353" t="s">
        <v>2380</v>
      </c>
      <c r="F353" t="s">
        <v>2380</v>
      </c>
      <c r="G353">
        <v>0</v>
      </c>
      <c r="H353" t="s">
        <v>2380</v>
      </c>
      <c r="L353" s="10" t="str">
        <f t="shared" si="10"/>
        <v>Obesity</v>
      </c>
      <c r="M353" s="10" t="str">
        <f t="shared" si="11"/>
        <v>Prediabetes</v>
      </c>
    </row>
    <row r="354" spans="1:13">
      <c r="A354" t="s">
        <v>2019</v>
      </c>
      <c r="B354">
        <v>36.67</v>
      </c>
      <c r="C354">
        <v>10.210000000000001</v>
      </c>
      <c r="D354" t="s">
        <v>2380</v>
      </c>
      <c r="E354" t="s">
        <v>2380</v>
      </c>
      <c r="F354" t="s">
        <v>2380</v>
      </c>
      <c r="G354">
        <v>0</v>
      </c>
      <c r="H354" t="s">
        <v>2380</v>
      </c>
      <c r="L354" s="10" t="str">
        <f t="shared" si="10"/>
        <v>Obesity</v>
      </c>
      <c r="M354" s="10" t="str">
        <f t="shared" si="11"/>
        <v>Diabetes</v>
      </c>
    </row>
    <row r="355" spans="1:13">
      <c r="A355" t="s">
        <v>2018</v>
      </c>
      <c r="B355">
        <v>27.645</v>
      </c>
      <c r="C355">
        <v>4.6900000000000004</v>
      </c>
      <c r="D355" t="s">
        <v>2380</v>
      </c>
      <c r="E355" t="s">
        <v>2380</v>
      </c>
      <c r="F355" t="s">
        <v>2380</v>
      </c>
      <c r="G355">
        <v>0</v>
      </c>
      <c r="H355" t="s">
        <v>2380</v>
      </c>
      <c r="L355" s="10" t="str">
        <f t="shared" si="10"/>
        <v>Overweight</v>
      </c>
      <c r="M355" s="10" t="str">
        <f t="shared" si="11"/>
        <v>Normal</v>
      </c>
    </row>
    <row r="356" spans="1:13">
      <c r="A356" t="s">
        <v>2017</v>
      </c>
      <c r="B356">
        <v>22.72</v>
      </c>
      <c r="C356">
        <v>5.71</v>
      </c>
      <c r="D356" t="s">
        <v>2380</v>
      </c>
      <c r="E356" t="s">
        <v>2380</v>
      </c>
      <c r="F356" t="s">
        <v>2380</v>
      </c>
      <c r="G356">
        <v>0</v>
      </c>
      <c r="H356" t="s">
        <v>2381</v>
      </c>
      <c r="L356" s="10" t="str">
        <f t="shared" si="10"/>
        <v>Normal Weight</v>
      </c>
      <c r="M356" s="10" t="str">
        <f t="shared" si="11"/>
        <v>Prediabetes</v>
      </c>
    </row>
    <row r="357" spans="1:13">
      <c r="A357" t="s">
        <v>2016</v>
      </c>
      <c r="B357">
        <v>36.520000000000003</v>
      </c>
      <c r="C357">
        <v>9.07</v>
      </c>
      <c r="D357" t="s">
        <v>2381</v>
      </c>
      <c r="E357" t="s">
        <v>2380</v>
      </c>
      <c r="F357" t="s">
        <v>2382</v>
      </c>
      <c r="G357">
        <v>1</v>
      </c>
      <c r="H357" t="s">
        <v>2380</v>
      </c>
      <c r="L357" s="10" t="str">
        <f t="shared" si="10"/>
        <v>Obesity</v>
      </c>
      <c r="M357" s="10" t="str">
        <f t="shared" si="11"/>
        <v>Diabetes</v>
      </c>
    </row>
    <row r="358" spans="1:13">
      <c r="A358" t="s">
        <v>2015</v>
      </c>
      <c r="B358">
        <v>33.96</v>
      </c>
      <c r="C358">
        <v>4.99</v>
      </c>
      <c r="D358" t="s">
        <v>2380</v>
      </c>
      <c r="E358" t="s">
        <v>2380</v>
      </c>
      <c r="F358" t="s">
        <v>2380</v>
      </c>
      <c r="G358">
        <v>0</v>
      </c>
      <c r="H358" t="s">
        <v>2381</v>
      </c>
      <c r="L358" s="10" t="str">
        <f t="shared" si="10"/>
        <v>Obesity</v>
      </c>
      <c r="M358" s="10" t="str">
        <f t="shared" si="11"/>
        <v>Normal</v>
      </c>
    </row>
    <row r="359" spans="1:13">
      <c r="A359" t="s">
        <v>2014</v>
      </c>
      <c r="B359">
        <v>26.695</v>
      </c>
      <c r="C359">
        <v>8.31</v>
      </c>
      <c r="D359" t="s">
        <v>2380</v>
      </c>
      <c r="E359" t="s">
        <v>2380</v>
      </c>
      <c r="F359" t="s">
        <v>2380</v>
      </c>
      <c r="G359">
        <v>0</v>
      </c>
      <c r="H359" t="s">
        <v>2381</v>
      </c>
      <c r="L359" s="10" t="str">
        <f t="shared" si="10"/>
        <v>Overweight</v>
      </c>
      <c r="M359" s="10" t="str">
        <f t="shared" si="11"/>
        <v>Diabetes</v>
      </c>
    </row>
    <row r="360" spans="1:13">
      <c r="A360" t="s">
        <v>2013</v>
      </c>
      <c r="B360">
        <v>18.45</v>
      </c>
      <c r="C360">
        <v>5.07</v>
      </c>
      <c r="D360" t="s">
        <v>2381</v>
      </c>
      <c r="E360" t="s">
        <v>2380</v>
      </c>
      <c r="F360" t="s">
        <v>2380</v>
      </c>
      <c r="G360">
        <v>0</v>
      </c>
      <c r="H360" t="s">
        <v>2381</v>
      </c>
      <c r="L360" s="10" t="str">
        <f t="shared" si="10"/>
        <v>Underweight</v>
      </c>
      <c r="M360" s="10" t="str">
        <f t="shared" si="11"/>
        <v>Normal</v>
      </c>
    </row>
    <row r="361" spans="1:13">
      <c r="A361" t="s">
        <v>2012</v>
      </c>
      <c r="B361">
        <v>33.18</v>
      </c>
      <c r="C361">
        <v>4.79</v>
      </c>
      <c r="D361" t="s">
        <v>2380</v>
      </c>
      <c r="E361" t="s">
        <v>2380</v>
      </c>
      <c r="F361" t="s">
        <v>2380</v>
      </c>
      <c r="G361">
        <v>0</v>
      </c>
      <c r="H361" t="s">
        <v>2381</v>
      </c>
      <c r="L361" s="10" t="str">
        <f t="shared" si="10"/>
        <v>Obesity</v>
      </c>
      <c r="M361" s="10" t="str">
        <f t="shared" si="11"/>
        <v>Normal</v>
      </c>
    </row>
    <row r="362" spans="1:13">
      <c r="A362" t="s">
        <v>2011</v>
      </c>
      <c r="B362">
        <v>36.1</v>
      </c>
      <c r="C362">
        <v>11.39</v>
      </c>
      <c r="D362" t="s">
        <v>2381</v>
      </c>
      <c r="E362" t="s">
        <v>2380</v>
      </c>
      <c r="F362" t="s">
        <v>2380</v>
      </c>
      <c r="G362">
        <v>2</v>
      </c>
      <c r="H362" t="s">
        <v>2380</v>
      </c>
      <c r="L362" s="10" t="str">
        <f t="shared" si="10"/>
        <v>Obesity</v>
      </c>
      <c r="M362" s="10" t="str">
        <f t="shared" si="11"/>
        <v>Diabetes</v>
      </c>
    </row>
    <row r="363" spans="1:13">
      <c r="A363" t="s">
        <v>2010</v>
      </c>
      <c r="B363">
        <v>22.77</v>
      </c>
      <c r="C363">
        <v>6</v>
      </c>
      <c r="D363" t="s">
        <v>2380</v>
      </c>
      <c r="E363" t="s">
        <v>2380</v>
      </c>
      <c r="F363" t="s">
        <v>2380</v>
      </c>
      <c r="G363">
        <v>0</v>
      </c>
      <c r="H363" t="s">
        <v>2381</v>
      </c>
      <c r="L363" s="10" t="str">
        <f t="shared" si="10"/>
        <v>Normal Weight</v>
      </c>
      <c r="M363" s="10" t="str">
        <f t="shared" si="11"/>
        <v>Prediabetes</v>
      </c>
    </row>
    <row r="364" spans="1:13">
      <c r="A364" t="s">
        <v>2009</v>
      </c>
      <c r="B364">
        <v>21.24</v>
      </c>
      <c r="C364">
        <v>5.13</v>
      </c>
      <c r="D364" t="s">
        <v>2380</v>
      </c>
      <c r="E364" t="s">
        <v>2380</v>
      </c>
      <c r="F364" t="s">
        <v>2380</v>
      </c>
      <c r="G364">
        <v>0</v>
      </c>
      <c r="H364" t="s">
        <v>2381</v>
      </c>
      <c r="L364" s="10" t="str">
        <f t="shared" si="10"/>
        <v>Normal Weight</v>
      </c>
      <c r="M364" s="10" t="str">
        <f t="shared" si="11"/>
        <v>Normal</v>
      </c>
    </row>
    <row r="365" spans="1:13">
      <c r="A365" t="s">
        <v>2008</v>
      </c>
      <c r="B365">
        <v>17.600000000000001</v>
      </c>
      <c r="C365">
        <v>5.26</v>
      </c>
      <c r="D365" t="s">
        <v>2381</v>
      </c>
      <c r="E365" t="s">
        <v>2380</v>
      </c>
      <c r="F365" t="s">
        <v>2380</v>
      </c>
      <c r="G365">
        <v>0</v>
      </c>
      <c r="H365" t="s">
        <v>2381</v>
      </c>
      <c r="L365" s="10" t="str">
        <f t="shared" si="10"/>
        <v>Underweight</v>
      </c>
      <c r="M365" s="10" t="str">
        <f t="shared" si="11"/>
        <v>Normal</v>
      </c>
    </row>
    <row r="366" spans="1:13">
      <c r="A366" t="s">
        <v>2007</v>
      </c>
      <c r="B366">
        <v>26.29</v>
      </c>
      <c r="C366">
        <v>6.84</v>
      </c>
      <c r="D366" t="s">
        <v>2380</v>
      </c>
      <c r="E366" t="s">
        <v>2380</v>
      </c>
      <c r="F366" t="s">
        <v>2380</v>
      </c>
      <c r="G366">
        <v>0</v>
      </c>
      <c r="H366" t="s">
        <v>2381</v>
      </c>
      <c r="L366" s="10" t="str">
        <f t="shared" si="10"/>
        <v>Overweight</v>
      </c>
      <c r="M366" s="10" t="str">
        <f t="shared" si="11"/>
        <v>Diabetes</v>
      </c>
    </row>
    <row r="367" spans="1:13">
      <c r="A367" t="s">
        <v>2006</v>
      </c>
      <c r="B367">
        <v>35.31</v>
      </c>
      <c r="C367">
        <v>9.0399999999999991</v>
      </c>
      <c r="D367" t="s">
        <v>2380</v>
      </c>
      <c r="E367" t="s">
        <v>2380</v>
      </c>
      <c r="F367" t="s">
        <v>2380</v>
      </c>
      <c r="G367">
        <v>0</v>
      </c>
      <c r="H367" t="s">
        <v>2380</v>
      </c>
      <c r="L367" s="10" t="str">
        <f t="shared" si="10"/>
        <v>Obesity</v>
      </c>
      <c r="M367" s="10" t="str">
        <f t="shared" si="11"/>
        <v>Diabetes</v>
      </c>
    </row>
    <row r="368" spans="1:13">
      <c r="A368" t="s">
        <v>2005</v>
      </c>
      <c r="B368">
        <v>27.04</v>
      </c>
      <c r="C368">
        <v>4.0999999999999996</v>
      </c>
      <c r="D368" t="s">
        <v>2380</v>
      </c>
      <c r="E368" t="s">
        <v>2380</v>
      </c>
      <c r="F368" t="s">
        <v>2380</v>
      </c>
      <c r="G368">
        <v>1</v>
      </c>
      <c r="H368" t="s">
        <v>2381</v>
      </c>
      <c r="L368" s="10" t="str">
        <f t="shared" si="10"/>
        <v>Overweight</v>
      </c>
      <c r="M368" s="10" t="str">
        <f t="shared" si="11"/>
        <v>Normal</v>
      </c>
    </row>
    <row r="369" spans="1:13">
      <c r="A369" t="s">
        <v>2004</v>
      </c>
      <c r="B369">
        <v>30.23</v>
      </c>
      <c r="C369">
        <v>4.2300000000000004</v>
      </c>
      <c r="D369" t="s">
        <v>2381</v>
      </c>
      <c r="E369" t="s">
        <v>2380</v>
      </c>
      <c r="F369" t="s">
        <v>2382</v>
      </c>
      <c r="G369">
        <v>1</v>
      </c>
      <c r="H369" t="s">
        <v>2381</v>
      </c>
      <c r="L369" s="10" t="str">
        <f t="shared" si="10"/>
        <v>Obesity</v>
      </c>
      <c r="M369" s="10" t="str">
        <f t="shared" si="11"/>
        <v>Normal</v>
      </c>
    </row>
    <row r="370" spans="1:13">
      <c r="A370" t="s">
        <v>2003</v>
      </c>
      <c r="B370">
        <v>30.6</v>
      </c>
      <c r="C370">
        <v>6.48</v>
      </c>
      <c r="D370" t="s">
        <v>2381</v>
      </c>
      <c r="E370" t="s">
        <v>2380</v>
      </c>
      <c r="F370" t="s">
        <v>2382</v>
      </c>
      <c r="G370">
        <v>1</v>
      </c>
      <c r="H370" t="s">
        <v>2381</v>
      </c>
      <c r="L370" s="10" t="str">
        <f t="shared" si="10"/>
        <v>Obesity</v>
      </c>
      <c r="M370" s="10" t="str">
        <f t="shared" si="11"/>
        <v>Diabetes</v>
      </c>
    </row>
    <row r="371" spans="1:13">
      <c r="A371" t="s">
        <v>2002</v>
      </c>
      <c r="B371">
        <v>26.8</v>
      </c>
      <c r="C371">
        <v>5.53</v>
      </c>
      <c r="D371" t="s">
        <v>2380</v>
      </c>
      <c r="E371" t="s">
        <v>2380</v>
      </c>
      <c r="F371" t="s">
        <v>2380</v>
      </c>
      <c r="G371">
        <v>1</v>
      </c>
      <c r="H371" t="s">
        <v>2381</v>
      </c>
      <c r="L371" s="10" t="str">
        <f t="shared" si="10"/>
        <v>Overweight</v>
      </c>
      <c r="M371" s="10" t="str">
        <f t="shared" si="11"/>
        <v>Normal</v>
      </c>
    </row>
    <row r="372" spans="1:13">
      <c r="A372" t="s">
        <v>2001</v>
      </c>
      <c r="B372">
        <v>16.86</v>
      </c>
      <c r="C372">
        <v>4.07</v>
      </c>
      <c r="D372" t="s">
        <v>2381</v>
      </c>
      <c r="E372" t="s">
        <v>2380</v>
      </c>
      <c r="F372" t="s">
        <v>2380</v>
      </c>
      <c r="G372">
        <v>0</v>
      </c>
      <c r="H372" t="s">
        <v>2381</v>
      </c>
      <c r="L372" s="10" t="str">
        <f t="shared" si="10"/>
        <v>Underweight</v>
      </c>
      <c r="M372" s="10" t="str">
        <f t="shared" si="11"/>
        <v>Normal</v>
      </c>
    </row>
    <row r="373" spans="1:13">
      <c r="A373" t="s">
        <v>2000</v>
      </c>
      <c r="B373">
        <v>16.3</v>
      </c>
      <c r="C373">
        <v>5.51</v>
      </c>
      <c r="D373" t="s">
        <v>2380</v>
      </c>
      <c r="E373" t="s">
        <v>2380</v>
      </c>
      <c r="F373" t="s">
        <v>2380</v>
      </c>
      <c r="G373">
        <v>1</v>
      </c>
      <c r="H373" t="s">
        <v>2381</v>
      </c>
      <c r="L373" s="10" t="str">
        <f t="shared" si="10"/>
        <v>Underweight</v>
      </c>
      <c r="M373" s="10" t="str">
        <f t="shared" si="11"/>
        <v>Normal</v>
      </c>
    </row>
    <row r="374" spans="1:13">
      <c r="A374" t="s">
        <v>1999</v>
      </c>
      <c r="B374">
        <v>29.81</v>
      </c>
      <c r="C374">
        <v>11.66</v>
      </c>
      <c r="D374" t="s">
        <v>2380</v>
      </c>
      <c r="E374" t="s">
        <v>2380</v>
      </c>
      <c r="F374" t="s">
        <v>2380</v>
      </c>
      <c r="G374">
        <v>0</v>
      </c>
      <c r="H374" t="s">
        <v>2381</v>
      </c>
      <c r="L374" s="10" t="str">
        <f t="shared" si="10"/>
        <v>Overweight</v>
      </c>
      <c r="M374" s="10" t="str">
        <f t="shared" si="11"/>
        <v>Diabetes</v>
      </c>
    </row>
    <row r="375" spans="1:13">
      <c r="A375" t="s">
        <v>1998</v>
      </c>
      <c r="B375">
        <v>16.329999999999998</v>
      </c>
      <c r="C375">
        <v>7.26</v>
      </c>
      <c r="D375" t="s">
        <v>2381</v>
      </c>
      <c r="E375" t="s">
        <v>2380</v>
      </c>
      <c r="F375" t="s">
        <v>2380</v>
      </c>
      <c r="G375">
        <v>0</v>
      </c>
      <c r="H375" t="s">
        <v>2381</v>
      </c>
      <c r="L375" s="10" t="str">
        <f t="shared" si="10"/>
        <v>Underweight</v>
      </c>
      <c r="M375" s="10" t="str">
        <f t="shared" si="11"/>
        <v>Diabetes</v>
      </c>
    </row>
    <row r="376" spans="1:13">
      <c r="A376" t="s">
        <v>1997</v>
      </c>
      <c r="B376">
        <v>16.37</v>
      </c>
      <c r="C376">
        <v>4.79</v>
      </c>
      <c r="D376" t="s">
        <v>2381</v>
      </c>
      <c r="E376" t="s">
        <v>2380</v>
      </c>
      <c r="F376" t="s">
        <v>2380</v>
      </c>
      <c r="G376">
        <v>0</v>
      </c>
      <c r="H376" t="s">
        <v>2381</v>
      </c>
      <c r="L376" s="10" t="str">
        <f t="shared" si="10"/>
        <v>Underweight</v>
      </c>
      <c r="M376" s="10" t="str">
        <f t="shared" si="11"/>
        <v>Normal</v>
      </c>
    </row>
    <row r="377" spans="1:13">
      <c r="A377" t="s">
        <v>1996</v>
      </c>
      <c r="B377">
        <v>22.42</v>
      </c>
      <c r="C377">
        <v>4.68</v>
      </c>
      <c r="D377" t="s">
        <v>2381</v>
      </c>
      <c r="E377" t="s">
        <v>2380</v>
      </c>
      <c r="F377" t="s">
        <v>2380</v>
      </c>
      <c r="G377">
        <v>1</v>
      </c>
      <c r="H377" t="s">
        <v>2380</v>
      </c>
      <c r="L377" s="10" t="str">
        <f t="shared" si="10"/>
        <v>Normal Weight</v>
      </c>
      <c r="M377" s="10" t="str">
        <f t="shared" si="11"/>
        <v>Normal</v>
      </c>
    </row>
    <row r="378" spans="1:13">
      <c r="A378" t="s">
        <v>1995</v>
      </c>
      <c r="B378">
        <v>31.35</v>
      </c>
      <c r="C378">
        <v>4.33</v>
      </c>
      <c r="D378" t="s">
        <v>2381</v>
      </c>
      <c r="E378" t="s">
        <v>2380</v>
      </c>
      <c r="F378" t="s">
        <v>2382</v>
      </c>
      <c r="G378">
        <v>1</v>
      </c>
      <c r="H378" t="s">
        <v>2380</v>
      </c>
      <c r="L378" s="10" t="str">
        <f t="shared" si="10"/>
        <v>Obesity</v>
      </c>
      <c r="M378" s="10" t="str">
        <f t="shared" si="11"/>
        <v>Normal</v>
      </c>
    </row>
    <row r="379" spans="1:13">
      <c r="A379" t="s">
        <v>1994</v>
      </c>
      <c r="B379">
        <v>31.9</v>
      </c>
      <c r="C379">
        <v>11.89</v>
      </c>
      <c r="D379" t="s">
        <v>2380</v>
      </c>
      <c r="E379" t="s">
        <v>2380</v>
      </c>
      <c r="F379" t="s">
        <v>2380</v>
      </c>
      <c r="G379">
        <v>0</v>
      </c>
      <c r="H379" t="s">
        <v>2380</v>
      </c>
      <c r="L379" s="10" t="str">
        <f t="shared" si="10"/>
        <v>Obesity</v>
      </c>
      <c r="M379" s="10" t="str">
        <f t="shared" si="11"/>
        <v>Diabetes</v>
      </c>
    </row>
    <row r="380" spans="1:13">
      <c r="A380" t="s">
        <v>1993</v>
      </c>
      <c r="B380">
        <v>30.6</v>
      </c>
      <c r="C380">
        <v>5.24</v>
      </c>
      <c r="D380" t="s">
        <v>2380</v>
      </c>
      <c r="E380" t="s">
        <v>2380</v>
      </c>
      <c r="F380" t="s">
        <v>2380</v>
      </c>
      <c r="G380">
        <v>0</v>
      </c>
      <c r="H380" t="s">
        <v>2381</v>
      </c>
      <c r="L380" s="10" t="str">
        <f t="shared" si="10"/>
        <v>Obesity</v>
      </c>
      <c r="M380" s="10" t="str">
        <f t="shared" si="11"/>
        <v>Normal</v>
      </c>
    </row>
    <row r="381" spans="1:13">
      <c r="A381" t="s">
        <v>1992</v>
      </c>
      <c r="B381">
        <v>28.975000000000001</v>
      </c>
      <c r="C381">
        <v>7.63</v>
      </c>
      <c r="D381" t="s">
        <v>2380</v>
      </c>
      <c r="E381" t="s">
        <v>2380</v>
      </c>
      <c r="F381" t="s">
        <v>2380</v>
      </c>
      <c r="G381">
        <v>0</v>
      </c>
      <c r="H381" t="s">
        <v>2381</v>
      </c>
      <c r="L381" s="10" t="str">
        <f t="shared" si="10"/>
        <v>Overweight</v>
      </c>
      <c r="M381" s="10" t="str">
        <f t="shared" si="11"/>
        <v>Diabetes</v>
      </c>
    </row>
    <row r="382" spans="1:13">
      <c r="A382" t="s">
        <v>1991</v>
      </c>
      <c r="B382">
        <v>24.86</v>
      </c>
      <c r="C382">
        <v>8.92</v>
      </c>
      <c r="D382" t="s">
        <v>2381</v>
      </c>
      <c r="E382" t="s">
        <v>2380</v>
      </c>
      <c r="F382" t="s">
        <v>2380</v>
      </c>
      <c r="G382">
        <v>2</v>
      </c>
      <c r="H382" t="s">
        <v>2380</v>
      </c>
      <c r="L382" s="10" t="str">
        <f t="shared" si="10"/>
        <v>Normal Weight</v>
      </c>
      <c r="M382" s="10" t="str">
        <f t="shared" si="11"/>
        <v>Diabetes</v>
      </c>
    </row>
    <row r="383" spans="1:13">
      <c r="A383" t="s">
        <v>1990</v>
      </c>
      <c r="B383">
        <v>19.54</v>
      </c>
      <c r="C383">
        <v>5.37</v>
      </c>
      <c r="D383" t="s">
        <v>2380</v>
      </c>
      <c r="E383" t="s">
        <v>2380</v>
      </c>
      <c r="F383" t="s">
        <v>2380</v>
      </c>
      <c r="G383">
        <v>0</v>
      </c>
      <c r="H383" t="s">
        <v>2381</v>
      </c>
      <c r="L383" s="10" t="str">
        <f t="shared" si="10"/>
        <v>Normal Weight</v>
      </c>
      <c r="M383" s="10" t="str">
        <f t="shared" si="11"/>
        <v>Normal</v>
      </c>
    </row>
    <row r="384" spans="1:13">
      <c r="A384" t="s">
        <v>1989</v>
      </c>
      <c r="B384">
        <v>26.74</v>
      </c>
      <c r="C384">
        <v>4.3099999999999996</v>
      </c>
      <c r="D384" t="s">
        <v>2380</v>
      </c>
      <c r="E384" t="s">
        <v>2380</v>
      </c>
      <c r="F384" t="s">
        <v>2380</v>
      </c>
      <c r="G384">
        <v>0</v>
      </c>
      <c r="H384" t="s">
        <v>2381</v>
      </c>
      <c r="L384" s="10" t="str">
        <f t="shared" si="10"/>
        <v>Overweight</v>
      </c>
      <c r="M384" s="10" t="str">
        <f t="shared" si="11"/>
        <v>Normal</v>
      </c>
    </row>
    <row r="385" spans="1:13">
      <c r="A385" t="s">
        <v>1988</v>
      </c>
      <c r="B385">
        <v>22.99</v>
      </c>
      <c r="C385">
        <v>10.46</v>
      </c>
      <c r="D385" t="s">
        <v>2380</v>
      </c>
      <c r="E385" t="s">
        <v>2380</v>
      </c>
      <c r="F385" t="s">
        <v>2380</v>
      </c>
      <c r="G385">
        <v>3</v>
      </c>
      <c r="H385" t="s">
        <v>2381</v>
      </c>
      <c r="L385" s="10" t="str">
        <f t="shared" si="10"/>
        <v>Normal Weight</v>
      </c>
      <c r="M385" s="10" t="str">
        <f t="shared" si="11"/>
        <v>Diabetes</v>
      </c>
    </row>
    <row r="386" spans="1:13">
      <c r="A386" t="s">
        <v>1987</v>
      </c>
      <c r="B386">
        <v>31.46</v>
      </c>
      <c r="C386">
        <v>7.39</v>
      </c>
      <c r="D386" t="s">
        <v>2380</v>
      </c>
      <c r="E386" t="s">
        <v>2380</v>
      </c>
      <c r="F386" t="s">
        <v>2380</v>
      </c>
      <c r="G386">
        <v>0</v>
      </c>
      <c r="H386" t="s">
        <v>2380</v>
      </c>
      <c r="L386" s="10" t="str">
        <f t="shared" si="10"/>
        <v>Obesity</v>
      </c>
      <c r="M386" s="10" t="str">
        <f t="shared" si="11"/>
        <v>Diabetes</v>
      </c>
    </row>
    <row r="387" spans="1:13">
      <c r="A387" t="s">
        <v>1986</v>
      </c>
      <c r="B387">
        <v>30.86</v>
      </c>
      <c r="C387">
        <v>6.18</v>
      </c>
      <c r="D387" t="s">
        <v>2380</v>
      </c>
      <c r="E387" t="s">
        <v>2381</v>
      </c>
      <c r="F387" t="s">
        <v>2380</v>
      </c>
      <c r="G387">
        <v>2</v>
      </c>
      <c r="H387" t="s">
        <v>2381</v>
      </c>
      <c r="L387" s="10" t="str">
        <f t="shared" ref="L387:L450" si="12">IF(B387&lt;18.5,"Underweight",IF(B387&lt;25,"Normal Weight",IF(B387&lt;30,"Overweight","Obesity")))</f>
        <v>Obesity</v>
      </c>
      <c r="M387" s="10" t="str">
        <f t="shared" ref="M387:M450" si="13">IF(C387&lt;5.7,"Normal",IF(C387&lt;=6.4,"Prediabetes","Diabetes"))</f>
        <v>Prediabetes</v>
      </c>
    </row>
    <row r="388" spans="1:13">
      <c r="A388" t="s">
        <v>1985</v>
      </c>
      <c r="B388">
        <v>31.96</v>
      </c>
      <c r="C388">
        <v>8.86</v>
      </c>
      <c r="D388" t="s">
        <v>2380</v>
      </c>
      <c r="E388" t="s">
        <v>2380</v>
      </c>
      <c r="F388" t="s">
        <v>2380</v>
      </c>
      <c r="G388">
        <v>0</v>
      </c>
      <c r="H388" t="s">
        <v>2381</v>
      </c>
      <c r="L388" s="10" t="str">
        <f t="shared" si="12"/>
        <v>Obesity</v>
      </c>
      <c r="M388" s="10" t="str">
        <f t="shared" si="13"/>
        <v>Diabetes</v>
      </c>
    </row>
    <row r="389" spans="1:13">
      <c r="A389" t="s">
        <v>1984</v>
      </c>
      <c r="B389">
        <v>23.76</v>
      </c>
      <c r="C389">
        <v>10.96</v>
      </c>
      <c r="D389" t="s">
        <v>2380</v>
      </c>
      <c r="E389" t="s">
        <v>2380</v>
      </c>
      <c r="F389" t="s">
        <v>2380</v>
      </c>
      <c r="G389">
        <v>3</v>
      </c>
      <c r="H389" t="s">
        <v>2381</v>
      </c>
      <c r="L389" s="10" t="str">
        <f t="shared" si="12"/>
        <v>Normal Weight</v>
      </c>
      <c r="M389" s="10" t="str">
        <f t="shared" si="13"/>
        <v>Diabetes</v>
      </c>
    </row>
    <row r="390" spans="1:13">
      <c r="A390" t="s">
        <v>1983</v>
      </c>
      <c r="B390">
        <v>19.38</v>
      </c>
      <c r="C390">
        <v>6.28</v>
      </c>
      <c r="D390" t="s">
        <v>2380</v>
      </c>
      <c r="E390" t="s">
        <v>2380</v>
      </c>
      <c r="F390" t="s">
        <v>2380</v>
      </c>
      <c r="G390">
        <v>0</v>
      </c>
      <c r="H390" t="s">
        <v>2381</v>
      </c>
      <c r="L390" s="10" t="str">
        <f t="shared" si="12"/>
        <v>Normal Weight</v>
      </c>
      <c r="M390" s="10" t="str">
        <f t="shared" si="13"/>
        <v>Prediabetes</v>
      </c>
    </row>
    <row r="391" spans="1:13">
      <c r="A391" t="s">
        <v>1982</v>
      </c>
      <c r="B391">
        <v>16.21</v>
      </c>
      <c r="C391">
        <v>6.29</v>
      </c>
      <c r="D391" t="s">
        <v>2381</v>
      </c>
      <c r="E391" t="s">
        <v>2380</v>
      </c>
      <c r="F391" t="s">
        <v>2380</v>
      </c>
      <c r="G391">
        <v>1</v>
      </c>
      <c r="H391" t="s">
        <v>2381</v>
      </c>
      <c r="L391" s="10" t="str">
        <f t="shared" si="12"/>
        <v>Underweight</v>
      </c>
      <c r="M391" s="10" t="str">
        <f t="shared" si="13"/>
        <v>Prediabetes</v>
      </c>
    </row>
    <row r="392" spans="1:13">
      <c r="A392" t="s">
        <v>1981</v>
      </c>
      <c r="B392">
        <v>32.54</v>
      </c>
      <c r="C392">
        <v>4.0199999999999996</v>
      </c>
      <c r="D392" t="s">
        <v>2380</v>
      </c>
      <c r="E392" t="s">
        <v>2381</v>
      </c>
      <c r="F392" t="s">
        <v>2380</v>
      </c>
      <c r="G392">
        <v>1</v>
      </c>
      <c r="H392" t="s">
        <v>2381</v>
      </c>
      <c r="L392" s="10" t="str">
        <f t="shared" si="12"/>
        <v>Obesity</v>
      </c>
      <c r="M392" s="10" t="str">
        <f t="shared" si="13"/>
        <v>Normal</v>
      </c>
    </row>
    <row r="393" spans="1:13">
      <c r="A393" t="s">
        <v>1980</v>
      </c>
      <c r="B393">
        <v>36.765000000000001</v>
      </c>
      <c r="C393">
        <v>11.95</v>
      </c>
      <c r="D393" t="s">
        <v>2381</v>
      </c>
      <c r="E393" t="s">
        <v>2380</v>
      </c>
      <c r="F393" t="s">
        <v>2380</v>
      </c>
      <c r="G393">
        <v>2</v>
      </c>
      <c r="H393" t="s">
        <v>2380</v>
      </c>
      <c r="L393" s="10" t="str">
        <f t="shared" si="12"/>
        <v>Obesity</v>
      </c>
      <c r="M393" s="10" t="str">
        <f t="shared" si="13"/>
        <v>Diabetes</v>
      </c>
    </row>
    <row r="394" spans="1:13">
      <c r="A394" t="s">
        <v>1979</v>
      </c>
      <c r="B394">
        <v>35.909999999999997</v>
      </c>
      <c r="C394">
        <v>8.7100000000000009</v>
      </c>
      <c r="D394" t="s">
        <v>2380</v>
      </c>
      <c r="E394" t="s">
        <v>2380</v>
      </c>
      <c r="F394" t="s">
        <v>2380</v>
      </c>
      <c r="G394">
        <v>0</v>
      </c>
      <c r="H394" t="s">
        <v>2380</v>
      </c>
      <c r="L394" s="10" t="str">
        <f t="shared" si="12"/>
        <v>Obesity</v>
      </c>
      <c r="M394" s="10" t="str">
        <f t="shared" si="13"/>
        <v>Diabetes</v>
      </c>
    </row>
    <row r="395" spans="1:13">
      <c r="A395" t="s">
        <v>1978</v>
      </c>
      <c r="B395">
        <v>32.06</v>
      </c>
      <c r="C395">
        <v>4.67</v>
      </c>
      <c r="D395" t="s">
        <v>2380</v>
      </c>
      <c r="E395" t="s">
        <v>2381</v>
      </c>
      <c r="F395" t="s">
        <v>2380</v>
      </c>
      <c r="G395">
        <v>1</v>
      </c>
      <c r="H395" t="s">
        <v>2381</v>
      </c>
      <c r="L395" s="10" t="str">
        <f t="shared" si="12"/>
        <v>Obesity</v>
      </c>
      <c r="M395" s="10" t="str">
        <f t="shared" si="13"/>
        <v>Normal</v>
      </c>
    </row>
    <row r="396" spans="1:13">
      <c r="A396" t="s">
        <v>1977</v>
      </c>
      <c r="B396">
        <v>24.1</v>
      </c>
      <c r="C396">
        <v>11.14</v>
      </c>
      <c r="D396" t="s">
        <v>2381</v>
      </c>
      <c r="E396" t="s">
        <v>2380</v>
      </c>
      <c r="F396" t="s">
        <v>2380</v>
      </c>
      <c r="G396">
        <v>1</v>
      </c>
      <c r="H396" t="s">
        <v>2380</v>
      </c>
      <c r="L396" s="10" t="str">
        <f t="shared" si="12"/>
        <v>Normal Weight</v>
      </c>
      <c r="M396" s="10" t="str">
        <f t="shared" si="13"/>
        <v>Diabetes</v>
      </c>
    </row>
    <row r="397" spans="1:13">
      <c r="A397" t="s">
        <v>1976</v>
      </c>
      <c r="B397">
        <v>27.1</v>
      </c>
      <c r="C397">
        <v>9.0500000000000007</v>
      </c>
      <c r="D397" t="s">
        <v>2380</v>
      </c>
      <c r="E397" t="s">
        <v>2380</v>
      </c>
      <c r="F397" t="s">
        <v>2380</v>
      </c>
      <c r="G397">
        <v>2</v>
      </c>
      <c r="H397" t="s">
        <v>2380</v>
      </c>
      <c r="L397" s="10" t="str">
        <f t="shared" si="12"/>
        <v>Overweight</v>
      </c>
      <c r="M397" s="10" t="str">
        <f t="shared" si="13"/>
        <v>Diabetes</v>
      </c>
    </row>
    <row r="398" spans="1:13">
      <c r="A398" t="s">
        <v>1975</v>
      </c>
      <c r="B398">
        <v>24.42</v>
      </c>
      <c r="C398">
        <v>11.31</v>
      </c>
      <c r="D398" t="s">
        <v>2380</v>
      </c>
      <c r="E398" t="s">
        <v>2380</v>
      </c>
      <c r="F398" t="s">
        <v>2380</v>
      </c>
      <c r="G398">
        <v>0</v>
      </c>
      <c r="H398" t="s">
        <v>2381</v>
      </c>
      <c r="L398" s="10" t="str">
        <f t="shared" si="12"/>
        <v>Normal Weight</v>
      </c>
      <c r="M398" s="10" t="str">
        <f t="shared" si="13"/>
        <v>Diabetes</v>
      </c>
    </row>
    <row r="399" spans="1:13">
      <c r="A399" t="s">
        <v>1974</v>
      </c>
      <c r="B399">
        <v>26.695</v>
      </c>
      <c r="C399">
        <v>4.68</v>
      </c>
      <c r="D399" t="s">
        <v>2381</v>
      </c>
      <c r="E399" t="s">
        <v>2380</v>
      </c>
      <c r="F399" t="s">
        <v>2380</v>
      </c>
      <c r="G399">
        <v>2</v>
      </c>
      <c r="H399" t="s">
        <v>2381</v>
      </c>
      <c r="L399" s="10" t="str">
        <f t="shared" si="12"/>
        <v>Overweight</v>
      </c>
      <c r="M399" s="10" t="str">
        <f t="shared" si="13"/>
        <v>Normal</v>
      </c>
    </row>
    <row r="400" spans="1:13">
      <c r="A400" t="s">
        <v>1973</v>
      </c>
      <c r="B400">
        <v>27.79</v>
      </c>
      <c r="C400">
        <v>6.05</v>
      </c>
      <c r="D400" t="s">
        <v>2381</v>
      </c>
      <c r="E400" t="s">
        <v>2381</v>
      </c>
      <c r="F400" t="s">
        <v>2380</v>
      </c>
      <c r="G400">
        <v>1</v>
      </c>
      <c r="H400" t="s">
        <v>2381</v>
      </c>
      <c r="L400" s="10" t="str">
        <f t="shared" si="12"/>
        <v>Overweight</v>
      </c>
      <c r="M400" s="10" t="str">
        <f t="shared" si="13"/>
        <v>Prediabetes</v>
      </c>
    </row>
    <row r="401" spans="1:13">
      <c r="A401" t="s">
        <v>1972</v>
      </c>
      <c r="B401">
        <v>32.68</v>
      </c>
      <c r="C401">
        <v>4.68</v>
      </c>
      <c r="D401" t="s">
        <v>2381</v>
      </c>
      <c r="E401" t="s">
        <v>2380</v>
      </c>
      <c r="F401" t="s">
        <v>2380</v>
      </c>
      <c r="G401">
        <v>0</v>
      </c>
      <c r="H401" t="s">
        <v>2380</v>
      </c>
      <c r="L401" s="10" t="str">
        <f t="shared" si="12"/>
        <v>Obesity</v>
      </c>
      <c r="M401" s="10" t="str">
        <f t="shared" si="13"/>
        <v>Normal</v>
      </c>
    </row>
    <row r="402" spans="1:13">
      <c r="A402" t="s">
        <v>1971</v>
      </c>
      <c r="B402">
        <v>26.4</v>
      </c>
      <c r="C402">
        <v>9.5</v>
      </c>
      <c r="D402" t="s">
        <v>2381</v>
      </c>
      <c r="E402" t="s">
        <v>2380</v>
      </c>
      <c r="F402" t="s">
        <v>2380</v>
      </c>
      <c r="G402">
        <v>2</v>
      </c>
      <c r="H402" t="s">
        <v>2380</v>
      </c>
      <c r="L402" s="10" t="str">
        <f t="shared" si="12"/>
        <v>Overweight</v>
      </c>
      <c r="M402" s="10" t="str">
        <f t="shared" si="13"/>
        <v>Diabetes</v>
      </c>
    </row>
    <row r="403" spans="1:13">
      <c r="A403" t="s">
        <v>1970</v>
      </c>
      <c r="B403">
        <v>23.655000000000001</v>
      </c>
      <c r="C403">
        <v>10.84</v>
      </c>
      <c r="D403" t="s">
        <v>2381</v>
      </c>
      <c r="E403" t="s">
        <v>2380</v>
      </c>
      <c r="F403" t="s">
        <v>2382</v>
      </c>
      <c r="G403">
        <v>1</v>
      </c>
      <c r="H403" t="s">
        <v>2381</v>
      </c>
      <c r="L403" s="10" t="str">
        <f t="shared" si="12"/>
        <v>Normal Weight</v>
      </c>
      <c r="M403" s="10" t="str">
        <f t="shared" si="13"/>
        <v>Diabetes</v>
      </c>
    </row>
    <row r="404" spans="1:13">
      <c r="A404" t="s">
        <v>1969</v>
      </c>
      <c r="B404">
        <v>27.36</v>
      </c>
      <c r="C404">
        <v>5.88</v>
      </c>
      <c r="D404" t="s">
        <v>2380</v>
      </c>
      <c r="E404" t="s">
        <v>2380</v>
      </c>
      <c r="F404" t="s">
        <v>2380</v>
      </c>
      <c r="G404">
        <v>2</v>
      </c>
      <c r="H404" t="s">
        <v>2380</v>
      </c>
      <c r="L404" s="10" t="str">
        <f t="shared" si="12"/>
        <v>Overweight</v>
      </c>
      <c r="M404" s="10" t="str">
        <f t="shared" si="13"/>
        <v>Prediabetes</v>
      </c>
    </row>
    <row r="405" spans="1:13">
      <c r="A405" t="s">
        <v>1968</v>
      </c>
      <c r="B405">
        <v>27.82</v>
      </c>
      <c r="C405">
        <v>5.24</v>
      </c>
      <c r="D405" t="s">
        <v>2381</v>
      </c>
      <c r="E405" t="s">
        <v>2380</v>
      </c>
      <c r="F405" t="s">
        <v>2380</v>
      </c>
      <c r="G405">
        <v>0</v>
      </c>
      <c r="H405" t="s">
        <v>2381</v>
      </c>
      <c r="L405" s="10" t="str">
        <f t="shared" si="12"/>
        <v>Overweight</v>
      </c>
      <c r="M405" s="10" t="str">
        <f t="shared" si="13"/>
        <v>Normal</v>
      </c>
    </row>
    <row r="406" spans="1:13">
      <c r="A406" t="s">
        <v>1967</v>
      </c>
      <c r="B406">
        <v>25.46</v>
      </c>
      <c r="C406">
        <v>11.75</v>
      </c>
      <c r="D406" t="s">
        <v>2380</v>
      </c>
      <c r="E406" t="s">
        <v>2380</v>
      </c>
      <c r="F406" t="s">
        <v>2380</v>
      </c>
      <c r="G406">
        <v>0</v>
      </c>
      <c r="H406" t="s">
        <v>2380</v>
      </c>
      <c r="L406" s="10" t="str">
        <f t="shared" si="12"/>
        <v>Overweight</v>
      </c>
      <c r="M406" s="10" t="str">
        <f t="shared" si="13"/>
        <v>Diabetes</v>
      </c>
    </row>
    <row r="407" spans="1:13">
      <c r="A407" t="s">
        <v>1966</v>
      </c>
      <c r="B407">
        <v>25.1</v>
      </c>
      <c r="C407">
        <v>6.97</v>
      </c>
      <c r="D407" t="s">
        <v>2380</v>
      </c>
      <c r="E407" t="s">
        <v>2380</v>
      </c>
      <c r="F407" t="s">
        <v>2380</v>
      </c>
      <c r="G407">
        <v>0</v>
      </c>
      <c r="H407" t="s">
        <v>2381</v>
      </c>
      <c r="L407" s="10" t="str">
        <f t="shared" si="12"/>
        <v>Overweight</v>
      </c>
      <c r="M407" s="10" t="str">
        <f t="shared" si="13"/>
        <v>Diabetes</v>
      </c>
    </row>
    <row r="408" spans="1:13">
      <c r="A408" t="s">
        <v>1965</v>
      </c>
      <c r="B408">
        <v>32.11</v>
      </c>
      <c r="C408">
        <v>4.76</v>
      </c>
      <c r="D408" t="s">
        <v>2380</v>
      </c>
      <c r="E408" t="s">
        <v>2380</v>
      </c>
      <c r="F408" t="s">
        <v>2380</v>
      </c>
      <c r="G408">
        <v>2</v>
      </c>
      <c r="H408" t="s">
        <v>2380</v>
      </c>
      <c r="L408" s="10" t="str">
        <f t="shared" si="12"/>
        <v>Obesity</v>
      </c>
      <c r="M408" s="10" t="str">
        <f t="shared" si="13"/>
        <v>Normal</v>
      </c>
    </row>
    <row r="409" spans="1:13">
      <c r="A409" t="s">
        <v>1964</v>
      </c>
      <c r="B409">
        <v>29.8</v>
      </c>
      <c r="C409">
        <v>8.24</v>
      </c>
      <c r="D409" t="s">
        <v>2381</v>
      </c>
      <c r="E409" t="s">
        <v>2380</v>
      </c>
      <c r="F409" t="s">
        <v>2380</v>
      </c>
      <c r="G409">
        <v>1</v>
      </c>
      <c r="H409" t="s">
        <v>2381</v>
      </c>
      <c r="L409" s="10" t="str">
        <f t="shared" si="12"/>
        <v>Overweight</v>
      </c>
      <c r="M409" s="10" t="str">
        <f t="shared" si="13"/>
        <v>Diabetes</v>
      </c>
    </row>
    <row r="410" spans="1:13">
      <c r="A410" t="s">
        <v>1963</v>
      </c>
      <c r="B410">
        <v>24.01</v>
      </c>
      <c r="C410">
        <v>4.76</v>
      </c>
      <c r="D410" t="s">
        <v>2380</v>
      </c>
      <c r="E410" t="s">
        <v>2380</v>
      </c>
      <c r="F410" t="s">
        <v>2380</v>
      </c>
      <c r="G410">
        <v>1</v>
      </c>
      <c r="H410" t="s">
        <v>2381</v>
      </c>
      <c r="L410" s="10" t="str">
        <f t="shared" si="12"/>
        <v>Normal Weight</v>
      </c>
      <c r="M410" s="10" t="str">
        <f t="shared" si="13"/>
        <v>Normal</v>
      </c>
    </row>
    <row r="411" spans="1:13">
      <c r="A411" t="s">
        <v>1962</v>
      </c>
      <c r="B411">
        <v>23.21</v>
      </c>
      <c r="C411">
        <v>6.03</v>
      </c>
      <c r="D411" t="s">
        <v>2380</v>
      </c>
      <c r="E411" t="s">
        <v>2380</v>
      </c>
      <c r="F411" t="s">
        <v>2380</v>
      </c>
      <c r="G411">
        <v>1</v>
      </c>
      <c r="H411" t="s">
        <v>2380</v>
      </c>
      <c r="L411" s="10" t="str">
        <f t="shared" si="12"/>
        <v>Normal Weight</v>
      </c>
      <c r="M411" s="10" t="str">
        <f t="shared" si="13"/>
        <v>Prediabetes</v>
      </c>
    </row>
    <row r="412" spans="1:13">
      <c r="A412" t="s">
        <v>1961</v>
      </c>
      <c r="B412">
        <v>21.2</v>
      </c>
      <c r="C412">
        <v>4.07</v>
      </c>
      <c r="D412" t="s">
        <v>2381</v>
      </c>
      <c r="E412" t="s">
        <v>2380</v>
      </c>
      <c r="F412" t="s">
        <v>2380</v>
      </c>
      <c r="G412">
        <v>1</v>
      </c>
      <c r="H412" t="s">
        <v>2381</v>
      </c>
      <c r="L412" s="10" t="str">
        <f t="shared" si="12"/>
        <v>Normal Weight</v>
      </c>
      <c r="M412" s="10" t="str">
        <f t="shared" si="13"/>
        <v>Normal</v>
      </c>
    </row>
    <row r="413" spans="1:13">
      <c r="A413" t="s">
        <v>1960</v>
      </c>
      <c r="B413">
        <v>28.215</v>
      </c>
      <c r="C413">
        <v>8.26</v>
      </c>
      <c r="D413" t="s">
        <v>2381</v>
      </c>
      <c r="E413" t="s">
        <v>2380</v>
      </c>
      <c r="F413" t="s">
        <v>2380</v>
      </c>
      <c r="G413">
        <v>1</v>
      </c>
      <c r="H413" t="s">
        <v>2381</v>
      </c>
      <c r="L413" s="10" t="str">
        <f t="shared" si="12"/>
        <v>Overweight</v>
      </c>
      <c r="M413" s="10" t="str">
        <f t="shared" si="13"/>
        <v>Diabetes</v>
      </c>
    </row>
    <row r="414" spans="1:13">
      <c r="A414" t="s">
        <v>1959</v>
      </c>
      <c r="B414">
        <v>38.094999999999999</v>
      </c>
      <c r="C414">
        <v>4.76</v>
      </c>
      <c r="D414" t="s">
        <v>2380</v>
      </c>
      <c r="E414" t="s">
        <v>2380</v>
      </c>
      <c r="F414" t="s">
        <v>2380</v>
      </c>
      <c r="G414">
        <v>1</v>
      </c>
      <c r="H414" t="s">
        <v>2380</v>
      </c>
      <c r="L414" s="10" t="str">
        <f t="shared" si="12"/>
        <v>Obesity</v>
      </c>
      <c r="M414" s="10" t="str">
        <f t="shared" si="13"/>
        <v>Normal</v>
      </c>
    </row>
    <row r="415" spans="1:13">
      <c r="A415" t="s">
        <v>1958</v>
      </c>
      <c r="B415">
        <v>22.61</v>
      </c>
      <c r="C415">
        <v>6.13</v>
      </c>
      <c r="D415" t="s">
        <v>2381</v>
      </c>
      <c r="E415" t="s">
        <v>2380</v>
      </c>
      <c r="F415" t="s">
        <v>2382</v>
      </c>
      <c r="G415">
        <v>1</v>
      </c>
      <c r="H415" t="s">
        <v>2381</v>
      </c>
      <c r="L415" s="10" t="str">
        <f t="shared" si="12"/>
        <v>Normal Weight</v>
      </c>
      <c r="M415" s="10" t="str">
        <f t="shared" si="13"/>
        <v>Prediabetes</v>
      </c>
    </row>
    <row r="416" spans="1:13">
      <c r="A416" t="s">
        <v>1957</v>
      </c>
      <c r="B416">
        <v>24.32</v>
      </c>
      <c r="C416">
        <v>10.47</v>
      </c>
      <c r="D416" t="s">
        <v>2381</v>
      </c>
      <c r="E416" t="s">
        <v>2380</v>
      </c>
      <c r="F416" t="s">
        <v>2380</v>
      </c>
      <c r="G416">
        <v>2</v>
      </c>
      <c r="H416" t="s">
        <v>2381</v>
      </c>
      <c r="L416" s="10" t="str">
        <f t="shared" si="12"/>
        <v>Normal Weight</v>
      </c>
      <c r="M416" s="10" t="str">
        <f t="shared" si="13"/>
        <v>Diabetes</v>
      </c>
    </row>
    <row r="417" spans="1:13">
      <c r="A417" t="s">
        <v>1956</v>
      </c>
      <c r="B417">
        <v>20.96</v>
      </c>
      <c r="C417">
        <v>4.04</v>
      </c>
      <c r="D417" t="s">
        <v>2381</v>
      </c>
      <c r="E417" t="s">
        <v>2380</v>
      </c>
      <c r="F417" t="s">
        <v>2380</v>
      </c>
      <c r="G417">
        <v>1</v>
      </c>
      <c r="H417" t="s">
        <v>2381</v>
      </c>
      <c r="L417" s="10" t="str">
        <f t="shared" si="12"/>
        <v>Normal Weight</v>
      </c>
      <c r="M417" s="10" t="str">
        <f t="shared" si="13"/>
        <v>Normal</v>
      </c>
    </row>
    <row r="418" spans="1:13">
      <c r="A418" t="s">
        <v>1955</v>
      </c>
      <c r="B418">
        <v>19.68</v>
      </c>
      <c r="C418">
        <v>5.74</v>
      </c>
      <c r="D418" t="s">
        <v>2380</v>
      </c>
      <c r="E418" t="s">
        <v>2380</v>
      </c>
      <c r="F418" t="s">
        <v>2380</v>
      </c>
      <c r="G418">
        <v>0</v>
      </c>
      <c r="H418" t="s">
        <v>2381</v>
      </c>
      <c r="L418" s="10" t="str">
        <f t="shared" si="12"/>
        <v>Normal Weight</v>
      </c>
      <c r="M418" s="10" t="str">
        <f t="shared" si="13"/>
        <v>Prediabetes</v>
      </c>
    </row>
    <row r="419" spans="1:13">
      <c r="A419" t="s">
        <v>1954</v>
      </c>
      <c r="B419">
        <v>18.100000000000001</v>
      </c>
      <c r="C419">
        <v>6.33</v>
      </c>
      <c r="D419" t="s">
        <v>2380</v>
      </c>
      <c r="E419" t="s">
        <v>2380</v>
      </c>
      <c r="F419" t="s">
        <v>2380</v>
      </c>
      <c r="G419">
        <v>1</v>
      </c>
      <c r="H419" t="s">
        <v>2381</v>
      </c>
      <c r="L419" s="10" t="str">
        <f t="shared" si="12"/>
        <v>Underweight</v>
      </c>
      <c r="M419" s="10" t="str">
        <f t="shared" si="13"/>
        <v>Prediabetes</v>
      </c>
    </row>
    <row r="420" spans="1:13">
      <c r="A420" t="s">
        <v>1953</v>
      </c>
      <c r="B420">
        <v>29.64</v>
      </c>
      <c r="C420">
        <v>4.28</v>
      </c>
      <c r="D420" t="s">
        <v>2381</v>
      </c>
      <c r="E420" t="s">
        <v>2380</v>
      </c>
      <c r="F420" t="s">
        <v>2380</v>
      </c>
      <c r="G420">
        <v>0</v>
      </c>
      <c r="H420" t="s">
        <v>2380</v>
      </c>
      <c r="L420" s="10" t="str">
        <f t="shared" si="12"/>
        <v>Overweight</v>
      </c>
      <c r="M420" s="10" t="str">
        <f t="shared" si="13"/>
        <v>Normal</v>
      </c>
    </row>
    <row r="421" spans="1:13">
      <c r="A421" t="s">
        <v>1952</v>
      </c>
      <c r="B421">
        <v>25.3</v>
      </c>
      <c r="C421">
        <v>9.4700000000000006</v>
      </c>
      <c r="D421" t="s">
        <v>2381</v>
      </c>
      <c r="E421" t="s">
        <v>2380</v>
      </c>
      <c r="F421" t="s">
        <v>2380</v>
      </c>
      <c r="G421">
        <v>2</v>
      </c>
      <c r="H421" t="s">
        <v>2381</v>
      </c>
      <c r="L421" s="10" t="str">
        <f t="shared" si="12"/>
        <v>Overweight</v>
      </c>
      <c r="M421" s="10" t="str">
        <f t="shared" si="13"/>
        <v>Diabetes</v>
      </c>
    </row>
    <row r="422" spans="1:13">
      <c r="A422" t="s">
        <v>1951</v>
      </c>
      <c r="B422">
        <v>27.6</v>
      </c>
      <c r="C422">
        <v>4.8499999999999996</v>
      </c>
      <c r="D422" t="s">
        <v>2381</v>
      </c>
      <c r="E422" t="s">
        <v>2380</v>
      </c>
      <c r="F422" t="s">
        <v>2380</v>
      </c>
      <c r="G422">
        <v>0</v>
      </c>
      <c r="H422" t="s">
        <v>2380</v>
      </c>
      <c r="L422" s="10" t="str">
        <f t="shared" si="12"/>
        <v>Overweight</v>
      </c>
      <c r="M422" s="10" t="str">
        <f t="shared" si="13"/>
        <v>Normal</v>
      </c>
    </row>
    <row r="423" spans="1:13">
      <c r="A423" t="s">
        <v>1950</v>
      </c>
      <c r="B423">
        <v>27.645</v>
      </c>
      <c r="C423">
        <v>11.03</v>
      </c>
      <c r="D423" t="s">
        <v>2381</v>
      </c>
      <c r="E423" t="s">
        <v>2380</v>
      </c>
      <c r="F423" t="s">
        <v>2380</v>
      </c>
      <c r="G423">
        <v>1</v>
      </c>
      <c r="H423" t="s">
        <v>2381</v>
      </c>
      <c r="L423" s="10" t="str">
        <f t="shared" si="12"/>
        <v>Overweight</v>
      </c>
      <c r="M423" s="10" t="str">
        <f t="shared" si="13"/>
        <v>Diabetes</v>
      </c>
    </row>
    <row r="424" spans="1:13">
      <c r="A424" t="s">
        <v>1949</v>
      </c>
      <c r="B424">
        <v>27.6</v>
      </c>
      <c r="C424">
        <v>5.22</v>
      </c>
      <c r="D424" t="s">
        <v>2380</v>
      </c>
      <c r="E424" t="s">
        <v>2380</v>
      </c>
      <c r="F424" t="s">
        <v>2380</v>
      </c>
      <c r="G424">
        <v>2</v>
      </c>
      <c r="H424" t="s">
        <v>2381</v>
      </c>
      <c r="L424" s="10" t="str">
        <f t="shared" si="12"/>
        <v>Overweight</v>
      </c>
      <c r="M424" s="10" t="str">
        <f t="shared" si="13"/>
        <v>Normal</v>
      </c>
    </row>
    <row r="425" spans="1:13">
      <c r="A425" t="s">
        <v>1948</v>
      </c>
      <c r="B425">
        <v>25.08</v>
      </c>
      <c r="C425">
        <v>9.52</v>
      </c>
      <c r="D425" t="s">
        <v>2381</v>
      </c>
      <c r="E425" t="s">
        <v>2380</v>
      </c>
      <c r="F425" t="s">
        <v>2380</v>
      </c>
      <c r="G425">
        <v>2</v>
      </c>
      <c r="H425" t="s">
        <v>2380</v>
      </c>
      <c r="L425" s="10" t="str">
        <f t="shared" si="12"/>
        <v>Overweight</v>
      </c>
      <c r="M425" s="10" t="str">
        <f t="shared" si="13"/>
        <v>Diabetes</v>
      </c>
    </row>
    <row r="426" spans="1:13">
      <c r="A426" t="s">
        <v>1947</v>
      </c>
      <c r="B426">
        <v>30.02</v>
      </c>
      <c r="C426">
        <v>11.09</v>
      </c>
      <c r="D426" t="s">
        <v>2380</v>
      </c>
      <c r="E426" t="s">
        <v>2380</v>
      </c>
      <c r="F426" t="s">
        <v>2380</v>
      </c>
      <c r="G426">
        <v>0</v>
      </c>
      <c r="H426" t="s">
        <v>2380</v>
      </c>
      <c r="L426" s="10" t="str">
        <f t="shared" si="12"/>
        <v>Obesity</v>
      </c>
      <c r="M426" s="10" t="str">
        <f t="shared" si="13"/>
        <v>Diabetes</v>
      </c>
    </row>
    <row r="427" spans="1:13">
      <c r="A427" t="s">
        <v>1946</v>
      </c>
      <c r="B427">
        <v>27.36</v>
      </c>
      <c r="C427">
        <v>9.4499999999999993</v>
      </c>
      <c r="D427" t="s">
        <v>2381</v>
      </c>
      <c r="E427" t="s">
        <v>2380</v>
      </c>
      <c r="F427" t="s">
        <v>2380</v>
      </c>
      <c r="G427">
        <v>2</v>
      </c>
      <c r="H427" t="s">
        <v>2381</v>
      </c>
      <c r="L427" s="10" t="str">
        <f t="shared" si="12"/>
        <v>Overweight</v>
      </c>
      <c r="M427" s="10" t="str">
        <f t="shared" si="13"/>
        <v>Diabetes</v>
      </c>
    </row>
    <row r="428" spans="1:13">
      <c r="A428" t="s">
        <v>1945</v>
      </c>
      <c r="B428">
        <v>22.2</v>
      </c>
      <c r="C428">
        <v>5.51</v>
      </c>
      <c r="D428" t="s">
        <v>2380</v>
      </c>
      <c r="E428" t="s">
        <v>2380</v>
      </c>
      <c r="F428" t="s">
        <v>2380</v>
      </c>
      <c r="G428">
        <v>0</v>
      </c>
      <c r="H428" t="s">
        <v>2381</v>
      </c>
      <c r="L428" s="10" t="str">
        <f t="shared" si="12"/>
        <v>Normal Weight</v>
      </c>
      <c r="M428" s="10" t="str">
        <f t="shared" si="13"/>
        <v>Normal</v>
      </c>
    </row>
    <row r="429" spans="1:13">
      <c r="A429" t="s">
        <v>1944</v>
      </c>
      <c r="B429">
        <v>25.71</v>
      </c>
      <c r="C429">
        <v>4.18</v>
      </c>
      <c r="D429" t="s">
        <v>2380</v>
      </c>
      <c r="E429" t="s">
        <v>2381</v>
      </c>
      <c r="F429" t="s">
        <v>2380</v>
      </c>
      <c r="G429">
        <v>1</v>
      </c>
      <c r="H429" t="s">
        <v>2381</v>
      </c>
      <c r="L429" s="10" t="str">
        <f t="shared" si="12"/>
        <v>Overweight</v>
      </c>
      <c r="M429" s="10" t="str">
        <f t="shared" si="13"/>
        <v>Normal</v>
      </c>
    </row>
    <row r="430" spans="1:13">
      <c r="A430" t="s">
        <v>1943</v>
      </c>
      <c r="B430">
        <v>41.91</v>
      </c>
      <c r="C430">
        <v>5.98</v>
      </c>
      <c r="D430" t="s">
        <v>2381</v>
      </c>
      <c r="E430" t="s">
        <v>2380</v>
      </c>
      <c r="F430" t="s">
        <v>2380</v>
      </c>
      <c r="G430">
        <v>1</v>
      </c>
      <c r="H430" t="s">
        <v>2380</v>
      </c>
      <c r="L430" s="10" t="str">
        <f t="shared" si="12"/>
        <v>Obesity</v>
      </c>
      <c r="M430" s="10" t="str">
        <f t="shared" si="13"/>
        <v>Prediabetes</v>
      </c>
    </row>
    <row r="431" spans="1:13">
      <c r="A431" t="s">
        <v>1942</v>
      </c>
      <c r="B431">
        <v>25.85</v>
      </c>
      <c r="C431">
        <v>10.16</v>
      </c>
      <c r="D431" t="s">
        <v>2380</v>
      </c>
      <c r="E431" t="s">
        <v>2380</v>
      </c>
      <c r="F431" t="s">
        <v>2380</v>
      </c>
      <c r="G431">
        <v>0</v>
      </c>
      <c r="H431" t="s">
        <v>2381</v>
      </c>
      <c r="L431" s="10" t="str">
        <f t="shared" si="12"/>
        <v>Overweight</v>
      </c>
      <c r="M431" s="10" t="str">
        <f t="shared" si="13"/>
        <v>Diabetes</v>
      </c>
    </row>
    <row r="432" spans="1:13">
      <c r="A432" t="s">
        <v>1941</v>
      </c>
      <c r="B432">
        <v>23.844999999999999</v>
      </c>
      <c r="C432">
        <v>11.71</v>
      </c>
      <c r="D432" t="s">
        <v>2380</v>
      </c>
      <c r="E432" t="s">
        <v>2380</v>
      </c>
      <c r="F432" t="s">
        <v>2380</v>
      </c>
      <c r="G432">
        <v>2</v>
      </c>
      <c r="H432" t="s">
        <v>2381</v>
      </c>
      <c r="L432" s="10" t="str">
        <f t="shared" si="12"/>
        <v>Normal Weight</v>
      </c>
      <c r="M432" s="10" t="str">
        <f t="shared" si="13"/>
        <v>Diabetes</v>
      </c>
    </row>
    <row r="433" spans="1:13">
      <c r="A433" t="s">
        <v>1940</v>
      </c>
      <c r="B433">
        <v>30.59</v>
      </c>
      <c r="C433">
        <v>5.23</v>
      </c>
      <c r="D433" t="s">
        <v>2380</v>
      </c>
      <c r="E433" t="s">
        <v>2380</v>
      </c>
      <c r="F433" t="s">
        <v>2382</v>
      </c>
      <c r="G433">
        <v>1</v>
      </c>
      <c r="H433" t="s">
        <v>2380</v>
      </c>
      <c r="L433" s="10" t="str">
        <f t="shared" si="12"/>
        <v>Obesity</v>
      </c>
      <c r="M433" s="10" t="str">
        <f t="shared" si="13"/>
        <v>Normal</v>
      </c>
    </row>
    <row r="434" spans="1:13">
      <c r="A434" t="s">
        <v>1939</v>
      </c>
      <c r="B434">
        <v>24.795000000000002</v>
      </c>
      <c r="C434">
        <v>6.85</v>
      </c>
      <c r="D434" t="s">
        <v>2380</v>
      </c>
      <c r="E434" t="s">
        <v>2380</v>
      </c>
      <c r="F434" t="s">
        <v>2380</v>
      </c>
      <c r="G434">
        <v>0</v>
      </c>
      <c r="H434" t="s">
        <v>2381</v>
      </c>
      <c r="L434" s="10" t="str">
        <f t="shared" si="12"/>
        <v>Normal Weight</v>
      </c>
      <c r="M434" s="10" t="str">
        <f t="shared" si="13"/>
        <v>Diabetes</v>
      </c>
    </row>
    <row r="435" spans="1:13">
      <c r="A435" t="s">
        <v>1938</v>
      </c>
      <c r="B435">
        <v>24.13</v>
      </c>
      <c r="C435">
        <v>7.05</v>
      </c>
      <c r="D435" t="s">
        <v>2381</v>
      </c>
      <c r="E435" t="s">
        <v>2380</v>
      </c>
      <c r="F435" t="s">
        <v>2380</v>
      </c>
      <c r="G435">
        <v>2</v>
      </c>
      <c r="H435" t="s">
        <v>2381</v>
      </c>
      <c r="L435" s="10" t="str">
        <f t="shared" si="12"/>
        <v>Normal Weight</v>
      </c>
      <c r="M435" s="10" t="str">
        <f t="shared" si="13"/>
        <v>Diabetes</v>
      </c>
    </row>
    <row r="436" spans="1:13">
      <c r="A436" t="s">
        <v>1937</v>
      </c>
      <c r="B436">
        <v>25.84</v>
      </c>
      <c r="C436">
        <v>11.64</v>
      </c>
      <c r="D436" t="s">
        <v>2380</v>
      </c>
      <c r="E436" t="s">
        <v>2380</v>
      </c>
      <c r="F436" t="s">
        <v>2380</v>
      </c>
      <c r="G436">
        <v>2</v>
      </c>
      <c r="H436" t="s">
        <v>2381</v>
      </c>
      <c r="L436" s="10" t="str">
        <f t="shared" si="12"/>
        <v>Overweight</v>
      </c>
      <c r="M436" s="10" t="str">
        <f t="shared" si="13"/>
        <v>Diabetes</v>
      </c>
    </row>
    <row r="437" spans="1:13">
      <c r="A437" t="s">
        <v>1936</v>
      </c>
      <c r="B437">
        <v>28</v>
      </c>
      <c r="C437">
        <v>10.52</v>
      </c>
      <c r="D437" t="s">
        <v>2380</v>
      </c>
      <c r="E437" t="s">
        <v>2380</v>
      </c>
      <c r="F437" t="s">
        <v>2380</v>
      </c>
      <c r="G437">
        <v>0</v>
      </c>
      <c r="H437" t="s">
        <v>2381</v>
      </c>
      <c r="L437" s="10" t="str">
        <f t="shared" si="12"/>
        <v>Overweight</v>
      </c>
      <c r="M437" s="10" t="str">
        <f t="shared" si="13"/>
        <v>Diabetes</v>
      </c>
    </row>
    <row r="438" spans="1:13">
      <c r="A438" t="s">
        <v>1935</v>
      </c>
      <c r="B438">
        <v>34.1</v>
      </c>
      <c r="C438">
        <v>4.01</v>
      </c>
      <c r="D438" t="s">
        <v>2381</v>
      </c>
      <c r="E438" t="s">
        <v>2380</v>
      </c>
      <c r="F438" t="s">
        <v>2382</v>
      </c>
      <c r="G438">
        <v>1</v>
      </c>
      <c r="H438" t="s">
        <v>2380</v>
      </c>
      <c r="L438" s="10" t="str">
        <f t="shared" si="12"/>
        <v>Obesity</v>
      </c>
      <c r="M438" s="10" t="str">
        <f t="shared" si="13"/>
        <v>Normal</v>
      </c>
    </row>
    <row r="439" spans="1:13">
      <c r="A439" t="s">
        <v>1934</v>
      </c>
      <c r="B439">
        <v>26.125</v>
      </c>
      <c r="C439">
        <v>8.56</v>
      </c>
      <c r="D439" t="s">
        <v>2381</v>
      </c>
      <c r="E439" t="s">
        <v>2380</v>
      </c>
      <c r="F439" t="s">
        <v>2380</v>
      </c>
      <c r="G439">
        <v>1</v>
      </c>
      <c r="H439" t="s">
        <v>2381</v>
      </c>
      <c r="L439" s="10" t="str">
        <f t="shared" si="12"/>
        <v>Overweight</v>
      </c>
      <c r="M439" s="10" t="str">
        <f t="shared" si="13"/>
        <v>Diabetes</v>
      </c>
    </row>
    <row r="440" spans="1:13">
      <c r="A440" t="s">
        <v>1933</v>
      </c>
      <c r="B440">
        <v>25.6</v>
      </c>
      <c r="C440">
        <v>10.5</v>
      </c>
      <c r="D440" t="s">
        <v>2380</v>
      </c>
      <c r="E440" t="s">
        <v>2380</v>
      </c>
      <c r="F440" t="s">
        <v>2380</v>
      </c>
      <c r="G440">
        <v>2</v>
      </c>
      <c r="H440" t="s">
        <v>2381</v>
      </c>
      <c r="L440" s="10" t="str">
        <f t="shared" si="12"/>
        <v>Overweight</v>
      </c>
      <c r="M440" s="10" t="str">
        <f t="shared" si="13"/>
        <v>Diabetes</v>
      </c>
    </row>
    <row r="441" spans="1:13">
      <c r="A441" t="s">
        <v>1932</v>
      </c>
      <c r="B441">
        <v>24.32</v>
      </c>
      <c r="C441">
        <v>6.39</v>
      </c>
      <c r="D441" t="s">
        <v>2380</v>
      </c>
      <c r="E441" t="s">
        <v>2380</v>
      </c>
      <c r="F441" t="s">
        <v>2380</v>
      </c>
      <c r="G441">
        <v>0</v>
      </c>
      <c r="H441" t="s">
        <v>2380</v>
      </c>
      <c r="L441" s="10" t="str">
        <f t="shared" si="12"/>
        <v>Normal Weight</v>
      </c>
      <c r="M441" s="10" t="str">
        <f t="shared" si="13"/>
        <v>Prediabetes</v>
      </c>
    </row>
    <row r="442" spans="1:13">
      <c r="A442" t="s">
        <v>1931</v>
      </c>
      <c r="B442">
        <v>22.88</v>
      </c>
      <c r="C442">
        <v>5.71</v>
      </c>
      <c r="D442" t="s">
        <v>2381</v>
      </c>
      <c r="E442" t="s">
        <v>2380</v>
      </c>
      <c r="F442" t="s">
        <v>2382</v>
      </c>
      <c r="G442">
        <v>1</v>
      </c>
      <c r="H442" t="s">
        <v>2381</v>
      </c>
      <c r="L442" s="10" t="str">
        <f t="shared" si="12"/>
        <v>Normal Weight</v>
      </c>
      <c r="M442" s="10" t="str">
        <f t="shared" si="13"/>
        <v>Prediabetes</v>
      </c>
    </row>
    <row r="443" spans="1:13">
      <c r="A443" t="s">
        <v>1930</v>
      </c>
      <c r="B443">
        <v>24.984999999999999</v>
      </c>
      <c r="C443">
        <v>4.43</v>
      </c>
      <c r="D443" t="s">
        <v>2381</v>
      </c>
      <c r="E443" t="s">
        <v>2380</v>
      </c>
      <c r="F443" t="s">
        <v>2382</v>
      </c>
      <c r="G443">
        <v>1</v>
      </c>
      <c r="H443" t="s">
        <v>2380</v>
      </c>
      <c r="L443" s="10" t="str">
        <f t="shared" si="12"/>
        <v>Normal Weight</v>
      </c>
      <c r="M443" s="10" t="str">
        <f t="shared" si="13"/>
        <v>Normal</v>
      </c>
    </row>
    <row r="444" spans="1:13">
      <c r="A444" t="s">
        <v>1929</v>
      </c>
      <c r="B444">
        <v>33.1</v>
      </c>
      <c r="C444">
        <v>5.52</v>
      </c>
      <c r="D444" t="s">
        <v>2380</v>
      </c>
      <c r="E444" t="s">
        <v>2380</v>
      </c>
      <c r="F444" t="s">
        <v>2382</v>
      </c>
      <c r="G444">
        <v>1</v>
      </c>
      <c r="H444" t="s">
        <v>2380</v>
      </c>
      <c r="L444" s="10" t="str">
        <f t="shared" si="12"/>
        <v>Obesity</v>
      </c>
      <c r="M444" s="10" t="str">
        <f t="shared" si="13"/>
        <v>Normal</v>
      </c>
    </row>
    <row r="445" spans="1:13">
      <c r="A445" t="s">
        <v>1928</v>
      </c>
      <c r="B445">
        <v>27.83</v>
      </c>
      <c r="C445">
        <v>9.1999999999999993</v>
      </c>
      <c r="D445" t="s">
        <v>2381</v>
      </c>
      <c r="E445" t="s">
        <v>2380</v>
      </c>
      <c r="F445" t="s">
        <v>2380</v>
      </c>
      <c r="G445">
        <v>1</v>
      </c>
      <c r="H445" t="s">
        <v>2381</v>
      </c>
      <c r="L445" s="10" t="str">
        <f t="shared" si="12"/>
        <v>Overweight</v>
      </c>
      <c r="M445" s="10" t="str">
        <f t="shared" si="13"/>
        <v>Diabetes</v>
      </c>
    </row>
    <row r="446" spans="1:13">
      <c r="A446" t="s">
        <v>1927</v>
      </c>
      <c r="B446">
        <v>30.875</v>
      </c>
      <c r="C446">
        <v>10.97</v>
      </c>
      <c r="D446" t="s">
        <v>2381</v>
      </c>
      <c r="E446" t="s">
        <v>2380</v>
      </c>
      <c r="F446" t="s">
        <v>2380</v>
      </c>
      <c r="G446">
        <v>2</v>
      </c>
      <c r="H446" t="s">
        <v>2380</v>
      </c>
      <c r="L446" s="10" t="str">
        <f t="shared" si="12"/>
        <v>Obesity</v>
      </c>
      <c r="M446" s="10" t="str">
        <f t="shared" si="13"/>
        <v>Diabetes</v>
      </c>
    </row>
    <row r="447" spans="1:13">
      <c r="A447" t="s">
        <v>1926</v>
      </c>
      <c r="B447">
        <v>27.265000000000001</v>
      </c>
      <c r="C447">
        <v>4.25</v>
      </c>
      <c r="D447" t="s">
        <v>2380</v>
      </c>
      <c r="E447" t="s">
        <v>2380</v>
      </c>
      <c r="F447" t="s">
        <v>2382</v>
      </c>
      <c r="G447">
        <v>1</v>
      </c>
      <c r="H447" t="s">
        <v>2380</v>
      </c>
      <c r="L447" s="10" t="str">
        <f t="shared" si="12"/>
        <v>Overweight</v>
      </c>
      <c r="M447" s="10" t="str">
        <f t="shared" si="13"/>
        <v>Normal</v>
      </c>
    </row>
    <row r="448" spans="1:13">
      <c r="A448" t="s">
        <v>1925</v>
      </c>
      <c r="B448">
        <v>26.7</v>
      </c>
      <c r="C448">
        <v>5.23</v>
      </c>
      <c r="D448" t="s">
        <v>2380</v>
      </c>
      <c r="E448" t="s">
        <v>2380</v>
      </c>
      <c r="F448" t="s">
        <v>2382</v>
      </c>
      <c r="G448">
        <v>1</v>
      </c>
      <c r="H448" t="s">
        <v>2381</v>
      </c>
      <c r="L448" s="10" t="str">
        <f t="shared" si="12"/>
        <v>Overweight</v>
      </c>
      <c r="M448" s="10" t="str">
        <f t="shared" si="13"/>
        <v>Normal</v>
      </c>
    </row>
    <row r="449" spans="1:13">
      <c r="A449" t="s">
        <v>1924</v>
      </c>
      <c r="B449">
        <v>29.925000000000001</v>
      </c>
      <c r="C449">
        <v>5.96</v>
      </c>
      <c r="D449" t="s">
        <v>2381</v>
      </c>
      <c r="E449" t="s">
        <v>2380</v>
      </c>
      <c r="F449" t="s">
        <v>2382</v>
      </c>
      <c r="G449">
        <v>1</v>
      </c>
      <c r="H449" t="s">
        <v>2381</v>
      </c>
      <c r="L449" s="10" t="str">
        <f t="shared" si="12"/>
        <v>Overweight</v>
      </c>
      <c r="M449" s="10" t="str">
        <f t="shared" si="13"/>
        <v>Prediabetes</v>
      </c>
    </row>
    <row r="450" spans="1:13">
      <c r="A450" t="s">
        <v>1923</v>
      </c>
      <c r="B450">
        <v>19.95</v>
      </c>
      <c r="C450">
        <v>4.29</v>
      </c>
      <c r="D450" t="s">
        <v>2381</v>
      </c>
      <c r="E450" t="s">
        <v>2380</v>
      </c>
      <c r="F450" t="s">
        <v>2380</v>
      </c>
      <c r="G450">
        <v>2</v>
      </c>
      <c r="H450" t="s">
        <v>2381</v>
      </c>
      <c r="L450" s="10" t="str">
        <f t="shared" si="12"/>
        <v>Normal Weight</v>
      </c>
      <c r="M450" s="10" t="str">
        <f t="shared" si="13"/>
        <v>Normal</v>
      </c>
    </row>
    <row r="451" spans="1:13">
      <c r="A451" t="s">
        <v>1922</v>
      </c>
      <c r="B451">
        <v>24.225000000000001</v>
      </c>
      <c r="C451">
        <v>4.09</v>
      </c>
      <c r="D451" t="s">
        <v>2380</v>
      </c>
      <c r="E451" t="s">
        <v>2380</v>
      </c>
      <c r="F451" t="s">
        <v>2380</v>
      </c>
      <c r="G451">
        <v>0</v>
      </c>
      <c r="H451" t="s">
        <v>2380</v>
      </c>
      <c r="L451" s="10" t="str">
        <f t="shared" ref="L451:L514" si="14">IF(B451&lt;18.5,"Underweight",IF(B451&lt;25,"Normal Weight",IF(B451&lt;30,"Overweight","Obesity")))</f>
        <v>Normal Weight</v>
      </c>
      <c r="M451" s="10" t="str">
        <f t="shared" ref="M451:M514" si="15">IF(C451&lt;5.7,"Normal",IF(C451&lt;=6.4,"Prediabetes","Diabetes"))</f>
        <v>Normal</v>
      </c>
    </row>
    <row r="452" spans="1:13">
      <c r="A452" t="s">
        <v>1921</v>
      </c>
      <c r="B452">
        <v>28.12</v>
      </c>
      <c r="C452">
        <v>4.88</v>
      </c>
      <c r="D452" t="s">
        <v>2380</v>
      </c>
      <c r="E452" t="s">
        <v>2380</v>
      </c>
      <c r="F452" t="s">
        <v>2380</v>
      </c>
      <c r="G452">
        <v>0</v>
      </c>
      <c r="H452" t="s">
        <v>2381</v>
      </c>
      <c r="L452" s="10" t="str">
        <f t="shared" si="14"/>
        <v>Overweight</v>
      </c>
      <c r="M452" s="10" t="str">
        <f t="shared" si="15"/>
        <v>Normal</v>
      </c>
    </row>
    <row r="453" spans="1:13">
      <c r="A453" t="s">
        <v>1920</v>
      </c>
      <c r="B453">
        <v>23.21</v>
      </c>
      <c r="C453">
        <v>6.76</v>
      </c>
      <c r="D453" t="s">
        <v>2380</v>
      </c>
      <c r="E453" t="s">
        <v>2380</v>
      </c>
      <c r="F453" t="s">
        <v>2380</v>
      </c>
      <c r="G453">
        <v>0</v>
      </c>
      <c r="H453" t="s">
        <v>2381</v>
      </c>
      <c r="L453" s="10" t="str">
        <f t="shared" si="14"/>
        <v>Normal Weight</v>
      </c>
      <c r="M453" s="10" t="str">
        <f t="shared" si="15"/>
        <v>Diabetes</v>
      </c>
    </row>
    <row r="454" spans="1:13">
      <c r="A454" t="s">
        <v>1919</v>
      </c>
      <c r="B454">
        <v>23.98</v>
      </c>
      <c r="C454">
        <v>10.67</v>
      </c>
      <c r="D454" t="s">
        <v>2380</v>
      </c>
      <c r="E454" t="s">
        <v>2380</v>
      </c>
      <c r="F454" t="s">
        <v>2380</v>
      </c>
      <c r="G454">
        <v>0</v>
      </c>
      <c r="H454" t="s">
        <v>2380</v>
      </c>
      <c r="L454" s="10" t="str">
        <f t="shared" si="14"/>
        <v>Normal Weight</v>
      </c>
      <c r="M454" s="10" t="str">
        <f t="shared" si="15"/>
        <v>Diabetes</v>
      </c>
    </row>
    <row r="455" spans="1:13">
      <c r="A455" t="s">
        <v>1918</v>
      </c>
      <c r="B455">
        <v>30</v>
      </c>
      <c r="C455">
        <v>6.21</v>
      </c>
      <c r="D455" t="s">
        <v>2380</v>
      </c>
      <c r="E455" t="s">
        <v>2380</v>
      </c>
      <c r="F455" t="s">
        <v>2380</v>
      </c>
      <c r="G455">
        <v>0</v>
      </c>
      <c r="H455" t="s">
        <v>2381</v>
      </c>
      <c r="L455" s="10" t="str">
        <f t="shared" si="14"/>
        <v>Obesity</v>
      </c>
      <c r="M455" s="10" t="str">
        <f t="shared" si="15"/>
        <v>Prediabetes</v>
      </c>
    </row>
    <row r="456" spans="1:13">
      <c r="A456" t="s">
        <v>1917</v>
      </c>
      <c r="B456">
        <v>17.350000000000001</v>
      </c>
      <c r="C456">
        <v>5.03</v>
      </c>
      <c r="D456" t="s">
        <v>2381</v>
      </c>
      <c r="E456" t="s">
        <v>2380</v>
      </c>
      <c r="F456" t="s">
        <v>2380</v>
      </c>
      <c r="G456">
        <v>0</v>
      </c>
      <c r="H456" t="s">
        <v>2381</v>
      </c>
      <c r="L456" s="10" t="str">
        <f t="shared" si="14"/>
        <v>Underweight</v>
      </c>
      <c r="M456" s="10" t="str">
        <f t="shared" si="15"/>
        <v>Normal</v>
      </c>
    </row>
    <row r="457" spans="1:13">
      <c r="A457" t="s">
        <v>1916</v>
      </c>
      <c r="B457">
        <v>22.704999999999998</v>
      </c>
      <c r="C457">
        <v>5.27</v>
      </c>
      <c r="D457" t="s">
        <v>2380</v>
      </c>
      <c r="E457" t="s">
        <v>2380</v>
      </c>
      <c r="F457" t="s">
        <v>2380</v>
      </c>
      <c r="G457">
        <v>0</v>
      </c>
      <c r="H457" t="s">
        <v>2380</v>
      </c>
      <c r="L457" s="10" t="str">
        <f t="shared" si="14"/>
        <v>Normal Weight</v>
      </c>
      <c r="M457" s="10" t="str">
        <f t="shared" si="15"/>
        <v>Normal</v>
      </c>
    </row>
    <row r="458" spans="1:13">
      <c r="A458" t="s">
        <v>1915</v>
      </c>
      <c r="B458">
        <v>25.41</v>
      </c>
      <c r="C458">
        <v>10.53</v>
      </c>
      <c r="D458" t="s">
        <v>2381</v>
      </c>
      <c r="E458" t="s">
        <v>2380</v>
      </c>
      <c r="F458" t="s">
        <v>2380</v>
      </c>
      <c r="G458">
        <v>1</v>
      </c>
      <c r="H458" t="s">
        <v>2381</v>
      </c>
      <c r="L458" s="10" t="str">
        <f t="shared" si="14"/>
        <v>Overweight</v>
      </c>
      <c r="M458" s="10" t="str">
        <f t="shared" si="15"/>
        <v>Diabetes</v>
      </c>
    </row>
    <row r="459" spans="1:13">
      <c r="A459" t="s">
        <v>1914</v>
      </c>
      <c r="B459">
        <v>18.23</v>
      </c>
      <c r="C459">
        <v>5.78</v>
      </c>
      <c r="D459" t="s">
        <v>2380</v>
      </c>
      <c r="E459" t="s">
        <v>2380</v>
      </c>
      <c r="F459" t="s">
        <v>2382</v>
      </c>
      <c r="G459">
        <v>1</v>
      </c>
      <c r="H459" t="s">
        <v>2381</v>
      </c>
      <c r="L459" s="10" t="str">
        <f t="shared" si="14"/>
        <v>Underweight</v>
      </c>
      <c r="M459" s="10" t="str">
        <f t="shared" si="15"/>
        <v>Prediabetes</v>
      </c>
    </row>
    <row r="460" spans="1:13">
      <c r="A460" t="s">
        <v>1913</v>
      </c>
      <c r="B460">
        <v>24.7</v>
      </c>
      <c r="C460">
        <v>4.3600000000000003</v>
      </c>
      <c r="D460" t="s">
        <v>2380</v>
      </c>
      <c r="E460" t="s">
        <v>2380</v>
      </c>
      <c r="F460" t="s">
        <v>2382</v>
      </c>
      <c r="G460">
        <v>1</v>
      </c>
      <c r="H460" t="s">
        <v>2381</v>
      </c>
      <c r="L460" s="10" t="str">
        <f t="shared" si="14"/>
        <v>Normal Weight</v>
      </c>
      <c r="M460" s="10" t="str">
        <f t="shared" si="15"/>
        <v>Normal</v>
      </c>
    </row>
    <row r="461" spans="1:13">
      <c r="A461" t="s">
        <v>1912</v>
      </c>
      <c r="B461">
        <v>37.4</v>
      </c>
      <c r="C461">
        <v>9.7200000000000006</v>
      </c>
      <c r="D461" t="s">
        <v>2381</v>
      </c>
      <c r="E461" t="s">
        <v>2380</v>
      </c>
      <c r="F461" t="s">
        <v>2382</v>
      </c>
      <c r="G461">
        <v>1</v>
      </c>
      <c r="H461" t="s">
        <v>2380</v>
      </c>
      <c r="L461" s="10" t="str">
        <f t="shared" si="14"/>
        <v>Obesity</v>
      </c>
      <c r="M461" s="10" t="str">
        <f t="shared" si="15"/>
        <v>Diabetes</v>
      </c>
    </row>
    <row r="462" spans="1:13">
      <c r="A462" t="s">
        <v>1911</v>
      </c>
      <c r="B462">
        <v>26.885000000000002</v>
      </c>
      <c r="C462">
        <v>5.18</v>
      </c>
      <c r="D462" t="s">
        <v>2380</v>
      </c>
      <c r="E462" t="s">
        <v>2380</v>
      </c>
      <c r="F462" t="s">
        <v>2382</v>
      </c>
      <c r="G462">
        <v>1</v>
      </c>
      <c r="H462" t="s">
        <v>2381</v>
      </c>
      <c r="L462" s="10" t="str">
        <f t="shared" si="14"/>
        <v>Overweight</v>
      </c>
      <c r="M462" s="10" t="str">
        <f t="shared" si="15"/>
        <v>Normal</v>
      </c>
    </row>
    <row r="463" spans="1:13">
      <c r="A463" t="s">
        <v>1910</v>
      </c>
      <c r="B463">
        <v>25.27</v>
      </c>
      <c r="C463">
        <v>5.29</v>
      </c>
      <c r="D463" t="s">
        <v>2380</v>
      </c>
      <c r="E463" t="s">
        <v>2380</v>
      </c>
      <c r="F463" t="s">
        <v>2382</v>
      </c>
      <c r="G463">
        <v>1</v>
      </c>
      <c r="H463" t="s">
        <v>2381</v>
      </c>
      <c r="L463" s="10" t="str">
        <f t="shared" si="14"/>
        <v>Overweight</v>
      </c>
      <c r="M463" s="10" t="str">
        <f t="shared" si="15"/>
        <v>Normal</v>
      </c>
    </row>
    <row r="464" spans="1:13">
      <c r="A464" t="s">
        <v>1909</v>
      </c>
      <c r="B464">
        <v>23.655000000000001</v>
      </c>
      <c r="C464">
        <v>4.8600000000000003</v>
      </c>
      <c r="D464" t="s">
        <v>2381</v>
      </c>
      <c r="E464" t="s">
        <v>2380</v>
      </c>
      <c r="F464" t="s">
        <v>2380</v>
      </c>
      <c r="G464">
        <v>0</v>
      </c>
      <c r="H464" t="s">
        <v>2381</v>
      </c>
      <c r="L464" s="10" t="str">
        <f t="shared" si="14"/>
        <v>Normal Weight</v>
      </c>
      <c r="M464" s="10" t="str">
        <f t="shared" si="15"/>
        <v>Normal</v>
      </c>
    </row>
    <row r="465" spans="1:13">
      <c r="A465" t="s">
        <v>1908</v>
      </c>
      <c r="B465">
        <v>55.05</v>
      </c>
      <c r="C465">
        <v>7.66</v>
      </c>
      <c r="D465" t="s">
        <v>2380</v>
      </c>
      <c r="E465" t="s">
        <v>2380</v>
      </c>
      <c r="F465" t="s">
        <v>2380</v>
      </c>
      <c r="G465">
        <v>0</v>
      </c>
      <c r="H465" t="s">
        <v>2380</v>
      </c>
      <c r="L465" s="10" t="str">
        <f t="shared" si="14"/>
        <v>Obesity</v>
      </c>
      <c r="M465" s="10" t="str">
        <f t="shared" si="15"/>
        <v>Diabetes</v>
      </c>
    </row>
    <row r="466" spans="1:13">
      <c r="A466" t="s">
        <v>1907</v>
      </c>
      <c r="B466">
        <v>24.89</v>
      </c>
      <c r="C466">
        <v>6.1</v>
      </c>
      <c r="D466" t="s">
        <v>2381</v>
      </c>
      <c r="E466" t="s">
        <v>2380</v>
      </c>
      <c r="F466" t="s">
        <v>2382</v>
      </c>
      <c r="G466">
        <v>1</v>
      </c>
      <c r="H466" t="s">
        <v>2381</v>
      </c>
      <c r="L466" s="10" t="str">
        <f t="shared" si="14"/>
        <v>Normal Weight</v>
      </c>
      <c r="M466" s="10" t="str">
        <f t="shared" si="15"/>
        <v>Prediabetes</v>
      </c>
    </row>
    <row r="467" spans="1:13">
      <c r="A467" t="s">
        <v>1906</v>
      </c>
      <c r="B467">
        <v>18.715</v>
      </c>
      <c r="C467">
        <v>4.4400000000000004</v>
      </c>
      <c r="D467" t="s">
        <v>2380</v>
      </c>
      <c r="E467" t="s">
        <v>2380</v>
      </c>
      <c r="F467" t="s">
        <v>2380</v>
      </c>
      <c r="G467">
        <v>0</v>
      </c>
      <c r="H467" t="s">
        <v>2380</v>
      </c>
      <c r="L467" s="10" t="str">
        <f t="shared" si="14"/>
        <v>Normal Weight</v>
      </c>
      <c r="M467" s="10" t="str">
        <f t="shared" si="15"/>
        <v>Normal</v>
      </c>
    </row>
    <row r="468" spans="1:13">
      <c r="A468" t="s">
        <v>1905</v>
      </c>
      <c r="B468">
        <v>28.12</v>
      </c>
      <c r="C468">
        <v>6.15</v>
      </c>
      <c r="D468" t="s">
        <v>2380</v>
      </c>
      <c r="E468" t="s">
        <v>2380</v>
      </c>
      <c r="F468" t="s">
        <v>2380</v>
      </c>
      <c r="G468">
        <v>0</v>
      </c>
      <c r="H468" t="s">
        <v>2381</v>
      </c>
      <c r="L468" s="10" t="str">
        <f t="shared" si="14"/>
        <v>Overweight</v>
      </c>
      <c r="M468" s="10" t="str">
        <f t="shared" si="15"/>
        <v>Prediabetes</v>
      </c>
    </row>
    <row r="469" spans="1:13">
      <c r="A469" t="s">
        <v>1904</v>
      </c>
      <c r="B469">
        <v>26.6</v>
      </c>
      <c r="C469">
        <v>4.53</v>
      </c>
      <c r="D469" t="s">
        <v>2380</v>
      </c>
      <c r="E469" t="s">
        <v>2380</v>
      </c>
      <c r="F469" t="s">
        <v>2380</v>
      </c>
      <c r="G469">
        <v>0</v>
      </c>
      <c r="H469" t="s">
        <v>2381</v>
      </c>
      <c r="L469" s="10" t="str">
        <f t="shared" si="14"/>
        <v>Overweight</v>
      </c>
      <c r="M469" s="10" t="str">
        <f t="shared" si="15"/>
        <v>Normal</v>
      </c>
    </row>
    <row r="470" spans="1:13">
      <c r="A470" t="s">
        <v>1903</v>
      </c>
      <c r="B470">
        <v>30.114999999999998</v>
      </c>
      <c r="C470">
        <v>5.48</v>
      </c>
      <c r="D470" t="s">
        <v>2380</v>
      </c>
      <c r="E470" t="s">
        <v>2381</v>
      </c>
      <c r="F470" t="s">
        <v>2380</v>
      </c>
      <c r="G470">
        <v>1</v>
      </c>
      <c r="H470" t="s">
        <v>2380</v>
      </c>
      <c r="L470" s="10" t="str">
        <f t="shared" si="14"/>
        <v>Obesity</v>
      </c>
      <c r="M470" s="10" t="str">
        <f t="shared" si="15"/>
        <v>Normal</v>
      </c>
    </row>
    <row r="471" spans="1:13">
      <c r="A471" t="s">
        <v>1902</v>
      </c>
      <c r="B471">
        <v>24.605</v>
      </c>
      <c r="C471">
        <v>5.48</v>
      </c>
      <c r="D471" t="s">
        <v>2380</v>
      </c>
      <c r="E471" t="s">
        <v>2380</v>
      </c>
      <c r="F471" t="s">
        <v>2380</v>
      </c>
      <c r="G471">
        <v>0</v>
      </c>
      <c r="H471" t="s">
        <v>2381</v>
      </c>
      <c r="L471" s="10" t="str">
        <f t="shared" si="14"/>
        <v>Normal Weight</v>
      </c>
      <c r="M471" s="10" t="str">
        <f t="shared" si="15"/>
        <v>Normal</v>
      </c>
    </row>
    <row r="472" spans="1:13">
      <c r="A472" t="s">
        <v>1901</v>
      </c>
      <c r="B472">
        <v>29.6</v>
      </c>
      <c r="C472">
        <v>8.1</v>
      </c>
      <c r="D472" t="s">
        <v>2380</v>
      </c>
      <c r="E472" t="s">
        <v>2380</v>
      </c>
      <c r="F472" t="s">
        <v>2380</v>
      </c>
      <c r="G472">
        <v>0</v>
      </c>
      <c r="H472" t="s">
        <v>2380</v>
      </c>
      <c r="L472" s="10" t="str">
        <f t="shared" si="14"/>
        <v>Overweight</v>
      </c>
      <c r="M472" s="10" t="str">
        <f t="shared" si="15"/>
        <v>Diabetes</v>
      </c>
    </row>
    <row r="473" spans="1:13">
      <c r="A473" t="s">
        <v>1900</v>
      </c>
      <c r="B473">
        <v>24.42</v>
      </c>
      <c r="C473">
        <v>7.16</v>
      </c>
      <c r="D473" t="s">
        <v>2380</v>
      </c>
      <c r="E473" t="s">
        <v>2380</v>
      </c>
      <c r="F473" t="s">
        <v>2380</v>
      </c>
      <c r="G473">
        <v>0</v>
      </c>
      <c r="H473" t="s">
        <v>2381</v>
      </c>
      <c r="L473" s="10" t="str">
        <f t="shared" si="14"/>
        <v>Normal Weight</v>
      </c>
      <c r="M473" s="10" t="str">
        <f t="shared" si="15"/>
        <v>Diabetes</v>
      </c>
    </row>
    <row r="474" spans="1:13">
      <c r="A474" t="s">
        <v>1899</v>
      </c>
      <c r="B474">
        <v>20.9</v>
      </c>
      <c r="C474">
        <v>4.55</v>
      </c>
      <c r="D474" t="s">
        <v>2381</v>
      </c>
      <c r="E474" t="s">
        <v>2380</v>
      </c>
      <c r="F474" t="s">
        <v>2382</v>
      </c>
      <c r="G474">
        <v>1</v>
      </c>
      <c r="H474" t="s">
        <v>2381</v>
      </c>
      <c r="L474" s="10" t="str">
        <f t="shared" si="14"/>
        <v>Normal Weight</v>
      </c>
      <c r="M474" s="10" t="str">
        <f t="shared" si="15"/>
        <v>Normal</v>
      </c>
    </row>
    <row r="475" spans="1:13">
      <c r="A475" t="s">
        <v>1898</v>
      </c>
      <c r="B475">
        <v>22.895</v>
      </c>
      <c r="C475">
        <v>6.03</v>
      </c>
      <c r="D475" t="s">
        <v>2380</v>
      </c>
      <c r="E475" t="s">
        <v>2380</v>
      </c>
      <c r="F475" t="s">
        <v>2380</v>
      </c>
      <c r="G475">
        <v>0</v>
      </c>
      <c r="H475" t="s">
        <v>2381</v>
      </c>
      <c r="L475" s="10" t="str">
        <f t="shared" si="14"/>
        <v>Normal Weight</v>
      </c>
      <c r="M475" s="10" t="str">
        <f t="shared" si="15"/>
        <v>Prediabetes</v>
      </c>
    </row>
    <row r="476" spans="1:13">
      <c r="A476" t="s">
        <v>1897</v>
      </c>
      <c r="B476">
        <v>28.3</v>
      </c>
      <c r="C476">
        <v>5.47</v>
      </c>
      <c r="D476" t="s">
        <v>2381</v>
      </c>
      <c r="E476" t="s">
        <v>2380</v>
      </c>
      <c r="F476" t="s">
        <v>2382</v>
      </c>
      <c r="G476">
        <v>1</v>
      </c>
      <c r="H476" t="s">
        <v>2381</v>
      </c>
      <c r="L476" s="10" t="str">
        <f t="shared" si="14"/>
        <v>Overweight</v>
      </c>
      <c r="M476" s="10" t="str">
        <f t="shared" si="15"/>
        <v>Normal</v>
      </c>
    </row>
    <row r="477" spans="1:13">
      <c r="A477" t="s">
        <v>1895</v>
      </c>
      <c r="B477">
        <v>54.3</v>
      </c>
      <c r="C477">
        <v>4.1500000000000004</v>
      </c>
      <c r="D477" t="s">
        <v>2381</v>
      </c>
      <c r="E477" t="s">
        <v>2380</v>
      </c>
      <c r="F477" t="s">
        <v>2380</v>
      </c>
      <c r="G477">
        <v>1</v>
      </c>
      <c r="H477" t="s">
        <v>2380</v>
      </c>
      <c r="L477" s="10" t="str">
        <f t="shared" si="14"/>
        <v>Obesity</v>
      </c>
      <c r="M477" s="10" t="str">
        <f t="shared" si="15"/>
        <v>Normal</v>
      </c>
    </row>
    <row r="478" spans="1:13">
      <c r="A478" t="s">
        <v>1894</v>
      </c>
      <c r="B478">
        <v>33.344999999999999</v>
      </c>
      <c r="C478">
        <v>11.32</v>
      </c>
      <c r="D478" t="s">
        <v>2381</v>
      </c>
      <c r="E478" t="s">
        <v>2380</v>
      </c>
      <c r="F478" t="s">
        <v>2380</v>
      </c>
      <c r="G478">
        <v>1</v>
      </c>
      <c r="H478" t="s">
        <v>2380</v>
      </c>
      <c r="L478" s="10" t="str">
        <f t="shared" si="14"/>
        <v>Obesity</v>
      </c>
      <c r="M478" s="10" t="str">
        <f t="shared" si="15"/>
        <v>Diabetes</v>
      </c>
    </row>
    <row r="479" spans="1:13">
      <c r="A479" t="s">
        <v>1893</v>
      </c>
      <c r="B479">
        <v>33</v>
      </c>
      <c r="C479">
        <v>9.51</v>
      </c>
      <c r="D479" t="s">
        <v>2381</v>
      </c>
      <c r="E479" t="s">
        <v>2380</v>
      </c>
      <c r="F479" t="s">
        <v>2380</v>
      </c>
      <c r="G479">
        <v>0</v>
      </c>
      <c r="H479" t="s">
        <v>2380</v>
      </c>
      <c r="L479" s="10" t="str">
        <f t="shared" si="14"/>
        <v>Obesity</v>
      </c>
      <c r="M479" s="10" t="str">
        <f t="shared" si="15"/>
        <v>Diabetes</v>
      </c>
    </row>
    <row r="480" spans="1:13">
      <c r="A480" t="s">
        <v>1892</v>
      </c>
      <c r="B480">
        <v>28.024999999999999</v>
      </c>
      <c r="C480">
        <v>7.67</v>
      </c>
      <c r="D480" t="s">
        <v>2381</v>
      </c>
      <c r="E480" t="s">
        <v>2380</v>
      </c>
      <c r="F480" t="s">
        <v>2380</v>
      </c>
      <c r="G480">
        <v>1</v>
      </c>
      <c r="H480" t="s">
        <v>2381</v>
      </c>
      <c r="L480" s="10" t="str">
        <f t="shared" si="14"/>
        <v>Overweight</v>
      </c>
      <c r="M480" s="10" t="str">
        <f t="shared" si="15"/>
        <v>Diabetes</v>
      </c>
    </row>
    <row r="481" spans="1:13">
      <c r="A481" t="s">
        <v>1891</v>
      </c>
      <c r="B481">
        <v>28.69</v>
      </c>
      <c r="C481">
        <v>6.23</v>
      </c>
      <c r="D481" t="s">
        <v>2380</v>
      </c>
      <c r="E481" t="s">
        <v>2380</v>
      </c>
      <c r="F481" t="s">
        <v>2380</v>
      </c>
      <c r="G481">
        <v>1</v>
      </c>
      <c r="H481" t="s">
        <v>2381</v>
      </c>
      <c r="L481" s="10" t="str">
        <f t="shared" si="14"/>
        <v>Overweight</v>
      </c>
      <c r="M481" s="10" t="str">
        <f t="shared" si="15"/>
        <v>Prediabetes</v>
      </c>
    </row>
    <row r="482" spans="1:13">
      <c r="A482" t="s">
        <v>1890</v>
      </c>
      <c r="B482">
        <v>40.28</v>
      </c>
      <c r="C482">
        <v>8.9</v>
      </c>
      <c r="D482" t="s">
        <v>2380</v>
      </c>
      <c r="E482" t="s">
        <v>2380</v>
      </c>
      <c r="F482" t="s">
        <v>2380</v>
      </c>
      <c r="G482">
        <v>0</v>
      </c>
      <c r="H482" t="s">
        <v>2380</v>
      </c>
      <c r="L482" s="10" t="str">
        <f t="shared" si="14"/>
        <v>Obesity</v>
      </c>
      <c r="M482" s="10" t="str">
        <f t="shared" si="15"/>
        <v>Diabetes</v>
      </c>
    </row>
    <row r="483" spans="1:13">
      <c r="A483" t="s">
        <v>1889</v>
      </c>
      <c r="B483">
        <v>37.299999999999997</v>
      </c>
      <c r="C483">
        <v>7.79</v>
      </c>
      <c r="D483" t="s">
        <v>2381</v>
      </c>
      <c r="E483" t="s">
        <v>2380</v>
      </c>
      <c r="F483" t="s">
        <v>2380</v>
      </c>
      <c r="G483">
        <v>0</v>
      </c>
      <c r="H483" t="s">
        <v>2380</v>
      </c>
      <c r="L483" s="10" t="str">
        <f t="shared" si="14"/>
        <v>Obesity</v>
      </c>
      <c r="M483" s="10" t="str">
        <f t="shared" si="15"/>
        <v>Diabetes</v>
      </c>
    </row>
    <row r="484" spans="1:13">
      <c r="A484" t="s">
        <v>1888</v>
      </c>
      <c r="B484">
        <v>54.47</v>
      </c>
      <c r="C484">
        <v>4.49</v>
      </c>
      <c r="D484" t="s">
        <v>2381</v>
      </c>
      <c r="E484" t="s">
        <v>2380</v>
      </c>
      <c r="F484" t="s">
        <v>2380</v>
      </c>
      <c r="G484">
        <v>2</v>
      </c>
      <c r="H484" t="s">
        <v>2380</v>
      </c>
      <c r="L484" s="10" t="str">
        <f t="shared" si="14"/>
        <v>Obesity</v>
      </c>
      <c r="M484" s="10" t="str">
        <f t="shared" si="15"/>
        <v>Normal</v>
      </c>
    </row>
    <row r="485" spans="1:13">
      <c r="A485" t="s">
        <v>1887</v>
      </c>
      <c r="B485">
        <v>38.06</v>
      </c>
      <c r="C485">
        <v>5.24</v>
      </c>
      <c r="D485" t="s">
        <v>2381</v>
      </c>
      <c r="E485" t="s">
        <v>2380</v>
      </c>
      <c r="F485" t="s">
        <v>2382</v>
      </c>
      <c r="G485">
        <v>1</v>
      </c>
      <c r="H485" t="s">
        <v>2380</v>
      </c>
      <c r="L485" s="10" t="str">
        <f t="shared" si="14"/>
        <v>Obesity</v>
      </c>
      <c r="M485" s="10" t="str">
        <f t="shared" si="15"/>
        <v>Normal</v>
      </c>
    </row>
    <row r="486" spans="1:13">
      <c r="A486" t="s">
        <v>1886</v>
      </c>
      <c r="B486">
        <v>51.47</v>
      </c>
      <c r="C486">
        <v>9.6</v>
      </c>
      <c r="D486" t="s">
        <v>2380</v>
      </c>
      <c r="E486" t="s">
        <v>2380</v>
      </c>
      <c r="F486" t="s">
        <v>2380</v>
      </c>
      <c r="G486">
        <v>0</v>
      </c>
      <c r="H486" t="s">
        <v>2380</v>
      </c>
      <c r="L486" s="10" t="str">
        <f t="shared" si="14"/>
        <v>Obesity</v>
      </c>
      <c r="M486" s="10" t="str">
        <f t="shared" si="15"/>
        <v>Diabetes</v>
      </c>
    </row>
    <row r="487" spans="1:13">
      <c r="A487" t="s">
        <v>1885</v>
      </c>
      <c r="B487">
        <v>29.8</v>
      </c>
      <c r="C487">
        <v>5.78</v>
      </c>
      <c r="D487" t="s">
        <v>2381</v>
      </c>
      <c r="E487" t="s">
        <v>2380</v>
      </c>
      <c r="F487" t="s">
        <v>2380</v>
      </c>
      <c r="G487">
        <v>0</v>
      </c>
      <c r="H487" t="s">
        <v>2380</v>
      </c>
      <c r="L487" s="10" t="str">
        <f t="shared" si="14"/>
        <v>Overweight</v>
      </c>
      <c r="M487" s="10" t="str">
        <f t="shared" si="15"/>
        <v>Prediabetes</v>
      </c>
    </row>
    <row r="488" spans="1:13">
      <c r="A488" t="s">
        <v>1884</v>
      </c>
      <c r="B488">
        <v>49.77</v>
      </c>
      <c r="C488">
        <v>7.02</v>
      </c>
      <c r="D488" t="s">
        <v>2380</v>
      </c>
      <c r="E488" t="s">
        <v>2380</v>
      </c>
      <c r="F488" t="s">
        <v>2380</v>
      </c>
      <c r="G488">
        <v>0</v>
      </c>
      <c r="H488" t="s">
        <v>2380</v>
      </c>
      <c r="L488" s="10" t="str">
        <f t="shared" si="14"/>
        <v>Obesity</v>
      </c>
      <c r="M488" s="10" t="str">
        <f t="shared" si="15"/>
        <v>Diabetes</v>
      </c>
    </row>
    <row r="489" spans="1:13">
      <c r="A489" t="s">
        <v>1883</v>
      </c>
      <c r="B489">
        <v>25.555</v>
      </c>
      <c r="C489">
        <v>4.09</v>
      </c>
      <c r="D489" t="s">
        <v>2381</v>
      </c>
      <c r="E489" t="s">
        <v>2380</v>
      </c>
      <c r="F489" t="s">
        <v>2380</v>
      </c>
      <c r="G489">
        <v>0</v>
      </c>
      <c r="H489" t="s">
        <v>2381</v>
      </c>
      <c r="L489" s="10" t="str">
        <f t="shared" si="14"/>
        <v>Overweight</v>
      </c>
      <c r="M489" s="10" t="str">
        <f t="shared" si="15"/>
        <v>Normal</v>
      </c>
    </row>
    <row r="490" spans="1:13">
      <c r="A490" t="s">
        <v>1882</v>
      </c>
      <c r="B490">
        <v>29.64</v>
      </c>
      <c r="C490">
        <v>4.93</v>
      </c>
      <c r="D490" t="s">
        <v>2380</v>
      </c>
      <c r="E490" t="s">
        <v>2380</v>
      </c>
      <c r="F490" t="s">
        <v>2382</v>
      </c>
      <c r="G490">
        <v>1</v>
      </c>
      <c r="H490" t="s">
        <v>2380</v>
      </c>
      <c r="L490" s="10" t="str">
        <f t="shared" si="14"/>
        <v>Overweight</v>
      </c>
      <c r="M490" s="10" t="str">
        <f t="shared" si="15"/>
        <v>Normal</v>
      </c>
    </row>
    <row r="491" spans="1:13">
      <c r="A491" t="s">
        <v>1881</v>
      </c>
      <c r="B491">
        <v>53.93</v>
      </c>
      <c r="C491">
        <v>5.34</v>
      </c>
      <c r="D491" t="s">
        <v>2381</v>
      </c>
      <c r="E491" t="s">
        <v>2380</v>
      </c>
      <c r="F491" t="s">
        <v>2380</v>
      </c>
      <c r="G491">
        <v>2</v>
      </c>
      <c r="H491" t="s">
        <v>2380</v>
      </c>
      <c r="L491" s="10" t="str">
        <f t="shared" si="14"/>
        <v>Obesity</v>
      </c>
      <c r="M491" s="10" t="str">
        <f t="shared" si="15"/>
        <v>Normal</v>
      </c>
    </row>
    <row r="492" spans="1:13">
      <c r="A492" t="s">
        <v>1880</v>
      </c>
      <c r="B492">
        <v>28.024999999999999</v>
      </c>
      <c r="C492">
        <v>5.65</v>
      </c>
      <c r="D492" t="s">
        <v>2380</v>
      </c>
      <c r="E492" t="s">
        <v>2380</v>
      </c>
      <c r="F492" t="s">
        <v>2380</v>
      </c>
      <c r="G492">
        <v>1</v>
      </c>
      <c r="H492" t="s">
        <v>2381</v>
      </c>
      <c r="L492" s="10" t="str">
        <f t="shared" si="14"/>
        <v>Overweight</v>
      </c>
      <c r="M492" s="10" t="str">
        <f t="shared" si="15"/>
        <v>Normal</v>
      </c>
    </row>
    <row r="493" spans="1:13">
      <c r="A493" t="s">
        <v>1879</v>
      </c>
      <c r="B493">
        <v>27.5</v>
      </c>
      <c r="C493">
        <v>4.49</v>
      </c>
      <c r="D493" t="s">
        <v>2380</v>
      </c>
      <c r="E493" t="s">
        <v>2380</v>
      </c>
      <c r="F493" t="s">
        <v>2380</v>
      </c>
      <c r="G493">
        <v>0</v>
      </c>
      <c r="H493" t="s">
        <v>2380</v>
      </c>
      <c r="L493" s="10" t="str">
        <f t="shared" si="14"/>
        <v>Overweight</v>
      </c>
      <c r="M493" s="10" t="str">
        <f t="shared" si="15"/>
        <v>Normal</v>
      </c>
    </row>
    <row r="494" spans="1:13">
      <c r="A494" t="s">
        <v>1878</v>
      </c>
      <c r="B494">
        <v>21.8</v>
      </c>
      <c r="C494">
        <v>10.55</v>
      </c>
      <c r="D494" t="s">
        <v>2380</v>
      </c>
      <c r="E494" t="s">
        <v>2380</v>
      </c>
      <c r="F494" t="s">
        <v>2380</v>
      </c>
      <c r="G494">
        <v>0</v>
      </c>
      <c r="H494" t="s">
        <v>2381</v>
      </c>
      <c r="L494" s="10" t="str">
        <f t="shared" si="14"/>
        <v>Normal Weight</v>
      </c>
      <c r="M494" s="10" t="str">
        <f t="shared" si="15"/>
        <v>Diabetes</v>
      </c>
    </row>
    <row r="495" spans="1:13">
      <c r="A495" t="s">
        <v>1877</v>
      </c>
      <c r="B495">
        <v>26.41</v>
      </c>
      <c r="C495">
        <v>4.92</v>
      </c>
      <c r="D495" t="s">
        <v>2381</v>
      </c>
      <c r="E495" t="s">
        <v>2380</v>
      </c>
      <c r="F495" t="s">
        <v>2382</v>
      </c>
      <c r="G495">
        <v>1</v>
      </c>
      <c r="H495" t="s">
        <v>2381</v>
      </c>
      <c r="L495" s="10" t="str">
        <f t="shared" si="14"/>
        <v>Overweight</v>
      </c>
      <c r="M495" s="10" t="str">
        <f t="shared" si="15"/>
        <v>Normal</v>
      </c>
    </row>
    <row r="496" spans="1:13">
      <c r="A496" t="s">
        <v>1876</v>
      </c>
      <c r="B496">
        <v>27.835000000000001</v>
      </c>
      <c r="C496">
        <v>5.9</v>
      </c>
      <c r="D496" t="s">
        <v>2381</v>
      </c>
      <c r="E496" t="s">
        <v>2380</v>
      </c>
      <c r="F496" t="s">
        <v>2380</v>
      </c>
      <c r="G496">
        <v>1</v>
      </c>
      <c r="H496" t="s">
        <v>2381</v>
      </c>
      <c r="L496" s="10" t="str">
        <f t="shared" si="14"/>
        <v>Overweight</v>
      </c>
      <c r="M496" s="10" t="str">
        <f t="shared" si="15"/>
        <v>Prediabetes</v>
      </c>
    </row>
    <row r="497" spans="1:13">
      <c r="A497" t="s">
        <v>1875</v>
      </c>
      <c r="B497">
        <v>51.74</v>
      </c>
      <c r="C497">
        <v>4.9800000000000004</v>
      </c>
      <c r="D497" t="s">
        <v>2381</v>
      </c>
      <c r="E497" t="s">
        <v>2380</v>
      </c>
      <c r="F497" t="s">
        <v>2380</v>
      </c>
      <c r="G497">
        <v>2</v>
      </c>
      <c r="H497" t="s">
        <v>2380</v>
      </c>
      <c r="L497" s="10" t="str">
        <f t="shared" si="14"/>
        <v>Obesity</v>
      </c>
      <c r="M497" s="10" t="str">
        <f t="shared" si="15"/>
        <v>Normal</v>
      </c>
    </row>
    <row r="498" spans="1:13">
      <c r="A498" t="s">
        <v>1874</v>
      </c>
      <c r="B498">
        <v>23.37</v>
      </c>
      <c r="C498">
        <v>5.8</v>
      </c>
      <c r="D498" t="s">
        <v>2380</v>
      </c>
      <c r="E498" t="s">
        <v>2380</v>
      </c>
      <c r="F498" t="s">
        <v>2380</v>
      </c>
      <c r="G498">
        <v>0</v>
      </c>
      <c r="H498" t="s">
        <v>2381</v>
      </c>
      <c r="L498" s="10" t="str">
        <f t="shared" si="14"/>
        <v>Normal Weight</v>
      </c>
      <c r="M498" s="10" t="str">
        <f t="shared" si="15"/>
        <v>Prediabetes</v>
      </c>
    </row>
    <row r="499" spans="1:13">
      <c r="A499" t="s">
        <v>1873</v>
      </c>
      <c r="B499">
        <v>29.7</v>
      </c>
      <c r="C499">
        <v>6.21</v>
      </c>
      <c r="D499" t="s">
        <v>2381</v>
      </c>
      <c r="E499" t="s">
        <v>2380</v>
      </c>
      <c r="F499" t="s">
        <v>2382</v>
      </c>
      <c r="G499">
        <v>1</v>
      </c>
      <c r="H499" t="s">
        <v>2381</v>
      </c>
      <c r="L499" s="10" t="str">
        <f t="shared" si="14"/>
        <v>Overweight</v>
      </c>
      <c r="M499" s="10" t="str">
        <f t="shared" si="15"/>
        <v>Prediabetes</v>
      </c>
    </row>
    <row r="500" spans="1:13">
      <c r="A500" t="s">
        <v>1872</v>
      </c>
      <c r="B500">
        <v>20.045000000000002</v>
      </c>
      <c r="C500">
        <v>6.17</v>
      </c>
      <c r="D500" t="s">
        <v>2380</v>
      </c>
      <c r="E500" t="s">
        <v>2380</v>
      </c>
      <c r="F500" t="s">
        <v>2382</v>
      </c>
      <c r="G500">
        <v>1</v>
      </c>
      <c r="H500" t="s">
        <v>2381</v>
      </c>
      <c r="L500" s="10" t="str">
        <f t="shared" si="14"/>
        <v>Normal Weight</v>
      </c>
      <c r="M500" s="10" t="str">
        <f t="shared" si="15"/>
        <v>Prediabetes</v>
      </c>
    </row>
    <row r="501" spans="1:13">
      <c r="A501" t="s">
        <v>1871</v>
      </c>
      <c r="B501">
        <v>27.83</v>
      </c>
      <c r="C501">
        <v>5.36</v>
      </c>
      <c r="D501" t="s">
        <v>2380</v>
      </c>
      <c r="E501" t="s">
        <v>2380</v>
      </c>
      <c r="F501" t="s">
        <v>2380</v>
      </c>
      <c r="G501">
        <v>2</v>
      </c>
      <c r="H501" t="s">
        <v>2380</v>
      </c>
      <c r="L501" s="10" t="str">
        <f t="shared" si="14"/>
        <v>Overweight</v>
      </c>
      <c r="M501" s="10" t="str">
        <f t="shared" si="15"/>
        <v>Normal</v>
      </c>
    </row>
    <row r="502" spans="1:13">
      <c r="A502" t="s">
        <v>1870</v>
      </c>
      <c r="B502">
        <v>28.93</v>
      </c>
      <c r="C502">
        <v>5.2</v>
      </c>
      <c r="D502" t="s">
        <v>2380</v>
      </c>
      <c r="E502" t="s">
        <v>2380</v>
      </c>
      <c r="F502" t="s">
        <v>2380</v>
      </c>
      <c r="G502">
        <v>0</v>
      </c>
      <c r="H502" t="s">
        <v>2381</v>
      </c>
      <c r="L502" s="10" t="str">
        <f t="shared" si="14"/>
        <v>Overweight</v>
      </c>
      <c r="M502" s="10" t="str">
        <f t="shared" si="15"/>
        <v>Normal</v>
      </c>
    </row>
    <row r="503" spans="1:13">
      <c r="A503" t="s">
        <v>1869</v>
      </c>
      <c r="B503">
        <v>33.82</v>
      </c>
      <c r="C503">
        <v>5.42</v>
      </c>
      <c r="D503" t="s">
        <v>2380</v>
      </c>
      <c r="E503" t="s">
        <v>2380</v>
      </c>
      <c r="F503" t="s">
        <v>2380</v>
      </c>
      <c r="G503">
        <v>0</v>
      </c>
      <c r="H503" t="s">
        <v>2380</v>
      </c>
      <c r="L503" s="10" t="str">
        <f t="shared" si="14"/>
        <v>Obesity</v>
      </c>
      <c r="M503" s="10" t="str">
        <f t="shared" si="15"/>
        <v>Normal</v>
      </c>
    </row>
    <row r="504" spans="1:13">
      <c r="A504" t="s">
        <v>1868</v>
      </c>
      <c r="B504">
        <v>20.234999999999999</v>
      </c>
      <c r="C504">
        <v>6.84</v>
      </c>
      <c r="D504" t="s">
        <v>2380</v>
      </c>
      <c r="E504" t="s">
        <v>2380</v>
      </c>
      <c r="F504" t="s">
        <v>2380</v>
      </c>
      <c r="G504">
        <v>0</v>
      </c>
      <c r="H504" t="s">
        <v>2381</v>
      </c>
      <c r="L504" s="10" t="str">
        <f t="shared" si="14"/>
        <v>Normal Weight</v>
      </c>
      <c r="M504" s="10" t="str">
        <f t="shared" si="15"/>
        <v>Diabetes</v>
      </c>
    </row>
    <row r="505" spans="1:13">
      <c r="A505" t="s">
        <v>1867</v>
      </c>
      <c r="B505">
        <v>49.2</v>
      </c>
      <c r="C505">
        <v>10.9</v>
      </c>
      <c r="D505" t="s">
        <v>2381</v>
      </c>
      <c r="E505" t="s">
        <v>2380</v>
      </c>
      <c r="F505" t="s">
        <v>2382</v>
      </c>
      <c r="G505">
        <v>1</v>
      </c>
      <c r="H505" t="s">
        <v>2380</v>
      </c>
      <c r="L505" s="10" t="str">
        <f t="shared" si="14"/>
        <v>Obesity</v>
      </c>
      <c r="M505" s="10" t="str">
        <f t="shared" si="15"/>
        <v>Diabetes</v>
      </c>
    </row>
    <row r="506" spans="1:13">
      <c r="A506" t="s">
        <v>1866</v>
      </c>
      <c r="B506">
        <v>26.4</v>
      </c>
      <c r="C506">
        <v>4.87</v>
      </c>
      <c r="D506" t="s">
        <v>2381</v>
      </c>
      <c r="E506" t="s">
        <v>2380</v>
      </c>
      <c r="F506" t="s">
        <v>2380</v>
      </c>
      <c r="G506">
        <v>0</v>
      </c>
      <c r="H506" t="s">
        <v>2381</v>
      </c>
      <c r="L506" s="10" t="str">
        <f t="shared" si="14"/>
        <v>Overweight</v>
      </c>
      <c r="M506" s="10" t="str">
        <f t="shared" si="15"/>
        <v>Normal</v>
      </c>
    </row>
    <row r="507" spans="1:13">
      <c r="A507" t="s">
        <v>1865</v>
      </c>
      <c r="B507">
        <v>28.38</v>
      </c>
      <c r="C507">
        <v>6.07</v>
      </c>
      <c r="D507" t="s">
        <v>2380</v>
      </c>
      <c r="E507" t="s">
        <v>2380</v>
      </c>
      <c r="F507" t="s">
        <v>2380</v>
      </c>
      <c r="G507">
        <v>1</v>
      </c>
      <c r="H507" t="s">
        <v>2381</v>
      </c>
      <c r="L507" s="10" t="str">
        <f t="shared" si="14"/>
        <v>Overweight</v>
      </c>
      <c r="M507" s="10" t="str">
        <f t="shared" si="15"/>
        <v>Prediabetes</v>
      </c>
    </row>
    <row r="508" spans="1:13">
      <c r="A508" t="s">
        <v>1864</v>
      </c>
      <c r="B508">
        <v>24.64</v>
      </c>
      <c r="C508">
        <v>4.33</v>
      </c>
      <c r="D508" t="s">
        <v>2380</v>
      </c>
      <c r="E508" t="s">
        <v>2380</v>
      </c>
      <c r="F508" t="s">
        <v>2380</v>
      </c>
      <c r="G508">
        <v>0</v>
      </c>
      <c r="H508" t="s">
        <v>2381</v>
      </c>
      <c r="L508" s="10" t="str">
        <f t="shared" si="14"/>
        <v>Normal Weight</v>
      </c>
      <c r="M508" s="10" t="str">
        <f t="shared" si="15"/>
        <v>Normal</v>
      </c>
    </row>
    <row r="509" spans="1:13">
      <c r="A509" t="s">
        <v>1863</v>
      </c>
      <c r="B509">
        <v>39.71</v>
      </c>
      <c r="C509">
        <v>5.83</v>
      </c>
      <c r="D509" t="s">
        <v>2380</v>
      </c>
      <c r="E509" t="s">
        <v>2380</v>
      </c>
      <c r="F509" t="s">
        <v>2380</v>
      </c>
      <c r="G509">
        <v>1</v>
      </c>
      <c r="H509" t="s">
        <v>2380</v>
      </c>
      <c r="L509" s="10" t="str">
        <f t="shared" si="14"/>
        <v>Obesity</v>
      </c>
      <c r="M509" s="10" t="str">
        <f t="shared" si="15"/>
        <v>Prediabetes</v>
      </c>
    </row>
    <row r="510" spans="1:13">
      <c r="A510" t="s">
        <v>1862</v>
      </c>
      <c r="B510">
        <v>22.22</v>
      </c>
      <c r="C510">
        <v>5.5</v>
      </c>
      <c r="D510" t="s">
        <v>2380</v>
      </c>
      <c r="E510" t="s">
        <v>2380</v>
      </c>
      <c r="F510" t="s">
        <v>2380</v>
      </c>
      <c r="G510">
        <v>0</v>
      </c>
      <c r="H510" t="s">
        <v>2381</v>
      </c>
      <c r="L510" s="10" t="str">
        <f t="shared" si="14"/>
        <v>Normal Weight</v>
      </c>
      <c r="M510" s="10" t="str">
        <f t="shared" si="15"/>
        <v>Normal</v>
      </c>
    </row>
    <row r="511" spans="1:13">
      <c r="A511" t="s">
        <v>1861</v>
      </c>
      <c r="B511">
        <v>33.344999999999999</v>
      </c>
      <c r="C511">
        <v>4.79</v>
      </c>
      <c r="D511" t="s">
        <v>2380</v>
      </c>
      <c r="E511" t="s">
        <v>2380</v>
      </c>
      <c r="F511" t="s">
        <v>2382</v>
      </c>
      <c r="G511">
        <v>1</v>
      </c>
      <c r="H511" t="s">
        <v>2380</v>
      </c>
      <c r="L511" s="10" t="str">
        <f t="shared" si="14"/>
        <v>Obesity</v>
      </c>
      <c r="M511" s="10" t="str">
        <f t="shared" si="15"/>
        <v>Normal</v>
      </c>
    </row>
    <row r="512" spans="1:13">
      <c r="A512" t="s">
        <v>1860</v>
      </c>
      <c r="B512">
        <v>24.42</v>
      </c>
      <c r="C512">
        <v>5.81</v>
      </c>
      <c r="D512" t="s">
        <v>2380</v>
      </c>
      <c r="E512" t="s">
        <v>2380</v>
      </c>
      <c r="F512" t="s">
        <v>2380</v>
      </c>
      <c r="G512">
        <v>1</v>
      </c>
      <c r="H512" t="s">
        <v>2381</v>
      </c>
      <c r="L512" s="10" t="str">
        <f t="shared" si="14"/>
        <v>Normal Weight</v>
      </c>
      <c r="M512" s="10" t="str">
        <f t="shared" si="15"/>
        <v>Prediabetes</v>
      </c>
    </row>
    <row r="513" spans="1:13">
      <c r="A513" t="s">
        <v>1859</v>
      </c>
      <c r="B513">
        <v>29.81</v>
      </c>
      <c r="C513">
        <v>5.58</v>
      </c>
      <c r="D513" t="s">
        <v>2380</v>
      </c>
      <c r="E513" t="s">
        <v>2380</v>
      </c>
      <c r="F513" t="s">
        <v>2380</v>
      </c>
      <c r="G513">
        <v>0</v>
      </c>
      <c r="H513" t="s">
        <v>2381</v>
      </c>
      <c r="L513" s="10" t="str">
        <f t="shared" si="14"/>
        <v>Overweight</v>
      </c>
      <c r="M513" s="10" t="str">
        <f t="shared" si="15"/>
        <v>Normal</v>
      </c>
    </row>
    <row r="514" spans="1:13">
      <c r="A514" t="s">
        <v>1858</v>
      </c>
      <c r="B514">
        <v>51.18</v>
      </c>
      <c r="C514">
        <v>4.4000000000000004</v>
      </c>
      <c r="D514" t="s">
        <v>2381</v>
      </c>
      <c r="E514" t="s">
        <v>2380</v>
      </c>
      <c r="F514" t="s">
        <v>2380</v>
      </c>
      <c r="G514">
        <v>2</v>
      </c>
      <c r="H514" t="s">
        <v>2380</v>
      </c>
      <c r="L514" s="10" t="str">
        <f t="shared" si="14"/>
        <v>Obesity</v>
      </c>
      <c r="M514" s="10" t="str">
        <f t="shared" si="15"/>
        <v>Normal</v>
      </c>
    </row>
    <row r="515" spans="1:13">
      <c r="A515" t="s">
        <v>1857</v>
      </c>
      <c r="B515">
        <v>51.37</v>
      </c>
      <c r="C515">
        <v>8.18</v>
      </c>
      <c r="D515" t="s">
        <v>2381</v>
      </c>
      <c r="E515" t="s">
        <v>2380</v>
      </c>
      <c r="F515" t="s">
        <v>2380</v>
      </c>
      <c r="G515">
        <v>0</v>
      </c>
      <c r="H515" t="s">
        <v>2380</v>
      </c>
      <c r="L515" s="10" t="str">
        <f t="shared" ref="L515:L578" si="16">IF(B515&lt;18.5,"Underweight",IF(B515&lt;25,"Normal Weight",IF(B515&lt;30,"Overweight","Obesity")))</f>
        <v>Obesity</v>
      </c>
      <c r="M515" s="10" t="str">
        <f t="shared" ref="M515:M578" si="17">IF(C515&lt;5.7,"Normal",IF(C515&lt;=6.4,"Prediabetes","Diabetes"))</f>
        <v>Diabetes</v>
      </c>
    </row>
    <row r="516" spans="1:13">
      <c r="A516" t="s">
        <v>1856</v>
      </c>
      <c r="B516">
        <v>36.19</v>
      </c>
      <c r="C516">
        <v>5.52</v>
      </c>
      <c r="D516" t="s">
        <v>2381</v>
      </c>
      <c r="E516" t="s">
        <v>2380</v>
      </c>
      <c r="F516" t="s">
        <v>2380</v>
      </c>
      <c r="G516">
        <v>0</v>
      </c>
      <c r="H516" t="s">
        <v>2380</v>
      </c>
      <c r="L516" s="10" t="str">
        <f t="shared" si="16"/>
        <v>Obesity</v>
      </c>
      <c r="M516" s="10" t="str">
        <f t="shared" si="17"/>
        <v>Normal</v>
      </c>
    </row>
    <row r="517" spans="1:13">
      <c r="A517" t="s">
        <v>1855</v>
      </c>
      <c r="B517">
        <v>25.9</v>
      </c>
      <c r="C517">
        <v>4.84</v>
      </c>
      <c r="D517" t="s">
        <v>2380</v>
      </c>
      <c r="E517" t="s">
        <v>2380</v>
      </c>
      <c r="F517" t="s">
        <v>2380</v>
      </c>
      <c r="G517">
        <v>0</v>
      </c>
      <c r="H517" t="s">
        <v>2381</v>
      </c>
      <c r="L517" s="10" t="str">
        <f t="shared" si="16"/>
        <v>Overweight</v>
      </c>
      <c r="M517" s="10" t="str">
        <f t="shared" si="17"/>
        <v>Normal</v>
      </c>
    </row>
    <row r="518" spans="1:13">
      <c r="A518" t="s">
        <v>1854</v>
      </c>
      <c r="B518">
        <v>35.72</v>
      </c>
      <c r="C518">
        <v>4.08</v>
      </c>
      <c r="D518" t="s">
        <v>2380</v>
      </c>
      <c r="E518" t="s">
        <v>2380</v>
      </c>
      <c r="F518" t="s">
        <v>2382</v>
      </c>
      <c r="G518">
        <v>1</v>
      </c>
      <c r="H518" t="s">
        <v>2380</v>
      </c>
      <c r="L518" s="10" t="str">
        <f t="shared" si="16"/>
        <v>Obesity</v>
      </c>
      <c r="M518" s="10" t="str">
        <f t="shared" si="17"/>
        <v>Normal</v>
      </c>
    </row>
    <row r="519" spans="1:13">
      <c r="A519" t="s">
        <v>1853</v>
      </c>
      <c r="B519">
        <v>27.94</v>
      </c>
      <c r="C519">
        <v>4.4800000000000004</v>
      </c>
      <c r="D519" t="s">
        <v>2380</v>
      </c>
      <c r="E519" t="s">
        <v>2380</v>
      </c>
      <c r="F519" t="s">
        <v>2382</v>
      </c>
      <c r="G519">
        <v>1</v>
      </c>
      <c r="H519" t="s">
        <v>2381</v>
      </c>
      <c r="L519" s="10" t="str">
        <f t="shared" si="16"/>
        <v>Overweight</v>
      </c>
      <c r="M519" s="10" t="str">
        <f t="shared" si="17"/>
        <v>Normal</v>
      </c>
    </row>
    <row r="520" spans="1:13">
      <c r="A520" t="s">
        <v>1852</v>
      </c>
      <c r="B520">
        <v>27.1</v>
      </c>
      <c r="C520">
        <v>5.73</v>
      </c>
      <c r="D520" t="s">
        <v>2380</v>
      </c>
      <c r="E520" t="s">
        <v>2380</v>
      </c>
      <c r="F520" t="s">
        <v>2380</v>
      </c>
      <c r="G520">
        <v>0</v>
      </c>
      <c r="H520" t="s">
        <v>2381</v>
      </c>
      <c r="L520" s="10" t="str">
        <f t="shared" si="16"/>
        <v>Overweight</v>
      </c>
      <c r="M520" s="10" t="str">
        <f t="shared" si="17"/>
        <v>Prediabetes</v>
      </c>
    </row>
    <row r="521" spans="1:13">
      <c r="A521" t="s">
        <v>1851</v>
      </c>
      <c r="B521">
        <v>18.3</v>
      </c>
      <c r="C521">
        <v>5.46</v>
      </c>
      <c r="D521" t="s">
        <v>2381</v>
      </c>
      <c r="E521" t="s">
        <v>2380</v>
      </c>
      <c r="F521" t="s">
        <v>2382</v>
      </c>
      <c r="G521">
        <v>1</v>
      </c>
      <c r="H521" t="s">
        <v>2381</v>
      </c>
      <c r="L521" s="10" t="str">
        <f t="shared" si="16"/>
        <v>Underweight</v>
      </c>
      <c r="M521" s="10" t="str">
        <f t="shared" si="17"/>
        <v>Normal</v>
      </c>
    </row>
    <row r="522" spans="1:13">
      <c r="A522" t="s">
        <v>1850</v>
      </c>
      <c r="B522">
        <v>25.3</v>
      </c>
      <c r="C522">
        <v>5.0199999999999996</v>
      </c>
      <c r="D522" t="s">
        <v>2381</v>
      </c>
      <c r="E522" t="s">
        <v>2380</v>
      </c>
      <c r="F522" t="s">
        <v>2380</v>
      </c>
      <c r="G522">
        <v>1</v>
      </c>
      <c r="H522" t="s">
        <v>2381</v>
      </c>
      <c r="L522" s="10" t="str">
        <f t="shared" si="16"/>
        <v>Overweight</v>
      </c>
      <c r="M522" s="10" t="str">
        <f t="shared" si="17"/>
        <v>Normal</v>
      </c>
    </row>
    <row r="523" spans="1:13">
      <c r="A523" t="s">
        <v>1849</v>
      </c>
      <c r="B523">
        <v>38.83</v>
      </c>
      <c r="C523">
        <v>6.36</v>
      </c>
      <c r="D523" t="s">
        <v>2380</v>
      </c>
      <c r="E523" t="s">
        <v>2380</v>
      </c>
      <c r="F523" t="s">
        <v>2380</v>
      </c>
      <c r="G523">
        <v>1</v>
      </c>
      <c r="H523" t="s">
        <v>2380</v>
      </c>
      <c r="L523" s="10" t="str">
        <f t="shared" si="16"/>
        <v>Obesity</v>
      </c>
      <c r="M523" s="10" t="str">
        <f t="shared" si="17"/>
        <v>Prediabetes</v>
      </c>
    </row>
    <row r="524" spans="1:13">
      <c r="A524" t="s">
        <v>1848</v>
      </c>
      <c r="B524">
        <v>27.6</v>
      </c>
      <c r="C524">
        <v>5.36</v>
      </c>
      <c r="D524" t="s">
        <v>2380</v>
      </c>
      <c r="E524" t="s">
        <v>2380</v>
      </c>
      <c r="F524" t="s">
        <v>2380</v>
      </c>
      <c r="G524">
        <v>1</v>
      </c>
      <c r="H524" t="s">
        <v>2380</v>
      </c>
      <c r="L524" s="10" t="str">
        <f t="shared" si="16"/>
        <v>Overweight</v>
      </c>
      <c r="M524" s="10" t="str">
        <f t="shared" si="17"/>
        <v>Normal</v>
      </c>
    </row>
    <row r="525" spans="1:13">
      <c r="A525" t="s">
        <v>1847</v>
      </c>
      <c r="B525">
        <v>46.4</v>
      </c>
      <c r="C525">
        <v>8.3699999999999992</v>
      </c>
      <c r="D525" t="s">
        <v>2381</v>
      </c>
      <c r="E525" t="s">
        <v>2380</v>
      </c>
      <c r="F525" t="s">
        <v>2382</v>
      </c>
      <c r="G525">
        <v>1</v>
      </c>
      <c r="H525" t="s">
        <v>2380</v>
      </c>
      <c r="L525" s="10" t="str">
        <f t="shared" si="16"/>
        <v>Obesity</v>
      </c>
      <c r="M525" s="10" t="str">
        <f t="shared" si="17"/>
        <v>Diabetes</v>
      </c>
    </row>
    <row r="526" spans="1:13">
      <c r="A526" t="s">
        <v>1846</v>
      </c>
      <c r="B526">
        <v>51.92</v>
      </c>
      <c r="C526">
        <v>5.18</v>
      </c>
      <c r="D526" t="s">
        <v>2381</v>
      </c>
      <c r="E526" t="s">
        <v>2380</v>
      </c>
      <c r="F526" t="s">
        <v>2382</v>
      </c>
      <c r="G526">
        <v>1</v>
      </c>
      <c r="H526" t="s">
        <v>2380</v>
      </c>
      <c r="L526" s="10" t="str">
        <f t="shared" si="16"/>
        <v>Obesity</v>
      </c>
      <c r="M526" s="10" t="str">
        <f t="shared" si="17"/>
        <v>Normal</v>
      </c>
    </row>
    <row r="527" spans="1:13">
      <c r="A527" t="s">
        <v>1845</v>
      </c>
      <c r="B527">
        <v>32.395000000000003</v>
      </c>
      <c r="C527">
        <v>5.68</v>
      </c>
      <c r="D527" t="s">
        <v>2381</v>
      </c>
      <c r="E527" t="s">
        <v>2380</v>
      </c>
      <c r="F527" t="s">
        <v>2380</v>
      </c>
      <c r="G527">
        <v>1</v>
      </c>
      <c r="H527" t="s">
        <v>2380</v>
      </c>
      <c r="L527" s="10" t="str">
        <f t="shared" si="16"/>
        <v>Obesity</v>
      </c>
      <c r="M527" s="10" t="str">
        <f t="shared" si="17"/>
        <v>Normal</v>
      </c>
    </row>
    <row r="528" spans="1:13">
      <c r="A528" t="s">
        <v>1844</v>
      </c>
      <c r="B528">
        <v>46.19</v>
      </c>
      <c r="C528">
        <v>7.31</v>
      </c>
      <c r="D528" t="s">
        <v>2381</v>
      </c>
      <c r="E528" t="s">
        <v>2380</v>
      </c>
      <c r="F528" t="s">
        <v>2382</v>
      </c>
      <c r="G528">
        <v>1</v>
      </c>
      <c r="H528" t="s">
        <v>2380</v>
      </c>
      <c r="L528" s="10" t="str">
        <f t="shared" si="16"/>
        <v>Obesity</v>
      </c>
      <c r="M528" s="10" t="str">
        <f t="shared" si="17"/>
        <v>Diabetes</v>
      </c>
    </row>
    <row r="529" spans="1:13">
      <c r="A529" t="s">
        <v>1843</v>
      </c>
      <c r="B529">
        <v>27.93</v>
      </c>
      <c r="C529">
        <v>4.67</v>
      </c>
      <c r="D529" t="s">
        <v>2380</v>
      </c>
      <c r="E529" t="s">
        <v>2380</v>
      </c>
      <c r="F529" t="s">
        <v>2382</v>
      </c>
      <c r="G529">
        <v>1</v>
      </c>
      <c r="H529" t="s">
        <v>2380</v>
      </c>
      <c r="L529" s="10" t="str">
        <f t="shared" si="16"/>
        <v>Overweight</v>
      </c>
      <c r="M529" s="10" t="str">
        <f t="shared" si="17"/>
        <v>Normal</v>
      </c>
    </row>
    <row r="530" spans="1:13">
      <c r="A530" t="s">
        <v>1842</v>
      </c>
      <c r="B530">
        <v>45.62</v>
      </c>
      <c r="C530">
        <v>6.87</v>
      </c>
      <c r="D530" t="s">
        <v>2380</v>
      </c>
      <c r="E530" t="s">
        <v>2380</v>
      </c>
      <c r="F530" t="s">
        <v>2380</v>
      </c>
      <c r="G530">
        <v>0</v>
      </c>
      <c r="H530" t="s">
        <v>2380</v>
      </c>
      <c r="L530" s="10" t="str">
        <f t="shared" si="16"/>
        <v>Obesity</v>
      </c>
      <c r="M530" s="10" t="str">
        <f t="shared" si="17"/>
        <v>Diabetes</v>
      </c>
    </row>
    <row r="531" spans="1:13">
      <c r="A531" t="s">
        <v>1841</v>
      </c>
      <c r="B531">
        <v>35.31</v>
      </c>
      <c r="C531">
        <v>5.87</v>
      </c>
      <c r="D531" t="s">
        <v>2380</v>
      </c>
      <c r="E531" t="s">
        <v>2380</v>
      </c>
      <c r="F531" t="s">
        <v>2382</v>
      </c>
      <c r="G531">
        <v>1</v>
      </c>
      <c r="H531" t="s">
        <v>2380</v>
      </c>
      <c r="L531" s="10" t="str">
        <f t="shared" si="16"/>
        <v>Obesity</v>
      </c>
      <c r="M531" s="10" t="str">
        <f t="shared" si="17"/>
        <v>Prediabetes</v>
      </c>
    </row>
    <row r="532" spans="1:13">
      <c r="A532" t="s">
        <v>1840</v>
      </c>
      <c r="B532">
        <v>30.4</v>
      </c>
      <c r="C532">
        <v>4.07</v>
      </c>
      <c r="D532" t="s">
        <v>2381</v>
      </c>
      <c r="E532" t="s">
        <v>2380</v>
      </c>
      <c r="F532" t="s">
        <v>2380</v>
      </c>
      <c r="G532">
        <v>1</v>
      </c>
      <c r="H532" t="s">
        <v>2380</v>
      </c>
      <c r="L532" s="10" t="str">
        <f t="shared" si="16"/>
        <v>Obesity</v>
      </c>
      <c r="M532" s="10" t="str">
        <f t="shared" si="17"/>
        <v>Normal</v>
      </c>
    </row>
    <row r="533" spans="1:13">
      <c r="A533" t="s">
        <v>1839</v>
      </c>
      <c r="B533">
        <v>20.13</v>
      </c>
      <c r="C533">
        <v>6.47</v>
      </c>
      <c r="D533" t="s">
        <v>2380</v>
      </c>
      <c r="E533" t="s">
        <v>2380</v>
      </c>
      <c r="F533" t="s">
        <v>2382</v>
      </c>
      <c r="G533">
        <v>1</v>
      </c>
      <c r="H533" t="s">
        <v>2381</v>
      </c>
      <c r="L533" s="10" t="str">
        <f t="shared" si="16"/>
        <v>Normal Weight</v>
      </c>
      <c r="M533" s="10" t="str">
        <f t="shared" si="17"/>
        <v>Diabetes</v>
      </c>
    </row>
    <row r="534" spans="1:13">
      <c r="A534" t="s">
        <v>1838</v>
      </c>
      <c r="B534">
        <v>23.655000000000001</v>
      </c>
      <c r="C534">
        <v>5.14</v>
      </c>
      <c r="D534" t="s">
        <v>2380</v>
      </c>
      <c r="E534" t="s">
        <v>2380</v>
      </c>
      <c r="F534" t="s">
        <v>2380</v>
      </c>
      <c r="G534">
        <v>1</v>
      </c>
      <c r="H534" t="s">
        <v>2381</v>
      </c>
      <c r="L534" s="10" t="str">
        <f t="shared" si="16"/>
        <v>Normal Weight</v>
      </c>
      <c r="M534" s="10" t="str">
        <f t="shared" si="17"/>
        <v>Normal</v>
      </c>
    </row>
    <row r="535" spans="1:13">
      <c r="A535" t="s">
        <v>1837</v>
      </c>
      <c r="B535">
        <v>49.05</v>
      </c>
      <c r="C535">
        <v>9.77</v>
      </c>
      <c r="D535" t="s">
        <v>2381</v>
      </c>
      <c r="E535" t="s">
        <v>2380</v>
      </c>
      <c r="F535" t="s">
        <v>2380</v>
      </c>
      <c r="G535">
        <v>0</v>
      </c>
      <c r="H535" t="s">
        <v>2380</v>
      </c>
      <c r="L535" s="10" t="str">
        <f t="shared" si="16"/>
        <v>Obesity</v>
      </c>
      <c r="M535" s="10" t="str">
        <f t="shared" si="17"/>
        <v>Diabetes</v>
      </c>
    </row>
    <row r="536" spans="1:13">
      <c r="A536" t="s">
        <v>1836</v>
      </c>
      <c r="B536">
        <v>51.94</v>
      </c>
      <c r="C536">
        <v>8.8000000000000007</v>
      </c>
      <c r="D536" t="s">
        <v>2381</v>
      </c>
      <c r="E536" t="s">
        <v>2380</v>
      </c>
      <c r="F536" t="s">
        <v>2380</v>
      </c>
      <c r="G536">
        <v>2</v>
      </c>
      <c r="H536" t="s">
        <v>2380</v>
      </c>
      <c r="L536" s="10" t="str">
        <f t="shared" si="16"/>
        <v>Obesity</v>
      </c>
      <c r="M536" s="10" t="str">
        <f t="shared" si="17"/>
        <v>Diabetes</v>
      </c>
    </row>
    <row r="537" spans="1:13">
      <c r="A537" t="s">
        <v>1835</v>
      </c>
      <c r="B537">
        <v>29.83</v>
      </c>
      <c r="C537">
        <v>5.84</v>
      </c>
      <c r="D537" t="s">
        <v>2380</v>
      </c>
      <c r="E537" t="s">
        <v>2380</v>
      </c>
      <c r="F537" t="s">
        <v>2380</v>
      </c>
      <c r="G537">
        <v>1</v>
      </c>
      <c r="H537" t="s">
        <v>2381</v>
      </c>
      <c r="L537" s="10" t="str">
        <f t="shared" si="16"/>
        <v>Overweight</v>
      </c>
      <c r="M537" s="10" t="str">
        <f t="shared" si="17"/>
        <v>Prediabetes</v>
      </c>
    </row>
    <row r="538" spans="1:13">
      <c r="A538" t="s">
        <v>1834</v>
      </c>
      <c r="B538">
        <v>22.6</v>
      </c>
      <c r="C538">
        <v>10.43</v>
      </c>
      <c r="D538" t="s">
        <v>2381</v>
      </c>
      <c r="E538" t="s">
        <v>2380</v>
      </c>
      <c r="F538" t="s">
        <v>2380</v>
      </c>
      <c r="G538">
        <v>1</v>
      </c>
      <c r="H538" t="s">
        <v>2381</v>
      </c>
      <c r="L538" s="10" t="str">
        <f t="shared" si="16"/>
        <v>Normal Weight</v>
      </c>
      <c r="M538" s="10" t="str">
        <f t="shared" si="17"/>
        <v>Diabetes</v>
      </c>
    </row>
    <row r="539" spans="1:13">
      <c r="A539" t="s">
        <v>1833</v>
      </c>
      <c r="B539">
        <v>46.69</v>
      </c>
      <c r="C539">
        <v>4.25</v>
      </c>
      <c r="D539" t="s">
        <v>2381</v>
      </c>
      <c r="E539" t="s">
        <v>2380</v>
      </c>
      <c r="F539" t="s">
        <v>2380</v>
      </c>
      <c r="G539">
        <v>1</v>
      </c>
      <c r="H539" t="s">
        <v>2380</v>
      </c>
      <c r="L539" s="10" t="str">
        <f t="shared" si="16"/>
        <v>Obesity</v>
      </c>
      <c r="M539" s="10" t="str">
        <f t="shared" si="17"/>
        <v>Normal</v>
      </c>
    </row>
    <row r="540" spans="1:13">
      <c r="A540" t="s">
        <v>1832</v>
      </c>
      <c r="B540">
        <v>28.49</v>
      </c>
      <c r="C540">
        <v>4.8899999999999997</v>
      </c>
      <c r="D540" t="s">
        <v>2380</v>
      </c>
      <c r="E540" t="s">
        <v>2380</v>
      </c>
      <c r="F540" t="s">
        <v>2380</v>
      </c>
      <c r="G540">
        <v>0</v>
      </c>
      <c r="H540" t="s">
        <v>2381</v>
      </c>
      <c r="L540" s="10" t="str">
        <f t="shared" si="16"/>
        <v>Overweight</v>
      </c>
      <c r="M540" s="10" t="str">
        <f t="shared" si="17"/>
        <v>Normal</v>
      </c>
    </row>
    <row r="541" spans="1:13">
      <c r="A541" t="s">
        <v>1831</v>
      </c>
      <c r="B541">
        <v>28.5</v>
      </c>
      <c r="C541">
        <v>5.55</v>
      </c>
      <c r="D541" t="s">
        <v>2381</v>
      </c>
      <c r="E541" t="s">
        <v>2380</v>
      </c>
      <c r="F541" t="s">
        <v>2380</v>
      </c>
      <c r="G541">
        <v>1</v>
      </c>
      <c r="H541" t="s">
        <v>2381</v>
      </c>
      <c r="L541" s="10" t="str">
        <f t="shared" si="16"/>
        <v>Overweight</v>
      </c>
      <c r="M541" s="10" t="str">
        <f t="shared" si="17"/>
        <v>Normal</v>
      </c>
    </row>
    <row r="542" spans="1:13">
      <c r="A542" t="s">
        <v>1830</v>
      </c>
      <c r="B542">
        <v>24.4</v>
      </c>
      <c r="C542">
        <v>4.5199999999999996</v>
      </c>
      <c r="D542" t="s">
        <v>2380</v>
      </c>
      <c r="E542" t="s">
        <v>2380</v>
      </c>
      <c r="F542" t="s">
        <v>2380</v>
      </c>
      <c r="G542">
        <v>1</v>
      </c>
      <c r="H542" t="s">
        <v>2381</v>
      </c>
      <c r="L542" s="10" t="str">
        <f t="shared" si="16"/>
        <v>Normal Weight</v>
      </c>
      <c r="M542" s="10" t="str">
        <f t="shared" si="17"/>
        <v>Normal</v>
      </c>
    </row>
    <row r="543" spans="1:13">
      <c r="A543" t="s">
        <v>1829</v>
      </c>
      <c r="B543">
        <v>29.15</v>
      </c>
      <c r="C543">
        <v>4.45</v>
      </c>
      <c r="D543" t="s">
        <v>2381</v>
      </c>
      <c r="E543" t="s">
        <v>2380</v>
      </c>
      <c r="F543" t="s">
        <v>2380</v>
      </c>
      <c r="G543">
        <v>1</v>
      </c>
      <c r="H543" t="s">
        <v>2381</v>
      </c>
      <c r="L543" s="10" t="str">
        <f t="shared" si="16"/>
        <v>Overweight</v>
      </c>
      <c r="M543" s="10" t="str">
        <f t="shared" si="17"/>
        <v>Normal</v>
      </c>
    </row>
    <row r="544" spans="1:13">
      <c r="A544" t="s">
        <v>1828</v>
      </c>
      <c r="B544">
        <v>27.28</v>
      </c>
      <c r="C544">
        <v>4.72</v>
      </c>
      <c r="D544" t="s">
        <v>2380</v>
      </c>
      <c r="E544" t="s">
        <v>2381</v>
      </c>
      <c r="F544" t="s">
        <v>2380</v>
      </c>
      <c r="G544">
        <v>1</v>
      </c>
      <c r="H544" t="s">
        <v>2381</v>
      </c>
      <c r="L544" s="10" t="str">
        <f t="shared" si="16"/>
        <v>Overweight</v>
      </c>
      <c r="M544" s="10" t="str">
        <f t="shared" si="17"/>
        <v>Normal</v>
      </c>
    </row>
    <row r="545" spans="1:13">
      <c r="A545" t="s">
        <v>1827</v>
      </c>
      <c r="B545">
        <v>32.229999999999997</v>
      </c>
      <c r="C545">
        <v>4.6500000000000004</v>
      </c>
      <c r="D545" t="s">
        <v>2381</v>
      </c>
      <c r="E545" t="s">
        <v>2380</v>
      </c>
      <c r="F545" t="s">
        <v>2382</v>
      </c>
      <c r="G545">
        <v>1</v>
      </c>
      <c r="H545" t="s">
        <v>2380</v>
      </c>
      <c r="L545" s="10" t="str">
        <f t="shared" si="16"/>
        <v>Obesity</v>
      </c>
      <c r="M545" s="10" t="str">
        <f t="shared" si="17"/>
        <v>Normal</v>
      </c>
    </row>
    <row r="546" spans="1:13">
      <c r="A546" t="s">
        <v>1826</v>
      </c>
      <c r="B546">
        <v>44.2</v>
      </c>
      <c r="C546">
        <v>11.34</v>
      </c>
      <c r="D546" t="s">
        <v>2381</v>
      </c>
      <c r="E546" t="s">
        <v>2380</v>
      </c>
      <c r="F546" t="s">
        <v>2382</v>
      </c>
      <c r="G546">
        <v>1</v>
      </c>
      <c r="H546" t="s">
        <v>2380</v>
      </c>
      <c r="L546" s="10" t="str">
        <f t="shared" si="16"/>
        <v>Obesity</v>
      </c>
      <c r="M546" s="10" t="str">
        <f t="shared" si="17"/>
        <v>Diabetes</v>
      </c>
    </row>
    <row r="547" spans="1:13">
      <c r="A547" t="s">
        <v>1825</v>
      </c>
      <c r="B547">
        <v>29.734999999999999</v>
      </c>
      <c r="C547">
        <v>4.53</v>
      </c>
      <c r="D547" t="s">
        <v>2380</v>
      </c>
      <c r="E547" t="s">
        <v>2380</v>
      </c>
      <c r="F547" t="s">
        <v>2382</v>
      </c>
      <c r="G547">
        <v>1</v>
      </c>
      <c r="H547" t="s">
        <v>2380</v>
      </c>
      <c r="L547" s="10" t="str">
        <f t="shared" si="16"/>
        <v>Overweight</v>
      </c>
      <c r="M547" s="10" t="str">
        <f t="shared" si="17"/>
        <v>Normal</v>
      </c>
    </row>
    <row r="548" spans="1:13">
      <c r="A548" t="s">
        <v>1824</v>
      </c>
      <c r="B548">
        <v>28.31</v>
      </c>
      <c r="C548">
        <v>6.35</v>
      </c>
      <c r="D548" t="s">
        <v>2380</v>
      </c>
      <c r="E548" t="s">
        <v>2380</v>
      </c>
      <c r="F548" t="s">
        <v>2380</v>
      </c>
      <c r="G548">
        <v>0</v>
      </c>
      <c r="H548" t="s">
        <v>2381</v>
      </c>
      <c r="L548" s="10" t="str">
        <f t="shared" si="16"/>
        <v>Overweight</v>
      </c>
      <c r="M548" s="10" t="str">
        <f t="shared" si="17"/>
        <v>Prediabetes</v>
      </c>
    </row>
    <row r="549" spans="1:13">
      <c r="A549" t="s">
        <v>1823</v>
      </c>
      <c r="B549">
        <v>46.62</v>
      </c>
      <c r="C549">
        <v>8.51</v>
      </c>
      <c r="D549" t="s">
        <v>2380</v>
      </c>
      <c r="E549" t="s">
        <v>2380</v>
      </c>
      <c r="F549" t="s">
        <v>2380</v>
      </c>
      <c r="G549">
        <v>0</v>
      </c>
      <c r="H549" t="s">
        <v>2380</v>
      </c>
      <c r="L549" s="10" t="str">
        <f t="shared" si="16"/>
        <v>Obesity</v>
      </c>
      <c r="M549" s="10" t="str">
        <f t="shared" si="17"/>
        <v>Diabetes</v>
      </c>
    </row>
    <row r="550" spans="1:13">
      <c r="A550" t="s">
        <v>1822</v>
      </c>
      <c r="B550">
        <v>51.75</v>
      </c>
      <c r="C550">
        <v>8.59</v>
      </c>
      <c r="D550" t="s">
        <v>2381</v>
      </c>
      <c r="E550" t="s">
        <v>2380</v>
      </c>
      <c r="F550" t="s">
        <v>2380</v>
      </c>
      <c r="G550">
        <v>1</v>
      </c>
      <c r="H550" t="s">
        <v>2380</v>
      </c>
      <c r="L550" s="10" t="str">
        <f t="shared" si="16"/>
        <v>Obesity</v>
      </c>
      <c r="M550" s="10" t="str">
        <f t="shared" si="17"/>
        <v>Diabetes</v>
      </c>
    </row>
    <row r="551" spans="1:13">
      <c r="A551" t="s">
        <v>1821</v>
      </c>
      <c r="B551">
        <v>25.7</v>
      </c>
      <c r="C551">
        <v>4.13</v>
      </c>
      <c r="D551" t="s">
        <v>2381</v>
      </c>
      <c r="E551" t="s">
        <v>2380</v>
      </c>
      <c r="F551" t="s">
        <v>2380</v>
      </c>
      <c r="G551">
        <v>0</v>
      </c>
      <c r="H551" t="s">
        <v>2381</v>
      </c>
      <c r="L551" s="10" t="str">
        <f t="shared" si="16"/>
        <v>Overweight</v>
      </c>
      <c r="M551" s="10" t="str">
        <f t="shared" si="17"/>
        <v>Normal</v>
      </c>
    </row>
    <row r="552" spans="1:13">
      <c r="A552" t="s">
        <v>1820</v>
      </c>
      <c r="B552">
        <v>31.79</v>
      </c>
      <c r="C552">
        <v>4.55</v>
      </c>
      <c r="D552" t="s">
        <v>2380</v>
      </c>
      <c r="E552" t="s">
        <v>2380</v>
      </c>
      <c r="F552" t="s">
        <v>2380</v>
      </c>
      <c r="G552">
        <v>0</v>
      </c>
      <c r="H552" t="s">
        <v>2380</v>
      </c>
      <c r="L552" s="10" t="str">
        <f t="shared" si="16"/>
        <v>Obesity</v>
      </c>
      <c r="M552" s="10" t="str">
        <f t="shared" si="17"/>
        <v>Normal</v>
      </c>
    </row>
    <row r="553" spans="1:13">
      <c r="A553" t="s">
        <v>1819</v>
      </c>
      <c r="B553">
        <v>24.795000000000002</v>
      </c>
      <c r="C553">
        <v>4.5199999999999996</v>
      </c>
      <c r="D553" t="s">
        <v>2380</v>
      </c>
      <c r="E553" t="s">
        <v>2380</v>
      </c>
      <c r="F553" t="s">
        <v>2380</v>
      </c>
      <c r="G553">
        <v>0</v>
      </c>
      <c r="H553" t="s">
        <v>2381</v>
      </c>
      <c r="L553" s="10" t="str">
        <f t="shared" si="16"/>
        <v>Normal Weight</v>
      </c>
      <c r="M553" s="10" t="str">
        <f t="shared" si="17"/>
        <v>Normal</v>
      </c>
    </row>
    <row r="554" spans="1:13">
      <c r="A554" t="s">
        <v>1818</v>
      </c>
      <c r="B554">
        <v>53.98</v>
      </c>
      <c r="C554">
        <v>5.07</v>
      </c>
      <c r="D554" t="s">
        <v>2380</v>
      </c>
      <c r="E554" t="s">
        <v>2380</v>
      </c>
      <c r="F554" t="s">
        <v>2382</v>
      </c>
      <c r="G554">
        <v>1</v>
      </c>
      <c r="H554" t="s">
        <v>2380</v>
      </c>
      <c r="L554" s="10" t="str">
        <f t="shared" si="16"/>
        <v>Obesity</v>
      </c>
      <c r="M554" s="10" t="str">
        <f t="shared" si="17"/>
        <v>Normal</v>
      </c>
    </row>
    <row r="555" spans="1:13">
      <c r="A555" t="s">
        <v>1817</v>
      </c>
      <c r="B555">
        <v>41.325000000000003</v>
      </c>
      <c r="C555">
        <v>4.04</v>
      </c>
      <c r="D555" t="s">
        <v>2381</v>
      </c>
      <c r="E555" t="s">
        <v>2380</v>
      </c>
      <c r="F555" t="s">
        <v>2382</v>
      </c>
      <c r="G555">
        <v>1</v>
      </c>
      <c r="H555" t="s">
        <v>2380</v>
      </c>
      <c r="L555" s="10" t="str">
        <f t="shared" si="16"/>
        <v>Obesity</v>
      </c>
      <c r="M555" s="10" t="str">
        <f t="shared" si="17"/>
        <v>Normal</v>
      </c>
    </row>
    <row r="556" spans="1:13">
      <c r="A556" t="s">
        <v>1816</v>
      </c>
      <c r="B556">
        <v>51.65</v>
      </c>
      <c r="C556">
        <v>5.3</v>
      </c>
      <c r="D556" t="s">
        <v>2381</v>
      </c>
      <c r="E556" t="s">
        <v>2380</v>
      </c>
      <c r="F556" t="s">
        <v>2380</v>
      </c>
      <c r="G556">
        <v>0</v>
      </c>
      <c r="H556" t="s">
        <v>2380</v>
      </c>
      <c r="L556" s="10" t="str">
        <f t="shared" si="16"/>
        <v>Obesity</v>
      </c>
      <c r="M556" s="10" t="str">
        <f t="shared" si="17"/>
        <v>Normal</v>
      </c>
    </row>
    <row r="557" spans="1:13">
      <c r="A557" t="s">
        <v>1815</v>
      </c>
      <c r="B557">
        <v>44.52</v>
      </c>
      <c r="C557">
        <v>8.64</v>
      </c>
      <c r="D557" t="s">
        <v>2381</v>
      </c>
      <c r="E557" t="s">
        <v>2380</v>
      </c>
      <c r="F557" t="s">
        <v>2382</v>
      </c>
      <c r="G557">
        <v>1</v>
      </c>
      <c r="H557" t="s">
        <v>2380</v>
      </c>
      <c r="L557" s="10" t="str">
        <f t="shared" si="16"/>
        <v>Obesity</v>
      </c>
      <c r="M557" s="10" t="str">
        <f t="shared" si="17"/>
        <v>Diabetes</v>
      </c>
    </row>
    <row r="558" spans="1:13">
      <c r="A558" t="s">
        <v>1814</v>
      </c>
      <c r="B558">
        <v>53.29</v>
      </c>
      <c r="C558">
        <v>4.03</v>
      </c>
      <c r="D558" t="s">
        <v>2380</v>
      </c>
      <c r="E558" t="s">
        <v>2380</v>
      </c>
      <c r="F558" t="s">
        <v>2382</v>
      </c>
      <c r="G558">
        <v>1</v>
      </c>
      <c r="H558" t="s">
        <v>2380</v>
      </c>
      <c r="L558" s="10" t="str">
        <f t="shared" si="16"/>
        <v>Obesity</v>
      </c>
      <c r="M558" s="10" t="str">
        <f t="shared" si="17"/>
        <v>Normal</v>
      </c>
    </row>
    <row r="559" spans="1:13">
      <c r="A559" t="s">
        <v>1813</v>
      </c>
      <c r="B559">
        <v>46.63</v>
      </c>
      <c r="C559">
        <v>4.26</v>
      </c>
      <c r="D559" t="s">
        <v>2381</v>
      </c>
      <c r="E559" t="s">
        <v>2380</v>
      </c>
      <c r="F559" t="s">
        <v>2380</v>
      </c>
      <c r="G559">
        <v>2</v>
      </c>
      <c r="H559" t="s">
        <v>2380</v>
      </c>
      <c r="L559" s="10" t="str">
        <f t="shared" si="16"/>
        <v>Obesity</v>
      </c>
      <c r="M559" s="10" t="str">
        <f t="shared" si="17"/>
        <v>Normal</v>
      </c>
    </row>
    <row r="560" spans="1:13">
      <c r="A560" t="s">
        <v>1812</v>
      </c>
      <c r="B560">
        <v>28.88</v>
      </c>
      <c r="C560">
        <v>5.35</v>
      </c>
      <c r="D560" t="s">
        <v>2380</v>
      </c>
      <c r="E560" t="s">
        <v>2380</v>
      </c>
      <c r="F560" t="s">
        <v>2382</v>
      </c>
      <c r="G560">
        <v>1</v>
      </c>
      <c r="H560" t="s">
        <v>2381</v>
      </c>
      <c r="L560" s="10" t="str">
        <f t="shared" si="16"/>
        <v>Overweight</v>
      </c>
      <c r="M560" s="10" t="str">
        <f t="shared" si="17"/>
        <v>Normal</v>
      </c>
    </row>
    <row r="561" spans="1:13">
      <c r="A561" t="s">
        <v>1811</v>
      </c>
      <c r="B561">
        <v>23.98</v>
      </c>
      <c r="C561">
        <v>4.9000000000000004</v>
      </c>
      <c r="D561" t="s">
        <v>2380</v>
      </c>
      <c r="E561" t="s">
        <v>2380</v>
      </c>
      <c r="F561" t="s">
        <v>2380</v>
      </c>
      <c r="G561">
        <v>0</v>
      </c>
      <c r="H561" t="s">
        <v>2381</v>
      </c>
      <c r="L561" s="10" t="str">
        <f t="shared" si="16"/>
        <v>Normal Weight</v>
      </c>
      <c r="M561" s="10" t="str">
        <f t="shared" si="17"/>
        <v>Normal</v>
      </c>
    </row>
    <row r="562" spans="1:13">
      <c r="A562" t="s">
        <v>1810</v>
      </c>
      <c r="B562">
        <v>23.65</v>
      </c>
      <c r="C562">
        <v>4.5</v>
      </c>
      <c r="D562" t="s">
        <v>2380</v>
      </c>
      <c r="E562" t="s">
        <v>2380</v>
      </c>
      <c r="F562" t="s">
        <v>2380</v>
      </c>
      <c r="G562">
        <v>0</v>
      </c>
      <c r="H562" t="s">
        <v>2380</v>
      </c>
      <c r="L562" s="10" t="str">
        <f t="shared" si="16"/>
        <v>Normal Weight</v>
      </c>
      <c r="M562" s="10" t="str">
        <f t="shared" si="17"/>
        <v>Normal</v>
      </c>
    </row>
    <row r="563" spans="1:13">
      <c r="A563" t="s">
        <v>1809</v>
      </c>
      <c r="B563">
        <v>49.09</v>
      </c>
      <c r="C563">
        <v>8.3800000000000008</v>
      </c>
      <c r="D563" t="s">
        <v>2381</v>
      </c>
      <c r="E563" t="s">
        <v>2380</v>
      </c>
      <c r="F563" t="s">
        <v>2380</v>
      </c>
      <c r="G563">
        <v>2</v>
      </c>
      <c r="H563" t="s">
        <v>2380</v>
      </c>
      <c r="L563" s="10" t="str">
        <f t="shared" si="16"/>
        <v>Obesity</v>
      </c>
      <c r="M563" s="10" t="str">
        <f t="shared" si="17"/>
        <v>Diabetes</v>
      </c>
    </row>
    <row r="564" spans="1:13">
      <c r="A564" t="s">
        <v>1808</v>
      </c>
      <c r="B564">
        <v>28.024999999999999</v>
      </c>
      <c r="C564">
        <v>7.03</v>
      </c>
      <c r="D564" t="s">
        <v>2380</v>
      </c>
      <c r="E564" t="s">
        <v>2380</v>
      </c>
      <c r="F564" t="s">
        <v>2380</v>
      </c>
      <c r="G564">
        <v>0</v>
      </c>
      <c r="H564" t="s">
        <v>2381</v>
      </c>
      <c r="L564" s="10" t="str">
        <f t="shared" si="16"/>
        <v>Overweight</v>
      </c>
      <c r="M564" s="10" t="str">
        <f t="shared" si="17"/>
        <v>Diabetes</v>
      </c>
    </row>
    <row r="565" spans="1:13">
      <c r="A565" t="s">
        <v>1807</v>
      </c>
      <c r="B565">
        <v>43.32</v>
      </c>
      <c r="C565">
        <v>8.75</v>
      </c>
      <c r="D565" t="s">
        <v>2381</v>
      </c>
      <c r="E565" t="s">
        <v>2380</v>
      </c>
      <c r="F565" t="s">
        <v>2382</v>
      </c>
      <c r="G565">
        <v>1</v>
      </c>
      <c r="H565" t="s">
        <v>2380</v>
      </c>
      <c r="L565" s="10" t="str">
        <f t="shared" si="16"/>
        <v>Obesity</v>
      </c>
      <c r="M565" s="10" t="str">
        <f t="shared" si="17"/>
        <v>Diabetes</v>
      </c>
    </row>
    <row r="566" spans="1:13">
      <c r="A566" t="s">
        <v>1806</v>
      </c>
      <c r="B566">
        <v>45.92</v>
      </c>
      <c r="C566">
        <v>9.51</v>
      </c>
      <c r="D566" t="s">
        <v>2380</v>
      </c>
      <c r="E566" t="s">
        <v>2380</v>
      </c>
      <c r="F566" t="s">
        <v>2380</v>
      </c>
      <c r="G566">
        <v>0</v>
      </c>
      <c r="H566" t="s">
        <v>2380</v>
      </c>
      <c r="L566" s="10" t="str">
        <f t="shared" si="16"/>
        <v>Obesity</v>
      </c>
      <c r="M566" s="10" t="str">
        <f t="shared" si="17"/>
        <v>Diabetes</v>
      </c>
    </row>
    <row r="567" spans="1:13">
      <c r="A567" t="s">
        <v>1805</v>
      </c>
      <c r="B567">
        <v>44.03</v>
      </c>
      <c r="C567">
        <v>9.36</v>
      </c>
      <c r="D567" t="s">
        <v>2380</v>
      </c>
      <c r="E567" t="s">
        <v>2380</v>
      </c>
      <c r="F567" t="s">
        <v>2380</v>
      </c>
      <c r="G567">
        <v>0</v>
      </c>
      <c r="H567" t="s">
        <v>2380</v>
      </c>
      <c r="L567" s="10" t="str">
        <f t="shared" si="16"/>
        <v>Obesity</v>
      </c>
      <c r="M567" s="10" t="str">
        <f t="shared" si="17"/>
        <v>Diabetes</v>
      </c>
    </row>
    <row r="568" spans="1:13">
      <c r="A568" t="s">
        <v>1804</v>
      </c>
      <c r="B568">
        <v>24.6</v>
      </c>
      <c r="C568">
        <v>4.8099999999999996</v>
      </c>
      <c r="D568" t="s">
        <v>2380</v>
      </c>
      <c r="E568" t="s">
        <v>2380</v>
      </c>
      <c r="F568" t="s">
        <v>2380</v>
      </c>
      <c r="G568">
        <v>0</v>
      </c>
      <c r="H568" t="s">
        <v>2381</v>
      </c>
      <c r="L568" s="10" t="str">
        <f t="shared" si="16"/>
        <v>Normal Weight</v>
      </c>
      <c r="M568" s="10" t="str">
        <f t="shared" si="17"/>
        <v>Normal</v>
      </c>
    </row>
    <row r="569" spans="1:13">
      <c r="A569" t="s">
        <v>1803</v>
      </c>
      <c r="B569">
        <v>49.15</v>
      </c>
      <c r="C569">
        <v>8.08</v>
      </c>
      <c r="D569" t="s">
        <v>2380</v>
      </c>
      <c r="E569" t="s">
        <v>2380</v>
      </c>
      <c r="F569" t="s">
        <v>2380</v>
      </c>
      <c r="G569">
        <v>0</v>
      </c>
      <c r="H569" t="s">
        <v>2380</v>
      </c>
      <c r="L569" s="10" t="str">
        <f t="shared" si="16"/>
        <v>Obesity</v>
      </c>
      <c r="M569" s="10" t="str">
        <f t="shared" si="17"/>
        <v>Diabetes</v>
      </c>
    </row>
    <row r="570" spans="1:13">
      <c r="A570" t="s">
        <v>1802</v>
      </c>
      <c r="B570">
        <v>28.31</v>
      </c>
      <c r="C570">
        <v>6.29</v>
      </c>
      <c r="D570" t="s">
        <v>2380</v>
      </c>
      <c r="E570" t="s">
        <v>2380</v>
      </c>
      <c r="F570" t="s">
        <v>2382</v>
      </c>
      <c r="G570">
        <v>1</v>
      </c>
      <c r="H570" t="s">
        <v>2381</v>
      </c>
      <c r="L570" s="10" t="str">
        <f t="shared" si="16"/>
        <v>Overweight</v>
      </c>
      <c r="M570" s="10" t="str">
        <f t="shared" si="17"/>
        <v>Prediabetes</v>
      </c>
    </row>
    <row r="571" spans="1:13">
      <c r="A571" t="s">
        <v>1801</v>
      </c>
      <c r="B571">
        <v>22.99</v>
      </c>
      <c r="C571">
        <v>6.29</v>
      </c>
      <c r="D571" t="s">
        <v>2380</v>
      </c>
      <c r="E571" t="s">
        <v>2380</v>
      </c>
      <c r="F571" t="s">
        <v>2380</v>
      </c>
      <c r="G571">
        <v>1</v>
      </c>
      <c r="H571" t="s">
        <v>2381</v>
      </c>
      <c r="L571" s="10" t="str">
        <f t="shared" si="16"/>
        <v>Normal Weight</v>
      </c>
      <c r="M571" s="10" t="str">
        <f t="shared" si="17"/>
        <v>Prediabetes</v>
      </c>
    </row>
    <row r="572" spans="1:13">
      <c r="A572" t="s">
        <v>1800</v>
      </c>
      <c r="B572">
        <v>29.07</v>
      </c>
      <c r="C572">
        <v>5.12</v>
      </c>
      <c r="D572" t="s">
        <v>2380</v>
      </c>
      <c r="E572" t="s">
        <v>2380</v>
      </c>
      <c r="F572" t="s">
        <v>2382</v>
      </c>
      <c r="G572">
        <v>1</v>
      </c>
      <c r="H572" t="s">
        <v>2381</v>
      </c>
      <c r="L572" s="10" t="str">
        <f t="shared" si="16"/>
        <v>Overweight</v>
      </c>
      <c r="M572" s="10" t="str">
        <f t="shared" si="17"/>
        <v>Normal</v>
      </c>
    </row>
    <row r="573" spans="1:13">
      <c r="A573" t="s">
        <v>1799</v>
      </c>
      <c r="B573">
        <v>42.02</v>
      </c>
      <c r="C573">
        <v>9.9499999999999993</v>
      </c>
      <c r="D573" t="s">
        <v>2381</v>
      </c>
      <c r="E573" t="s">
        <v>2380</v>
      </c>
      <c r="F573" t="s">
        <v>2382</v>
      </c>
      <c r="G573">
        <v>1</v>
      </c>
      <c r="H573" t="s">
        <v>2380</v>
      </c>
      <c r="L573" s="10" t="str">
        <f t="shared" si="16"/>
        <v>Obesity</v>
      </c>
      <c r="M573" s="10" t="str">
        <f t="shared" si="17"/>
        <v>Diabetes</v>
      </c>
    </row>
    <row r="574" spans="1:13">
      <c r="A574" t="s">
        <v>1798</v>
      </c>
      <c r="B574">
        <v>49.07</v>
      </c>
      <c r="C574">
        <v>9.08</v>
      </c>
      <c r="D574" t="s">
        <v>2381</v>
      </c>
      <c r="E574" t="s">
        <v>2380</v>
      </c>
      <c r="F574" t="s">
        <v>2380</v>
      </c>
      <c r="G574">
        <v>1</v>
      </c>
      <c r="H574" t="s">
        <v>2380</v>
      </c>
      <c r="L574" s="10" t="str">
        <f t="shared" si="16"/>
        <v>Obesity</v>
      </c>
      <c r="M574" s="10" t="str">
        <f t="shared" si="17"/>
        <v>Diabetes</v>
      </c>
    </row>
    <row r="575" spans="1:13">
      <c r="A575" t="s">
        <v>1797</v>
      </c>
      <c r="B575">
        <v>19.8</v>
      </c>
      <c r="C575">
        <v>4.82</v>
      </c>
      <c r="D575" t="s">
        <v>2380</v>
      </c>
      <c r="E575" t="s">
        <v>2380</v>
      </c>
      <c r="F575" t="s">
        <v>2380</v>
      </c>
      <c r="G575">
        <v>0</v>
      </c>
      <c r="H575" t="s">
        <v>2381</v>
      </c>
      <c r="L575" s="10" t="str">
        <f t="shared" si="16"/>
        <v>Normal Weight</v>
      </c>
      <c r="M575" s="10" t="str">
        <f t="shared" si="17"/>
        <v>Normal</v>
      </c>
    </row>
    <row r="576" spans="1:13">
      <c r="A576" t="s">
        <v>1796</v>
      </c>
      <c r="B576">
        <v>27.36</v>
      </c>
      <c r="C576">
        <v>4.6500000000000004</v>
      </c>
      <c r="D576" t="s">
        <v>2380</v>
      </c>
      <c r="E576" t="s">
        <v>2381</v>
      </c>
      <c r="F576" t="s">
        <v>2380</v>
      </c>
      <c r="G576">
        <v>1</v>
      </c>
      <c r="H576" t="s">
        <v>2381</v>
      </c>
      <c r="L576" s="10" t="str">
        <f t="shared" si="16"/>
        <v>Overweight</v>
      </c>
      <c r="M576" s="10" t="str">
        <f t="shared" si="17"/>
        <v>Normal</v>
      </c>
    </row>
    <row r="577" spans="1:13">
      <c r="A577" t="s">
        <v>1795</v>
      </c>
      <c r="B577">
        <v>42.95</v>
      </c>
      <c r="C577">
        <v>5.16</v>
      </c>
      <c r="D577" t="s">
        <v>2381</v>
      </c>
      <c r="E577" t="s">
        <v>2380</v>
      </c>
      <c r="F577" t="s">
        <v>2380</v>
      </c>
      <c r="G577">
        <v>1</v>
      </c>
      <c r="H577" t="s">
        <v>2380</v>
      </c>
      <c r="L577" s="10" t="str">
        <f t="shared" si="16"/>
        <v>Obesity</v>
      </c>
      <c r="M577" s="10" t="str">
        <f t="shared" si="17"/>
        <v>Normal</v>
      </c>
    </row>
    <row r="578" spans="1:13">
      <c r="A578" t="s">
        <v>1794</v>
      </c>
      <c r="B578">
        <v>42.66</v>
      </c>
      <c r="C578">
        <v>10.44</v>
      </c>
      <c r="D578" t="s">
        <v>2380</v>
      </c>
      <c r="E578" t="s">
        <v>2380</v>
      </c>
      <c r="F578" t="s">
        <v>2380</v>
      </c>
      <c r="G578">
        <v>0</v>
      </c>
      <c r="H578" t="s">
        <v>2380</v>
      </c>
      <c r="L578" s="10" t="str">
        <f t="shared" si="16"/>
        <v>Obesity</v>
      </c>
      <c r="M578" s="10" t="str">
        <f t="shared" si="17"/>
        <v>Diabetes</v>
      </c>
    </row>
    <row r="579" spans="1:13">
      <c r="A579" t="s">
        <v>1793</v>
      </c>
      <c r="B579">
        <v>33.630000000000003</v>
      </c>
      <c r="C579">
        <v>5.69</v>
      </c>
      <c r="D579" t="s">
        <v>2380</v>
      </c>
      <c r="E579" t="s">
        <v>2380</v>
      </c>
      <c r="F579" t="s">
        <v>2380</v>
      </c>
      <c r="G579">
        <v>1</v>
      </c>
      <c r="H579" t="s">
        <v>2380</v>
      </c>
      <c r="L579" s="10" t="str">
        <f t="shared" ref="L579:L642" si="18">IF(B579&lt;18.5,"Underweight",IF(B579&lt;25,"Normal Weight",IF(B579&lt;30,"Overweight","Obesity")))</f>
        <v>Obesity</v>
      </c>
      <c r="M579" s="10" t="str">
        <f t="shared" ref="M579:M642" si="19">IF(C579&lt;5.7,"Normal",IF(C579&lt;=6.4,"Prediabetes","Diabetes"))</f>
        <v>Normal</v>
      </c>
    </row>
    <row r="580" spans="1:13">
      <c r="A580" t="s">
        <v>1792</v>
      </c>
      <c r="B580">
        <v>26.84</v>
      </c>
      <c r="C580">
        <v>6.5</v>
      </c>
      <c r="D580" t="s">
        <v>2380</v>
      </c>
      <c r="E580" t="s">
        <v>2380</v>
      </c>
      <c r="F580" t="s">
        <v>2380</v>
      </c>
      <c r="G580">
        <v>0</v>
      </c>
      <c r="H580" t="s">
        <v>2381</v>
      </c>
      <c r="L580" s="10" t="str">
        <f t="shared" si="18"/>
        <v>Overweight</v>
      </c>
      <c r="M580" s="10" t="str">
        <f t="shared" si="19"/>
        <v>Diabetes</v>
      </c>
    </row>
    <row r="581" spans="1:13">
      <c r="A581" t="s">
        <v>1791</v>
      </c>
      <c r="B581">
        <v>28.3</v>
      </c>
      <c r="C581">
        <v>5.73</v>
      </c>
      <c r="D581" t="s">
        <v>2380</v>
      </c>
      <c r="E581" t="s">
        <v>2380</v>
      </c>
      <c r="F581" t="s">
        <v>2382</v>
      </c>
      <c r="G581">
        <v>1</v>
      </c>
      <c r="H581" t="s">
        <v>2381</v>
      </c>
      <c r="L581" s="10" t="str">
        <f t="shared" si="18"/>
        <v>Overweight</v>
      </c>
      <c r="M581" s="10" t="str">
        <f t="shared" si="19"/>
        <v>Prediabetes</v>
      </c>
    </row>
    <row r="582" spans="1:13">
      <c r="A582" t="s">
        <v>1790</v>
      </c>
      <c r="B582">
        <v>27.06</v>
      </c>
      <c r="C582">
        <v>5.74</v>
      </c>
      <c r="D582" t="s">
        <v>2381</v>
      </c>
      <c r="E582" t="s">
        <v>2380</v>
      </c>
      <c r="F582" t="s">
        <v>2380</v>
      </c>
      <c r="G582">
        <v>0</v>
      </c>
      <c r="H582" t="s">
        <v>2381</v>
      </c>
      <c r="L582" s="10" t="str">
        <f t="shared" si="18"/>
        <v>Overweight</v>
      </c>
      <c r="M582" s="10" t="str">
        <f t="shared" si="19"/>
        <v>Prediabetes</v>
      </c>
    </row>
    <row r="583" spans="1:13">
      <c r="A583" t="s">
        <v>1789</v>
      </c>
      <c r="B583">
        <v>47.13</v>
      </c>
      <c r="C583">
        <v>8.6999999999999993</v>
      </c>
      <c r="D583" t="s">
        <v>2380</v>
      </c>
      <c r="E583" t="s">
        <v>2380</v>
      </c>
      <c r="F583" t="s">
        <v>2380</v>
      </c>
      <c r="G583">
        <v>0</v>
      </c>
      <c r="H583" t="s">
        <v>2380</v>
      </c>
      <c r="L583" s="10" t="str">
        <f t="shared" si="18"/>
        <v>Obesity</v>
      </c>
      <c r="M583" s="10" t="str">
        <f t="shared" si="19"/>
        <v>Diabetes</v>
      </c>
    </row>
    <row r="584" spans="1:13">
      <c r="A584" t="s">
        <v>1788</v>
      </c>
      <c r="B584">
        <v>51.72</v>
      </c>
      <c r="C584">
        <v>5.09</v>
      </c>
      <c r="D584" t="s">
        <v>2380</v>
      </c>
      <c r="E584" t="s">
        <v>2380</v>
      </c>
      <c r="F584" t="s">
        <v>2380</v>
      </c>
      <c r="G584">
        <v>0</v>
      </c>
      <c r="H584" t="s">
        <v>2380</v>
      </c>
      <c r="L584" s="10" t="str">
        <f t="shared" si="18"/>
        <v>Obesity</v>
      </c>
      <c r="M584" s="10" t="str">
        <f t="shared" si="19"/>
        <v>Normal</v>
      </c>
    </row>
    <row r="585" spans="1:13">
      <c r="A585" t="s">
        <v>1787</v>
      </c>
      <c r="B585">
        <v>48.59</v>
      </c>
      <c r="C585">
        <v>5.57</v>
      </c>
      <c r="D585" t="s">
        <v>2380</v>
      </c>
      <c r="E585" t="s">
        <v>2380</v>
      </c>
      <c r="F585" t="s">
        <v>2380</v>
      </c>
      <c r="G585">
        <v>0</v>
      </c>
      <c r="H585" t="s">
        <v>2380</v>
      </c>
      <c r="L585" s="10" t="str">
        <f t="shared" si="18"/>
        <v>Obesity</v>
      </c>
      <c r="M585" s="10" t="str">
        <f t="shared" si="19"/>
        <v>Normal</v>
      </c>
    </row>
    <row r="586" spans="1:13">
      <c r="A586" t="s">
        <v>1786</v>
      </c>
      <c r="B586">
        <v>45.18</v>
      </c>
      <c r="C586">
        <v>10.87</v>
      </c>
      <c r="D586" t="s">
        <v>2380</v>
      </c>
      <c r="E586" t="s">
        <v>2380</v>
      </c>
      <c r="F586" t="s">
        <v>2380</v>
      </c>
      <c r="G586">
        <v>0</v>
      </c>
      <c r="H586" t="s">
        <v>2380</v>
      </c>
      <c r="L586" s="10" t="str">
        <f t="shared" si="18"/>
        <v>Obesity</v>
      </c>
      <c r="M586" s="10" t="str">
        <f t="shared" si="19"/>
        <v>Diabetes</v>
      </c>
    </row>
    <row r="587" spans="1:13">
      <c r="A587" t="s">
        <v>1785</v>
      </c>
      <c r="B587">
        <v>27.9</v>
      </c>
      <c r="C587">
        <v>6.02</v>
      </c>
      <c r="D587" t="s">
        <v>2380</v>
      </c>
      <c r="E587" t="s">
        <v>2380</v>
      </c>
      <c r="F587" t="s">
        <v>2382</v>
      </c>
      <c r="G587">
        <v>1</v>
      </c>
      <c r="H587" t="s">
        <v>2381</v>
      </c>
      <c r="L587" s="10" t="str">
        <f t="shared" si="18"/>
        <v>Overweight</v>
      </c>
      <c r="M587" s="10" t="str">
        <f t="shared" si="19"/>
        <v>Prediabetes</v>
      </c>
    </row>
    <row r="588" spans="1:13">
      <c r="A588" t="s">
        <v>1784</v>
      </c>
      <c r="B588">
        <v>51.33</v>
      </c>
      <c r="C588">
        <v>7</v>
      </c>
      <c r="D588" t="s">
        <v>2380</v>
      </c>
      <c r="E588" t="s">
        <v>2380</v>
      </c>
      <c r="F588" t="s">
        <v>2380</v>
      </c>
      <c r="G588">
        <v>0</v>
      </c>
      <c r="H588" t="s">
        <v>2380</v>
      </c>
      <c r="L588" s="10" t="str">
        <f t="shared" si="18"/>
        <v>Obesity</v>
      </c>
      <c r="M588" s="10" t="str">
        <f t="shared" si="19"/>
        <v>Diabetes</v>
      </c>
    </row>
    <row r="589" spans="1:13">
      <c r="A589" t="s">
        <v>1783</v>
      </c>
      <c r="B589">
        <v>30.59</v>
      </c>
      <c r="C589">
        <v>5.56</v>
      </c>
      <c r="D589" t="s">
        <v>2381</v>
      </c>
      <c r="E589" t="s">
        <v>2380</v>
      </c>
      <c r="F589" t="s">
        <v>2380</v>
      </c>
      <c r="G589">
        <v>1</v>
      </c>
      <c r="H589" t="s">
        <v>2380</v>
      </c>
      <c r="L589" s="10" t="str">
        <f t="shared" si="18"/>
        <v>Obesity</v>
      </c>
      <c r="M589" s="10" t="str">
        <f t="shared" si="19"/>
        <v>Normal</v>
      </c>
    </row>
    <row r="590" spans="1:13">
      <c r="A590" t="s">
        <v>1782</v>
      </c>
      <c r="B590">
        <v>39.229999999999997</v>
      </c>
      <c r="C590">
        <v>8.4499999999999993</v>
      </c>
      <c r="D590" t="s">
        <v>2380</v>
      </c>
      <c r="E590" t="s">
        <v>2380</v>
      </c>
      <c r="F590" t="s">
        <v>2380</v>
      </c>
      <c r="G590">
        <v>0</v>
      </c>
      <c r="H590" t="s">
        <v>2380</v>
      </c>
      <c r="L590" s="10" t="str">
        <f t="shared" si="18"/>
        <v>Obesity</v>
      </c>
      <c r="M590" s="10" t="str">
        <f t="shared" si="19"/>
        <v>Diabetes</v>
      </c>
    </row>
    <row r="591" spans="1:13">
      <c r="A591" t="s">
        <v>1781</v>
      </c>
      <c r="B591">
        <v>19.094999999999999</v>
      </c>
      <c r="C591">
        <v>6.19</v>
      </c>
      <c r="D591" t="s">
        <v>2380</v>
      </c>
      <c r="E591" t="s">
        <v>2380</v>
      </c>
      <c r="F591" t="s">
        <v>2380</v>
      </c>
      <c r="G591">
        <v>0</v>
      </c>
      <c r="H591" t="s">
        <v>2381</v>
      </c>
      <c r="L591" s="10" t="str">
        <f t="shared" si="18"/>
        <v>Normal Weight</v>
      </c>
      <c r="M591" s="10" t="str">
        <f t="shared" si="19"/>
        <v>Prediabetes</v>
      </c>
    </row>
    <row r="592" spans="1:13">
      <c r="A592" t="s">
        <v>1780</v>
      </c>
      <c r="B592">
        <v>49.72</v>
      </c>
      <c r="C592">
        <v>7.71</v>
      </c>
      <c r="D592" t="s">
        <v>2380</v>
      </c>
      <c r="E592" t="s">
        <v>2380</v>
      </c>
      <c r="F592" t="s">
        <v>2380</v>
      </c>
      <c r="G592">
        <v>0</v>
      </c>
      <c r="H592" t="s">
        <v>2380</v>
      </c>
      <c r="L592" s="10" t="str">
        <f t="shared" si="18"/>
        <v>Obesity</v>
      </c>
      <c r="M592" s="10" t="str">
        <f t="shared" si="19"/>
        <v>Diabetes</v>
      </c>
    </row>
    <row r="593" spans="1:13">
      <c r="A593" t="s">
        <v>1779</v>
      </c>
      <c r="B593">
        <v>21.754999999999999</v>
      </c>
      <c r="C593">
        <v>4.63</v>
      </c>
      <c r="D593" t="s">
        <v>2380</v>
      </c>
      <c r="E593" t="s">
        <v>2380</v>
      </c>
      <c r="F593" t="s">
        <v>2382</v>
      </c>
      <c r="G593">
        <v>1</v>
      </c>
      <c r="H593" t="s">
        <v>2381</v>
      </c>
      <c r="L593" s="10" t="str">
        <f t="shared" si="18"/>
        <v>Normal Weight</v>
      </c>
      <c r="M593" s="10" t="str">
        <f t="shared" si="19"/>
        <v>Normal</v>
      </c>
    </row>
    <row r="594" spans="1:13">
      <c r="A594" t="s">
        <v>1778</v>
      </c>
      <c r="B594">
        <v>48.39</v>
      </c>
      <c r="C594">
        <v>4.6100000000000003</v>
      </c>
      <c r="D594" t="s">
        <v>2380</v>
      </c>
      <c r="E594" t="s">
        <v>2380</v>
      </c>
      <c r="F594" t="s">
        <v>2380</v>
      </c>
      <c r="G594">
        <v>0</v>
      </c>
      <c r="H594" t="s">
        <v>2380</v>
      </c>
      <c r="L594" s="10" t="str">
        <f t="shared" si="18"/>
        <v>Obesity</v>
      </c>
      <c r="M594" s="10" t="str">
        <f t="shared" si="19"/>
        <v>Normal</v>
      </c>
    </row>
    <row r="595" spans="1:13">
      <c r="A595" t="s">
        <v>1777</v>
      </c>
      <c r="B595">
        <v>47.15</v>
      </c>
      <c r="C595">
        <v>9.5299999999999994</v>
      </c>
      <c r="D595" t="s">
        <v>2381</v>
      </c>
      <c r="E595" t="s">
        <v>2380</v>
      </c>
      <c r="F595" t="s">
        <v>2380</v>
      </c>
      <c r="G595">
        <v>1</v>
      </c>
      <c r="H595" t="s">
        <v>2380</v>
      </c>
      <c r="L595" s="10" t="str">
        <f t="shared" si="18"/>
        <v>Obesity</v>
      </c>
      <c r="M595" s="10" t="str">
        <f t="shared" si="19"/>
        <v>Diabetes</v>
      </c>
    </row>
    <row r="596" spans="1:13">
      <c r="A596" t="s">
        <v>1776</v>
      </c>
      <c r="B596">
        <v>47.59</v>
      </c>
      <c r="C596">
        <v>11.43</v>
      </c>
      <c r="D596" t="s">
        <v>2381</v>
      </c>
      <c r="E596" t="s">
        <v>2380</v>
      </c>
      <c r="F596" t="s">
        <v>2380</v>
      </c>
      <c r="G596">
        <v>2</v>
      </c>
      <c r="H596" t="s">
        <v>2380</v>
      </c>
      <c r="L596" s="10" t="str">
        <f t="shared" si="18"/>
        <v>Obesity</v>
      </c>
      <c r="M596" s="10" t="str">
        <f t="shared" si="19"/>
        <v>Diabetes</v>
      </c>
    </row>
    <row r="597" spans="1:13">
      <c r="A597" t="s">
        <v>1775</v>
      </c>
      <c r="B597">
        <v>39.81</v>
      </c>
      <c r="C597">
        <v>7.65</v>
      </c>
      <c r="D597" t="s">
        <v>2381</v>
      </c>
      <c r="E597" t="s">
        <v>2380</v>
      </c>
      <c r="F597" t="s">
        <v>2382</v>
      </c>
      <c r="G597">
        <v>1</v>
      </c>
      <c r="H597" t="s">
        <v>2380</v>
      </c>
      <c r="L597" s="10" t="str">
        <f t="shared" si="18"/>
        <v>Obesity</v>
      </c>
      <c r="M597" s="10" t="str">
        <f t="shared" si="19"/>
        <v>Diabetes</v>
      </c>
    </row>
    <row r="598" spans="1:13">
      <c r="A598" t="s">
        <v>1774</v>
      </c>
      <c r="B598">
        <v>31.02</v>
      </c>
      <c r="C598">
        <v>5.87</v>
      </c>
      <c r="D598" t="s">
        <v>2381</v>
      </c>
      <c r="E598" t="s">
        <v>2380</v>
      </c>
      <c r="F598" t="s">
        <v>2380</v>
      </c>
      <c r="G598">
        <v>0</v>
      </c>
      <c r="H598" t="s">
        <v>2380</v>
      </c>
      <c r="L598" s="10" t="str">
        <f t="shared" si="18"/>
        <v>Obesity</v>
      </c>
      <c r="M598" s="10" t="str">
        <f t="shared" si="19"/>
        <v>Prediabetes</v>
      </c>
    </row>
    <row r="599" spans="1:13">
      <c r="A599" t="s">
        <v>1773</v>
      </c>
      <c r="B599">
        <v>24.75</v>
      </c>
      <c r="C599">
        <v>4.3600000000000003</v>
      </c>
      <c r="D599" t="s">
        <v>2381</v>
      </c>
      <c r="E599" t="s">
        <v>2380</v>
      </c>
      <c r="F599" t="s">
        <v>2380</v>
      </c>
      <c r="G599">
        <v>1</v>
      </c>
      <c r="H599" t="s">
        <v>2381</v>
      </c>
      <c r="L599" s="10" t="str">
        <f t="shared" si="18"/>
        <v>Normal Weight</v>
      </c>
      <c r="M599" s="10" t="str">
        <f t="shared" si="19"/>
        <v>Normal</v>
      </c>
    </row>
    <row r="600" spans="1:13">
      <c r="A600" t="s">
        <v>1772</v>
      </c>
      <c r="B600">
        <v>30.114999999999998</v>
      </c>
      <c r="C600">
        <v>10.119999999999999</v>
      </c>
      <c r="D600" t="s">
        <v>2380</v>
      </c>
      <c r="E600" t="s">
        <v>2380</v>
      </c>
      <c r="F600" t="s">
        <v>2380</v>
      </c>
      <c r="G600">
        <v>3</v>
      </c>
      <c r="H600" t="s">
        <v>2380</v>
      </c>
      <c r="L600" s="10" t="str">
        <f t="shared" si="18"/>
        <v>Obesity</v>
      </c>
      <c r="M600" s="10" t="str">
        <f t="shared" si="19"/>
        <v>Diabetes</v>
      </c>
    </row>
    <row r="601" spans="1:13">
      <c r="A601" t="s">
        <v>1771</v>
      </c>
      <c r="B601">
        <v>26.03</v>
      </c>
      <c r="C601">
        <v>4.01</v>
      </c>
      <c r="D601" t="s">
        <v>2380</v>
      </c>
      <c r="E601" t="s">
        <v>2380</v>
      </c>
      <c r="F601" t="s">
        <v>2382</v>
      </c>
      <c r="G601">
        <v>1</v>
      </c>
      <c r="H601" t="s">
        <v>2381</v>
      </c>
      <c r="L601" s="10" t="str">
        <f t="shared" si="18"/>
        <v>Overweight</v>
      </c>
      <c r="M601" s="10" t="str">
        <f t="shared" si="19"/>
        <v>Normal</v>
      </c>
    </row>
    <row r="602" spans="1:13">
      <c r="A602" t="s">
        <v>1770</v>
      </c>
      <c r="B602">
        <v>20.045000000000002</v>
      </c>
      <c r="C602">
        <v>4.7699999999999996</v>
      </c>
      <c r="D602" t="s">
        <v>2381</v>
      </c>
      <c r="E602" t="s">
        <v>2380</v>
      </c>
      <c r="F602" t="s">
        <v>2380</v>
      </c>
      <c r="G602">
        <v>1</v>
      </c>
      <c r="H602" t="s">
        <v>2381</v>
      </c>
      <c r="L602" s="10" t="str">
        <f t="shared" si="18"/>
        <v>Normal Weight</v>
      </c>
      <c r="M602" s="10" t="str">
        <f t="shared" si="19"/>
        <v>Normal</v>
      </c>
    </row>
    <row r="603" spans="1:13">
      <c r="A603" t="s">
        <v>1769</v>
      </c>
      <c r="B603">
        <v>40.24</v>
      </c>
      <c r="C603">
        <v>6.83</v>
      </c>
      <c r="D603" t="s">
        <v>2380</v>
      </c>
      <c r="E603" t="s">
        <v>2380</v>
      </c>
      <c r="F603" t="s">
        <v>2380</v>
      </c>
      <c r="G603">
        <v>0</v>
      </c>
      <c r="H603" t="s">
        <v>2380</v>
      </c>
      <c r="L603" s="10" t="str">
        <f t="shared" si="18"/>
        <v>Obesity</v>
      </c>
      <c r="M603" s="10" t="str">
        <f t="shared" si="19"/>
        <v>Diabetes</v>
      </c>
    </row>
    <row r="604" spans="1:13">
      <c r="A604" t="s">
        <v>1768</v>
      </c>
      <c r="B604">
        <v>43.15</v>
      </c>
      <c r="C604">
        <v>6.14</v>
      </c>
      <c r="D604" t="s">
        <v>2381</v>
      </c>
      <c r="E604" t="s">
        <v>2380</v>
      </c>
      <c r="F604" t="s">
        <v>2382</v>
      </c>
      <c r="G604">
        <v>1</v>
      </c>
      <c r="H604" t="s">
        <v>2380</v>
      </c>
      <c r="L604" s="10" t="str">
        <f t="shared" si="18"/>
        <v>Obesity</v>
      </c>
      <c r="M604" s="10" t="str">
        <f t="shared" si="19"/>
        <v>Prediabetes</v>
      </c>
    </row>
    <row r="605" spans="1:13">
      <c r="A605" t="s">
        <v>1767</v>
      </c>
      <c r="B605">
        <v>27.7</v>
      </c>
      <c r="C605">
        <v>5.6</v>
      </c>
      <c r="D605" t="s">
        <v>2380</v>
      </c>
      <c r="E605" t="s">
        <v>2380</v>
      </c>
      <c r="F605" t="s">
        <v>2382</v>
      </c>
      <c r="G605">
        <v>1</v>
      </c>
      <c r="H605" t="s">
        <v>2381</v>
      </c>
      <c r="L605" s="10" t="str">
        <f t="shared" si="18"/>
        <v>Overweight</v>
      </c>
      <c r="M605" s="10" t="str">
        <f t="shared" si="19"/>
        <v>Normal</v>
      </c>
    </row>
    <row r="606" spans="1:13">
      <c r="A606" t="s">
        <v>1766</v>
      </c>
      <c r="B606">
        <v>45.68</v>
      </c>
      <c r="C606">
        <v>4.8</v>
      </c>
      <c r="D606" t="s">
        <v>2380</v>
      </c>
      <c r="E606" t="s">
        <v>2380</v>
      </c>
      <c r="F606" t="s">
        <v>2380</v>
      </c>
      <c r="G606">
        <v>2</v>
      </c>
      <c r="H606" t="s">
        <v>2380</v>
      </c>
      <c r="L606" s="10" t="str">
        <f t="shared" si="18"/>
        <v>Obesity</v>
      </c>
      <c r="M606" s="10" t="str">
        <f t="shared" si="19"/>
        <v>Normal</v>
      </c>
    </row>
    <row r="607" spans="1:13">
      <c r="A607" t="s">
        <v>1765</v>
      </c>
      <c r="B607">
        <v>27.3</v>
      </c>
      <c r="C607">
        <v>11.89</v>
      </c>
      <c r="D607" t="s">
        <v>2380</v>
      </c>
      <c r="E607" t="s">
        <v>2380</v>
      </c>
      <c r="F607" t="s">
        <v>2380</v>
      </c>
      <c r="G607">
        <v>0</v>
      </c>
      <c r="H607" t="s">
        <v>2381</v>
      </c>
      <c r="L607" s="10" t="str">
        <f t="shared" si="18"/>
        <v>Overweight</v>
      </c>
      <c r="M607" s="10" t="str">
        <f t="shared" si="19"/>
        <v>Diabetes</v>
      </c>
    </row>
    <row r="608" spans="1:13">
      <c r="A608" t="s">
        <v>1764</v>
      </c>
      <c r="B608">
        <v>54.45</v>
      </c>
      <c r="C608">
        <v>4.7300000000000004</v>
      </c>
      <c r="D608" t="s">
        <v>2381</v>
      </c>
      <c r="E608" t="s">
        <v>2380</v>
      </c>
      <c r="F608" t="s">
        <v>2380</v>
      </c>
      <c r="G608">
        <v>1</v>
      </c>
      <c r="H608" t="s">
        <v>2380</v>
      </c>
      <c r="L608" s="10" t="str">
        <f t="shared" si="18"/>
        <v>Obesity</v>
      </c>
      <c r="M608" s="10" t="str">
        <f t="shared" si="19"/>
        <v>Normal</v>
      </c>
    </row>
    <row r="609" spans="1:13">
      <c r="A609" t="s">
        <v>1763</v>
      </c>
      <c r="B609">
        <v>54.43</v>
      </c>
      <c r="C609">
        <v>4.6100000000000003</v>
      </c>
      <c r="D609" t="s">
        <v>2381</v>
      </c>
      <c r="E609" t="s">
        <v>2380</v>
      </c>
      <c r="F609" t="s">
        <v>2380</v>
      </c>
      <c r="G609">
        <v>1</v>
      </c>
      <c r="H609" t="s">
        <v>2380</v>
      </c>
      <c r="L609" s="10" t="str">
        <f t="shared" si="18"/>
        <v>Obesity</v>
      </c>
      <c r="M609" s="10" t="str">
        <f t="shared" si="19"/>
        <v>Normal</v>
      </c>
    </row>
    <row r="610" spans="1:13">
      <c r="A610" t="s">
        <v>1762</v>
      </c>
      <c r="B610">
        <v>48.01</v>
      </c>
      <c r="C610">
        <v>7.3</v>
      </c>
      <c r="D610" t="s">
        <v>2380</v>
      </c>
      <c r="E610" t="s">
        <v>2380</v>
      </c>
      <c r="F610" t="s">
        <v>2380</v>
      </c>
      <c r="G610">
        <v>0</v>
      </c>
      <c r="H610" t="s">
        <v>2380</v>
      </c>
      <c r="L610" s="10" t="str">
        <f t="shared" si="18"/>
        <v>Obesity</v>
      </c>
      <c r="M610" s="10" t="str">
        <f t="shared" si="19"/>
        <v>Diabetes</v>
      </c>
    </row>
    <row r="611" spans="1:13">
      <c r="A611" t="s">
        <v>1761</v>
      </c>
      <c r="B611">
        <v>48.32</v>
      </c>
      <c r="C611">
        <v>5.88</v>
      </c>
      <c r="D611" t="s">
        <v>2380</v>
      </c>
      <c r="E611" t="s">
        <v>2380</v>
      </c>
      <c r="F611" t="s">
        <v>2380</v>
      </c>
      <c r="G611">
        <v>0</v>
      </c>
      <c r="H611" t="s">
        <v>2380</v>
      </c>
      <c r="L611" s="10" t="str">
        <f t="shared" si="18"/>
        <v>Obesity</v>
      </c>
      <c r="M611" s="10" t="str">
        <f t="shared" si="19"/>
        <v>Prediabetes</v>
      </c>
    </row>
    <row r="612" spans="1:13">
      <c r="A612" t="s">
        <v>1760</v>
      </c>
      <c r="B612">
        <v>22.895</v>
      </c>
      <c r="C612">
        <v>4.0599999999999996</v>
      </c>
      <c r="D612" t="s">
        <v>2380</v>
      </c>
      <c r="E612" t="s">
        <v>2380</v>
      </c>
      <c r="F612" t="s">
        <v>2382</v>
      </c>
      <c r="G612">
        <v>1</v>
      </c>
      <c r="H612" t="s">
        <v>2381</v>
      </c>
      <c r="L612" s="10" t="str">
        <f t="shared" si="18"/>
        <v>Normal Weight</v>
      </c>
      <c r="M612" s="10" t="str">
        <f t="shared" si="19"/>
        <v>Normal</v>
      </c>
    </row>
    <row r="613" spans="1:13">
      <c r="A613" t="s">
        <v>1759</v>
      </c>
      <c r="B613">
        <v>54.85</v>
      </c>
      <c r="C613">
        <v>4.9000000000000004</v>
      </c>
      <c r="D613" t="s">
        <v>2380</v>
      </c>
      <c r="E613" t="s">
        <v>2380</v>
      </c>
      <c r="F613" t="s">
        <v>2380</v>
      </c>
      <c r="G613">
        <v>1</v>
      </c>
      <c r="H613" t="s">
        <v>2380</v>
      </c>
      <c r="L613" s="10" t="str">
        <f t="shared" si="18"/>
        <v>Obesity</v>
      </c>
      <c r="M613" s="10" t="str">
        <f t="shared" si="19"/>
        <v>Normal</v>
      </c>
    </row>
    <row r="614" spans="1:13">
      <c r="A614" t="s">
        <v>1758</v>
      </c>
      <c r="B614">
        <v>21.85</v>
      </c>
      <c r="C614">
        <v>5.52</v>
      </c>
      <c r="D614" t="s">
        <v>2380</v>
      </c>
      <c r="E614" t="s">
        <v>2380</v>
      </c>
      <c r="F614" t="s">
        <v>2382</v>
      </c>
      <c r="G614">
        <v>1</v>
      </c>
      <c r="H614" t="s">
        <v>2381</v>
      </c>
      <c r="L614" s="10" t="str">
        <f t="shared" si="18"/>
        <v>Normal Weight</v>
      </c>
      <c r="M614" s="10" t="str">
        <f t="shared" si="19"/>
        <v>Normal</v>
      </c>
    </row>
    <row r="615" spans="1:13">
      <c r="A615" t="s">
        <v>1757</v>
      </c>
      <c r="B615">
        <v>51.86</v>
      </c>
      <c r="C615">
        <v>5.2</v>
      </c>
      <c r="D615" t="s">
        <v>2381</v>
      </c>
      <c r="E615" t="s">
        <v>2380</v>
      </c>
      <c r="F615" t="s">
        <v>2380</v>
      </c>
      <c r="G615">
        <v>0</v>
      </c>
      <c r="H615" t="s">
        <v>2380</v>
      </c>
      <c r="L615" s="10" t="str">
        <f t="shared" si="18"/>
        <v>Obesity</v>
      </c>
      <c r="M615" s="10" t="str">
        <f t="shared" si="19"/>
        <v>Normal</v>
      </c>
    </row>
    <row r="616" spans="1:13">
      <c r="A616" t="s">
        <v>1756</v>
      </c>
      <c r="B616">
        <v>39.049999999999997</v>
      </c>
      <c r="C616">
        <v>7.59</v>
      </c>
      <c r="D616" t="s">
        <v>2380</v>
      </c>
      <c r="E616" t="s">
        <v>2380</v>
      </c>
      <c r="F616" t="s">
        <v>2380</v>
      </c>
      <c r="G616">
        <v>3</v>
      </c>
      <c r="H616" t="s">
        <v>2380</v>
      </c>
      <c r="L616" s="10" t="str">
        <f t="shared" si="18"/>
        <v>Obesity</v>
      </c>
      <c r="M616" s="10" t="str">
        <f t="shared" si="19"/>
        <v>Diabetes</v>
      </c>
    </row>
    <row r="617" spans="1:13">
      <c r="A617" t="s">
        <v>1755</v>
      </c>
      <c r="B617">
        <v>31.824999999999999</v>
      </c>
      <c r="C617">
        <v>8.2799999999999994</v>
      </c>
      <c r="D617" t="s">
        <v>2380</v>
      </c>
      <c r="E617" t="s">
        <v>2380</v>
      </c>
      <c r="F617" t="s">
        <v>2380</v>
      </c>
      <c r="G617">
        <v>3</v>
      </c>
      <c r="H617" t="s">
        <v>2380</v>
      </c>
      <c r="L617" s="10" t="str">
        <f t="shared" si="18"/>
        <v>Obesity</v>
      </c>
      <c r="M617" s="10" t="str">
        <f t="shared" si="19"/>
        <v>Diabetes</v>
      </c>
    </row>
    <row r="618" spans="1:13">
      <c r="A618" t="s">
        <v>1754</v>
      </c>
      <c r="B618">
        <v>46.43</v>
      </c>
      <c r="C618">
        <v>6.72</v>
      </c>
      <c r="D618" t="s">
        <v>2380</v>
      </c>
      <c r="E618" t="s">
        <v>2380</v>
      </c>
      <c r="F618" t="s">
        <v>2380</v>
      </c>
      <c r="G618">
        <v>0</v>
      </c>
      <c r="H618" t="s">
        <v>2380</v>
      </c>
      <c r="L618" s="10" t="str">
        <f t="shared" si="18"/>
        <v>Obesity</v>
      </c>
      <c r="M618" s="10" t="str">
        <f t="shared" si="19"/>
        <v>Diabetes</v>
      </c>
    </row>
    <row r="619" spans="1:13">
      <c r="A619" t="s">
        <v>1753</v>
      </c>
      <c r="B619">
        <v>53.63</v>
      </c>
      <c r="C619">
        <v>5.47</v>
      </c>
      <c r="D619" t="s">
        <v>2381</v>
      </c>
      <c r="E619" t="s">
        <v>2380</v>
      </c>
      <c r="F619" t="s">
        <v>2380</v>
      </c>
      <c r="G619">
        <v>1</v>
      </c>
      <c r="H619" t="s">
        <v>2380</v>
      </c>
      <c r="L619" s="10" t="str">
        <f t="shared" si="18"/>
        <v>Obesity</v>
      </c>
      <c r="M619" s="10" t="str">
        <f t="shared" si="19"/>
        <v>Normal</v>
      </c>
    </row>
    <row r="620" spans="1:13">
      <c r="A620" t="s">
        <v>1752</v>
      </c>
      <c r="B620">
        <v>48.7</v>
      </c>
      <c r="C620">
        <v>4.71</v>
      </c>
      <c r="D620" t="s">
        <v>2380</v>
      </c>
      <c r="E620" t="s">
        <v>2380</v>
      </c>
      <c r="F620" t="s">
        <v>2380</v>
      </c>
      <c r="G620">
        <v>0</v>
      </c>
      <c r="H620" t="s">
        <v>2380</v>
      </c>
      <c r="L620" s="10" t="str">
        <f t="shared" si="18"/>
        <v>Obesity</v>
      </c>
      <c r="M620" s="10" t="str">
        <f t="shared" si="19"/>
        <v>Normal</v>
      </c>
    </row>
    <row r="621" spans="1:13">
      <c r="A621" t="s">
        <v>1751</v>
      </c>
      <c r="B621">
        <v>48.81</v>
      </c>
      <c r="C621">
        <v>5.49</v>
      </c>
      <c r="D621" t="s">
        <v>2380</v>
      </c>
      <c r="E621" t="s">
        <v>2380</v>
      </c>
      <c r="F621" t="s">
        <v>2380</v>
      </c>
      <c r="G621">
        <v>0</v>
      </c>
      <c r="H621" t="s">
        <v>2380</v>
      </c>
      <c r="L621" s="10" t="str">
        <f t="shared" si="18"/>
        <v>Obesity</v>
      </c>
      <c r="M621" s="10" t="str">
        <f t="shared" si="19"/>
        <v>Normal</v>
      </c>
    </row>
    <row r="622" spans="1:13">
      <c r="A622" t="s">
        <v>1750</v>
      </c>
      <c r="B622">
        <v>47.53</v>
      </c>
      <c r="C622">
        <v>4.72</v>
      </c>
      <c r="D622" t="s">
        <v>2380</v>
      </c>
      <c r="E622" t="s">
        <v>2380</v>
      </c>
      <c r="F622" t="s">
        <v>2380</v>
      </c>
      <c r="G622">
        <v>0</v>
      </c>
      <c r="H622" t="s">
        <v>2380</v>
      </c>
      <c r="L622" s="10" t="str">
        <f t="shared" si="18"/>
        <v>Obesity</v>
      </c>
      <c r="M622" s="10" t="str">
        <f t="shared" si="19"/>
        <v>Normal</v>
      </c>
    </row>
    <row r="623" spans="1:13">
      <c r="A623" t="s">
        <v>1749</v>
      </c>
      <c r="B623">
        <v>36.85</v>
      </c>
      <c r="C623">
        <v>6.7</v>
      </c>
      <c r="D623" t="s">
        <v>2380</v>
      </c>
      <c r="E623" t="s">
        <v>2380</v>
      </c>
      <c r="F623" t="s">
        <v>2380</v>
      </c>
      <c r="G623">
        <v>0</v>
      </c>
      <c r="H623" t="s">
        <v>2380</v>
      </c>
      <c r="L623" s="10" t="str">
        <f t="shared" si="18"/>
        <v>Obesity</v>
      </c>
      <c r="M623" s="10" t="str">
        <f t="shared" si="19"/>
        <v>Diabetes</v>
      </c>
    </row>
    <row r="624" spans="1:13">
      <c r="A624" t="s">
        <v>1748</v>
      </c>
      <c r="B624">
        <v>29.3</v>
      </c>
      <c r="C624">
        <v>5.5</v>
      </c>
      <c r="D624" t="s">
        <v>2380</v>
      </c>
      <c r="E624" t="s">
        <v>2380</v>
      </c>
      <c r="F624" t="s">
        <v>2380</v>
      </c>
      <c r="G624">
        <v>0</v>
      </c>
      <c r="H624" t="s">
        <v>2380</v>
      </c>
      <c r="L624" s="10" t="str">
        <f t="shared" si="18"/>
        <v>Overweight</v>
      </c>
      <c r="M624" s="10" t="str">
        <f t="shared" si="19"/>
        <v>Normal</v>
      </c>
    </row>
    <row r="625" spans="1:13">
      <c r="A625" t="s">
        <v>1747</v>
      </c>
      <c r="B625">
        <v>19.3</v>
      </c>
      <c r="C625">
        <v>4.46</v>
      </c>
      <c r="D625" t="s">
        <v>2380</v>
      </c>
      <c r="E625" t="s">
        <v>2380</v>
      </c>
      <c r="F625" t="s">
        <v>2380</v>
      </c>
      <c r="G625">
        <v>1</v>
      </c>
      <c r="H625" t="s">
        <v>2381</v>
      </c>
      <c r="L625" s="10" t="str">
        <f t="shared" si="18"/>
        <v>Normal Weight</v>
      </c>
      <c r="M625" s="10" t="str">
        <f t="shared" si="19"/>
        <v>Normal</v>
      </c>
    </row>
    <row r="626" spans="1:13">
      <c r="A626" t="s">
        <v>1746</v>
      </c>
      <c r="B626">
        <v>24.13</v>
      </c>
      <c r="C626">
        <v>5.29</v>
      </c>
      <c r="D626" t="s">
        <v>2381</v>
      </c>
      <c r="E626" t="s">
        <v>2380</v>
      </c>
      <c r="F626" t="s">
        <v>2382</v>
      </c>
      <c r="G626">
        <v>1</v>
      </c>
      <c r="H626" t="s">
        <v>2381</v>
      </c>
      <c r="L626" s="10" t="str">
        <f t="shared" si="18"/>
        <v>Normal Weight</v>
      </c>
      <c r="M626" s="10" t="str">
        <f t="shared" si="19"/>
        <v>Normal</v>
      </c>
    </row>
    <row r="627" spans="1:13">
      <c r="A627" t="s">
        <v>1745</v>
      </c>
      <c r="B627">
        <v>46.7</v>
      </c>
      <c r="C627">
        <v>10.99</v>
      </c>
      <c r="D627" t="s">
        <v>2380</v>
      </c>
      <c r="E627" t="s">
        <v>2380</v>
      </c>
      <c r="F627" t="s">
        <v>2380</v>
      </c>
      <c r="G627">
        <v>0</v>
      </c>
      <c r="H627" t="s">
        <v>2380</v>
      </c>
      <c r="L627" s="10" t="str">
        <f t="shared" si="18"/>
        <v>Obesity</v>
      </c>
      <c r="M627" s="10" t="str">
        <f t="shared" si="19"/>
        <v>Diabetes</v>
      </c>
    </row>
    <row r="628" spans="1:13">
      <c r="A628" t="s">
        <v>1744</v>
      </c>
      <c r="B628">
        <v>45.27</v>
      </c>
      <c r="C628">
        <v>5.2</v>
      </c>
      <c r="D628" t="s">
        <v>2381</v>
      </c>
      <c r="E628" t="s">
        <v>2380</v>
      </c>
      <c r="F628" t="s">
        <v>2380</v>
      </c>
      <c r="G628">
        <v>0</v>
      </c>
      <c r="H628" t="s">
        <v>2380</v>
      </c>
      <c r="L628" s="10" t="str">
        <f t="shared" si="18"/>
        <v>Obesity</v>
      </c>
      <c r="M628" s="10" t="str">
        <f t="shared" si="19"/>
        <v>Normal</v>
      </c>
    </row>
    <row r="629" spans="1:13">
      <c r="A629" t="s">
        <v>1743</v>
      </c>
      <c r="B629">
        <v>44.29</v>
      </c>
      <c r="C629">
        <v>9.66</v>
      </c>
      <c r="D629" t="s">
        <v>2380</v>
      </c>
      <c r="E629" t="s">
        <v>2380</v>
      </c>
      <c r="F629" t="s">
        <v>2380</v>
      </c>
      <c r="G629">
        <v>2</v>
      </c>
      <c r="H629" t="s">
        <v>2380</v>
      </c>
      <c r="L629" s="10" t="str">
        <f t="shared" si="18"/>
        <v>Obesity</v>
      </c>
      <c r="M629" s="10" t="str">
        <f t="shared" si="19"/>
        <v>Diabetes</v>
      </c>
    </row>
    <row r="630" spans="1:13">
      <c r="A630" t="s">
        <v>1742</v>
      </c>
      <c r="B630">
        <v>54.59</v>
      </c>
      <c r="C630">
        <v>4.22</v>
      </c>
      <c r="D630" t="s">
        <v>2381</v>
      </c>
      <c r="E630" t="s">
        <v>2380</v>
      </c>
      <c r="F630" t="s">
        <v>2380</v>
      </c>
      <c r="G630">
        <v>1</v>
      </c>
      <c r="H630" t="s">
        <v>2380</v>
      </c>
      <c r="L630" s="10" t="str">
        <f t="shared" si="18"/>
        <v>Obesity</v>
      </c>
      <c r="M630" s="10" t="str">
        <f t="shared" si="19"/>
        <v>Normal</v>
      </c>
    </row>
    <row r="631" spans="1:13">
      <c r="A631" t="s">
        <v>1741</v>
      </c>
      <c r="B631">
        <v>32.965000000000003</v>
      </c>
      <c r="C631">
        <v>11.78</v>
      </c>
      <c r="D631" t="s">
        <v>2380</v>
      </c>
      <c r="E631" t="s">
        <v>2380</v>
      </c>
      <c r="F631" t="s">
        <v>2380</v>
      </c>
      <c r="G631">
        <v>0</v>
      </c>
      <c r="H631" t="s">
        <v>2380</v>
      </c>
      <c r="L631" s="10" t="str">
        <f t="shared" si="18"/>
        <v>Obesity</v>
      </c>
      <c r="M631" s="10" t="str">
        <f t="shared" si="19"/>
        <v>Diabetes</v>
      </c>
    </row>
    <row r="632" spans="1:13">
      <c r="A632" t="s">
        <v>1740</v>
      </c>
      <c r="B632">
        <v>38.049999999999997</v>
      </c>
      <c r="C632">
        <v>9.6199999999999992</v>
      </c>
      <c r="D632" t="s">
        <v>2380</v>
      </c>
      <c r="E632" t="s">
        <v>2380</v>
      </c>
      <c r="F632" t="s">
        <v>2380</v>
      </c>
      <c r="G632">
        <v>0</v>
      </c>
      <c r="H632" t="s">
        <v>2380</v>
      </c>
      <c r="L632" s="10" t="str">
        <f t="shared" si="18"/>
        <v>Obesity</v>
      </c>
      <c r="M632" s="10" t="str">
        <f t="shared" si="19"/>
        <v>Diabetes</v>
      </c>
    </row>
    <row r="633" spans="1:13">
      <c r="A633" t="s">
        <v>1739</v>
      </c>
      <c r="B633">
        <v>46.14</v>
      </c>
      <c r="C633">
        <v>10.78</v>
      </c>
      <c r="D633" t="s">
        <v>2380</v>
      </c>
      <c r="E633" t="s">
        <v>2380</v>
      </c>
      <c r="F633" t="s">
        <v>2380</v>
      </c>
      <c r="G633">
        <v>0</v>
      </c>
      <c r="H633" t="s">
        <v>2380</v>
      </c>
      <c r="L633" s="10" t="str">
        <f t="shared" si="18"/>
        <v>Obesity</v>
      </c>
      <c r="M633" s="10" t="str">
        <f t="shared" si="19"/>
        <v>Diabetes</v>
      </c>
    </row>
    <row r="634" spans="1:13">
      <c r="A634" t="s">
        <v>1738</v>
      </c>
      <c r="B634">
        <v>41.325000000000003</v>
      </c>
      <c r="C634">
        <v>5.1100000000000003</v>
      </c>
      <c r="D634" t="s">
        <v>2381</v>
      </c>
      <c r="E634" t="s">
        <v>2380</v>
      </c>
      <c r="F634" t="s">
        <v>2380</v>
      </c>
      <c r="G634">
        <v>2</v>
      </c>
      <c r="H634" t="s">
        <v>2380</v>
      </c>
      <c r="L634" s="10" t="str">
        <f t="shared" si="18"/>
        <v>Obesity</v>
      </c>
      <c r="M634" s="10" t="str">
        <f t="shared" si="19"/>
        <v>Normal</v>
      </c>
    </row>
    <row r="635" spans="1:13">
      <c r="A635" t="s">
        <v>1737</v>
      </c>
      <c r="B635">
        <v>44.64</v>
      </c>
      <c r="C635">
        <v>7.18</v>
      </c>
      <c r="D635" t="s">
        <v>2380</v>
      </c>
      <c r="E635" t="s">
        <v>2380</v>
      </c>
      <c r="F635" t="s">
        <v>2380</v>
      </c>
      <c r="G635">
        <v>0</v>
      </c>
      <c r="H635" t="s">
        <v>2380</v>
      </c>
      <c r="L635" s="10" t="str">
        <f t="shared" si="18"/>
        <v>Obesity</v>
      </c>
      <c r="M635" s="10" t="str">
        <f t="shared" si="19"/>
        <v>Diabetes</v>
      </c>
    </row>
    <row r="636" spans="1:13">
      <c r="A636" t="s">
        <v>1736</v>
      </c>
      <c r="B636">
        <v>25.175000000000001</v>
      </c>
      <c r="C636">
        <v>4.96</v>
      </c>
      <c r="D636" t="s">
        <v>2380</v>
      </c>
      <c r="E636" t="s">
        <v>2381</v>
      </c>
      <c r="F636" t="s">
        <v>2380</v>
      </c>
      <c r="G636">
        <v>1</v>
      </c>
      <c r="H636" t="s">
        <v>31</v>
      </c>
      <c r="L636" s="10" t="str">
        <f t="shared" si="18"/>
        <v>Overweight</v>
      </c>
      <c r="M636" s="10" t="str">
        <f t="shared" si="19"/>
        <v>Normal</v>
      </c>
    </row>
    <row r="637" spans="1:13">
      <c r="A637" t="s">
        <v>1735</v>
      </c>
      <c r="B637">
        <v>43.11</v>
      </c>
      <c r="C637">
        <v>4.67</v>
      </c>
      <c r="D637" t="s">
        <v>2381</v>
      </c>
      <c r="E637" t="s">
        <v>2380</v>
      </c>
      <c r="F637" t="s">
        <v>2380</v>
      </c>
      <c r="G637">
        <v>0</v>
      </c>
      <c r="H637" t="s">
        <v>2380</v>
      </c>
      <c r="L637" s="10" t="str">
        <f t="shared" si="18"/>
        <v>Obesity</v>
      </c>
      <c r="M637" s="10" t="str">
        <f t="shared" si="19"/>
        <v>Normal</v>
      </c>
    </row>
    <row r="638" spans="1:13">
      <c r="A638" t="s">
        <v>1734</v>
      </c>
      <c r="B638">
        <v>53.32</v>
      </c>
      <c r="C638">
        <v>5.0599999999999996</v>
      </c>
      <c r="D638" t="s">
        <v>2380</v>
      </c>
      <c r="E638" t="s">
        <v>2380</v>
      </c>
      <c r="F638" t="s">
        <v>2380</v>
      </c>
      <c r="G638">
        <v>0</v>
      </c>
      <c r="H638" t="s">
        <v>2380</v>
      </c>
      <c r="L638" s="10" t="str">
        <f t="shared" si="18"/>
        <v>Obesity</v>
      </c>
      <c r="M638" s="10" t="str">
        <f t="shared" si="19"/>
        <v>Normal</v>
      </c>
    </row>
    <row r="639" spans="1:13">
      <c r="A639" t="s">
        <v>1733</v>
      </c>
      <c r="B639">
        <v>38.04</v>
      </c>
      <c r="C639">
        <v>5.0199999999999996</v>
      </c>
      <c r="D639" t="s">
        <v>2381</v>
      </c>
      <c r="E639" t="s">
        <v>2380</v>
      </c>
      <c r="F639" t="s">
        <v>2380</v>
      </c>
      <c r="G639">
        <v>1</v>
      </c>
      <c r="H639" t="s">
        <v>2380</v>
      </c>
      <c r="L639" s="10" t="str">
        <f t="shared" si="18"/>
        <v>Obesity</v>
      </c>
      <c r="M639" s="10" t="str">
        <f t="shared" si="19"/>
        <v>Normal</v>
      </c>
    </row>
    <row r="640" spans="1:13">
      <c r="A640" t="s">
        <v>1732</v>
      </c>
      <c r="B640">
        <v>37.9</v>
      </c>
      <c r="C640">
        <v>7.76</v>
      </c>
      <c r="D640" t="s">
        <v>2380</v>
      </c>
      <c r="E640" t="s">
        <v>2380</v>
      </c>
      <c r="F640" t="s">
        <v>2380</v>
      </c>
      <c r="G640">
        <v>0</v>
      </c>
      <c r="H640" t="s">
        <v>2380</v>
      </c>
      <c r="L640" s="10" t="str">
        <f t="shared" si="18"/>
        <v>Obesity</v>
      </c>
      <c r="M640" s="10" t="str">
        <f t="shared" si="19"/>
        <v>Diabetes</v>
      </c>
    </row>
    <row r="641" spans="1:13">
      <c r="A641" t="s">
        <v>1731</v>
      </c>
      <c r="B641">
        <v>39.6</v>
      </c>
      <c r="C641">
        <v>9.32</v>
      </c>
      <c r="D641" t="s">
        <v>2380</v>
      </c>
      <c r="E641" t="s">
        <v>2380</v>
      </c>
      <c r="F641" t="s">
        <v>2380</v>
      </c>
      <c r="G641">
        <v>0</v>
      </c>
      <c r="H641" t="s">
        <v>2380</v>
      </c>
      <c r="L641" s="10" t="str">
        <f t="shared" si="18"/>
        <v>Obesity</v>
      </c>
      <c r="M641" s="10" t="str">
        <f t="shared" si="19"/>
        <v>Diabetes</v>
      </c>
    </row>
    <row r="642" spans="1:13">
      <c r="A642" t="s">
        <v>1730</v>
      </c>
      <c r="B642">
        <v>50.92</v>
      </c>
      <c r="C642">
        <v>5.31</v>
      </c>
      <c r="D642" t="s">
        <v>2381</v>
      </c>
      <c r="E642" t="s">
        <v>2380</v>
      </c>
      <c r="F642" t="s">
        <v>2380</v>
      </c>
      <c r="G642">
        <v>1</v>
      </c>
      <c r="H642" t="s">
        <v>2380</v>
      </c>
      <c r="L642" s="10" t="str">
        <f t="shared" si="18"/>
        <v>Obesity</v>
      </c>
      <c r="M642" s="10" t="str">
        <f t="shared" si="19"/>
        <v>Normal</v>
      </c>
    </row>
    <row r="643" spans="1:13">
      <c r="A643" t="s">
        <v>1729</v>
      </c>
      <c r="B643">
        <v>21.85</v>
      </c>
      <c r="C643">
        <v>5.56</v>
      </c>
      <c r="D643" t="s">
        <v>2381</v>
      </c>
      <c r="E643" t="s">
        <v>2380</v>
      </c>
      <c r="F643" t="s">
        <v>2380</v>
      </c>
      <c r="G643">
        <v>0</v>
      </c>
      <c r="H643" t="s">
        <v>2381</v>
      </c>
      <c r="L643" s="10" t="str">
        <f t="shared" ref="L643:L706" si="20">IF(B643&lt;18.5,"Underweight",IF(B643&lt;25,"Normal Weight",IF(B643&lt;30,"Overweight","Obesity")))</f>
        <v>Normal Weight</v>
      </c>
      <c r="M643" s="10" t="str">
        <f t="shared" ref="M643:M706" si="21">IF(C643&lt;5.7,"Normal",IF(C643&lt;=6.4,"Prediabetes","Diabetes"))</f>
        <v>Normal</v>
      </c>
    </row>
    <row r="644" spans="1:13">
      <c r="A644" t="s">
        <v>1728</v>
      </c>
      <c r="B644">
        <v>36.08</v>
      </c>
      <c r="C644">
        <v>7.11</v>
      </c>
      <c r="D644" t="s">
        <v>2381</v>
      </c>
      <c r="E644" t="s">
        <v>2380</v>
      </c>
      <c r="F644" t="s">
        <v>2382</v>
      </c>
      <c r="G644">
        <v>1</v>
      </c>
      <c r="H644" t="s">
        <v>2380</v>
      </c>
      <c r="L644" s="10" t="str">
        <f t="shared" si="20"/>
        <v>Obesity</v>
      </c>
      <c r="M644" s="10" t="str">
        <f t="shared" si="21"/>
        <v>Diabetes</v>
      </c>
    </row>
    <row r="645" spans="1:13">
      <c r="A645" t="s">
        <v>1727</v>
      </c>
      <c r="B645">
        <v>40.44</v>
      </c>
      <c r="C645">
        <v>5.13</v>
      </c>
      <c r="D645" t="s">
        <v>2381</v>
      </c>
      <c r="E645" t="s">
        <v>2380</v>
      </c>
      <c r="F645" t="s">
        <v>2382</v>
      </c>
      <c r="G645">
        <v>1</v>
      </c>
      <c r="H645" t="s">
        <v>2380</v>
      </c>
      <c r="L645" s="10" t="str">
        <f t="shared" si="20"/>
        <v>Obesity</v>
      </c>
      <c r="M645" s="10" t="str">
        <f t="shared" si="21"/>
        <v>Normal</v>
      </c>
    </row>
    <row r="646" spans="1:13">
      <c r="A646" t="s">
        <v>1726</v>
      </c>
      <c r="B646">
        <v>38.094999999999999</v>
      </c>
      <c r="C646">
        <v>10.199999999999999</v>
      </c>
      <c r="D646" t="s">
        <v>2380</v>
      </c>
      <c r="E646" t="s">
        <v>2380</v>
      </c>
      <c r="F646" t="s">
        <v>2380</v>
      </c>
      <c r="G646">
        <v>0</v>
      </c>
      <c r="H646" t="s">
        <v>2380</v>
      </c>
      <c r="L646" s="10" t="str">
        <f t="shared" si="20"/>
        <v>Obesity</v>
      </c>
      <c r="M646" s="10" t="str">
        <f t="shared" si="21"/>
        <v>Diabetes</v>
      </c>
    </row>
    <row r="647" spans="1:13">
      <c r="A647" t="s">
        <v>1725</v>
      </c>
      <c r="B647">
        <v>44.95</v>
      </c>
      <c r="C647">
        <v>10.4</v>
      </c>
      <c r="D647" t="s">
        <v>2380</v>
      </c>
      <c r="E647" t="s">
        <v>2380</v>
      </c>
      <c r="F647" t="s">
        <v>2380</v>
      </c>
      <c r="G647">
        <v>0</v>
      </c>
      <c r="H647" t="s">
        <v>2380</v>
      </c>
      <c r="L647" s="10" t="str">
        <f t="shared" si="20"/>
        <v>Obesity</v>
      </c>
      <c r="M647" s="10" t="str">
        <f t="shared" si="21"/>
        <v>Diabetes</v>
      </c>
    </row>
    <row r="648" spans="1:13">
      <c r="A648" t="s">
        <v>1724</v>
      </c>
      <c r="B648">
        <v>35.54</v>
      </c>
      <c r="C648">
        <v>10.67</v>
      </c>
      <c r="D648" t="s">
        <v>2380</v>
      </c>
      <c r="E648" t="s">
        <v>2380</v>
      </c>
      <c r="F648" t="s">
        <v>2380</v>
      </c>
      <c r="G648">
        <v>0</v>
      </c>
      <c r="H648" t="s">
        <v>2380</v>
      </c>
      <c r="L648" s="10" t="str">
        <f t="shared" si="20"/>
        <v>Obesity</v>
      </c>
      <c r="M648" s="10" t="str">
        <f t="shared" si="21"/>
        <v>Diabetes</v>
      </c>
    </row>
    <row r="649" spans="1:13">
      <c r="A649" t="s">
        <v>1723</v>
      </c>
      <c r="B649">
        <v>39.799999999999997</v>
      </c>
      <c r="C649">
        <v>4.6500000000000004</v>
      </c>
      <c r="D649" t="s">
        <v>2381</v>
      </c>
      <c r="E649" t="s">
        <v>2380</v>
      </c>
      <c r="F649" t="s">
        <v>2380</v>
      </c>
      <c r="G649">
        <v>2</v>
      </c>
      <c r="H649" t="s">
        <v>2380</v>
      </c>
      <c r="L649" s="10" t="str">
        <f t="shared" si="20"/>
        <v>Obesity</v>
      </c>
      <c r="M649" s="10" t="str">
        <f t="shared" si="21"/>
        <v>Normal</v>
      </c>
    </row>
    <row r="650" spans="1:13">
      <c r="A650" t="s">
        <v>1722</v>
      </c>
      <c r="B650">
        <v>33.659999999999997</v>
      </c>
      <c r="C650">
        <v>5.65</v>
      </c>
      <c r="D650" t="s">
        <v>2381</v>
      </c>
      <c r="E650" t="s">
        <v>2380</v>
      </c>
      <c r="F650" t="s">
        <v>2380</v>
      </c>
      <c r="G650">
        <v>2</v>
      </c>
      <c r="H650" t="s">
        <v>2380</v>
      </c>
      <c r="L650" s="10" t="str">
        <f t="shared" si="20"/>
        <v>Obesity</v>
      </c>
      <c r="M650" s="10" t="str">
        <f t="shared" si="21"/>
        <v>Normal</v>
      </c>
    </row>
    <row r="651" spans="1:13">
      <c r="A651" t="s">
        <v>1721</v>
      </c>
      <c r="B651">
        <v>35.5</v>
      </c>
      <c r="C651">
        <v>11.97</v>
      </c>
      <c r="D651" t="s">
        <v>2380</v>
      </c>
      <c r="E651" t="s">
        <v>2380</v>
      </c>
      <c r="F651" t="s">
        <v>2380</v>
      </c>
      <c r="G651">
        <v>0</v>
      </c>
      <c r="H651" t="s">
        <v>2380</v>
      </c>
      <c r="L651" s="10" t="str">
        <f t="shared" si="20"/>
        <v>Obesity</v>
      </c>
      <c r="M651" s="10" t="str">
        <f t="shared" si="21"/>
        <v>Diabetes</v>
      </c>
    </row>
    <row r="652" spans="1:13">
      <c r="A652" t="s">
        <v>1720</v>
      </c>
      <c r="B652">
        <v>41.63</v>
      </c>
      <c r="C652">
        <v>6.71</v>
      </c>
      <c r="D652" t="s">
        <v>2380</v>
      </c>
      <c r="E652" t="s">
        <v>2380</v>
      </c>
      <c r="F652" t="s">
        <v>2380</v>
      </c>
      <c r="G652">
        <v>0</v>
      </c>
      <c r="H652" t="s">
        <v>2380</v>
      </c>
      <c r="L652" s="10" t="str">
        <f t="shared" si="20"/>
        <v>Obesity</v>
      </c>
      <c r="M652" s="10" t="str">
        <f t="shared" si="21"/>
        <v>Diabetes</v>
      </c>
    </row>
    <row r="653" spans="1:13">
      <c r="A653" t="s">
        <v>1719</v>
      </c>
      <c r="B653">
        <v>46.49</v>
      </c>
      <c r="C653">
        <v>11.92</v>
      </c>
      <c r="D653" t="s">
        <v>2380</v>
      </c>
      <c r="E653" t="s">
        <v>2380</v>
      </c>
      <c r="F653" t="s">
        <v>2380</v>
      </c>
      <c r="G653">
        <v>0</v>
      </c>
      <c r="H653" t="s">
        <v>2380</v>
      </c>
      <c r="L653" s="10" t="str">
        <f t="shared" si="20"/>
        <v>Obesity</v>
      </c>
      <c r="M653" s="10" t="str">
        <f t="shared" si="21"/>
        <v>Diabetes</v>
      </c>
    </row>
    <row r="654" spans="1:13">
      <c r="A654" t="s">
        <v>1718</v>
      </c>
      <c r="B654">
        <v>43.29</v>
      </c>
      <c r="C654">
        <v>5.35</v>
      </c>
      <c r="D654" t="s">
        <v>2380</v>
      </c>
      <c r="E654" t="s">
        <v>2380</v>
      </c>
      <c r="F654" t="s">
        <v>2380</v>
      </c>
      <c r="G654">
        <v>2</v>
      </c>
      <c r="H654" t="s">
        <v>2380</v>
      </c>
      <c r="L654" s="10" t="str">
        <f t="shared" si="20"/>
        <v>Obesity</v>
      </c>
      <c r="M654" s="10" t="str">
        <f t="shared" si="21"/>
        <v>Normal</v>
      </c>
    </row>
    <row r="655" spans="1:13">
      <c r="A655" t="s">
        <v>1717</v>
      </c>
      <c r="B655">
        <v>43.08</v>
      </c>
      <c r="C655">
        <v>8.9600000000000009</v>
      </c>
      <c r="D655" t="s">
        <v>2381</v>
      </c>
      <c r="E655" t="s">
        <v>2380</v>
      </c>
      <c r="F655" t="s">
        <v>2380</v>
      </c>
      <c r="G655">
        <v>1</v>
      </c>
      <c r="H655" t="s">
        <v>2380</v>
      </c>
      <c r="L655" s="10" t="str">
        <f t="shared" si="20"/>
        <v>Obesity</v>
      </c>
      <c r="M655" s="10" t="str">
        <f t="shared" si="21"/>
        <v>Diabetes</v>
      </c>
    </row>
    <row r="656" spans="1:13">
      <c r="A656" t="s">
        <v>1716</v>
      </c>
      <c r="B656">
        <v>39.07</v>
      </c>
      <c r="C656">
        <v>11.93</v>
      </c>
      <c r="D656" t="s">
        <v>2380</v>
      </c>
      <c r="E656" t="s">
        <v>2380</v>
      </c>
      <c r="F656" t="s">
        <v>2380</v>
      </c>
      <c r="G656">
        <v>0</v>
      </c>
      <c r="H656" t="s">
        <v>2380</v>
      </c>
      <c r="L656" s="10" t="str">
        <f t="shared" si="20"/>
        <v>Obesity</v>
      </c>
      <c r="M656" s="10" t="str">
        <f t="shared" si="21"/>
        <v>Diabetes</v>
      </c>
    </row>
    <row r="657" spans="1:13">
      <c r="A657" t="s">
        <v>1715</v>
      </c>
      <c r="B657">
        <v>41.3</v>
      </c>
      <c r="C657">
        <v>9.59</v>
      </c>
      <c r="D657" t="s">
        <v>2380</v>
      </c>
      <c r="E657" t="s">
        <v>2380</v>
      </c>
      <c r="F657" t="s">
        <v>2380</v>
      </c>
      <c r="G657">
        <v>0</v>
      </c>
      <c r="H657" t="s">
        <v>2380</v>
      </c>
      <c r="L657" s="10" t="str">
        <f t="shared" si="20"/>
        <v>Obesity</v>
      </c>
      <c r="M657" s="10" t="str">
        <f t="shared" si="21"/>
        <v>Diabetes</v>
      </c>
    </row>
    <row r="658" spans="1:13">
      <c r="A658" t="s">
        <v>1714</v>
      </c>
      <c r="B658">
        <v>42.95</v>
      </c>
      <c r="C658">
        <v>11.88</v>
      </c>
      <c r="D658" t="s">
        <v>2381</v>
      </c>
      <c r="E658" t="s">
        <v>2380</v>
      </c>
      <c r="F658" t="s">
        <v>2380</v>
      </c>
      <c r="G658">
        <v>2</v>
      </c>
      <c r="H658" t="s">
        <v>2380</v>
      </c>
      <c r="L658" s="10" t="str">
        <f t="shared" si="20"/>
        <v>Obesity</v>
      </c>
      <c r="M658" s="10" t="str">
        <f t="shared" si="21"/>
        <v>Diabetes</v>
      </c>
    </row>
    <row r="659" spans="1:13">
      <c r="A659" t="s">
        <v>1713</v>
      </c>
      <c r="B659">
        <v>46.96</v>
      </c>
      <c r="C659">
        <v>4.6399999999999997</v>
      </c>
      <c r="D659" t="s">
        <v>2380</v>
      </c>
      <c r="E659" t="s">
        <v>2380</v>
      </c>
      <c r="F659" t="s">
        <v>2382</v>
      </c>
      <c r="G659">
        <v>1</v>
      </c>
      <c r="H659" t="s">
        <v>2380</v>
      </c>
      <c r="L659" s="10" t="str">
        <f t="shared" si="20"/>
        <v>Obesity</v>
      </c>
      <c r="M659" s="10" t="str">
        <f t="shared" si="21"/>
        <v>Normal</v>
      </c>
    </row>
    <row r="660" spans="1:13">
      <c r="A660" t="s">
        <v>1712</v>
      </c>
      <c r="B660">
        <v>30.495000000000001</v>
      </c>
      <c r="C660">
        <v>9.5299999999999994</v>
      </c>
      <c r="D660" t="s">
        <v>2380</v>
      </c>
      <c r="E660" t="s">
        <v>2380</v>
      </c>
      <c r="F660" t="s">
        <v>2380</v>
      </c>
      <c r="G660">
        <v>0</v>
      </c>
      <c r="H660" t="s">
        <v>2380</v>
      </c>
      <c r="L660" s="10" t="str">
        <f t="shared" si="20"/>
        <v>Obesity</v>
      </c>
      <c r="M660" s="10" t="str">
        <f t="shared" si="21"/>
        <v>Diabetes</v>
      </c>
    </row>
    <row r="661" spans="1:13">
      <c r="A661" t="s">
        <v>1711</v>
      </c>
      <c r="B661">
        <v>17.954999999999998</v>
      </c>
      <c r="C661">
        <v>5.29</v>
      </c>
      <c r="D661" t="s">
        <v>2381</v>
      </c>
      <c r="E661" t="s">
        <v>2380</v>
      </c>
      <c r="F661" t="s">
        <v>2380</v>
      </c>
      <c r="G661">
        <v>1</v>
      </c>
      <c r="H661" t="s">
        <v>2381</v>
      </c>
      <c r="L661" s="10" t="str">
        <f t="shared" si="20"/>
        <v>Underweight</v>
      </c>
      <c r="M661" s="10" t="str">
        <f t="shared" si="21"/>
        <v>Normal</v>
      </c>
    </row>
    <row r="662" spans="1:13">
      <c r="A662" t="s">
        <v>1710</v>
      </c>
      <c r="B662">
        <v>25.6</v>
      </c>
      <c r="C662">
        <v>10.95</v>
      </c>
      <c r="D662" t="s">
        <v>2380</v>
      </c>
      <c r="E662" t="s">
        <v>2380</v>
      </c>
      <c r="F662" t="s">
        <v>2380</v>
      </c>
      <c r="G662">
        <v>3</v>
      </c>
      <c r="H662" t="s">
        <v>2380</v>
      </c>
      <c r="L662" s="10" t="str">
        <f t="shared" si="20"/>
        <v>Overweight</v>
      </c>
      <c r="M662" s="10" t="str">
        <f t="shared" si="21"/>
        <v>Diabetes</v>
      </c>
    </row>
    <row r="663" spans="1:13">
      <c r="A663" t="s">
        <v>1709</v>
      </c>
      <c r="B663">
        <v>34.21</v>
      </c>
      <c r="C663">
        <v>9.17</v>
      </c>
      <c r="D663" t="s">
        <v>2380</v>
      </c>
      <c r="E663" t="s">
        <v>2380</v>
      </c>
      <c r="F663" t="s">
        <v>2380</v>
      </c>
      <c r="G663">
        <v>0</v>
      </c>
      <c r="H663" t="s">
        <v>2380</v>
      </c>
      <c r="L663" s="10" t="str">
        <f t="shared" si="20"/>
        <v>Obesity</v>
      </c>
      <c r="M663" s="10" t="str">
        <f t="shared" si="21"/>
        <v>Diabetes</v>
      </c>
    </row>
    <row r="664" spans="1:13">
      <c r="A664" t="s">
        <v>1708</v>
      </c>
      <c r="B664">
        <v>39.74</v>
      </c>
      <c r="C664">
        <v>7.39</v>
      </c>
      <c r="D664" t="s">
        <v>2380</v>
      </c>
      <c r="E664" t="s">
        <v>2380</v>
      </c>
      <c r="F664" t="s">
        <v>2380</v>
      </c>
      <c r="G664">
        <v>0</v>
      </c>
      <c r="H664" t="s">
        <v>2380</v>
      </c>
      <c r="L664" s="10" t="str">
        <f t="shared" si="20"/>
        <v>Obesity</v>
      </c>
      <c r="M664" s="10" t="str">
        <f t="shared" si="21"/>
        <v>Diabetes</v>
      </c>
    </row>
    <row r="665" spans="1:13">
      <c r="A665" t="s">
        <v>1707</v>
      </c>
      <c r="B665">
        <v>49.53</v>
      </c>
      <c r="C665">
        <v>9.1300000000000008</v>
      </c>
      <c r="D665" t="s">
        <v>2381</v>
      </c>
      <c r="E665" t="s">
        <v>2380</v>
      </c>
      <c r="F665" t="s">
        <v>2380</v>
      </c>
      <c r="G665">
        <v>0</v>
      </c>
      <c r="H665" t="s">
        <v>2380</v>
      </c>
      <c r="L665" s="10" t="str">
        <f t="shared" si="20"/>
        <v>Obesity</v>
      </c>
      <c r="M665" s="10" t="str">
        <f t="shared" si="21"/>
        <v>Diabetes</v>
      </c>
    </row>
    <row r="666" spans="1:13">
      <c r="A666" t="s">
        <v>1706</v>
      </c>
      <c r="B666">
        <v>39.33</v>
      </c>
      <c r="C666">
        <v>10.4</v>
      </c>
      <c r="D666" t="s">
        <v>2380</v>
      </c>
      <c r="E666" t="s">
        <v>2380</v>
      </c>
      <c r="F666" t="s">
        <v>2380</v>
      </c>
      <c r="G666">
        <v>3</v>
      </c>
      <c r="H666" t="s">
        <v>2380</v>
      </c>
      <c r="L666" s="10" t="str">
        <f t="shared" si="20"/>
        <v>Obesity</v>
      </c>
      <c r="M666" s="10" t="str">
        <f t="shared" si="21"/>
        <v>Diabetes</v>
      </c>
    </row>
    <row r="667" spans="1:13">
      <c r="A667" t="s">
        <v>1705</v>
      </c>
      <c r="B667">
        <v>39.979999999999997</v>
      </c>
      <c r="C667">
        <v>9.4600000000000009</v>
      </c>
      <c r="D667" t="s">
        <v>2381</v>
      </c>
      <c r="E667" t="s">
        <v>2380</v>
      </c>
      <c r="F667" t="s">
        <v>2380</v>
      </c>
      <c r="G667">
        <v>2</v>
      </c>
      <c r="H667" t="s">
        <v>2380</v>
      </c>
      <c r="L667" s="10" t="str">
        <f t="shared" si="20"/>
        <v>Obesity</v>
      </c>
      <c r="M667" s="10" t="str">
        <f t="shared" si="21"/>
        <v>Diabetes</v>
      </c>
    </row>
    <row r="668" spans="1:13">
      <c r="A668" t="s">
        <v>1704</v>
      </c>
      <c r="B668">
        <v>46.51</v>
      </c>
      <c r="C668">
        <v>8.69</v>
      </c>
      <c r="D668" t="s">
        <v>2381</v>
      </c>
      <c r="E668" t="s">
        <v>2380</v>
      </c>
      <c r="F668" t="s">
        <v>2380</v>
      </c>
      <c r="G668">
        <v>0</v>
      </c>
      <c r="H668" t="s">
        <v>2380</v>
      </c>
      <c r="L668" s="10" t="str">
        <f t="shared" si="20"/>
        <v>Obesity</v>
      </c>
      <c r="M668" s="10" t="str">
        <f t="shared" si="21"/>
        <v>Diabetes</v>
      </c>
    </row>
    <row r="669" spans="1:13">
      <c r="A669" t="s">
        <v>1703</v>
      </c>
      <c r="B669">
        <v>43.58</v>
      </c>
      <c r="C669">
        <v>4.2300000000000004</v>
      </c>
      <c r="D669" t="s">
        <v>2380</v>
      </c>
      <c r="E669" t="s">
        <v>2380</v>
      </c>
      <c r="F669" t="s">
        <v>2382</v>
      </c>
      <c r="G669">
        <v>1</v>
      </c>
      <c r="H669" t="s">
        <v>2380</v>
      </c>
      <c r="L669" s="10" t="str">
        <f t="shared" si="20"/>
        <v>Obesity</v>
      </c>
      <c r="M669" s="10" t="str">
        <f t="shared" si="21"/>
        <v>Normal</v>
      </c>
    </row>
    <row r="670" spans="1:13">
      <c r="A670" t="s">
        <v>1702</v>
      </c>
      <c r="B670">
        <v>42.28</v>
      </c>
      <c r="C670">
        <v>9.16</v>
      </c>
      <c r="D670" t="s">
        <v>2381</v>
      </c>
      <c r="E670" t="s">
        <v>2380</v>
      </c>
      <c r="F670" t="s">
        <v>2380</v>
      </c>
      <c r="G670">
        <v>1</v>
      </c>
      <c r="H670" t="s">
        <v>2380</v>
      </c>
      <c r="L670" s="10" t="str">
        <f t="shared" si="20"/>
        <v>Obesity</v>
      </c>
      <c r="M670" s="10" t="str">
        <f t="shared" si="21"/>
        <v>Diabetes</v>
      </c>
    </row>
    <row r="671" spans="1:13">
      <c r="A671" t="s">
        <v>1701</v>
      </c>
      <c r="B671">
        <v>35.520000000000003</v>
      </c>
      <c r="C671">
        <v>8.26</v>
      </c>
      <c r="D671" t="s">
        <v>2380</v>
      </c>
      <c r="E671" t="s">
        <v>2380</v>
      </c>
      <c r="F671" t="s">
        <v>2380</v>
      </c>
      <c r="G671">
        <v>0</v>
      </c>
      <c r="H671" t="s">
        <v>2380</v>
      </c>
      <c r="L671" s="10" t="str">
        <f t="shared" si="20"/>
        <v>Obesity</v>
      </c>
      <c r="M671" s="10" t="str">
        <f t="shared" si="21"/>
        <v>Diabetes</v>
      </c>
    </row>
    <row r="672" spans="1:13">
      <c r="A672" t="s">
        <v>1700</v>
      </c>
      <c r="B672">
        <v>33.6</v>
      </c>
      <c r="C672">
        <v>11.25</v>
      </c>
      <c r="D672" t="s">
        <v>2380</v>
      </c>
      <c r="E672" t="s">
        <v>2380</v>
      </c>
      <c r="F672" t="s">
        <v>2380</v>
      </c>
      <c r="G672">
        <v>0</v>
      </c>
      <c r="H672" t="s">
        <v>2380</v>
      </c>
      <c r="L672" s="10" t="str">
        <f t="shared" si="20"/>
        <v>Obesity</v>
      </c>
      <c r="M672" s="10" t="str">
        <f t="shared" si="21"/>
        <v>Diabetes</v>
      </c>
    </row>
    <row r="673" spans="1:13">
      <c r="A673" t="s">
        <v>1699</v>
      </c>
      <c r="B673">
        <v>22.42</v>
      </c>
      <c r="C673">
        <v>6.74</v>
      </c>
      <c r="D673" t="s">
        <v>2380</v>
      </c>
      <c r="E673" t="s">
        <v>2380</v>
      </c>
      <c r="F673" t="s">
        <v>2380</v>
      </c>
      <c r="G673">
        <v>0</v>
      </c>
      <c r="H673" t="s">
        <v>2381</v>
      </c>
      <c r="L673" s="10" t="str">
        <f t="shared" si="20"/>
        <v>Normal Weight</v>
      </c>
      <c r="M673" s="10" t="str">
        <f t="shared" si="21"/>
        <v>Diabetes</v>
      </c>
    </row>
    <row r="674" spans="1:13">
      <c r="A674" t="s">
        <v>1698</v>
      </c>
      <c r="B674">
        <v>46.86</v>
      </c>
      <c r="C674">
        <v>4.87</v>
      </c>
      <c r="D674" t="s">
        <v>2380</v>
      </c>
      <c r="E674" t="s">
        <v>2380</v>
      </c>
      <c r="F674" t="s">
        <v>2380</v>
      </c>
      <c r="G674">
        <v>0</v>
      </c>
      <c r="H674" t="s">
        <v>2380</v>
      </c>
      <c r="L674" s="10" t="str">
        <f t="shared" si="20"/>
        <v>Obesity</v>
      </c>
      <c r="M674" s="10" t="str">
        <f t="shared" si="21"/>
        <v>Normal</v>
      </c>
    </row>
    <row r="675" spans="1:13">
      <c r="A675" t="s">
        <v>1697</v>
      </c>
      <c r="B675">
        <v>32.965000000000003</v>
      </c>
      <c r="C675">
        <v>6.68</v>
      </c>
      <c r="D675" t="s">
        <v>2380</v>
      </c>
      <c r="E675" t="s">
        <v>2380</v>
      </c>
      <c r="F675" t="s">
        <v>2380</v>
      </c>
      <c r="G675">
        <v>3</v>
      </c>
      <c r="H675" t="s">
        <v>2380</v>
      </c>
      <c r="L675" s="10" t="str">
        <f t="shared" si="20"/>
        <v>Obesity</v>
      </c>
      <c r="M675" s="10" t="str">
        <f t="shared" si="21"/>
        <v>Diabetes</v>
      </c>
    </row>
    <row r="676" spans="1:13">
      <c r="A676" t="s">
        <v>1696</v>
      </c>
      <c r="B676">
        <v>39.340000000000003</v>
      </c>
      <c r="C676">
        <v>5.0199999999999996</v>
      </c>
      <c r="D676" t="s">
        <v>2381</v>
      </c>
      <c r="E676" t="s">
        <v>2380</v>
      </c>
      <c r="F676" t="s">
        <v>2382</v>
      </c>
      <c r="G676">
        <v>1</v>
      </c>
      <c r="H676" t="s">
        <v>2380</v>
      </c>
      <c r="L676" s="10" t="str">
        <f t="shared" si="20"/>
        <v>Obesity</v>
      </c>
      <c r="M676" s="10" t="str">
        <f t="shared" si="21"/>
        <v>Normal</v>
      </c>
    </row>
    <row r="677" spans="1:13">
      <c r="A677" t="s">
        <v>1695</v>
      </c>
      <c r="B677">
        <v>47</v>
      </c>
      <c r="C677">
        <v>10.64</v>
      </c>
      <c r="D677" t="s">
        <v>2381</v>
      </c>
      <c r="E677" t="s">
        <v>2380</v>
      </c>
      <c r="F677" t="s">
        <v>2380</v>
      </c>
      <c r="G677">
        <v>0</v>
      </c>
      <c r="H677" t="s">
        <v>2380</v>
      </c>
      <c r="L677" s="10" t="str">
        <f t="shared" si="20"/>
        <v>Obesity</v>
      </c>
      <c r="M677" s="10" t="str">
        <f t="shared" si="21"/>
        <v>Diabetes</v>
      </c>
    </row>
    <row r="678" spans="1:13">
      <c r="A678" t="s">
        <v>1694</v>
      </c>
      <c r="B678">
        <v>36.71</v>
      </c>
      <c r="C678">
        <v>8.74</v>
      </c>
      <c r="D678" t="s">
        <v>2381</v>
      </c>
      <c r="E678" t="s">
        <v>2380</v>
      </c>
      <c r="F678" t="s">
        <v>2380</v>
      </c>
      <c r="G678">
        <v>0</v>
      </c>
      <c r="H678" t="s">
        <v>2380</v>
      </c>
      <c r="L678" s="10" t="str">
        <f t="shared" si="20"/>
        <v>Obesity</v>
      </c>
      <c r="M678" s="10" t="str">
        <f t="shared" si="21"/>
        <v>Diabetes</v>
      </c>
    </row>
    <row r="679" spans="1:13">
      <c r="A679" t="s">
        <v>1693</v>
      </c>
      <c r="B679">
        <v>53.48</v>
      </c>
      <c r="C679">
        <v>5.64</v>
      </c>
      <c r="D679" t="s">
        <v>2380</v>
      </c>
      <c r="E679" t="s">
        <v>2380</v>
      </c>
      <c r="F679" t="s">
        <v>2380</v>
      </c>
      <c r="G679">
        <v>0</v>
      </c>
      <c r="H679" t="s">
        <v>2380</v>
      </c>
      <c r="L679" s="10" t="str">
        <f t="shared" si="20"/>
        <v>Obesity</v>
      </c>
      <c r="M679" s="10" t="str">
        <f t="shared" si="21"/>
        <v>Normal</v>
      </c>
    </row>
    <row r="680" spans="1:13">
      <c r="A680" t="s">
        <v>1692</v>
      </c>
      <c r="B680">
        <v>35.5</v>
      </c>
      <c r="C680">
        <v>10.37</v>
      </c>
      <c r="D680" t="s">
        <v>2380</v>
      </c>
      <c r="E680" t="s">
        <v>2380</v>
      </c>
      <c r="F680" t="s">
        <v>2380</v>
      </c>
      <c r="G680">
        <v>0</v>
      </c>
      <c r="H680" t="s">
        <v>2380</v>
      </c>
      <c r="L680" s="10" t="str">
        <f t="shared" si="20"/>
        <v>Obesity</v>
      </c>
      <c r="M680" s="10" t="str">
        <f t="shared" si="21"/>
        <v>Diabetes</v>
      </c>
    </row>
    <row r="681" spans="1:13">
      <c r="A681" t="s">
        <v>1691</v>
      </c>
      <c r="B681">
        <v>36.979999999999997</v>
      </c>
      <c r="C681">
        <v>9.56</v>
      </c>
      <c r="D681" t="s">
        <v>2381</v>
      </c>
      <c r="E681" t="s">
        <v>2380</v>
      </c>
      <c r="F681" t="s">
        <v>2380</v>
      </c>
      <c r="G681">
        <v>0</v>
      </c>
      <c r="H681" t="s">
        <v>2380</v>
      </c>
      <c r="L681" s="10" t="str">
        <f t="shared" si="20"/>
        <v>Obesity</v>
      </c>
      <c r="M681" s="10" t="str">
        <f t="shared" si="21"/>
        <v>Diabetes</v>
      </c>
    </row>
    <row r="682" spans="1:13">
      <c r="A682" t="s">
        <v>1690</v>
      </c>
      <c r="B682">
        <v>32.395000000000003</v>
      </c>
      <c r="C682">
        <v>8.23</v>
      </c>
      <c r="D682" t="s">
        <v>2381</v>
      </c>
      <c r="E682" t="s">
        <v>2380</v>
      </c>
      <c r="F682" t="s">
        <v>2382</v>
      </c>
      <c r="G682">
        <v>1</v>
      </c>
      <c r="H682" t="s">
        <v>2380</v>
      </c>
      <c r="L682" s="10" t="str">
        <f t="shared" si="20"/>
        <v>Obesity</v>
      </c>
      <c r="M682" s="10" t="str">
        <f t="shared" si="21"/>
        <v>Diabetes</v>
      </c>
    </row>
    <row r="683" spans="1:13">
      <c r="A683" t="s">
        <v>1689</v>
      </c>
      <c r="B683">
        <v>32.729999999999997</v>
      </c>
      <c r="C683">
        <v>7.03</v>
      </c>
      <c r="D683" t="s">
        <v>2380</v>
      </c>
      <c r="E683" t="s">
        <v>2380</v>
      </c>
      <c r="F683" t="s">
        <v>2380</v>
      </c>
      <c r="G683">
        <v>0</v>
      </c>
      <c r="H683" t="s">
        <v>2380</v>
      </c>
      <c r="L683" s="10" t="str">
        <f t="shared" si="20"/>
        <v>Obesity</v>
      </c>
      <c r="M683" s="10" t="str">
        <f t="shared" si="21"/>
        <v>Diabetes</v>
      </c>
    </row>
    <row r="684" spans="1:13">
      <c r="A684" t="s">
        <v>1688</v>
      </c>
      <c r="B684">
        <v>20.52</v>
      </c>
      <c r="C684">
        <v>5.45</v>
      </c>
      <c r="D684" t="s">
        <v>2380</v>
      </c>
      <c r="E684" t="s">
        <v>2380</v>
      </c>
      <c r="F684" t="s">
        <v>2380</v>
      </c>
      <c r="G684">
        <v>1</v>
      </c>
      <c r="H684" t="s">
        <v>2381</v>
      </c>
      <c r="L684" s="10" t="str">
        <f t="shared" si="20"/>
        <v>Normal Weight</v>
      </c>
      <c r="M684" s="10" t="str">
        <f t="shared" si="21"/>
        <v>Normal</v>
      </c>
    </row>
    <row r="685" spans="1:13">
      <c r="A685" t="s">
        <v>1687</v>
      </c>
      <c r="B685">
        <v>51.72</v>
      </c>
      <c r="C685">
        <v>5.76</v>
      </c>
      <c r="D685" t="s">
        <v>2380</v>
      </c>
      <c r="E685" t="s">
        <v>2380</v>
      </c>
      <c r="F685" t="s">
        <v>2380</v>
      </c>
      <c r="G685">
        <v>0</v>
      </c>
      <c r="H685" t="s">
        <v>2380</v>
      </c>
      <c r="L685" s="10" t="str">
        <f t="shared" si="20"/>
        <v>Obesity</v>
      </c>
      <c r="M685" s="10" t="str">
        <f t="shared" si="21"/>
        <v>Prediabetes</v>
      </c>
    </row>
    <row r="686" spans="1:13">
      <c r="A686" t="s">
        <v>1686</v>
      </c>
      <c r="B686">
        <v>50.2</v>
      </c>
      <c r="C686">
        <v>5.4</v>
      </c>
      <c r="D686" t="s">
        <v>2380</v>
      </c>
      <c r="E686" t="s">
        <v>2380</v>
      </c>
      <c r="F686" t="s">
        <v>2380</v>
      </c>
      <c r="G686">
        <v>0</v>
      </c>
      <c r="H686" t="s">
        <v>2380</v>
      </c>
      <c r="L686" s="10" t="str">
        <f t="shared" si="20"/>
        <v>Obesity</v>
      </c>
      <c r="M686" s="10" t="str">
        <f t="shared" si="21"/>
        <v>Normal</v>
      </c>
    </row>
    <row r="687" spans="1:13">
      <c r="A687" t="s">
        <v>1685</v>
      </c>
      <c r="B687">
        <v>25.52</v>
      </c>
      <c r="C687">
        <v>6.35</v>
      </c>
      <c r="D687" t="s">
        <v>2380</v>
      </c>
      <c r="E687" t="s">
        <v>2380</v>
      </c>
      <c r="F687" t="s">
        <v>2382</v>
      </c>
      <c r="G687">
        <v>1</v>
      </c>
      <c r="H687" t="s">
        <v>2380</v>
      </c>
      <c r="L687" s="10" t="str">
        <f t="shared" si="20"/>
        <v>Overweight</v>
      </c>
      <c r="M687" s="10" t="str">
        <f t="shared" si="21"/>
        <v>Prediabetes</v>
      </c>
    </row>
    <row r="688" spans="1:13">
      <c r="A688" t="s">
        <v>1684</v>
      </c>
      <c r="B688">
        <v>35.200000000000003</v>
      </c>
      <c r="C688">
        <v>6.26</v>
      </c>
      <c r="D688" t="s">
        <v>2381</v>
      </c>
      <c r="E688" t="s">
        <v>2380</v>
      </c>
      <c r="F688" t="s">
        <v>2380</v>
      </c>
      <c r="G688">
        <v>2</v>
      </c>
      <c r="H688" t="s">
        <v>2380</v>
      </c>
      <c r="L688" s="10" t="str">
        <f t="shared" si="20"/>
        <v>Obesity</v>
      </c>
      <c r="M688" s="10" t="str">
        <f t="shared" si="21"/>
        <v>Prediabetes</v>
      </c>
    </row>
    <row r="689" spans="1:13">
      <c r="A689" t="s">
        <v>1683</v>
      </c>
      <c r="B689">
        <v>41.26</v>
      </c>
      <c r="C689">
        <v>5.97</v>
      </c>
      <c r="D689" t="s">
        <v>2381</v>
      </c>
      <c r="E689" t="s">
        <v>2380</v>
      </c>
      <c r="F689" t="s">
        <v>2380</v>
      </c>
      <c r="G689">
        <v>0</v>
      </c>
      <c r="H689" t="s">
        <v>2380</v>
      </c>
      <c r="L689" s="10" t="str">
        <f t="shared" si="20"/>
        <v>Obesity</v>
      </c>
      <c r="M689" s="10" t="str">
        <f t="shared" si="21"/>
        <v>Prediabetes</v>
      </c>
    </row>
    <row r="690" spans="1:13">
      <c r="A690" t="s">
        <v>1682</v>
      </c>
      <c r="B690">
        <v>17.195</v>
      </c>
      <c r="C690">
        <v>5.29</v>
      </c>
      <c r="D690" t="s">
        <v>2381</v>
      </c>
      <c r="E690" t="s">
        <v>2380</v>
      </c>
      <c r="F690" t="s">
        <v>2380</v>
      </c>
      <c r="G690">
        <v>0</v>
      </c>
      <c r="H690" t="s">
        <v>2381</v>
      </c>
      <c r="L690" s="10" t="str">
        <f t="shared" si="20"/>
        <v>Underweight</v>
      </c>
      <c r="M690" s="10" t="str">
        <f t="shared" si="21"/>
        <v>Normal</v>
      </c>
    </row>
    <row r="691" spans="1:13">
      <c r="A691" t="s">
        <v>1681</v>
      </c>
      <c r="B691">
        <v>23.085000000000001</v>
      </c>
      <c r="C691">
        <v>4.2699999999999996</v>
      </c>
      <c r="D691" t="s">
        <v>2381</v>
      </c>
      <c r="E691" t="s">
        <v>2380</v>
      </c>
      <c r="F691" t="s">
        <v>2380</v>
      </c>
      <c r="G691">
        <v>2</v>
      </c>
      <c r="H691" t="s">
        <v>2380</v>
      </c>
      <c r="L691" s="10" t="str">
        <f t="shared" si="20"/>
        <v>Normal Weight</v>
      </c>
      <c r="M691" s="10" t="str">
        <f t="shared" si="21"/>
        <v>Normal</v>
      </c>
    </row>
    <row r="692" spans="1:13">
      <c r="A692" t="s">
        <v>1680</v>
      </c>
      <c r="B692">
        <v>21.66</v>
      </c>
      <c r="C692">
        <v>5.2</v>
      </c>
      <c r="D692" t="s">
        <v>2381</v>
      </c>
      <c r="E692" t="s">
        <v>2380</v>
      </c>
      <c r="F692" t="s">
        <v>2380</v>
      </c>
      <c r="G692">
        <v>2</v>
      </c>
      <c r="H692" t="s">
        <v>2380</v>
      </c>
      <c r="L692" s="10" t="str">
        <f t="shared" si="20"/>
        <v>Normal Weight</v>
      </c>
      <c r="M692" s="10" t="str">
        <f t="shared" si="21"/>
        <v>Normal</v>
      </c>
    </row>
    <row r="693" spans="1:13">
      <c r="A693" t="s">
        <v>1679</v>
      </c>
      <c r="B693">
        <v>36.47</v>
      </c>
      <c r="C693">
        <v>8.23</v>
      </c>
      <c r="D693" t="s">
        <v>2381</v>
      </c>
      <c r="E693" t="s">
        <v>2380</v>
      </c>
      <c r="F693" t="s">
        <v>2380</v>
      </c>
      <c r="G693">
        <v>0</v>
      </c>
      <c r="H693" t="s">
        <v>2380</v>
      </c>
      <c r="L693" s="10" t="str">
        <f t="shared" si="20"/>
        <v>Obesity</v>
      </c>
      <c r="M693" s="10" t="str">
        <f t="shared" si="21"/>
        <v>Diabetes</v>
      </c>
    </row>
    <row r="694" spans="1:13">
      <c r="A694" t="s">
        <v>1678</v>
      </c>
      <c r="B694">
        <v>36.08</v>
      </c>
      <c r="C694">
        <v>10.33</v>
      </c>
      <c r="D694" t="s">
        <v>2381</v>
      </c>
      <c r="E694" t="s">
        <v>2380</v>
      </c>
      <c r="F694" t="s">
        <v>2380</v>
      </c>
      <c r="G694">
        <v>0</v>
      </c>
      <c r="H694" t="s">
        <v>2380</v>
      </c>
      <c r="L694" s="10" t="str">
        <f t="shared" si="20"/>
        <v>Obesity</v>
      </c>
      <c r="M694" s="10" t="str">
        <f t="shared" si="21"/>
        <v>Diabetes</v>
      </c>
    </row>
    <row r="695" spans="1:13">
      <c r="A695" t="s">
        <v>1677</v>
      </c>
      <c r="B695">
        <v>23.18</v>
      </c>
      <c r="C695">
        <v>6.13</v>
      </c>
      <c r="D695" t="s">
        <v>2380</v>
      </c>
      <c r="E695" t="s">
        <v>2380</v>
      </c>
      <c r="F695" t="s">
        <v>2380</v>
      </c>
      <c r="G695">
        <v>0</v>
      </c>
      <c r="H695" t="s">
        <v>2380</v>
      </c>
      <c r="L695" s="10" t="str">
        <f t="shared" si="20"/>
        <v>Normal Weight</v>
      </c>
      <c r="M695" s="10" t="str">
        <f t="shared" si="21"/>
        <v>Prediabetes</v>
      </c>
    </row>
    <row r="696" spans="1:13">
      <c r="A696" t="s">
        <v>1676</v>
      </c>
      <c r="B696">
        <v>39.159999999999997</v>
      </c>
      <c r="C696">
        <v>8.08</v>
      </c>
      <c r="D696" t="s">
        <v>2380</v>
      </c>
      <c r="E696" t="s">
        <v>2380</v>
      </c>
      <c r="F696" t="s">
        <v>2380</v>
      </c>
      <c r="G696">
        <v>3</v>
      </c>
      <c r="H696" t="s">
        <v>2380</v>
      </c>
      <c r="L696" s="10" t="str">
        <f t="shared" si="20"/>
        <v>Obesity</v>
      </c>
      <c r="M696" s="10" t="str">
        <f t="shared" si="21"/>
        <v>Diabetes</v>
      </c>
    </row>
    <row r="697" spans="1:13">
      <c r="A697" t="s">
        <v>1675</v>
      </c>
      <c r="B697">
        <v>38.19</v>
      </c>
      <c r="C697">
        <v>10.49</v>
      </c>
      <c r="D697" t="s">
        <v>2380</v>
      </c>
      <c r="E697" t="s">
        <v>2380</v>
      </c>
      <c r="F697" t="s">
        <v>2380</v>
      </c>
      <c r="G697">
        <v>3</v>
      </c>
      <c r="H697" t="s">
        <v>2380</v>
      </c>
      <c r="L697" s="10" t="str">
        <f t="shared" si="20"/>
        <v>Obesity</v>
      </c>
      <c r="M697" s="10" t="str">
        <f t="shared" si="21"/>
        <v>Diabetes</v>
      </c>
    </row>
    <row r="698" spans="1:13">
      <c r="A698" t="s">
        <v>1674</v>
      </c>
      <c r="B698">
        <v>26.41</v>
      </c>
      <c r="C698">
        <v>8.11</v>
      </c>
      <c r="D698" t="s">
        <v>2380</v>
      </c>
      <c r="E698" t="s">
        <v>2380</v>
      </c>
      <c r="F698" t="s">
        <v>2380</v>
      </c>
      <c r="G698">
        <v>3</v>
      </c>
      <c r="H698" t="s">
        <v>2380</v>
      </c>
      <c r="L698" s="10" t="str">
        <f t="shared" si="20"/>
        <v>Overweight</v>
      </c>
      <c r="M698" s="10" t="str">
        <f t="shared" si="21"/>
        <v>Diabetes</v>
      </c>
    </row>
    <row r="699" spans="1:13">
      <c r="A699" t="s">
        <v>1673</v>
      </c>
      <c r="B699">
        <v>28.785</v>
      </c>
      <c r="C699">
        <v>6.6</v>
      </c>
      <c r="D699" t="s">
        <v>2380</v>
      </c>
      <c r="E699" t="s">
        <v>2380</v>
      </c>
      <c r="F699" t="s">
        <v>2380</v>
      </c>
      <c r="G699">
        <v>0</v>
      </c>
      <c r="H699" t="s">
        <v>2380</v>
      </c>
      <c r="L699" s="10" t="str">
        <f t="shared" si="20"/>
        <v>Overweight</v>
      </c>
      <c r="M699" s="10" t="str">
        <f t="shared" si="21"/>
        <v>Diabetes</v>
      </c>
    </row>
    <row r="700" spans="1:13">
      <c r="A700" t="s">
        <v>1672</v>
      </c>
      <c r="B700">
        <v>26.695</v>
      </c>
      <c r="C700">
        <v>10.14</v>
      </c>
      <c r="D700" t="s">
        <v>2381</v>
      </c>
      <c r="E700" t="s">
        <v>2380</v>
      </c>
      <c r="F700" t="s">
        <v>2382</v>
      </c>
      <c r="G700">
        <v>1</v>
      </c>
      <c r="H700" t="s">
        <v>2380</v>
      </c>
      <c r="L700" s="10" t="str">
        <f t="shared" si="20"/>
        <v>Overweight</v>
      </c>
      <c r="M700" s="10" t="str">
        <f t="shared" si="21"/>
        <v>Diabetes</v>
      </c>
    </row>
    <row r="701" spans="1:13">
      <c r="A701" t="s">
        <v>1671</v>
      </c>
      <c r="B701">
        <v>32.799999999999997</v>
      </c>
      <c r="C701">
        <v>6.06</v>
      </c>
      <c r="D701" t="s">
        <v>2381</v>
      </c>
      <c r="E701" t="s">
        <v>2380</v>
      </c>
      <c r="F701" t="s">
        <v>2380</v>
      </c>
      <c r="G701">
        <v>1</v>
      </c>
      <c r="H701" t="s">
        <v>2380</v>
      </c>
      <c r="L701" s="10" t="str">
        <f t="shared" si="20"/>
        <v>Obesity</v>
      </c>
      <c r="M701" s="10" t="str">
        <f t="shared" si="21"/>
        <v>Prediabetes</v>
      </c>
    </row>
    <row r="702" spans="1:13">
      <c r="A702" t="s">
        <v>1670</v>
      </c>
      <c r="B702">
        <v>35.869999999999997</v>
      </c>
      <c r="C702">
        <v>9.91</v>
      </c>
      <c r="D702" t="s">
        <v>2381</v>
      </c>
      <c r="E702" t="s">
        <v>2380</v>
      </c>
      <c r="F702" t="s">
        <v>2380</v>
      </c>
      <c r="G702">
        <v>0</v>
      </c>
      <c r="H702" t="s">
        <v>2380</v>
      </c>
      <c r="L702" s="10" t="str">
        <f t="shared" si="20"/>
        <v>Obesity</v>
      </c>
      <c r="M702" s="10" t="str">
        <f t="shared" si="21"/>
        <v>Diabetes</v>
      </c>
    </row>
    <row r="703" spans="1:13">
      <c r="A703" t="s">
        <v>1669</v>
      </c>
      <c r="B703">
        <v>21.66</v>
      </c>
      <c r="C703">
        <v>4.1399999999999997</v>
      </c>
      <c r="D703" t="s">
        <v>2381</v>
      </c>
      <c r="E703" t="s">
        <v>2380</v>
      </c>
      <c r="F703" t="s">
        <v>2380</v>
      </c>
      <c r="G703">
        <v>2</v>
      </c>
      <c r="H703" t="s">
        <v>2380</v>
      </c>
      <c r="L703" s="10" t="str">
        <f t="shared" si="20"/>
        <v>Normal Weight</v>
      </c>
      <c r="M703" s="10" t="str">
        <f t="shared" si="21"/>
        <v>Normal</v>
      </c>
    </row>
    <row r="704" spans="1:13">
      <c r="A704" t="s">
        <v>1668</v>
      </c>
      <c r="B704">
        <v>37.72</v>
      </c>
      <c r="C704">
        <v>4.38</v>
      </c>
      <c r="D704" t="s">
        <v>2381</v>
      </c>
      <c r="E704" t="s">
        <v>2380</v>
      </c>
      <c r="F704" t="s">
        <v>2382</v>
      </c>
      <c r="G704">
        <v>1</v>
      </c>
      <c r="H704" t="s">
        <v>2380</v>
      </c>
      <c r="L704" s="10" t="str">
        <f t="shared" si="20"/>
        <v>Obesity</v>
      </c>
      <c r="M704" s="10" t="str">
        <f t="shared" si="21"/>
        <v>Normal</v>
      </c>
    </row>
    <row r="705" spans="1:13">
      <c r="A705" t="s">
        <v>1667</v>
      </c>
      <c r="B705">
        <v>39.700000000000003</v>
      </c>
      <c r="C705">
        <v>9.83</v>
      </c>
      <c r="D705" t="s">
        <v>2380</v>
      </c>
      <c r="E705" t="s">
        <v>2380</v>
      </c>
      <c r="F705" t="s">
        <v>2380</v>
      </c>
      <c r="G705">
        <v>3</v>
      </c>
      <c r="H705" t="s">
        <v>2380</v>
      </c>
      <c r="L705" s="10" t="str">
        <f t="shared" si="20"/>
        <v>Obesity</v>
      </c>
      <c r="M705" s="10" t="str">
        <f t="shared" si="21"/>
        <v>Diabetes</v>
      </c>
    </row>
    <row r="706" spans="1:13">
      <c r="A706" t="s">
        <v>1666</v>
      </c>
      <c r="B706">
        <v>35.97</v>
      </c>
      <c r="C706">
        <v>11.08</v>
      </c>
      <c r="D706" t="s">
        <v>2380</v>
      </c>
      <c r="E706" t="s">
        <v>2380</v>
      </c>
      <c r="F706" t="s">
        <v>2380</v>
      </c>
      <c r="G706">
        <v>3</v>
      </c>
      <c r="H706" t="s">
        <v>2380</v>
      </c>
      <c r="L706" s="10" t="str">
        <f t="shared" si="20"/>
        <v>Obesity</v>
      </c>
      <c r="M706" s="10" t="str">
        <f t="shared" si="21"/>
        <v>Diabetes</v>
      </c>
    </row>
    <row r="707" spans="1:13">
      <c r="A707" t="s">
        <v>1665</v>
      </c>
      <c r="B707">
        <v>37.85</v>
      </c>
      <c r="C707">
        <v>11.01</v>
      </c>
      <c r="D707" t="s">
        <v>2380</v>
      </c>
      <c r="E707" t="s">
        <v>2380</v>
      </c>
      <c r="F707" t="s">
        <v>2380</v>
      </c>
      <c r="G707">
        <v>0</v>
      </c>
      <c r="H707" t="s">
        <v>2380</v>
      </c>
      <c r="L707" s="10" t="str">
        <f t="shared" ref="L707:L770" si="22">IF(B707&lt;18.5,"Underweight",IF(B707&lt;25,"Normal Weight",IF(B707&lt;30,"Overweight","Obesity")))</f>
        <v>Obesity</v>
      </c>
      <c r="M707" s="10" t="str">
        <f t="shared" ref="M707:M770" si="23">IF(C707&lt;5.7,"Normal",IF(C707&lt;=6.4,"Prediabetes","Diabetes"))</f>
        <v>Diabetes</v>
      </c>
    </row>
    <row r="708" spans="1:13">
      <c r="A708" t="s">
        <v>1664</v>
      </c>
      <c r="B708">
        <v>21.66</v>
      </c>
      <c r="C708">
        <v>4.37</v>
      </c>
      <c r="D708" t="s">
        <v>2380</v>
      </c>
      <c r="E708" t="s">
        <v>2381</v>
      </c>
      <c r="F708" t="s">
        <v>2380</v>
      </c>
      <c r="G708">
        <v>1</v>
      </c>
      <c r="H708" t="s">
        <v>2381</v>
      </c>
      <c r="L708" s="10" t="str">
        <f t="shared" si="22"/>
        <v>Normal Weight</v>
      </c>
      <c r="M708" s="10" t="str">
        <f t="shared" si="23"/>
        <v>Normal</v>
      </c>
    </row>
    <row r="709" spans="1:13">
      <c r="A709" t="s">
        <v>1663</v>
      </c>
      <c r="B709">
        <v>39.369999999999997</v>
      </c>
      <c r="C709">
        <v>5.91</v>
      </c>
      <c r="D709" t="s">
        <v>2380</v>
      </c>
      <c r="E709" t="s">
        <v>2380</v>
      </c>
      <c r="F709" t="s">
        <v>2380</v>
      </c>
      <c r="G709">
        <v>2</v>
      </c>
      <c r="H709" t="s">
        <v>2380</v>
      </c>
      <c r="L709" s="10" t="str">
        <f t="shared" si="22"/>
        <v>Obesity</v>
      </c>
      <c r="M709" s="10" t="str">
        <f t="shared" si="23"/>
        <v>Prediabetes</v>
      </c>
    </row>
    <row r="710" spans="1:13">
      <c r="A710" t="s">
        <v>1662</v>
      </c>
      <c r="B710">
        <v>40.880000000000003</v>
      </c>
      <c r="C710">
        <v>7.65</v>
      </c>
      <c r="D710" t="s">
        <v>2380</v>
      </c>
      <c r="E710" t="s">
        <v>2380</v>
      </c>
      <c r="F710" t="s">
        <v>2380</v>
      </c>
      <c r="G710">
        <v>0</v>
      </c>
      <c r="H710" t="s">
        <v>2380</v>
      </c>
      <c r="L710" s="10" t="str">
        <f t="shared" si="22"/>
        <v>Obesity</v>
      </c>
      <c r="M710" s="10" t="str">
        <f t="shared" si="23"/>
        <v>Diabetes</v>
      </c>
    </row>
    <row r="711" spans="1:13">
      <c r="A711" t="s">
        <v>1661</v>
      </c>
      <c r="B711">
        <v>26.22</v>
      </c>
      <c r="C711">
        <v>5.37</v>
      </c>
      <c r="D711" t="s">
        <v>2381</v>
      </c>
      <c r="E711" t="s">
        <v>2380</v>
      </c>
      <c r="F711" t="s">
        <v>2380</v>
      </c>
      <c r="G711">
        <v>2</v>
      </c>
      <c r="H711" t="s">
        <v>2380</v>
      </c>
      <c r="L711" s="10" t="str">
        <f t="shared" si="22"/>
        <v>Overweight</v>
      </c>
      <c r="M711" s="10" t="str">
        <f t="shared" si="23"/>
        <v>Normal</v>
      </c>
    </row>
    <row r="712" spans="1:13">
      <c r="A712" t="s">
        <v>1660</v>
      </c>
      <c r="B712">
        <v>25.08</v>
      </c>
      <c r="C712">
        <v>5.75</v>
      </c>
      <c r="D712" t="s">
        <v>2381</v>
      </c>
      <c r="E712" t="s">
        <v>2380</v>
      </c>
      <c r="F712" t="s">
        <v>2380</v>
      </c>
      <c r="G712">
        <v>2</v>
      </c>
      <c r="H712" t="s">
        <v>2380</v>
      </c>
      <c r="L712" s="10" t="str">
        <f t="shared" si="22"/>
        <v>Overweight</v>
      </c>
      <c r="M712" s="10" t="str">
        <f t="shared" si="23"/>
        <v>Prediabetes</v>
      </c>
    </row>
    <row r="713" spans="1:13">
      <c r="A713" t="s">
        <v>1659</v>
      </c>
      <c r="B713">
        <v>39.1</v>
      </c>
      <c r="C713">
        <v>6.79</v>
      </c>
      <c r="D713" t="s">
        <v>2381</v>
      </c>
      <c r="E713" t="s">
        <v>2380</v>
      </c>
      <c r="F713" t="s">
        <v>2380</v>
      </c>
      <c r="G713">
        <v>2</v>
      </c>
      <c r="H713" t="s">
        <v>2380</v>
      </c>
      <c r="L713" s="10" t="str">
        <f t="shared" si="22"/>
        <v>Obesity</v>
      </c>
      <c r="M713" s="10" t="str">
        <f t="shared" si="23"/>
        <v>Diabetes</v>
      </c>
    </row>
    <row r="714" spans="1:13">
      <c r="A714" t="s">
        <v>1658</v>
      </c>
      <c r="B714">
        <v>37.905000000000001</v>
      </c>
      <c r="C714">
        <v>7.03</v>
      </c>
      <c r="D714" t="s">
        <v>2380</v>
      </c>
      <c r="E714" t="s">
        <v>2380</v>
      </c>
      <c r="F714" t="s">
        <v>2380</v>
      </c>
      <c r="G714">
        <v>3</v>
      </c>
      <c r="H714" t="s">
        <v>2380</v>
      </c>
      <c r="L714" s="10" t="str">
        <f t="shared" si="22"/>
        <v>Obesity</v>
      </c>
      <c r="M714" s="10" t="str">
        <f t="shared" si="23"/>
        <v>Diabetes</v>
      </c>
    </row>
    <row r="715" spans="1:13">
      <c r="A715" t="s">
        <v>1657</v>
      </c>
      <c r="B715">
        <v>43.35</v>
      </c>
      <c r="C715">
        <v>5.41</v>
      </c>
      <c r="D715" t="s">
        <v>2381</v>
      </c>
      <c r="E715" t="s">
        <v>2380</v>
      </c>
      <c r="F715" t="s">
        <v>2382</v>
      </c>
      <c r="G715">
        <v>1</v>
      </c>
      <c r="H715" t="s">
        <v>2380</v>
      </c>
      <c r="L715" s="10" t="str">
        <f t="shared" si="22"/>
        <v>Obesity</v>
      </c>
      <c r="M715" s="10" t="str">
        <f t="shared" si="23"/>
        <v>Normal</v>
      </c>
    </row>
    <row r="716" spans="1:13">
      <c r="A716" t="s">
        <v>1656</v>
      </c>
      <c r="B716">
        <v>36.15</v>
      </c>
      <c r="C716">
        <v>8.0500000000000007</v>
      </c>
      <c r="D716" t="s">
        <v>2380</v>
      </c>
      <c r="E716" t="s">
        <v>2380</v>
      </c>
      <c r="F716" t="s">
        <v>2380</v>
      </c>
      <c r="G716">
        <v>0</v>
      </c>
      <c r="H716" t="s">
        <v>2380</v>
      </c>
      <c r="L716" s="10" t="str">
        <f t="shared" si="22"/>
        <v>Obesity</v>
      </c>
      <c r="M716" s="10" t="str">
        <f t="shared" si="23"/>
        <v>Diabetes</v>
      </c>
    </row>
    <row r="717" spans="1:13">
      <c r="A717" t="s">
        <v>1655</v>
      </c>
      <c r="B717">
        <v>44.98</v>
      </c>
      <c r="C717">
        <v>5.94</v>
      </c>
      <c r="D717" t="s">
        <v>2380</v>
      </c>
      <c r="E717" t="s">
        <v>2380</v>
      </c>
      <c r="F717" t="s">
        <v>2380</v>
      </c>
      <c r="G717">
        <v>1</v>
      </c>
      <c r="H717" t="s">
        <v>2380</v>
      </c>
      <c r="L717" s="10" t="str">
        <f t="shared" si="22"/>
        <v>Obesity</v>
      </c>
      <c r="M717" s="10" t="str">
        <f t="shared" si="23"/>
        <v>Prediabetes</v>
      </c>
    </row>
    <row r="718" spans="1:13">
      <c r="A718" t="s">
        <v>1654</v>
      </c>
      <c r="B718">
        <v>38.28</v>
      </c>
      <c r="C718">
        <v>5.51</v>
      </c>
      <c r="D718" t="s">
        <v>2380</v>
      </c>
      <c r="E718" t="s">
        <v>2381</v>
      </c>
      <c r="F718" t="s">
        <v>2380</v>
      </c>
      <c r="G718">
        <v>1</v>
      </c>
      <c r="H718" t="s">
        <v>2380</v>
      </c>
      <c r="L718" s="10" t="str">
        <f t="shared" si="22"/>
        <v>Obesity</v>
      </c>
      <c r="M718" s="10" t="str">
        <f t="shared" si="23"/>
        <v>Normal</v>
      </c>
    </row>
    <row r="719" spans="1:13">
      <c r="A719" t="s">
        <v>1653</v>
      </c>
      <c r="B719">
        <v>32.299999999999997</v>
      </c>
      <c r="C719">
        <v>6.55</v>
      </c>
      <c r="D719" t="s">
        <v>2381</v>
      </c>
      <c r="E719" t="s">
        <v>2380</v>
      </c>
      <c r="F719" t="s">
        <v>2380</v>
      </c>
      <c r="G719">
        <v>2</v>
      </c>
      <c r="H719" t="s">
        <v>2380</v>
      </c>
      <c r="L719" s="10" t="str">
        <f t="shared" si="22"/>
        <v>Obesity</v>
      </c>
      <c r="M719" s="10" t="str">
        <f t="shared" si="23"/>
        <v>Diabetes</v>
      </c>
    </row>
    <row r="720" spans="1:13">
      <c r="A720" t="s">
        <v>1652</v>
      </c>
      <c r="B720">
        <v>39.51</v>
      </c>
      <c r="C720">
        <v>5.79</v>
      </c>
      <c r="D720" t="s">
        <v>2381</v>
      </c>
      <c r="E720" t="s">
        <v>2380</v>
      </c>
      <c r="F720" t="s">
        <v>2380</v>
      </c>
      <c r="G720">
        <v>0</v>
      </c>
      <c r="H720" t="s">
        <v>2380</v>
      </c>
      <c r="L720" s="10" t="str">
        <f t="shared" si="22"/>
        <v>Obesity</v>
      </c>
      <c r="M720" s="10" t="str">
        <f t="shared" si="23"/>
        <v>Prediabetes</v>
      </c>
    </row>
    <row r="721" spans="1:13">
      <c r="A721" t="s">
        <v>1651</v>
      </c>
      <c r="B721">
        <v>50.46</v>
      </c>
      <c r="C721">
        <v>4.5599999999999996</v>
      </c>
      <c r="D721" t="s">
        <v>2380</v>
      </c>
      <c r="E721" t="s">
        <v>2380</v>
      </c>
      <c r="F721" t="s">
        <v>2380</v>
      </c>
      <c r="G721">
        <v>0</v>
      </c>
      <c r="H721" t="s">
        <v>2380</v>
      </c>
      <c r="L721" s="10" t="str">
        <f t="shared" si="22"/>
        <v>Obesity</v>
      </c>
      <c r="M721" s="10" t="str">
        <f t="shared" si="23"/>
        <v>Normal</v>
      </c>
    </row>
    <row r="722" spans="1:13">
      <c r="A722" t="s">
        <v>1650</v>
      </c>
      <c r="B722">
        <v>31.73</v>
      </c>
      <c r="C722">
        <v>7</v>
      </c>
      <c r="D722" t="s">
        <v>2380</v>
      </c>
      <c r="E722" t="s">
        <v>2380</v>
      </c>
      <c r="F722" t="s">
        <v>2380</v>
      </c>
      <c r="G722">
        <v>0</v>
      </c>
      <c r="H722" t="s">
        <v>2380</v>
      </c>
      <c r="L722" s="10" t="str">
        <f t="shared" si="22"/>
        <v>Obesity</v>
      </c>
      <c r="M722" s="10" t="str">
        <f t="shared" si="23"/>
        <v>Diabetes</v>
      </c>
    </row>
    <row r="723" spans="1:13">
      <c r="A723" t="s">
        <v>1649</v>
      </c>
      <c r="B723">
        <v>32.1</v>
      </c>
      <c r="C723">
        <v>6.57</v>
      </c>
      <c r="D723" t="s">
        <v>2381</v>
      </c>
      <c r="E723" t="s">
        <v>2380</v>
      </c>
      <c r="F723" t="s">
        <v>2382</v>
      </c>
      <c r="G723">
        <v>1</v>
      </c>
      <c r="H723" t="s">
        <v>2380</v>
      </c>
      <c r="L723" s="10" t="str">
        <f t="shared" si="22"/>
        <v>Obesity</v>
      </c>
      <c r="M723" s="10" t="str">
        <f t="shared" si="23"/>
        <v>Diabetes</v>
      </c>
    </row>
    <row r="724" spans="1:13">
      <c r="A724" t="s">
        <v>1648</v>
      </c>
      <c r="B724">
        <v>27.83</v>
      </c>
      <c r="C724">
        <v>11.61</v>
      </c>
      <c r="D724" t="s">
        <v>2381</v>
      </c>
      <c r="E724" t="s">
        <v>2380</v>
      </c>
      <c r="F724" t="s">
        <v>2382</v>
      </c>
      <c r="G724">
        <v>1</v>
      </c>
      <c r="H724" t="s">
        <v>2380</v>
      </c>
      <c r="L724" s="10" t="str">
        <f t="shared" si="22"/>
        <v>Overweight</v>
      </c>
      <c r="M724" s="10" t="str">
        <f t="shared" si="23"/>
        <v>Diabetes</v>
      </c>
    </row>
    <row r="725" spans="1:13">
      <c r="A725" t="s">
        <v>1647</v>
      </c>
      <c r="B725">
        <v>27.72</v>
      </c>
      <c r="C725">
        <v>8.16</v>
      </c>
      <c r="D725" t="s">
        <v>2381</v>
      </c>
      <c r="E725" t="s">
        <v>2380</v>
      </c>
      <c r="F725" t="s">
        <v>2382</v>
      </c>
      <c r="G725">
        <v>1</v>
      </c>
      <c r="H725" t="s">
        <v>2380</v>
      </c>
      <c r="L725" s="10" t="str">
        <f t="shared" si="22"/>
        <v>Overweight</v>
      </c>
      <c r="M725" s="10" t="str">
        <f t="shared" si="23"/>
        <v>Diabetes</v>
      </c>
    </row>
    <row r="726" spans="1:13">
      <c r="A726" t="s">
        <v>1646</v>
      </c>
      <c r="B726">
        <v>36.765000000000001</v>
      </c>
      <c r="C726">
        <v>4.4800000000000004</v>
      </c>
      <c r="D726" t="s">
        <v>2381</v>
      </c>
      <c r="E726" t="s">
        <v>2380</v>
      </c>
      <c r="F726" t="s">
        <v>2380</v>
      </c>
      <c r="G726">
        <v>2</v>
      </c>
      <c r="H726" t="s">
        <v>2380</v>
      </c>
      <c r="L726" s="10" t="str">
        <f t="shared" si="22"/>
        <v>Obesity</v>
      </c>
      <c r="M726" s="10" t="str">
        <f t="shared" si="23"/>
        <v>Normal</v>
      </c>
    </row>
    <row r="727" spans="1:13">
      <c r="A727" t="s">
        <v>1645</v>
      </c>
      <c r="B727">
        <v>48.36</v>
      </c>
      <c r="C727">
        <v>4.08</v>
      </c>
      <c r="D727" t="s">
        <v>2380</v>
      </c>
      <c r="E727" t="s">
        <v>2380</v>
      </c>
      <c r="F727" t="s">
        <v>2380</v>
      </c>
      <c r="G727">
        <v>0</v>
      </c>
      <c r="H727" t="s">
        <v>2380</v>
      </c>
      <c r="L727" s="10" t="str">
        <f t="shared" si="22"/>
        <v>Obesity</v>
      </c>
      <c r="M727" s="10" t="str">
        <f t="shared" si="23"/>
        <v>Normal</v>
      </c>
    </row>
    <row r="728" spans="1:13">
      <c r="A728" t="s">
        <v>1644</v>
      </c>
      <c r="B728">
        <v>31.445</v>
      </c>
      <c r="C728">
        <v>4.4000000000000004</v>
      </c>
      <c r="D728" t="s">
        <v>2381</v>
      </c>
      <c r="E728" t="s">
        <v>2380</v>
      </c>
      <c r="F728" t="s">
        <v>2380</v>
      </c>
      <c r="G728">
        <v>2</v>
      </c>
      <c r="H728" t="s">
        <v>2380</v>
      </c>
      <c r="L728" s="10" t="str">
        <f t="shared" si="22"/>
        <v>Obesity</v>
      </c>
      <c r="M728" s="10" t="str">
        <f t="shared" si="23"/>
        <v>Normal</v>
      </c>
    </row>
    <row r="729" spans="1:13">
      <c r="A729" t="s">
        <v>1643</v>
      </c>
      <c r="B729">
        <v>27.55</v>
      </c>
      <c r="C729">
        <v>9.02</v>
      </c>
      <c r="D729" t="s">
        <v>2380</v>
      </c>
      <c r="E729" t="s">
        <v>2380</v>
      </c>
      <c r="F729" t="s">
        <v>2380</v>
      </c>
      <c r="G729">
        <v>0</v>
      </c>
      <c r="H729" t="s">
        <v>2380</v>
      </c>
      <c r="L729" s="10" t="str">
        <f t="shared" si="22"/>
        <v>Overweight</v>
      </c>
      <c r="M729" s="10" t="str">
        <f t="shared" si="23"/>
        <v>Diabetes</v>
      </c>
    </row>
    <row r="730" spans="1:13">
      <c r="A730" t="s">
        <v>1642</v>
      </c>
      <c r="B730">
        <v>33.11</v>
      </c>
      <c r="C730">
        <v>8.06</v>
      </c>
      <c r="D730" t="s">
        <v>2380</v>
      </c>
      <c r="E730" t="s">
        <v>2380</v>
      </c>
      <c r="F730" t="s">
        <v>2380</v>
      </c>
      <c r="G730">
        <v>0</v>
      </c>
      <c r="H730" t="s">
        <v>2380</v>
      </c>
      <c r="L730" s="10" t="str">
        <f t="shared" si="22"/>
        <v>Obesity</v>
      </c>
      <c r="M730" s="10" t="str">
        <f t="shared" si="23"/>
        <v>Diabetes</v>
      </c>
    </row>
    <row r="731" spans="1:13">
      <c r="A731" t="s">
        <v>1641</v>
      </c>
      <c r="B731">
        <v>36.85</v>
      </c>
      <c r="C731">
        <v>6.21</v>
      </c>
      <c r="D731" t="s">
        <v>2381</v>
      </c>
      <c r="E731" t="s">
        <v>2380</v>
      </c>
      <c r="F731" t="s">
        <v>2380</v>
      </c>
      <c r="G731">
        <v>2</v>
      </c>
      <c r="H731" t="s">
        <v>2380</v>
      </c>
      <c r="L731" s="10" t="str">
        <f t="shared" si="22"/>
        <v>Obesity</v>
      </c>
      <c r="M731" s="10" t="str">
        <f t="shared" si="23"/>
        <v>Prediabetes</v>
      </c>
    </row>
    <row r="732" spans="1:13">
      <c r="A732" t="s">
        <v>1640</v>
      </c>
      <c r="B732">
        <v>36.299999999999997</v>
      </c>
      <c r="C732">
        <v>5.79</v>
      </c>
      <c r="D732" t="s">
        <v>2381</v>
      </c>
      <c r="E732" t="s">
        <v>2380</v>
      </c>
      <c r="F732" t="s">
        <v>2380</v>
      </c>
      <c r="G732">
        <v>2</v>
      </c>
      <c r="H732" t="s">
        <v>2380</v>
      </c>
      <c r="L732" s="10" t="str">
        <f t="shared" si="22"/>
        <v>Obesity</v>
      </c>
      <c r="M732" s="10" t="str">
        <f t="shared" si="23"/>
        <v>Prediabetes</v>
      </c>
    </row>
    <row r="733" spans="1:13">
      <c r="A733" t="s">
        <v>1639</v>
      </c>
      <c r="B733">
        <v>45.34</v>
      </c>
      <c r="C733">
        <v>5.69</v>
      </c>
      <c r="D733" t="s">
        <v>2381</v>
      </c>
      <c r="E733" t="s">
        <v>2380</v>
      </c>
      <c r="F733" t="s">
        <v>2380</v>
      </c>
      <c r="G733">
        <v>0</v>
      </c>
      <c r="H733" t="s">
        <v>2380</v>
      </c>
      <c r="L733" s="10" t="str">
        <f t="shared" si="22"/>
        <v>Obesity</v>
      </c>
      <c r="M733" s="10" t="str">
        <f t="shared" si="23"/>
        <v>Normal</v>
      </c>
    </row>
    <row r="734" spans="1:13">
      <c r="A734" t="s">
        <v>1638</v>
      </c>
      <c r="B734">
        <v>31.8</v>
      </c>
      <c r="C734">
        <v>5.36</v>
      </c>
      <c r="D734" t="s">
        <v>2381</v>
      </c>
      <c r="E734" t="s">
        <v>2380</v>
      </c>
      <c r="F734" t="s">
        <v>2380</v>
      </c>
      <c r="G734">
        <v>2</v>
      </c>
      <c r="H734" t="s">
        <v>2380</v>
      </c>
      <c r="L734" s="10" t="str">
        <f t="shared" si="22"/>
        <v>Obesity</v>
      </c>
      <c r="M734" s="10" t="str">
        <f t="shared" si="23"/>
        <v>Normal</v>
      </c>
    </row>
    <row r="735" spans="1:13">
      <c r="A735" t="s">
        <v>1637</v>
      </c>
      <c r="B735">
        <v>41.02</v>
      </c>
      <c r="C735">
        <v>11.37</v>
      </c>
      <c r="D735" t="s">
        <v>2380</v>
      </c>
      <c r="E735" t="s">
        <v>2380</v>
      </c>
      <c r="F735" t="s">
        <v>2380</v>
      </c>
      <c r="G735">
        <v>0</v>
      </c>
      <c r="H735" t="s">
        <v>2380</v>
      </c>
      <c r="L735" s="10" t="str">
        <f t="shared" si="22"/>
        <v>Obesity</v>
      </c>
      <c r="M735" s="10" t="str">
        <f t="shared" si="23"/>
        <v>Diabetes</v>
      </c>
    </row>
    <row r="736" spans="1:13">
      <c r="A736" t="s">
        <v>1636</v>
      </c>
      <c r="B736">
        <v>32.68</v>
      </c>
      <c r="C736">
        <v>11.87</v>
      </c>
      <c r="D736" t="s">
        <v>2380</v>
      </c>
      <c r="E736" t="s">
        <v>2380</v>
      </c>
      <c r="F736" t="s">
        <v>2380</v>
      </c>
      <c r="G736">
        <v>0</v>
      </c>
      <c r="H736" t="s">
        <v>2380</v>
      </c>
      <c r="L736" s="10" t="str">
        <f t="shared" si="22"/>
        <v>Obesity</v>
      </c>
      <c r="M736" s="10" t="str">
        <f t="shared" si="23"/>
        <v>Diabetes</v>
      </c>
    </row>
    <row r="737" spans="1:13">
      <c r="A737" t="s">
        <v>1635</v>
      </c>
      <c r="B737">
        <v>21.7</v>
      </c>
      <c r="C737">
        <v>4.9000000000000004</v>
      </c>
      <c r="D737" t="s">
        <v>2380</v>
      </c>
      <c r="E737" t="s">
        <v>2380</v>
      </c>
      <c r="F737" t="s">
        <v>2382</v>
      </c>
      <c r="G737">
        <v>1</v>
      </c>
      <c r="H737" t="s">
        <v>2381</v>
      </c>
      <c r="L737" s="10" t="str">
        <f t="shared" si="22"/>
        <v>Normal Weight</v>
      </c>
      <c r="M737" s="10" t="str">
        <f t="shared" si="23"/>
        <v>Normal</v>
      </c>
    </row>
    <row r="738" spans="1:13">
      <c r="A738" t="s">
        <v>1634</v>
      </c>
      <c r="B738">
        <v>40.479999999999997</v>
      </c>
      <c r="C738">
        <v>6.7</v>
      </c>
      <c r="D738" t="s">
        <v>2380</v>
      </c>
      <c r="E738" t="s">
        <v>2380</v>
      </c>
      <c r="F738" t="s">
        <v>2380</v>
      </c>
      <c r="G738">
        <v>3</v>
      </c>
      <c r="H738" t="s">
        <v>2380</v>
      </c>
      <c r="L738" s="10" t="str">
        <f t="shared" si="22"/>
        <v>Obesity</v>
      </c>
      <c r="M738" s="10" t="str">
        <f t="shared" si="23"/>
        <v>Diabetes</v>
      </c>
    </row>
    <row r="739" spans="1:13">
      <c r="A739" t="s">
        <v>1633</v>
      </c>
      <c r="B739">
        <v>34.5</v>
      </c>
      <c r="C739">
        <v>10.3</v>
      </c>
      <c r="D739" t="s">
        <v>2380</v>
      </c>
      <c r="E739" t="s">
        <v>2380</v>
      </c>
      <c r="F739" t="s">
        <v>2380</v>
      </c>
      <c r="G739">
        <v>3</v>
      </c>
      <c r="H739" t="s">
        <v>2380</v>
      </c>
      <c r="L739" s="10" t="str">
        <f t="shared" si="22"/>
        <v>Obesity</v>
      </c>
      <c r="M739" s="10" t="str">
        <f t="shared" si="23"/>
        <v>Diabetes</v>
      </c>
    </row>
    <row r="740" spans="1:13">
      <c r="A740" t="s">
        <v>1632</v>
      </c>
      <c r="B740">
        <v>45.9</v>
      </c>
      <c r="C740">
        <v>11.14</v>
      </c>
      <c r="D740" t="s">
        <v>2381</v>
      </c>
      <c r="E740" t="s">
        <v>2380</v>
      </c>
      <c r="F740" t="s">
        <v>2380</v>
      </c>
      <c r="G740">
        <v>1</v>
      </c>
      <c r="H740" t="s">
        <v>2380</v>
      </c>
      <c r="L740" s="10" t="str">
        <f t="shared" si="22"/>
        <v>Obesity</v>
      </c>
      <c r="M740" s="10" t="str">
        <f t="shared" si="23"/>
        <v>Diabetes</v>
      </c>
    </row>
    <row r="741" spans="1:13">
      <c r="A741" t="s">
        <v>1631</v>
      </c>
      <c r="B741">
        <v>33.479999999999997</v>
      </c>
      <c r="C741">
        <v>4.74</v>
      </c>
      <c r="D741" t="s">
        <v>2381</v>
      </c>
      <c r="E741" t="s">
        <v>2380</v>
      </c>
      <c r="F741" t="s">
        <v>2380</v>
      </c>
      <c r="G741">
        <v>2</v>
      </c>
      <c r="H741" t="s">
        <v>2380</v>
      </c>
      <c r="L741" s="10" t="str">
        <f t="shared" si="22"/>
        <v>Obesity</v>
      </c>
      <c r="M741" s="10" t="str">
        <f t="shared" si="23"/>
        <v>Normal</v>
      </c>
    </row>
    <row r="742" spans="1:13">
      <c r="A742" t="s">
        <v>1630</v>
      </c>
      <c r="B742">
        <v>28.31</v>
      </c>
      <c r="C742">
        <v>5.96</v>
      </c>
      <c r="D742" t="s">
        <v>2381</v>
      </c>
      <c r="E742" t="s">
        <v>2380</v>
      </c>
      <c r="F742" t="s">
        <v>2380</v>
      </c>
      <c r="G742">
        <v>2</v>
      </c>
      <c r="H742" t="s">
        <v>2380</v>
      </c>
      <c r="L742" s="10" t="str">
        <f t="shared" si="22"/>
        <v>Overweight</v>
      </c>
      <c r="M742" s="10" t="str">
        <f t="shared" si="23"/>
        <v>Prediabetes</v>
      </c>
    </row>
    <row r="743" spans="1:13">
      <c r="A743" t="s">
        <v>1629</v>
      </c>
      <c r="B743">
        <v>21.565000000000001</v>
      </c>
      <c r="C743">
        <v>4.95</v>
      </c>
      <c r="D743" t="s">
        <v>2380</v>
      </c>
      <c r="E743" t="s">
        <v>2381</v>
      </c>
      <c r="F743" t="s">
        <v>2380</v>
      </c>
      <c r="G743">
        <v>1</v>
      </c>
      <c r="H743" t="s">
        <v>2381</v>
      </c>
      <c r="L743" s="10" t="str">
        <f t="shared" si="22"/>
        <v>Normal Weight</v>
      </c>
      <c r="M743" s="10" t="str">
        <f t="shared" si="23"/>
        <v>Normal</v>
      </c>
    </row>
    <row r="744" spans="1:13">
      <c r="A744" t="s">
        <v>1628</v>
      </c>
      <c r="B744">
        <v>35.590000000000003</v>
      </c>
      <c r="C744">
        <v>5.21</v>
      </c>
      <c r="D744" t="s">
        <v>2381</v>
      </c>
      <c r="E744" t="s">
        <v>2380</v>
      </c>
      <c r="F744" t="s">
        <v>2382</v>
      </c>
      <c r="G744">
        <v>1</v>
      </c>
      <c r="H744" t="s">
        <v>2380</v>
      </c>
      <c r="L744" s="10" t="str">
        <f t="shared" si="22"/>
        <v>Obesity</v>
      </c>
      <c r="M744" s="10" t="str">
        <f t="shared" si="23"/>
        <v>Normal</v>
      </c>
    </row>
    <row r="745" spans="1:13">
      <c r="A745" t="s">
        <v>1627</v>
      </c>
      <c r="B745">
        <v>43.44</v>
      </c>
      <c r="C745">
        <v>4.8600000000000003</v>
      </c>
      <c r="D745" t="s">
        <v>2381</v>
      </c>
      <c r="E745" t="s">
        <v>2380</v>
      </c>
      <c r="F745" t="s">
        <v>2380</v>
      </c>
      <c r="G745">
        <v>0</v>
      </c>
      <c r="H745" t="s">
        <v>2380</v>
      </c>
      <c r="L745" s="10" t="str">
        <f t="shared" si="22"/>
        <v>Obesity</v>
      </c>
      <c r="M745" s="10" t="str">
        <f t="shared" si="23"/>
        <v>Normal</v>
      </c>
    </row>
    <row r="746" spans="1:13">
      <c r="A746" t="s">
        <v>1626</v>
      </c>
      <c r="B746">
        <v>21.754999999999999</v>
      </c>
      <c r="C746">
        <v>7.79</v>
      </c>
      <c r="D746" t="s">
        <v>2381</v>
      </c>
      <c r="E746" t="s">
        <v>2380</v>
      </c>
      <c r="F746" t="s">
        <v>2380</v>
      </c>
      <c r="G746">
        <v>0</v>
      </c>
      <c r="H746" t="s">
        <v>2380</v>
      </c>
      <c r="L746" s="10" t="str">
        <f t="shared" si="22"/>
        <v>Normal Weight</v>
      </c>
      <c r="M746" s="10" t="str">
        <f t="shared" si="23"/>
        <v>Diabetes</v>
      </c>
    </row>
    <row r="747" spans="1:13">
      <c r="A747" t="s">
        <v>1625</v>
      </c>
      <c r="B747">
        <v>44.55</v>
      </c>
      <c r="C747">
        <v>7.12</v>
      </c>
      <c r="D747" t="s">
        <v>2381</v>
      </c>
      <c r="E747" t="s">
        <v>2380</v>
      </c>
      <c r="F747" t="s">
        <v>2380</v>
      </c>
      <c r="G747">
        <v>1</v>
      </c>
      <c r="H747" t="s">
        <v>2380</v>
      </c>
      <c r="L747" s="10" t="str">
        <f t="shared" si="22"/>
        <v>Obesity</v>
      </c>
      <c r="M747" s="10" t="str">
        <f t="shared" si="23"/>
        <v>Diabetes</v>
      </c>
    </row>
    <row r="748" spans="1:13">
      <c r="A748" t="s">
        <v>1624</v>
      </c>
      <c r="B748">
        <v>43.32</v>
      </c>
      <c r="C748">
        <v>4.67</v>
      </c>
      <c r="D748" t="s">
        <v>2381</v>
      </c>
      <c r="E748" t="s">
        <v>2380</v>
      </c>
      <c r="F748" t="s">
        <v>2380</v>
      </c>
      <c r="G748">
        <v>0</v>
      </c>
      <c r="H748" t="s">
        <v>2380</v>
      </c>
      <c r="L748" s="10" t="str">
        <f t="shared" si="22"/>
        <v>Obesity</v>
      </c>
      <c r="M748" s="10" t="str">
        <f t="shared" si="23"/>
        <v>Normal</v>
      </c>
    </row>
    <row r="749" spans="1:13">
      <c r="A749" t="s">
        <v>1623</v>
      </c>
      <c r="B749">
        <v>31.23</v>
      </c>
      <c r="C749">
        <v>9.1199999999999992</v>
      </c>
      <c r="D749" t="s">
        <v>2381</v>
      </c>
      <c r="E749" t="s">
        <v>2380</v>
      </c>
      <c r="F749" t="s">
        <v>2382</v>
      </c>
      <c r="G749">
        <v>1</v>
      </c>
      <c r="H749" t="s">
        <v>2380</v>
      </c>
      <c r="L749" s="10" t="str">
        <f t="shared" si="22"/>
        <v>Obesity</v>
      </c>
      <c r="M749" s="10" t="str">
        <f t="shared" si="23"/>
        <v>Diabetes</v>
      </c>
    </row>
    <row r="750" spans="1:13">
      <c r="A750" t="s">
        <v>1622</v>
      </c>
      <c r="B750">
        <v>42.81</v>
      </c>
      <c r="C750">
        <v>4.1500000000000004</v>
      </c>
      <c r="D750" t="s">
        <v>2380</v>
      </c>
      <c r="E750" t="s">
        <v>2380</v>
      </c>
      <c r="F750" t="s">
        <v>2380</v>
      </c>
      <c r="G750">
        <v>1</v>
      </c>
      <c r="H750" t="s">
        <v>2380</v>
      </c>
      <c r="L750" s="10" t="str">
        <f t="shared" si="22"/>
        <v>Obesity</v>
      </c>
      <c r="M750" s="10" t="str">
        <f t="shared" si="23"/>
        <v>Normal</v>
      </c>
    </row>
    <row r="751" spans="1:13">
      <c r="A751" t="s">
        <v>1621</v>
      </c>
      <c r="B751">
        <v>35.909999999999997</v>
      </c>
      <c r="C751">
        <v>6.72</v>
      </c>
      <c r="D751" t="s">
        <v>2381</v>
      </c>
      <c r="E751" t="s">
        <v>2380</v>
      </c>
      <c r="F751" t="s">
        <v>2380</v>
      </c>
      <c r="G751">
        <v>2</v>
      </c>
      <c r="H751" t="s">
        <v>2380</v>
      </c>
      <c r="L751" s="10" t="str">
        <f t="shared" si="22"/>
        <v>Obesity</v>
      </c>
      <c r="M751" s="10" t="str">
        <f t="shared" si="23"/>
        <v>Diabetes</v>
      </c>
    </row>
    <row r="752" spans="1:13">
      <c r="A752" t="s">
        <v>1620</v>
      </c>
      <c r="B752">
        <v>36.65</v>
      </c>
      <c r="C752">
        <v>5.01</v>
      </c>
      <c r="D752" t="s">
        <v>2381</v>
      </c>
      <c r="E752" t="s">
        <v>2380</v>
      </c>
      <c r="F752" t="s">
        <v>2382</v>
      </c>
      <c r="G752">
        <v>1</v>
      </c>
      <c r="H752" t="s">
        <v>2380</v>
      </c>
      <c r="L752" s="10" t="str">
        <f t="shared" si="22"/>
        <v>Obesity</v>
      </c>
      <c r="M752" s="10" t="str">
        <f t="shared" si="23"/>
        <v>Normal</v>
      </c>
    </row>
    <row r="753" spans="1:13">
      <c r="A753" t="s">
        <v>1619</v>
      </c>
      <c r="B753">
        <v>22.04</v>
      </c>
      <c r="C753">
        <v>10.9</v>
      </c>
      <c r="D753" t="s">
        <v>2381</v>
      </c>
      <c r="E753" t="s">
        <v>2380</v>
      </c>
      <c r="F753" t="s">
        <v>2380</v>
      </c>
      <c r="G753">
        <v>2</v>
      </c>
      <c r="H753" t="s">
        <v>2380</v>
      </c>
      <c r="L753" s="10" t="str">
        <f t="shared" si="22"/>
        <v>Normal Weight</v>
      </c>
      <c r="M753" s="10" t="str">
        <f t="shared" si="23"/>
        <v>Diabetes</v>
      </c>
    </row>
    <row r="754" spans="1:13">
      <c r="A754" t="s">
        <v>1618</v>
      </c>
      <c r="B754">
        <v>31.824999999999999</v>
      </c>
      <c r="C754">
        <v>5.52</v>
      </c>
      <c r="D754" t="s">
        <v>2381</v>
      </c>
      <c r="E754" t="s">
        <v>2380</v>
      </c>
      <c r="F754" t="s">
        <v>2380</v>
      </c>
      <c r="G754">
        <v>1</v>
      </c>
      <c r="H754" t="s">
        <v>2380</v>
      </c>
      <c r="L754" s="10" t="str">
        <f t="shared" si="22"/>
        <v>Obesity</v>
      </c>
      <c r="M754" s="10" t="str">
        <f t="shared" si="23"/>
        <v>Normal</v>
      </c>
    </row>
    <row r="755" spans="1:13">
      <c r="A755" t="s">
        <v>1617</v>
      </c>
      <c r="B755">
        <v>53.58</v>
      </c>
      <c r="C755">
        <v>4.55</v>
      </c>
      <c r="D755" t="s">
        <v>2380</v>
      </c>
      <c r="E755" t="s">
        <v>2380</v>
      </c>
      <c r="F755" t="s">
        <v>2380</v>
      </c>
      <c r="G755">
        <v>1</v>
      </c>
      <c r="H755" t="s">
        <v>2380</v>
      </c>
      <c r="L755" s="10" t="str">
        <f t="shared" si="22"/>
        <v>Obesity</v>
      </c>
      <c r="M755" s="10" t="str">
        <f t="shared" si="23"/>
        <v>Normal</v>
      </c>
    </row>
    <row r="756" spans="1:13">
      <c r="A756" t="s">
        <v>1616</v>
      </c>
      <c r="B756">
        <v>34.299999999999997</v>
      </c>
      <c r="C756">
        <v>11.76</v>
      </c>
      <c r="D756" t="s">
        <v>2380</v>
      </c>
      <c r="E756" t="s">
        <v>2380</v>
      </c>
      <c r="F756" t="s">
        <v>2380</v>
      </c>
      <c r="G756">
        <v>0</v>
      </c>
      <c r="H756" t="s">
        <v>2380</v>
      </c>
      <c r="L756" s="10" t="str">
        <f t="shared" si="22"/>
        <v>Obesity</v>
      </c>
      <c r="M756" s="10" t="str">
        <f t="shared" si="23"/>
        <v>Diabetes</v>
      </c>
    </row>
    <row r="757" spans="1:13">
      <c r="A757" t="s">
        <v>1615</v>
      </c>
      <c r="B757">
        <v>32.11</v>
      </c>
      <c r="C757">
        <v>7.06</v>
      </c>
      <c r="D757" t="s">
        <v>2380</v>
      </c>
      <c r="E757" t="s">
        <v>2380</v>
      </c>
      <c r="F757" t="s">
        <v>2380</v>
      </c>
      <c r="G757">
        <v>0</v>
      </c>
      <c r="H757" t="s">
        <v>2380</v>
      </c>
      <c r="L757" s="10" t="str">
        <f t="shared" si="22"/>
        <v>Obesity</v>
      </c>
      <c r="M757" s="10" t="str">
        <f t="shared" si="23"/>
        <v>Diabetes</v>
      </c>
    </row>
    <row r="758" spans="1:13">
      <c r="A758" t="s">
        <v>1614</v>
      </c>
      <c r="B758">
        <v>31.78</v>
      </c>
      <c r="C758">
        <v>11.35</v>
      </c>
      <c r="D758" t="s">
        <v>2381</v>
      </c>
      <c r="E758" t="s">
        <v>2380</v>
      </c>
      <c r="F758" t="s">
        <v>2382</v>
      </c>
      <c r="G758">
        <v>1</v>
      </c>
      <c r="H758" t="s">
        <v>2380</v>
      </c>
      <c r="L758" s="10" t="str">
        <f t="shared" si="22"/>
        <v>Obesity</v>
      </c>
      <c r="M758" s="10" t="str">
        <f t="shared" si="23"/>
        <v>Diabetes</v>
      </c>
    </row>
    <row r="759" spans="1:13">
      <c r="A759" t="s">
        <v>1613</v>
      </c>
      <c r="B759">
        <v>46.89</v>
      </c>
      <c r="C759">
        <v>5.52</v>
      </c>
      <c r="D759" t="s">
        <v>2380</v>
      </c>
      <c r="E759" t="s">
        <v>2380</v>
      </c>
      <c r="F759" t="s">
        <v>2380</v>
      </c>
      <c r="G759">
        <v>0</v>
      </c>
      <c r="H759" t="s">
        <v>2380</v>
      </c>
      <c r="L759" s="10" t="str">
        <f t="shared" si="22"/>
        <v>Obesity</v>
      </c>
      <c r="M759" s="10" t="str">
        <f t="shared" si="23"/>
        <v>Normal</v>
      </c>
    </row>
    <row r="760" spans="1:13">
      <c r="A760" t="s">
        <v>1612</v>
      </c>
      <c r="B760">
        <v>39.35</v>
      </c>
      <c r="C760">
        <v>7.86</v>
      </c>
      <c r="D760" t="s">
        <v>2381</v>
      </c>
      <c r="E760" t="s">
        <v>2380</v>
      </c>
      <c r="F760" t="s">
        <v>2380</v>
      </c>
      <c r="G760">
        <v>1</v>
      </c>
      <c r="H760" t="s">
        <v>2380</v>
      </c>
      <c r="L760" s="10" t="str">
        <f t="shared" si="22"/>
        <v>Obesity</v>
      </c>
      <c r="M760" s="10" t="str">
        <f t="shared" si="23"/>
        <v>Diabetes</v>
      </c>
    </row>
    <row r="761" spans="1:13">
      <c r="A761" t="s">
        <v>1611</v>
      </c>
      <c r="B761">
        <v>39.200000000000003</v>
      </c>
      <c r="C761">
        <v>11.38</v>
      </c>
      <c r="D761" t="s">
        <v>2380</v>
      </c>
      <c r="E761" t="s">
        <v>2380</v>
      </c>
      <c r="F761" t="s">
        <v>2380</v>
      </c>
      <c r="G761">
        <v>0</v>
      </c>
      <c r="H761" t="s">
        <v>2380</v>
      </c>
      <c r="L761" s="10" t="str">
        <f t="shared" si="22"/>
        <v>Obesity</v>
      </c>
      <c r="M761" s="10" t="str">
        <f t="shared" si="23"/>
        <v>Diabetes</v>
      </c>
    </row>
    <row r="762" spans="1:13">
      <c r="A762" t="s">
        <v>1610</v>
      </c>
      <c r="B762">
        <v>39.159999999999997</v>
      </c>
      <c r="C762">
        <v>10.48</v>
      </c>
      <c r="D762" t="s">
        <v>2380</v>
      </c>
      <c r="E762" t="s">
        <v>2380</v>
      </c>
      <c r="F762" t="s">
        <v>2380</v>
      </c>
      <c r="G762">
        <v>0</v>
      </c>
      <c r="H762" t="s">
        <v>2380</v>
      </c>
      <c r="L762" s="10" t="str">
        <f t="shared" si="22"/>
        <v>Obesity</v>
      </c>
      <c r="M762" s="10" t="str">
        <f t="shared" si="23"/>
        <v>Diabetes</v>
      </c>
    </row>
    <row r="763" spans="1:13">
      <c r="A763" t="s">
        <v>1609</v>
      </c>
      <c r="B763">
        <v>44.1</v>
      </c>
      <c r="C763">
        <v>5.04</v>
      </c>
      <c r="D763" t="s">
        <v>2381</v>
      </c>
      <c r="E763" t="s">
        <v>2380</v>
      </c>
      <c r="F763" t="s">
        <v>2380</v>
      </c>
      <c r="G763">
        <v>0</v>
      </c>
      <c r="H763" t="s">
        <v>2380</v>
      </c>
      <c r="L763" s="10" t="str">
        <f t="shared" si="22"/>
        <v>Obesity</v>
      </c>
      <c r="M763" s="10" t="str">
        <f t="shared" si="23"/>
        <v>Normal</v>
      </c>
    </row>
    <row r="764" spans="1:13">
      <c r="A764" t="s">
        <v>1608</v>
      </c>
      <c r="B764">
        <v>33.200000000000003</v>
      </c>
      <c r="C764">
        <v>9.06</v>
      </c>
      <c r="D764" t="s">
        <v>2380</v>
      </c>
      <c r="E764" t="s">
        <v>2380</v>
      </c>
      <c r="F764" t="s">
        <v>2380</v>
      </c>
      <c r="G764">
        <v>0</v>
      </c>
      <c r="H764" t="s">
        <v>2380</v>
      </c>
      <c r="L764" s="10" t="str">
        <f t="shared" si="22"/>
        <v>Obesity</v>
      </c>
      <c r="M764" s="10" t="str">
        <f t="shared" si="23"/>
        <v>Diabetes</v>
      </c>
    </row>
    <row r="765" spans="1:13">
      <c r="A765" t="s">
        <v>1607</v>
      </c>
      <c r="B765">
        <v>29.92</v>
      </c>
      <c r="C765">
        <v>11.07</v>
      </c>
      <c r="D765" t="s">
        <v>2380</v>
      </c>
      <c r="E765" t="s">
        <v>2380</v>
      </c>
      <c r="F765" t="s">
        <v>2380</v>
      </c>
      <c r="G765">
        <v>0</v>
      </c>
      <c r="H765" t="s">
        <v>2380</v>
      </c>
      <c r="L765" s="10" t="str">
        <f t="shared" si="22"/>
        <v>Overweight</v>
      </c>
      <c r="M765" s="10" t="str">
        <f t="shared" si="23"/>
        <v>Diabetes</v>
      </c>
    </row>
    <row r="766" spans="1:13">
      <c r="A766" t="s">
        <v>1606</v>
      </c>
      <c r="B766">
        <v>25</v>
      </c>
      <c r="C766">
        <v>10.45</v>
      </c>
      <c r="D766" t="s">
        <v>2380</v>
      </c>
      <c r="E766" t="s">
        <v>2380</v>
      </c>
      <c r="F766" t="s">
        <v>2380</v>
      </c>
      <c r="G766">
        <v>0</v>
      </c>
      <c r="H766" t="s">
        <v>2380</v>
      </c>
      <c r="L766" s="10" t="str">
        <f t="shared" si="22"/>
        <v>Overweight</v>
      </c>
      <c r="M766" s="10" t="str">
        <f t="shared" si="23"/>
        <v>Diabetes</v>
      </c>
    </row>
    <row r="767" spans="1:13">
      <c r="A767" t="s">
        <v>1605</v>
      </c>
      <c r="B767">
        <v>38.869999999999997</v>
      </c>
      <c r="C767">
        <v>8.6300000000000008</v>
      </c>
      <c r="D767" t="s">
        <v>2381</v>
      </c>
      <c r="E767" t="s">
        <v>2380</v>
      </c>
      <c r="F767" t="s">
        <v>2380</v>
      </c>
      <c r="G767">
        <v>1</v>
      </c>
      <c r="H767" t="s">
        <v>2380</v>
      </c>
      <c r="L767" s="10" t="str">
        <f t="shared" si="22"/>
        <v>Obesity</v>
      </c>
      <c r="M767" s="10" t="str">
        <f t="shared" si="23"/>
        <v>Diabetes</v>
      </c>
    </row>
    <row r="768" spans="1:13">
      <c r="A768" t="s">
        <v>1604</v>
      </c>
      <c r="B768">
        <v>32.299999999999997</v>
      </c>
      <c r="C768">
        <v>5.28</v>
      </c>
      <c r="D768" t="s">
        <v>2381</v>
      </c>
      <c r="E768" t="s">
        <v>2380</v>
      </c>
      <c r="F768" t="s">
        <v>2380</v>
      </c>
      <c r="G768">
        <v>2</v>
      </c>
      <c r="H768" t="s">
        <v>2380</v>
      </c>
      <c r="L768" s="10" t="str">
        <f t="shared" si="22"/>
        <v>Obesity</v>
      </c>
      <c r="M768" s="10" t="str">
        <f t="shared" si="23"/>
        <v>Normal</v>
      </c>
    </row>
    <row r="769" spans="1:13">
      <c r="A769" t="s">
        <v>1603</v>
      </c>
      <c r="B769">
        <v>31.16</v>
      </c>
      <c r="C769">
        <v>7.49</v>
      </c>
      <c r="D769" t="s">
        <v>2381</v>
      </c>
      <c r="E769" t="s">
        <v>2380</v>
      </c>
      <c r="F769" t="s">
        <v>2380</v>
      </c>
      <c r="G769">
        <v>2</v>
      </c>
      <c r="H769" t="s">
        <v>2380</v>
      </c>
      <c r="L769" s="10" t="str">
        <f t="shared" si="22"/>
        <v>Obesity</v>
      </c>
      <c r="M769" s="10" t="str">
        <f t="shared" si="23"/>
        <v>Diabetes</v>
      </c>
    </row>
    <row r="770" spans="1:13">
      <c r="A770" t="s">
        <v>1602</v>
      </c>
      <c r="B770">
        <v>54.59</v>
      </c>
      <c r="C770">
        <v>4.2699999999999996</v>
      </c>
      <c r="D770" t="s">
        <v>2380</v>
      </c>
      <c r="E770" t="s">
        <v>2380</v>
      </c>
      <c r="F770" t="s">
        <v>2380</v>
      </c>
      <c r="G770">
        <v>0</v>
      </c>
      <c r="H770" t="s">
        <v>2380</v>
      </c>
      <c r="L770" s="10" t="str">
        <f t="shared" si="22"/>
        <v>Obesity</v>
      </c>
      <c r="M770" s="10" t="str">
        <f t="shared" si="23"/>
        <v>Normal</v>
      </c>
    </row>
    <row r="771" spans="1:13">
      <c r="A771" t="s">
        <v>1601</v>
      </c>
      <c r="B771">
        <v>21.09</v>
      </c>
      <c r="C771">
        <v>9.2200000000000006</v>
      </c>
      <c r="D771" t="s">
        <v>2381</v>
      </c>
      <c r="E771" t="s">
        <v>2380</v>
      </c>
      <c r="F771" t="s">
        <v>2380</v>
      </c>
      <c r="G771">
        <v>2</v>
      </c>
      <c r="H771" t="s">
        <v>2380</v>
      </c>
      <c r="L771" s="10" t="str">
        <f t="shared" ref="L771:L834" si="24">IF(B771&lt;18.5,"Underweight",IF(B771&lt;25,"Normal Weight",IF(B771&lt;30,"Overweight","Obesity")))</f>
        <v>Normal Weight</v>
      </c>
      <c r="M771" s="10" t="str">
        <f t="shared" ref="M771:M834" si="25">IF(C771&lt;5.7,"Normal",IF(C771&lt;=6.4,"Prediabetes","Diabetes"))</f>
        <v>Diabetes</v>
      </c>
    </row>
    <row r="772" spans="1:13">
      <c r="A772" t="s">
        <v>1600</v>
      </c>
      <c r="B772">
        <v>52.41</v>
      </c>
      <c r="C772">
        <v>5.99</v>
      </c>
      <c r="D772" t="s">
        <v>2380</v>
      </c>
      <c r="E772" t="s">
        <v>2380</v>
      </c>
      <c r="F772" t="s">
        <v>2380</v>
      </c>
      <c r="G772">
        <v>1</v>
      </c>
      <c r="H772" t="s">
        <v>2380</v>
      </c>
      <c r="L772" s="10" t="str">
        <f t="shared" si="24"/>
        <v>Obesity</v>
      </c>
      <c r="M772" s="10" t="str">
        <f t="shared" si="25"/>
        <v>Prediabetes</v>
      </c>
    </row>
    <row r="773" spans="1:13">
      <c r="A773" t="s">
        <v>1599</v>
      </c>
      <c r="B773">
        <v>41.47</v>
      </c>
      <c r="C773">
        <v>5.86</v>
      </c>
      <c r="D773" t="s">
        <v>2381</v>
      </c>
      <c r="E773" t="s">
        <v>2380</v>
      </c>
      <c r="F773" t="s">
        <v>2380</v>
      </c>
      <c r="G773">
        <v>2</v>
      </c>
      <c r="H773" t="s">
        <v>2380</v>
      </c>
      <c r="L773" s="10" t="str">
        <f t="shared" si="24"/>
        <v>Obesity</v>
      </c>
      <c r="M773" s="10" t="str">
        <f t="shared" si="25"/>
        <v>Prediabetes</v>
      </c>
    </row>
    <row r="774" spans="1:13">
      <c r="A774" t="s">
        <v>1598</v>
      </c>
      <c r="B774">
        <v>33.1</v>
      </c>
      <c r="C774">
        <v>5.19</v>
      </c>
      <c r="D774" t="s">
        <v>2381</v>
      </c>
      <c r="E774" t="s">
        <v>2380</v>
      </c>
      <c r="F774" t="s">
        <v>2380</v>
      </c>
      <c r="G774">
        <v>2</v>
      </c>
      <c r="H774" t="s">
        <v>2380</v>
      </c>
      <c r="L774" s="10" t="str">
        <f t="shared" si="24"/>
        <v>Obesity</v>
      </c>
      <c r="M774" s="10" t="str">
        <f t="shared" si="25"/>
        <v>Normal</v>
      </c>
    </row>
    <row r="775" spans="1:13">
      <c r="A775" t="s">
        <v>1597</v>
      </c>
      <c r="B775">
        <v>30.8</v>
      </c>
      <c r="C775">
        <v>4.37</v>
      </c>
      <c r="D775" t="s">
        <v>2381</v>
      </c>
      <c r="E775" t="s">
        <v>2380</v>
      </c>
      <c r="F775" t="s">
        <v>2380</v>
      </c>
      <c r="G775">
        <v>2</v>
      </c>
      <c r="H775" t="s">
        <v>2380</v>
      </c>
      <c r="L775" s="10" t="str">
        <f t="shared" si="24"/>
        <v>Obesity</v>
      </c>
      <c r="M775" s="10" t="str">
        <f t="shared" si="25"/>
        <v>Normal</v>
      </c>
    </row>
    <row r="776" spans="1:13">
      <c r="A776" t="s">
        <v>1596</v>
      </c>
      <c r="B776">
        <v>42.06</v>
      </c>
      <c r="C776">
        <v>5.32</v>
      </c>
      <c r="D776" t="s">
        <v>2380</v>
      </c>
      <c r="E776" t="s">
        <v>2380</v>
      </c>
      <c r="F776" t="s">
        <v>2380</v>
      </c>
      <c r="G776">
        <v>1</v>
      </c>
      <c r="H776" t="s">
        <v>2380</v>
      </c>
      <c r="L776" s="10" t="str">
        <f t="shared" si="24"/>
        <v>Obesity</v>
      </c>
      <c r="M776" s="10" t="str">
        <f t="shared" si="25"/>
        <v>Normal</v>
      </c>
    </row>
    <row r="777" spans="1:13">
      <c r="A777" t="s">
        <v>1595</v>
      </c>
      <c r="B777">
        <v>39.270000000000003</v>
      </c>
      <c r="C777">
        <v>5.64</v>
      </c>
      <c r="D777" t="s">
        <v>2380</v>
      </c>
      <c r="E777" t="s">
        <v>2380</v>
      </c>
      <c r="F777" t="s">
        <v>2382</v>
      </c>
      <c r="G777">
        <v>1</v>
      </c>
      <c r="H777" t="s">
        <v>2380</v>
      </c>
      <c r="L777" s="10" t="str">
        <f t="shared" si="24"/>
        <v>Obesity</v>
      </c>
      <c r="M777" s="10" t="str">
        <f t="shared" si="25"/>
        <v>Normal</v>
      </c>
    </row>
    <row r="778" spans="1:13">
      <c r="A778" t="s">
        <v>1594</v>
      </c>
      <c r="B778">
        <v>30.71</v>
      </c>
      <c r="C778">
        <v>5.59</v>
      </c>
      <c r="D778" t="s">
        <v>2381</v>
      </c>
      <c r="E778" t="s">
        <v>2380</v>
      </c>
      <c r="F778" t="s">
        <v>2380</v>
      </c>
      <c r="G778">
        <v>1</v>
      </c>
      <c r="H778" t="s">
        <v>2380</v>
      </c>
      <c r="L778" s="10" t="str">
        <f t="shared" si="24"/>
        <v>Obesity</v>
      </c>
      <c r="M778" s="10" t="str">
        <f t="shared" si="25"/>
        <v>Normal</v>
      </c>
    </row>
    <row r="779" spans="1:13">
      <c r="A779" t="s">
        <v>1593</v>
      </c>
      <c r="B779">
        <v>47.19</v>
      </c>
      <c r="C779">
        <v>5.29</v>
      </c>
      <c r="D779" t="s">
        <v>2380</v>
      </c>
      <c r="E779" t="s">
        <v>2380</v>
      </c>
      <c r="F779" t="s">
        <v>2380</v>
      </c>
      <c r="G779">
        <v>0</v>
      </c>
      <c r="H779" t="s">
        <v>2380</v>
      </c>
      <c r="L779" s="10" t="str">
        <f t="shared" si="24"/>
        <v>Obesity</v>
      </c>
      <c r="M779" s="10" t="str">
        <f t="shared" si="25"/>
        <v>Normal</v>
      </c>
    </row>
    <row r="780" spans="1:13">
      <c r="A780" t="s">
        <v>1592</v>
      </c>
      <c r="B780">
        <v>30.02</v>
      </c>
      <c r="C780">
        <v>6.65</v>
      </c>
      <c r="D780" t="s">
        <v>2380</v>
      </c>
      <c r="E780" t="s">
        <v>2380</v>
      </c>
      <c r="F780" t="s">
        <v>2380</v>
      </c>
      <c r="G780">
        <v>0</v>
      </c>
      <c r="H780" t="s">
        <v>2380</v>
      </c>
      <c r="L780" s="10" t="str">
        <f t="shared" si="24"/>
        <v>Obesity</v>
      </c>
      <c r="M780" s="10" t="str">
        <f t="shared" si="25"/>
        <v>Diabetes</v>
      </c>
    </row>
    <row r="781" spans="1:13">
      <c r="A781" t="s">
        <v>1591</v>
      </c>
      <c r="B781">
        <v>37.909999999999997</v>
      </c>
      <c r="C781">
        <v>5.68</v>
      </c>
      <c r="D781" t="s">
        <v>2381</v>
      </c>
      <c r="E781" t="s">
        <v>2380</v>
      </c>
      <c r="F781" t="s">
        <v>2380</v>
      </c>
      <c r="G781">
        <v>0</v>
      </c>
      <c r="H781" t="s">
        <v>2380</v>
      </c>
      <c r="L781" s="10" t="str">
        <f t="shared" si="24"/>
        <v>Obesity</v>
      </c>
      <c r="M781" s="10" t="str">
        <f t="shared" si="25"/>
        <v>Normal</v>
      </c>
    </row>
    <row r="782" spans="1:13">
      <c r="A782" t="s">
        <v>1590</v>
      </c>
      <c r="B782">
        <v>54.61</v>
      </c>
      <c r="C782">
        <v>4.49</v>
      </c>
      <c r="D782" t="s">
        <v>2380</v>
      </c>
      <c r="E782" t="s">
        <v>2380</v>
      </c>
      <c r="F782" t="s">
        <v>2380</v>
      </c>
      <c r="G782">
        <v>0</v>
      </c>
      <c r="H782" t="s">
        <v>2380</v>
      </c>
      <c r="L782" s="10" t="str">
        <f t="shared" si="24"/>
        <v>Obesity</v>
      </c>
      <c r="M782" s="10" t="str">
        <f t="shared" si="25"/>
        <v>Normal</v>
      </c>
    </row>
    <row r="783" spans="1:13">
      <c r="A783" t="s">
        <v>1589</v>
      </c>
      <c r="B783">
        <v>36.005000000000003</v>
      </c>
      <c r="C783">
        <v>6.9</v>
      </c>
      <c r="D783" t="s">
        <v>2380</v>
      </c>
      <c r="E783" t="s">
        <v>2380</v>
      </c>
      <c r="F783" t="s">
        <v>2380</v>
      </c>
      <c r="G783">
        <v>0</v>
      </c>
      <c r="H783" t="s">
        <v>2380</v>
      </c>
      <c r="L783" s="10" t="str">
        <f t="shared" si="24"/>
        <v>Obesity</v>
      </c>
      <c r="M783" s="10" t="str">
        <f t="shared" si="25"/>
        <v>Diabetes</v>
      </c>
    </row>
    <row r="784" spans="1:13">
      <c r="A784" t="s">
        <v>1588</v>
      </c>
      <c r="B784">
        <v>28.7</v>
      </c>
      <c r="C784">
        <v>11.52</v>
      </c>
      <c r="D784" t="s">
        <v>2380</v>
      </c>
      <c r="E784" t="s">
        <v>2380</v>
      </c>
      <c r="F784" t="s">
        <v>2380</v>
      </c>
      <c r="G784">
        <v>0</v>
      </c>
      <c r="H784" t="s">
        <v>2380</v>
      </c>
      <c r="L784" s="10" t="str">
        <f t="shared" si="24"/>
        <v>Overweight</v>
      </c>
      <c r="M784" s="10" t="str">
        <f t="shared" si="25"/>
        <v>Diabetes</v>
      </c>
    </row>
    <row r="785" spans="1:13">
      <c r="A785" t="s">
        <v>1587</v>
      </c>
      <c r="B785">
        <v>34.295000000000002</v>
      </c>
      <c r="C785">
        <v>11.24</v>
      </c>
      <c r="D785" t="s">
        <v>2380</v>
      </c>
      <c r="E785" t="s">
        <v>2380</v>
      </c>
      <c r="F785" t="s">
        <v>2380</v>
      </c>
      <c r="G785">
        <v>0</v>
      </c>
      <c r="H785" t="s">
        <v>2380</v>
      </c>
      <c r="L785" s="10" t="str">
        <f t="shared" si="24"/>
        <v>Obesity</v>
      </c>
      <c r="M785" s="10" t="str">
        <f t="shared" si="25"/>
        <v>Diabetes</v>
      </c>
    </row>
    <row r="786" spans="1:13">
      <c r="A786" t="s">
        <v>1586</v>
      </c>
      <c r="B786">
        <v>27.55</v>
      </c>
      <c r="C786">
        <v>10.98</v>
      </c>
      <c r="D786" t="s">
        <v>2380</v>
      </c>
      <c r="E786" t="s">
        <v>2380</v>
      </c>
      <c r="F786" t="s">
        <v>2380</v>
      </c>
      <c r="G786">
        <v>0</v>
      </c>
      <c r="H786" t="s">
        <v>2380</v>
      </c>
      <c r="L786" s="10" t="str">
        <f t="shared" si="24"/>
        <v>Overweight</v>
      </c>
      <c r="M786" s="10" t="str">
        <f t="shared" si="25"/>
        <v>Diabetes</v>
      </c>
    </row>
    <row r="787" spans="1:13">
      <c r="A787" t="s">
        <v>1585</v>
      </c>
      <c r="B787">
        <v>40.700000000000003</v>
      </c>
      <c r="C787">
        <v>5.42</v>
      </c>
      <c r="D787" t="s">
        <v>2380</v>
      </c>
      <c r="E787" t="s">
        <v>2380</v>
      </c>
      <c r="F787" t="s">
        <v>2380</v>
      </c>
      <c r="G787">
        <v>0</v>
      </c>
      <c r="H787" t="s">
        <v>2380</v>
      </c>
      <c r="L787" s="10" t="str">
        <f t="shared" si="24"/>
        <v>Obesity</v>
      </c>
      <c r="M787" s="10" t="str">
        <f t="shared" si="25"/>
        <v>Normal</v>
      </c>
    </row>
    <row r="788" spans="1:13">
      <c r="A788" t="s">
        <v>1584</v>
      </c>
      <c r="B788">
        <v>18.335000000000001</v>
      </c>
      <c r="C788">
        <v>10.97</v>
      </c>
      <c r="D788" t="s">
        <v>2380</v>
      </c>
      <c r="E788" t="s">
        <v>2380</v>
      </c>
      <c r="F788" t="s">
        <v>2380</v>
      </c>
      <c r="G788">
        <v>0</v>
      </c>
      <c r="H788" t="s">
        <v>2380</v>
      </c>
      <c r="L788" s="10" t="str">
        <f t="shared" si="24"/>
        <v>Underweight</v>
      </c>
      <c r="M788" s="10" t="str">
        <f t="shared" si="25"/>
        <v>Diabetes</v>
      </c>
    </row>
    <row r="789" spans="1:13">
      <c r="A789" t="s">
        <v>1583</v>
      </c>
      <c r="B789">
        <v>33.914999999999999</v>
      </c>
      <c r="C789">
        <v>9.56</v>
      </c>
      <c r="D789" t="s">
        <v>2381</v>
      </c>
      <c r="E789" t="s">
        <v>2380</v>
      </c>
      <c r="F789" t="s">
        <v>2380</v>
      </c>
      <c r="G789">
        <v>2</v>
      </c>
      <c r="H789" t="s">
        <v>2380</v>
      </c>
      <c r="L789" s="10" t="str">
        <f t="shared" si="24"/>
        <v>Obesity</v>
      </c>
      <c r="M789" s="10" t="str">
        <f t="shared" si="25"/>
        <v>Diabetes</v>
      </c>
    </row>
    <row r="790" spans="1:13">
      <c r="A790" t="s">
        <v>1582</v>
      </c>
      <c r="B790">
        <v>33.534999999999997</v>
      </c>
      <c r="C790">
        <v>9.4</v>
      </c>
      <c r="D790" t="s">
        <v>2381</v>
      </c>
      <c r="E790" t="s">
        <v>2380</v>
      </c>
      <c r="F790" t="s">
        <v>2380</v>
      </c>
      <c r="G790">
        <v>2</v>
      </c>
      <c r="H790" t="s">
        <v>2380</v>
      </c>
      <c r="L790" s="10" t="str">
        <f t="shared" si="24"/>
        <v>Obesity</v>
      </c>
      <c r="M790" s="10" t="str">
        <f t="shared" si="25"/>
        <v>Diabetes</v>
      </c>
    </row>
    <row r="791" spans="1:13">
      <c r="A791" t="s">
        <v>1581</v>
      </c>
      <c r="B791">
        <v>23.655000000000001</v>
      </c>
      <c r="C791">
        <v>8.48</v>
      </c>
      <c r="D791" t="s">
        <v>2381</v>
      </c>
      <c r="E791" t="s">
        <v>2380</v>
      </c>
      <c r="F791" t="s">
        <v>2380</v>
      </c>
      <c r="G791">
        <v>2</v>
      </c>
      <c r="H791" t="s">
        <v>2380</v>
      </c>
      <c r="L791" s="10" t="str">
        <f t="shared" si="24"/>
        <v>Normal Weight</v>
      </c>
      <c r="M791" s="10" t="str">
        <f t="shared" si="25"/>
        <v>Diabetes</v>
      </c>
    </row>
    <row r="792" spans="1:13">
      <c r="A792" t="s">
        <v>1580</v>
      </c>
      <c r="B792">
        <v>28</v>
      </c>
      <c r="C792">
        <v>5.57</v>
      </c>
      <c r="D792" t="s">
        <v>2380</v>
      </c>
      <c r="E792" t="s">
        <v>2380</v>
      </c>
      <c r="F792" t="s">
        <v>2380</v>
      </c>
      <c r="G792">
        <v>0</v>
      </c>
      <c r="H792" t="s">
        <v>2380</v>
      </c>
      <c r="L792" s="10" t="str">
        <f t="shared" si="24"/>
        <v>Overweight</v>
      </c>
      <c r="M792" s="10" t="str">
        <f t="shared" si="25"/>
        <v>Normal</v>
      </c>
    </row>
    <row r="793" spans="1:13">
      <c r="A793" t="s">
        <v>1579</v>
      </c>
      <c r="B793">
        <v>30.23</v>
      </c>
      <c r="C793">
        <v>6.94</v>
      </c>
      <c r="D793" t="s">
        <v>2381</v>
      </c>
      <c r="E793" t="s">
        <v>2380</v>
      </c>
      <c r="F793" t="s">
        <v>2382</v>
      </c>
      <c r="G793">
        <v>1</v>
      </c>
      <c r="H793" t="s">
        <v>2380</v>
      </c>
      <c r="L793" s="10" t="str">
        <f t="shared" si="24"/>
        <v>Obesity</v>
      </c>
      <c r="M793" s="10" t="str">
        <f t="shared" si="25"/>
        <v>Diabetes</v>
      </c>
    </row>
    <row r="794" spans="1:13">
      <c r="A794" t="s">
        <v>1578</v>
      </c>
      <c r="B794">
        <v>51.14</v>
      </c>
      <c r="C794">
        <v>4.05</v>
      </c>
      <c r="D794" t="s">
        <v>2380</v>
      </c>
      <c r="E794" t="s">
        <v>2380</v>
      </c>
      <c r="F794" t="s">
        <v>2380</v>
      </c>
      <c r="G794">
        <v>1</v>
      </c>
      <c r="H794" t="s">
        <v>2380</v>
      </c>
      <c r="L794" s="10" t="str">
        <f t="shared" si="24"/>
        <v>Obesity</v>
      </c>
      <c r="M794" s="10" t="str">
        <f t="shared" si="25"/>
        <v>Normal</v>
      </c>
    </row>
    <row r="795" spans="1:13">
      <c r="A795" t="s">
        <v>1577</v>
      </c>
      <c r="B795">
        <v>24.32</v>
      </c>
      <c r="C795">
        <v>10.220000000000001</v>
      </c>
      <c r="D795" t="s">
        <v>2380</v>
      </c>
      <c r="E795" t="s">
        <v>2380</v>
      </c>
      <c r="F795" t="s">
        <v>2380</v>
      </c>
      <c r="G795">
        <v>0</v>
      </c>
      <c r="H795" t="s">
        <v>2380</v>
      </c>
      <c r="L795" s="10" t="str">
        <f t="shared" si="24"/>
        <v>Normal Weight</v>
      </c>
      <c r="M795" s="10" t="str">
        <f t="shared" si="25"/>
        <v>Diabetes</v>
      </c>
    </row>
    <row r="796" spans="1:13">
      <c r="A796" t="s">
        <v>1576</v>
      </c>
      <c r="B796">
        <v>38.06</v>
      </c>
      <c r="C796">
        <v>9.24</v>
      </c>
      <c r="D796" t="s">
        <v>2380</v>
      </c>
      <c r="E796" t="s">
        <v>2380</v>
      </c>
      <c r="F796" t="s">
        <v>2380</v>
      </c>
      <c r="G796">
        <v>0</v>
      </c>
      <c r="H796" t="s">
        <v>2380</v>
      </c>
      <c r="L796" s="10" t="str">
        <f t="shared" si="24"/>
        <v>Obesity</v>
      </c>
      <c r="M796" s="10" t="str">
        <f t="shared" si="25"/>
        <v>Diabetes</v>
      </c>
    </row>
    <row r="797" spans="1:13">
      <c r="A797" t="s">
        <v>1575</v>
      </c>
      <c r="B797">
        <v>37.700000000000003</v>
      </c>
      <c r="C797">
        <v>8.6</v>
      </c>
      <c r="D797" t="s">
        <v>2380</v>
      </c>
      <c r="E797" t="s">
        <v>2380</v>
      </c>
      <c r="F797" t="s">
        <v>2380</v>
      </c>
      <c r="G797">
        <v>0</v>
      </c>
      <c r="H797" t="s">
        <v>2380</v>
      </c>
      <c r="L797" s="10" t="str">
        <f t="shared" si="24"/>
        <v>Obesity</v>
      </c>
      <c r="M797" s="10" t="str">
        <f t="shared" si="25"/>
        <v>Diabetes</v>
      </c>
    </row>
    <row r="798" spans="1:13">
      <c r="A798" t="s">
        <v>1574</v>
      </c>
      <c r="B798">
        <v>44</v>
      </c>
      <c r="C798">
        <v>9.32</v>
      </c>
      <c r="D798" t="s">
        <v>2381</v>
      </c>
      <c r="E798" t="s">
        <v>2380</v>
      </c>
      <c r="F798" t="s">
        <v>2380</v>
      </c>
      <c r="G798">
        <v>2</v>
      </c>
      <c r="H798" t="s">
        <v>2380</v>
      </c>
      <c r="L798" s="10" t="str">
        <f t="shared" si="24"/>
        <v>Obesity</v>
      </c>
      <c r="M798" s="10" t="str">
        <f t="shared" si="25"/>
        <v>Diabetes</v>
      </c>
    </row>
    <row r="799" spans="1:13">
      <c r="A799" t="s">
        <v>1573</v>
      </c>
      <c r="B799">
        <v>41.45</v>
      </c>
      <c r="C799">
        <v>6.12</v>
      </c>
      <c r="D799" t="s">
        <v>2381</v>
      </c>
      <c r="E799" t="s">
        <v>2380</v>
      </c>
      <c r="F799" t="s">
        <v>2380</v>
      </c>
      <c r="G799">
        <v>0</v>
      </c>
      <c r="H799" t="s">
        <v>2380</v>
      </c>
      <c r="L799" s="10" t="str">
        <f t="shared" si="24"/>
        <v>Obesity</v>
      </c>
      <c r="M799" s="10" t="str">
        <f t="shared" si="25"/>
        <v>Prediabetes</v>
      </c>
    </row>
    <row r="800" spans="1:13">
      <c r="A800" t="s">
        <v>1572</v>
      </c>
      <c r="B800">
        <v>25.364999999999998</v>
      </c>
      <c r="C800">
        <v>9.19</v>
      </c>
      <c r="D800" t="s">
        <v>2381</v>
      </c>
      <c r="E800" t="s">
        <v>2380</v>
      </c>
      <c r="F800" t="s">
        <v>2380</v>
      </c>
      <c r="G800">
        <v>0</v>
      </c>
      <c r="H800" t="s">
        <v>2380</v>
      </c>
      <c r="L800" s="10" t="str">
        <f t="shared" si="24"/>
        <v>Overweight</v>
      </c>
      <c r="M800" s="10" t="str">
        <f t="shared" si="25"/>
        <v>Diabetes</v>
      </c>
    </row>
    <row r="801" spans="1:13">
      <c r="A801" t="s">
        <v>1571</v>
      </c>
      <c r="B801">
        <v>34.56</v>
      </c>
      <c r="C801">
        <v>5.84</v>
      </c>
      <c r="D801" t="s">
        <v>2381</v>
      </c>
      <c r="E801" t="s">
        <v>2380</v>
      </c>
      <c r="F801" t="s">
        <v>2382</v>
      </c>
      <c r="G801">
        <v>1</v>
      </c>
      <c r="H801" t="s">
        <v>2380</v>
      </c>
      <c r="L801" s="10" t="str">
        <f t="shared" si="24"/>
        <v>Obesity</v>
      </c>
      <c r="M801" s="10" t="str">
        <f t="shared" si="25"/>
        <v>Prediabetes</v>
      </c>
    </row>
    <row r="802" spans="1:13">
      <c r="A802" t="s">
        <v>1570</v>
      </c>
      <c r="B802">
        <v>28.2</v>
      </c>
      <c r="C802">
        <v>7.19</v>
      </c>
      <c r="D802" t="s">
        <v>2381</v>
      </c>
      <c r="E802" t="s">
        <v>2380</v>
      </c>
      <c r="F802" t="s">
        <v>2380</v>
      </c>
      <c r="G802">
        <v>2</v>
      </c>
      <c r="H802" t="s">
        <v>2380</v>
      </c>
      <c r="L802" s="10" t="str">
        <f t="shared" si="24"/>
        <v>Overweight</v>
      </c>
      <c r="M802" s="10" t="str">
        <f t="shared" si="25"/>
        <v>Diabetes</v>
      </c>
    </row>
    <row r="803" spans="1:13">
      <c r="A803" t="s">
        <v>1569</v>
      </c>
      <c r="B803">
        <v>30.43</v>
      </c>
      <c r="C803">
        <v>9.39</v>
      </c>
      <c r="D803" t="s">
        <v>2380</v>
      </c>
      <c r="E803" t="s">
        <v>2380</v>
      </c>
      <c r="F803" t="s">
        <v>2380</v>
      </c>
      <c r="G803">
        <v>0</v>
      </c>
      <c r="H803" t="s">
        <v>2380</v>
      </c>
      <c r="L803" s="10" t="str">
        <f t="shared" si="24"/>
        <v>Obesity</v>
      </c>
      <c r="M803" s="10" t="str">
        <f t="shared" si="25"/>
        <v>Diabetes</v>
      </c>
    </row>
    <row r="804" spans="1:13">
      <c r="A804" t="s">
        <v>1568</v>
      </c>
      <c r="B804">
        <v>32.395000000000003</v>
      </c>
      <c r="C804">
        <v>4.2699999999999996</v>
      </c>
      <c r="D804" t="s">
        <v>2381</v>
      </c>
      <c r="E804" t="s">
        <v>2380</v>
      </c>
      <c r="F804" t="s">
        <v>2380</v>
      </c>
      <c r="G804">
        <v>1</v>
      </c>
      <c r="H804" t="s">
        <v>2380</v>
      </c>
      <c r="L804" s="10" t="str">
        <f t="shared" si="24"/>
        <v>Obesity</v>
      </c>
      <c r="M804" s="10" t="str">
        <f t="shared" si="25"/>
        <v>Normal</v>
      </c>
    </row>
    <row r="805" spans="1:13">
      <c r="A805" t="s">
        <v>1567</v>
      </c>
      <c r="B805">
        <v>24.035</v>
      </c>
      <c r="C805">
        <v>11.71</v>
      </c>
      <c r="D805" t="s">
        <v>2380</v>
      </c>
      <c r="E805" t="s">
        <v>2380</v>
      </c>
      <c r="F805" t="s">
        <v>2380</v>
      </c>
      <c r="G805">
        <v>0</v>
      </c>
      <c r="H805" t="s">
        <v>2380</v>
      </c>
      <c r="L805" s="10" t="str">
        <f t="shared" si="24"/>
        <v>Normal Weight</v>
      </c>
      <c r="M805" s="10" t="str">
        <f t="shared" si="25"/>
        <v>Diabetes</v>
      </c>
    </row>
    <row r="806" spans="1:13">
      <c r="A806" t="s">
        <v>1566</v>
      </c>
      <c r="B806">
        <v>37.119999999999997</v>
      </c>
      <c r="C806">
        <v>5.29</v>
      </c>
      <c r="D806" t="s">
        <v>2380</v>
      </c>
      <c r="E806" t="s">
        <v>2380</v>
      </c>
      <c r="F806" t="s">
        <v>2380</v>
      </c>
      <c r="G806">
        <v>2</v>
      </c>
      <c r="H806" t="s">
        <v>2380</v>
      </c>
      <c r="L806" s="10" t="str">
        <f t="shared" si="24"/>
        <v>Obesity</v>
      </c>
      <c r="M806" s="10" t="str">
        <f t="shared" si="25"/>
        <v>Normal</v>
      </c>
    </row>
    <row r="807" spans="1:13">
      <c r="A807" t="s">
        <v>1565</v>
      </c>
      <c r="B807">
        <v>34.840000000000003</v>
      </c>
      <c r="C807">
        <v>6</v>
      </c>
      <c r="D807" t="s">
        <v>2381</v>
      </c>
      <c r="E807" t="s">
        <v>2380</v>
      </c>
      <c r="F807" t="s">
        <v>2382</v>
      </c>
      <c r="G807">
        <v>1</v>
      </c>
      <c r="H807" t="s">
        <v>2380</v>
      </c>
      <c r="L807" s="10" t="str">
        <f t="shared" si="24"/>
        <v>Obesity</v>
      </c>
      <c r="M807" s="10" t="str">
        <f t="shared" si="25"/>
        <v>Prediabetes</v>
      </c>
    </row>
    <row r="808" spans="1:13">
      <c r="A808" t="s">
        <v>1564</v>
      </c>
      <c r="B808">
        <v>29.53</v>
      </c>
      <c r="C808">
        <v>10.64</v>
      </c>
      <c r="D808" t="s">
        <v>2380</v>
      </c>
      <c r="E808" t="s">
        <v>2380</v>
      </c>
      <c r="F808" t="s">
        <v>2380</v>
      </c>
      <c r="G808">
        <v>0</v>
      </c>
      <c r="H808" t="s">
        <v>2380</v>
      </c>
      <c r="L808" s="10" t="str">
        <f t="shared" si="24"/>
        <v>Overweight</v>
      </c>
      <c r="M808" s="10" t="str">
        <f t="shared" si="25"/>
        <v>Diabetes</v>
      </c>
    </row>
    <row r="809" spans="1:13">
      <c r="A809" t="s">
        <v>1563</v>
      </c>
      <c r="B809">
        <v>42.51</v>
      </c>
      <c r="C809">
        <v>8.2100000000000009</v>
      </c>
      <c r="D809" t="s">
        <v>2381</v>
      </c>
      <c r="E809" t="s">
        <v>2380</v>
      </c>
      <c r="F809" t="s">
        <v>2380</v>
      </c>
      <c r="G809">
        <v>0</v>
      </c>
      <c r="H809" t="s">
        <v>2380</v>
      </c>
      <c r="L809" s="10" t="str">
        <f t="shared" si="24"/>
        <v>Obesity</v>
      </c>
      <c r="M809" s="10" t="str">
        <f t="shared" si="25"/>
        <v>Diabetes</v>
      </c>
    </row>
    <row r="810" spans="1:13">
      <c r="A810" t="s">
        <v>1562</v>
      </c>
      <c r="B810">
        <v>38.14</v>
      </c>
      <c r="C810">
        <v>5.58</v>
      </c>
      <c r="D810" t="s">
        <v>2380</v>
      </c>
      <c r="E810" t="s">
        <v>2380</v>
      </c>
      <c r="F810" t="s">
        <v>2382</v>
      </c>
      <c r="G810">
        <v>1</v>
      </c>
      <c r="H810" t="s">
        <v>2380</v>
      </c>
      <c r="L810" s="10" t="str">
        <f t="shared" si="24"/>
        <v>Obesity</v>
      </c>
      <c r="M810" s="10" t="str">
        <f t="shared" si="25"/>
        <v>Normal</v>
      </c>
    </row>
    <row r="811" spans="1:13">
      <c r="A811" t="s">
        <v>1561</v>
      </c>
      <c r="B811">
        <v>39.93</v>
      </c>
      <c r="C811">
        <v>8.75</v>
      </c>
      <c r="D811" t="s">
        <v>2380</v>
      </c>
      <c r="E811" t="s">
        <v>2380</v>
      </c>
      <c r="F811" t="s">
        <v>2380</v>
      </c>
      <c r="G811">
        <v>0</v>
      </c>
      <c r="H811" t="s">
        <v>2380</v>
      </c>
      <c r="L811" s="10" t="str">
        <f t="shared" si="24"/>
        <v>Obesity</v>
      </c>
      <c r="M811" s="10" t="str">
        <f t="shared" si="25"/>
        <v>Diabetes</v>
      </c>
    </row>
    <row r="812" spans="1:13">
      <c r="A812" t="s">
        <v>1560</v>
      </c>
      <c r="B812">
        <v>38.83</v>
      </c>
      <c r="C812">
        <v>11.86</v>
      </c>
      <c r="D812" t="s">
        <v>2380</v>
      </c>
      <c r="E812" t="s">
        <v>2380</v>
      </c>
      <c r="F812" t="s">
        <v>2380</v>
      </c>
      <c r="G812">
        <v>0</v>
      </c>
      <c r="H812" t="s">
        <v>2380</v>
      </c>
      <c r="L812" s="10" t="str">
        <f t="shared" si="24"/>
        <v>Obesity</v>
      </c>
      <c r="M812" s="10" t="str">
        <f t="shared" si="25"/>
        <v>Diabetes</v>
      </c>
    </row>
    <row r="813" spans="1:13">
      <c r="A813" t="s">
        <v>1559</v>
      </c>
      <c r="B813">
        <v>37.4</v>
      </c>
      <c r="C813">
        <v>11.46</v>
      </c>
      <c r="D813" t="s">
        <v>2380</v>
      </c>
      <c r="E813" t="s">
        <v>2380</v>
      </c>
      <c r="F813" t="s">
        <v>2380</v>
      </c>
      <c r="G813">
        <v>0</v>
      </c>
      <c r="H813" t="s">
        <v>2380</v>
      </c>
      <c r="L813" s="10" t="str">
        <f t="shared" si="24"/>
        <v>Obesity</v>
      </c>
      <c r="M813" s="10" t="str">
        <f t="shared" si="25"/>
        <v>Diabetes</v>
      </c>
    </row>
    <row r="814" spans="1:13">
      <c r="A814" t="s">
        <v>1558</v>
      </c>
      <c r="B814">
        <v>21.4</v>
      </c>
      <c r="C814">
        <v>9.0299999999999994</v>
      </c>
      <c r="D814" t="s">
        <v>2380</v>
      </c>
      <c r="E814" t="s">
        <v>2380</v>
      </c>
      <c r="F814" t="s">
        <v>2380</v>
      </c>
      <c r="G814">
        <v>0</v>
      </c>
      <c r="H814" t="s">
        <v>2380</v>
      </c>
      <c r="L814" s="10" t="str">
        <f t="shared" si="24"/>
        <v>Normal Weight</v>
      </c>
      <c r="M814" s="10" t="str">
        <f t="shared" si="25"/>
        <v>Diabetes</v>
      </c>
    </row>
    <row r="815" spans="1:13">
      <c r="A815" t="s">
        <v>1557</v>
      </c>
      <c r="B815">
        <v>38.380000000000003</v>
      </c>
      <c r="C815">
        <v>8.26</v>
      </c>
      <c r="D815" t="s">
        <v>2381</v>
      </c>
      <c r="E815" t="s">
        <v>2380</v>
      </c>
      <c r="F815" t="s">
        <v>2380</v>
      </c>
      <c r="G815">
        <v>2</v>
      </c>
      <c r="H815" t="s">
        <v>2380</v>
      </c>
      <c r="L815" s="10" t="str">
        <f t="shared" si="24"/>
        <v>Obesity</v>
      </c>
      <c r="M815" s="10" t="str">
        <f t="shared" si="25"/>
        <v>Diabetes</v>
      </c>
    </row>
    <row r="816" spans="1:13">
      <c r="A816" t="s">
        <v>1556</v>
      </c>
      <c r="B816">
        <v>33.659999999999997</v>
      </c>
      <c r="C816">
        <v>5.42</v>
      </c>
      <c r="D816" t="s">
        <v>2381</v>
      </c>
      <c r="E816" t="s">
        <v>2380</v>
      </c>
      <c r="F816" t="s">
        <v>2380</v>
      </c>
      <c r="G816">
        <v>2</v>
      </c>
      <c r="H816" t="s">
        <v>2380</v>
      </c>
      <c r="L816" s="10" t="str">
        <f t="shared" si="24"/>
        <v>Obesity</v>
      </c>
      <c r="M816" s="10" t="str">
        <f t="shared" si="25"/>
        <v>Normal</v>
      </c>
    </row>
    <row r="817" spans="1:13">
      <c r="A817" t="s">
        <v>1555</v>
      </c>
      <c r="B817">
        <v>31.79</v>
      </c>
      <c r="C817">
        <v>11.33</v>
      </c>
      <c r="D817" t="s">
        <v>2381</v>
      </c>
      <c r="E817" t="s">
        <v>2380</v>
      </c>
      <c r="F817" t="s">
        <v>2382</v>
      </c>
      <c r="G817">
        <v>1</v>
      </c>
      <c r="H817" t="s">
        <v>2380</v>
      </c>
      <c r="L817" s="10" t="str">
        <f t="shared" si="24"/>
        <v>Obesity</v>
      </c>
      <c r="M817" s="10" t="str">
        <f t="shared" si="25"/>
        <v>Diabetes</v>
      </c>
    </row>
    <row r="818" spans="1:13">
      <c r="A818" t="s">
        <v>1554</v>
      </c>
      <c r="B818">
        <v>29.7</v>
      </c>
      <c r="C818">
        <v>7.69</v>
      </c>
      <c r="D818" t="s">
        <v>2381</v>
      </c>
      <c r="E818" t="s">
        <v>2380</v>
      </c>
      <c r="F818" t="s">
        <v>2382</v>
      </c>
      <c r="G818">
        <v>1</v>
      </c>
      <c r="H818" t="s">
        <v>2380</v>
      </c>
      <c r="L818" s="10" t="str">
        <f t="shared" si="24"/>
        <v>Overweight</v>
      </c>
      <c r="M818" s="10" t="str">
        <f t="shared" si="25"/>
        <v>Diabetes</v>
      </c>
    </row>
    <row r="819" spans="1:13">
      <c r="A819" t="s">
        <v>1553</v>
      </c>
      <c r="B819">
        <v>25.46</v>
      </c>
      <c r="C819">
        <v>8.77</v>
      </c>
      <c r="D819" t="s">
        <v>2381</v>
      </c>
      <c r="E819" t="s">
        <v>2380</v>
      </c>
      <c r="F819" t="s">
        <v>2382</v>
      </c>
      <c r="G819">
        <v>1</v>
      </c>
      <c r="H819" t="s">
        <v>2380</v>
      </c>
      <c r="L819" s="10" t="str">
        <f t="shared" si="24"/>
        <v>Overweight</v>
      </c>
      <c r="M819" s="10" t="str">
        <f t="shared" si="25"/>
        <v>Diabetes</v>
      </c>
    </row>
    <row r="820" spans="1:13">
      <c r="A820" t="s">
        <v>1552</v>
      </c>
      <c r="B820">
        <v>39.14</v>
      </c>
      <c r="C820">
        <v>4.91</v>
      </c>
      <c r="D820" t="s">
        <v>2380</v>
      </c>
      <c r="E820" t="s">
        <v>2381</v>
      </c>
      <c r="F820" t="s">
        <v>2380</v>
      </c>
      <c r="G820">
        <v>1</v>
      </c>
      <c r="H820" t="s">
        <v>2380</v>
      </c>
      <c r="L820" s="10" t="str">
        <f t="shared" si="24"/>
        <v>Obesity</v>
      </c>
      <c r="M820" s="10" t="str">
        <f t="shared" si="25"/>
        <v>Normal</v>
      </c>
    </row>
    <row r="821" spans="1:13">
      <c r="A821" t="s">
        <v>1551</v>
      </c>
      <c r="B821">
        <v>41.2</v>
      </c>
      <c r="C821">
        <v>4.95</v>
      </c>
      <c r="D821" t="s">
        <v>2380</v>
      </c>
      <c r="E821" t="s">
        <v>2380</v>
      </c>
      <c r="F821" t="s">
        <v>2380</v>
      </c>
      <c r="G821">
        <v>1</v>
      </c>
      <c r="H821" t="s">
        <v>2380</v>
      </c>
      <c r="L821" s="10" t="str">
        <f t="shared" si="24"/>
        <v>Obesity</v>
      </c>
      <c r="M821" s="10" t="str">
        <f t="shared" si="25"/>
        <v>Normal</v>
      </c>
    </row>
    <row r="822" spans="1:13">
      <c r="A822" t="s">
        <v>1550</v>
      </c>
      <c r="B822">
        <v>28.81</v>
      </c>
      <c r="C822">
        <v>10.8</v>
      </c>
      <c r="D822" t="s">
        <v>2381</v>
      </c>
      <c r="E822" t="s">
        <v>2380</v>
      </c>
      <c r="F822" t="s">
        <v>2382</v>
      </c>
      <c r="G822">
        <v>1</v>
      </c>
      <c r="H822" t="s">
        <v>2380</v>
      </c>
      <c r="L822" s="10" t="str">
        <f t="shared" si="24"/>
        <v>Overweight</v>
      </c>
      <c r="M822" s="10" t="str">
        <f t="shared" si="25"/>
        <v>Diabetes</v>
      </c>
    </row>
    <row r="823" spans="1:13">
      <c r="A823" t="s">
        <v>1549</v>
      </c>
      <c r="B823">
        <v>37.409999999999997</v>
      </c>
      <c r="C823">
        <v>7.21</v>
      </c>
      <c r="D823" t="s">
        <v>2380</v>
      </c>
      <c r="E823" t="s">
        <v>2380</v>
      </c>
      <c r="F823" t="s">
        <v>2380</v>
      </c>
      <c r="G823">
        <v>2</v>
      </c>
      <c r="H823" t="s">
        <v>2380</v>
      </c>
      <c r="L823" s="10" t="str">
        <f t="shared" si="24"/>
        <v>Obesity</v>
      </c>
      <c r="M823" s="10" t="str">
        <f t="shared" si="25"/>
        <v>Diabetes</v>
      </c>
    </row>
    <row r="824" spans="1:13">
      <c r="A824" t="s">
        <v>1548</v>
      </c>
      <c r="B824">
        <v>52.54</v>
      </c>
      <c r="C824">
        <v>5.12</v>
      </c>
      <c r="D824" t="s">
        <v>2380</v>
      </c>
      <c r="E824" t="s">
        <v>2380</v>
      </c>
      <c r="F824" t="s">
        <v>2382</v>
      </c>
      <c r="G824">
        <v>1</v>
      </c>
      <c r="H824" t="s">
        <v>2380</v>
      </c>
      <c r="L824" s="10" t="str">
        <f t="shared" si="24"/>
        <v>Obesity</v>
      </c>
      <c r="M824" s="10" t="str">
        <f t="shared" si="25"/>
        <v>Normal</v>
      </c>
    </row>
    <row r="825" spans="1:13">
      <c r="A825" t="s">
        <v>1547</v>
      </c>
      <c r="B825">
        <v>17.29</v>
      </c>
      <c r="C825">
        <v>4.62</v>
      </c>
      <c r="D825" t="s">
        <v>2380</v>
      </c>
      <c r="E825" t="s">
        <v>2381</v>
      </c>
      <c r="F825" t="s">
        <v>2380</v>
      </c>
      <c r="G825">
        <v>1</v>
      </c>
      <c r="H825" t="s">
        <v>2381</v>
      </c>
      <c r="L825" s="10" t="str">
        <f t="shared" si="24"/>
        <v>Underweight</v>
      </c>
      <c r="M825" s="10" t="str">
        <f t="shared" si="25"/>
        <v>Normal</v>
      </c>
    </row>
    <row r="826" spans="1:13">
      <c r="A826" t="s">
        <v>1546</v>
      </c>
      <c r="B826">
        <v>31.74</v>
      </c>
      <c r="C826">
        <v>7.68</v>
      </c>
      <c r="D826" t="s">
        <v>2381</v>
      </c>
      <c r="E826" t="s">
        <v>2380</v>
      </c>
      <c r="F826" t="s">
        <v>2380</v>
      </c>
      <c r="G826">
        <v>0</v>
      </c>
      <c r="H826" t="s">
        <v>2380</v>
      </c>
      <c r="L826" s="10" t="str">
        <f t="shared" si="24"/>
        <v>Obesity</v>
      </c>
      <c r="M826" s="10" t="str">
        <f t="shared" si="25"/>
        <v>Diabetes</v>
      </c>
    </row>
    <row r="827" spans="1:13">
      <c r="A827" t="s">
        <v>1545</v>
      </c>
      <c r="B827">
        <v>26.504999999999999</v>
      </c>
      <c r="C827">
        <v>6.79</v>
      </c>
      <c r="D827" t="s">
        <v>2381</v>
      </c>
      <c r="E827" t="s">
        <v>2380</v>
      </c>
      <c r="F827" t="s">
        <v>2382</v>
      </c>
      <c r="G827">
        <v>1</v>
      </c>
      <c r="H827" t="s">
        <v>2380</v>
      </c>
      <c r="L827" s="10" t="str">
        <f t="shared" si="24"/>
        <v>Overweight</v>
      </c>
      <c r="M827" s="10" t="str">
        <f t="shared" si="25"/>
        <v>Diabetes</v>
      </c>
    </row>
    <row r="828" spans="1:13">
      <c r="A828" t="s">
        <v>1544</v>
      </c>
      <c r="B828">
        <v>36.479999999999997</v>
      </c>
      <c r="C828">
        <v>11.09</v>
      </c>
      <c r="D828" t="s">
        <v>2380</v>
      </c>
      <c r="E828" t="s">
        <v>2380</v>
      </c>
      <c r="F828" t="s">
        <v>2380</v>
      </c>
      <c r="G828">
        <v>0</v>
      </c>
      <c r="H828" t="s">
        <v>2380</v>
      </c>
      <c r="L828" s="10" t="str">
        <f t="shared" si="24"/>
        <v>Obesity</v>
      </c>
      <c r="M828" s="10" t="str">
        <f t="shared" si="25"/>
        <v>Diabetes</v>
      </c>
    </row>
    <row r="829" spans="1:13">
      <c r="A829" t="s">
        <v>1543</v>
      </c>
      <c r="B829">
        <v>39.159999999999997</v>
      </c>
      <c r="C829">
        <v>5.24</v>
      </c>
      <c r="D829" t="s">
        <v>2381</v>
      </c>
      <c r="E829" t="s">
        <v>2380</v>
      </c>
      <c r="F829" t="s">
        <v>2382</v>
      </c>
      <c r="G829">
        <v>1</v>
      </c>
      <c r="H829" t="s">
        <v>2380</v>
      </c>
      <c r="L829" s="10" t="str">
        <f t="shared" si="24"/>
        <v>Obesity</v>
      </c>
      <c r="M829" s="10" t="str">
        <f t="shared" si="25"/>
        <v>Normal</v>
      </c>
    </row>
    <row r="830" spans="1:13">
      <c r="A830" t="s">
        <v>1542</v>
      </c>
      <c r="B830">
        <v>28.22</v>
      </c>
      <c r="C830">
        <v>7.51</v>
      </c>
      <c r="D830" t="s">
        <v>2381</v>
      </c>
      <c r="E830" t="s">
        <v>2380</v>
      </c>
      <c r="F830" t="s">
        <v>2382</v>
      </c>
      <c r="G830">
        <v>1</v>
      </c>
      <c r="H830" t="s">
        <v>2380</v>
      </c>
      <c r="L830" s="10" t="str">
        <f t="shared" si="24"/>
        <v>Overweight</v>
      </c>
      <c r="M830" s="10" t="str">
        <f t="shared" si="25"/>
        <v>Diabetes</v>
      </c>
    </row>
    <row r="831" spans="1:13">
      <c r="A831" t="s">
        <v>1541</v>
      </c>
      <c r="B831">
        <v>35</v>
      </c>
      <c r="C831">
        <v>4.13</v>
      </c>
      <c r="D831" t="s">
        <v>2380</v>
      </c>
      <c r="E831" t="s">
        <v>2380</v>
      </c>
      <c r="F831" t="s">
        <v>2380</v>
      </c>
      <c r="G831">
        <v>2</v>
      </c>
      <c r="H831" t="s">
        <v>2380</v>
      </c>
      <c r="L831" s="10" t="str">
        <f t="shared" si="24"/>
        <v>Obesity</v>
      </c>
      <c r="M831" s="10" t="str">
        <f t="shared" si="25"/>
        <v>Normal</v>
      </c>
    </row>
    <row r="832" spans="1:13">
      <c r="A832" t="s">
        <v>1540</v>
      </c>
      <c r="B832">
        <v>36.24</v>
      </c>
      <c r="C832">
        <v>8.3800000000000008</v>
      </c>
      <c r="D832" t="s">
        <v>2381</v>
      </c>
      <c r="E832" t="s">
        <v>2380</v>
      </c>
      <c r="F832" t="s">
        <v>2380</v>
      </c>
      <c r="G832">
        <v>1</v>
      </c>
      <c r="H832" t="s">
        <v>2380</v>
      </c>
      <c r="L832" s="10" t="str">
        <f t="shared" si="24"/>
        <v>Obesity</v>
      </c>
      <c r="M832" s="10" t="str">
        <f t="shared" si="25"/>
        <v>Diabetes</v>
      </c>
    </row>
    <row r="833" spans="1:13">
      <c r="A833" t="s">
        <v>1539</v>
      </c>
      <c r="B833">
        <v>36.954999999999998</v>
      </c>
      <c r="C833">
        <v>8.07</v>
      </c>
      <c r="D833" t="s">
        <v>2380</v>
      </c>
      <c r="E833" t="s">
        <v>2380</v>
      </c>
      <c r="F833" t="s">
        <v>2380</v>
      </c>
      <c r="G833">
        <v>0</v>
      </c>
      <c r="H833" t="s">
        <v>2380</v>
      </c>
      <c r="L833" s="10" t="str">
        <f t="shared" si="24"/>
        <v>Obesity</v>
      </c>
      <c r="M833" s="10" t="str">
        <f t="shared" si="25"/>
        <v>Diabetes</v>
      </c>
    </row>
    <row r="834" spans="1:13">
      <c r="A834" t="s">
        <v>1538</v>
      </c>
      <c r="B834">
        <v>29.64</v>
      </c>
      <c r="C834">
        <v>8.9499999999999993</v>
      </c>
      <c r="D834" t="s">
        <v>2380</v>
      </c>
      <c r="E834" t="s">
        <v>2380</v>
      </c>
      <c r="F834" t="s">
        <v>2380</v>
      </c>
      <c r="G834">
        <v>0</v>
      </c>
      <c r="H834" t="s">
        <v>2380</v>
      </c>
      <c r="L834" s="10" t="str">
        <f t="shared" si="24"/>
        <v>Overweight</v>
      </c>
      <c r="M834" s="10" t="str">
        <f t="shared" si="25"/>
        <v>Diabetes</v>
      </c>
    </row>
    <row r="835" spans="1:13">
      <c r="A835" t="s">
        <v>1537</v>
      </c>
      <c r="B835">
        <v>42.74</v>
      </c>
      <c r="C835">
        <v>6.31</v>
      </c>
      <c r="D835" t="s">
        <v>2381</v>
      </c>
      <c r="E835" t="s">
        <v>2380</v>
      </c>
      <c r="F835" t="s">
        <v>2380</v>
      </c>
      <c r="G835">
        <v>1</v>
      </c>
      <c r="H835" t="s">
        <v>2380</v>
      </c>
      <c r="L835" s="10" t="str">
        <f t="shared" ref="L835:L898" si="26">IF(B835&lt;18.5,"Underweight",IF(B835&lt;25,"Normal Weight",IF(B835&lt;30,"Overweight","Obesity")))</f>
        <v>Obesity</v>
      </c>
      <c r="M835" s="10" t="str">
        <f t="shared" ref="M835:M898" si="27">IF(C835&lt;5.7,"Normal",IF(C835&lt;=6.4,"Prediabetes","Diabetes"))</f>
        <v>Prediabetes</v>
      </c>
    </row>
    <row r="836" spans="1:13">
      <c r="A836" t="s">
        <v>1536</v>
      </c>
      <c r="B836">
        <v>36.130000000000003</v>
      </c>
      <c r="C836">
        <v>7.19</v>
      </c>
      <c r="D836" t="s">
        <v>2381</v>
      </c>
      <c r="E836" t="s">
        <v>2380</v>
      </c>
      <c r="F836" t="s">
        <v>2380</v>
      </c>
      <c r="G836">
        <v>2</v>
      </c>
      <c r="H836" t="s">
        <v>2380</v>
      </c>
      <c r="L836" s="10" t="str">
        <f t="shared" si="26"/>
        <v>Obesity</v>
      </c>
      <c r="M836" s="10" t="str">
        <f t="shared" si="27"/>
        <v>Diabetes</v>
      </c>
    </row>
    <row r="837" spans="1:13">
      <c r="A837" t="s">
        <v>1535</v>
      </c>
      <c r="B837">
        <v>31.55</v>
      </c>
      <c r="C837">
        <v>6.11</v>
      </c>
      <c r="D837" t="s">
        <v>2381</v>
      </c>
      <c r="E837" t="s">
        <v>2380</v>
      </c>
      <c r="F837" t="s">
        <v>2380</v>
      </c>
      <c r="G837">
        <v>1</v>
      </c>
      <c r="H837" t="s">
        <v>2380</v>
      </c>
      <c r="L837" s="10" t="str">
        <f t="shared" si="26"/>
        <v>Obesity</v>
      </c>
      <c r="M837" s="10" t="str">
        <f t="shared" si="27"/>
        <v>Prediabetes</v>
      </c>
    </row>
    <row r="838" spans="1:13">
      <c r="A838" t="s">
        <v>1534</v>
      </c>
      <c r="B838">
        <v>52.75</v>
      </c>
      <c r="C838">
        <v>6.02</v>
      </c>
      <c r="D838" t="s">
        <v>2380</v>
      </c>
      <c r="E838" t="s">
        <v>2380</v>
      </c>
      <c r="F838" t="s">
        <v>2380</v>
      </c>
      <c r="G838">
        <v>1</v>
      </c>
      <c r="H838" t="s">
        <v>2380</v>
      </c>
      <c r="L838" s="10" t="str">
        <f t="shared" si="26"/>
        <v>Obesity</v>
      </c>
      <c r="M838" s="10" t="str">
        <f t="shared" si="27"/>
        <v>Prediabetes</v>
      </c>
    </row>
    <row r="839" spans="1:13">
      <c r="A839" t="s">
        <v>1533</v>
      </c>
      <c r="B839">
        <v>36.67</v>
      </c>
      <c r="C839">
        <v>11.86</v>
      </c>
      <c r="D839" t="s">
        <v>2380</v>
      </c>
      <c r="E839" t="s">
        <v>2380</v>
      </c>
      <c r="F839" t="s">
        <v>2380</v>
      </c>
      <c r="G839">
        <v>0</v>
      </c>
      <c r="H839" t="s">
        <v>2380</v>
      </c>
      <c r="L839" s="10" t="str">
        <f t="shared" si="26"/>
        <v>Obesity</v>
      </c>
      <c r="M839" s="10" t="str">
        <f t="shared" si="27"/>
        <v>Diabetes</v>
      </c>
    </row>
    <row r="840" spans="1:13">
      <c r="A840" t="s">
        <v>1532</v>
      </c>
      <c r="B840">
        <v>38.06</v>
      </c>
      <c r="C840">
        <v>8.25</v>
      </c>
      <c r="D840" t="s">
        <v>2380</v>
      </c>
      <c r="E840" t="s">
        <v>2380</v>
      </c>
      <c r="F840" t="s">
        <v>2380</v>
      </c>
      <c r="G840">
        <v>0</v>
      </c>
      <c r="H840" t="s">
        <v>2380</v>
      </c>
      <c r="L840" s="10" t="str">
        <f t="shared" si="26"/>
        <v>Obesity</v>
      </c>
      <c r="M840" s="10" t="str">
        <f t="shared" si="27"/>
        <v>Diabetes</v>
      </c>
    </row>
    <row r="841" spans="1:13">
      <c r="A841" t="s">
        <v>1531</v>
      </c>
      <c r="B841">
        <v>38</v>
      </c>
      <c r="C841">
        <v>8.1300000000000008</v>
      </c>
      <c r="D841" t="s">
        <v>2380</v>
      </c>
      <c r="E841" t="s">
        <v>2380</v>
      </c>
      <c r="F841" t="s">
        <v>2380</v>
      </c>
      <c r="G841">
        <v>0</v>
      </c>
      <c r="H841" t="s">
        <v>2380</v>
      </c>
      <c r="L841" s="10" t="str">
        <f t="shared" si="26"/>
        <v>Obesity</v>
      </c>
      <c r="M841" s="10" t="str">
        <f t="shared" si="27"/>
        <v>Diabetes</v>
      </c>
    </row>
    <row r="842" spans="1:13">
      <c r="A842" t="s">
        <v>1530</v>
      </c>
      <c r="B842">
        <v>35.1</v>
      </c>
      <c r="C842">
        <v>10.1</v>
      </c>
      <c r="D842" t="s">
        <v>2380</v>
      </c>
      <c r="E842" t="s">
        <v>2380</v>
      </c>
      <c r="F842" t="s">
        <v>2380</v>
      </c>
      <c r="G842">
        <v>0</v>
      </c>
      <c r="H842" t="s">
        <v>2380</v>
      </c>
      <c r="L842" s="10" t="str">
        <f t="shared" si="26"/>
        <v>Obesity</v>
      </c>
      <c r="M842" s="10" t="str">
        <f t="shared" si="27"/>
        <v>Diabetes</v>
      </c>
    </row>
    <row r="843" spans="1:13">
      <c r="A843" t="s">
        <v>1529</v>
      </c>
      <c r="B843">
        <v>33.82</v>
      </c>
      <c r="C843">
        <v>5.89</v>
      </c>
      <c r="D843" t="s">
        <v>2381</v>
      </c>
      <c r="E843" t="s">
        <v>2380</v>
      </c>
      <c r="F843" t="s">
        <v>2380</v>
      </c>
      <c r="G843">
        <v>2</v>
      </c>
      <c r="H843" t="s">
        <v>2380</v>
      </c>
      <c r="L843" s="10" t="str">
        <f t="shared" si="26"/>
        <v>Obesity</v>
      </c>
      <c r="M843" s="10" t="str">
        <f t="shared" si="27"/>
        <v>Prediabetes</v>
      </c>
    </row>
    <row r="844" spans="1:13">
      <c r="A844" t="s">
        <v>1528</v>
      </c>
      <c r="B844">
        <v>37.43</v>
      </c>
      <c r="C844">
        <v>4.97</v>
      </c>
      <c r="D844" t="s">
        <v>2380</v>
      </c>
      <c r="E844" t="s">
        <v>2380</v>
      </c>
      <c r="F844" t="s">
        <v>2380</v>
      </c>
      <c r="G844">
        <v>2</v>
      </c>
      <c r="H844" t="s">
        <v>2380</v>
      </c>
      <c r="L844" s="10" t="str">
        <f t="shared" si="26"/>
        <v>Obesity</v>
      </c>
      <c r="M844" s="10" t="str">
        <f t="shared" si="27"/>
        <v>Normal</v>
      </c>
    </row>
    <row r="845" spans="1:13">
      <c r="A845" t="s">
        <v>1527</v>
      </c>
      <c r="B845">
        <v>30.5</v>
      </c>
      <c r="C845">
        <v>9.9</v>
      </c>
      <c r="D845" t="s">
        <v>2380</v>
      </c>
      <c r="E845" t="s">
        <v>2380</v>
      </c>
      <c r="F845" t="s">
        <v>2380</v>
      </c>
      <c r="G845">
        <v>0</v>
      </c>
      <c r="H845" t="s">
        <v>2380</v>
      </c>
      <c r="L845" s="10" t="str">
        <f t="shared" si="26"/>
        <v>Obesity</v>
      </c>
      <c r="M845" s="10" t="str">
        <f t="shared" si="27"/>
        <v>Diabetes</v>
      </c>
    </row>
    <row r="846" spans="1:13">
      <c r="A846" t="s">
        <v>1526</v>
      </c>
      <c r="B846">
        <v>24.53</v>
      </c>
      <c r="C846">
        <v>9.0500000000000007</v>
      </c>
      <c r="D846" t="s">
        <v>2380</v>
      </c>
      <c r="E846" t="s">
        <v>2380</v>
      </c>
      <c r="F846" t="s">
        <v>2380</v>
      </c>
      <c r="G846">
        <v>0</v>
      </c>
      <c r="H846" t="s">
        <v>2380</v>
      </c>
      <c r="L846" s="10" t="str">
        <f t="shared" si="26"/>
        <v>Normal Weight</v>
      </c>
      <c r="M846" s="10" t="str">
        <f t="shared" si="27"/>
        <v>Diabetes</v>
      </c>
    </row>
    <row r="847" spans="1:13">
      <c r="A847" t="s">
        <v>1525</v>
      </c>
      <c r="B847">
        <v>25.74</v>
      </c>
      <c r="C847">
        <v>10.93</v>
      </c>
      <c r="D847" t="s">
        <v>2380</v>
      </c>
      <c r="E847" t="s">
        <v>2380</v>
      </c>
      <c r="F847" t="s">
        <v>2380</v>
      </c>
      <c r="G847">
        <v>0</v>
      </c>
      <c r="H847" t="s">
        <v>2380</v>
      </c>
      <c r="L847" s="10" t="str">
        <f t="shared" si="26"/>
        <v>Overweight</v>
      </c>
      <c r="M847" s="10" t="str">
        <f t="shared" si="27"/>
        <v>Diabetes</v>
      </c>
    </row>
    <row r="848" spans="1:13">
      <c r="A848" t="s">
        <v>1524</v>
      </c>
      <c r="B848">
        <v>34.08</v>
      </c>
      <c r="C848">
        <v>7.58</v>
      </c>
      <c r="D848" t="s">
        <v>2381</v>
      </c>
      <c r="E848" t="s">
        <v>2380</v>
      </c>
      <c r="F848" t="s">
        <v>2380</v>
      </c>
      <c r="G848">
        <v>2</v>
      </c>
      <c r="H848" t="s">
        <v>2380</v>
      </c>
      <c r="L848" s="10" t="str">
        <f t="shared" si="26"/>
        <v>Obesity</v>
      </c>
      <c r="M848" s="10" t="str">
        <f t="shared" si="27"/>
        <v>Diabetes</v>
      </c>
    </row>
    <row r="849" spans="1:13">
      <c r="A849" t="s">
        <v>1523</v>
      </c>
      <c r="B849">
        <v>31.35</v>
      </c>
      <c r="C849">
        <v>11</v>
      </c>
      <c r="D849" t="s">
        <v>2381</v>
      </c>
      <c r="E849" t="s">
        <v>2380</v>
      </c>
      <c r="F849" t="s">
        <v>2382</v>
      </c>
      <c r="G849">
        <v>1</v>
      </c>
      <c r="H849" t="s">
        <v>2380</v>
      </c>
      <c r="L849" s="10" t="str">
        <f t="shared" si="26"/>
        <v>Obesity</v>
      </c>
      <c r="M849" s="10" t="str">
        <f t="shared" si="27"/>
        <v>Diabetes</v>
      </c>
    </row>
    <row r="850" spans="1:13">
      <c r="A850" t="s">
        <v>1522</v>
      </c>
      <c r="B850">
        <v>26.79</v>
      </c>
      <c r="C850">
        <v>5.0599999999999996</v>
      </c>
      <c r="D850" t="s">
        <v>2380</v>
      </c>
      <c r="E850" t="s">
        <v>2380</v>
      </c>
      <c r="F850" t="s">
        <v>2380</v>
      </c>
      <c r="G850">
        <v>1</v>
      </c>
      <c r="H850" t="s">
        <v>2380</v>
      </c>
      <c r="L850" s="10" t="str">
        <f t="shared" si="26"/>
        <v>Overweight</v>
      </c>
      <c r="M850" s="10" t="str">
        <f t="shared" si="27"/>
        <v>Normal</v>
      </c>
    </row>
    <row r="851" spans="1:13">
      <c r="A851" t="s">
        <v>1521</v>
      </c>
      <c r="B851">
        <v>42.78</v>
      </c>
      <c r="C851">
        <v>6.11</v>
      </c>
      <c r="D851" t="s">
        <v>2381</v>
      </c>
      <c r="E851" t="s">
        <v>2380</v>
      </c>
      <c r="F851" t="s">
        <v>2380</v>
      </c>
      <c r="G851">
        <v>1</v>
      </c>
      <c r="H851" t="s">
        <v>2380</v>
      </c>
      <c r="L851" s="10" t="str">
        <f t="shared" si="26"/>
        <v>Obesity</v>
      </c>
      <c r="M851" s="10" t="str">
        <f t="shared" si="27"/>
        <v>Prediabetes</v>
      </c>
    </row>
    <row r="852" spans="1:13">
      <c r="A852" t="s">
        <v>1520</v>
      </c>
      <c r="B852">
        <v>46.75</v>
      </c>
      <c r="C852">
        <v>6.66</v>
      </c>
      <c r="D852" t="s">
        <v>2381</v>
      </c>
      <c r="E852" t="s">
        <v>2380</v>
      </c>
      <c r="F852" t="s">
        <v>2380</v>
      </c>
      <c r="G852">
        <v>2</v>
      </c>
      <c r="H852" t="s">
        <v>2380</v>
      </c>
      <c r="L852" s="10" t="str">
        <f t="shared" si="26"/>
        <v>Obesity</v>
      </c>
      <c r="M852" s="10" t="str">
        <f t="shared" si="27"/>
        <v>Diabetes</v>
      </c>
    </row>
    <row r="853" spans="1:13">
      <c r="A853" t="s">
        <v>1519</v>
      </c>
      <c r="B853">
        <v>32.15</v>
      </c>
      <c r="C853">
        <v>4.0199999999999996</v>
      </c>
      <c r="D853" t="s">
        <v>2381</v>
      </c>
      <c r="E853" t="s">
        <v>2380</v>
      </c>
      <c r="F853" t="s">
        <v>2382</v>
      </c>
      <c r="G853">
        <v>1</v>
      </c>
      <c r="H853" t="s">
        <v>2380</v>
      </c>
      <c r="L853" s="10" t="str">
        <f t="shared" si="26"/>
        <v>Obesity</v>
      </c>
      <c r="M853" s="10" t="str">
        <f t="shared" si="27"/>
        <v>Normal</v>
      </c>
    </row>
    <row r="854" spans="1:13">
      <c r="A854" t="s">
        <v>1518</v>
      </c>
      <c r="B854">
        <v>43.4</v>
      </c>
      <c r="C854">
        <v>8.81</v>
      </c>
      <c r="D854" t="s">
        <v>2381</v>
      </c>
      <c r="E854" t="s">
        <v>2380</v>
      </c>
      <c r="F854" t="s">
        <v>2380</v>
      </c>
      <c r="G854">
        <v>2</v>
      </c>
      <c r="H854" t="s">
        <v>2380</v>
      </c>
      <c r="L854" s="10" t="str">
        <f t="shared" si="26"/>
        <v>Obesity</v>
      </c>
      <c r="M854" s="10" t="str">
        <f t="shared" si="27"/>
        <v>Diabetes</v>
      </c>
    </row>
    <row r="855" spans="1:13">
      <c r="A855" t="s">
        <v>1517</v>
      </c>
      <c r="B855">
        <v>31.57</v>
      </c>
      <c r="C855">
        <v>7.92</v>
      </c>
      <c r="D855" t="s">
        <v>2381</v>
      </c>
      <c r="E855" t="s">
        <v>2380</v>
      </c>
      <c r="F855" t="s">
        <v>2380</v>
      </c>
      <c r="G855">
        <v>2</v>
      </c>
      <c r="H855" t="s">
        <v>2380</v>
      </c>
      <c r="L855" s="10" t="str">
        <f t="shared" si="26"/>
        <v>Obesity</v>
      </c>
      <c r="M855" s="10" t="str">
        <f t="shared" si="27"/>
        <v>Diabetes</v>
      </c>
    </row>
    <row r="856" spans="1:13">
      <c r="A856" t="s">
        <v>1516</v>
      </c>
      <c r="B856">
        <v>24.32</v>
      </c>
      <c r="C856">
        <v>7.48</v>
      </c>
      <c r="D856" t="s">
        <v>2380</v>
      </c>
      <c r="E856" t="s">
        <v>2380</v>
      </c>
      <c r="F856" t="s">
        <v>2380</v>
      </c>
      <c r="G856">
        <v>0</v>
      </c>
      <c r="H856" t="s">
        <v>2380</v>
      </c>
      <c r="L856" s="10" t="str">
        <f t="shared" si="26"/>
        <v>Normal Weight</v>
      </c>
      <c r="M856" s="10" t="str">
        <f t="shared" si="27"/>
        <v>Diabetes</v>
      </c>
    </row>
    <row r="857" spans="1:13">
      <c r="A857" t="s">
        <v>1515</v>
      </c>
      <c r="B857">
        <v>31.07</v>
      </c>
      <c r="C857">
        <v>4.62</v>
      </c>
      <c r="D857" t="s">
        <v>2381</v>
      </c>
      <c r="E857" t="s">
        <v>2380</v>
      </c>
      <c r="F857" t="s">
        <v>2380</v>
      </c>
      <c r="G857">
        <v>2</v>
      </c>
      <c r="H857" t="s">
        <v>2380</v>
      </c>
      <c r="L857" s="10" t="str">
        <f t="shared" si="26"/>
        <v>Obesity</v>
      </c>
      <c r="M857" s="10" t="str">
        <f t="shared" si="27"/>
        <v>Normal</v>
      </c>
    </row>
    <row r="858" spans="1:13">
      <c r="A858" t="s">
        <v>1514</v>
      </c>
      <c r="B858">
        <v>35.814999999999998</v>
      </c>
      <c r="C858">
        <v>8.4700000000000006</v>
      </c>
      <c r="D858" t="s">
        <v>2380</v>
      </c>
      <c r="E858" t="s">
        <v>2380</v>
      </c>
      <c r="F858" t="s">
        <v>2380</v>
      </c>
      <c r="G858">
        <v>0</v>
      </c>
      <c r="H858" t="s">
        <v>2380</v>
      </c>
      <c r="L858" s="10" t="str">
        <f t="shared" si="26"/>
        <v>Obesity</v>
      </c>
      <c r="M858" s="10" t="str">
        <f t="shared" si="27"/>
        <v>Diabetes</v>
      </c>
    </row>
    <row r="859" spans="1:13">
      <c r="A859" t="s">
        <v>1513</v>
      </c>
      <c r="B859">
        <v>40.81</v>
      </c>
      <c r="C859">
        <v>10.58</v>
      </c>
      <c r="D859" t="s">
        <v>2381</v>
      </c>
      <c r="E859" t="s">
        <v>2380</v>
      </c>
      <c r="F859" t="s">
        <v>2380</v>
      </c>
      <c r="G859">
        <v>0</v>
      </c>
      <c r="H859" t="s">
        <v>2380</v>
      </c>
      <c r="L859" s="10" t="str">
        <f t="shared" si="26"/>
        <v>Obesity</v>
      </c>
      <c r="M859" s="10" t="str">
        <f t="shared" si="27"/>
        <v>Diabetes</v>
      </c>
    </row>
    <row r="860" spans="1:13">
      <c r="A860" t="s">
        <v>1512</v>
      </c>
      <c r="B860">
        <v>24.605</v>
      </c>
      <c r="C860">
        <v>7.48</v>
      </c>
      <c r="D860" t="s">
        <v>2380</v>
      </c>
      <c r="E860" t="s">
        <v>2380</v>
      </c>
      <c r="F860" t="s">
        <v>2380</v>
      </c>
      <c r="G860">
        <v>0</v>
      </c>
      <c r="H860" t="s">
        <v>2380</v>
      </c>
      <c r="L860" s="10" t="str">
        <f t="shared" si="26"/>
        <v>Normal Weight</v>
      </c>
      <c r="M860" s="10" t="str">
        <f t="shared" si="27"/>
        <v>Diabetes</v>
      </c>
    </row>
    <row r="861" spans="1:13">
      <c r="A861" t="s">
        <v>1511</v>
      </c>
      <c r="B861">
        <v>21.47</v>
      </c>
      <c r="C861">
        <v>7.82</v>
      </c>
      <c r="D861" t="s">
        <v>2380</v>
      </c>
      <c r="E861" t="s">
        <v>2380</v>
      </c>
      <c r="F861" t="s">
        <v>2380</v>
      </c>
      <c r="G861">
        <v>0</v>
      </c>
      <c r="H861" t="s">
        <v>2380</v>
      </c>
      <c r="L861" s="10" t="str">
        <f t="shared" si="26"/>
        <v>Normal Weight</v>
      </c>
      <c r="M861" s="10" t="str">
        <f t="shared" si="27"/>
        <v>Diabetes</v>
      </c>
    </row>
    <row r="862" spans="1:13">
      <c r="A862" t="s">
        <v>1510</v>
      </c>
      <c r="B862">
        <v>52.89</v>
      </c>
      <c r="C862">
        <v>4.96</v>
      </c>
      <c r="D862" t="s">
        <v>2381</v>
      </c>
      <c r="E862" t="s">
        <v>2380</v>
      </c>
      <c r="F862" t="s">
        <v>2380</v>
      </c>
      <c r="G862">
        <v>1</v>
      </c>
      <c r="H862" t="s">
        <v>2380</v>
      </c>
      <c r="L862" s="10" t="str">
        <f t="shared" si="26"/>
        <v>Obesity</v>
      </c>
      <c r="M862" s="10" t="str">
        <f t="shared" si="27"/>
        <v>Normal</v>
      </c>
    </row>
    <row r="863" spans="1:13">
      <c r="A863" t="s">
        <v>1509</v>
      </c>
      <c r="B863">
        <v>32.965000000000003</v>
      </c>
      <c r="C863">
        <v>6.15</v>
      </c>
      <c r="D863" t="s">
        <v>2381</v>
      </c>
      <c r="E863" t="s">
        <v>2380</v>
      </c>
      <c r="F863" t="s">
        <v>2380</v>
      </c>
      <c r="G863">
        <v>1</v>
      </c>
      <c r="H863" t="s">
        <v>2380</v>
      </c>
      <c r="L863" s="10" t="str">
        <f t="shared" si="26"/>
        <v>Obesity</v>
      </c>
      <c r="M863" s="10" t="str">
        <f t="shared" si="27"/>
        <v>Prediabetes</v>
      </c>
    </row>
    <row r="864" spans="1:13">
      <c r="A864" t="s">
        <v>1508</v>
      </c>
      <c r="B864">
        <v>36.799999999999997</v>
      </c>
      <c r="C864">
        <v>4.62</v>
      </c>
      <c r="D864" t="s">
        <v>2380</v>
      </c>
      <c r="E864" t="s">
        <v>2380</v>
      </c>
      <c r="F864" t="s">
        <v>2382</v>
      </c>
      <c r="G864">
        <v>1</v>
      </c>
      <c r="H864" t="s">
        <v>2380</v>
      </c>
      <c r="L864" s="10" t="str">
        <f t="shared" si="26"/>
        <v>Obesity</v>
      </c>
      <c r="M864" s="10" t="str">
        <f t="shared" si="27"/>
        <v>Normal</v>
      </c>
    </row>
    <row r="865" spans="1:13">
      <c r="A865" t="s">
        <v>1507</v>
      </c>
      <c r="B865">
        <v>34.299999999999997</v>
      </c>
      <c r="C865">
        <v>4.87</v>
      </c>
      <c r="D865" t="s">
        <v>2380</v>
      </c>
      <c r="E865" t="s">
        <v>2380</v>
      </c>
      <c r="F865" t="s">
        <v>2380</v>
      </c>
      <c r="G865">
        <v>2</v>
      </c>
      <c r="H865" t="s">
        <v>2380</v>
      </c>
      <c r="L865" s="10" t="str">
        <f t="shared" si="26"/>
        <v>Obesity</v>
      </c>
      <c r="M865" s="10" t="str">
        <f t="shared" si="27"/>
        <v>Normal</v>
      </c>
    </row>
    <row r="866" spans="1:13">
      <c r="A866" t="s">
        <v>1506</v>
      </c>
      <c r="B866">
        <v>35.244999999999997</v>
      </c>
      <c r="C866">
        <v>4.63</v>
      </c>
      <c r="D866" t="s">
        <v>2380</v>
      </c>
      <c r="E866" t="s">
        <v>2380</v>
      </c>
      <c r="F866" t="s">
        <v>2380</v>
      </c>
      <c r="G866">
        <v>0</v>
      </c>
      <c r="H866" t="s">
        <v>2380</v>
      </c>
      <c r="L866" s="10" t="str">
        <f t="shared" si="26"/>
        <v>Obesity</v>
      </c>
      <c r="M866" s="10" t="str">
        <f t="shared" si="27"/>
        <v>Normal</v>
      </c>
    </row>
    <row r="867" spans="1:13">
      <c r="A867" t="s">
        <v>1505</v>
      </c>
      <c r="B867">
        <v>26.23</v>
      </c>
      <c r="C867">
        <v>11.93</v>
      </c>
      <c r="D867" t="s">
        <v>2380</v>
      </c>
      <c r="E867" t="s">
        <v>2380</v>
      </c>
      <c r="F867" t="s">
        <v>2380</v>
      </c>
      <c r="G867">
        <v>0</v>
      </c>
      <c r="H867" t="s">
        <v>2380</v>
      </c>
      <c r="L867" s="10" t="str">
        <f t="shared" si="26"/>
        <v>Overweight</v>
      </c>
      <c r="M867" s="10" t="str">
        <f t="shared" si="27"/>
        <v>Diabetes</v>
      </c>
    </row>
    <row r="868" spans="1:13">
      <c r="A868" t="s">
        <v>1504</v>
      </c>
      <c r="B868">
        <v>36.1</v>
      </c>
      <c r="C868">
        <v>5.65</v>
      </c>
      <c r="D868" t="s">
        <v>2381</v>
      </c>
      <c r="E868" t="s">
        <v>2380</v>
      </c>
      <c r="F868" t="s">
        <v>2380</v>
      </c>
      <c r="G868">
        <v>2</v>
      </c>
      <c r="H868" t="s">
        <v>2380</v>
      </c>
      <c r="L868" s="10" t="str">
        <f t="shared" si="26"/>
        <v>Obesity</v>
      </c>
      <c r="M868" s="10" t="str">
        <f t="shared" si="27"/>
        <v>Normal</v>
      </c>
    </row>
    <row r="869" spans="1:13">
      <c r="A869" t="s">
        <v>1503</v>
      </c>
      <c r="B869">
        <v>37.1</v>
      </c>
      <c r="C869">
        <v>11.21</v>
      </c>
      <c r="D869" t="s">
        <v>2381</v>
      </c>
      <c r="E869" t="s">
        <v>2380</v>
      </c>
      <c r="F869" t="s">
        <v>2382</v>
      </c>
      <c r="G869">
        <v>1</v>
      </c>
      <c r="H869" t="s">
        <v>2380</v>
      </c>
      <c r="L869" s="10" t="str">
        <f t="shared" si="26"/>
        <v>Obesity</v>
      </c>
      <c r="M869" s="10" t="str">
        <f t="shared" si="27"/>
        <v>Diabetes</v>
      </c>
    </row>
    <row r="870" spans="1:13">
      <c r="A870" t="s">
        <v>1502</v>
      </c>
      <c r="B870">
        <v>27.5</v>
      </c>
      <c r="C870">
        <v>10.62</v>
      </c>
      <c r="D870" t="s">
        <v>2381</v>
      </c>
      <c r="E870" t="s">
        <v>2380</v>
      </c>
      <c r="F870" t="s">
        <v>2382</v>
      </c>
      <c r="G870">
        <v>1</v>
      </c>
      <c r="H870" t="s">
        <v>2380</v>
      </c>
      <c r="L870" s="10" t="str">
        <f t="shared" si="26"/>
        <v>Overweight</v>
      </c>
      <c r="M870" s="10" t="str">
        <f t="shared" si="27"/>
        <v>Diabetes</v>
      </c>
    </row>
    <row r="871" spans="1:13">
      <c r="A871" t="s">
        <v>1501</v>
      </c>
      <c r="B871">
        <v>24.7</v>
      </c>
      <c r="C871">
        <v>10.7</v>
      </c>
      <c r="D871" t="s">
        <v>2381</v>
      </c>
      <c r="E871" t="s">
        <v>2380</v>
      </c>
      <c r="F871" t="s">
        <v>2382</v>
      </c>
      <c r="G871">
        <v>1</v>
      </c>
      <c r="H871" t="s">
        <v>2380</v>
      </c>
      <c r="L871" s="10" t="str">
        <f t="shared" si="26"/>
        <v>Normal Weight</v>
      </c>
      <c r="M871" s="10" t="str">
        <f t="shared" si="27"/>
        <v>Diabetes</v>
      </c>
    </row>
    <row r="872" spans="1:13">
      <c r="A872" t="s">
        <v>1500</v>
      </c>
      <c r="B872">
        <v>26.78</v>
      </c>
      <c r="C872">
        <v>10.02</v>
      </c>
      <c r="D872" t="s">
        <v>2381</v>
      </c>
      <c r="E872" t="s">
        <v>2380</v>
      </c>
      <c r="F872" t="s">
        <v>2382</v>
      </c>
      <c r="G872">
        <v>1</v>
      </c>
      <c r="H872" t="s">
        <v>2380</v>
      </c>
      <c r="L872" s="10" t="str">
        <f t="shared" si="26"/>
        <v>Overweight</v>
      </c>
      <c r="M872" s="10" t="str">
        <f t="shared" si="27"/>
        <v>Diabetes</v>
      </c>
    </row>
    <row r="873" spans="1:13">
      <c r="A873" t="s">
        <v>1499</v>
      </c>
      <c r="B873">
        <v>45.8</v>
      </c>
      <c r="C873">
        <v>4.8499999999999996</v>
      </c>
      <c r="D873" t="s">
        <v>2380</v>
      </c>
      <c r="E873" t="s">
        <v>2380</v>
      </c>
      <c r="F873" t="s">
        <v>2380</v>
      </c>
      <c r="G873">
        <v>0</v>
      </c>
      <c r="H873" t="s">
        <v>2380</v>
      </c>
      <c r="L873" s="10" t="str">
        <f t="shared" si="26"/>
        <v>Obesity</v>
      </c>
      <c r="M873" s="10" t="str">
        <f t="shared" si="27"/>
        <v>Normal</v>
      </c>
    </row>
    <row r="874" spans="1:13">
      <c r="A874" t="s">
        <v>1498</v>
      </c>
      <c r="B874">
        <v>29</v>
      </c>
      <c r="C874">
        <v>4.3899999999999997</v>
      </c>
      <c r="D874" t="s">
        <v>2381</v>
      </c>
      <c r="E874" t="s">
        <v>2380</v>
      </c>
      <c r="F874" t="s">
        <v>2380</v>
      </c>
      <c r="G874">
        <v>2</v>
      </c>
      <c r="H874" t="s">
        <v>2380</v>
      </c>
      <c r="L874" s="10" t="str">
        <f t="shared" si="26"/>
        <v>Overweight</v>
      </c>
      <c r="M874" s="10" t="str">
        <f t="shared" si="27"/>
        <v>Normal</v>
      </c>
    </row>
    <row r="875" spans="1:13">
      <c r="A875" t="s">
        <v>1497</v>
      </c>
      <c r="B875">
        <v>33.534999999999997</v>
      </c>
      <c r="C875">
        <v>8.24</v>
      </c>
      <c r="D875" t="s">
        <v>2381</v>
      </c>
      <c r="E875" t="s">
        <v>2380</v>
      </c>
      <c r="F875" t="s">
        <v>2380</v>
      </c>
      <c r="G875">
        <v>0</v>
      </c>
      <c r="H875" t="s">
        <v>2380</v>
      </c>
      <c r="L875" s="10" t="str">
        <f t="shared" si="26"/>
        <v>Obesity</v>
      </c>
      <c r="M875" s="10" t="str">
        <f t="shared" si="27"/>
        <v>Diabetes</v>
      </c>
    </row>
    <row r="876" spans="1:13">
      <c r="A876" t="s">
        <v>1496</v>
      </c>
      <c r="B876">
        <v>32.774999999999999</v>
      </c>
      <c r="C876">
        <v>9.77</v>
      </c>
      <c r="D876" t="s">
        <v>2381</v>
      </c>
      <c r="E876" t="s">
        <v>2380</v>
      </c>
      <c r="F876" t="s">
        <v>2380</v>
      </c>
      <c r="G876">
        <v>0</v>
      </c>
      <c r="H876" t="s">
        <v>2380</v>
      </c>
      <c r="L876" s="10" t="str">
        <f t="shared" si="26"/>
        <v>Obesity</v>
      </c>
      <c r="M876" s="10" t="str">
        <f t="shared" si="27"/>
        <v>Diabetes</v>
      </c>
    </row>
    <row r="877" spans="1:13">
      <c r="A877" t="s">
        <v>1495</v>
      </c>
      <c r="B877">
        <v>37.51</v>
      </c>
      <c r="C877">
        <v>5.5</v>
      </c>
      <c r="D877" t="s">
        <v>2381</v>
      </c>
      <c r="E877" t="s">
        <v>2380</v>
      </c>
      <c r="F877" t="s">
        <v>2380</v>
      </c>
      <c r="G877">
        <v>2</v>
      </c>
      <c r="H877" t="s">
        <v>2380</v>
      </c>
      <c r="L877" s="10" t="str">
        <f t="shared" si="26"/>
        <v>Obesity</v>
      </c>
      <c r="M877" s="10" t="str">
        <f t="shared" si="27"/>
        <v>Normal</v>
      </c>
    </row>
    <row r="878" spans="1:13">
      <c r="A878" t="s">
        <v>1494</v>
      </c>
      <c r="B878">
        <v>39.86</v>
      </c>
      <c r="C878">
        <v>11.84</v>
      </c>
      <c r="D878" t="s">
        <v>2381</v>
      </c>
      <c r="E878" t="s">
        <v>2380</v>
      </c>
      <c r="F878" t="s">
        <v>2380</v>
      </c>
      <c r="G878">
        <v>1</v>
      </c>
      <c r="H878" t="s">
        <v>2380</v>
      </c>
      <c r="L878" s="10" t="str">
        <f t="shared" si="26"/>
        <v>Obesity</v>
      </c>
      <c r="M878" s="10" t="str">
        <f t="shared" si="27"/>
        <v>Diabetes</v>
      </c>
    </row>
    <row r="879" spans="1:13">
      <c r="A879" t="s">
        <v>1493</v>
      </c>
      <c r="B879">
        <v>42.13</v>
      </c>
      <c r="C879">
        <v>4.66</v>
      </c>
      <c r="D879" t="s">
        <v>2380</v>
      </c>
      <c r="E879" t="s">
        <v>2380</v>
      </c>
      <c r="F879" t="s">
        <v>2380</v>
      </c>
      <c r="G879">
        <v>0</v>
      </c>
      <c r="H879" t="s">
        <v>2380</v>
      </c>
      <c r="L879" s="10" t="str">
        <f t="shared" si="26"/>
        <v>Obesity</v>
      </c>
      <c r="M879" s="10" t="str">
        <f t="shared" si="27"/>
        <v>Normal</v>
      </c>
    </row>
    <row r="880" spans="1:13">
      <c r="A880" t="s">
        <v>1492</v>
      </c>
      <c r="B880">
        <v>35.99</v>
      </c>
      <c r="C880">
        <v>11.11</v>
      </c>
      <c r="D880" t="s">
        <v>2380</v>
      </c>
      <c r="E880" t="s">
        <v>2380</v>
      </c>
      <c r="F880" t="s">
        <v>2380</v>
      </c>
      <c r="G880">
        <v>0</v>
      </c>
      <c r="H880" t="s">
        <v>2380</v>
      </c>
      <c r="L880" s="10" t="str">
        <f t="shared" si="26"/>
        <v>Obesity</v>
      </c>
      <c r="M880" s="10" t="str">
        <f t="shared" si="27"/>
        <v>Diabetes</v>
      </c>
    </row>
    <row r="881" spans="1:13">
      <c r="A881" t="s">
        <v>1491</v>
      </c>
      <c r="B881">
        <v>35.200000000000003</v>
      </c>
      <c r="C881">
        <v>7.72</v>
      </c>
      <c r="D881" t="s">
        <v>2381</v>
      </c>
      <c r="E881" t="s">
        <v>2380</v>
      </c>
      <c r="F881" t="s">
        <v>2382</v>
      </c>
      <c r="G881">
        <v>1</v>
      </c>
      <c r="H881" t="s">
        <v>2380</v>
      </c>
      <c r="L881" s="10" t="str">
        <f t="shared" si="26"/>
        <v>Obesity</v>
      </c>
      <c r="M881" s="10" t="str">
        <f t="shared" si="27"/>
        <v>Diabetes</v>
      </c>
    </row>
    <row r="882" spans="1:13">
      <c r="A882" t="s">
        <v>1490</v>
      </c>
      <c r="B882">
        <v>29.91</v>
      </c>
      <c r="C882">
        <v>5.55</v>
      </c>
      <c r="D882" t="s">
        <v>2381</v>
      </c>
      <c r="E882" t="s">
        <v>2380</v>
      </c>
      <c r="F882" t="s">
        <v>2380</v>
      </c>
      <c r="G882">
        <v>2</v>
      </c>
      <c r="H882" t="s">
        <v>2380</v>
      </c>
      <c r="L882" s="10" t="str">
        <f t="shared" si="26"/>
        <v>Overweight</v>
      </c>
      <c r="M882" s="10" t="str">
        <f t="shared" si="27"/>
        <v>Normal</v>
      </c>
    </row>
    <row r="883" spans="1:13">
      <c r="A883" t="s">
        <v>1489</v>
      </c>
      <c r="B883">
        <v>36.479999999999997</v>
      </c>
      <c r="C883">
        <v>5.05</v>
      </c>
      <c r="D883" t="s">
        <v>2381</v>
      </c>
      <c r="E883" t="s">
        <v>2380</v>
      </c>
      <c r="F883" t="s">
        <v>2380</v>
      </c>
      <c r="G883">
        <v>1</v>
      </c>
      <c r="H883" t="s">
        <v>2380</v>
      </c>
      <c r="L883" s="10" t="str">
        <f t="shared" si="26"/>
        <v>Obesity</v>
      </c>
      <c r="M883" s="10" t="str">
        <f t="shared" si="27"/>
        <v>Normal</v>
      </c>
    </row>
    <row r="884" spans="1:13">
      <c r="A884" t="s">
        <v>1488</v>
      </c>
      <c r="B884">
        <v>27.5</v>
      </c>
      <c r="C884">
        <v>8.69</v>
      </c>
      <c r="D884" t="s">
        <v>2381</v>
      </c>
      <c r="E884" t="s">
        <v>2380</v>
      </c>
      <c r="F884" t="s">
        <v>2382</v>
      </c>
      <c r="G884">
        <v>1</v>
      </c>
      <c r="H884" t="s">
        <v>2380</v>
      </c>
      <c r="L884" s="10" t="str">
        <f t="shared" si="26"/>
        <v>Overweight</v>
      </c>
      <c r="M884" s="10" t="str">
        <f t="shared" si="27"/>
        <v>Diabetes</v>
      </c>
    </row>
    <row r="885" spans="1:13">
      <c r="A885" t="s">
        <v>1487</v>
      </c>
      <c r="B885">
        <v>33.44</v>
      </c>
      <c r="C885">
        <v>5.9</v>
      </c>
      <c r="D885" t="s">
        <v>2381</v>
      </c>
      <c r="E885" t="s">
        <v>2380</v>
      </c>
      <c r="F885" t="s">
        <v>2380</v>
      </c>
      <c r="G885">
        <v>1</v>
      </c>
      <c r="H885" t="s">
        <v>2380</v>
      </c>
      <c r="L885" s="10" t="str">
        <f t="shared" si="26"/>
        <v>Obesity</v>
      </c>
      <c r="M885" s="10" t="str">
        <f t="shared" si="27"/>
        <v>Prediabetes</v>
      </c>
    </row>
    <row r="886" spans="1:13">
      <c r="A886" t="s">
        <v>1486</v>
      </c>
      <c r="B886">
        <v>28.215</v>
      </c>
      <c r="C886">
        <v>6.29</v>
      </c>
      <c r="D886" t="s">
        <v>2381</v>
      </c>
      <c r="E886" t="s">
        <v>2380</v>
      </c>
      <c r="F886" t="s">
        <v>2380</v>
      </c>
      <c r="G886">
        <v>1</v>
      </c>
      <c r="H886" t="s">
        <v>2380</v>
      </c>
      <c r="L886" s="10" t="str">
        <f t="shared" si="26"/>
        <v>Overweight</v>
      </c>
      <c r="M886" s="10" t="str">
        <f t="shared" si="27"/>
        <v>Prediabetes</v>
      </c>
    </row>
    <row r="887" spans="1:13">
      <c r="A887" t="s">
        <v>1485</v>
      </c>
      <c r="B887">
        <v>27.17</v>
      </c>
      <c r="C887">
        <v>5.84</v>
      </c>
      <c r="D887" t="s">
        <v>2381</v>
      </c>
      <c r="E887" t="s">
        <v>2380</v>
      </c>
      <c r="F887" t="s">
        <v>2380</v>
      </c>
      <c r="G887">
        <v>1</v>
      </c>
      <c r="H887" t="s">
        <v>2380</v>
      </c>
      <c r="L887" s="10" t="str">
        <f t="shared" si="26"/>
        <v>Overweight</v>
      </c>
      <c r="M887" s="10" t="str">
        <f t="shared" si="27"/>
        <v>Prediabetes</v>
      </c>
    </row>
    <row r="888" spans="1:13">
      <c r="A888" t="s">
        <v>1484</v>
      </c>
      <c r="B888">
        <v>35.380000000000003</v>
      </c>
      <c r="C888">
        <v>6.12</v>
      </c>
      <c r="D888" t="s">
        <v>2380</v>
      </c>
      <c r="E888" t="s">
        <v>2380</v>
      </c>
      <c r="F888" t="s">
        <v>2380</v>
      </c>
      <c r="G888">
        <v>0</v>
      </c>
      <c r="H888" t="s">
        <v>2380</v>
      </c>
      <c r="L888" s="10" t="str">
        <f t="shared" si="26"/>
        <v>Obesity</v>
      </c>
      <c r="M888" s="10" t="str">
        <f t="shared" si="27"/>
        <v>Prediabetes</v>
      </c>
    </row>
    <row r="889" spans="1:13">
      <c r="A889" t="s">
        <v>1483</v>
      </c>
      <c r="B889">
        <v>43.48</v>
      </c>
      <c r="C889">
        <v>6.24</v>
      </c>
      <c r="D889" t="s">
        <v>2380</v>
      </c>
      <c r="E889" t="s">
        <v>2380</v>
      </c>
      <c r="F889" t="s">
        <v>2380</v>
      </c>
      <c r="G889">
        <v>0</v>
      </c>
      <c r="H889" t="s">
        <v>2380</v>
      </c>
      <c r="L889" s="10" t="str">
        <f t="shared" si="26"/>
        <v>Obesity</v>
      </c>
      <c r="M889" s="10" t="str">
        <f t="shared" si="27"/>
        <v>Prediabetes</v>
      </c>
    </row>
    <row r="890" spans="1:13">
      <c r="A890" t="s">
        <v>1482</v>
      </c>
      <c r="B890">
        <v>41.73</v>
      </c>
      <c r="C890">
        <v>6.25</v>
      </c>
      <c r="D890" t="s">
        <v>2380</v>
      </c>
      <c r="E890" t="s">
        <v>2380</v>
      </c>
      <c r="F890" t="s">
        <v>2380</v>
      </c>
      <c r="G890">
        <v>1</v>
      </c>
      <c r="H890" t="s">
        <v>2380</v>
      </c>
      <c r="L890" s="10" t="str">
        <f t="shared" si="26"/>
        <v>Obesity</v>
      </c>
      <c r="M890" s="10" t="str">
        <f t="shared" si="27"/>
        <v>Prediabetes</v>
      </c>
    </row>
    <row r="891" spans="1:13">
      <c r="A891" t="s">
        <v>1481</v>
      </c>
      <c r="B891">
        <v>28.9</v>
      </c>
      <c r="C891">
        <v>11.96</v>
      </c>
      <c r="D891" t="s">
        <v>2380</v>
      </c>
      <c r="E891" t="s">
        <v>2380</v>
      </c>
      <c r="F891" t="s">
        <v>2380</v>
      </c>
      <c r="G891">
        <v>0</v>
      </c>
      <c r="H891" t="s">
        <v>2380</v>
      </c>
      <c r="L891" s="10" t="str">
        <f t="shared" si="26"/>
        <v>Overweight</v>
      </c>
      <c r="M891" s="10" t="str">
        <f t="shared" si="27"/>
        <v>Diabetes</v>
      </c>
    </row>
    <row r="892" spans="1:13">
      <c r="A892" t="s">
        <v>1480</v>
      </c>
      <c r="B892">
        <v>25.74</v>
      </c>
      <c r="C892">
        <v>7.69</v>
      </c>
      <c r="D892" t="s">
        <v>2380</v>
      </c>
      <c r="E892" t="s">
        <v>2380</v>
      </c>
      <c r="F892" t="s">
        <v>2380</v>
      </c>
      <c r="G892">
        <v>0</v>
      </c>
      <c r="H892" t="s">
        <v>2380</v>
      </c>
      <c r="L892" s="10" t="str">
        <f t="shared" si="26"/>
        <v>Overweight</v>
      </c>
      <c r="M892" s="10" t="str">
        <f t="shared" si="27"/>
        <v>Diabetes</v>
      </c>
    </row>
    <row r="893" spans="1:13">
      <c r="A893" t="s">
        <v>1479</v>
      </c>
      <c r="B893">
        <v>36.06</v>
      </c>
      <c r="C893">
        <v>8.83</v>
      </c>
      <c r="D893" t="s">
        <v>2380</v>
      </c>
      <c r="E893" t="s">
        <v>2380</v>
      </c>
      <c r="F893" t="s">
        <v>2380</v>
      </c>
      <c r="G893">
        <v>0</v>
      </c>
      <c r="H893" t="s">
        <v>2380</v>
      </c>
      <c r="L893" s="10" t="str">
        <f t="shared" si="26"/>
        <v>Obesity</v>
      </c>
      <c r="M893" s="10" t="str">
        <f t="shared" si="27"/>
        <v>Diabetes</v>
      </c>
    </row>
    <row r="894" spans="1:13">
      <c r="A894" t="s">
        <v>1478</v>
      </c>
      <c r="B894">
        <v>43.28</v>
      </c>
      <c r="C894">
        <v>4.41</v>
      </c>
      <c r="D894" t="s">
        <v>2380</v>
      </c>
      <c r="E894" t="s">
        <v>2380</v>
      </c>
      <c r="F894" t="s">
        <v>2380</v>
      </c>
      <c r="G894">
        <v>0</v>
      </c>
      <c r="H894" t="s">
        <v>2380</v>
      </c>
      <c r="L894" s="10" t="str">
        <f t="shared" si="26"/>
        <v>Obesity</v>
      </c>
      <c r="M894" s="10" t="str">
        <f t="shared" si="27"/>
        <v>Normal</v>
      </c>
    </row>
    <row r="895" spans="1:13">
      <c r="A895" t="s">
        <v>1477</v>
      </c>
      <c r="B895">
        <v>28.785</v>
      </c>
      <c r="C895">
        <v>9.1</v>
      </c>
      <c r="D895" t="s">
        <v>2381</v>
      </c>
      <c r="E895" t="s">
        <v>2380</v>
      </c>
      <c r="F895" t="s">
        <v>2382</v>
      </c>
      <c r="G895">
        <v>1</v>
      </c>
      <c r="H895" t="s">
        <v>2380</v>
      </c>
      <c r="L895" s="10" t="str">
        <f t="shared" si="26"/>
        <v>Overweight</v>
      </c>
      <c r="M895" s="10" t="str">
        <f t="shared" si="27"/>
        <v>Diabetes</v>
      </c>
    </row>
    <row r="896" spans="1:13">
      <c r="A896" t="s">
        <v>1476</v>
      </c>
      <c r="B896">
        <v>25.46</v>
      </c>
      <c r="C896">
        <v>11.52</v>
      </c>
      <c r="D896" t="s">
        <v>2381</v>
      </c>
      <c r="E896" t="s">
        <v>2380</v>
      </c>
      <c r="F896" t="s">
        <v>2382</v>
      </c>
      <c r="G896">
        <v>1</v>
      </c>
      <c r="H896" t="s">
        <v>2380</v>
      </c>
      <c r="L896" s="10" t="str">
        <f t="shared" si="26"/>
        <v>Overweight</v>
      </c>
      <c r="M896" s="10" t="str">
        <f t="shared" si="27"/>
        <v>Diabetes</v>
      </c>
    </row>
    <row r="897" spans="1:13">
      <c r="A897" t="s">
        <v>1475</v>
      </c>
      <c r="B897">
        <v>30.8</v>
      </c>
      <c r="C897">
        <v>10.95</v>
      </c>
      <c r="D897" t="s">
        <v>2380</v>
      </c>
      <c r="E897" t="s">
        <v>2380</v>
      </c>
      <c r="F897" t="s">
        <v>2380</v>
      </c>
      <c r="G897">
        <v>0</v>
      </c>
      <c r="H897" t="s">
        <v>2380</v>
      </c>
      <c r="L897" s="10" t="str">
        <f t="shared" si="26"/>
        <v>Obesity</v>
      </c>
      <c r="M897" s="10" t="str">
        <f t="shared" si="27"/>
        <v>Diabetes</v>
      </c>
    </row>
    <row r="898" spans="1:13">
      <c r="A898" t="s">
        <v>1474</v>
      </c>
      <c r="B898">
        <v>28.88</v>
      </c>
      <c r="C898">
        <v>11.5</v>
      </c>
      <c r="D898" t="s">
        <v>2380</v>
      </c>
      <c r="E898" t="s">
        <v>2380</v>
      </c>
      <c r="F898" t="s">
        <v>2380</v>
      </c>
      <c r="G898">
        <v>0</v>
      </c>
      <c r="H898" t="s">
        <v>2380</v>
      </c>
      <c r="L898" s="10" t="str">
        <f t="shared" si="26"/>
        <v>Overweight</v>
      </c>
      <c r="M898" s="10" t="str">
        <f t="shared" si="27"/>
        <v>Diabetes</v>
      </c>
    </row>
    <row r="899" spans="1:13">
      <c r="A899" t="s">
        <v>1473</v>
      </c>
      <c r="B899">
        <v>23</v>
      </c>
      <c r="C899">
        <v>9.8800000000000008</v>
      </c>
      <c r="D899" t="s">
        <v>2380</v>
      </c>
      <c r="E899" t="s">
        <v>2380</v>
      </c>
      <c r="F899" t="s">
        <v>2380</v>
      </c>
      <c r="G899">
        <v>0</v>
      </c>
      <c r="H899" t="s">
        <v>2380</v>
      </c>
      <c r="L899" s="10" t="str">
        <f t="shared" ref="L899:L962" si="28">IF(B899&lt;18.5,"Underweight",IF(B899&lt;25,"Normal Weight",IF(B899&lt;30,"Overweight","Obesity")))</f>
        <v>Normal Weight</v>
      </c>
      <c r="M899" s="10" t="str">
        <f t="shared" ref="M899:M962" si="29">IF(C899&lt;5.7,"Normal",IF(C899&lt;=6.4,"Prediabetes","Diabetes"))</f>
        <v>Diabetes</v>
      </c>
    </row>
    <row r="900" spans="1:13">
      <c r="A900" t="s">
        <v>1472</v>
      </c>
      <c r="B900">
        <v>38.25</v>
      </c>
      <c r="C900">
        <v>6.2</v>
      </c>
      <c r="D900" t="s">
        <v>2380</v>
      </c>
      <c r="E900" t="s">
        <v>2380</v>
      </c>
      <c r="F900" t="s">
        <v>2380</v>
      </c>
      <c r="G900">
        <v>1</v>
      </c>
      <c r="H900" t="s">
        <v>2380</v>
      </c>
      <c r="L900" s="10" t="str">
        <f t="shared" si="28"/>
        <v>Obesity</v>
      </c>
      <c r="M900" s="10" t="str">
        <f t="shared" si="29"/>
        <v>Prediabetes</v>
      </c>
    </row>
    <row r="901" spans="1:13">
      <c r="A901" t="s">
        <v>1471</v>
      </c>
      <c r="B901">
        <v>39.25</v>
      </c>
      <c r="C901">
        <v>8.41</v>
      </c>
      <c r="D901" t="s">
        <v>2381</v>
      </c>
      <c r="E901" t="s">
        <v>2380</v>
      </c>
      <c r="F901" t="s">
        <v>2380</v>
      </c>
      <c r="G901">
        <v>1</v>
      </c>
      <c r="H901" t="s">
        <v>2380</v>
      </c>
      <c r="L901" s="10" t="str">
        <f t="shared" si="28"/>
        <v>Obesity</v>
      </c>
      <c r="M901" s="10" t="str">
        <f t="shared" si="29"/>
        <v>Diabetes</v>
      </c>
    </row>
    <row r="902" spans="1:13">
      <c r="A902" t="s">
        <v>1470</v>
      </c>
      <c r="B902">
        <v>26.6</v>
      </c>
      <c r="C902">
        <v>5.07</v>
      </c>
      <c r="D902" t="s">
        <v>2381</v>
      </c>
      <c r="E902" t="s">
        <v>2380</v>
      </c>
      <c r="F902" t="s">
        <v>2380</v>
      </c>
      <c r="G902">
        <v>2</v>
      </c>
      <c r="H902" t="s">
        <v>2380</v>
      </c>
      <c r="L902" s="10" t="str">
        <f t="shared" si="28"/>
        <v>Overweight</v>
      </c>
      <c r="M902" s="10" t="str">
        <f t="shared" si="29"/>
        <v>Normal</v>
      </c>
    </row>
    <row r="903" spans="1:13">
      <c r="A903" t="s">
        <v>1469</v>
      </c>
      <c r="B903">
        <v>35.700000000000003</v>
      </c>
      <c r="C903">
        <v>4.0599999999999996</v>
      </c>
      <c r="D903" t="s">
        <v>2380</v>
      </c>
      <c r="E903" t="s">
        <v>2380</v>
      </c>
      <c r="F903" t="s">
        <v>2382</v>
      </c>
      <c r="G903">
        <v>1</v>
      </c>
      <c r="H903" t="s">
        <v>2380</v>
      </c>
      <c r="L903" s="10" t="str">
        <f t="shared" si="28"/>
        <v>Obesity</v>
      </c>
      <c r="M903" s="10" t="str">
        <f t="shared" si="29"/>
        <v>Normal</v>
      </c>
    </row>
    <row r="904" spans="1:13">
      <c r="A904" t="s">
        <v>1468</v>
      </c>
      <c r="B904">
        <v>20.100000000000001</v>
      </c>
      <c r="C904">
        <v>10.52</v>
      </c>
      <c r="D904" t="s">
        <v>2380</v>
      </c>
      <c r="E904" t="s">
        <v>2380</v>
      </c>
      <c r="F904" t="s">
        <v>2380</v>
      </c>
      <c r="G904">
        <v>0</v>
      </c>
      <c r="H904" t="s">
        <v>2380</v>
      </c>
      <c r="L904" s="10" t="str">
        <f t="shared" si="28"/>
        <v>Normal Weight</v>
      </c>
      <c r="M904" s="10" t="str">
        <f t="shared" si="29"/>
        <v>Diabetes</v>
      </c>
    </row>
    <row r="905" spans="1:13">
      <c r="A905" t="s">
        <v>1467</v>
      </c>
      <c r="B905">
        <v>22.23</v>
      </c>
      <c r="C905">
        <v>9.65</v>
      </c>
      <c r="D905" t="s">
        <v>2380</v>
      </c>
      <c r="E905" t="s">
        <v>2380</v>
      </c>
      <c r="F905" t="s">
        <v>2380</v>
      </c>
      <c r="G905">
        <v>0</v>
      </c>
      <c r="H905" t="s">
        <v>2380</v>
      </c>
      <c r="L905" s="10" t="str">
        <f t="shared" si="28"/>
        <v>Normal Weight</v>
      </c>
      <c r="M905" s="10" t="str">
        <f t="shared" si="29"/>
        <v>Diabetes</v>
      </c>
    </row>
    <row r="906" spans="1:13">
      <c r="A906" t="s">
        <v>1466</v>
      </c>
      <c r="B906">
        <v>36.47</v>
      </c>
      <c r="C906">
        <v>6.21</v>
      </c>
      <c r="D906" t="s">
        <v>2380</v>
      </c>
      <c r="E906" t="s">
        <v>2380</v>
      </c>
      <c r="F906" t="s">
        <v>2380</v>
      </c>
      <c r="G906">
        <v>0</v>
      </c>
      <c r="H906" t="s">
        <v>2380</v>
      </c>
      <c r="L906" s="10" t="str">
        <f t="shared" si="28"/>
        <v>Obesity</v>
      </c>
      <c r="M906" s="10" t="str">
        <f t="shared" si="29"/>
        <v>Prediabetes</v>
      </c>
    </row>
    <row r="907" spans="1:13">
      <c r="A907" t="s">
        <v>1465</v>
      </c>
      <c r="B907">
        <v>49.64</v>
      </c>
      <c r="C907">
        <v>4.76</v>
      </c>
      <c r="D907" t="s">
        <v>2380</v>
      </c>
      <c r="E907" t="s">
        <v>2380</v>
      </c>
      <c r="F907" t="s">
        <v>2382</v>
      </c>
      <c r="G907">
        <v>1</v>
      </c>
      <c r="H907" t="s">
        <v>2380</v>
      </c>
      <c r="L907" s="10" t="str">
        <f t="shared" si="28"/>
        <v>Obesity</v>
      </c>
      <c r="M907" s="10" t="str">
        <f t="shared" si="29"/>
        <v>Normal</v>
      </c>
    </row>
    <row r="908" spans="1:13">
      <c r="A908" t="s">
        <v>1464</v>
      </c>
      <c r="B908">
        <v>36.799999999999997</v>
      </c>
      <c r="C908">
        <v>5.73</v>
      </c>
      <c r="D908" t="s">
        <v>2381</v>
      </c>
      <c r="E908" t="s">
        <v>2380</v>
      </c>
      <c r="F908" t="s">
        <v>2382</v>
      </c>
      <c r="G908">
        <v>1</v>
      </c>
      <c r="H908" t="s">
        <v>2380</v>
      </c>
      <c r="L908" s="10" t="str">
        <f t="shared" si="28"/>
        <v>Obesity</v>
      </c>
      <c r="M908" s="10" t="str">
        <f t="shared" si="29"/>
        <v>Prediabetes</v>
      </c>
    </row>
    <row r="909" spans="1:13">
      <c r="A909" t="s">
        <v>1463</v>
      </c>
      <c r="B909">
        <v>33.880000000000003</v>
      </c>
      <c r="C909">
        <v>10.78</v>
      </c>
      <c r="D909" t="s">
        <v>2381</v>
      </c>
      <c r="E909" t="s">
        <v>2380</v>
      </c>
      <c r="F909" t="s">
        <v>2380</v>
      </c>
      <c r="G909">
        <v>0</v>
      </c>
      <c r="H909" t="s">
        <v>2380</v>
      </c>
      <c r="L909" s="10" t="str">
        <f t="shared" si="28"/>
        <v>Obesity</v>
      </c>
      <c r="M909" s="10" t="str">
        <f t="shared" si="29"/>
        <v>Diabetes</v>
      </c>
    </row>
    <row r="910" spans="1:13">
      <c r="A910" t="s">
        <v>1462</v>
      </c>
      <c r="B910">
        <v>32.01</v>
      </c>
      <c r="C910">
        <v>5.08</v>
      </c>
      <c r="D910" t="s">
        <v>2381</v>
      </c>
      <c r="E910" t="s">
        <v>2380</v>
      </c>
      <c r="F910" t="s">
        <v>2380</v>
      </c>
      <c r="G910">
        <v>1</v>
      </c>
      <c r="H910" t="s">
        <v>2380</v>
      </c>
      <c r="L910" s="10" t="str">
        <f t="shared" si="28"/>
        <v>Obesity</v>
      </c>
      <c r="M910" s="10" t="str">
        <f t="shared" si="29"/>
        <v>Normal</v>
      </c>
    </row>
    <row r="911" spans="1:13">
      <c r="A911" t="s">
        <v>1461</v>
      </c>
      <c r="B911">
        <v>33.630000000000003</v>
      </c>
      <c r="C911">
        <v>11.39</v>
      </c>
      <c r="D911" t="s">
        <v>2380</v>
      </c>
      <c r="E911" t="s">
        <v>2380</v>
      </c>
      <c r="F911" t="s">
        <v>2380</v>
      </c>
      <c r="G911">
        <v>0</v>
      </c>
      <c r="H911" t="s">
        <v>2380</v>
      </c>
      <c r="L911" s="10" t="str">
        <f t="shared" si="28"/>
        <v>Obesity</v>
      </c>
      <c r="M911" s="10" t="str">
        <f t="shared" si="29"/>
        <v>Diabetes</v>
      </c>
    </row>
    <row r="912" spans="1:13">
      <c r="A912" t="s">
        <v>1460</v>
      </c>
      <c r="B912">
        <v>34.865000000000002</v>
      </c>
      <c r="C912">
        <v>5.35</v>
      </c>
      <c r="D912" t="s">
        <v>2381</v>
      </c>
      <c r="E912" t="s">
        <v>2380</v>
      </c>
      <c r="F912" t="s">
        <v>2380</v>
      </c>
      <c r="G912">
        <v>1</v>
      </c>
      <c r="H912" t="s">
        <v>2380</v>
      </c>
      <c r="L912" s="10" t="str">
        <f t="shared" si="28"/>
        <v>Obesity</v>
      </c>
      <c r="M912" s="10" t="str">
        <f t="shared" si="29"/>
        <v>Normal</v>
      </c>
    </row>
    <row r="913" spans="1:13">
      <c r="A913" t="s">
        <v>1459</v>
      </c>
      <c r="B913">
        <v>43.11</v>
      </c>
      <c r="C913">
        <v>5.6</v>
      </c>
      <c r="D913" t="s">
        <v>2380</v>
      </c>
      <c r="E913" t="s">
        <v>2380</v>
      </c>
      <c r="F913" t="s">
        <v>2380</v>
      </c>
      <c r="G913">
        <v>0</v>
      </c>
      <c r="H913" t="s">
        <v>2380</v>
      </c>
      <c r="L913" s="10" t="str">
        <f t="shared" si="28"/>
        <v>Obesity</v>
      </c>
      <c r="M913" s="10" t="str">
        <f t="shared" si="29"/>
        <v>Normal</v>
      </c>
    </row>
    <row r="914" spans="1:13">
      <c r="A914" t="s">
        <v>1458</v>
      </c>
      <c r="B914">
        <v>30.305</v>
      </c>
      <c r="C914">
        <v>4.2699999999999996</v>
      </c>
      <c r="D914" t="s">
        <v>2381</v>
      </c>
      <c r="E914" t="s">
        <v>2380</v>
      </c>
      <c r="F914" t="s">
        <v>2380</v>
      </c>
      <c r="G914">
        <v>1</v>
      </c>
      <c r="H914" t="s">
        <v>2380</v>
      </c>
      <c r="L914" s="10" t="str">
        <f t="shared" si="28"/>
        <v>Obesity</v>
      </c>
      <c r="M914" s="10" t="str">
        <f t="shared" si="29"/>
        <v>Normal</v>
      </c>
    </row>
    <row r="915" spans="1:13">
      <c r="A915" t="s">
        <v>1457</v>
      </c>
      <c r="B915">
        <v>25.175000000000001</v>
      </c>
      <c r="C915">
        <v>5.57</v>
      </c>
      <c r="D915" t="s">
        <v>2381</v>
      </c>
      <c r="E915" t="s">
        <v>2380</v>
      </c>
      <c r="F915" t="s">
        <v>2380</v>
      </c>
      <c r="G915">
        <v>1</v>
      </c>
      <c r="H915" t="s">
        <v>2380</v>
      </c>
      <c r="L915" s="10" t="str">
        <f t="shared" si="28"/>
        <v>Overweight</v>
      </c>
      <c r="M915" s="10" t="str">
        <f t="shared" si="29"/>
        <v>Normal</v>
      </c>
    </row>
    <row r="916" spans="1:13">
      <c r="A916" t="s">
        <v>1456</v>
      </c>
      <c r="B916">
        <v>26.8</v>
      </c>
      <c r="C916">
        <v>5.68</v>
      </c>
      <c r="D916" t="s">
        <v>2381</v>
      </c>
      <c r="E916" t="s">
        <v>2380</v>
      </c>
      <c r="F916" t="s">
        <v>2380</v>
      </c>
      <c r="G916">
        <v>1</v>
      </c>
      <c r="H916" t="s">
        <v>2380</v>
      </c>
      <c r="L916" s="10" t="str">
        <f t="shared" si="28"/>
        <v>Overweight</v>
      </c>
      <c r="M916" s="10" t="str">
        <f t="shared" si="29"/>
        <v>Normal</v>
      </c>
    </row>
    <row r="917" spans="1:13">
      <c r="A917" t="s">
        <v>1455</v>
      </c>
      <c r="B917">
        <v>21.78</v>
      </c>
      <c r="C917">
        <v>5.3</v>
      </c>
      <c r="D917" t="s">
        <v>2380</v>
      </c>
      <c r="E917" t="s">
        <v>2381</v>
      </c>
      <c r="F917" t="s">
        <v>2380</v>
      </c>
      <c r="G917">
        <v>1</v>
      </c>
      <c r="H917" t="s">
        <v>2380</v>
      </c>
      <c r="L917" s="10" t="str">
        <f t="shared" si="28"/>
        <v>Normal Weight</v>
      </c>
      <c r="M917" s="10" t="str">
        <f t="shared" si="29"/>
        <v>Normal</v>
      </c>
    </row>
    <row r="918" spans="1:13">
      <c r="A918" t="s">
        <v>1454</v>
      </c>
      <c r="B918">
        <v>30.14</v>
      </c>
      <c r="C918">
        <v>9.4499999999999993</v>
      </c>
      <c r="D918" t="s">
        <v>2381</v>
      </c>
      <c r="E918" t="s">
        <v>2380</v>
      </c>
      <c r="F918" t="s">
        <v>2380</v>
      </c>
      <c r="G918">
        <v>0</v>
      </c>
      <c r="H918" t="s">
        <v>2380</v>
      </c>
      <c r="L918" s="10" t="str">
        <f t="shared" si="28"/>
        <v>Obesity</v>
      </c>
      <c r="M918" s="10" t="str">
        <f t="shared" si="29"/>
        <v>Diabetes</v>
      </c>
    </row>
    <row r="919" spans="1:13">
      <c r="A919" t="s">
        <v>1453</v>
      </c>
      <c r="B919">
        <v>29.7</v>
      </c>
      <c r="C919">
        <v>6.79</v>
      </c>
      <c r="D919" t="s">
        <v>2381</v>
      </c>
      <c r="E919" t="s">
        <v>2380</v>
      </c>
      <c r="F919" t="s">
        <v>2380</v>
      </c>
      <c r="G919">
        <v>0</v>
      </c>
      <c r="H919" t="s">
        <v>2380</v>
      </c>
      <c r="L919" s="10" t="str">
        <f t="shared" si="28"/>
        <v>Overweight</v>
      </c>
      <c r="M919" s="10" t="str">
        <f t="shared" si="29"/>
        <v>Diabetes</v>
      </c>
    </row>
    <row r="920" spans="1:13">
      <c r="A920" t="s">
        <v>1452</v>
      </c>
      <c r="B920">
        <v>32.395000000000003</v>
      </c>
      <c r="C920">
        <v>11.1</v>
      </c>
      <c r="D920" t="s">
        <v>2381</v>
      </c>
      <c r="E920" t="s">
        <v>2380</v>
      </c>
      <c r="F920" t="s">
        <v>2380</v>
      </c>
      <c r="G920">
        <v>0</v>
      </c>
      <c r="H920" t="s">
        <v>2380</v>
      </c>
      <c r="L920" s="10" t="str">
        <f t="shared" si="28"/>
        <v>Obesity</v>
      </c>
      <c r="M920" s="10" t="str">
        <f t="shared" si="29"/>
        <v>Diabetes</v>
      </c>
    </row>
    <row r="921" spans="1:13">
      <c r="A921" t="s">
        <v>1451</v>
      </c>
      <c r="B921">
        <v>36.64</v>
      </c>
      <c r="C921">
        <v>7.26</v>
      </c>
      <c r="D921" t="s">
        <v>2380</v>
      </c>
      <c r="E921" t="s">
        <v>2380</v>
      </c>
      <c r="F921" t="s">
        <v>2380</v>
      </c>
      <c r="G921">
        <v>0</v>
      </c>
      <c r="H921" t="s">
        <v>2380</v>
      </c>
      <c r="L921" s="10" t="str">
        <f t="shared" si="28"/>
        <v>Obesity</v>
      </c>
      <c r="M921" s="10" t="str">
        <f t="shared" si="29"/>
        <v>Diabetes</v>
      </c>
    </row>
    <row r="922" spans="1:13">
      <c r="A922" t="s">
        <v>1450</v>
      </c>
      <c r="B922">
        <v>39.049999999999997</v>
      </c>
      <c r="C922">
        <v>5.27</v>
      </c>
      <c r="D922" t="s">
        <v>2381</v>
      </c>
      <c r="E922" t="s">
        <v>2380</v>
      </c>
      <c r="F922" t="s">
        <v>2380</v>
      </c>
      <c r="G922">
        <v>1</v>
      </c>
      <c r="H922" t="s">
        <v>2380</v>
      </c>
      <c r="L922" s="10" t="str">
        <f t="shared" si="28"/>
        <v>Obesity</v>
      </c>
      <c r="M922" s="10" t="str">
        <f t="shared" si="29"/>
        <v>Normal</v>
      </c>
    </row>
    <row r="923" spans="1:13">
      <c r="A923" t="s">
        <v>1449</v>
      </c>
      <c r="B923">
        <v>33.1</v>
      </c>
      <c r="C923">
        <v>5.46</v>
      </c>
      <c r="D923" t="s">
        <v>2381</v>
      </c>
      <c r="E923" t="s">
        <v>2380</v>
      </c>
      <c r="F923" t="s">
        <v>2380</v>
      </c>
      <c r="G923">
        <v>1</v>
      </c>
      <c r="H923" t="s">
        <v>2380</v>
      </c>
      <c r="L923" s="10" t="str">
        <f t="shared" si="28"/>
        <v>Obesity</v>
      </c>
      <c r="M923" s="10" t="str">
        <f t="shared" si="29"/>
        <v>Normal</v>
      </c>
    </row>
    <row r="924" spans="1:13">
      <c r="A924" t="s">
        <v>1448</v>
      </c>
      <c r="B924">
        <v>31.824999999999999</v>
      </c>
      <c r="C924">
        <v>8.1300000000000008</v>
      </c>
      <c r="D924" t="s">
        <v>2380</v>
      </c>
      <c r="E924" t="s">
        <v>2380</v>
      </c>
      <c r="F924" t="s">
        <v>2380</v>
      </c>
      <c r="G924">
        <v>0</v>
      </c>
      <c r="H924" t="s">
        <v>2380</v>
      </c>
      <c r="L924" s="10" t="str">
        <f t="shared" si="28"/>
        <v>Obesity</v>
      </c>
      <c r="M924" s="10" t="str">
        <f t="shared" si="29"/>
        <v>Diabetes</v>
      </c>
    </row>
    <row r="925" spans="1:13">
      <c r="A925" t="s">
        <v>1447</v>
      </c>
      <c r="B925">
        <v>29</v>
      </c>
      <c r="C925">
        <v>4.25</v>
      </c>
      <c r="D925" t="s">
        <v>2381</v>
      </c>
      <c r="E925" t="s">
        <v>2380</v>
      </c>
      <c r="F925" t="s">
        <v>2380</v>
      </c>
      <c r="G925">
        <v>1</v>
      </c>
      <c r="H925" t="s">
        <v>2380</v>
      </c>
      <c r="L925" s="10" t="str">
        <f t="shared" si="28"/>
        <v>Overweight</v>
      </c>
      <c r="M925" s="10" t="str">
        <f t="shared" si="29"/>
        <v>Normal</v>
      </c>
    </row>
    <row r="926" spans="1:13">
      <c r="A926" t="s">
        <v>1446</v>
      </c>
      <c r="B926">
        <v>30.495000000000001</v>
      </c>
      <c r="C926">
        <v>8.68</v>
      </c>
      <c r="D926" t="s">
        <v>2380</v>
      </c>
      <c r="E926" t="s">
        <v>2380</v>
      </c>
      <c r="F926" t="s">
        <v>2380</v>
      </c>
      <c r="G926">
        <v>0</v>
      </c>
      <c r="H926" t="s">
        <v>2380</v>
      </c>
      <c r="L926" s="10" t="str">
        <f t="shared" si="28"/>
        <v>Obesity</v>
      </c>
      <c r="M926" s="10" t="str">
        <f t="shared" si="29"/>
        <v>Diabetes</v>
      </c>
    </row>
    <row r="927" spans="1:13">
      <c r="A927" t="s">
        <v>1445</v>
      </c>
      <c r="B927">
        <v>25.2</v>
      </c>
      <c r="C927">
        <v>6.25</v>
      </c>
      <c r="D927" t="s">
        <v>2381</v>
      </c>
      <c r="E927" t="s">
        <v>2380</v>
      </c>
      <c r="F927" t="s">
        <v>2380</v>
      </c>
      <c r="G927">
        <v>1</v>
      </c>
      <c r="H927" t="s">
        <v>2380</v>
      </c>
      <c r="L927" s="10" t="str">
        <f t="shared" si="28"/>
        <v>Overweight</v>
      </c>
      <c r="M927" s="10" t="str">
        <f t="shared" si="29"/>
        <v>Prediabetes</v>
      </c>
    </row>
    <row r="928" spans="1:13">
      <c r="A928" t="s">
        <v>1444</v>
      </c>
      <c r="B928">
        <v>22.77</v>
      </c>
      <c r="C928">
        <v>4.47</v>
      </c>
      <c r="D928" t="s">
        <v>2381</v>
      </c>
      <c r="E928" t="s">
        <v>2380</v>
      </c>
      <c r="F928" t="s">
        <v>2380</v>
      </c>
      <c r="G928">
        <v>1</v>
      </c>
      <c r="H928" t="s">
        <v>2380</v>
      </c>
      <c r="L928" s="10" t="str">
        <f t="shared" si="28"/>
        <v>Normal Weight</v>
      </c>
      <c r="M928" s="10" t="str">
        <f t="shared" si="29"/>
        <v>Normal</v>
      </c>
    </row>
    <row r="929" spans="1:13">
      <c r="A929" t="s">
        <v>1443</v>
      </c>
      <c r="B929">
        <v>23.18</v>
      </c>
      <c r="C929">
        <v>8.31</v>
      </c>
      <c r="D929" t="s">
        <v>2380</v>
      </c>
      <c r="E929" t="s">
        <v>2380</v>
      </c>
      <c r="F929" t="s">
        <v>2380</v>
      </c>
      <c r="G929">
        <v>0</v>
      </c>
      <c r="H929" t="s">
        <v>2380</v>
      </c>
      <c r="L929" s="10" t="str">
        <f t="shared" si="28"/>
        <v>Normal Weight</v>
      </c>
      <c r="M929" s="10" t="str">
        <f t="shared" si="29"/>
        <v>Diabetes</v>
      </c>
    </row>
    <row r="930" spans="1:13">
      <c r="A930" t="s">
        <v>1442</v>
      </c>
      <c r="B930">
        <v>35.409999999999997</v>
      </c>
      <c r="C930">
        <v>5.68</v>
      </c>
      <c r="D930" t="s">
        <v>2380</v>
      </c>
      <c r="E930" t="s">
        <v>2380</v>
      </c>
      <c r="F930" t="s">
        <v>2380</v>
      </c>
      <c r="G930">
        <v>0</v>
      </c>
      <c r="H930" t="s">
        <v>2380</v>
      </c>
      <c r="L930" s="10" t="str">
        <f t="shared" si="28"/>
        <v>Obesity</v>
      </c>
      <c r="M930" s="10" t="str">
        <f t="shared" si="29"/>
        <v>Normal</v>
      </c>
    </row>
    <row r="931" spans="1:13">
      <c r="A931" t="s">
        <v>1441</v>
      </c>
      <c r="B931">
        <v>32.11</v>
      </c>
      <c r="C931">
        <v>4.75</v>
      </c>
      <c r="D931" t="s">
        <v>2381</v>
      </c>
      <c r="E931" t="s">
        <v>2380</v>
      </c>
      <c r="F931" t="s">
        <v>2380</v>
      </c>
      <c r="G931">
        <v>2</v>
      </c>
      <c r="H931" t="s">
        <v>2380</v>
      </c>
      <c r="L931" s="10" t="str">
        <f t="shared" si="28"/>
        <v>Obesity</v>
      </c>
      <c r="M931" s="10" t="str">
        <f t="shared" si="29"/>
        <v>Normal</v>
      </c>
    </row>
    <row r="932" spans="1:13">
      <c r="A932" t="s">
        <v>1440</v>
      </c>
      <c r="B932">
        <v>34.479999999999997</v>
      </c>
      <c r="C932">
        <v>6.31</v>
      </c>
      <c r="D932" t="s">
        <v>2380</v>
      </c>
      <c r="E932" t="s">
        <v>2380</v>
      </c>
      <c r="F932" t="s">
        <v>2382</v>
      </c>
      <c r="G932">
        <v>1</v>
      </c>
      <c r="H932" t="s">
        <v>2380</v>
      </c>
      <c r="L932" s="10" t="str">
        <f t="shared" si="28"/>
        <v>Obesity</v>
      </c>
      <c r="M932" s="10" t="str">
        <f t="shared" si="29"/>
        <v>Prediabetes</v>
      </c>
    </row>
    <row r="933" spans="1:13">
      <c r="A933" t="s">
        <v>1439</v>
      </c>
      <c r="B933">
        <v>34.39</v>
      </c>
      <c r="C933">
        <v>6.28</v>
      </c>
      <c r="D933" t="s">
        <v>2381</v>
      </c>
      <c r="E933" t="s">
        <v>2380</v>
      </c>
      <c r="F933" t="s">
        <v>2380</v>
      </c>
      <c r="G933">
        <v>1</v>
      </c>
      <c r="H933" t="s">
        <v>2380</v>
      </c>
      <c r="L933" s="10" t="str">
        <f t="shared" si="28"/>
        <v>Obesity</v>
      </c>
      <c r="M933" s="10" t="str">
        <f t="shared" si="29"/>
        <v>Prediabetes</v>
      </c>
    </row>
    <row r="934" spans="1:13">
      <c r="A934" t="s">
        <v>1438</v>
      </c>
      <c r="B934">
        <v>26.4</v>
      </c>
      <c r="C934">
        <v>9.2899999999999991</v>
      </c>
      <c r="D934" t="s">
        <v>2381</v>
      </c>
      <c r="E934" t="s">
        <v>2380</v>
      </c>
      <c r="F934" t="s">
        <v>2382</v>
      </c>
      <c r="G934">
        <v>1</v>
      </c>
      <c r="H934" t="s">
        <v>2380</v>
      </c>
      <c r="L934" s="10" t="str">
        <f t="shared" si="28"/>
        <v>Overweight</v>
      </c>
      <c r="M934" s="10" t="str">
        <f t="shared" si="29"/>
        <v>Diabetes</v>
      </c>
    </row>
    <row r="935" spans="1:13">
      <c r="A935" t="s">
        <v>1437</v>
      </c>
      <c r="B935">
        <v>28.1</v>
      </c>
      <c r="C935">
        <v>5.79</v>
      </c>
      <c r="D935" t="s">
        <v>2381</v>
      </c>
      <c r="E935" t="s">
        <v>2380</v>
      </c>
      <c r="F935" t="s">
        <v>2382</v>
      </c>
      <c r="G935">
        <v>1</v>
      </c>
      <c r="H935" t="s">
        <v>2380</v>
      </c>
      <c r="L935" s="10" t="str">
        <f t="shared" si="28"/>
        <v>Overweight</v>
      </c>
      <c r="M935" s="10" t="str">
        <f t="shared" si="29"/>
        <v>Prediabetes</v>
      </c>
    </row>
    <row r="936" spans="1:13">
      <c r="A936" t="s">
        <v>1436</v>
      </c>
      <c r="B936">
        <v>27</v>
      </c>
      <c r="C936">
        <v>4.54</v>
      </c>
      <c r="D936" t="s">
        <v>2381</v>
      </c>
      <c r="E936" t="s">
        <v>2380</v>
      </c>
      <c r="F936" t="s">
        <v>2380</v>
      </c>
      <c r="G936">
        <v>1</v>
      </c>
      <c r="H936" t="s">
        <v>2380</v>
      </c>
      <c r="L936" s="10" t="str">
        <f t="shared" si="28"/>
        <v>Overweight</v>
      </c>
      <c r="M936" s="10" t="str">
        <f t="shared" si="29"/>
        <v>Normal</v>
      </c>
    </row>
    <row r="937" spans="1:13">
      <c r="A937" t="s">
        <v>1435</v>
      </c>
      <c r="B937">
        <v>28.594999999999999</v>
      </c>
      <c r="C937">
        <v>4.68</v>
      </c>
      <c r="D937" t="s">
        <v>2381</v>
      </c>
      <c r="E937" t="s">
        <v>2380</v>
      </c>
      <c r="F937" t="s">
        <v>2380</v>
      </c>
      <c r="G937">
        <v>1</v>
      </c>
      <c r="H937" t="s">
        <v>2380</v>
      </c>
      <c r="L937" s="10" t="str">
        <f t="shared" si="28"/>
        <v>Overweight</v>
      </c>
      <c r="M937" s="10" t="str">
        <f t="shared" si="29"/>
        <v>Normal</v>
      </c>
    </row>
    <row r="938" spans="1:13">
      <c r="A938" t="s">
        <v>1434</v>
      </c>
      <c r="B938">
        <v>36.799999999999997</v>
      </c>
      <c r="C938">
        <v>5.88</v>
      </c>
      <c r="D938" t="s">
        <v>2380</v>
      </c>
      <c r="E938" t="s">
        <v>2380</v>
      </c>
      <c r="F938" t="s">
        <v>2380</v>
      </c>
      <c r="G938">
        <v>1</v>
      </c>
      <c r="H938" t="s">
        <v>2380</v>
      </c>
      <c r="L938" s="10" t="str">
        <f t="shared" si="28"/>
        <v>Obesity</v>
      </c>
      <c r="M938" s="10" t="str">
        <f t="shared" si="29"/>
        <v>Prediabetes</v>
      </c>
    </row>
    <row r="939" spans="1:13">
      <c r="A939" t="s">
        <v>1433</v>
      </c>
      <c r="B939">
        <v>23.75</v>
      </c>
      <c r="C939">
        <v>5.42</v>
      </c>
      <c r="D939" t="s">
        <v>2381</v>
      </c>
      <c r="E939" t="s">
        <v>2380</v>
      </c>
      <c r="F939" t="s">
        <v>2382</v>
      </c>
      <c r="G939">
        <v>1</v>
      </c>
      <c r="H939" t="s">
        <v>2380</v>
      </c>
      <c r="L939" s="10" t="str">
        <f t="shared" si="28"/>
        <v>Normal Weight</v>
      </c>
      <c r="M939" s="10" t="str">
        <f t="shared" si="29"/>
        <v>Normal</v>
      </c>
    </row>
    <row r="940" spans="1:13">
      <c r="A940" t="s">
        <v>1432</v>
      </c>
      <c r="B940">
        <v>35.619999999999997</v>
      </c>
      <c r="C940">
        <v>4.16</v>
      </c>
      <c r="D940" t="s">
        <v>2380</v>
      </c>
      <c r="E940" t="s">
        <v>2380</v>
      </c>
      <c r="F940" t="s">
        <v>2380</v>
      </c>
      <c r="G940">
        <v>0</v>
      </c>
      <c r="H940" t="s">
        <v>2380</v>
      </c>
      <c r="L940" s="10" t="str">
        <f t="shared" si="28"/>
        <v>Obesity</v>
      </c>
      <c r="M940" s="10" t="str">
        <f t="shared" si="29"/>
        <v>Normal</v>
      </c>
    </row>
    <row r="941" spans="1:13">
      <c r="A941" t="s">
        <v>1431</v>
      </c>
      <c r="B941">
        <v>30.69</v>
      </c>
      <c r="C941">
        <v>7.05</v>
      </c>
      <c r="D941" t="s">
        <v>2381</v>
      </c>
      <c r="E941" t="s">
        <v>2380</v>
      </c>
      <c r="F941" t="s">
        <v>2380</v>
      </c>
      <c r="G941">
        <v>2</v>
      </c>
      <c r="H941" t="s">
        <v>2380</v>
      </c>
      <c r="L941" s="10" t="str">
        <f t="shared" si="28"/>
        <v>Obesity</v>
      </c>
      <c r="M941" s="10" t="str">
        <f t="shared" si="29"/>
        <v>Diabetes</v>
      </c>
    </row>
    <row r="942" spans="1:13">
      <c r="A942" t="s">
        <v>1430</v>
      </c>
      <c r="B942">
        <v>35.799999999999997</v>
      </c>
      <c r="C942">
        <v>5.63</v>
      </c>
      <c r="D942" t="s">
        <v>2381</v>
      </c>
      <c r="E942" t="s">
        <v>2380</v>
      </c>
      <c r="F942" t="s">
        <v>2380</v>
      </c>
      <c r="G942">
        <v>2</v>
      </c>
      <c r="H942" t="s">
        <v>2380</v>
      </c>
      <c r="L942" s="10" t="str">
        <f t="shared" si="28"/>
        <v>Obesity</v>
      </c>
      <c r="M942" s="10" t="str">
        <f t="shared" si="29"/>
        <v>Normal</v>
      </c>
    </row>
    <row r="943" spans="1:13">
      <c r="A943" t="s">
        <v>1429</v>
      </c>
      <c r="B943">
        <v>28.785</v>
      </c>
      <c r="C943">
        <v>4.24</v>
      </c>
      <c r="D943" t="s">
        <v>2381</v>
      </c>
      <c r="E943" t="s">
        <v>2380</v>
      </c>
      <c r="F943" t="s">
        <v>2380</v>
      </c>
      <c r="G943">
        <v>2</v>
      </c>
      <c r="H943" t="s">
        <v>2380</v>
      </c>
      <c r="L943" s="10" t="str">
        <f t="shared" si="28"/>
        <v>Overweight</v>
      </c>
      <c r="M943" s="10" t="str">
        <f t="shared" si="29"/>
        <v>Normal</v>
      </c>
    </row>
    <row r="944" spans="1:13">
      <c r="A944" t="s">
        <v>1428</v>
      </c>
      <c r="B944">
        <v>28.594999999999999</v>
      </c>
      <c r="C944">
        <v>4.96</v>
      </c>
      <c r="D944" t="s">
        <v>2381</v>
      </c>
      <c r="E944" t="s">
        <v>2380</v>
      </c>
      <c r="F944" t="s">
        <v>2380</v>
      </c>
      <c r="G944">
        <v>2</v>
      </c>
      <c r="H944" t="s">
        <v>2380</v>
      </c>
      <c r="L944" s="10" t="str">
        <f t="shared" si="28"/>
        <v>Overweight</v>
      </c>
      <c r="M944" s="10" t="str">
        <f t="shared" si="29"/>
        <v>Normal</v>
      </c>
    </row>
    <row r="945" spans="1:13">
      <c r="A945" t="s">
        <v>1427</v>
      </c>
      <c r="B945">
        <v>48.75</v>
      </c>
      <c r="C945">
        <v>4.34</v>
      </c>
      <c r="D945" t="s">
        <v>2380</v>
      </c>
      <c r="E945" t="s">
        <v>2380</v>
      </c>
      <c r="F945" t="s">
        <v>2380</v>
      </c>
      <c r="G945">
        <v>0</v>
      </c>
      <c r="H945" t="s">
        <v>2380</v>
      </c>
      <c r="L945" s="10" t="str">
        <f t="shared" si="28"/>
        <v>Obesity</v>
      </c>
      <c r="M945" s="10" t="str">
        <f t="shared" si="29"/>
        <v>Normal</v>
      </c>
    </row>
    <row r="946" spans="1:13">
      <c r="A946" t="s">
        <v>1426</v>
      </c>
      <c r="B946">
        <v>28.31</v>
      </c>
      <c r="C946">
        <v>5.43</v>
      </c>
      <c r="D946" t="s">
        <v>2381</v>
      </c>
      <c r="E946" t="s">
        <v>2380</v>
      </c>
      <c r="F946" t="s">
        <v>2380</v>
      </c>
      <c r="G946">
        <v>2</v>
      </c>
      <c r="H946" t="s">
        <v>2380</v>
      </c>
      <c r="L946" s="10" t="str">
        <f t="shared" si="28"/>
        <v>Overweight</v>
      </c>
      <c r="M946" s="10" t="str">
        <f t="shared" si="29"/>
        <v>Normal</v>
      </c>
    </row>
    <row r="947" spans="1:13">
      <c r="A947" t="s">
        <v>1425</v>
      </c>
      <c r="B947">
        <v>38.39</v>
      </c>
      <c r="C947">
        <v>8.33</v>
      </c>
      <c r="D947" t="s">
        <v>2381</v>
      </c>
      <c r="E947" t="s">
        <v>2380</v>
      </c>
      <c r="F947" t="s">
        <v>2380</v>
      </c>
      <c r="G947">
        <v>1</v>
      </c>
      <c r="H947" t="s">
        <v>2380</v>
      </c>
      <c r="L947" s="10" t="str">
        <f t="shared" si="28"/>
        <v>Obesity</v>
      </c>
      <c r="M947" s="10" t="str">
        <f t="shared" si="29"/>
        <v>Diabetes</v>
      </c>
    </row>
    <row r="948" spans="1:13">
      <c r="A948" t="s">
        <v>1424</v>
      </c>
      <c r="B948">
        <v>25.87</v>
      </c>
      <c r="C948">
        <v>5.63</v>
      </c>
      <c r="D948" t="s">
        <v>2381</v>
      </c>
      <c r="E948" t="s">
        <v>2380</v>
      </c>
      <c r="F948" t="s">
        <v>2380</v>
      </c>
      <c r="G948">
        <v>1</v>
      </c>
      <c r="H948" t="s">
        <v>2380</v>
      </c>
      <c r="L948" s="10" t="str">
        <f t="shared" si="28"/>
        <v>Overweight</v>
      </c>
      <c r="M948" s="10" t="str">
        <f t="shared" si="29"/>
        <v>Normal</v>
      </c>
    </row>
    <row r="949" spans="1:13">
      <c r="A949" t="s">
        <v>1423</v>
      </c>
      <c r="B949">
        <v>43.7</v>
      </c>
      <c r="C949">
        <v>7.23</v>
      </c>
      <c r="D949" t="s">
        <v>2380</v>
      </c>
      <c r="E949" t="s">
        <v>2380</v>
      </c>
      <c r="F949" t="s">
        <v>2380</v>
      </c>
      <c r="G949">
        <v>0</v>
      </c>
      <c r="H949" t="s">
        <v>2380</v>
      </c>
      <c r="L949" s="10" t="str">
        <f t="shared" si="28"/>
        <v>Obesity</v>
      </c>
      <c r="M949" s="10" t="str">
        <f t="shared" si="29"/>
        <v>Diabetes</v>
      </c>
    </row>
    <row r="950" spans="1:13">
      <c r="A950" t="s">
        <v>1422</v>
      </c>
      <c r="B950">
        <v>40.945</v>
      </c>
      <c r="C950">
        <v>10.57</v>
      </c>
      <c r="D950" t="s">
        <v>2380</v>
      </c>
      <c r="E950" t="s">
        <v>2380</v>
      </c>
      <c r="F950" t="s">
        <v>2380</v>
      </c>
      <c r="G950">
        <v>0</v>
      </c>
      <c r="H950" t="s">
        <v>2380</v>
      </c>
      <c r="L950" s="10" t="str">
        <f t="shared" si="28"/>
        <v>Obesity</v>
      </c>
      <c r="M950" s="10" t="str">
        <f t="shared" si="29"/>
        <v>Diabetes</v>
      </c>
    </row>
    <row r="951" spans="1:13">
      <c r="A951" t="s">
        <v>1421</v>
      </c>
      <c r="B951">
        <v>27.94</v>
      </c>
      <c r="C951">
        <v>7.92</v>
      </c>
      <c r="D951" t="s">
        <v>2380</v>
      </c>
      <c r="E951" t="s">
        <v>2380</v>
      </c>
      <c r="F951" t="s">
        <v>2380</v>
      </c>
      <c r="G951">
        <v>0</v>
      </c>
      <c r="H951" t="s">
        <v>2380</v>
      </c>
      <c r="L951" s="10" t="str">
        <f t="shared" si="28"/>
        <v>Overweight</v>
      </c>
      <c r="M951" s="10" t="str">
        <f t="shared" si="29"/>
        <v>Diabetes</v>
      </c>
    </row>
    <row r="952" spans="1:13">
      <c r="A952" t="s">
        <v>1420</v>
      </c>
      <c r="B952">
        <v>31.9</v>
      </c>
      <c r="C952">
        <v>10.119999999999999</v>
      </c>
      <c r="D952" t="s">
        <v>2380</v>
      </c>
      <c r="E952" t="s">
        <v>2380</v>
      </c>
      <c r="F952" t="s">
        <v>2380</v>
      </c>
      <c r="G952">
        <v>2</v>
      </c>
      <c r="H952" t="s">
        <v>2380</v>
      </c>
      <c r="L952" s="10" t="str">
        <f t="shared" si="28"/>
        <v>Obesity</v>
      </c>
      <c r="M952" s="10" t="str">
        <f t="shared" si="29"/>
        <v>Diabetes</v>
      </c>
    </row>
    <row r="953" spans="1:13">
      <c r="A953" t="s">
        <v>1419</v>
      </c>
      <c r="B953">
        <v>31.64</v>
      </c>
      <c r="C953">
        <v>7.91</v>
      </c>
      <c r="D953" t="s">
        <v>2380</v>
      </c>
      <c r="E953" t="s">
        <v>2380</v>
      </c>
      <c r="F953" t="s">
        <v>2380</v>
      </c>
      <c r="G953">
        <v>0</v>
      </c>
      <c r="H953" t="s">
        <v>2380</v>
      </c>
      <c r="L953" s="10" t="str">
        <f t="shared" si="28"/>
        <v>Obesity</v>
      </c>
      <c r="M953" s="10" t="str">
        <f t="shared" si="29"/>
        <v>Diabetes</v>
      </c>
    </row>
    <row r="954" spans="1:13">
      <c r="A954" t="s">
        <v>1418</v>
      </c>
      <c r="B954">
        <v>46.7</v>
      </c>
      <c r="C954">
        <v>10.9</v>
      </c>
      <c r="D954" t="s">
        <v>2380</v>
      </c>
      <c r="E954" t="s">
        <v>2380</v>
      </c>
      <c r="F954" t="s">
        <v>2380</v>
      </c>
      <c r="G954">
        <v>0</v>
      </c>
      <c r="H954" t="s">
        <v>2380</v>
      </c>
      <c r="L954" s="10" t="str">
        <f t="shared" si="28"/>
        <v>Obesity</v>
      </c>
      <c r="M954" s="10" t="str">
        <f t="shared" si="29"/>
        <v>Diabetes</v>
      </c>
    </row>
    <row r="955" spans="1:13">
      <c r="A955" t="s">
        <v>1417</v>
      </c>
      <c r="B955">
        <v>18.335000000000001</v>
      </c>
      <c r="C955">
        <v>11.83</v>
      </c>
      <c r="D955" t="s">
        <v>2380</v>
      </c>
      <c r="E955" t="s">
        <v>2380</v>
      </c>
      <c r="F955" t="s">
        <v>2380</v>
      </c>
      <c r="G955">
        <v>0</v>
      </c>
      <c r="H955" t="s">
        <v>2380</v>
      </c>
      <c r="L955" s="10" t="str">
        <f t="shared" si="28"/>
        <v>Underweight</v>
      </c>
      <c r="M955" s="10" t="str">
        <f t="shared" si="29"/>
        <v>Diabetes</v>
      </c>
    </row>
    <row r="956" spans="1:13">
      <c r="A956" t="s">
        <v>1416</v>
      </c>
      <c r="B956">
        <v>31.24</v>
      </c>
      <c r="C956">
        <v>7.42</v>
      </c>
      <c r="D956" t="s">
        <v>2381</v>
      </c>
      <c r="E956" t="s">
        <v>2380</v>
      </c>
      <c r="F956" t="s">
        <v>2380</v>
      </c>
      <c r="G956">
        <v>2</v>
      </c>
      <c r="H956" t="s">
        <v>2380</v>
      </c>
      <c r="L956" s="10" t="str">
        <f t="shared" si="28"/>
        <v>Obesity</v>
      </c>
      <c r="M956" s="10" t="str">
        <f t="shared" si="29"/>
        <v>Diabetes</v>
      </c>
    </row>
    <row r="957" spans="1:13">
      <c r="A957" t="s">
        <v>1415</v>
      </c>
      <c r="B957">
        <v>39.22</v>
      </c>
      <c r="C957">
        <v>5.62</v>
      </c>
      <c r="D957" t="s">
        <v>2381</v>
      </c>
      <c r="E957" t="s">
        <v>2380</v>
      </c>
      <c r="F957" t="s">
        <v>2380</v>
      </c>
      <c r="G957">
        <v>1</v>
      </c>
      <c r="H957" t="s">
        <v>2380</v>
      </c>
      <c r="L957" s="10" t="str">
        <f t="shared" si="28"/>
        <v>Obesity</v>
      </c>
      <c r="M957" s="10" t="str">
        <f t="shared" si="29"/>
        <v>Normal</v>
      </c>
    </row>
    <row r="958" spans="1:13">
      <c r="A958" t="s">
        <v>1414</v>
      </c>
      <c r="B958">
        <v>24.414999999999999</v>
      </c>
      <c r="C958">
        <v>7.16</v>
      </c>
      <c r="D958" t="s">
        <v>2380</v>
      </c>
      <c r="E958" t="s">
        <v>2380</v>
      </c>
      <c r="F958" t="s">
        <v>2380</v>
      </c>
      <c r="G958">
        <v>0</v>
      </c>
      <c r="H958" t="s">
        <v>2380</v>
      </c>
      <c r="L958" s="10" t="str">
        <f t="shared" si="28"/>
        <v>Normal Weight</v>
      </c>
      <c r="M958" s="10" t="str">
        <f t="shared" si="29"/>
        <v>Diabetes</v>
      </c>
    </row>
    <row r="959" spans="1:13">
      <c r="A959" t="s">
        <v>1413</v>
      </c>
      <c r="B959">
        <v>32.299999999999997</v>
      </c>
      <c r="C959">
        <v>9.89</v>
      </c>
      <c r="D959" t="s">
        <v>2380</v>
      </c>
      <c r="E959" t="s">
        <v>2380</v>
      </c>
      <c r="F959" t="s">
        <v>2380</v>
      </c>
      <c r="G959">
        <v>0</v>
      </c>
      <c r="H959" t="s">
        <v>2380</v>
      </c>
      <c r="L959" s="10" t="str">
        <f t="shared" si="28"/>
        <v>Obesity</v>
      </c>
      <c r="M959" s="10" t="str">
        <f t="shared" si="29"/>
        <v>Diabetes</v>
      </c>
    </row>
    <row r="960" spans="1:13">
      <c r="A960" t="s">
        <v>1412</v>
      </c>
      <c r="B960">
        <v>39.94</v>
      </c>
      <c r="C960">
        <v>5.14</v>
      </c>
      <c r="D960" t="s">
        <v>2380</v>
      </c>
      <c r="E960" t="s">
        <v>2380</v>
      </c>
      <c r="F960" t="s">
        <v>2380</v>
      </c>
      <c r="G960">
        <v>0</v>
      </c>
      <c r="H960" t="s">
        <v>2380</v>
      </c>
      <c r="L960" s="10" t="str">
        <f t="shared" si="28"/>
        <v>Obesity</v>
      </c>
      <c r="M960" s="10" t="str">
        <f t="shared" si="29"/>
        <v>Normal</v>
      </c>
    </row>
    <row r="961" spans="1:13">
      <c r="A961" t="s">
        <v>1411</v>
      </c>
      <c r="B961">
        <v>30</v>
      </c>
      <c r="C961">
        <v>5.61</v>
      </c>
      <c r="D961" t="s">
        <v>2381</v>
      </c>
      <c r="E961" t="s">
        <v>2380</v>
      </c>
      <c r="F961" t="s">
        <v>2382</v>
      </c>
      <c r="G961">
        <v>1</v>
      </c>
      <c r="H961" t="s">
        <v>2380</v>
      </c>
      <c r="L961" s="10" t="str">
        <f t="shared" si="28"/>
        <v>Obesity</v>
      </c>
      <c r="M961" s="10" t="str">
        <f t="shared" si="29"/>
        <v>Normal</v>
      </c>
    </row>
    <row r="962" spans="1:13">
      <c r="A962" t="s">
        <v>1410</v>
      </c>
      <c r="B962">
        <v>35.340000000000003</v>
      </c>
      <c r="C962">
        <v>5.51</v>
      </c>
      <c r="D962" t="s">
        <v>2381</v>
      </c>
      <c r="E962" t="s">
        <v>2380</v>
      </c>
      <c r="F962" t="s">
        <v>2382</v>
      </c>
      <c r="G962">
        <v>1</v>
      </c>
      <c r="H962" t="s">
        <v>2380</v>
      </c>
      <c r="L962" s="10" t="str">
        <f t="shared" si="28"/>
        <v>Obesity</v>
      </c>
      <c r="M962" s="10" t="str">
        <f t="shared" si="29"/>
        <v>Normal</v>
      </c>
    </row>
    <row r="963" spans="1:13">
      <c r="A963" t="s">
        <v>1409</v>
      </c>
      <c r="B963">
        <v>32.204999999999998</v>
      </c>
      <c r="C963">
        <v>8.3800000000000008</v>
      </c>
      <c r="D963" t="s">
        <v>2381</v>
      </c>
      <c r="E963" t="s">
        <v>2380</v>
      </c>
      <c r="F963" t="s">
        <v>2380</v>
      </c>
      <c r="G963">
        <v>2</v>
      </c>
      <c r="H963" t="s">
        <v>2380</v>
      </c>
      <c r="L963" s="10" t="str">
        <f t="shared" ref="L963:L1026" si="30">IF(B963&lt;18.5,"Underweight",IF(B963&lt;25,"Normal Weight",IF(B963&lt;30,"Overweight","Obesity")))</f>
        <v>Obesity</v>
      </c>
      <c r="M963" s="10" t="str">
        <f t="shared" ref="M963:M1026" si="31">IF(C963&lt;5.7,"Normal",IF(C963&lt;=6.4,"Prediabetes","Diabetes"))</f>
        <v>Diabetes</v>
      </c>
    </row>
    <row r="964" spans="1:13">
      <c r="A964" t="s">
        <v>1408</v>
      </c>
      <c r="B964">
        <v>33.880000000000003</v>
      </c>
      <c r="C964">
        <v>4.68</v>
      </c>
      <c r="D964" t="s">
        <v>2380</v>
      </c>
      <c r="E964" t="s">
        <v>2381</v>
      </c>
      <c r="F964" t="s">
        <v>2380</v>
      </c>
      <c r="G964">
        <v>1</v>
      </c>
      <c r="H964" t="s">
        <v>2380</v>
      </c>
      <c r="L964" s="10" t="str">
        <f t="shared" si="30"/>
        <v>Obesity</v>
      </c>
      <c r="M964" s="10" t="str">
        <f t="shared" si="31"/>
        <v>Normal</v>
      </c>
    </row>
    <row r="965" spans="1:13">
      <c r="A965" t="s">
        <v>1407</v>
      </c>
      <c r="B965">
        <v>26.63</v>
      </c>
      <c r="C965">
        <v>4.3600000000000003</v>
      </c>
      <c r="D965" t="s">
        <v>2381</v>
      </c>
      <c r="E965" t="s">
        <v>2380</v>
      </c>
      <c r="F965" t="s">
        <v>2380</v>
      </c>
      <c r="G965">
        <v>2</v>
      </c>
      <c r="H965" t="s">
        <v>2380</v>
      </c>
      <c r="L965" s="10" t="str">
        <f t="shared" si="30"/>
        <v>Overweight</v>
      </c>
      <c r="M965" s="10" t="str">
        <f t="shared" si="31"/>
        <v>Normal</v>
      </c>
    </row>
    <row r="966" spans="1:13">
      <c r="A966" t="s">
        <v>1406</v>
      </c>
      <c r="B966">
        <v>28.7</v>
      </c>
      <c r="C966">
        <v>7.74</v>
      </c>
      <c r="D966" t="s">
        <v>2380</v>
      </c>
      <c r="E966" t="s">
        <v>2380</v>
      </c>
      <c r="F966" t="s">
        <v>2380</v>
      </c>
      <c r="G966">
        <v>0</v>
      </c>
      <c r="H966" t="s">
        <v>2380</v>
      </c>
      <c r="L966" s="10" t="str">
        <f t="shared" si="30"/>
        <v>Overweight</v>
      </c>
      <c r="M966" s="10" t="str">
        <f t="shared" si="31"/>
        <v>Diabetes</v>
      </c>
    </row>
    <row r="967" spans="1:13">
      <c r="A967" t="s">
        <v>1405</v>
      </c>
      <c r="B967">
        <v>25.65</v>
      </c>
      <c r="C967">
        <v>4.05</v>
      </c>
      <c r="D967" t="s">
        <v>2381</v>
      </c>
      <c r="E967" t="s">
        <v>2380</v>
      </c>
      <c r="F967" t="s">
        <v>2380</v>
      </c>
      <c r="G967">
        <v>2</v>
      </c>
      <c r="H967" t="s">
        <v>2380</v>
      </c>
      <c r="L967" s="10" t="str">
        <f t="shared" si="30"/>
        <v>Overweight</v>
      </c>
      <c r="M967" s="10" t="str">
        <f t="shared" si="31"/>
        <v>Normal</v>
      </c>
    </row>
    <row r="968" spans="1:13">
      <c r="A968" t="s">
        <v>1404</v>
      </c>
      <c r="B968">
        <v>36.384999999999998</v>
      </c>
      <c r="C968">
        <v>11.49</v>
      </c>
      <c r="D968" t="s">
        <v>2380</v>
      </c>
      <c r="E968" t="s">
        <v>2380</v>
      </c>
      <c r="F968" t="s">
        <v>2380</v>
      </c>
      <c r="G968">
        <v>0</v>
      </c>
      <c r="H968" t="s">
        <v>2380</v>
      </c>
      <c r="L968" s="10" t="str">
        <f t="shared" si="30"/>
        <v>Obesity</v>
      </c>
      <c r="M968" s="10" t="str">
        <f t="shared" si="31"/>
        <v>Diabetes</v>
      </c>
    </row>
    <row r="969" spans="1:13">
      <c r="A969" t="s">
        <v>1403</v>
      </c>
      <c r="B969">
        <v>34.69</v>
      </c>
      <c r="C969">
        <v>5.65</v>
      </c>
      <c r="D969" t="s">
        <v>2380</v>
      </c>
      <c r="E969" t="s">
        <v>2380</v>
      </c>
      <c r="F969" t="s">
        <v>2380</v>
      </c>
      <c r="G969">
        <v>0</v>
      </c>
      <c r="H969" t="s">
        <v>2380</v>
      </c>
      <c r="L969" s="10" t="str">
        <f t="shared" si="30"/>
        <v>Obesity</v>
      </c>
      <c r="M969" s="10" t="str">
        <f t="shared" si="31"/>
        <v>Normal</v>
      </c>
    </row>
    <row r="970" spans="1:13">
      <c r="A970" t="s">
        <v>1402</v>
      </c>
      <c r="B970">
        <v>37.68</v>
      </c>
      <c r="C970">
        <v>4.29</v>
      </c>
      <c r="D970" t="s">
        <v>2381</v>
      </c>
      <c r="E970" t="s">
        <v>2380</v>
      </c>
      <c r="F970" t="s">
        <v>2380</v>
      </c>
      <c r="G970">
        <v>0</v>
      </c>
      <c r="H970" t="s">
        <v>2380</v>
      </c>
      <c r="L970" s="10" t="str">
        <f t="shared" si="30"/>
        <v>Obesity</v>
      </c>
      <c r="M970" s="10" t="str">
        <f t="shared" si="31"/>
        <v>Normal</v>
      </c>
    </row>
    <row r="971" spans="1:13">
      <c r="A971" t="s">
        <v>1401</v>
      </c>
      <c r="B971">
        <v>35.49</v>
      </c>
      <c r="C971">
        <v>4.74</v>
      </c>
      <c r="D971" t="s">
        <v>2381</v>
      </c>
      <c r="E971" t="s">
        <v>2380</v>
      </c>
      <c r="F971" t="s">
        <v>2382</v>
      </c>
      <c r="G971">
        <v>1</v>
      </c>
      <c r="H971" t="s">
        <v>2380</v>
      </c>
      <c r="L971" s="10" t="str">
        <f t="shared" si="30"/>
        <v>Obesity</v>
      </c>
      <c r="M971" s="10" t="str">
        <f t="shared" si="31"/>
        <v>Normal</v>
      </c>
    </row>
    <row r="972" spans="1:13">
      <c r="A972" t="s">
        <v>1400</v>
      </c>
      <c r="B972">
        <v>44.7</v>
      </c>
      <c r="C972">
        <v>7.6</v>
      </c>
      <c r="D972" t="s">
        <v>2381</v>
      </c>
      <c r="E972" t="s">
        <v>2380</v>
      </c>
      <c r="F972" t="s">
        <v>2380</v>
      </c>
      <c r="G972">
        <v>2</v>
      </c>
      <c r="H972" t="s">
        <v>2380</v>
      </c>
      <c r="L972" s="10" t="str">
        <f t="shared" si="30"/>
        <v>Obesity</v>
      </c>
      <c r="M972" s="10" t="str">
        <f t="shared" si="31"/>
        <v>Diabetes</v>
      </c>
    </row>
    <row r="973" spans="1:13">
      <c r="A973" t="s">
        <v>1399</v>
      </c>
      <c r="B973">
        <v>38.380000000000003</v>
      </c>
      <c r="C973">
        <v>8.5</v>
      </c>
      <c r="D973" t="s">
        <v>2381</v>
      </c>
      <c r="E973" t="s">
        <v>2380</v>
      </c>
      <c r="F973" t="s">
        <v>2380</v>
      </c>
      <c r="G973">
        <v>2</v>
      </c>
      <c r="H973" t="s">
        <v>2380</v>
      </c>
      <c r="L973" s="10" t="str">
        <f t="shared" si="30"/>
        <v>Obesity</v>
      </c>
      <c r="M973" s="10" t="str">
        <f t="shared" si="31"/>
        <v>Diabetes</v>
      </c>
    </row>
    <row r="974" spans="1:13">
      <c r="A974" t="s">
        <v>1398</v>
      </c>
      <c r="B974">
        <v>35.244999999999997</v>
      </c>
      <c r="C974">
        <v>11.22</v>
      </c>
      <c r="D974" t="s">
        <v>2381</v>
      </c>
      <c r="E974" t="s">
        <v>2380</v>
      </c>
      <c r="F974" t="s">
        <v>2380</v>
      </c>
      <c r="G974">
        <v>0</v>
      </c>
      <c r="H974" t="s">
        <v>2380</v>
      </c>
      <c r="L974" s="10" t="str">
        <f t="shared" si="30"/>
        <v>Obesity</v>
      </c>
      <c r="M974" s="10" t="str">
        <f t="shared" si="31"/>
        <v>Diabetes</v>
      </c>
    </row>
    <row r="975" spans="1:13">
      <c r="A975" t="s">
        <v>1397</v>
      </c>
      <c r="B975">
        <v>49.84</v>
      </c>
      <c r="C975">
        <v>5.0999999999999996</v>
      </c>
      <c r="D975" t="s">
        <v>2381</v>
      </c>
      <c r="E975" t="s">
        <v>2380</v>
      </c>
      <c r="F975" t="s">
        <v>2382</v>
      </c>
      <c r="G975">
        <v>1</v>
      </c>
      <c r="H975" t="s">
        <v>2380</v>
      </c>
      <c r="L975" s="10" t="str">
        <f t="shared" si="30"/>
        <v>Obesity</v>
      </c>
      <c r="M975" s="10" t="str">
        <f t="shared" si="31"/>
        <v>Normal</v>
      </c>
    </row>
    <row r="976" spans="1:13">
      <c r="A976" t="s">
        <v>1396</v>
      </c>
      <c r="B976">
        <v>49.06</v>
      </c>
      <c r="C976">
        <v>5.43</v>
      </c>
      <c r="D976" t="s">
        <v>2381</v>
      </c>
      <c r="E976" t="s">
        <v>2380</v>
      </c>
      <c r="F976" t="s">
        <v>2380</v>
      </c>
      <c r="G976">
        <v>1</v>
      </c>
      <c r="H976" t="s">
        <v>2380</v>
      </c>
      <c r="L976" s="10" t="str">
        <f t="shared" si="30"/>
        <v>Obesity</v>
      </c>
      <c r="M976" s="10" t="str">
        <f t="shared" si="31"/>
        <v>Normal</v>
      </c>
    </row>
    <row r="977" spans="1:13">
      <c r="A977" t="s">
        <v>1395</v>
      </c>
      <c r="B977">
        <v>30.88</v>
      </c>
      <c r="C977">
        <v>5.82</v>
      </c>
      <c r="D977" t="s">
        <v>2380</v>
      </c>
      <c r="E977" t="s">
        <v>2380</v>
      </c>
      <c r="F977" t="s">
        <v>2380</v>
      </c>
      <c r="G977">
        <v>2</v>
      </c>
      <c r="H977" t="s">
        <v>2380</v>
      </c>
      <c r="L977" s="10" t="str">
        <f t="shared" si="30"/>
        <v>Obesity</v>
      </c>
      <c r="M977" s="10" t="str">
        <f t="shared" si="31"/>
        <v>Prediabetes</v>
      </c>
    </row>
    <row r="978" spans="1:13">
      <c r="A978" t="s">
        <v>1394</v>
      </c>
      <c r="B978">
        <v>33.35</v>
      </c>
      <c r="C978">
        <v>6.05</v>
      </c>
      <c r="D978" t="s">
        <v>2380</v>
      </c>
      <c r="E978" t="s">
        <v>2380</v>
      </c>
      <c r="F978" t="s">
        <v>2382</v>
      </c>
      <c r="G978">
        <v>1</v>
      </c>
      <c r="H978" t="s">
        <v>2380</v>
      </c>
      <c r="L978" s="10" t="str">
        <f t="shared" si="30"/>
        <v>Obesity</v>
      </c>
      <c r="M978" s="10" t="str">
        <f t="shared" si="31"/>
        <v>Prediabetes</v>
      </c>
    </row>
    <row r="979" spans="1:13">
      <c r="A979" t="s">
        <v>1393</v>
      </c>
      <c r="B979">
        <v>38</v>
      </c>
      <c r="C979">
        <v>6.38</v>
      </c>
      <c r="D979" t="s">
        <v>2381</v>
      </c>
      <c r="E979" t="s">
        <v>2380</v>
      </c>
      <c r="F979" t="s">
        <v>2380</v>
      </c>
      <c r="G979">
        <v>1</v>
      </c>
      <c r="H979" t="s">
        <v>2380</v>
      </c>
      <c r="L979" s="10" t="str">
        <f t="shared" si="30"/>
        <v>Obesity</v>
      </c>
      <c r="M979" s="10" t="str">
        <f t="shared" si="31"/>
        <v>Prediabetes</v>
      </c>
    </row>
    <row r="980" spans="1:13">
      <c r="A980" t="s">
        <v>1392</v>
      </c>
      <c r="B980">
        <v>36.08</v>
      </c>
      <c r="C980">
        <v>5.73</v>
      </c>
      <c r="D980" t="s">
        <v>2381</v>
      </c>
      <c r="E980" t="s">
        <v>2380</v>
      </c>
      <c r="F980" t="s">
        <v>2380</v>
      </c>
      <c r="G980">
        <v>1</v>
      </c>
      <c r="H980" t="s">
        <v>2380</v>
      </c>
      <c r="L980" s="10" t="str">
        <f t="shared" si="30"/>
        <v>Obesity</v>
      </c>
      <c r="M980" s="10" t="str">
        <f t="shared" si="31"/>
        <v>Prediabetes</v>
      </c>
    </row>
    <row r="981" spans="1:13">
      <c r="A981" t="s">
        <v>1391</v>
      </c>
      <c r="B981">
        <v>35.700000000000003</v>
      </c>
      <c r="C981">
        <v>5.47</v>
      </c>
      <c r="D981" t="s">
        <v>2381</v>
      </c>
      <c r="E981" t="s">
        <v>2380</v>
      </c>
      <c r="F981" t="s">
        <v>2380</v>
      </c>
      <c r="G981">
        <v>1</v>
      </c>
      <c r="H981" t="s">
        <v>2380</v>
      </c>
      <c r="L981" s="10" t="str">
        <f t="shared" si="30"/>
        <v>Obesity</v>
      </c>
      <c r="M981" s="10" t="str">
        <f t="shared" si="31"/>
        <v>Normal</v>
      </c>
    </row>
    <row r="982" spans="1:13">
      <c r="A982" t="s">
        <v>1390</v>
      </c>
      <c r="B982">
        <v>34.01</v>
      </c>
      <c r="C982">
        <v>11.3</v>
      </c>
      <c r="D982" t="s">
        <v>2380</v>
      </c>
      <c r="E982" t="s">
        <v>2380</v>
      </c>
      <c r="F982" t="s">
        <v>2380</v>
      </c>
      <c r="G982">
        <v>0</v>
      </c>
      <c r="H982" t="s">
        <v>2380</v>
      </c>
      <c r="L982" s="10" t="str">
        <f t="shared" si="30"/>
        <v>Obesity</v>
      </c>
      <c r="M982" s="10" t="str">
        <f t="shared" si="31"/>
        <v>Diabetes</v>
      </c>
    </row>
    <row r="983" spans="1:13">
      <c r="A983" t="s">
        <v>1389</v>
      </c>
      <c r="B983">
        <v>31.54</v>
      </c>
      <c r="C983">
        <v>6.72</v>
      </c>
      <c r="D983" t="s">
        <v>2380</v>
      </c>
      <c r="E983" t="s">
        <v>2380</v>
      </c>
      <c r="F983" t="s">
        <v>2380</v>
      </c>
      <c r="G983">
        <v>0</v>
      </c>
      <c r="H983" t="s">
        <v>2380</v>
      </c>
      <c r="L983" s="10" t="str">
        <f t="shared" si="30"/>
        <v>Obesity</v>
      </c>
      <c r="M983" s="10" t="str">
        <f t="shared" si="31"/>
        <v>Diabetes</v>
      </c>
    </row>
    <row r="984" spans="1:13">
      <c r="A984" t="s">
        <v>1388</v>
      </c>
      <c r="B984">
        <v>23.3</v>
      </c>
      <c r="C984">
        <v>5.36</v>
      </c>
      <c r="D984" t="s">
        <v>2381</v>
      </c>
      <c r="E984" t="s">
        <v>2380</v>
      </c>
      <c r="F984" t="s">
        <v>2380</v>
      </c>
      <c r="G984">
        <v>1</v>
      </c>
      <c r="H984" t="s">
        <v>2380</v>
      </c>
      <c r="L984" s="10" t="str">
        <f t="shared" si="30"/>
        <v>Normal Weight</v>
      </c>
      <c r="M984" s="10" t="str">
        <f t="shared" si="31"/>
        <v>Normal</v>
      </c>
    </row>
    <row r="985" spans="1:13">
      <c r="A985" t="s">
        <v>1387</v>
      </c>
      <c r="B985">
        <v>27.75</v>
      </c>
      <c r="C985">
        <v>9.8800000000000008</v>
      </c>
      <c r="D985" t="s">
        <v>2380</v>
      </c>
      <c r="E985" t="s">
        <v>2380</v>
      </c>
      <c r="F985" t="s">
        <v>2380</v>
      </c>
      <c r="G985">
        <v>0</v>
      </c>
      <c r="H985" t="s">
        <v>2380</v>
      </c>
      <c r="L985" s="10" t="str">
        <f t="shared" si="30"/>
        <v>Overweight</v>
      </c>
      <c r="M985" s="10" t="str">
        <f t="shared" si="31"/>
        <v>Diabetes</v>
      </c>
    </row>
    <row r="986" spans="1:13">
      <c r="A986" t="s">
        <v>1386</v>
      </c>
      <c r="B986">
        <v>42.46</v>
      </c>
      <c r="C986">
        <v>4.1100000000000003</v>
      </c>
      <c r="D986" t="s">
        <v>2380</v>
      </c>
      <c r="E986" t="s">
        <v>2380</v>
      </c>
      <c r="F986" t="s">
        <v>2380</v>
      </c>
      <c r="G986">
        <v>0</v>
      </c>
      <c r="H986" t="s">
        <v>2380</v>
      </c>
      <c r="L986" s="10" t="str">
        <f t="shared" si="30"/>
        <v>Obesity</v>
      </c>
      <c r="M986" s="10" t="str">
        <f t="shared" si="31"/>
        <v>Normal</v>
      </c>
    </row>
    <row r="987" spans="1:13">
      <c r="A987" t="s">
        <v>1385</v>
      </c>
      <c r="B987">
        <v>54.47</v>
      </c>
      <c r="C987">
        <v>7.48</v>
      </c>
      <c r="D987" t="s">
        <v>2380</v>
      </c>
      <c r="E987" t="s">
        <v>2380</v>
      </c>
      <c r="F987" t="s">
        <v>2380</v>
      </c>
      <c r="G987">
        <v>0</v>
      </c>
      <c r="H987" t="s">
        <v>2380</v>
      </c>
      <c r="L987" s="10" t="str">
        <f t="shared" si="30"/>
        <v>Obesity</v>
      </c>
      <c r="M987" s="10" t="str">
        <f t="shared" si="31"/>
        <v>Diabetes</v>
      </c>
    </row>
    <row r="988" spans="1:13">
      <c r="A988" t="s">
        <v>1384</v>
      </c>
      <c r="B988">
        <v>24.93</v>
      </c>
      <c r="C988">
        <v>9.18</v>
      </c>
      <c r="D988" t="s">
        <v>2381</v>
      </c>
      <c r="E988" t="s">
        <v>2380</v>
      </c>
      <c r="F988" t="s">
        <v>2382</v>
      </c>
      <c r="G988">
        <v>1</v>
      </c>
      <c r="H988" t="s">
        <v>2380</v>
      </c>
      <c r="L988" s="10" t="str">
        <f t="shared" si="30"/>
        <v>Normal Weight</v>
      </c>
      <c r="M988" s="10" t="str">
        <f t="shared" si="31"/>
        <v>Diabetes</v>
      </c>
    </row>
    <row r="989" spans="1:13">
      <c r="A989" t="s">
        <v>1383</v>
      </c>
      <c r="B989">
        <v>48.12</v>
      </c>
      <c r="C989">
        <v>4.51</v>
      </c>
      <c r="D989" t="s">
        <v>2381</v>
      </c>
      <c r="E989" t="s">
        <v>2380</v>
      </c>
      <c r="F989" t="s">
        <v>2380</v>
      </c>
      <c r="G989">
        <v>1</v>
      </c>
      <c r="H989" t="s">
        <v>2380</v>
      </c>
      <c r="L989" s="10" t="str">
        <f t="shared" si="30"/>
        <v>Obesity</v>
      </c>
      <c r="M989" s="10" t="str">
        <f t="shared" si="31"/>
        <v>Normal</v>
      </c>
    </row>
    <row r="990" spans="1:13">
      <c r="A990" t="s">
        <v>1382</v>
      </c>
      <c r="B990">
        <v>24.91</v>
      </c>
      <c r="C990">
        <v>7.33</v>
      </c>
      <c r="D990" t="s">
        <v>2381</v>
      </c>
      <c r="E990" t="s">
        <v>2380</v>
      </c>
      <c r="F990" t="s">
        <v>2382</v>
      </c>
      <c r="G990">
        <v>1</v>
      </c>
      <c r="H990" t="s">
        <v>2380</v>
      </c>
      <c r="L990" s="10" t="str">
        <f t="shared" si="30"/>
        <v>Normal Weight</v>
      </c>
      <c r="M990" s="10" t="str">
        <f t="shared" si="31"/>
        <v>Diabetes</v>
      </c>
    </row>
    <row r="991" spans="1:13">
      <c r="A991" t="s">
        <v>1381</v>
      </c>
      <c r="B991">
        <v>27.645</v>
      </c>
      <c r="C991">
        <v>10.56</v>
      </c>
      <c r="D991" t="s">
        <v>2380</v>
      </c>
      <c r="E991" t="s">
        <v>2380</v>
      </c>
      <c r="F991" t="s">
        <v>2380</v>
      </c>
      <c r="G991">
        <v>0</v>
      </c>
      <c r="H991" t="s">
        <v>2380</v>
      </c>
      <c r="L991" s="10" t="str">
        <f t="shared" si="30"/>
        <v>Overweight</v>
      </c>
      <c r="M991" s="10" t="str">
        <f t="shared" si="31"/>
        <v>Diabetes</v>
      </c>
    </row>
    <row r="992" spans="1:13">
      <c r="A992" t="s">
        <v>1380</v>
      </c>
      <c r="B992">
        <v>33.700000000000003</v>
      </c>
      <c r="C992">
        <v>4.01</v>
      </c>
      <c r="D992" t="s">
        <v>2380</v>
      </c>
      <c r="E992" t="s">
        <v>2380</v>
      </c>
      <c r="F992" t="s">
        <v>2380</v>
      </c>
      <c r="G992">
        <v>2</v>
      </c>
      <c r="H992" t="s">
        <v>2380</v>
      </c>
      <c r="L992" s="10" t="str">
        <f t="shared" si="30"/>
        <v>Obesity</v>
      </c>
      <c r="M992" s="10" t="str">
        <f t="shared" si="31"/>
        <v>Normal</v>
      </c>
    </row>
    <row r="993" spans="1:13">
      <c r="A993" t="s">
        <v>1379</v>
      </c>
      <c r="B993">
        <v>38.93</v>
      </c>
      <c r="C993">
        <v>5.64</v>
      </c>
      <c r="D993" t="s">
        <v>2381</v>
      </c>
      <c r="E993" t="s">
        <v>2380</v>
      </c>
      <c r="F993" t="s">
        <v>2380</v>
      </c>
      <c r="G993">
        <v>1</v>
      </c>
      <c r="H993" t="s">
        <v>2380</v>
      </c>
      <c r="L993" s="10" t="str">
        <f t="shared" si="30"/>
        <v>Obesity</v>
      </c>
      <c r="M993" s="10" t="str">
        <f t="shared" si="31"/>
        <v>Normal</v>
      </c>
    </row>
    <row r="994" spans="1:13">
      <c r="A994" t="s">
        <v>1378</v>
      </c>
      <c r="B994">
        <v>32.774999999999999</v>
      </c>
      <c r="C994">
        <v>8.02</v>
      </c>
      <c r="D994" t="s">
        <v>2381</v>
      </c>
      <c r="E994" t="s">
        <v>2380</v>
      </c>
      <c r="F994" t="s">
        <v>2380</v>
      </c>
      <c r="G994">
        <v>2</v>
      </c>
      <c r="H994" t="s">
        <v>2380</v>
      </c>
      <c r="L994" s="10" t="str">
        <f t="shared" si="30"/>
        <v>Obesity</v>
      </c>
      <c r="M994" s="10" t="str">
        <f t="shared" si="31"/>
        <v>Diabetes</v>
      </c>
    </row>
    <row r="995" spans="1:13">
      <c r="A995" t="s">
        <v>1377</v>
      </c>
      <c r="B995">
        <v>29.83</v>
      </c>
      <c r="C995">
        <v>7.2</v>
      </c>
      <c r="D995" t="s">
        <v>2381</v>
      </c>
      <c r="E995" t="s">
        <v>2380</v>
      </c>
      <c r="F995" t="s">
        <v>2380</v>
      </c>
      <c r="G995">
        <v>0</v>
      </c>
      <c r="H995" t="s">
        <v>2380</v>
      </c>
      <c r="L995" s="10" t="str">
        <f t="shared" si="30"/>
        <v>Overweight</v>
      </c>
      <c r="M995" s="10" t="str">
        <f t="shared" si="31"/>
        <v>Diabetes</v>
      </c>
    </row>
    <row r="996" spans="1:13">
      <c r="A996" t="s">
        <v>1376</v>
      </c>
      <c r="B996">
        <v>28.31</v>
      </c>
      <c r="C996">
        <v>4.55</v>
      </c>
      <c r="D996" t="s">
        <v>2380</v>
      </c>
      <c r="E996" t="s">
        <v>2381</v>
      </c>
      <c r="F996" t="s">
        <v>2380</v>
      </c>
      <c r="G996">
        <v>1</v>
      </c>
      <c r="H996" t="s">
        <v>2380</v>
      </c>
      <c r="L996" s="10" t="str">
        <f t="shared" si="30"/>
        <v>Overweight</v>
      </c>
      <c r="M996" s="10" t="str">
        <f t="shared" si="31"/>
        <v>Normal</v>
      </c>
    </row>
    <row r="997" spans="1:13">
      <c r="A997" t="s">
        <v>1375</v>
      </c>
      <c r="B997">
        <v>29.79</v>
      </c>
      <c r="C997">
        <v>9.0299999999999994</v>
      </c>
      <c r="D997" t="s">
        <v>2380</v>
      </c>
      <c r="E997" t="s">
        <v>2380</v>
      </c>
      <c r="F997" t="s">
        <v>2380</v>
      </c>
      <c r="G997">
        <v>0</v>
      </c>
      <c r="H997" t="s">
        <v>2380</v>
      </c>
      <c r="L997" s="10" t="str">
        <f t="shared" si="30"/>
        <v>Overweight</v>
      </c>
      <c r="M997" s="10" t="str">
        <f t="shared" si="31"/>
        <v>Diabetes</v>
      </c>
    </row>
    <row r="998" spans="1:13">
      <c r="A998" t="s">
        <v>1374</v>
      </c>
      <c r="B998">
        <v>36.6</v>
      </c>
      <c r="C998">
        <v>5.2</v>
      </c>
      <c r="D998" t="s">
        <v>2381</v>
      </c>
      <c r="E998" t="s">
        <v>2380</v>
      </c>
      <c r="F998" t="s">
        <v>2382</v>
      </c>
      <c r="G998">
        <v>1</v>
      </c>
      <c r="H998" t="s">
        <v>2380</v>
      </c>
      <c r="L998" s="10" t="str">
        <f t="shared" si="30"/>
        <v>Obesity</v>
      </c>
      <c r="M998" s="10" t="str">
        <f t="shared" si="31"/>
        <v>Normal</v>
      </c>
    </row>
    <row r="999" spans="1:13">
      <c r="A999" t="s">
        <v>1373</v>
      </c>
      <c r="B999">
        <v>35.93</v>
      </c>
      <c r="C999">
        <v>8.3000000000000007</v>
      </c>
      <c r="D999" t="s">
        <v>2381</v>
      </c>
      <c r="E999" t="s">
        <v>2380</v>
      </c>
      <c r="F999" t="s">
        <v>2380</v>
      </c>
      <c r="G999">
        <v>0</v>
      </c>
      <c r="H999" t="s">
        <v>2380</v>
      </c>
      <c r="L999" s="10" t="str">
        <f t="shared" si="30"/>
        <v>Obesity</v>
      </c>
      <c r="M999" s="10" t="str">
        <f t="shared" si="31"/>
        <v>Diabetes</v>
      </c>
    </row>
    <row r="1000" spans="1:13">
      <c r="A1000" t="s">
        <v>1372</v>
      </c>
      <c r="B1000">
        <v>28.6</v>
      </c>
      <c r="C1000">
        <v>5.56</v>
      </c>
      <c r="D1000" t="s">
        <v>2381</v>
      </c>
      <c r="E1000" t="s">
        <v>2380</v>
      </c>
      <c r="F1000" t="s">
        <v>2382</v>
      </c>
      <c r="G1000">
        <v>1</v>
      </c>
      <c r="H1000" t="s">
        <v>2380</v>
      </c>
      <c r="L1000" s="10" t="str">
        <f t="shared" si="30"/>
        <v>Overweight</v>
      </c>
      <c r="M1000" s="10" t="str">
        <f t="shared" si="31"/>
        <v>Normal</v>
      </c>
    </row>
    <row r="1001" spans="1:13">
      <c r="A1001" t="s">
        <v>1371</v>
      </c>
      <c r="B1001">
        <v>39.17</v>
      </c>
      <c r="C1001">
        <v>4.1500000000000004</v>
      </c>
      <c r="D1001" t="s">
        <v>2380</v>
      </c>
      <c r="E1001" t="s">
        <v>2380</v>
      </c>
      <c r="F1001" t="s">
        <v>2380</v>
      </c>
      <c r="G1001">
        <v>0</v>
      </c>
      <c r="H1001" t="s">
        <v>2380</v>
      </c>
      <c r="L1001" s="10" t="str">
        <f t="shared" si="30"/>
        <v>Obesity</v>
      </c>
      <c r="M1001" s="10" t="str">
        <f t="shared" si="31"/>
        <v>Normal</v>
      </c>
    </row>
    <row r="1002" spans="1:13">
      <c r="A1002" t="s">
        <v>1370</v>
      </c>
      <c r="B1002">
        <v>26.41</v>
      </c>
      <c r="C1002">
        <v>5.99</v>
      </c>
      <c r="D1002" t="s">
        <v>2381</v>
      </c>
      <c r="E1002" t="s">
        <v>2380</v>
      </c>
      <c r="F1002" t="s">
        <v>2382</v>
      </c>
      <c r="G1002">
        <v>1</v>
      </c>
      <c r="H1002" t="s">
        <v>2380</v>
      </c>
      <c r="L1002" s="10" t="str">
        <f t="shared" si="30"/>
        <v>Overweight</v>
      </c>
      <c r="M1002" s="10" t="str">
        <f t="shared" si="31"/>
        <v>Prediabetes</v>
      </c>
    </row>
    <row r="1003" spans="1:13">
      <c r="A1003" t="s">
        <v>1369</v>
      </c>
      <c r="B1003">
        <v>30.63</v>
      </c>
      <c r="C1003">
        <v>5.8</v>
      </c>
      <c r="D1003" t="s">
        <v>2381</v>
      </c>
      <c r="E1003" t="s">
        <v>2380</v>
      </c>
      <c r="F1003" t="s">
        <v>2380</v>
      </c>
      <c r="G1003">
        <v>0</v>
      </c>
      <c r="H1003" t="s">
        <v>2380</v>
      </c>
      <c r="L1003" s="10" t="str">
        <f t="shared" si="30"/>
        <v>Obesity</v>
      </c>
      <c r="M1003" s="10" t="str">
        <f t="shared" si="31"/>
        <v>Prediabetes</v>
      </c>
    </row>
    <row r="1004" spans="1:13">
      <c r="A1004" t="s">
        <v>1368</v>
      </c>
      <c r="B1004">
        <v>31.73</v>
      </c>
      <c r="C1004">
        <v>7.32</v>
      </c>
      <c r="D1004" t="s">
        <v>2381</v>
      </c>
      <c r="E1004" t="s">
        <v>2380</v>
      </c>
      <c r="F1004" t="s">
        <v>2380</v>
      </c>
      <c r="G1004">
        <v>2</v>
      </c>
      <c r="H1004" t="s">
        <v>2380</v>
      </c>
      <c r="L1004" s="10" t="str">
        <f t="shared" si="30"/>
        <v>Obesity</v>
      </c>
      <c r="M1004" s="10" t="str">
        <f t="shared" si="31"/>
        <v>Diabetes</v>
      </c>
    </row>
    <row r="1005" spans="1:13">
      <c r="A1005" t="s">
        <v>1367</v>
      </c>
      <c r="B1005">
        <v>30.7</v>
      </c>
      <c r="C1005">
        <v>5.16</v>
      </c>
      <c r="D1005" t="s">
        <v>2380</v>
      </c>
      <c r="E1005" t="s">
        <v>2380</v>
      </c>
      <c r="F1005" t="s">
        <v>2380</v>
      </c>
      <c r="G1005">
        <v>2</v>
      </c>
      <c r="H1005" t="s">
        <v>2380</v>
      </c>
      <c r="L1005" s="10" t="str">
        <f t="shared" si="30"/>
        <v>Obesity</v>
      </c>
      <c r="M1005" s="10" t="str">
        <f t="shared" si="31"/>
        <v>Normal</v>
      </c>
    </row>
    <row r="1006" spans="1:13">
      <c r="A1006" t="s">
        <v>1366</v>
      </c>
      <c r="B1006">
        <v>25.934999999999999</v>
      </c>
      <c r="C1006">
        <v>5.96</v>
      </c>
      <c r="D1006" t="s">
        <v>2381</v>
      </c>
      <c r="E1006" t="s">
        <v>2380</v>
      </c>
      <c r="F1006" t="s">
        <v>2380</v>
      </c>
      <c r="G1006">
        <v>2</v>
      </c>
      <c r="H1006" t="s">
        <v>2380</v>
      </c>
      <c r="L1006" s="10" t="str">
        <f t="shared" si="30"/>
        <v>Overweight</v>
      </c>
      <c r="M1006" s="10" t="str">
        <f t="shared" si="31"/>
        <v>Prediabetes</v>
      </c>
    </row>
    <row r="1007" spans="1:13">
      <c r="A1007" t="s">
        <v>1365</v>
      </c>
      <c r="B1007">
        <v>35.9</v>
      </c>
      <c r="C1007">
        <v>4.8499999999999996</v>
      </c>
      <c r="D1007" t="s">
        <v>2381</v>
      </c>
      <c r="E1007" t="s">
        <v>2380</v>
      </c>
      <c r="F1007" t="s">
        <v>2382</v>
      </c>
      <c r="G1007">
        <v>1</v>
      </c>
      <c r="H1007" t="s">
        <v>2380</v>
      </c>
      <c r="L1007" s="10" t="str">
        <f t="shared" si="30"/>
        <v>Obesity</v>
      </c>
      <c r="M1007" s="10" t="str">
        <f t="shared" si="31"/>
        <v>Normal</v>
      </c>
    </row>
    <row r="1008" spans="1:13">
      <c r="A1008" t="s">
        <v>1364</v>
      </c>
      <c r="B1008">
        <v>26.7</v>
      </c>
      <c r="C1008">
        <v>5.09</v>
      </c>
      <c r="D1008" t="s">
        <v>2381</v>
      </c>
      <c r="E1008" t="s">
        <v>2380</v>
      </c>
      <c r="F1008" t="s">
        <v>2382</v>
      </c>
      <c r="G1008">
        <v>1</v>
      </c>
      <c r="H1008" t="s">
        <v>2380</v>
      </c>
      <c r="L1008" s="10" t="str">
        <f t="shared" si="30"/>
        <v>Overweight</v>
      </c>
      <c r="M1008" s="10" t="str">
        <f t="shared" si="31"/>
        <v>Normal</v>
      </c>
    </row>
    <row r="1009" spans="1:13">
      <c r="A1009" t="s">
        <v>1363</v>
      </c>
      <c r="B1009">
        <v>33.71</v>
      </c>
      <c r="C1009">
        <v>4.9400000000000004</v>
      </c>
      <c r="D1009" t="s">
        <v>2380</v>
      </c>
      <c r="E1009" t="s">
        <v>2380</v>
      </c>
      <c r="F1009" t="s">
        <v>2380</v>
      </c>
      <c r="G1009">
        <v>0</v>
      </c>
      <c r="H1009" t="s">
        <v>2380</v>
      </c>
      <c r="L1009" s="10" t="str">
        <f t="shared" si="30"/>
        <v>Obesity</v>
      </c>
      <c r="M1009" s="10" t="str">
        <f t="shared" si="31"/>
        <v>Normal</v>
      </c>
    </row>
    <row r="1010" spans="1:13">
      <c r="A1010" t="s">
        <v>1362</v>
      </c>
      <c r="B1010">
        <v>41.91</v>
      </c>
      <c r="C1010">
        <v>4.92</v>
      </c>
      <c r="D1010" t="s">
        <v>2381</v>
      </c>
      <c r="E1010" t="s">
        <v>2380</v>
      </c>
      <c r="F1010" t="s">
        <v>2380</v>
      </c>
      <c r="G1010">
        <v>2</v>
      </c>
      <c r="H1010" t="s">
        <v>2380</v>
      </c>
      <c r="L1010" s="10" t="str">
        <f t="shared" si="30"/>
        <v>Obesity</v>
      </c>
      <c r="M1010" s="10" t="str">
        <f t="shared" si="31"/>
        <v>Normal</v>
      </c>
    </row>
    <row r="1011" spans="1:13">
      <c r="A1011" t="s">
        <v>1361</v>
      </c>
      <c r="B1011">
        <v>39.82</v>
      </c>
      <c r="C1011">
        <v>6.05</v>
      </c>
      <c r="D1011" t="s">
        <v>2381</v>
      </c>
      <c r="E1011" t="s">
        <v>2380</v>
      </c>
      <c r="F1011" t="s">
        <v>2380</v>
      </c>
      <c r="G1011">
        <v>2</v>
      </c>
      <c r="H1011" t="s">
        <v>2380</v>
      </c>
      <c r="L1011" s="10" t="str">
        <f t="shared" si="30"/>
        <v>Obesity</v>
      </c>
      <c r="M1011" s="10" t="str">
        <f t="shared" si="31"/>
        <v>Prediabetes</v>
      </c>
    </row>
    <row r="1012" spans="1:13">
      <c r="A1012" t="s">
        <v>1360</v>
      </c>
      <c r="B1012">
        <v>28.12</v>
      </c>
      <c r="C1012">
        <v>4.67</v>
      </c>
      <c r="D1012" t="s">
        <v>2380</v>
      </c>
      <c r="E1012" t="s">
        <v>2380</v>
      </c>
      <c r="F1012" t="s">
        <v>2380</v>
      </c>
      <c r="G1012">
        <v>2</v>
      </c>
      <c r="H1012" t="s">
        <v>2380</v>
      </c>
      <c r="L1012" s="10" t="str">
        <f t="shared" si="30"/>
        <v>Overweight</v>
      </c>
      <c r="M1012" s="10" t="str">
        <f t="shared" si="31"/>
        <v>Normal</v>
      </c>
    </row>
    <row r="1013" spans="1:13">
      <c r="A1013" t="s">
        <v>1359</v>
      </c>
      <c r="B1013">
        <v>26.98</v>
      </c>
      <c r="C1013">
        <v>9.81</v>
      </c>
      <c r="D1013" t="s">
        <v>2381</v>
      </c>
      <c r="E1013" t="s">
        <v>2380</v>
      </c>
      <c r="F1013" t="s">
        <v>2380</v>
      </c>
      <c r="G1013">
        <v>0</v>
      </c>
      <c r="H1013" t="s">
        <v>2380</v>
      </c>
      <c r="L1013" s="10" t="str">
        <f t="shared" si="30"/>
        <v>Overweight</v>
      </c>
      <c r="M1013" s="10" t="str">
        <f t="shared" si="31"/>
        <v>Diabetes</v>
      </c>
    </row>
    <row r="1014" spans="1:13">
      <c r="A1014" t="s">
        <v>1358</v>
      </c>
      <c r="B1014">
        <v>27.2</v>
      </c>
      <c r="C1014">
        <v>6.06</v>
      </c>
      <c r="D1014" t="s">
        <v>2381</v>
      </c>
      <c r="E1014" t="s">
        <v>2380</v>
      </c>
      <c r="F1014" t="s">
        <v>2380</v>
      </c>
      <c r="G1014">
        <v>2</v>
      </c>
      <c r="H1014" t="s">
        <v>2380</v>
      </c>
      <c r="L1014" s="10" t="str">
        <f t="shared" si="30"/>
        <v>Overweight</v>
      </c>
      <c r="M1014" s="10" t="str">
        <f t="shared" si="31"/>
        <v>Prediabetes</v>
      </c>
    </row>
    <row r="1015" spans="1:13">
      <c r="A1015" t="s">
        <v>1357</v>
      </c>
      <c r="B1015">
        <v>25.3</v>
      </c>
      <c r="C1015">
        <v>5.19</v>
      </c>
      <c r="D1015" t="s">
        <v>2381</v>
      </c>
      <c r="E1015" t="s">
        <v>2380</v>
      </c>
      <c r="F1015" t="s">
        <v>2380</v>
      </c>
      <c r="G1015">
        <v>2</v>
      </c>
      <c r="H1015" t="s">
        <v>2380</v>
      </c>
      <c r="L1015" s="10" t="str">
        <f t="shared" si="30"/>
        <v>Overweight</v>
      </c>
      <c r="M1015" s="10" t="str">
        <f t="shared" si="31"/>
        <v>Normal</v>
      </c>
    </row>
    <row r="1016" spans="1:13">
      <c r="A1016" t="s">
        <v>1356</v>
      </c>
      <c r="B1016">
        <v>30.25</v>
      </c>
      <c r="C1016">
        <v>10.16</v>
      </c>
      <c r="D1016" t="s">
        <v>2380</v>
      </c>
      <c r="E1016" t="s">
        <v>2380</v>
      </c>
      <c r="F1016" t="s">
        <v>2380</v>
      </c>
      <c r="G1016">
        <v>0</v>
      </c>
      <c r="H1016" t="s">
        <v>2380</v>
      </c>
      <c r="L1016" s="10" t="str">
        <f t="shared" si="30"/>
        <v>Obesity</v>
      </c>
      <c r="M1016" s="10" t="str">
        <f t="shared" si="31"/>
        <v>Diabetes</v>
      </c>
    </row>
    <row r="1017" spans="1:13">
      <c r="A1017" t="s">
        <v>1355</v>
      </c>
      <c r="B1017">
        <v>54</v>
      </c>
      <c r="C1017">
        <v>4.68</v>
      </c>
      <c r="D1017" t="s">
        <v>2381</v>
      </c>
      <c r="E1017" t="s">
        <v>2381</v>
      </c>
      <c r="F1017" t="s">
        <v>2380</v>
      </c>
      <c r="G1017">
        <v>2</v>
      </c>
      <c r="H1017" t="s">
        <v>2380</v>
      </c>
      <c r="L1017" s="10" t="str">
        <f t="shared" si="30"/>
        <v>Obesity</v>
      </c>
      <c r="M1017" s="10" t="str">
        <f t="shared" si="31"/>
        <v>Normal</v>
      </c>
    </row>
    <row r="1018" spans="1:13">
      <c r="A1018" t="s">
        <v>1354</v>
      </c>
      <c r="B1018">
        <v>51.86</v>
      </c>
      <c r="C1018">
        <v>5.32</v>
      </c>
      <c r="D1018" t="s">
        <v>2381</v>
      </c>
      <c r="E1018" t="s">
        <v>2380</v>
      </c>
      <c r="F1018" t="s">
        <v>2380</v>
      </c>
      <c r="G1018">
        <v>0</v>
      </c>
      <c r="H1018" t="s">
        <v>2380</v>
      </c>
      <c r="L1018" s="10" t="str">
        <f t="shared" si="30"/>
        <v>Obesity</v>
      </c>
      <c r="M1018" s="10" t="str">
        <f t="shared" si="31"/>
        <v>Normal</v>
      </c>
    </row>
    <row r="1019" spans="1:13">
      <c r="A1019" t="s">
        <v>1353</v>
      </c>
      <c r="B1019">
        <v>31.39</v>
      </c>
      <c r="C1019">
        <v>6.99</v>
      </c>
      <c r="D1019" t="s">
        <v>2380</v>
      </c>
      <c r="E1019" t="s">
        <v>2380</v>
      </c>
      <c r="F1019" t="s">
        <v>2380</v>
      </c>
      <c r="G1019">
        <v>0</v>
      </c>
      <c r="H1019" t="s">
        <v>2380</v>
      </c>
      <c r="L1019" s="10" t="str">
        <f t="shared" si="30"/>
        <v>Obesity</v>
      </c>
      <c r="M1019" s="10" t="str">
        <f t="shared" si="31"/>
        <v>Diabetes</v>
      </c>
    </row>
    <row r="1020" spans="1:13">
      <c r="A1020" t="s">
        <v>1352</v>
      </c>
      <c r="B1020">
        <v>39.97</v>
      </c>
      <c r="C1020">
        <v>5.55</v>
      </c>
      <c r="D1020" t="s">
        <v>2380</v>
      </c>
      <c r="E1020" t="s">
        <v>2380</v>
      </c>
      <c r="F1020" t="s">
        <v>2380</v>
      </c>
      <c r="G1020">
        <v>0</v>
      </c>
      <c r="H1020" t="s">
        <v>2380</v>
      </c>
      <c r="L1020" s="10" t="str">
        <f t="shared" si="30"/>
        <v>Obesity</v>
      </c>
      <c r="M1020" s="10" t="str">
        <f t="shared" si="31"/>
        <v>Normal</v>
      </c>
    </row>
    <row r="1021" spans="1:13">
      <c r="A1021" t="s">
        <v>1351</v>
      </c>
      <c r="B1021">
        <v>41.23</v>
      </c>
      <c r="C1021">
        <v>6.94</v>
      </c>
      <c r="D1021" t="s">
        <v>2380</v>
      </c>
      <c r="E1021" t="s">
        <v>2380</v>
      </c>
      <c r="F1021" t="s">
        <v>2380</v>
      </c>
      <c r="G1021">
        <v>0</v>
      </c>
      <c r="H1021" t="s">
        <v>2380</v>
      </c>
      <c r="L1021" s="10" t="str">
        <f t="shared" si="30"/>
        <v>Obesity</v>
      </c>
      <c r="M1021" s="10" t="str">
        <f t="shared" si="31"/>
        <v>Diabetes</v>
      </c>
    </row>
    <row r="1022" spans="1:13">
      <c r="A1022" t="s">
        <v>1350</v>
      </c>
      <c r="B1022">
        <v>49.45</v>
      </c>
      <c r="C1022">
        <v>4.2</v>
      </c>
      <c r="D1022" t="s">
        <v>2381</v>
      </c>
      <c r="E1022" t="s">
        <v>2380</v>
      </c>
      <c r="F1022" t="s">
        <v>2380</v>
      </c>
      <c r="G1022">
        <v>0</v>
      </c>
      <c r="H1022" t="s">
        <v>2380</v>
      </c>
      <c r="L1022" s="10" t="str">
        <f t="shared" si="30"/>
        <v>Obesity</v>
      </c>
      <c r="M1022" s="10" t="str">
        <f t="shared" si="31"/>
        <v>Normal</v>
      </c>
    </row>
    <row r="1023" spans="1:13">
      <c r="A1023" t="s">
        <v>1349</v>
      </c>
      <c r="B1023">
        <v>41.04</v>
      </c>
      <c r="C1023">
        <v>5.59</v>
      </c>
      <c r="D1023" t="s">
        <v>2380</v>
      </c>
      <c r="E1023" t="s">
        <v>2380</v>
      </c>
      <c r="F1023" t="s">
        <v>2380</v>
      </c>
      <c r="G1023">
        <v>0</v>
      </c>
      <c r="H1023" t="s">
        <v>2380</v>
      </c>
      <c r="L1023" s="10" t="str">
        <f t="shared" si="30"/>
        <v>Obesity</v>
      </c>
      <c r="M1023" s="10" t="str">
        <f t="shared" si="31"/>
        <v>Normal</v>
      </c>
    </row>
    <row r="1024" spans="1:13">
      <c r="A1024" t="s">
        <v>1348</v>
      </c>
      <c r="B1024">
        <v>27.93</v>
      </c>
      <c r="C1024">
        <v>9.9600000000000009</v>
      </c>
      <c r="D1024" t="s">
        <v>2380</v>
      </c>
      <c r="E1024" t="s">
        <v>2380</v>
      </c>
      <c r="F1024" t="s">
        <v>2380</v>
      </c>
      <c r="G1024">
        <v>0</v>
      </c>
      <c r="H1024" t="s">
        <v>2380</v>
      </c>
      <c r="L1024" s="10" t="str">
        <f t="shared" si="30"/>
        <v>Overweight</v>
      </c>
      <c r="M1024" s="10" t="str">
        <f t="shared" si="31"/>
        <v>Diabetes</v>
      </c>
    </row>
    <row r="1025" spans="1:13">
      <c r="A1025" t="s">
        <v>1347</v>
      </c>
      <c r="B1025">
        <v>21.01</v>
      </c>
      <c r="C1025">
        <v>7.37</v>
      </c>
      <c r="D1025" t="s">
        <v>2380</v>
      </c>
      <c r="E1025" t="s">
        <v>2380</v>
      </c>
      <c r="F1025" t="s">
        <v>2380</v>
      </c>
      <c r="G1025">
        <v>0</v>
      </c>
      <c r="H1025" t="s">
        <v>2380</v>
      </c>
      <c r="L1025" s="10" t="str">
        <f t="shared" si="30"/>
        <v>Normal Weight</v>
      </c>
      <c r="M1025" s="10" t="str">
        <f t="shared" si="31"/>
        <v>Diabetes</v>
      </c>
    </row>
    <row r="1026" spans="1:13">
      <c r="A1026" t="s">
        <v>1346</v>
      </c>
      <c r="B1026">
        <v>52.37</v>
      </c>
      <c r="C1026">
        <v>5.0599999999999996</v>
      </c>
      <c r="D1026" t="s">
        <v>2381</v>
      </c>
      <c r="E1026" t="s">
        <v>2381</v>
      </c>
      <c r="F1026" t="s">
        <v>2380</v>
      </c>
      <c r="G1026">
        <v>2</v>
      </c>
      <c r="H1026" t="s">
        <v>2380</v>
      </c>
      <c r="L1026" s="10" t="str">
        <f t="shared" si="30"/>
        <v>Obesity</v>
      </c>
      <c r="M1026" s="10" t="str">
        <f t="shared" si="31"/>
        <v>Normal</v>
      </c>
    </row>
    <row r="1027" spans="1:13">
      <c r="A1027" t="s">
        <v>1345</v>
      </c>
      <c r="B1027">
        <v>40.369999999999997</v>
      </c>
      <c r="C1027">
        <v>8.2100000000000009</v>
      </c>
      <c r="D1027" t="s">
        <v>2380</v>
      </c>
      <c r="E1027" t="s">
        <v>2380</v>
      </c>
      <c r="F1027" t="s">
        <v>2380</v>
      </c>
      <c r="G1027">
        <v>0</v>
      </c>
      <c r="H1027" t="s">
        <v>2380</v>
      </c>
      <c r="L1027" s="10" t="str">
        <f t="shared" ref="L1027:L1090" si="32">IF(B1027&lt;18.5,"Underweight",IF(B1027&lt;25,"Normal Weight",IF(B1027&lt;30,"Overweight","Obesity")))</f>
        <v>Obesity</v>
      </c>
      <c r="M1027" s="10" t="str">
        <f t="shared" ref="M1027:M1090" si="33">IF(C1027&lt;5.7,"Normal",IF(C1027&lt;=6.4,"Prediabetes","Diabetes"))</f>
        <v>Diabetes</v>
      </c>
    </row>
    <row r="1028" spans="1:13">
      <c r="A1028" t="s">
        <v>1344</v>
      </c>
      <c r="B1028">
        <v>41.47</v>
      </c>
      <c r="C1028">
        <v>10.34</v>
      </c>
      <c r="D1028" t="s">
        <v>2380</v>
      </c>
      <c r="E1028" t="s">
        <v>2380</v>
      </c>
      <c r="F1028" t="s">
        <v>2380</v>
      </c>
      <c r="G1028">
        <v>2</v>
      </c>
      <c r="H1028" t="s">
        <v>2380</v>
      </c>
      <c r="L1028" s="10" t="str">
        <f t="shared" si="32"/>
        <v>Obesity</v>
      </c>
      <c r="M1028" s="10" t="str">
        <f t="shared" si="33"/>
        <v>Diabetes</v>
      </c>
    </row>
    <row r="1029" spans="1:13">
      <c r="A1029" t="s">
        <v>1343</v>
      </c>
      <c r="B1029">
        <v>33.725000000000001</v>
      </c>
      <c r="C1029">
        <v>5.51</v>
      </c>
      <c r="D1029" t="s">
        <v>2381</v>
      </c>
      <c r="E1029" t="s">
        <v>2380</v>
      </c>
      <c r="F1029" t="s">
        <v>2380</v>
      </c>
      <c r="G1029">
        <v>2</v>
      </c>
      <c r="H1029" t="s">
        <v>2380</v>
      </c>
      <c r="L1029" s="10" t="str">
        <f t="shared" si="32"/>
        <v>Obesity</v>
      </c>
      <c r="M1029" s="10" t="str">
        <f t="shared" si="33"/>
        <v>Normal</v>
      </c>
    </row>
    <row r="1030" spans="1:13">
      <c r="A1030" t="s">
        <v>1342</v>
      </c>
      <c r="B1030">
        <v>28.1</v>
      </c>
      <c r="C1030">
        <v>11.2</v>
      </c>
      <c r="D1030" t="s">
        <v>2380</v>
      </c>
      <c r="E1030" t="s">
        <v>2380</v>
      </c>
      <c r="F1030" t="s">
        <v>2380</v>
      </c>
      <c r="G1030">
        <v>0</v>
      </c>
      <c r="H1030" t="s">
        <v>2380</v>
      </c>
      <c r="L1030" s="10" t="str">
        <f t="shared" si="32"/>
        <v>Overweight</v>
      </c>
      <c r="M1030" s="10" t="str">
        <f t="shared" si="33"/>
        <v>Diabetes</v>
      </c>
    </row>
    <row r="1031" spans="1:13">
      <c r="A1031" t="s">
        <v>1341</v>
      </c>
      <c r="B1031">
        <v>37.43</v>
      </c>
      <c r="C1031">
        <v>4.3499999999999996</v>
      </c>
      <c r="D1031" t="s">
        <v>2381</v>
      </c>
      <c r="E1031" t="s">
        <v>2380</v>
      </c>
      <c r="F1031" t="s">
        <v>2382</v>
      </c>
      <c r="G1031">
        <v>1</v>
      </c>
      <c r="H1031" t="s">
        <v>2380</v>
      </c>
      <c r="L1031" s="10" t="str">
        <f t="shared" si="32"/>
        <v>Obesity</v>
      </c>
      <c r="M1031" s="10" t="str">
        <f t="shared" si="33"/>
        <v>Normal</v>
      </c>
    </row>
    <row r="1032" spans="1:13">
      <c r="A1032" t="s">
        <v>1340</v>
      </c>
      <c r="B1032">
        <v>23.7</v>
      </c>
      <c r="C1032">
        <v>10.45</v>
      </c>
      <c r="D1032" t="s">
        <v>2380</v>
      </c>
      <c r="E1032" t="s">
        <v>2380</v>
      </c>
      <c r="F1032" t="s">
        <v>2380</v>
      </c>
      <c r="G1032">
        <v>0</v>
      </c>
      <c r="H1032" t="s">
        <v>2380</v>
      </c>
      <c r="L1032" s="10" t="str">
        <f t="shared" si="32"/>
        <v>Normal Weight</v>
      </c>
      <c r="M1032" s="10" t="str">
        <f t="shared" si="33"/>
        <v>Diabetes</v>
      </c>
    </row>
    <row r="1033" spans="1:13">
      <c r="A1033" t="s">
        <v>1339</v>
      </c>
      <c r="B1033">
        <v>24.795000000000002</v>
      </c>
      <c r="C1033">
        <v>4.07</v>
      </c>
      <c r="D1033" t="s">
        <v>2381</v>
      </c>
      <c r="E1033" t="s">
        <v>2380</v>
      </c>
      <c r="F1033" t="s">
        <v>2382</v>
      </c>
      <c r="G1033">
        <v>1</v>
      </c>
      <c r="H1033" t="s">
        <v>2380</v>
      </c>
      <c r="L1033" s="10" t="str">
        <f t="shared" si="32"/>
        <v>Normal Weight</v>
      </c>
      <c r="M1033" s="10" t="str">
        <f t="shared" si="33"/>
        <v>Normal</v>
      </c>
    </row>
    <row r="1034" spans="1:13">
      <c r="A1034" t="s">
        <v>1338</v>
      </c>
      <c r="B1034">
        <v>31.9</v>
      </c>
      <c r="C1034">
        <v>8.34</v>
      </c>
      <c r="D1034" t="s">
        <v>2380</v>
      </c>
      <c r="E1034" t="s">
        <v>2380</v>
      </c>
      <c r="F1034" t="s">
        <v>2380</v>
      </c>
      <c r="G1034">
        <v>0</v>
      </c>
      <c r="H1034" t="s">
        <v>2380</v>
      </c>
      <c r="L1034" s="10" t="str">
        <f t="shared" si="32"/>
        <v>Obesity</v>
      </c>
      <c r="M1034" s="10" t="str">
        <f t="shared" si="33"/>
        <v>Diabetes</v>
      </c>
    </row>
    <row r="1035" spans="1:13">
      <c r="A1035" t="s">
        <v>1337</v>
      </c>
      <c r="B1035">
        <v>32.68</v>
      </c>
      <c r="C1035">
        <v>7.41</v>
      </c>
      <c r="D1035" t="s">
        <v>2380</v>
      </c>
      <c r="E1035" t="s">
        <v>2380</v>
      </c>
      <c r="F1035" t="s">
        <v>2380</v>
      </c>
      <c r="G1035">
        <v>0</v>
      </c>
      <c r="H1035" t="s">
        <v>2380</v>
      </c>
      <c r="L1035" s="10" t="str">
        <f t="shared" si="32"/>
        <v>Obesity</v>
      </c>
      <c r="M1035" s="10" t="str">
        <f t="shared" si="33"/>
        <v>Diabetes</v>
      </c>
    </row>
    <row r="1036" spans="1:13">
      <c r="A1036" t="s">
        <v>1336</v>
      </c>
      <c r="B1036">
        <v>47.13</v>
      </c>
      <c r="C1036">
        <v>4.3099999999999996</v>
      </c>
      <c r="D1036" t="s">
        <v>2380</v>
      </c>
      <c r="E1036" t="s">
        <v>2380</v>
      </c>
      <c r="F1036" t="s">
        <v>2380</v>
      </c>
      <c r="G1036">
        <v>0</v>
      </c>
      <c r="H1036" t="s">
        <v>2380</v>
      </c>
      <c r="L1036" s="10" t="str">
        <f t="shared" si="32"/>
        <v>Obesity</v>
      </c>
      <c r="M1036" s="10" t="str">
        <f t="shared" si="33"/>
        <v>Normal</v>
      </c>
    </row>
    <row r="1037" spans="1:13">
      <c r="A1037" t="s">
        <v>1335</v>
      </c>
      <c r="B1037">
        <v>36.67</v>
      </c>
      <c r="C1037">
        <v>10.83</v>
      </c>
      <c r="D1037" t="s">
        <v>2380</v>
      </c>
      <c r="E1037" t="s">
        <v>2380</v>
      </c>
      <c r="F1037" t="s">
        <v>2380</v>
      </c>
      <c r="G1037">
        <v>0</v>
      </c>
      <c r="H1037" t="s">
        <v>2380</v>
      </c>
      <c r="L1037" s="10" t="str">
        <f t="shared" si="32"/>
        <v>Obesity</v>
      </c>
      <c r="M1037" s="10" t="str">
        <f t="shared" si="33"/>
        <v>Diabetes</v>
      </c>
    </row>
    <row r="1038" spans="1:13">
      <c r="A1038" t="s">
        <v>1334</v>
      </c>
      <c r="B1038">
        <v>33.630000000000003</v>
      </c>
      <c r="C1038">
        <v>11.31</v>
      </c>
      <c r="D1038" t="s">
        <v>2380</v>
      </c>
      <c r="E1038" t="s">
        <v>2380</v>
      </c>
      <c r="F1038" t="s">
        <v>2380</v>
      </c>
      <c r="G1038">
        <v>0</v>
      </c>
      <c r="H1038" t="s">
        <v>2380</v>
      </c>
      <c r="L1038" s="10" t="str">
        <f t="shared" si="32"/>
        <v>Obesity</v>
      </c>
      <c r="M1038" s="10" t="str">
        <f t="shared" si="33"/>
        <v>Diabetes</v>
      </c>
    </row>
    <row r="1039" spans="1:13">
      <c r="A1039" t="s">
        <v>1333</v>
      </c>
      <c r="B1039">
        <v>32.67</v>
      </c>
      <c r="C1039">
        <v>11.81</v>
      </c>
      <c r="D1039" t="s">
        <v>2381</v>
      </c>
      <c r="E1039" t="s">
        <v>2380</v>
      </c>
      <c r="F1039" t="s">
        <v>2380</v>
      </c>
      <c r="G1039">
        <v>0</v>
      </c>
      <c r="H1039" t="s">
        <v>2380</v>
      </c>
      <c r="L1039" s="10" t="str">
        <f t="shared" si="32"/>
        <v>Obesity</v>
      </c>
      <c r="M1039" s="10" t="str">
        <f t="shared" si="33"/>
        <v>Diabetes</v>
      </c>
    </row>
    <row r="1040" spans="1:13">
      <c r="A1040" t="s">
        <v>1332</v>
      </c>
      <c r="B1040">
        <v>33.299999999999997</v>
      </c>
      <c r="C1040">
        <v>8.26</v>
      </c>
      <c r="D1040" t="s">
        <v>2381</v>
      </c>
      <c r="E1040" t="s">
        <v>2380</v>
      </c>
      <c r="F1040" t="s">
        <v>2380</v>
      </c>
      <c r="G1040">
        <v>2</v>
      </c>
      <c r="H1040" t="s">
        <v>2380</v>
      </c>
      <c r="L1040" s="10" t="str">
        <f t="shared" si="32"/>
        <v>Obesity</v>
      </c>
      <c r="M1040" s="10" t="str">
        <f t="shared" si="33"/>
        <v>Diabetes</v>
      </c>
    </row>
    <row r="1041" spans="1:13">
      <c r="A1041" t="s">
        <v>1331</v>
      </c>
      <c r="B1041">
        <v>30.78</v>
      </c>
      <c r="C1041">
        <v>10.74</v>
      </c>
      <c r="D1041" t="s">
        <v>2381</v>
      </c>
      <c r="E1041" t="s">
        <v>2380</v>
      </c>
      <c r="F1041" t="s">
        <v>2380</v>
      </c>
      <c r="G1041">
        <v>2</v>
      </c>
      <c r="H1041" t="s">
        <v>2380</v>
      </c>
      <c r="L1041" s="10" t="str">
        <f t="shared" si="32"/>
        <v>Obesity</v>
      </c>
      <c r="M1041" s="10" t="str">
        <f t="shared" si="33"/>
        <v>Diabetes</v>
      </c>
    </row>
    <row r="1042" spans="1:13">
      <c r="A1042" t="s">
        <v>1330</v>
      </c>
      <c r="B1042">
        <v>28.975000000000001</v>
      </c>
      <c r="C1042">
        <v>7.69</v>
      </c>
      <c r="D1042" t="s">
        <v>2381</v>
      </c>
      <c r="E1042" t="s">
        <v>2380</v>
      </c>
      <c r="F1042" t="s">
        <v>2380</v>
      </c>
      <c r="G1042">
        <v>0</v>
      </c>
      <c r="H1042" t="s">
        <v>2380</v>
      </c>
      <c r="L1042" s="10" t="str">
        <f t="shared" si="32"/>
        <v>Overweight</v>
      </c>
      <c r="M1042" s="10" t="str">
        <f t="shared" si="33"/>
        <v>Diabetes</v>
      </c>
    </row>
    <row r="1043" spans="1:13">
      <c r="A1043" t="s">
        <v>1329</v>
      </c>
      <c r="B1043">
        <v>33.4</v>
      </c>
      <c r="C1043">
        <v>4.84</v>
      </c>
      <c r="D1043" t="s">
        <v>2380</v>
      </c>
      <c r="E1043" t="s">
        <v>2380</v>
      </c>
      <c r="F1043" t="s">
        <v>2380</v>
      </c>
      <c r="G1043">
        <v>0</v>
      </c>
      <c r="H1043" t="s">
        <v>2380</v>
      </c>
      <c r="L1043" s="10" t="str">
        <f t="shared" si="32"/>
        <v>Obesity</v>
      </c>
      <c r="M1043" s="10" t="str">
        <f t="shared" si="33"/>
        <v>Normal</v>
      </c>
    </row>
    <row r="1044" spans="1:13">
      <c r="A1044" t="s">
        <v>1328</v>
      </c>
      <c r="B1044">
        <v>21.5</v>
      </c>
      <c r="C1044">
        <v>9.77</v>
      </c>
      <c r="D1044" t="s">
        <v>2381</v>
      </c>
      <c r="E1044" t="s">
        <v>2380</v>
      </c>
      <c r="F1044" t="s">
        <v>2380</v>
      </c>
      <c r="G1044">
        <v>0</v>
      </c>
      <c r="H1044" t="s">
        <v>2380</v>
      </c>
      <c r="L1044" s="10" t="str">
        <f t="shared" si="32"/>
        <v>Normal Weight</v>
      </c>
      <c r="M1044" s="10" t="str">
        <f t="shared" si="33"/>
        <v>Diabetes</v>
      </c>
    </row>
    <row r="1045" spans="1:13">
      <c r="A1045" t="s">
        <v>1327</v>
      </c>
      <c r="B1045">
        <v>38.14</v>
      </c>
      <c r="C1045">
        <v>5.84</v>
      </c>
      <c r="D1045" t="s">
        <v>2380</v>
      </c>
      <c r="E1045" t="s">
        <v>2380</v>
      </c>
      <c r="F1045" t="s">
        <v>2380</v>
      </c>
      <c r="G1045">
        <v>0</v>
      </c>
      <c r="H1045" t="s">
        <v>2380</v>
      </c>
      <c r="L1045" s="10" t="str">
        <f t="shared" si="32"/>
        <v>Obesity</v>
      </c>
      <c r="M1045" s="10" t="str">
        <f t="shared" si="33"/>
        <v>Prediabetes</v>
      </c>
    </row>
    <row r="1046" spans="1:13">
      <c r="A1046" t="s">
        <v>1326</v>
      </c>
      <c r="B1046">
        <v>35.42</v>
      </c>
      <c r="C1046">
        <v>8.6999999999999993</v>
      </c>
      <c r="D1046" t="s">
        <v>2381</v>
      </c>
      <c r="E1046" t="s">
        <v>2380</v>
      </c>
      <c r="F1046" t="s">
        <v>2380</v>
      </c>
      <c r="G1046">
        <v>1</v>
      </c>
      <c r="H1046" t="s">
        <v>2380</v>
      </c>
      <c r="L1046" s="10" t="str">
        <f t="shared" si="32"/>
        <v>Obesity</v>
      </c>
      <c r="M1046" s="10" t="str">
        <f t="shared" si="33"/>
        <v>Diabetes</v>
      </c>
    </row>
    <row r="1047" spans="1:13">
      <c r="A1047" t="s">
        <v>1325</v>
      </c>
      <c r="B1047">
        <v>35.625</v>
      </c>
      <c r="C1047">
        <v>10.79</v>
      </c>
      <c r="D1047" t="s">
        <v>2380</v>
      </c>
      <c r="E1047" t="s">
        <v>2380</v>
      </c>
      <c r="F1047" t="s">
        <v>2380</v>
      </c>
      <c r="G1047">
        <v>0</v>
      </c>
      <c r="H1047" t="s">
        <v>2380</v>
      </c>
      <c r="L1047" s="10" t="str">
        <f t="shared" si="32"/>
        <v>Obesity</v>
      </c>
      <c r="M1047" s="10" t="str">
        <f t="shared" si="33"/>
        <v>Diabetes</v>
      </c>
    </row>
    <row r="1048" spans="1:13">
      <c r="A1048" t="s">
        <v>1324</v>
      </c>
      <c r="B1048">
        <v>45.51</v>
      </c>
      <c r="C1048">
        <v>4.32</v>
      </c>
      <c r="D1048" t="s">
        <v>2380</v>
      </c>
      <c r="E1048" t="s">
        <v>2380</v>
      </c>
      <c r="F1048" t="s">
        <v>2380</v>
      </c>
      <c r="G1048">
        <v>1</v>
      </c>
      <c r="H1048" t="s">
        <v>2380</v>
      </c>
      <c r="L1048" s="10" t="str">
        <f t="shared" si="32"/>
        <v>Obesity</v>
      </c>
      <c r="M1048" s="10" t="str">
        <f t="shared" si="33"/>
        <v>Normal</v>
      </c>
    </row>
    <row r="1049" spans="1:13">
      <c r="A1049" t="s">
        <v>1323</v>
      </c>
      <c r="B1049">
        <v>37.1</v>
      </c>
      <c r="C1049">
        <v>7.19</v>
      </c>
      <c r="D1049" t="s">
        <v>2381</v>
      </c>
      <c r="E1049" t="s">
        <v>2380</v>
      </c>
      <c r="F1049" t="s">
        <v>2380</v>
      </c>
      <c r="G1049">
        <v>0</v>
      </c>
      <c r="H1049" t="s">
        <v>2380</v>
      </c>
      <c r="L1049" s="10" t="str">
        <f t="shared" si="32"/>
        <v>Obesity</v>
      </c>
      <c r="M1049" s="10" t="str">
        <f t="shared" si="33"/>
        <v>Diabetes</v>
      </c>
    </row>
    <row r="1050" spans="1:13">
      <c r="A1050" t="s">
        <v>1322</v>
      </c>
      <c r="B1050">
        <v>30.5</v>
      </c>
      <c r="C1050">
        <v>11.94</v>
      </c>
      <c r="D1050" t="s">
        <v>2381</v>
      </c>
      <c r="E1050" t="s">
        <v>2380</v>
      </c>
      <c r="F1050" t="s">
        <v>2380</v>
      </c>
      <c r="G1050">
        <v>0</v>
      </c>
      <c r="H1050" t="s">
        <v>2380</v>
      </c>
      <c r="L1050" s="10" t="str">
        <f t="shared" si="32"/>
        <v>Obesity</v>
      </c>
      <c r="M1050" s="10" t="str">
        <f t="shared" si="33"/>
        <v>Diabetes</v>
      </c>
    </row>
    <row r="1051" spans="1:13">
      <c r="A1051" t="s">
        <v>1321</v>
      </c>
      <c r="B1051">
        <v>28.16</v>
      </c>
      <c r="C1051">
        <v>5.56</v>
      </c>
      <c r="D1051" t="s">
        <v>2380</v>
      </c>
      <c r="E1051" t="s">
        <v>2380</v>
      </c>
      <c r="F1051" t="s">
        <v>2380</v>
      </c>
      <c r="G1051">
        <v>2</v>
      </c>
      <c r="H1051" t="s">
        <v>2380</v>
      </c>
      <c r="L1051" s="10" t="str">
        <f t="shared" si="32"/>
        <v>Overweight</v>
      </c>
      <c r="M1051" s="10" t="str">
        <f t="shared" si="33"/>
        <v>Normal</v>
      </c>
    </row>
    <row r="1052" spans="1:13">
      <c r="A1052" t="s">
        <v>1320</v>
      </c>
      <c r="B1052">
        <v>29.1</v>
      </c>
      <c r="C1052">
        <v>5.64</v>
      </c>
      <c r="D1052" t="s">
        <v>2381</v>
      </c>
      <c r="E1052" t="s">
        <v>2380</v>
      </c>
      <c r="F1052" t="s">
        <v>2380</v>
      </c>
      <c r="G1052">
        <v>0</v>
      </c>
      <c r="H1052" t="s">
        <v>2380</v>
      </c>
      <c r="L1052" s="10" t="str">
        <f t="shared" si="32"/>
        <v>Overweight</v>
      </c>
      <c r="M1052" s="10" t="str">
        <f t="shared" si="33"/>
        <v>Normal</v>
      </c>
    </row>
    <row r="1053" spans="1:13">
      <c r="A1053" t="s">
        <v>1319</v>
      </c>
      <c r="B1053">
        <v>30.22</v>
      </c>
      <c r="C1053">
        <v>4.6500000000000004</v>
      </c>
      <c r="D1053" t="s">
        <v>2380</v>
      </c>
      <c r="E1053" t="s">
        <v>2380</v>
      </c>
      <c r="F1053" t="s">
        <v>2380</v>
      </c>
      <c r="G1053">
        <v>0</v>
      </c>
      <c r="H1053" t="s">
        <v>2380</v>
      </c>
      <c r="L1053" s="10" t="str">
        <f t="shared" si="32"/>
        <v>Obesity</v>
      </c>
      <c r="M1053" s="10" t="str">
        <f t="shared" si="33"/>
        <v>Normal</v>
      </c>
    </row>
    <row r="1054" spans="1:13">
      <c r="A1054" t="s">
        <v>1318</v>
      </c>
      <c r="B1054">
        <v>24.29</v>
      </c>
      <c r="C1054">
        <v>9.0500000000000007</v>
      </c>
      <c r="D1054" t="s">
        <v>2380</v>
      </c>
      <c r="E1054" t="s">
        <v>2380</v>
      </c>
      <c r="F1054" t="s">
        <v>2380</v>
      </c>
      <c r="G1054">
        <v>0</v>
      </c>
      <c r="H1054" t="s">
        <v>2380</v>
      </c>
      <c r="L1054" s="10" t="str">
        <f t="shared" si="32"/>
        <v>Normal Weight</v>
      </c>
      <c r="M1054" s="10" t="str">
        <f t="shared" si="33"/>
        <v>Diabetes</v>
      </c>
    </row>
    <row r="1055" spans="1:13">
      <c r="A1055" t="s">
        <v>1317</v>
      </c>
      <c r="B1055">
        <v>29.39</v>
      </c>
      <c r="C1055">
        <v>4.5199999999999996</v>
      </c>
      <c r="D1055" t="s">
        <v>2381</v>
      </c>
      <c r="E1055" t="s">
        <v>2380</v>
      </c>
      <c r="F1055" t="s">
        <v>2380</v>
      </c>
      <c r="G1055">
        <v>0</v>
      </c>
      <c r="H1055" t="s">
        <v>2380</v>
      </c>
      <c r="L1055" s="10" t="str">
        <f t="shared" si="32"/>
        <v>Overweight</v>
      </c>
      <c r="M1055" s="10" t="str">
        <f t="shared" si="33"/>
        <v>Normal</v>
      </c>
    </row>
    <row r="1056" spans="1:13">
      <c r="A1056" t="s">
        <v>1316</v>
      </c>
      <c r="B1056">
        <v>25.66</v>
      </c>
      <c r="C1056">
        <v>4.62</v>
      </c>
      <c r="D1056" t="s">
        <v>2381</v>
      </c>
      <c r="E1056" t="s">
        <v>2380</v>
      </c>
      <c r="F1056" t="s">
        <v>2380</v>
      </c>
      <c r="G1056">
        <v>1</v>
      </c>
      <c r="H1056" t="s">
        <v>2380</v>
      </c>
      <c r="L1056" s="10" t="str">
        <f t="shared" si="32"/>
        <v>Overweight</v>
      </c>
      <c r="M1056" s="10" t="str">
        <f t="shared" si="33"/>
        <v>Normal</v>
      </c>
    </row>
    <row r="1057" spans="1:13">
      <c r="A1057" t="s">
        <v>1315</v>
      </c>
      <c r="B1057">
        <v>39.11</v>
      </c>
      <c r="C1057">
        <v>5.87</v>
      </c>
      <c r="D1057" t="s">
        <v>2380</v>
      </c>
      <c r="E1057" t="s">
        <v>2380</v>
      </c>
      <c r="F1057" t="s">
        <v>2380</v>
      </c>
      <c r="G1057">
        <v>0</v>
      </c>
      <c r="H1057" t="s">
        <v>2380</v>
      </c>
      <c r="L1057" s="10" t="str">
        <f t="shared" si="32"/>
        <v>Obesity</v>
      </c>
      <c r="M1057" s="10" t="str">
        <f t="shared" si="33"/>
        <v>Prediabetes</v>
      </c>
    </row>
    <row r="1058" spans="1:13">
      <c r="A1058" t="s">
        <v>1314</v>
      </c>
      <c r="B1058">
        <v>43.78</v>
      </c>
      <c r="C1058">
        <v>5.71</v>
      </c>
      <c r="D1058" t="s">
        <v>2380</v>
      </c>
      <c r="E1058" t="s">
        <v>2380</v>
      </c>
      <c r="F1058" t="s">
        <v>2380</v>
      </c>
      <c r="G1058">
        <v>1</v>
      </c>
      <c r="H1058" t="s">
        <v>2380</v>
      </c>
      <c r="L1058" s="10" t="str">
        <f t="shared" si="32"/>
        <v>Obesity</v>
      </c>
      <c r="M1058" s="10" t="str">
        <f t="shared" si="33"/>
        <v>Prediabetes</v>
      </c>
    </row>
    <row r="1059" spans="1:13">
      <c r="A1059" t="s">
        <v>1313</v>
      </c>
      <c r="B1059">
        <v>24.35</v>
      </c>
      <c r="C1059">
        <v>9.08</v>
      </c>
      <c r="D1059" t="s">
        <v>2380</v>
      </c>
      <c r="E1059" t="s">
        <v>2380</v>
      </c>
      <c r="F1059" t="s">
        <v>2380</v>
      </c>
      <c r="G1059">
        <v>0</v>
      </c>
      <c r="H1059" t="s">
        <v>2380</v>
      </c>
      <c r="L1059" s="10" t="str">
        <f t="shared" si="32"/>
        <v>Normal Weight</v>
      </c>
      <c r="M1059" s="10" t="str">
        <f t="shared" si="33"/>
        <v>Diabetes</v>
      </c>
    </row>
    <row r="1060" spans="1:13">
      <c r="A1060" t="s">
        <v>1312</v>
      </c>
      <c r="B1060">
        <v>40.299999999999997</v>
      </c>
      <c r="C1060">
        <v>5.3</v>
      </c>
      <c r="D1060" t="s">
        <v>2381</v>
      </c>
      <c r="E1060" t="s">
        <v>2380</v>
      </c>
      <c r="F1060" t="s">
        <v>2380</v>
      </c>
      <c r="G1060">
        <v>2</v>
      </c>
      <c r="H1060" t="s">
        <v>2380</v>
      </c>
      <c r="L1060" s="10" t="str">
        <f t="shared" si="32"/>
        <v>Obesity</v>
      </c>
      <c r="M1060" s="10" t="str">
        <f t="shared" si="33"/>
        <v>Normal</v>
      </c>
    </row>
    <row r="1061" spans="1:13">
      <c r="A1061" t="s">
        <v>1311</v>
      </c>
      <c r="B1061">
        <v>32.774999999999999</v>
      </c>
      <c r="C1061">
        <v>11.76</v>
      </c>
      <c r="D1061" t="s">
        <v>2381</v>
      </c>
      <c r="E1061" t="s">
        <v>2380</v>
      </c>
      <c r="F1061" t="s">
        <v>2380</v>
      </c>
      <c r="G1061">
        <v>0</v>
      </c>
      <c r="H1061" t="s">
        <v>2380</v>
      </c>
      <c r="L1061" s="10" t="str">
        <f t="shared" si="32"/>
        <v>Obesity</v>
      </c>
      <c r="M1061" s="10" t="str">
        <f t="shared" si="33"/>
        <v>Diabetes</v>
      </c>
    </row>
    <row r="1062" spans="1:13">
      <c r="A1062" t="s">
        <v>1310</v>
      </c>
      <c r="B1062">
        <v>39.6</v>
      </c>
      <c r="C1062">
        <v>5.1100000000000003</v>
      </c>
      <c r="D1062" t="s">
        <v>2381</v>
      </c>
      <c r="E1062" t="s">
        <v>2380</v>
      </c>
      <c r="F1062" t="s">
        <v>2380</v>
      </c>
      <c r="G1062">
        <v>2</v>
      </c>
      <c r="H1062" t="s">
        <v>2380</v>
      </c>
      <c r="L1062" s="10" t="str">
        <f t="shared" si="32"/>
        <v>Obesity</v>
      </c>
      <c r="M1062" s="10" t="str">
        <f t="shared" si="33"/>
        <v>Normal</v>
      </c>
    </row>
    <row r="1063" spans="1:13">
      <c r="A1063" t="s">
        <v>1309</v>
      </c>
      <c r="B1063">
        <v>30.97</v>
      </c>
      <c r="C1063">
        <v>5.54</v>
      </c>
      <c r="D1063" t="s">
        <v>2380</v>
      </c>
      <c r="E1063" t="s">
        <v>2380</v>
      </c>
      <c r="F1063" t="s">
        <v>2380</v>
      </c>
      <c r="G1063">
        <v>2</v>
      </c>
      <c r="H1063" t="s">
        <v>2380</v>
      </c>
      <c r="L1063" s="10" t="str">
        <f t="shared" si="32"/>
        <v>Obesity</v>
      </c>
      <c r="M1063" s="10" t="str">
        <f t="shared" si="33"/>
        <v>Normal</v>
      </c>
    </row>
    <row r="1064" spans="1:13">
      <c r="A1064" t="s">
        <v>1308</v>
      </c>
      <c r="B1064">
        <v>27.645</v>
      </c>
      <c r="C1064">
        <v>8.8699999999999992</v>
      </c>
      <c r="D1064" t="s">
        <v>2381</v>
      </c>
      <c r="E1064" t="s">
        <v>2380</v>
      </c>
      <c r="F1064" t="s">
        <v>2380</v>
      </c>
      <c r="G1064">
        <v>0</v>
      </c>
      <c r="H1064" t="s">
        <v>2380</v>
      </c>
      <c r="L1064" s="10" t="str">
        <f t="shared" si="32"/>
        <v>Overweight</v>
      </c>
      <c r="M1064" s="10" t="str">
        <f t="shared" si="33"/>
        <v>Diabetes</v>
      </c>
    </row>
    <row r="1065" spans="1:13">
      <c r="A1065" t="s">
        <v>1307</v>
      </c>
      <c r="B1065">
        <v>34.43</v>
      </c>
      <c r="C1065">
        <v>5.96</v>
      </c>
      <c r="D1065" t="s">
        <v>2381</v>
      </c>
      <c r="E1065" t="s">
        <v>2380</v>
      </c>
      <c r="F1065" t="s">
        <v>2380</v>
      </c>
      <c r="G1065">
        <v>2</v>
      </c>
      <c r="H1065" t="s">
        <v>2380</v>
      </c>
      <c r="L1065" s="10" t="str">
        <f t="shared" si="32"/>
        <v>Obesity</v>
      </c>
      <c r="M1065" s="10" t="str">
        <f t="shared" si="33"/>
        <v>Prediabetes</v>
      </c>
    </row>
    <row r="1066" spans="1:13">
      <c r="A1066" t="s">
        <v>1306</v>
      </c>
      <c r="B1066">
        <v>39.6</v>
      </c>
      <c r="C1066">
        <v>4.4400000000000004</v>
      </c>
      <c r="D1066" t="s">
        <v>2381</v>
      </c>
      <c r="E1066" t="s">
        <v>2380</v>
      </c>
      <c r="F1066" t="s">
        <v>2382</v>
      </c>
      <c r="G1066">
        <v>1</v>
      </c>
      <c r="H1066" t="s">
        <v>2380</v>
      </c>
      <c r="L1066" s="10" t="str">
        <f t="shared" si="32"/>
        <v>Obesity</v>
      </c>
      <c r="M1066" s="10" t="str">
        <f t="shared" si="33"/>
        <v>Normal</v>
      </c>
    </row>
    <row r="1067" spans="1:13">
      <c r="A1067" t="s">
        <v>1305</v>
      </c>
      <c r="B1067">
        <v>22.1</v>
      </c>
      <c r="C1067">
        <v>4.6500000000000004</v>
      </c>
      <c r="D1067" t="s">
        <v>2381</v>
      </c>
      <c r="E1067" t="s">
        <v>2380</v>
      </c>
      <c r="F1067" t="s">
        <v>2380</v>
      </c>
      <c r="G1067">
        <v>2</v>
      </c>
      <c r="H1067" t="s">
        <v>2380</v>
      </c>
      <c r="L1067" s="10" t="str">
        <f t="shared" si="32"/>
        <v>Normal Weight</v>
      </c>
      <c r="M1067" s="10" t="str">
        <f t="shared" si="33"/>
        <v>Normal</v>
      </c>
    </row>
    <row r="1068" spans="1:13">
      <c r="A1068" t="s">
        <v>1304</v>
      </c>
      <c r="B1068">
        <v>33.25</v>
      </c>
      <c r="C1068">
        <v>5.64</v>
      </c>
      <c r="D1068" t="s">
        <v>2381</v>
      </c>
      <c r="E1068" t="s">
        <v>2380</v>
      </c>
      <c r="F1068" t="s">
        <v>2382</v>
      </c>
      <c r="G1068">
        <v>1</v>
      </c>
      <c r="H1068" t="s">
        <v>2380</v>
      </c>
      <c r="L1068" s="10" t="str">
        <f t="shared" si="32"/>
        <v>Obesity</v>
      </c>
      <c r="M1068" s="10" t="str">
        <f t="shared" si="33"/>
        <v>Normal</v>
      </c>
    </row>
    <row r="1069" spans="1:13">
      <c r="A1069" t="s">
        <v>1303</v>
      </c>
      <c r="B1069">
        <v>33.33</v>
      </c>
      <c r="C1069">
        <v>10.19</v>
      </c>
      <c r="D1069" t="s">
        <v>2380</v>
      </c>
      <c r="E1069" t="s">
        <v>2380</v>
      </c>
      <c r="F1069" t="s">
        <v>2380</v>
      </c>
      <c r="G1069">
        <v>0</v>
      </c>
      <c r="H1069" t="s">
        <v>2380</v>
      </c>
      <c r="L1069" s="10" t="str">
        <f t="shared" si="32"/>
        <v>Obesity</v>
      </c>
      <c r="M1069" s="10" t="str">
        <f t="shared" si="33"/>
        <v>Diabetes</v>
      </c>
    </row>
    <row r="1070" spans="1:13">
      <c r="A1070" t="s">
        <v>1302</v>
      </c>
      <c r="B1070">
        <v>30.5</v>
      </c>
      <c r="C1070">
        <v>10.79</v>
      </c>
      <c r="D1070" t="s">
        <v>2380</v>
      </c>
      <c r="E1070" t="s">
        <v>2380</v>
      </c>
      <c r="F1070" t="s">
        <v>2380</v>
      </c>
      <c r="G1070">
        <v>0</v>
      </c>
      <c r="H1070" t="s">
        <v>2380</v>
      </c>
      <c r="L1070" s="10" t="str">
        <f t="shared" si="32"/>
        <v>Obesity</v>
      </c>
      <c r="M1070" s="10" t="str">
        <f t="shared" si="33"/>
        <v>Diabetes</v>
      </c>
    </row>
    <row r="1071" spans="1:13">
      <c r="A1071" t="s">
        <v>1301</v>
      </c>
      <c r="B1071">
        <v>30.3</v>
      </c>
      <c r="C1071">
        <v>4.24</v>
      </c>
      <c r="D1071" t="s">
        <v>2380</v>
      </c>
      <c r="E1071" t="s">
        <v>2380</v>
      </c>
      <c r="F1071" t="s">
        <v>2380</v>
      </c>
      <c r="G1071">
        <v>0</v>
      </c>
      <c r="H1071" t="s">
        <v>2380</v>
      </c>
      <c r="L1071" s="10" t="str">
        <f t="shared" si="32"/>
        <v>Obesity</v>
      </c>
      <c r="M1071" s="10" t="str">
        <f t="shared" si="33"/>
        <v>Normal</v>
      </c>
    </row>
    <row r="1072" spans="1:13">
      <c r="A1072" t="s">
        <v>1300</v>
      </c>
      <c r="B1072">
        <v>26.22</v>
      </c>
      <c r="C1072">
        <v>5.83</v>
      </c>
      <c r="D1072" t="s">
        <v>2380</v>
      </c>
      <c r="E1072" t="s">
        <v>2380</v>
      </c>
      <c r="F1072" t="s">
        <v>2380</v>
      </c>
      <c r="G1072">
        <v>2</v>
      </c>
      <c r="H1072" t="s">
        <v>2380</v>
      </c>
      <c r="L1072" s="10" t="str">
        <f t="shared" si="32"/>
        <v>Overweight</v>
      </c>
      <c r="M1072" s="10" t="str">
        <f t="shared" si="33"/>
        <v>Prediabetes</v>
      </c>
    </row>
    <row r="1073" spans="1:13">
      <c r="A1073" t="s">
        <v>1299</v>
      </c>
      <c r="B1073">
        <v>29.99</v>
      </c>
      <c r="C1073">
        <v>11.85</v>
      </c>
      <c r="D1073" t="s">
        <v>2380</v>
      </c>
      <c r="E1073" t="s">
        <v>2380</v>
      </c>
      <c r="F1073" t="s">
        <v>2380</v>
      </c>
      <c r="G1073">
        <v>0</v>
      </c>
      <c r="H1073" t="s">
        <v>2380</v>
      </c>
      <c r="L1073" s="10" t="str">
        <f t="shared" si="32"/>
        <v>Overweight</v>
      </c>
      <c r="M1073" s="10" t="str">
        <f t="shared" si="33"/>
        <v>Diabetes</v>
      </c>
    </row>
    <row r="1074" spans="1:13">
      <c r="A1074" t="s">
        <v>1298</v>
      </c>
      <c r="B1074">
        <v>36.380000000000003</v>
      </c>
      <c r="C1074">
        <v>5.98</v>
      </c>
      <c r="D1074" t="s">
        <v>2380</v>
      </c>
      <c r="E1074" t="s">
        <v>2380</v>
      </c>
      <c r="F1074" t="s">
        <v>2380</v>
      </c>
      <c r="G1074">
        <v>1</v>
      </c>
      <c r="H1074" t="s">
        <v>2380</v>
      </c>
      <c r="L1074" s="10" t="str">
        <f t="shared" si="32"/>
        <v>Obesity</v>
      </c>
      <c r="M1074" s="10" t="str">
        <f t="shared" si="33"/>
        <v>Prediabetes</v>
      </c>
    </row>
    <row r="1075" spans="1:13">
      <c r="A1075" t="s">
        <v>1297</v>
      </c>
      <c r="B1075">
        <v>31.16</v>
      </c>
      <c r="C1075">
        <v>4.26</v>
      </c>
      <c r="D1075" t="s">
        <v>2381</v>
      </c>
      <c r="E1075" t="s">
        <v>2380</v>
      </c>
      <c r="F1075" t="s">
        <v>2382</v>
      </c>
      <c r="G1075">
        <v>1</v>
      </c>
      <c r="H1075" t="s">
        <v>2380</v>
      </c>
      <c r="L1075" s="10" t="str">
        <f t="shared" si="32"/>
        <v>Obesity</v>
      </c>
      <c r="M1075" s="10" t="str">
        <f t="shared" si="33"/>
        <v>Normal</v>
      </c>
    </row>
    <row r="1076" spans="1:13">
      <c r="A1076" t="s">
        <v>1296</v>
      </c>
      <c r="B1076">
        <v>25.55</v>
      </c>
      <c r="C1076">
        <v>4.96</v>
      </c>
      <c r="D1076" t="s">
        <v>2381</v>
      </c>
      <c r="E1076" t="s">
        <v>2380</v>
      </c>
      <c r="F1076" t="s">
        <v>2380</v>
      </c>
      <c r="G1076">
        <v>1</v>
      </c>
      <c r="H1076" t="s">
        <v>2380</v>
      </c>
      <c r="L1076" s="10" t="str">
        <f t="shared" si="32"/>
        <v>Overweight</v>
      </c>
      <c r="M1076" s="10" t="str">
        <f t="shared" si="33"/>
        <v>Normal</v>
      </c>
    </row>
    <row r="1077" spans="1:13">
      <c r="A1077" t="s">
        <v>1295</v>
      </c>
      <c r="B1077">
        <v>28.77</v>
      </c>
      <c r="C1077">
        <v>4</v>
      </c>
      <c r="D1077" t="s">
        <v>2381</v>
      </c>
      <c r="E1077" t="s">
        <v>2380</v>
      </c>
      <c r="F1077" t="s">
        <v>2380</v>
      </c>
      <c r="G1077">
        <v>0</v>
      </c>
      <c r="H1077" t="s">
        <v>2380</v>
      </c>
      <c r="L1077" s="10" t="str">
        <f t="shared" si="32"/>
        <v>Overweight</v>
      </c>
      <c r="M1077" s="10" t="str">
        <f t="shared" si="33"/>
        <v>Normal</v>
      </c>
    </row>
    <row r="1078" spans="1:13">
      <c r="A1078" t="s">
        <v>1294</v>
      </c>
      <c r="B1078">
        <v>23.14</v>
      </c>
      <c r="C1078">
        <v>4.1500000000000004</v>
      </c>
      <c r="D1078" t="s">
        <v>2381</v>
      </c>
      <c r="E1078" t="s">
        <v>2380</v>
      </c>
      <c r="F1078" t="s">
        <v>2380</v>
      </c>
      <c r="G1078">
        <v>1</v>
      </c>
      <c r="H1078" t="s">
        <v>2380</v>
      </c>
      <c r="L1078" s="10" t="str">
        <f t="shared" si="32"/>
        <v>Normal Weight</v>
      </c>
      <c r="M1078" s="10" t="str">
        <f t="shared" si="33"/>
        <v>Normal</v>
      </c>
    </row>
    <row r="1079" spans="1:13">
      <c r="A1079" t="s">
        <v>1293</v>
      </c>
      <c r="B1079">
        <v>39.6</v>
      </c>
      <c r="C1079">
        <v>11.36</v>
      </c>
      <c r="D1079" t="s">
        <v>2380</v>
      </c>
      <c r="E1079" t="s">
        <v>2380</v>
      </c>
      <c r="F1079" t="s">
        <v>2380</v>
      </c>
      <c r="G1079">
        <v>0</v>
      </c>
      <c r="H1079" t="s">
        <v>2380</v>
      </c>
      <c r="L1079" s="10" t="str">
        <f t="shared" si="32"/>
        <v>Obesity</v>
      </c>
      <c r="M1079" s="10" t="str">
        <f t="shared" si="33"/>
        <v>Diabetes</v>
      </c>
    </row>
    <row r="1080" spans="1:13">
      <c r="A1080" t="s">
        <v>1292</v>
      </c>
      <c r="B1080">
        <v>29.2</v>
      </c>
      <c r="C1080">
        <v>7.53</v>
      </c>
      <c r="D1080" t="s">
        <v>2380</v>
      </c>
      <c r="E1080" t="s">
        <v>2380</v>
      </c>
      <c r="F1080" t="s">
        <v>2380</v>
      </c>
      <c r="G1080">
        <v>0</v>
      </c>
      <c r="H1080" t="s">
        <v>2380</v>
      </c>
      <c r="L1080" s="10" t="str">
        <f t="shared" si="32"/>
        <v>Overweight</v>
      </c>
      <c r="M1080" s="10" t="str">
        <f t="shared" si="33"/>
        <v>Diabetes</v>
      </c>
    </row>
    <row r="1081" spans="1:13">
      <c r="A1081" t="s">
        <v>1291</v>
      </c>
      <c r="B1081">
        <v>32.774999999999999</v>
      </c>
      <c r="C1081">
        <v>7.95</v>
      </c>
      <c r="D1081" t="s">
        <v>2380</v>
      </c>
      <c r="E1081" t="s">
        <v>2380</v>
      </c>
      <c r="F1081" t="s">
        <v>2380</v>
      </c>
      <c r="G1081">
        <v>0</v>
      </c>
      <c r="H1081" t="s">
        <v>2380</v>
      </c>
      <c r="L1081" s="10" t="str">
        <f t="shared" si="32"/>
        <v>Obesity</v>
      </c>
      <c r="M1081" s="10" t="str">
        <f t="shared" si="33"/>
        <v>Diabetes</v>
      </c>
    </row>
    <row r="1082" spans="1:13">
      <c r="A1082" t="s">
        <v>1290</v>
      </c>
      <c r="B1082">
        <v>24.035</v>
      </c>
      <c r="C1082">
        <v>8.5</v>
      </c>
      <c r="D1082" t="s">
        <v>2380</v>
      </c>
      <c r="E1082" t="s">
        <v>2380</v>
      </c>
      <c r="F1082" t="s">
        <v>2380</v>
      </c>
      <c r="G1082">
        <v>0</v>
      </c>
      <c r="H1082" t="s">
        <v>2380</v>
      </c>
      <c r="L1082" s="10" t="str">
        <f t="shared" si="32"/>
        <v>Normal Weight</v>
      </c>
      <c r="M1082" s="10" t="str">
        <f t="shared" si="33"/>
        <v>Diabetes</v>
      </c>
    </row>
    <row r="1083" spans="1:13">
      <c r="A1083" t="s">
        <v>1289</v>
      </c>
      <c r="B1083">
        <v>30.55</v>
      </c>
      <c r="C1083">
        <v>5.89</v>
      </c>
      <c r="D1083" t="s">
        <v>2380</v>
      </c>
      <c r="E1083" t="s">
        <v>2380</v>
      </c>
      <c r="F1083" t="s">
        <v>2382</v>
      </c>
      <c r="G1083">
        <v>1</v>
      </c>
      <c r="H1083" t="s">
        <v>2380</v>
      </c>
      <c r="L1083" s="10" t="str">
        <f t="shared" si="32"/>
        <v>Obesity</v>
      </c>
      <c r="M1083" s="10" t="str">
        <f t="shared" si="33"/>
        <v>Prediabetes</v>
      </c>
    </row>
    <row r="1084" spans="1:13">
      <c r="A1084" t="s">
        <v>1288</v>
      </c>
      <c r="B1084">
        <v>28.81</v>
      </c>
      <c r="C1084">
        <v>8.76</v>
      </c>
      <c r="D1084" t="s">
        <v>2380</v>
      </c>
      <c r="E1084" t="s">
        <v>2380</v>
      </c>
      <c r="F1084" t="s">
        <v>2380</v>
      </c>
      <c r="G1084">
        <v>2</v>
      </c>
      <c r="H1084" t="s">
        <v>2380</v>
      </c>
      <c r="L1084" s="10" t="str">
        <f t="shared" si="32"/>
        <v>Overweight</v>
      </c>
      <c r="M1084" s="10" t="str">
        <f t="shared" si="33"/>
        <v>Diabetes</v>
      </c>
    </row>
    <row r="1085" spans="1:13">
      <c r="A1085" t="s">
        <v>1287</v>
      </c>
      <c r="B1085">
        <v>31.66</v>
      </c>
      <c r="C1085">
        <v>4.1100000000000003</v>
      </c>
      <c r="D1085" t="s">
        <v>2380</v>
      </c>
      <c r="E1085" t="s">
        <v>2380</v>
      </c>
      <c r="F1085" t="s">
        <v>2380</v>
      </c>
      <c r="G1085">
        <v>0</v>
      </c>
      <c r="H1085" t="s">
        <v>2380</v>
      </c>
      <c r="L1085" s="10" t="str">
        <f t="shared" si="32"/>
        <v>Obesity</v>
      </c>
      <c r="M1085" s="10" t="str">
        <f t="shared" si="33"/>
        <v>Normal</v>
      </c>
    </row>
    <row r="1086" spans="1:13">
      <c r="A1086" t="s">
        <v>1286</v>
      </c>
      <c r="B1086">
        <v>28.215</v>
      </c>
      <c r="C1086">
        <v>7.56</v>
      </c>
      <c r="D1086" t="s">
        <v>2381</v>
      </c>
      <c r="E1086" t="s">
        <v>2380</v>
      </c>
      <c r="F1086" t="s">
        <v>2380</v>
      </c>
      <c r="G1086">
        <v>1</v>
      </c>
      <c r="H1086" t="s">
        <v>2380</v>
      </c>
      <c r="L1086" s="10" t="str">
        <f t="shared" si="32"/>
        <v>Overweight</v>
      </c>
      <c r="M1086" s="10" t="str">
        <f t="shared" si="33"/>
        <v>Diabetes</v>
      </c>
    </row>
    <row r="1087" spans="1:13">
      <c r="A1087" t="s">
        <v>1285</v>
      </c>
      <c r="B1087">
        <v>26.12</v>
      </c>
      <c r="C1087">
        <v>4.17</v>
      </c>
      <c r="D1087" t="s">
        <v>2381</v>
      </c>
      <c r="E1087" t="s">
        <v>2380</v>
      </c>
      <c r="F1087" t="s">
        <v>2382</v>
      </c>
      <c r="G1087">
        <v>1</v>
      </c>
      <c r="H1087" t="s">
        <v>2380</v>
      </c>
      <c r="L1087" s="10" t="str">
        <f t="shared" si="32"/>
        <v>Overweight</v>
      </c>
      <c r="M1087" s="10" t="str">
        <f t="shared" si="33"/>
        <v>Normal</v>
      </c>
    </row>
    <row r="1088" spans="1:13">
      <c r="A1088" t="s">
        <v>1284</v>
      </c>
      <c r="B1088">
        <v>36.630000000000003</v>
      </c>
      <c r="C1088">
        <v>11.42</v>
      </c>
      <c r="D1088" t="s">
        <v>2380</v>
      </c>
      <c r="E1088" t="s">
        <v>2380</v>
      </c>
      <c r="F1088" t="s">
        <v>2380</v>
      </c>
      <c r="G1088">
        <v>2</v>
      </c>
      <c r="H1088" t="s">
        <v>2380</v>
      </c>
      <c r="L1088" s="10" t="str">
        <f t="shared" si="32"/>
        <v>Obesity</v>
      </c>
      <c r="M1088" s="10" t="str">
        <f t="shared" si="33"/>
        <v>Diabetes</v>
      </c>
    </row>
    <row r="1089" spans="1:13">
      <c r="A1089" t="s">
        <v>1283</v>
      </c>
      <c r="B1089">
        <v>33.344999999999999</v>
      </c>
      <c r="C1089">
        <v>7.33</v>
      </c>
      <c r="D1089" t="s">
        <v>2380</v>
      </c>
      <c r="E1089" t="s">
        <v>2380</v>
      </c>
      <c r="F1089" t="s">
        <v>2380</v>
      </c>
      <c r="G1089">
        <v>2</v>
      </c>
      <c r="H1089" t="s">
        <v>2380</v>
      </c>
      <c r="L1089" s="10" t="str">
        <f t="shared" si="32"/>
        <v>Obesity</v>
      </c>
      <c r="M1089" s="10" t="str">
        <f t="shared" si="33"/>
        <v>Diabetes</v>
      </c>
    </row>
    <row r="1090" spans="1:13">
      <c r="A1090" t="s">
        <v>1282</v>
      </c>
      <c r="B1090">
        <v>27.11</v>
      </c>
      <c r="C1090">
        <v>6.7</v>
      </c>
      <c r="D1090" t="s">
        <v>2380</v>
      </c>
      <c r="E1090" t="s">
        <v>2380</v>
      </c>
      <c r="F1090" t="s">
        <v>2380</v>
      </c>
      <c r="G1090">
        <v>0</v>
      </c>
      <c r="H1090" t="s">
        <v>2380</v>
      </c>
      <c r="L1090" s="10" t="str">
        <f t="shared" si="32"/>
        <v>Overweight</v>
      </c>
      <c r="M1090" s="10" t="str">
        <f t="shared" si="33"/>
        <v>Diabetes</v>
      </c>
    </row>
    <row r="1091" spans="1:13">
      <c r="A1091" t="s">
        <v>1281</v>
      </c>
      <c r="B1091">
        <v>26.6</v>
      </c>
      <c r="C1091">
        <v>5.27</v>
      </c>
      <c r="D1091" t="s">
        <v>2381</v>
      </c>
      <c r="E1091" t="s">
        <v>2380</v>
      </c>
      <c r="F1091" t="s">
        <v>2382</v>
      </c>
      <c r="G1091">
        <v>1</v>
      </c>
      <c r="H1091" t="s">
        <v>2380</v>
      </c>
      <c r="L1091" s="10" t="str">
        <f t="shared" ref="L1091:L1154" si="34">IF(B1091&lt;18.5,"Underweight",IF(B1091&lt;25,"Normal Weight",IF(B1091&lt;30,"Overweight","Obesity")))</f>
        <v>Overweight</v>
      </c>
      <c r="M1091" s="10" t="str">
        <f t="shared" ref="M1091:M1154" si="35">IF(C1091&lt;5.7,"Normal",IF(C1091&lt;=6.4,"Prediabetes","Diabetes"))</f>
        <v>Normal</v>
      </c>
    </row>
    <row r="1092" spans="1:13">
      <c r="A1092" t="s">
        <v>1280</v>
      </c>
      <c r="B1092">
        <v>30.41</v>
      </c>
      <c r="C1092">
        <v>7.72</v>
      </c>
      <c r="D1092" t="s">
        <v>2380</v>
      </c>
      <c r="E1092" t="s">
        <v>2380</v>
      </c>
      <c r="F1092" t="s">
        <v>2380</v>
      </c>
      <c r="G1092">
        <v>0</v>
      </c>
      <c r="H1092" t="s">
        <v>2380</v>
      </c>
      <c r="L1092" s="10" t="str">
        <f t="shared" si="34"/>
        <v>Obesity</v>
      </c>
      <c r="M1092" s="10" t="str">
        <f t="shared" si="35"/>
        <v>Diabetes</v>
      </c>
    </row>
    <row r="1093" spans="1:13">
      <c r="A1093" t="s">
        <v>1279</v>
      </c>
      <c r="B1093">
        <v>28.98</v>
      </c>
      <c r="C1093">
        <v>8.68</v>
      </c>
      <c r="D1093" t="s">
        <v>2380</v>
      </c>
      <c r="E1093" t="s">
        <v>2380</v>
      </c>
      <c r="F1093" t="s">
        <v>2380</v>
      </c>
      <c r="G1093">
        <v>2</v>
      </c>
      <c r="H1093" t="s">
        <v>2380</v>
      </c>
      <c r="L1093" s="10" t="str">
        <f t="shared" si="34"/>
        <v>Overweight</v>
      </c>
      <c r="M1093" s="10" t="str">
        <f t="shared" si="35"/>
        <v>Diabetes</v>
      </c>
    </row>
    <row r="1094" spans="1:13">
      <c r="A1094" t="s">
        <v>1278</v>
      </c>
      <c r="B1094">
        <v>31.24</v>
      </c>
      <c r="C1094">
        <v>9.8000000000000007</v>
      </c>
      <c r="D1094" t="s">
        <v>2380</v>
      </c>
      <c r="E1094" t="s">
        <v>2380</v>
      </c>
      <c r="F1094" t="s">
        <v>2380</v>
      </c>
      <c r="G1094">
        <v>0</v>
      </c>
      <c r="H1094" t="s">
        <v>2380</v>
      </c>
      <c r="L1094" s="10" t="str">
        <f t="shared" si="34"/>
        <v>Obesity</v>
      </c>
      <c r="M1094" s="10" t="str">
        <f t="shared" si="35"/>
        <v>Diabetes</v>
      </c>
    </row>
    <row r="1095" spans="1:13">
      <c r="A1095" t="s">
        <v>1277</v>
      </c>
      <c r="B1095">
        <v>31.54</v>
      </c>
      <c r="C1095">
        <v>4.4400000000000004</v>
      </c>
      <c r="D1095" t="s">
        <v>2380</v>
      </c>
      <c r="E1095" t="s">
        <v>2380</v>
      </c>
      <c r="F1095" t="s">
        <v>2380</v>
      </c>
      <c r="G1095">
        <v>0</v>
      </c>
      <c r="H1095" t="s">
        <v>2380</v>
      </c>
      <c r="L1095" s="10" t="str">
        <f t="shared" si="34"/>
        <v>Obesity</v>
      </c>
      <c r="M1095" s="10" t="str">
        <f t="shared" si="35"/>
        <v>Normal</v>
      </c>
    </row>
    <row r="1096" spans="1:13">
      <c r="A1096" t="s">
        <v>1276</v>
      </c>
      <c r="B1096">
        <v>38.6</v>
      </c>
      <c r="C1096">
        <v>7.19</v>
      </c>
      <c r="D1096" t="s">
        <v>2381</v>
      </c>
      <c r="E1096" t="s">
        <v>2380</v>
      </c>
      <c r="F1096" t="s">
        <v>2380</v>
      </c>
      <c r="G1096">
        <v>2</v>
      </c>
      <c r="H1096" t="s">
        <v>2380</v>
      </c>
      <c r="L1096" s="10" t="str">
        <f t="shared" si="34"/>
        <v>Obesity</v>
      </c>
      <c r="M1096" s="10" t="str">
        <f t="shared" si="35"/>
        <v>Diabetes</v>
      </c>
    </row>
    <row r="1097" spans="1:13">
      <c r="A1097" t="s">
        <v>1275</v>
      </c>
      <c r="B1097">
        <v>37.950000000000003</v>
      </c>
      <c r="C1097">
        <v>6.06</v>
      </c>
      <c r="D1097" t="s">
        <v>2380</v>
      </c>
      <c r="E1097" t="s">
        <v>2380</v>
      </c>
      <c r="F1097" t="s">
        <v>2380</v>
      </c>
      <c r="G1097">
        <v>0</v>
      </c>
      <c r="H1097" t="s">
        <v>2380</v>
      </c>
      <c r="L1097" s="10" t="str">
        <f t="shared" si="34"/>
        <v>Obesity</v>
      </c>
      <c r="M1097" s="10" t="str">
        <f t="shared" si="35"/>
        <v>Prediabetes</v>
      </c>
    </row>
    <row r="1098" spans="1:13">
      <c r="A1098" t="s">
        <v>1274</v>
      </c>
      <c r="B1098">
        <v>38.97</v>
      </c>
      <c r="C1098">
        <v>5.12</v>
      </c>
      <c r="D1098" t="s">
        <v>2380</v>
      </c>
      <c r="E1098" t="s">
        <v>2380</v>
      </c>
      <c r="F1098" t="s">
        <v>2380</v>
      </c>
      <c r="G1098">
        <v>0</v>
      </c>
      <c r="H1098" t="s">
        <v>2380</v>
      </c>
      <c r="L1098" s="10" t="str">
        <f t="shared" si="34"/>
        <v>Obesity</v>
      </c>
      <c r="M1098" s="10" t="str">
        <f t="shared" si="35"/>
        <v>Normal</v>
      </c>
    </row>
    <row r="1099" spans="1:13">
      <c r="A1099" t="s">
        <v>1273</v>
      </c>
      <c r="B1099">
        <v>21.2</v>
      </c>
      <c r="C1099">
        <v>10.72</v>
      </c>
      <c r="D1099" t="s">
        <v>2380</v>
      </c>
      <c r="E1099" t="s">
        <v>2380</v>
      </c>
      <c r="F1099" t="s">
        <v>2380</v>
      </c>
      <c r="G1099">
        <v>0</v>
      </c>
      <c r="H1099" t="s">
        <v>2380</v>
      </c>
      <c r="L1099" s="10" t="str">
        <f t="shared" si="34"/>
        <v>Normal Weight</v>
      </c>
      <c r="M1099" s="10" t="str">
        <f t="shared" si="35"/>
        <v>Diabetes</v>
      </c>
    </row>
    <row r="1100" spans="1:13">
      <c r="A1100" t="s">
        <v>1272</v>
      </c>
      <c r="B1100">
        <v>23.96</v>
      </c>
      <c r="C1100">
        <v>9.58</v>
      </c>
      <c r="D1100" t="s">
        <v>2381</v>
      </c>
      <c r="E1100" t="s">
        <v>2380</v>
      </c>
      <c r="F1100" t="s">
        <v>2382</v>
      </c>
      <c r="G1100">
        <v>1</v>
      </c>
      <c r="H1100" t="s">
        <v>2380</v>
      </c>
      <c r="L1100" s="10" t="str">
        <f t="shared" si="34"/>
        <v>Normal Weight</v>
      </c>
      <c r="M1100" s="10" t="str">
        <f t="shared" si="35"/>
        <v>Diabetes</v>
      </c>
    </row>
    <row r="1101" spans="1:13">
      <c r="A1101" t="s">
        <v>1271</v>
      </c>
      <c r="B1101">
        <v>35.93</v>
      </c>
      <c r="C1101">
        <v>6.4</v>
      </c>
      <c r="D1101" t="s">
        <v>2381</v>
      </c>
      <c r="E1101" t="s">
        <v>2380</v>
      </c>
      <c r="F1101" t="s">
        <v>2380</v>
      </c>
      <c r="G1101">
        <v>1</v>
      </c>
      <c r="H1101" t="s">
        <v>2380</v>
      </c>
      <c r="L1101" s="10" t="str">
        <f t="shared" si="34"/>
        <v>Obesity</v>
      </c>
      <c r="M1101" s="10" t="str">
        <f t="shared" si="35"/>
        <v>Prediabetes</v>
      </c>
    </row>
    <row r="1102" spans="1:13">
      <c r="A1102" t="s">
        <v>1270</v>
      </c>
      <c r="B1102">
        <v>26.11</v>
      </c>
      <c r="C1102">
        <v>6.8</v>
      </c>
      <c r="D1102" t="s">
        <v>2381</v>
      </c>
      <c r="E1102" t="s">
        <v>2380</v>
      </c>
      <c r="F1102" t="s">
        <v>2380</v>
      </c>
      <c r="G1102">
        <v>2</v>
      </c>
      <c r="H1102" t="s">
        <v>2380</v>
      </c>
      <c r="L1102" s="10" t="str">
        <f t="shared" si="34"/>
        <v>Overweight</v>
      </c>
      <c r="M1102" s="10" t="str">
        <f t="shared" si="35"/>
        <v>Diabetes</v>
      </c>
    </row>
    <row r="1103" spans="1:13">
      <c r="A1103" t="s">
        <v>1269</v>
      </c>
      <c r="B1103">
        <v>32.299999999999997</v>
      </c>
      <c r="C1103">
        <v>9.48</v>
      </c>
      <c r="D1103" t="s">
        <v>2380</v>
      </c>
      <c r="E1103" t="s">
        <v>2380</v>
      </c>
      <c r="F1103" t="s">
        <v>2380</v>
      </c>
      <c r="G1103">
        <v>2</v>
      </c>
      <c r="H1103" t="s">
        <v>2380</v>
      </c>
      <c r="L1103" s="10" t="str">
        <f t="shared" si="34"/>
        <v>Obesity</v>
      </c>
      <c r="M1103" s="10" t="str">
        <f t="shared" si="35"/>
        <v>Diabetes</v>
      </c>
    </row>
    <row r="1104" spans="1:13">
      <c r="A1104" t="s">
        <v>1268</v>
      </c>
      <c r="B1104">
        <v>28.69</v>
      </c>
      <c r="C1104">
        <v>7.45</v>
      </c>
      <c r="D1104" t="s">
        <v>2380</v>
      </c>
      <c r="E1104" t="s">
        <v>2380</v>
      </c>
      <c r="F1104" t="s">
        <v>2380</v>
      </c>
      <c r="G1104">
        <v>2</v>
      </c>
      <c r="H1104" t="s">
        <v>2380</v>
      </c>
      <c r="L1104" s="10" t="str">
        <f t="shared" si="34"/>
        <v>Overweight</v>
      </c>
      <c r="M1104" s="10" t="str">
        <f t="shared" si="35"/>
        <v>Diabetes</v>
      </c>
    </row>
    <row r="1105" spans="1:13">
      <c r="A1105" t="s">
        <v>1267</v>
      </c>
      <c r="B1105">
        <v>31.28</v>
      </c>
      <c r="C1105">
        <v>6.94</v>
      </c>
      <c r="D1105" t="s">
        <v>2381</v>
      </c>
      <c r="E1105" t="s">
        <v>2380</v>
      </c>
      <c r="F1105" t="s">
        <v>2380</v>
      </c>
      <c r="G1105">
        <v>1</v>
      </c>
      <c r="H1105" t="s">
        <v>2380</v>
      </c>
      <c r="L1105" s="10" t="str">
        <f t="shared" si="34"/>
        <v>Obesity</v>
      </c>
      <c r="M1105" s="10" t="str">
        <f t="shared" si="35"/>
        <v>Diabetes</v>
      </c>
    </row>
    <row r="1106" spans="1:13">
      <c r="A1106" t="s">
        <v>1266</v>
      </c>
      <c r="B1106">
        <v>30.21</v>
      </c>
      <c r="C1106">
        <v>7.83</v>
      </c>
      <c r="D1106" t="s">
        <v>2380</v>
      </c>
      <c r="E1106" t="s">
        <v>2380</v>
      </c>
      <c r="F1106" t="s">
        <v>2380</v>
      </c>
      <c r="G1106">
        <v>0</v>
      </c>
      <c r="H1106" t="s">
        <v>2380</v>
      </c>
      <c r="L1106" s="10" t="str">
        <f t="shared" si="34"/>
        <v>Obesity</v>
      </c>
      <c r="M1106" s="10" t="str">
        <f t="shared" si="35"/>
        <v>Diabetes</v>
      </c>
    </row>
    <row r="1107" spans="1:13">
      <c r="A1107" t="s">
        <v>1265</v>
      </c>
      <c r="B1107">
        <v>38.28</v>
      </c>
      <c r="C1107">
        <v>10.17</v>
      </c>
      <c r="D1107" t="s">
        <v>2381</v>
      </c>
      <c r="E1107" t="s">
        <v>2380</v>
      </c>
      <c r="F1107" t="s">
        <v>2380</v>
      </c>
      <c r="G1107">
        <v>0</v>
      </c>
      <c r="H1107" t="s">
        <v>2380</v>
      </c>
      <c r="L1107" s="10" t="str">
        <f t="shared" si="34"/>
        <v>Obesity</v>
      </c>
      <c r="M1107" s="10" t="str">
        <f t="shared" si="35"/>
        <v>Diabetes</v>
      </c>
    </row>
    <row r="1108" spans="1:13">
      <c r="A1108" t="s">
        <v>1264</v>
      </c>
      <c r="B1108">
        <v>29.9</v>
      </c>
      <c r="C1108">
        <v>8.9600000000000009</v>
      </c>
      <c r="D1108" t="s">
        <v>2381</v>
      </c>
      <c r="E1108" t="s">
        <v>2380</v>
      </c>
      <c r="F1108" t="s">
        <v>2380</v>
      </c>
      <c r="G1108">
        <v>0</v>
      </c>
      <c r="H1108" t="s">
        <v>2380</v>
      </c>
      <c r="L1108" s="10" t="str">
        <f t="shared" si="34"/>
        <v>Overweight</v>
      </c>
      <c r="M1108" s="10" t="str">
        <f t="shared" si="35"/>
        <v>Diabetes</v>
      </c>
    </row>
    <row r="1109" spans="1:13">
      <c r="A1109" t="s">
        <v>1263</v>
      </c>
      <c r="B1109">
        <v>23.18</v>
      </c>
      <c r="C1109">
        <v>6.96</v>
      </c>
      <c r="D1109" t="s">
        <v>2381</v>
      </c>
      <c r="E1109" t="s">
        <v>2380</v>
      </c>
      <c r="F1109" t="s">
        <v>2380</v>
      </c>
      <c r="G1109">
        <v>2</v>
      </c>
      <c r="H1109" t="s">
        <v>2380</v>
      </c>
      <c r="L1109" s="10" t="str">
        <f t="shared" si="34"/>
        <v>Normal Weight</v>
      </c>
      <c r="M1109" s="10" t="str">
        <f t="shared" si="35"/>
        <v>Diabetes</v>
      </c>
    </row>
    <row r="1110" spans="1:13">
      <c r="A1110" t="s">
        <v>1262</v>
      </c>
      <c r="B1110">
        <v>33.020000000000003</v>
      </c>
      <c r="C1110">
        <v>5.07</v>
      </c>
      <c r="D1110" t="s">
        <v>2381</v>
      </c>
      <c r="E1110" t="s">
        <v>2380</v>
      </c>
      <c r="F1110" t="s">
        <v>2380</v>
      </c>
      <c r="G1110">
        <v>0</v>
      </c>
      <c r="H1110" t="s">
        <v>2380</v>
      </c>
      <c r="L1110" s="10" t="str">
        <f t="shared" si="34"/>
        <v>Obesity</v>
      </c>
      <c r="M1110" s="10" t="str">
        <f t="shared" si="35"/>
        <v>Normal</v>
      </c>
    </row>
    <row r="1111" spans="1:13">
      <c r="A1111" t="s">
        <v>1261</v>
      </c>
      <c r="B1111">
        <v>27.29</v>
      </c>
      <c r="C1111">
        <v>5.85</v>
      </c>
      <c r="D1111" t="s">
        <v>2380</v>
      </c>
      <c r="E1111" t="s">
        <v>2380</v>
      </c>
      <c r="F1111" t="s">
        <v>2380</v>
      </c>
      <c r="G1111">
        <v>2</v>
      </c>
      <c r="H1111" t="s">
        <v>2380</v>
      </c>
      <c r="L1111" s="10" t="str">
        <f t="shared" si="34"/>
        <v>Overweight</v>
      </c>
      <c r="M1111" s="10" t="str">
        <f t="shared" si="35"/>
        <v>Prediabetes</v>
      </c>
    </row>
    <row r="1112" spans="1:13">
      <c r="A1112" t="s">
        <v>1260</v>
      </c>
      <c r="B1112">
        <v>23.18</v>
      </c>
      <c r="C1112">
        <v>10.56</v>
      </c>
      <c r="D1112" t="s">
        <v>2380</v>
      </c>
      <c r="E1112" t="s">
        <v>2380</v>
      </c>
      <c r="F1112" t="s">
        <v>2380</v>
      </c>
      <c r="G1112">
        <v>2</v>
      </c>
      <c r="H1112" t="s">
        <v>2380</v>
      </c>
      <c r="L1112" s="10" t="str">
        <f t="shared" si="34"/>
        <v>Normal Weight</v>
      </c>
      <c r="M1112" s="10" t="str">
        <f t="shared" si="35"/>
        <v>Diabetes</v>
      </c>
    </row>
    <row r="1113" spans="1:13">
      <c r="A1113" t="s">
        <v>1259</v>
      </c>
      <c r="B1113">
        <v>32.659999999999997</v>
      </c>
      <c r="C1113">
        <v>8.92</v>
      </c>
      <c r="D1113" t="s">
        <v>2381</v>
      </c>
      <c r="E1113" t="s">
        <v>2380</v>
      </c>
      <c r="F1113" t="s">
        <v>2380</v>
      </c>
      <c r="G1113">
        <v>0</v>
      </c>
      <c r="H1113" t="s">
        <v>2380</v>
      </c>
      <c r="L1113" s="10" t="str">
        <f t="shared" si="34"/>
        <v>Obesity</v>
      </c>
      <c r="M1113" s="10" t="str">
        <f t="shared" si="35"/>
        <v>Diabetes</v>
      </c>
    </row>
    <row r="1114" spans="1:13">
      <c r="A1114" t="s">
        <v>1258</v>
      </c>
      <c r="B1114">
        <v>30.78</v>
      </c>
      <c r="C1114">
        <v>8.6300000000000008</v>
      </c>
      <c r="D1114" t="s">
        <v>2380</v>
      </c>
      <c r="E1114" t="s">
        <v>2380</v>
      </c>
      <c r="F1114" t="s">
        <v>2380</v>
      </c>
      <c r="G1114">
        <v>0</v>
      </c>
      <c r="H1114" t="s">
        <v>2380</v>
      </c>
      <c r="L1114" s="10" t="str">
        <f t="shared" si="34"/>
        <v>Obesity</v>
      </c>
      <c r="M1114" s="10" t="str">
        <f t="shared" si="35"/>
        <v>Diabetes</v>
      </c>
    </row>
    <row r="1115" spans="1:13">
      <c r="A1115" t="s">
        <v>1257</v>
      </c>
      <c r="B1115">
        <v>47.2</v>
      </c>
      <c r="C1115">
        <v>6.29</v>
      </c>
      <c r="D1115" t="s">
        <v>2381</v>
      </c>
      <c r="E1115" t="s">
        <v>2380</v>
      </c>
      <c r="F1115" t="s">
        <v>2382</v>
      </c>
      <c r="G1115">
        <v>1</v>
      </c>
      <c r="H1115" t="s">
        <v>2380</v>
      </c>
      <c r="L1115" s="10" t="str">
        <f t="shared" si="34"/>
        <v>Obesity</v>
      </c>
      <c r="M1115" s="10" t="str">
        <f t="shared" si="35"/>
        <v>Prediabetes</v>
      </c>
    </row>
    <row r="1116" spans="1:13">
      <c r="A1116" t="s">
        <v>1256</v>
      </c>
      <c r="B1116">
        <v>31.6</v>
      </c>
      <c r="C1116">
        <v>5.75</v>
      </c>
      <c r="D1116" t="s">
        <v>2380</v>
      </c>
      <c r="E1116" t="s">
        <v>2380</v>
      </c>
      <c r="F1116" t="s">
        <v>2380</v>
      </c>
      <c r="G1116">
        <v>2</v>
      </c>
      <c r="H1116" t="s">
        <v>2380</v>
      </c>
      <c r="L1116" s="10" t="str">
        <f t="shared" si="34"/>
        <v>Obesity</v>
      </c>
      <c r="M1116" s="10" t="str">
        <f t="shared" si="35"/>
        <v>Prediabetes</v>
      </c>
    </row>
    <row r="1117" spans="1:13">
      <c r="A1117" t="s">
        <v>1255</v>
      </c>
      <c r="B1117">
        <v>33.914999999999999</v>
      </c>
      <c r="C1117">
        <v>6.66</v>
      </c>
      <c r="D1117" t="s">
        <v>2381</v>
      </c>
      <c r="E1117" t="s">
        <v>2380</v>
      </c>
      <c r="F1117" t="s">
        <v>2380</v>
      </c>
      <c r="G1117">
        <v>1</v>
      </c>
      <c r="H1117" t="s">
        <v>2380</v>
      </c>
      <c r="L1117" s="10" t="str">
        <f t="shared" si="34"/>
        <v>Obesity</v>
      </c>
      <c r="M1117" s="10" t="str">
        <f t="shared" si="35"/>
        <v>Diabetes</v>
      </c>
    </row>
    <row r="1118" spans="1:13">
      <c r="A1118" t="s">
        <v>1254</v>
      </c>
      <c r="B1118">
        <v>23.54</v>
      </c>
      <c r="C1118">
        <v>5.0999999999999996</v>
      </c>
      <c r="D1118" t="s">
        <v>2380</v>
      </c>
      <c r="E1118" t="s">
        <v>2380</v>
      </c>
      <c r="F1118" t="s">
        <v>2380</v>
      </c>
      <c r="G1118">
        <v>2</v>
      </c>
      <c r="H1118" t="s">
        <v>2380</v>
      </c>
      <c r="L1118" s="10" t="str">
        <f t="shared" si="34"/>
        <v>Normal Weight</v>
      </c>
      <c r="M1118" s="10" t="str">
        <f t="shared" si="35"/>
        <v>Normal</v>
      </c>
    </row>
    <row r="1119" spans="1:13">
      <c r="A1119" t="s">
        <v>1253</v>
      </c>
      <c r="B1119">
        <v>27.074999999999999</v>
      </c>
      <c r="C1119">
        <v>4.41</v>
      </c>
      <c r="D1119" t="s">
        <v>2380</v>
      </c>
      <c r="E1119" t="s">
        <v>2380</v>
      </c>
      <c r="F1119" t="s">
        <v>2380</v>
      </c>
      <c r="G1119">
        <v>2</v>
      </c>
      <c r="H1119" t="s">
        <v>2380</v>
      </c>
      <c r="L1119" s="10" t="str">
        <f t="shared" si="34"/>
        <v>Overweight</v>
      </c>
      <c r="M1119" s="10" t="str">
        <f t="shared" si="35"/>
        <v>Normal</v>
      </c>
    </row>
    <row r="1120" spans="1:13">
      <c r="A1120" t="s">
        <v>1252</v>
      </c>
      <c r="B1120">
        <v>25.8</v>
      </c>
      <c r="C1120">
        <v>5.52</v>
      </c>
      <c r="D1120" t="s">
        <v>2381</v>
      </c>
      <c r="E1120" t="s">
        <v>2380</v>
      </c>
      <c r="F1120" t="s">
        <v>2380</v>
      </c>
      <c r="G1120">
        <v>0</v>
      </c>
      <c r="H1120" t="s">
        <v>2380</v>
      </c>
      <c r="L1120" s="10" t="str">
        <f t="shared" si="34"/>
        <v>Overweight</v>
      </c>
      <c r="M1120" s="10" t="str">
        <f t="shared" si="35"/>
        <v>Normal</v>
      </c>
    </row>
    <row r="1121" spans="1:13">
      <c r="A1121" t="s">
        <v>1251</v>
      </c>
      <c r="B1121">
        <v>36.1</v>
      </c>
      <c r="C1121">
        <v>4.62</v>
      </c>
      <c r="D1121" t="s">
        <v>2381</v>
      </c>
      <c r="E1121" t="s">
        <v>2380</v>
      </c>
      <c r="F1121" t="s">
        <v>2382</v>
      </c>
      <c r="G1121">
        <v>1</v>
      </c>
      <c r="H1121" t="s">
        <v>2380</v>
      </c>
      <c r="L1121" s="10" t="str">
        <f t="shared" si="34"/>
        <v>Obesity</v>
      </c>
      <c r="M1121" s="10" t="str">
        <f t="shared" si="35"/>
        <v>Normal</v>
      </c>
    </row>
    <row r="1122" spans="1:13">
      <c r="A1122" t="s">
        <v>1250</v>
      </c>
      <c r="B1122">
        <v>30.495000000000001</v>
      </c>
      <c r="C1122">
        <v>5.74</v>
      </c>
      <c r="D1122" t="s">
        <v>2381</v>
      </c>
      <c r="E1122" t="s">
        <v>2380</v>
      </c>
      <c r="F1122" t="s">
        <v>2382</v>
      </c>
      <c r="G1122">
        <v>1</v>
      </c>
      <c r="H1122" t="s">
        <v>2380</v>
      </c>
      <c r="L1122" s="10" t="str">
        <f t="shared" si="34"/>
        <v>Obesity</v>
      </c>
      <c r="M1122" s="10" t="str">
        <f t="shared" si="35"/>
        <v>Prediabetes</v>
      </c>
    </row>
    <row r="1123" spans="1:13">
      <c r="A1123" t="s">
        <v>1249</v>
      </c>
      <c r="B1123">
        <v>21.4</v>
      </c>
      <c r="C1123">
        <v>6.3</v>
      </c>
      <c r="D1123" t="s">
        <v>2381</v>
      </c>
      <c r="E1123" t="s">
        <v>2380</v>
      </c>
      <c r="F1123" t="s">
        <v>2382</v>
      </c>
      <c r="G1123">
        <v>1</v>
      </c>
      <c r="H1123" t="s">
        <v>2380</v>
      </c>
      <c r="L1123" s="10" t="str">
        <f t="shared" si="34"/>
        <v>Normal Weight</v>
      </c>
      <c r="M1123" s="10" t="str">
        <f t="shared" si="35"/>
        <v>Prediabetes</v>
      </c>
    </row>
    <row r="1124" spans="1:13">
      <c r="A1124" t="s">
        <v>1248</v>
      </c>
      <c r="B1124">
        <v>32.299999999999997</v>
      </c>
      <c r="C1124">
        <v>10.27</v>
      </c>
      <c r="D1124" t="s">
        <v>2380</v>
      </c>
      <c r="E1124" t="s">
        <v>2380</v>
      </c>
      <c r="F1124" t="s">
        <v>2380</v>
      </c>
      <c r="G1124">
        <v>0</v>
      </c>
      <c r="H1124" t="s">
        <v>2380</v>
      </c>
      <c r="L1124" s="10" t="str">
        <f t="shared" si="34"/>
        <v>Obesity</v>
      </c>
      <c r="M1124" s="10" t="str">
        <f t="shared" si="35"/>
        <v>Diabetes</v>
      </c>
    </row>
    <row r="1125" spans="1:13">
      <c r="A1125" t="s">
        <v>1247</v>
      </c>
      <c r="B1125">
        <v>29.78</v>
      </c>
      <c r="C1125">
        <v>5.85</v>
      </c>
      <c r="D1125" t="s">
        <v>2380</v>
      </c>
      <c r="E1125" t="s">
        <v>2380</v>
      </c>
      <c r="F1125" t="s">
        <v>2382</v>
      </c>
      <c r="G1125">
        <v>1</v>
      </c>
      <c r="H1125" t="s">
        <v>2380</v>
      </c>
      <c r="L1125" s="10" t="str">
        <f t="shared" si="34"/>
        <v>Overweight</v>
      </c>
      <c r="M1125" s="10" t="str">
        <f t="shared" si="35"/>
        <v>Prediabetes</v>
      </c>
    </row>
    <row r="1126" spans="1:13">
      <c r="A1126" t="s">
        <v>1246</v>
      </c>
      <c r="B1126">
        <v>34.76</v>
      </c>
      <c r="C1126">
        <v>5.92</v>
      </c>
      <c r="D1126" t="s">
        <v>2381</v>
      </c>
      <c r="E1126" t="s">
        <v>2380</v>
      </c>
      <c r="F1126" t="s">
        <v>2380</v>
      </c>
      <c r="G1126">
        <v>1</v>
      </c>
      <c r="H1126" t="s">
        <v>2380</v>
      </c>
      <c r="L1126" s="10" t="str">
        <f t="shared" si="34"/>
        <v>Obesity</v>
      </c>
      <c r="M1126" s="10" t="str">
        <f t="shared" si="35"/>
        <v>Prediabetes</v>
      </c>
    </row>
    <row r="1127" spans="1:13">
      <c r="A1127" t="s">
        <v>1245</v>
      </c>
      <c r="B1127">
        <v>18.335000000000001</v>
      </c>
      <c r="C1127">
        <v>10.01</v>
      </c>
      <c r="D1127" t="s">
        <v>2381</v>
      </c>
      <c r="E1127" t="s">
        <v>2380</v>
      </c>
      <c r="F1127" t="s">
        <v>2380</v>
      </c>
      <c r="G1127">
        <v>2</v>
      </c>
      <c r="H1127" t="s">
        <v>2380</v>
      </c>
      <c r="L1127" s="10" t="str">
        <f t="shared" si="34"/>
        <v>Underweight</v>
      </c>
      <c r="M1127" s="10" t="str">
        <f t="shared" si="35"/>
        <v>Diabetes</v>
      </c>
    </row>
    <row r="1128" spans="1:13">
      <c r="A1128" t="s">
        <v>1244</v>
      </c>
      <c r="B1128">
        <v>32.299999999999997</v>
      </c>
      <c r="C1128">
        <v>9.59</v>
      </c>
      <c r="D1128" t="s">
        <v>2380</v>
      </c>
      <c r="E1128" t="s">
        <v>2380</v>
      </c>
      <c r="F1128" t="s">
        <v>2380</v>
      </c>
      <c r="G1128">
        <v>0</v>
      </c>
      <c r="H1128" t="s">
        <v>2380</v>
      </c>
      <c r="L1128" s="10" t="str">
        <f t="shared" si="34"/>
        <v>Obesity</v>
      </c>
      <c r="M1128" s="10" t="str">
        <f t="shared" si="35"/>
        <v>Diabetes</v>
      </c>
    </row>
    <row r="1129" spans="1:13">
      <c r="A1129" t="s">
        <v>1243</v>
      </c>
      <c r="B1129">
        <v>27.74</v>
      </c>
      <c r="C1129">
        <v>10.37</v>
      </c>
      <c r="D1129" t="s">
        <v>2380</v>
      </c>
      <c r="E1129" t="s">
        <v>2380</v>
      </c>
      <c r="F1129" t="s">
        <v>2380</v>
      </c>
      <c r="G1129">
        <v>0</v>
      </c>
      <c r="H1129" t="s">
        <v>2380</v>
      </c>
      <c r="L1129" s="10" t="str">
        <f t="shared" si="34"/>
        <v>Overweight</v>
      </c>
      <c r="M1129" s="10" t="str">
        <f t="shared" si="35"/>
        <v>Diabetes</v>
      </c>
    </row>
    <row r="1130" spans="1:13">
      <c r="A1130" t="s">
        <v>1242</v>
      </c>
      <c r="B1130">
        <v>24</v>
      </c>
      <c r="C1130">
        <v>4.01</v>
      </c>
      <c r="D1130" t="s">
        <v>2381</v>
      </c>
      <c r="E1130" t="s">
        <v>2380</v>
      </c>
      <c r="F1130" t="s">
        <v>2380</v>
      </c>
      <c r="G1130">
        <v>1</v>
      </c>
      <c r="H1130" t="s">
        <v>2380</v>
      </c>
      <c r="L1130" s="10" t="str">
        <f t="shared" si="34"/>
        <v>Normal Weight</v>
      </c>
      <c r="M1130" s="10" t="str">
        <f t="shared" si="35"/>
        <v>Normal</v>
      </c>
    </row>
    <row r="1131" spans="1:13">
      <c r="A1131" t="s">
        <v>1241</v>
      </c>
      <c r="B1131">
        <v>31.78</v>
      </c>
      <c r="C1131">
        <v>4.24</v>
      </c>
      <c r="D1131" t="s">
        <v>2381</v>
      </c>
      <c r="E1131" t="s">
        <v>2380</v>
      </c>
      <c r="F1131" t="s">
        <v>2382</v>
      </c>
      <c r="G1131">
        <v>1</v>
      </c>
      <c r="H1131" t="s">
        <v>2380</v>
      </c>
      <c r="L1131" s="10" t="str">
        <f t="shared" si="34"/>
        <v>Obesity</v>
      </c>
      <c r="M1131" s="10" t="str">
        <f t="shared" si="35"/>
        <v>Normal</v>
      </c>
    </row>
    <row r="1132" spans="1:13">
      <c r="A1132" t="s">
        <v>1240</v>
      </c>
      <c r="B1132">
        <v>32.25</v>
      </c>
      <c r="C1132">
        <v>5.36</v>
      </c>
      <c r="D1132" t="s">
        <v>2381</v>
      </c>
      <c r="E1132" t="s">
        <v>2380</v>
      </c>
      <c r="F1132" t="s">
        <v>2380</v>
      </c>
      <c r="G1132">
        <v>0</v>
      </c>
      <c r="H1132" t="s">
        <v>2380</v>
      </c>
      <c r="L1132" s="10" t="str">
        <f t="shared" si="34"/>
        <v>Obesity</v>
      </c>
      <c r="M1132" s="10" t="str">
        <f t="shared" si="35"/>
        <v>Normal</v>
      </c>
    </row>
    <row r="1133" spans="1:13">
      <c r="A1133" t="s">
        <v>1239</v>
      </c>
      <c r="B1133">
        <v>30.114999999999998</v>
      </c>
      <c r="C1133">
        <v>4.99</v>
      </c>
      <c r="D1133" t="s">
        <v>2380</v>
      </c>
      <c r="E1133" t="s">
        <v>2380</v>
      </c>
      <c r="F1133" t="s">
        <v>2380</v>
      </c>
      <c r="G1133">
        <v>2</v>
      </c>
      <c r="H1133" t="s">
        <v>2380</v>
      </c>
      <c r="L1133" s="10" t="str">
        <f t="shared" si="34"/>
        <v>Obesity</v>
      </c>
      <c r="M1133" s="10" t="str">
        <f t="shared" si="35"/>
        <v>Normal</v>
      </c>
    </row>
    <row r="1134" spans="1:13">
      <c r="A1134" t="s">
        <v>1238</v>
      </c>
      <c r="B1134">
        <v>22.41</v>
      </c>
      <c r="C1134">
        <v>8.68</v>
      </c>
      <c r="D1134" t="s">
        <v>2380</v>
      </c>
      <c r="E1134" t="s">
        <v>2380</v>
      </c>
      <c r="F1134" t="s">
        <v>2380</v>
      </c>
      <c r="G1134">
        <v>0</v>
      </c>
      <c r="H1134" t="s">
        <v>2380</v>
      </c>
      <c r="L1134" s="10" t="str">
        <f t="shared" si="34"/>
        <v>Normal Weight</v>
      </c>
      <c r="M1134" s="10" t="str">
        <f t="shared" si="35"/>
        <v>Diabetes</v>
      </c>
    </row>
    <row r="1135" spans="1:13">
      <c r="A1135" t="s">
        <v>1237</v>
      </c>
      <c r="B1135">
        <v>45.72</v>
      </c>
      <c r="C1135">
        <v>4.2300000000000004</v>
      </c>
      <c r="D1135" t="s">
        <v>2381</v>
      </c>
      <c r="E1135" t="s">
        <v>2380</v>
      </c>
      <c r="F1135" t="s">
        <v>2380</v>
      </c>
      <c r="G1135">
        <v>0</v>
      </c>
      <c r="H1135" t="s">
        <v>2380</v>
      </c>
      <c r="L1135" s="10" t="str">
        <f t="shared" si="34"/>
        <v>Obesity</v>
      </c>
      <c r="M1135" s="10" t="str">
        <f t="shared" si="35"/>
        <v>Normal</v>
      </c>
    </row>
    <row r="1136" spans="1:13">
      <c r="A1136" t="s">
        <v>1236</v>
      </c>
      <c r="B1136">
        <v>25</v>
      </c>
      <c r="C1136">
        <v>5.32</v>
      </c>
      <c r="D1136" t="s">
        <v>2381</v>
      </c>
      <c r="E1136" t="s">
        <v>2380</v>
      </c>
      <c r="F1136" t="s">
        <v>2380</v>
      </c>
      <c r="G1136">
        <v>2</v>
      </c>
      <c r="H1136" t="s">
        <v>2380</v>
      </c>
      <c r="L1136" s="10" t="str">
        <f t="shared" si="34"/>
        <v>Overweight</v>
      </c>
      <c r="M1136" s="10" t="str">
        <f t="shared" si="35"/>
        <v>Normal</v>
      </c>
    </row>
    <row r="1137" spans="1:13">
      <c r="A1137" t="s">
        <v>1235</v>
      </c>
      <c r="B1137">
        <v>39.5</v>
      </c>
      <c r="C1137">
        <v>6.66</v>
      </c>
      <c r="D1137" t="s">
        <v>2380</v>
      </c>
      <c r="E1137" t="s">
        <v>2380</v>
      </c>
      <c r="F1137" t="s">
        <v>2380</v>
      </c>
      <c r="G1137">
        <v>0</v>
      </c>
      <c r="H1137" t="s">
        <v>2380</v>
      </c>
      <c r="L1137" s="10" t="str">
        <f t="shared" si="34"/>
        <v>Obesity</v>
      </c>
      <c r="M1137" s="10" t="str">
        <f t="shared" si="35"/>
        <v>Diabetes</v>
      </c>
    </row>
    <row r="1138" spans="1:13">
      <c r="A1138" t="s">
        <v>1234</v>
      </c>
      <c r="B1138">
        <v>37.729999999999997</v>
      </c>
      <c r="C1138">
        <v>7.4</v>
      </c>
      <c r="D1138" t="s">
        <v>2380</v>
      </c>
      <c r="E1138" t="s">
        <v>2380</v>
      </c>
      <c r="F1138" t="s">
        <v>2380</v>
      </c>
      <c r="G1138">
        <v>0</v>
      </c>
      <c r="H1138" t="s">
        <v>2380</v>
      </c>
      <c r="L1138" s="10" t="str">
        <f t="shared" si="34"/>
        <v>Obesity</v>
      </c>
      <c r="M1138" s="10" t="str">
        <f t="shared" si="35"/>
        <v>Diabetes</v>
      </c>
    </row>
    <row r="1139" spans="1:13">
      <c r="A1139" t="s">
        <v>1233</v>
      </c>
      <c r="B1139">
        <v>40.659999999999997</v>
      </c>
      <c r="C1139">
        <v>10.08</v>
      </c>
      <c r="D1139" t="s">
        <v>2380</v>
      </c>
      <c r="E1139" t="s">
        <v>2380</v>
      </c>
      <c r="F1139" t="s">
        <v>2380</v>
      </c>
      <c r="G1139">
        <v>0</v>
      </c>
      <c r="H1139" t="s">
        <v>2380</v>
      </c>
      <c r="L1139" s="10" t="str">
        <f t="shared" si="34"/>
        <v>Obesity</v>
      </c>
      <c r="M1139" s="10" t="str">
        <f t="shared" si="35"/>
        <v>Diabetes</v>
      </c>
    </row>
    <row r="1140" spans="1:13">
      <c r="A1140" t="s">
        <v>1232</v>
      </c>
      <c r="B1140">
        <v>34.200000000000003</v>
      </c>
      <c r="C1140">
        <v>8.58</v>
      </c>
      <c r="D1140" t="s">
        <v>2380</v>
      </c>
      <c r="E1140" t="s">
        <v>2380</v>
      </c>
      <c r="F1140" t="s">
        <v>2380</v>
      </c>
      <c r="G1140">
        <v>0</v>
      </c>
      <c r="H1140" t="s">
        <v>2380</v>
      </c>
      <c r="L1140" s="10" t="str">
        <f t="shared" si="34"/>
        <v>Obesity</v>
      </c>
      <c r="M1140" s="10" t="str">
        <f t="shared" si="35"/>
        <v>Diabetes</v>
      </c>
    </row>
    <row r="1141" spans="1:13">
      <c r="A1141" t="s">
        <v>1231</v>
      </c>
      <c r="B1141">
        <v>46.51</v>
      </c>
      <c r="C1141">
        <v>5.84</v>
      </c>
      <c r="D1141" t="s">
        <v>2380</v>
      </c>
      <c r="E1141" t="s">
        <v>2380</v>
      </c>
      <c r="F1141" t="s">
        <v>2380</v>
      </c>
      <c r="G1141">
        <v>1</v>
      </c>
      <c r="H1141" t="s">
        <v>2380</v>
      </c>
      <c r="L1141" s="10" t="str">
        <f t="shared" si="34"/>
        <v>Obesity</v>
      </c>
      <c r="M1141" s="10" t="str">
        <f t="shared" si="35"/>
        <v>Prediabetes</v>
      </c>
    </row>
    <row r="1142" spans="1:13">
      <c r="A1142" t="s">
        <v>1230</v>
      </c>
      <c r="B1142">
        <v>28.88</v>
      </c>
      <c r="C1142">
        <v>4.8600000000000003</v>
      </c>
      <c r="D1142" t="s">
        <v>2381</v>
      </c>
      <c r="E1142" t="s">
        <v>2380</v>
      </c>
      <c r="F1142" t="s">
        <v>2382</v>
      </c>
      <c r="G1142">
        <v>1</v>
      </c>
      <c r="H1142" t="s">
        <v>2380</v>
      </c>
      <c r="L1142" s="10" t="str">
        <f t="shared" si="34"/>
        <v>Overweight</v>
      </c>
      <c r="M1142" s="10" t="str">
        <f t="shared" si="35"/>
        <v>Normal</v>
      </c>
    </row>
    <row r="1143" spans="1:13">
      <c r="A1143" t="s">
        <v>1229</v>
      </c>
      <c r="B1143">
        <v>33.914999999999999</v>
      </c>
      <c r="C1143">
        <v>11.52</v>
      </c>
      <c r="D1143" t="s">
        <v>2380</v>
      </c>
      <c r="E1143" t="s">
        <v>2380</v>
      </c>
      <c r="F1143" t="s">
        <v>2380</v>
      </c>
      <c r="G1143">
        <v>0</v>
      </c>
      <c r="H1143" t="s">
        <v>2380</v>
      </c>
      <c r="L1143" s="10" t="str">
        <f t="shared" si="34"/>
        <v>Obesity</v>
      </c>
      <c r="M1143" s="10" t="str">
        <f t="shared" si="35"/>
        <v>Diabetes</v>
      </c>
    </row>
    <row r="1144" spans="1:13">
      <c r="A1144" t="s">
        <v>1228</v>
      </c>
      <c r="B1144">
        <v>24.32</v>
      </c>
      <c r="C1144">
        <v>6.15</v>
      </c>
      <c r="D1144" t="s">
        <v>2381</v>
      </c>
      <c r="E1144" t="s">
        <v>2380</v>
      </c>
      <c r="F1144" t="s">
        <v>2382</v>
      </c>
      <c r="G1144">
        <v>1</v>
      </c>
      <c r="H1144" t="s">
        <v>2380</v>
      </c>
      <c r="L1144" s="10" t="str">
        <f t="shared" si="34"/>
        <v>Normal Weight</v>
      </c>
      <c r="M1144" s="10" t="str">
        <f t="shared" si="35"/>
        <v>Prediabetes</v>
      </c>
    </row>
    <row r="1145" spans="1:13">
      <c r="A1145" t="s">
        <v>1227</v>
      </c>
      <c r="B1145">
        <v>25.8</v>
      </c>
      <c r="C1145">
        <v>9.94</v>
      </c>
      <c r="D1145" t="s">
        <v>2380</v>
      </c>
      <c r="E1145" t="s">
        <v>2380</v>
      </c>
      <c r="F1145" t="s">
        <v>2380</v>
      </c>
      <c r="G1145">
        <v>0</v>
      </c>
      <c r="H1145" t="s">
        <v>2380</v>
      </c>
      <c r="L1145" s="10" t="str">
        <f t="shared" si="34"/>
        <v>Overweight</v>
      </c>
      <c r="M1145" s="10" t="str">
        <f t="shared" si="35"/>
        <v>Diabetes</v>
      </c>
    </row>
    <row r="1146" spans="1:13">
      <c r="A1146" t="s">
        <v>1226</v>
      </c>
      <c r="B1146">
        <v>21.56</v>
      </c>
      <c r="C1146">
        <v>10.56</v>
      </c>
      <c r="D1146" t="s">
        <v>2380</v>
      </c>
      <c r="E1146" t="s">
        <v>2380</v>
      </c>
      <c r="F1146" t="s">
        <v>2380</v>
      </c>
      <c r="G1146">
        <v>0</v>
      </c>
      <c r="H1146" t="s">
        <v>2380</v>
      </c>
      <c r="L1146" s="10" t="str">
        <f t="shared" si="34"/>
        <v>Normal Weight</v>
      </c>
      <c r="M1146" s="10" t="str">
        <f t="shared" si="35"/>
        <v>Diabetes</v>
      </c>
    </row>
    <row r="1147" spans="1:13">
      <c r="A1147" t="s">
        <v>1225</v>
      </c>
      <c r="B1147">
        <v>31.6</v>
      </c>
      <c r="C1147">
        <v>6.79</v>
      </c>
      <c r="D1147" t="s">
        <v>2380</v>
      </c>
      <c r="E1147" t="s">
        <v>2380</v>
      </c>
      <c r="F1147" t="s">
        <v>2380</v>
      </c>
      <c r="G1147">
        <v>0</v>
      </c>
      <c r="H1147" t="s">
        <v>2380</v>
      </c>
      <c r="L1147" s="10" t="str">
        <f t="shared" si="34"/>
        <v>Obesity</v>
      </c>
      <c r="M1147" s="10" t="str">
        <f t="shared" si="35"/>
        <v>Diabetes</v>
      </c>
    </row>
    <row r="1148" spans="1:13">
      <c r="A1148" t="s">
        <v>1224</v>
      </c>
      <c r="B1148">
        <v>42.93</v>
      </c>
      <c r="C1148">
        <v>4.8</v>
      </c>
      <c r="D1148" t="s">
        <v>2380</v>
      </c>
      <c r="E1148" t="s">
        <v>2380</v>
      </c>
      <c r="F1148" t="s">
        <v>2380</v>
      </c>
      <c r="G1148">
        <v>1</v>
      </c>
      <c r="H1148" t="s">
        <v>2380</v>
      </c>
      <c r="L1148" s="10" t="str">
        <f t="shared" si="34"/>
        <v>Obesity</v>
      </c>
      <c r="M1148" s="10" t="str">
        <f t="shared" si="35"/>
        <v>Normal</v>
      </c>
    </row>
    <row r="1149" spans="1:13">
      <c r="A1149" t="s">
        <v>1223</v>
      </c>
      <c r="B1149">
        <v>26.72</v>
      </c>
      <c r="C1149">
        <v>5.75</v>
      </c>
      <c r="D1149" t="s">
        <v>2380</v>
      </c>
      <c r="E1149" t="s">
        <v>2380</v>
      </c>
      <c r="F1149" t="s">
        <v>2380</v>
      </c>
      <c r="G1149">
        <v>2</v>
      </c>
      <c r="H1149" t="s">
        <v>2380</v>
      </c>
      <c r="L1149" s="10" t="str">
        <f t="shared" si="34"/>
        <v>Overweight</v>
      </c>
      <c r="M1149" s="10" t="str">
        <f t="shared" si="35"/>
        <v>Prediabetes</v>
      </c>
    </row>
    <row r="1150" spans="1:13">
      <c r="A1150" t="s">
        <v>1222</v>
      </c>
      <c r="B1150">
        <v>26.67</v>
      </c>
      <c r="C1150">
        <v>5.81</v>
      </c>
      <c r="D1150" t="s">
        <v>2380</v>
      </c>
      <c r="E1150" t="s">
        <v>2380</v>
      </c>
      <c r="F1150" t="s">
        <v>2380</v>
      </c>
      <c r="G1150">
        <v>2</v>
      </c>
      <c r="H1150" t="s">
        <v>2380</v>
      </c>
      <c r="L1150" s="10" t="str">
        <f t="shared" si="34"/>
        <v>Overweight</v>
      </c>
      <c r="M1150" s="10" t="str">
        <f t="shared" si="35"/>
        <v>Prediabetes</v>
      </c>
    </row>
    <row r="1151" spans="1:13">
      <c r="A1151" t="s">
        <v>1221</v>
      </c>
      <c r="B1151">
        <v>42.68</v>
      </c>
      <c r="C1151">
        <v>9.2799999999999994</v>
      </c>
      <c r="D1151" t="s">
        <v>2380</v>
      </c>
      <c r="E1151" t="s">
        <v>2380</v>
      </c>
      <c r="F1151" t="s">
        <v>2380</v>
      </c>
      <c r="G1151">
        <v>2</v>
      </c>
      <c r="H1151" t="s">
        <v>2380</v>
      </c>
      <c r="L1151" s="10" t="str">
        <f t="shared" si="34"/>
        <v>Obesity</v>
      </c>
      <c r="M1151" s="10" t="str">
        <f t="shared" si="35"/>
        <v>Diabetes</v>
      </c>
    </row>
    <row r="1152" spans="1:13">
      <c r="A1152" t="s">
        <v>1220</v>
      </c>
      <c r="B1152">
        <v>24.31</v>
      </c>
      <c r="C1152">
        <v>6.37</v>
      </c>
      <c r="D1152" t="s">
        <v>2380</v>
      </c>
      <c r="E1152" t="s">
        <v>2380</v>
      </c>
      <c r="F1152" t="s">
        <v>2380</v>
      </c>
      <c r="G1152">
        <v>0</v>
      </c>
      <c r="H1152" t="s">
        <v>2380</v>
      </c>
      <c r="L1152" s="10" t="str">
        <f t="shared" si="34"/>
        <v>Normal Weight</v>
      </c>
      <c r="M1152" s="10" t="str">
        <f t="shared" si="35"/>
        <v>Prediabetes</v>
      </c>
    </row>
    <row r="1153" spans="1:13">
      <c r="A1153" t="s">
        <v>1219</v>
      </c>
      <c r="B1153">
        <v>44.75</v>
      </c>
      <c r="C1153">
        <v>5.09</v>
      </c>
      <c r="D1153" t="s">
        <v>2381</v>
      </c>
      <c r="E1153" t="s">
        <v>2380</v>
      </c>
      <c r="F1153" t="s">
        <v>2380</v>
      </c>
      <c r="G1153">
        <v>0</v>
      </c>
      <c r="H1153" t="s">
        <v>2380</v>
      </c>
      <c r="L1153" s="10" t="str">
        <f t="shared" si="34"/>
        <v>Obesity</v>
      </c>
      <c r="M1153" s="10" t="str">
        <f t="shared" si="35"/>
        <v>Normal</v>
      </c>
    </row>
    <row r="1154" spans="1:13">
      <c r="A1154" t="s">
        <v>1218</v>
      </c>
      <c r="B1154">
        <v>30.78</v>
      </c>
      <c r="C1154">
        <v>7.94</v>
      </c>
      <c r="D1154" t="s">
        <v>2380</v>
      </c>
      <c r="E1154" t="s">
        <v>2380</v>
      </c>
      <c r="F1154" t="s">
        <v>2380</v>
      </c>
      <c r="G1154">
        <v>2</v>
      </c>
      <c r="H1154" t="s">
        <v>2380</v>
      </c>
      <c r="L1154" s="10" t="str">
        <f t="shared" si="34"/>
        <v>Obesity</v>
      </c>
      <c r="M1154" s="10" t="str">
        <f t="shared" si="35"/>
        <v>Diabetes</v>
      </c>
    </row>
    <row r="1155" spans="1:13">
      <c r="A1155" t="s">
        <v>1217</v>
      </c>
      <c r="B1155">
        <v>21.86</v>
      </c>
      <c r="C1155">
        <v>10.95</v>
      </c>
      <c r="D1155" t="s">
        <v>2380</v>
      </c>
      <c r="E1155" t="s">
        <v>2380</v>
      </c>
      <c r="F1155" t="s">
        <v>2380</v>
      </c>
      <c r="G1155">
        <v>0</v>
      </c>
      <c r="H1155" t="s">
        <v>2380</v>
      </c>
      <c r="L1155" s="10" t="str">
        <f t="shared" ref="L1155:L1218" si="36">IF(B1155&lt;18.5,"Underweight",IF(B1155&lt;25,"Normal Weight",IF(B1155&lt;30,"Overweight","Obesity")))</f>
        <v>Normal Weight</v>
      </c>
      <c r="M1155" s="10" t="str">
        <f t="shared" ref="M1155:M1218" si="37">IF(C1155&lt;5.7,"Normal",IF(C1155&lt;=6.4,"Prediabetes","Diabetes"))</f>
        <v>Diabetes</v>
      </c>
    </row>
    <row r="1156" spans="1:13">
      <c r="A1156" t="s">
        <v>1216</v>
      </c>
      <c r="B1156">
        <v>49.09</v>
      </c>
      <c r="C1156">
        <v>6.3</v>
      </c>
      <c r="D1156" t="s">
        <v>2381</v>
      </c>
      <c r="E1156" t="s">
        <v>2380</v>
      </c>
      <c r="F1156" t="s">
        <v>2380</v>
      </c>
      <c r="G1156">
        <v>0</v>
      </c>
      <c r="H1156" t="s">
        <v>2380</v>
      </c>
      <c r="L1156" s="10" t="str">
        <f t="shared" si="36"/>
        <v>Obesity</v>
      </c>
      <c r="M1156" s="10" t="str">
        <f t="shared" si="37"/>
        <v>Prediabetes</v>
      </c>
    </row>
    <row r="1157" spans="1:13">
      <c r="A1157" t="s">
        <v>1215</v>
      </c>
      <c r="B1157">
        <v>47.74</v>
      </c>
      <c r="C1157">
        <v>8.0500000000000007</v>
      </c>
      <c r="D1157" t="s">
        <v>2381</v>
      </c>
      <c r="E1157" t="s">
        <v>2380</v>
      </c>
      <c r="F1157" t="s">
        <v>2380</v>
      </c>
      <c r="G1157">
        <v>2</v>
      </c>
      <c r="H1157" t="s">
        <v>2380</v>
      </c>
      <c r="L1157" s="10" t="str">
        <f t="shared" si="36"/>
        <v>Obesity</v>
      </c>
      <c r="M1157" s="10" t="str">
        <f t="shared" si="37"/>
        <v>Diabetes</v>
      </c>
    </row>
    <row r="1158" spans="1:13">
      <c r="A1158" t="s">
        <v>1214</v>
      </c>
      <c r="B1158">
        <v>30.2</v>
      </c>
      <c r="C1158">
        <v>9.8800000000000008</v>
      </c>
      <c r="D1158" t="s">
        <v>2381</v>
      </c>
      <c r="E1158" t="s">
        <v>2380</v>
      </c>
      <c r="F1158" t="s">
        <v>2380</v>
      </c>
      <c r="G1158">
        <v>2</v>
      </c>
      <c r="H1158" t="s">
        <v>2380</v>
      </c>
      <c r="L1158" s="10" t="str">
        <f t="shared" si="36"/>
        <v>Obesity</v>
      </c>
      <c r="M1158" s="10" t="str">
        <f t="shared" si="37"/>
        <v>Diabetes</v>
      </c>
    </row>
    <row r="1159" spans="1:13">
      <c r="A1159" t="s">
        <v>1213</v>
      </c>
      <c r="B1159">
        <v>33.25</v>
      </c>
      <c r="C1159">
        <v>7.42</v>
      </c>
      <c r="D1159" t="s">
        <v>2381</v>
      </c>
      <c r="E1159" t="s">
        <v>2380</v>
      </c>
      <c r="F1159" t="s">
        <v>2380</v>
      </c>
      <c r="G1159">
        <v>2</v>
      </c>
      <c r="H1159" t="s">
        <v>2380</v>
      </c>
      <c r="L1159" s="10" t="str">
        <f t="shared" si="36"/>
        <v>Obesity</v>
      </c>
      <c r="M1159" s="10" t="str">
        <f t="shared" si="37"/>
        <v>Diabetes</v>
      </c>
    </row>
    <row r="1160" spans="1:13">
      <c r="A1160" t="s">
        <v>1212</v>
      </c>
      <c r="B1160">
        <v>26.6</v>
      </c>
      <c r="C1160">
        <v>8.4499999999999993</v>
      </c>
      <c r="D1160" t="s">
        <v>2381</v>
      </c>
      <c r="E1160" t="s">
        <v>2380</v>
      </c>
      <c r="F1160" t="s">
        <v>2380</v>
      </c>
      <c r="G1160">
        <v>1</v>
      </c>
      <c r="H1160" t="s">
        <v>2380</v>
      </c>
      <c r="L1160" s="10" t="str">
        <f t="shared" si="36"/>
        <v>Overweight</v>
      </c>
      <c r="M1160" s="10" t="str">
        <f t="shared" si="37"/>
        <v>Diabetes</v>
      </c>
    </row>
    <row r="1161" spans="1:13">
      <c r="A1161" t="s">
        <v>1211</v>
      </c>
      <c r="B1161">
        <v>26.35</v>
      </c>
      <c r="C1161">
        <v>6.21</v>
      </c>
      <c r="D1161" t="s">
        <v>2380</v>
      </c>
      <c r="E1161" t="s">
        <v>2380</v>
      </c>
      <c r="F1161" t="s">
        <v>2380</v>
      </c>
      <c r="G1161">
        <v>2</v>
      </c>
      <c r="H1161" t="s">
        <v>2380</v>
      </c>
      <c r="L1161" s="10" t="str">
        <f t="shared" si="36"/>
        <v>Overweight</v>
      </c>
      <c r="M1161" s="10" t="str">
        <f t="shared" si="37"/>
        <v>Prediabetes</v>
      </c>
    </row>
    <row r="1162" spans="1:13">
      <c r="A1162" t="s">
        <v>1210</v>
      </c>
      <c r="B1162">
        <v>39.994999999999997</v>
      </c>
      <c r="C1162">
        <v>4.6500000000000004</v>
      </c>
      <c r="D1162" t="s">
        <v>2380</v>
      </c>
      <c r="E1162" t="s">
        <v>2380</v>
      </c>
      <c r="F1162" t="s">
        <v>2380</v>
      </c>
      <c r="G1162">
        <v>0</v>
      </c>
      <c r="H1162" t="s">
        <v>2380</v>
      </c>
      <c r="L1162" s="10" t="str">
        <f t="shared" si="36"/>
        <v>Obesity</v>
      </c>
      <c r="M1162" s="10" t="str">
        <f t="shared" si="37"/>
        <v>Normal</v>
      </c>
    </row>
    <row r="1163" spans="1:13">
      <c r="A1163" t="s">
        <v>1209</v>
      </c>
      <c r="B1163">
        <v>22.92</v>
      </c>
      <c r="C1163">
        <v>5.87</v>
      </c>
      <c r="D1163" t="s">
        <v>2381</v>
      </c>
      <c r="E1163" t="s">
        <v>2380</v>
      </c>
      <c r="F1163" t="s">
        <v>2380</v>
      </c>
      <c r="G1163">
        <v>1</v>
      </c>
      <c r="H1163" t="s">
        <v>2380</v>
      </c>
      <c r="L1163" s="10" t="str">
        <f t="shared" si="36"/>
        <v>Normal Weight</v>
      </c>
      <c r="M1163" s="10" t="str">
        <f t="shared" si="37"/>
        <v>Prediabetes</v>
      </c>
    </row>
    <row r="1164" spans="1:13">
      <c r="A1164" t="s">
        <v>1208</v>
      </c>
      <c r="B1164">
        <v>24.78</v>
      </c>
      <c r="C1164">
        <v>4.24</v>
      </c>
      <c r="D1164" t="s">
        <v>2381</v>
      </c>
      <c r="E1164" t="s">
        <v>2380</v>
      </c>
      <c r="F1164" t="s">
        <v>2380</v>
      </c>
      <c r="G1164">
        <v>2</v>
      </c>
      <c r="H1164" t="s">
        <v>2380</v>
      </c>
      <c r="L1164" s="10" t="str">
        <f t="shared" si="36"/>
        <v>Normal Weight</v>
      </c>
      <c r="M1164" s="10" t="str">
        <f t="shared" si="37"/>
        <v>Normal</v>
      </c>
    </row>
    <row r="1165" spans="1:13">
      <c r="A1165" t="s">
        <v>1207</v>
      </c>
      <c r="B1165">
        <v>34.07</v>
      </c>
      <c r="C1165">
        <v>7.81</v>
      </c>
      <c r="D1165" t="s">
        <v>2381</v>
      </c>
      <c r="E1165" t="s">
        <v>2380</v>
      </c>
      <c r="F1165" t="s">
        <v>2380</v>
      </c>
      <c r="G1165">
        <v>0</v>
      </c>
      <c r="H1165" t="s">
        <v>2380</v>
      </c>
      <c r="L1165" s="10" t="str">
        <f t="shared" si="36"/>
        <v>Obesity</v>
      </c>
      <c r="M1165" s="10" t="str">
        <f t="shared" si="37"/>
        <v>Diabetes</v>
      </c>
    </row>
    <row r="1166" spans="1:13">
      <c r="A1166" t="s">
        <v>1206</v>
      </c>
      <c r="B1166">
        <v>30.14</v>
      </c>
      <c r="C1166">
        <v>9.85</v>
      </c>
      <c r="D1166" t="s">
        <v>2380</v>
      </c>
      <c r="E1166" t="s">
        <v>2380</v>
      </c>
      <c r="F1166" t="s">
        <v>2380</v>
      </c>
      <c r="G1166">
        <v>0</v>
      </c>
      <c r="H1166" t="s">
        <v>2380</v>
      </c>
      <c r="L1166" s="10" t="str">
        <f t="shared" si="36"/>
        <v>Obesity</v>
      </c>
      <c r="M1166" s="10" t="str">
        <f t="shared" si="37"/>
        <v>Diabetes</v>
      </c>
    </row>
    <row r="1167" spans="1:13">
      <c r="A1167" t="s">
        <v>1205</v>
      </c>
      <c r="B1167">
        <v>18.05</v>
      </c>
      <c r="C1167">
        <v>6.94</v>
      </c>
      <c r="D1167" t="s">
        <v>2380</v>
      </c>
      <c r="E1167" t="s">
        <v>2380</v>
      </c>
      <c r="F1167" t="s">
        <v>2380</v>
      </c>
      <c r="G1167">
        <v>0</v>
      </c>
      <c r="H1167" t="s">
        <v>2380</v>
      </c>
      <c r="L1167" s="10" t="str">
        <f t="shared" si="36"/>
        <v>Underweight</v>
      </c>
      <c r="M1167" s="10" t="str">
        <f t="shared" si="37"/>
        <v>Diabetes</v>
      </c>
    </row>
    <row r="1168" spans="1:13">
      <c r="A1168" t="s">
        <v>1204</v>
      </c>
      <c r="B1168">
        <v>37.4</v>
      </c>
      <c r="C1168">
        <v>11.3</v>
      </c>
      <c r="D1168" t="s">
        <v>2381</v>
      </c>
      <c r="E1168" t="s">
        <v>2380</v>
      </c>
      <c r="F1168" t="s">
        <v>2380</v>
      </c>
      <c r="G1168">
        <v>2</v>
      </c>
      <c r="H1168" t="s">
        <v>2380</v>
      </c>
      <c r="L1168" s="10" t="str">
        <f t="shared" si="36"/>
        <v>Obesity</v>
      </c>
      <c r="M1168" s="10" t="str">
        <f t="shared" si="37"/>
        <v>Diabetes</v>
      </c>
    </row>
    <row r="1169" spans="1:13">
      <c r="A1169" t="s">
        <v>1203</v>
      </c>
      <c r="B1169">
        <v>25.75</v>
      </c>
      <c r="C1169">
        <v>9.23</v>
      </c>
      <c r="D1169" t="s">
        <v>2380</v>
      </c>
      <c r="E1169" t="s">
        <v>2380</v>
      </c>
      <c r="F1169" t="s">
        <v>2380</v>
      </c>
      <c r="G1169">
        <v>0</v>
      </c>
      <c r="H1169" t="s">
        <v>2380</v>
      </c>
      <c r="L1169" s="10" t="str">
        <f t="shared" si="36"/>
        <v>Overweight</v>
      </c>
      <c r="M1169" s="10" t="str">
        <f t="shared" si="37"/>
        <v>Diabetes</v>
      </c>
    </row>
    <row r="1170" spans="1:13">
      <c r="A1170" t="s">
        <v>1202</v>
      </c>
      <c r="B1170">
        <v>32.299999999999997</v>
      </c>
      <c r="C1170">
        <v>4.37</v>
      </c>
      <c r="D1170" t="s">
        <v>2380</v>
      </c>
      <c r="E1170" t="s">
        <v>2380</v>
      </c>
      <c r="F1170" t="s">
        <v>2380</v>
      </c>
      <c r="G1170">
        <v>2</v>
      </c>
      <c r="H1170" t="s">
        <v>2380</v>
      </c>
      <c r="L1170" s="10" t="str">
        <f t="shared" si="36"/>
        <v>Obesity</v>
      </c>
      <c r="M1170" s="10" t="str">
        <f t="shared" si="37"/>
        <v>Normal</v>
      </c>
    </row>
    <row r="1171" spans="1:13">
      <c r="A1171" t="s">
        <v>1201</v>
      </c>
      <c r="B1171">
        <v>28.61</v>
      </c>
      <c r="C1171">
        <v>5.76</v>
      </c>
      <c r="D1171" t="s">
        <v>2380</v>
      </c>
      <c r="E1171" t="s">
        <v>2380</v>
      </c>
      <c r="F1171" t="s">
        <v>2382</v>
      </c>
      <c r="G1171">
        <v>1</v>
      </c>
      <c r="H1171" t="s">
        <v>2380</v>
      </c>
      <c r="L1171" s="10" t="str">
        <f t="shared" si="36"/>
        <v>Overweight</v>
      </c>
      <c r="M1171" s="10" t="str">
        <f t="shared" si="37"/>
        <v>Prediabetes</v>
      </c>
    </row>
    <row r="1172" spans="1:13">
      <c r="A1172" t="s">
        <v>1200</v>
      </c>
      <c r="B1172">
        <v>45.41</v>
      </c>
      <c r="C1172">
        <v>4.96</v>
      </c>
      <c r="D1172" t="s">
        <v>2380</v>
      </c>
      <c r="E1172" t="s">
        <v>2380</v>
      </c>
      <c r="F1172" t="s">
        <v>2380</v>
      </c>
      <c r="G1172">
        <v>1</v>
      </c>
      <c r="H1172" t="s">
        <v>2380</v>
      </c>
      <c r="L1172" s="10" t="str">
        <f t="shared" si="36"/>
        <v>Obesity</v>
      </c>
      <c r="M1172" s="10" t="str">
        <f t="shared" si="37"/>
        <v>Normal</v>
      </c>
    </row>
    <row r="1173" spans="1:13">
      <c r="A1173" t="s">
        <v>1199</v>
      </c>
      <c r="B1173">
        <v>31.2</v>
      </c>
      <c r="C1173">
        <v>11.04</v>
      </c>
      <c r="D1173" t="s">
        <v>2381</v>
      </c>
      <c r="E1173" t="s">
        <v>2380</v>
      </c>
      <c r="F1173" t="s">
        <v>2380</v>
      </c>
      <c r="G1173">
        <v>2</v>
      </c>
      <c r="H1173" t="s">
        <v>2380</v>
      </c>
      <c r="L1173" s="10" t="str">
        <f t="shared" si="36"/>
        <v>Obesity</v>
      </c>
      <c r="M1173" s="10" t="str">
        <f t="shared" si="37"/>
        <v>Diabetes</v>
      </c>
    </row>
    <row r="1174" spans="1:13">
      <c r="A1174" t="s">
        <v>1198</v>
      </c>
      <c r="B1174">
        <v>29.83</v>
      </c>
      <c r="C1174">
        <v>7.81</v>
      </c>
      <c r="D1174" t="s">
        <v>2381</v>
      </c>
      <c r="E1174" t="s">
        <v>2380</v>
      </c>
      <c r="F1174" t="s">
        <v>2380</v>
      </c>
      <c r="G1174">
        <v>1</v>
      </c>
      <c r="H1174" t="s">
        <v>2380</v>
      </c>
      <c r="L1174" s="10" t="str">
        <f t="shared" si="36"/>
        <v>Overweight</v>
      </c>
      <c r="M1174" s="10" t="str">
        <f t="shared" si="37"/>
        <v>Diabetes</v>
      </c>
    </row>
    <row r="1175" spans="1:13">
      <c r="A1175" t="s">
        <v>1197</v>
      </c>
      <c r="B1175">
        <v>29.06</v>
      </c>
      <c r="C1175">
        <v>4.55</v>
      </c>
      <c r="D1175" t="s">
        <v>2380</v>
      </c>
      <c r="E1175" t="s">
        <v>2380</v>
      </c>
      <c r="F1175" t="s">
        <v>2380</v>
      </c>
      <c r="G1175">
        <v>0</v>
      </c>
      <c r="H1175" t="s">
        <v>2380</v>
      </c>
      <c r="L1175" s="10" t="str">
        <f t="shared" si="36"/>
        <v>Overweight</v>
      </c>
      <c r="M1175" s="10" t="str">
        <f t="shared" si="37"/>
        <v>Normal</v>
      </c>
    </row>
    <row r="1176" spans="1:13">
      <c r="A1176" t="s">
        <v>1196</v>
      </c>
      <c r="B1176">
        <v>27.454999999999998</v>
      </c>
      <c r="C1176">
        <v>6.13</v>
      </c>
      <c r="D1176" t="s">
        <v>2380</v>
      </c>
      <c r="E1176" t="s">
        <v>2380</v>
      </c>
      <c r="F1176" t="s">
        <v>2380</v>
      </c>
      <c r="G1176">
        <v>2</v>
      </c>
      <c r="H1176" t="s">
        <v>2380</v>
      </c>
      <c r="L1176" s="10" t="str">
        <f t="shared" si="36"/>
        <v>Overweight</v>
      </c>
      <c r="M1176" s="10" t="str">
        <f t="shared" si="37"/>
        <v>Prediabetes</v>
      </c>
    </row>
    <row r="1177" spans="1:13">
      <c r="A1177" t="s">
        <v>1195</v>
      </c>
      <c r="B1177">
        <v>23.01</v>
      </c>
      <c r="C1177">
        <v>6.04</v>
      </c>
      <c r="D1177" t="s">
        <v>2381</v>
      </c>
      <c r="E1177" t="s">
        <v>2380</v>
      </c>
      <c r="F1177" t="s">
        <v>2380</v>
      </c>
      <c r="G1177">
        <v>1</v>
      </c>
      <c r="H1177" t="s">
        <v>2380</v>
      </c>
      <c r="L1177" s="10" t="str">
        <f t="shared" si="36"/>
        <v>Normal Weight</v>
      </c>
      <c r="M1177" s="10" t="str">
        <f t="shared" si="37"/>
        <v>Prediabetes</v>
      </c>
    </row>
    <row r="1178" spans="1:13">
      <c r="A1178" t="s">
        <v>1194</v>
      </c>
      <c r="B1178">
        <v>31.39</v>
      </c>
      <c r="C1178">
        <v>8.85</v>
      </c>
      <c r="D1178" t="s">
        <v>2381</v>
      </c>
      <c r="E1178" t="s">
        <v>2380</v>
      </c>
      <c r="F1178" t="s">
        <v>2380</v>
      </c>
      <c r="G1178">
        <v>0</v>
      </c>
      <c r="H1178" t="s">
        <v>2380</v>
      </c>
      <c r="L1178" s="10" t="str">
        <f t="shared" si="36"/>
        <v>Obesity</v>
      </c>
      <c r="M1178" s="10" t="str">
        <f t="shared" si="37"/>
        <v>Diabetes</v>
      </c>
    </row>
    <row r="1179" spans="1:13">
      <c r="A1179" t="s">
        <v>1193</v>
      </c>
      <c r="B1179">
        <v>34.770000000000003</v>
      </c>
      <c r="C1179">
        <v>10.54</v>
      </c>
      <c r="D1179" t="s">
        <v>2380</v>
      </c>
      <c r="E1179" t="s">
        <v>2380</v>
      </c>
      <c r="F1179" t="s">
        <v>2380</v>
      </c>
      <c r="G1179">
        <v>2</v>
      </c>
      <c r="H1179" t="s">
        <v>2380</v>
      </c>
      <c r="L1179" s="10" t="str">
        <f t="shared" si="36"/>
        <v>Obesity</v>
      </c>
      <c r="M1179" s="10" t="str">
        <f t="shared" si="37"/>
        <v>Diabetes</v>
      </c>
    </row>
    <row r="1180" spans="1:13">
      <c r="A1180" t="s">
        <v>1192</v>
      </c>
      <c r="B1180">
        <v>24.48</v>
      </c>
      <c r="C1180">
        <v>4.37</v>
      </c>
      <c r="D1180" t="s">
        <v>2381</v>
      </c>
      <c r="E1180" t="s">
        <v>2380</v>
      </c>
      <c r="F1180" t="s">
        <v>2380</v>
      </c>
      <c r="G1180">
        <v>2</v>
      </c>
      <c r="H1180" t="s">
        <v>2380</v>
      </c>
      <c r="L1180" s="10" t="str">
        <f t="shared" si="36"/>
        <v>Normal Weight</v>
      </c>
      <c r="M1180" s="10" t="str">
        <f t="shared" si="37"/>
        <v>Normal</v>
      </c>
    </row>
    <row r="1181" spans="1:13">
      <c r="A1181" t="s">
        <v>1191</v>
      </c>
      <c r="B1181">
        <v>22.61</v>
      </c>
      <c r="C1181">
        <v>9.6300000000000008</v>
      </c>
      <c r="D1181" t="s">
        <v>2380</v>
      </c>
      <c r="E1181" t="s">
        <v>2380</v>
      </c>
      <c r="F1181" t="s">
        <v>2380</v>
      </c>
      <c r="G1181">
        <v>2</v>
      </c>
      <c r="H1181" t="s">
        <v>2380</v>
      </c>
      <c r="L1181" s="10" t="str">
        <f t="shared" si="36"/>
        <v>Normal Weight</v>
      </c>
      <c r="M1181" s="10" t="str">
        <f t="shared" si="37"/>
        <v>Diabetes</v>
      </c>
    </row>
    <row r="1182" spans="1:13">
      <c r="A1182" t="s">
        <v>1190</v>
      </c>
      <c r="B1182">
        <v>34.299999999999997</v>
      </c>
      <c r="C1182">
        <v>10.37</v>
      </c>
      <c r="D1182" t="s">
        <v>2380</v>
      </c>
      <c r="E1182" t="s">
        <v>2380</v>
      </c>
      <c r="F1182" t="s">
        <v>2380</v>
      </c>
      <c r="G1182">
        <v>0</v>
      </c>
      <c r="H1182" t="s">
        <v>2380</v>
      </c>
      <c r="L1182" s="10" t="str">
        <f t="shared" si="36"/>
        <v>Obesity</v>
      </c>
      <c r="M1182" s="10" t="str">
        <f t="shared" si="37"/>
        <v>Diabetes</v>
      </c>
    </row>
    <row r="1183" spans="1:13">
      <c r="A1183" t="s">
        <v>1189</v>
      </c>
      <c r="B1183">
        <v>46.09</v>
      </c>
      <c r="C1183">
        <v>5.44</v>
      </c>
      <c r="D1183" t="s">
        <v>2380</v>
      </c>
      <c r="E1183" t="s">
        <v>2380</v>
      </c>
      <c r="F1183" t="s">
        <v>2380</v>
      </c>
      <c r="G1183">
        <v>2</v>
      </c>
      <c r="H1183" t="s">
        <v>2380</v>
      </c>
      <c r="L1183" s="10" t="str">
        <f t="shared" si="36"/>
        <v>Obesity</v>
      </c>
      <c r="M1183" s="10" t="str">
        <f t="shared" si="37"/>
        <v>Normal</v>
      </c>
    </row>
    <row r="1184" spans="1:13">
      <c r="A1184" t="s">
        <v>1188</v>
      </c>
      <c r="B1184">
        <v>44.744999999999997</v>
      </c>
      <c r="C1184">
        <v>5.19</v>
      </c>
      <c r="D1184" t="s">
        <v>2380</v>
      </c>
      <c r="E1184" t="s">
        <v>2380</v>
      </c>
      <c r="F1184" t="s">
        <v>2380</v>
      </c>
      <c r="G1184">
        <v>2</v>
      </c>
      <c r="H1184" t="s">
        <v>2380</v>
      </c>
      <c r="L1184" s="10" t="str">
        <f t="shared" si="36"/>
        <v>Obesity</v>
      </c>
      <c r="M1184" s="10" t="str">
        <f t="shared" si="37"/>
        <v>Normal</v>
      </c>
    </row>
    <row r="1185" spans="1:13">
      <c r="A1185" t="s">
        <v>1187</v>
      </c>
      <c r="B1185">
        <v>26.33</v>
      </c>
      <c r="C1185">
        <v>11.8</v>
      </c>
      <c r="D1185" t="s">
        <v>2381</v>
      </c>
      <c r="E1185" t="s">
        <v>2380</v>
      </c>
      <c r="F1185" t="s">
        <v>2380</v>
      </c>
      <c r="G1185">
        <v>1</v>
      </c>
      <c r="H1185" t="s">
        <v>2380</v>
      </c>
      <c r="L1185" s="10" t="str">
        <f t="shared" si="36"/>
        <v>Overweight</v>
      </c>
      <c r="M1185" s="10" t="str">
        <f t="shared" si="37"/>
        <v>Diabetes</v>
      </c>
    </row>
    <row r="1186" spans="1:13">
      <c r="A1186" t="s">
        <v>1186</v>
      </c>
      <c r="B1186">
        <v>26.6</v>
      </c>
      <c r="C1186">
        <v>8.3800000000000008</v>
      </c>
      <c r="D1186" t="s">
        <v>2380</v>
      </c>
      <c r="E1186" t="s">
        <v>2380</v>
      </c>
      <c r="F1186" t="s">
        <v>2380</v>
      </c>
      <c r="G1186">
        <v>2</v>
      </c>
      <c r="H1186" t="s">
        <v>2380</v>
      </c>
      <c r="L1186" s="10" t="str">
        <f t="shared" si="36"/>
        <v>Overweight</v>
      </c>
      <c r="M1186" s="10" t="str">
        <f t="shared" si="37"/>
        <v>Diabetes</v>
      </c>
    </row>
    <row r="1187" spans="1:13">
      <c r="A1187" t="s">
        <v>1185</v>
      </c>
      <c r="B1187">
        <v>27.5</v>
      </c>
      <c r="C1187">
        <v>7.58</v>
      </c>
      <c r="D1187" t="s">
        <v>2380</v>
      </c>
      <c r="E1187" t="s">
        <v>2380</v>
      </c>
      <c r="F1187" t="s">
        <v>2380</v>
      </c>
      <c r="G1187">
        <v>0</v>
      </c>
      <c r="H1187" t="s">
        <v>2380</v>
      </c>
      <c r="L1187" s="10" t="str">
        <f t="shared" si="36"/>
        <v>Overweight</v>
      </c>
      <c r="M1187" s="10" t="str">
        <f t="shared" si="37"/>
        <v>Diabetes</v>
      </c>
    </row>
    <row r="1188" spans="1:13">
      <c r="A1188" t="s">
        <v>1184</v>
      </c>
      <c r="B1188">
        <v>41.55</v>
      </c>
      <c r="C1188">
        <v>4.6100000000000003</v>
      </c>
      <c r="D1188" t="s">
        <v>2380</v>
      </c>
      <c r="E1188" t="s">
        <v>2380</v>
      </c>
      <c r="F1188" t="s">
        <v>2380</v>
      </c>
      <c r="G1188">
        <v>1</v>
      </c>
      <c r="H1188" t="s">
        <v>2380</v>
      </c>
      <c r="L1188" s="10" t="str">
        <f t="shared" si="36"/>
        <v>Obesity</v>
      </c>
      <c r="M1188" s="10" t="str">
        <f t="shared" si="37"/>
        <v>Normal</v>
      </c>
    </row>
    <row r="1189" spans="1:13">
      <c r="A1189" t="s">
        <v>1183</v>
      </c>
      <c r="B1189">
        <v>41.47</v>
      </c>
      <c r="C1189">
        <v>4.7</v>
      </c>
      <c r="D1189" t="s">
        <v>2381</v>
      </c>
      <c r="E1189" t="s">
        <v>2380</v>
      </c>
      <c r="F1189" t="s">
        <v>2382</v>
      </c>
      <c r="G1189">
        <v>1</v>
      </c>
      <c r="H1189" t="s">
        <v>2380</v>
      </c>
      <c r="L1189" s="10" t="str">
        <f t="shared" si="36"/>
        <v>Obesity</v>
      </c>
      <c r="M1189" s="10" t="str">
        <f t="shared" si="37"/>
        <v>Normal</v>
      </c>
    </row>
    <row r="1190" spans="1:13">
      <c r="A1190" t="s">
        <v>1182</v>
      </c>
      <c r="B1190">
        <v>24.795000000000002</v>
      </c>
      <c r="C1190">
        <v>6.05</v>
      </c>
      <c r="D1190" t="s">
        <v>2381</v>
      </c>
      <c r="E1190" t="s">
        <v>2380</v>
      </c>
      <c r="F1190" t="s">
        <v>2380</v>
      </c>
      <c r="G1190">
        <v>0</v>
      </c>
      <c r="H1190" t="s">
        <v>2380</v>
      </c>
      <c r="L1190" s="10" t="str">
        <f t="shared" si="36"/>
        <v>Normal Weight</v>
      </c>
      <c r="M1190" s="10" t="str">
        <f t="shared" si="37"/>
        <v>Prediabetes</v>
      </c>
    </row>
    <row r="1191" spans="1:13">
      <c r="A1191" t="s">
        <v>1181</v>
      </c>
      <c r="B1191">
        <v>29.48</v>
      </c>
      <c r="C1191">
        <v>5.63</v>
      </c>
      <c r="D1191" t="s">
        <v>2381</v>
      </c>
      <c r="E1191" t="s">
        <v>2380</v>
      </c>
      <c r="F1191" t="s">
        <v>2382</v>
      </c>
      <c r="G1191">
        <v>1</v>
      </c>
      <c r="H1191" t="s">
        <v>2380</v>
      </c>
      <c r="L1191" s="10" t="str">
        <f t="shared" si="36"/>
        <v>Overweight</v>
      </c>
      <c r="M1191" s="10" t="str">
        <f t="shared" si="37"/>
        <v>Normal</v>
      </c>
    </row>
    <row r="1192" spans="1:13">
      <c r="A1192" t="s">
        <v>1180</v>
      </c>
      <c r="B1192">
        <v>28.09</v>
      </c>
      <c r="C1192">
        <v>6.06</v>
      </c>
      <c r="D1192" t="s">
        <v>2380</v>
      </c>
      <c r="E1192" t="s">
        <v>2380</v>
      </c>
      <c r="F1192" t="s">
        <v>2382</v>
      </c>
      <c r="G1192">
        <v>1</v>
      </c>
      <c r="H1192" t="s">
        <v>2380</v>
      </c>
      <c r="L1192" s="10" t="str">
        <f t="shared" si="36"/>
        <v>Overweight</v>
      </c>
      <c r="M1192" s="10" t="str">
        <f t="shared" si="37"/>
        <v>Prediabetes</v>
      </c>
    </row>
    <row r="1193" spans="1:13">
      <c r="A1193" t="s">
        <v>1179</v>
      </c>
      <c r="B1193">
        <v>32.729999999999997</v>
      </c>
      <c r="C1193">
        <v>5.19</v>
      </c>
      <c r="D1193" t="s">
        <v>2380</v>
      </c>
      <c r="E1193" t="s">
        <v>2380</v>
      </c>
      <c r="F1193" t="s">
        <v>2380</v>
      </c>
      <c r="G1193">
        <v>1</v>
      </c>
      <c r="H1193" t="s">
        <v>2380</v>
      </c>
      <c r="L1193" s="10" t="str">
        <f t="shared" si="36"/>
        <v>Obesity</v>
      </c>
      <c r="M1193" s="10" t="str">
        <f t="shared" si="37"/>
        <v>Normal</v>
      </c>
    </row>
    <row r="1194" spans="1:13">
      <c r="A1194" t="s">
        <v>1178</v>
      </c>
      <c r="B1194">
        <v>27.36</v>
      </c>
      <c r="C1194">
        <v>8.9600000000000009</v>
      </c>
      <c r="D1194" t="s">
        <v>2380</v>
      </c>
      <c r="E1194" t="s">
        <v>2380</v>
      </c>
      <c r="F1194" t="s">
        <v>2380</v>
      </c>
      <c r="G1194">
        <v>0</v>
      </c>
      <c r="H1194" t="s">
        <v>2380</v>
      </c>
      <c r="L1194" s="10" t="str">
        <f t="shared" si="36"/>
        <v>Overweight</v>
      </c>
      <c r="M1194" s="10" t="str">
        <f t="shared" si="37"/>
        <v>Diabetes</v>
      </c>
    </row>
    <row r="1195" spans="1:13">
      <c r="A1195" t="s">
        <v>1177</v>
      </c>
      <c r="B1195">
        <v>27.265000000000001</v>
      </c>
      <c r="C1195">
        <v>11.39</v>
      </c>
      <c r="D1195" t="s">
        <v>2380</v>
      </c>
      <c r="E1195" t="s">
        <v>2380</v>
      </c>
      <c r="F1195" t="s">
        <v>2380</v>
      </c>
      <c r="G1195">
        <v>0</v>
      </c>
      <c r="H1195" t="s">
        <v>2380</v>
      </c>
      <c r="L1195" s="10" t="str">
        <f t="shared" si="36"/>
        <v>Overweight</v>
      </c>
      <c r="M1195" s="10" t="str">
        <f t="shared" si="37"/>
        <v>Diabetes</v>
      </c>
    </row>
    <row r="1196" spans="1:13">
      <c r="A1196" t="s">
        <v>1176</v>
      </c>
      <c r="B1196">
        <v>48.07</v>
      </c>
      <c r="C1196">
        <v>4.0599999999999996</v>
      </c>
      <c r="D1196" t="s">
        <v>2381</v>
      </c>
      <c r="E1196" t="s">
        <v>2380</v>
      </c>
      <c r="F1196" t="s">
        <v>2380</v>
      </c>
      <c r="G1196">
        <v>0</v>
      </c>
      <c r="H1196" t="s">
        <v>2380</v>
      </c>
      <c r="L1196" s="10" t="str">
        <f t="shared" si="36"/>
        <v>Obesity</v>
      </c>
      <c r="M1196" s="10" t="str">
        <f t="shared" si="37"/>
        <v>Normal</v>
      </c>
    </row>
    <row r="1197" spans="1:13">
      <c r="A1197" t="s">
        <v>1175</v>
      </c>
      <c r="B1197">
        <v>30.8</v>
      </c>
      <c r="C1197">
        <v>5.23</v>
      </c>
      <c r="D1197" t="s">
        <v>2381</v>
      </c>
      <c r="E1197" t="s">
        <v>2380</v>
      </c>
      <c r="F1197" t="s">
        <v>2380</v>
      </c>
      <c r="G1197">
        <v>0</v>
      </c>
      <c r="H1197" t="s">
        <v>2380</v>
      </c>
      <c r="L1197" s="10" t="str">
        <f t="shared" si="36"/>
        <v>Obesity</v>
      </c>
      <c r="M1197" s="10" t="str">
        <f t="shared" si="37"/>
        <v>Normal</v>
      </c>
    </row>
    <row r="1198" spans="1:13">
      <c r="A1198" t="s">
        <v>1174</v>
      </c>
      <c r="B1198">
        <v>32.299999999999997</v>
      </c>
      <c r="C1198">
        <v>5.05</v>
      </c>
      <c r="D1198" t="s">
        <v>2381</v>
      </c>
      <c r="E1198" t="s">
        <v>2380</v>
      </c>
      <c r="F1198" t="s">
        <v>2380</v>
      </c>
      <c r="G1198">
        <v>0</v>
      </c>
      <c r="H1198" t="s">
        <v>2380</v>
      </c>
      <c r="L1198" s="10" t="str">
        <f t="shared" si="36"/>
        <v>Obesity</v>
      </c>
      <c r="M1198" s="10" t="str">
        <f t="shared" si="37"/>
        <v>Normal</v>
      </c>
    </row>
    <row r="1199" spans="1:13">
      <c r="A1199" t="s">
        <v>1173</v>
      </c>
      <c r="B1199">
        <v>39.700000000000003</v>
      </c>
      <c r="C1199">
        <v>7.34</v>
      </c>
      <c r="D1199" t="s">
        <v>2380</v>
      </c>
      <c r="E1199" t="s">
        <v>2380</v>
      </c>
      <c r="F1199" t="s">
        <v>2380</v>
      </c>
      <c r="G1199">
        <v>0</v>
      </c>
      <c r="H1199" t="s">
        <v>2380</v>
      </c>
      <c r="L1199" s="10" t="str">
        <f t="shared" si="36"/>
        <v>Obesity</v>
      </c>
      <c r="M1199" s="10" t="str">
        <f t="shared" si="37"/>
        <v>Diabetes</v>
      </c>
    </row>
    <row r="1200" spans="1:13">
      <c r="A1200" t="s">
        <v>1172</v>
      </c>
      <c r="B1200">
        <v>35.97</v>
      </c>
      <c r="C1200">
        <v>8.1300000000000008</v>
      </c>
      <c r="D1200" t="s">
        <v>2380</v>
      </c>
      <c r="E1200" t="s">
        <v>2380</v>
      </c>
      <c r="F1200" t="s">
        <v>2380</v>
      </c>
      <c r="G1200">
        <v>0</v>
      </c>
      <c r="H1200" t="s">
        <v>2380</v>
      </c>
      <c r="L1200" s="10" t="str">
        <f t="shared" si="36"/>
        <v>Obesity</v>
      </c>
      <c r="M1200" s="10" t="str">
        <f t="shared" si="37"/>
        <v>Diabetes</v>
      </c>
    </row>
    <row r="1201" spans="1:13">
      <c r="A1201" t="s">
        <v>1171</v>
      </c>
      <c r="B1201">
        <v>25.86</v>
      </c>
      <c r="C1201">
        <v>6.68</v>
      </c>
      <c r="D1201" t="s">
        <v>2381</v>
      </c>
      <c r="E1201" t="s">
        <v>2380</v>
      </c>
      <c r="F1201" t="s">
        <v>2380</v>
      </c>
      <c r="G1201">
        <v>1</v>
      </c>
      <c r="H1201" t="s">
        <v>2380</v>
      </c>
      <c r="L1201" s="10" t="str">
        <f t="shared" si="36"/>
        <v>Overweight</v>
      </c>
      <c r="M1201" s="10" t="str">
        <f t="shared" si="37"/>
        <v>Diabetes</v>
      </c>
    </row>
    <row r="1202" spans="1:13">
      <c r="A1202" t="s">
        <v>1170</v>
      </c>
      <c r="B1202">
        <v>30.03</v>
      </c>
      <c r="C1202">
        <v>11.51</v>
      </c>
      <c r="D1202" t="s">
        <v>2380</v>
      </c>
      <c r="E1202" t="s">
        <v>2380</v>
      </c>
      <c r="F1202" t="s">
        <v>2380</v>
      </c>
      <c r="G1202">
        <v>0</v>
      </c>
      <c r="H1202" t="s">
        <v>2380</v>
      </c>
      <c r="L1202" s="10" t="str">
        <f t="shared" si="36"/>
        <v>Obesity</v>
      </c>
      <c r="M1202" s="10" t="str">
        <f t="shared" si="37"/>
        <v>Diabetes</v>
      </c>
    </row>
    <row r="1203" spans="1:13">
      <c r="A1203" t="s">
        <v>1169</v>
      </c>
      <c r="B1203">
        <v>25.76</v>
      </c>
      <c r="C1203">
        <v>6.02</v>
      </c>
      <c r="D1203" t="s">
        <v>2381</v>
      </c>
      <c r="E1203" t="s">
        <v>2380</v>
      </c>
      <c r="F1203" t="s">
        <v>2382</v>
      </c>
      <c r="G1203">
        <v>1</v>
      </c>
      <c r="H1203" t="s">
        <v>2380</v>
      </c>
      <c r="L1203" s="10" t="str">
        <f t="shared" si="36"/>
        <v>Overweight</v>
      </c>
      <c r="M1203" s="10" t="str">
        <f t="shared" si="37"/>
        <v>Prediabetes</v>
      </c>
    </row>
    <row r="1204" spans="1:13">
      <c r="A1204" t="s">
        <v>1168</v>
      </c>
      <c r="B1204">
        <v>22.42</v>
      </c>
      <c r="C1204">
        <v>7.96</v>
      </c>
      <c r="D1204" t="s">
        <v>2380</v>
      </c>
      <c r="E1204" t="s">
        <v>2380</v>
      </c>
      <c r="F1204" t="s">
        <v>2380</v>
      </c>
      <c r="G1204">
        <v>0</v>
      </c>
      <c r="H1204" t="s">
        <v>2380</v>
      </c>
      <c r="L1204" s="10" t="str">
        <f t="shared" si="36"/>
        <v>Normal Weight</v>
      </c>
      <c r="M1204" s="10" t="str">
        <f t="shared" si="37"/>
        <v>Diabetes</v>
      </c>
    </row>
    <row r="1205" spans="1:13">
      <c r="A1205" t="s">
        <v>1167</v>
      </c>
      <c r="B1205">
        <v>33.18</v>
      </c>
      <c r="C1205">
        <v>6.01</v>
      </c>
      <c r="D1205" t="s">
        <v>2381</v>
      </c>
      <c r="E1205" t="s">
        <v>2380</v>
      </c>
      <c r="F1205" t="s">
        <v>2380</v>
      </c>
      <c r="G1205">
        <v>1</v>
      </c>
      <c r="H1205" t="s">
        <v>2380</v>
      </c>
      <c r="L1205" s="10" t="str">
        <f t="shared" si="36"/>
        <v>Obesity</v>
      </c>
      <c r="M1205" s="10" t="str">
        <f t="shared" si="37"/>
        <v>Prediabetes</v>
      </c>
    </row>
    <row r="1206" spans="1:13">
      <c r="A1206" t="s">
        <v>1166</v>
      </c>
      <c r="B1206">
        <v>43.04</v>
      </c>
      <c r="C1206">
        <v>5.9</v>
      </c>
      <c r="D1206" t="s">
        <v>2381</v>
      </c>
      <c r="E1206" t="s">
        <v>2380</v>
      </c>
      <c r="F1206" t="s">
        <v>2380</v>
      </c>
      <c r="G1206">
        <v>0</v>
      </c>
      <c r="H1206" t="s">
        <v>2380</v>
      </c>
      <c r="L1206" s="10" t="str">
        <f t="shared" si="36"/>
        <v>Obesity</v>
      </c>
      <c r="M1206" s="10" t="str">
        <f t="shared" si="37"/>
        <v>Prediabetes</v>
      </c>
    </row>
    <row r="1207" spans="1:13">
      <c r="A1207" t="s">
        <v>1165</v>
      </c>
      <c r="B1207">
        <v>34.15</v>
      </c>
      <c r="C1207">
        <v>4.49</v>
      </c>
      <c r="D1207" t="s">
        <v>2381</v>
      </c>
      <c r="E1207" t="s">
        <v>2380</v>
      </c>
      <c r="F1207" t="s">
        <v>2380</v>
      </c>
      <c r="G1207">
        <v>1</v>
      </c>
      <c r="H1207" t="s">
        <v>2380</v>
      </c>
      <c r="L1207" s="10" t="str">
        <f t="shared" si="36"/>
        <v>Obesity</v>
      </c>
      <c r="M1207" s="10" t="str">
        <f t="shared" si="37"/>
        <v>Normal</v>
      </c>
    </row>
    <row r="1208" spans="1:13">
      <c r="A1208" t="s">
        <v>1164</v>
      </c>
      <c r="B1208">
        <v>25.78</v>
      </c>
      <c r="C1208">
        <v>6.25</v>
      </c>
      <c r="D1208" t="s">
        <v>2380</v>
      </c>
      <c r="E1208" t="s">
        <v>2380</v>
      </c>
      <c r="F1208" t="s">
        <v>2380</v>
      </c>
      <c r="G1208">
        <v>0</v>
      </c>
      <c r="H1208" t="s">
        <v>2380</v>
      </c>
      <c r="L1208" s="10" t="str">
        <f t="shared" si="36"/>
        <v>Overweight</v>
      </c>
      <c r="M1208" s="10" t="str">
        <f t="shared" si="37"/>
        <v>Prediabetes</v>
      </c>
    </row>
    <row r="1209" spans="1:13">
      <c r="A1209" t="s">
        <v>1163</v>
      </c>
      <c r="B1209">
        <v>21.02</v>
      </c>
      <c r="C1209">
        <v>9.6199999999999992</v>
      </c>
      <c r="D1209" t="s">
        <v>2381</v>
      </c>
      <c r="E1209" t="s">
        <v>2380</v>
      </c>
      <c r="F1209" t="s">
        <v>2382</v>
      </c>
      <c r="G1209">
        <v>1</v>
      </c>
      <c r="H1209" t="s">
        <v>2380</v>
      </c>
      <c r="L1209" s="10" t="str">
        <f t="shared" si="36"/>
        <v>Normal Weight</v>
      </c>
      <c r="M1209" s="10" t="str">
        <f t="shared" si="37"/>
        <v>Diabetes</v>
      </c>
    </row>
    <row r="1210" spans="1:13">
      <c r="A1210" t="s">
        <v>1162</v>
      </c>
      <c r="B1210">
        <v>37.51</v>
      </c>
      <c r="C1210">
        <v>11.06</v>
      </c>
      <c r="D1210" t="s">
        <v>2380</v>
      </c>
      <c r="E1210" t="s">
        <v>2380</v>
      </c>
      <c r="F1210" t="s">
        <v>2380</v>
      </c>
      <c r="G1210">
        <v>2</v>
      </c>
      <c r="H1210" t="s">
        <v>2380</v>
      </c>
      <c r="L1210" s="10" t="str">
        <f t="shared" si="36"/>
        <v>Obesity</v>
      </c>
      <c r="M1210" s="10" t="str">
        <f t="shared" si="37"/>
        <v>Diabetes</v>
      </c>
    </row>
    <row r="1211" spans="1:13">
      <c r="A1211" t="s">
        <v>1161</v>
      </c>
      <c r="B1211">
        <v>25.745000000000001</v>
      </c>
      <c r="C1211">
        <v>6.11</v>
      </c>
      <c r="D1211" t="s">
        <v>2381</v>
      </c>
      <c r="E1211" t="s">
        <v>2380</v>
      </c>
      <c r="F1211" t="s">
        <v>2380</v>
      </c>
      <c r="G1211">
        <v>0</v>
      </c>
      <c r="H1211" t="s">
        <v>2380</v>
      </c>
      <c r="L1211" s="10" t="str">
        <f t="shared" si="36"/>
        <v>Overweight</v>
      </c>
      <c r="M1211" s="10" t="str">
        <f t="shared" si="37"/>
        <v>Prediabetes</v>
      </c>
    </row>
    <row r="1212" spans="1:13">
      <c r="A1212" t="s">
        <v>1160</v>
      </c>
      <c r="B1212">
        <v>31.35</v>
      </c>
      <c r="C1212">
        <v>11.49</v>
      </c>
      <c r="D1212" t="s">
        <v>2380</v>
      </c>
      <c r="E1212" t="s">
        <v>2380</v>
      </c>
      <c r="F1212" t="s">
        <v>2380</v>
      </c>
      <c r="G1212">
        <v>2</v>
      </c>
      <c r="H1212" t="s">
        <v>2380</v>
      </c>
      <c r="L1212" s="10" t="str">
        <f t="shared" si="36"/>
        <v>Obesity</v>
      </c>
      <c r="M1212" s="10" t="str">
        <f t="shared" si="37"/>
        <v>Diabetes</v>
      </c>
    </row>
    <row r="1213" spans="1:13">
      <c r="A1213" t="s">
        <v>1159</v>
      </c>
      <c r="B1213">
        <v>29.83</v>
      </c>
      <c r="C1213">
        <v>8.68</v>
      </c>
      <c r="D1213" t="s">
        <v>2380</v>
      </c>
      <c r="E1213" t="s">
        <v>2380</v>
      </c>
      <c r="F1213" t="s">
        <v>2380</v>
      </c>
      <c r="G1213">
        <v>2</v>
      </c>
      <c r="H1213" t="s">
        <v>2380</v>
      </c>
      <c r="L1213" s="10" t="str">
        <f t="shared" si="36"/>
        <v>Overweight</v>
      </c>
      <c r="M1213" s="10" t="str">
        <f t="shared" si="37"/>
        <v>Diabetes</v>
      </c>
    </row>
    <row r="1214" spans="1:13">
      <c r="A1214" t="s">
        <v>1158</v>
      </c>
      <c r="B1214">
        <v>25.49</v>
      </c>
      <c r="C1214">
        <v>5.68</v>
      </c>
      <c r="D1214" t="s">
        <v>2381</v>
      </c>
      <c r="E1214" t="s">
        <v>2380</v>
      </c>
      <c r="F1214" t="s">
        <v>2382</v>
      </c>
      <c r="G1214">
        <v>1</v>
      </c>
      <c r="H1214" t="s">
        <v>2380</v>
      </c>
      <c r="L1214" s="10" t="str">
        <f t="shared" si="36"/>
        <v>Overweight</v>
      </c>
      <c r="M1214" s="10" t="str">
        <f t="shared" si="37"/>
        <v>Normal</v>
      </c>
    </row>
    <row r="1215" spans="1:13">
      <c r="A1215" t="s">
        <v>1157</v>
      </c>
      <c r="B1215">
        <v>34.1</v>
      </c>
      <c r="C1215">
        <v>8.4499999999999993</v>
      </c>
      <c r="D1215" t="s">
        <v>2380</v>
      </c>
      <c r="E1215" t="s">
        <v>2380</v>
      </c>
      <c r="F1215" t="s">
        <v>2380</v>
      </c>
      <c r="G1215">
        <v>0</v>
      </c>
      <c r="H1215" t="s">
        <v>2380</v>
      </c>
      <c r="L1215" s="10" t="str">
        <f t="shared" si="36"/>
        <v>Obesity</v>
      </c>
      <c r="M1215" s="10" t="str">
        <f t="shared" si="37"/>
        <v>Diabetes</v>
      </c>
    </row>
    <row r="1216" spans="1:13">
      <c r="A1216" t="s">
        <v>1156</v>
      </c>
      <c r="B1216">
        <v>25.84</v>
      </c>
      <c r="C1216">
        <v>8.51</v>
      </c>
      <c r="D1216" t="s">
        <v>2380</v>
      </c>
      <c r="E1216" t="s">
        <v>2380</v>
      </c>
      <c r="F1216" t="s">
        <v>2380</v>
      </c>
      <c r="G1216">
        <v>2</v>
      </c>
      <c r="H1216" t="s">
        <v>2380</v>
      </c>
      <c r="L1216" s="10" t="str">
        <f t="shared" si="36"/>
        <v>Overweight</v>
      </c>
      <c r="M1216" s="10" t="str">
        <f t="shared" si="37"/>
        <v>Diabetes</v>
      </c>
    </row>
    <row r="1217" spans="1:13">
      <c r="A1217" t="s">
        <v>1155</v>
      </c>
      <c r="B1217">
        <v>20.6</v>
      </c>
      <c r="C1217">
        <v>7.62</v>
      </c>
      <c r="D1217" t="s">
        <v>2380</v>
      </c>
      <c r="E1217" t="s">
        <v>2380</v>
      </c>
      <c r="F1217" t="s">
        <v>2380</v>
      </c>
      <c r="G1217">
        <v>0</v>
      </c>
      <c r="H1217" t="s">
        <v>2380</v>
      </c>
      <c r="L1217" s="10" t="str">
        <f t="shared" si="36"/>
        <v>Normal Weight</v>
      </c>
      <c r="M1217" s="10" t="str">
        <f t="shared" si="37"/>
        <v>Diabetes</v>
      </c>
    </row>
    <row r="1218" spans="1:13">
      <c r="A1218" t="s">
        <v>1154</v>
      </c>
      <c r="B1218">
        <v>28.88</v>
      </c>
      <c r="C1218">
        <v>10.18</v>
      </c>
      <c r="D1218" t="s">
        <v>2380</v>
      </c>
      <c r="E1218" t="s">
        <v>2380</v>
      </c>
      <c r="F1218" t="s">
        <v>2380</v>
      </c>
      <c r="G1218">
        <v>0</v>
      </c>
      <c r="H1218" t="s">
        <v>2380</v>
      </c>
      <c r="L1218" s="10" t="str">
        <f t="shared" si="36"/>
        <v>Overweight</v>
      </c>
      <c r="M1218" s="10" t="str">
        <f t="shared" si="37"/>
        <v>Diabetes</v>
      </c>
    </row>
    <row r="1219" spans="1:13">
      <c r="A1219" t="s">
        <v>1153</v>
      </c>
      <c r="B1219">
        <v>28.24</v>
      </c>
      <c r="C1219">
        <v>5.36</v>
      </c>
      <c r="D1219" t="s">
        <v>2380</v>
      </c>
      <c r="E1219" t="s">
        <v>2380</v>
      </c>
      <c r="F1219" t="s">
        <v>2380</v>
      </c>
      <c r="G1219">
        <v>0</v>
      </c>
      <c r="H1219" t="s">
        <v>2380</v>
      </c>
      <c r="L1219" s="10" t="str">
        <f t="shared" ref="L1219:L1282" si="38">IF(B1219&lt;18.5,"Underweight",IF(B1219&lt;25,"Normal Weight",IF(B1219&lt;30,"Overweight","Obesity")))</f>
        <v>Overweight</v>
      </c>
      <c r="M1219" s="10" t="str">
        <f t="shared" ref="M1219:M1282" si="39">IF(C1219&lt;5.7,"Normal",IF(C1219&lt;=6.4,"Prediabetes","Diabetes"))</f>
        <v>Normal</v>
      </c>
    </row>
    <row r="1220" spans="1:13">
      <c r="A1220" t="s">
        <v>1152</v>
      </c>
      <c r="B1220">
        <v>25.46</v>
      </c>
      <c r="C1220">
        <v>11.78</v>
      </c>
      <c r="D1220" t="s">
        <v>2381</v>
      </c>
      <c r="E1220" t="s">
        <v>2380</v>
      </c>
      <c r="F1220" t="s">
        <v>2380</v>
      </c>
      <c r="G1220">
        <v>1</v>
      </c>
      <c r="H1220" t="s">
        <v>2380</v>
      </c>
      <c r="L1220" s="10" t="str">
        <f t="shared" si="38"/>
        <v>Overweight</v>
      </c>
      <c r="M1220" s="10" t="str">
        <f t="shared" si="39"/>
        <v>Diabetes</v>
      </c>
    </row>
    <row r="1221" spans="1:13">
      <c r="A1221" t="s">
        <v>1151</v>
      </c>
      <c r="B1221">
        <v>29.64</v>
      </c>
      <c r="C1221">
        <v>10.82</v>
      </c>
      <c r="D1221" t="s">
        <v>2381</v>
      </c>
      <c r="E1221" t="s">
        <v>2380</v>
      </c>
      <c r="F1221" t="s">
        <v>2380</v>
      </c>
      <c r="G1221">
        <v>0</v>
      </c>
      <c r="H1221" t="s">
        <v>2380</v>
      </c>
      <c r="L1221" s="10" t="str">
        <f t="shared" si="38"/>
        <v>Overweight</v>
      </c>
      <c r="M1221" s="10" t="str">
        <f t="shared" si="39"/>
        <v>Diabetes</v>
      </c>
    </row>
    <row r="1222" spans="1:13">
      <c r="A1222" t="s">
        <v>1150</v>
      </c>
      <c r="B1222">
        <v>31.27</v>
      </c>
      <c r="C1222">
        <v>7.73</v>
      </c>
      <c r="D1222" t="s">
        <v>2381</v>
      </c>
      <c r="E1222" t="s">
        <v>2380</v>
      </c>
      <c r="F1222" t="s">
        <v>2380</v>
      </c>
      <c r="G1222">
        <v>1</v>
      </c>
      <c r="H1222" t="s">
        <v>2380</v>
      </c>
      <c r="L1222" s="10" t="str">
        <f t="shared" si="38"/>
        <v>Obesity</v>
      </c>
      <c r="M1222" s="10" t="str">
        <f t="shared" si="39"/>
        <v>Diabetes</v>
      </c>
    </row>
    <row r="1223" spans="1:13">
      <c r="A1223" t="s">
        <v>1149</v>
      </c>
      <c r="B1223">
        <v>19.95</v>
      </c>
      <c r="C1223">
        <v>6.24</v>
      </c>
      <c r="D1223" t="s">
        <v>2381</v>
      </c>
      <c r="E1223" t="s">
        <v>2380</v>
      </c>
      <c r="F1223" t="s">
        <v>2380</v>
      </c>
      <c r="G1223">
        <v>0</v>
      </c>
      <c r="H1223" t="s">
        <v>2380</v>
      </c>
      <c r="L1223" s="10" t="str">
        <f t="shared" si="38"/>
        <v>Normal Weight</v>
      </c>
      <c r="M1223" s="10" t="str">
        <f t="shared" si="39"/>
        <v>Prediabetes</v>
      </c>
    </row>
    <row r="1224" spans="1:13">
      <c r="A1224" t="s">
        <v>1148</v>
      </c>
      <c r="B1224">
        <v>21.3</v>
      </c>
      <c r="C1224">
        <v>10.42</v>
      </c>
      <c r="D1224" t="s">
        <v>2380</v>
      </c>
      <c r="E1224" t="s">
        <v>2380</v>
      </c>
      <c r="F1224" t="s">
        <v>2380</v>
      </c>
      <c r="G1224">
        <v>2</v>
      </c>
      <c r="H1224" t="s">
        <v>2380</v>
      </c>
      <c r="L1224" s="10" t="str">
        <f t="shared" si="38"/>
        <v>Normal Weight</v>
      </c>
      <c r="M1224" s="10" t="str">
        <f t="shared" si="39"/>
        <v>Diabetes</v>
      </c>
    </row>
    <row r="1225" spans="1:13">
      <c r="A1225" t="s">
        <v>1147</v>
      </c>
      <c r="B1225">
        <v>31.635000000000002</v>
      </c>
      <c r="C1225">
        <v>11.11</v>
      </c>
      <c r="D1225" t="s">
        <v>2380</v>
      </c>
      <c r="E1225" t="s">
        <v>2380</v>
      </c>
      <c r="F1225" t="s">
        <v>2380</v>
      </c>
      <c r="G1225">
        <v>0</v>
      </c>
      <c r="H1225" t="s">
        <v>2380</v>
      </c>
      <c r="L1225" s="10" t="str">
        <f t="shared" si="38"/>
        <v>Obesity</v>
      </c>
      <c r="M1225" s="10" t="str">
        <f t="shared" si="39"/>
        <v>Diabetes</v>
      </c>
    </row>
    <row r="1226" spans="1:13">
      <c r="A1226" t="s">
        <v>1146</v>
      </c>
      <c r="B1226">
        <v>23.9</v>
      </c>
      <c r="C1226">
        <v>7.67</v>
      </c>
      <c r="D1226" t="s">
        <v>2381</v>
      </c>
      <c r="E1226" t="s">
        <v>2380</v>
      </c>
      <c r="F1226" t="s">
        <v>2380</v>
      </c>
      <c r="G1226">
        <v>2</v>
      </c>
      <c r="H1226" t="s">
        <v>2380</v>
      </c>
      <c r="L1226" s="10" t="str">
        <f t="shared" si="38"/>
        <v>Normal Weight</v>
      </c>
      <c r="M1226" s="10" t="str">
        <f t="shared" si="39"/>
        <v>Diabetes</v>
      </c>
    </row>
    <row r="1227" spans="1:13">
      <c r="A1227" t="s">
        <v>1145</v>
      </c>
      <c r="B1227">
        <v>34.15</v>
      </c>
      <c r="C1227">
        <v>6.15</v>
      </c>
      <c r="D1227" t="s">
        <v>2380</v>
      </c>
      <c r="E1227" t="s">
        <v>2380</v>
      </c>
      <c r="F1227" t="s">
        <v>2380</v>
      </c>
      <c r="G1227">
        <v>0</v>
      </c>
      <c r="H1227" t="s">
        <v>2380</v>
      </c>
      <c r="L1227" s="10" t="str">
        <f t="shared" si="38"/>
        <v>Obesity</v>
      </c>
      <c r="M1227" s="10" t="str">
        <f t="shared" si="39"/>
        <v>Prediabetes</v>
      </c>
    </row>
    <row r="1228" spans="1:13">
      <c r="A1228" t="s">
        <v>1144</v>
      </c>
      <c r="B1228">
        <v>28.71</v>
      </c>
      <c r="C1228">
        <v>5.71</v>
      </c>
      <c r="D1228" t="s">
        <v>2380</v>
      </c>
      <c r="E1228" t="s">
        <v>2380</v>
      </c>
      <c r="F1228" t="s">
        <v>2380</v>
      </c>
      <c r="G1228">
        <v>0</v>
      </c>
      <c r="H1228" t="s">
        <v>2380</v>
      </c>
      <c r="L1228" s="10" t="str">
        <f t="shared" si="38"/>
        <v>Overweight</v>
      </c>
      <c r="M1228" s="10" t="str">
        <f t="shared" si="39"/>
        <v>Prediabetes</v>
      </c>
    </row>
    <row r="1229" spans="1:13">
      <c r="A1229" t="s">
        <v>1143</v>
      </c>
      <c r="B1229">
        <v>36.700000000000003</v>
      </c>
      <c r="C1229">
        <v>8.6999999999999993</v>
      </c>
      <c r="D1229" t="s">
        <v>2381</v>
      </c>
      <c r="E1229" t="s">
        <v>2380</v>
      </c>
      <c r="F1229" t="s">
        <v>2380</v>
      </c>
      <c r="G1229">
        <v>2</v>
      </c>
      <c r="H1229" t="s">
        <v>2380</v>
      </c>
      <c r="L1229" s="10" t="str">
        <f t="shared" si="38"/>
        <v>Obesity</v>
      </c>
      <c r="M1229" s="10" t="str">
        <f t="shared" si="39"/>
        <v>Diabetes</v>
      </c>
    </row>
    <row r="1230" spans="1:13">
      <c r="A1230" t="s">
        <v>1142</v>
      </c>
      <c r="B1230">
        <v>34.1</v>
      </c>
      <c r="C1230">
        <v>9.0399999999999991</v>
      </c>
      <c r="D1230" t="s">
        <v>2381</v>
      </c>
      <c r="E1230" t="s">
        <v>2380</v>
      </c>
      <c r="F1230" t="s">
        <v>2380</v>
      </c>
      <c r="G1230">
        <v>2</v>
      </c>
      <c r="H1230" t="s">
        <v>2380</v>
      </c>
      <c r="L1230" s="10" t="str">
        <f t="shared" si="38"/>
        <v>Obesity</v>
      </c>
      <c r="M1230" s="10" t="str">
        <f t="shared" si="39"/>
        <v>Diabetes</v>
      </c>
    </row>
    <row r="1231" spans="1:13">
      <c r="A1231" t="s">
        <v>1141</v>
      </c>
      <c r="B1231">
        <v>25.7</v>
      </c>
      <c r="C1231">
        <v>5.61</v>
      </c>
      <c r="D1231" t="s">
        <v>2380</v>
      </c>
      <c r="E1231" t="s">
        <v>2380</v>
      </c>
      <c r="F1231" t="s">
        <v>2380</v>
      </c>
      <c r="G1231">
        <v>0</v>
      </c>
      <c r="H1231" t="s">
        <v>2380</v>
      </c>
      <c r="L1231" s="10" t="str">
        <f t="shared" si="38"/>
        <v>Overweight</v>
      </c>
      <c r="M1231" s="10" t="str">
        <f t="shared" si="39"/>
        <v>Normal</v>
      </c>
    </row>
    <row r="1232" spans="1:13">
      <c r="A1232" t="s">
        <v>1140</v>
      </c>
      <c r="B1232">
        <v>21.68</v>
      </c>
      <c r="C1232">
        <v>8.1199999999999992</v>
      </c>
      <c r="D1232" t="s">
        <v>2380</v>
      </c>
      <c r="E1232" t="s">
        <v>2380</v>
      </c>
      <c r="F1232" t="s">
        <v>2380</v>
      </c>
      <c r="G1232">
        <v>0</v>
      </c>
      <c r="H1232" t="s">
        <v>2380</v>
      </c>
      <c r="L1232" s="10" t="str">
        <f t="shared" si="38"/>
        <v>Normal Weight</v>
      </c>
      <c r="M1232" s="10" t="str">
        <f t="shared" si="39"/>
        <v>Diabetes</v>
      </c>
    </row>
    <row r="1233" spans="1:13">
      <c r="A1233" t="s">
        <v>1139</v>
      </c>
      <c r="B1233">
        <v>25.175000000000001</v>
      </c>
      <c r="C1233">
        <v>4.74</v>
      </c>
      <c r="D1233" t="s">
        <v>2380</v>
      </c>
      <c r="E1233" t="s">
        <v>2380</v>
      </c>
      <c r="F1233" t="s">
        <v>2380</v>
      </c>
      <c r="G1233">
        <v>0</v>
      </c>
      <c r="H1233" t="s">
        <v>2380</v>
      </c>
      <c r="L1233" s="10" t="str">
        <f t="shared" si="38"/>
        <v>Overweight</v>
      </c>
      <c r="M1233" s="10" t="str">
        <f t="shared" si="39"/>
        <v>Normal</v>
      </c>
    </row>
    <row r="1234" spans="1:13">
      <c r="A1234" t="s">
        <v>1138</v>
      </c>
      <c r="B1234">
        <v>44.77</v>
      </c>
      <c r="C1234">
        <v>4.0599999999999996</v>
      </c>
      <c r="D1234" t="s">
        <v>2380</v>
      </c>
      <c r="E1234" t="s">
        <v>2380</v>
      </c>
      <c r="F1234" t="s">
        <v>2380</v>
      </c>
      <c r="G1234">
        <v>2</v>
      </c>
      <c r="H1234" t="s">
        <v>2380</v>
      </c>
      <c r="L1234" s="10" t="str">
        <f t="shared" si="38"/>
        <v>Obesity</v>
      </c>
      <c r="M1234" s="10" t="str">
        <f t="shared" si="39"/>
        <v>Normal</v>
      </c>
    </row>
    <row r="1235" spans="1:13">
      <c r="A1235" t="s">
        <v>1137</v>
      </c>
      <c r="B1235">
        <v>37.07</v>
      </c>
      <c r="C1235">
        <v>5.69</v>
      </c>
      <c r="D1235" t="s">
        <v>2380</v>
      </c>
      <c r="E1235" t="s">
        <v>2380</v>
      </c>
      <c r="F1235" t="s">
        <v>2380</v>
      </c>
      <c r="G1235">
        <v>2</v>
      </c>
      <c r="H1235" t="s">
        <v>2380</v>
      </c>
      <c r="L1235" s="10" t="str">
        <f t="shared" si="38"/>
        <v>Obesity</v>
      </c>
      <c r="M1235" s="10" t="str">
        <f t="shared" si="39"/>
        <v>Normal</v>
      </c>
    </row>
    <row r="1236" spans="1:13">
      <c r="A1236" t="s">
        <v>1136</v>
      </c>
      <c r="B1236">
        <v>39.799999999999997</v>
      </c>
      <c r="C1236">
        <v>5.66</v>
      </c>
      <c r="D1236" t="s">
        <v>2380</v>
      </c>
      <c r="E1236" t="s">
        <v>2380</v>
      </c>
      <c r="F1236" t="s">
        <v>2382</v>
      </c>
      <c r="G1236">
        <v>1</v>
      </c>
      <c r="H1236" t="s">
        <v>2380</v>
      </c>
      <c r="L1236" s="10" t="str">
        <f t="shared" si="38"/>
        <v>Obesity</v>
      </c>
      <c r="M1236" s="10" t="str">
        <f t="shared" si="39"/>
        <v>Normal</v>
      </c>
    </row>
    <row r="1237" spans="1:13">
      <c r="A1237" t="s">
        <v>1135</v>
      </c>
      <c r="B1237">
        <v>26.36</v>
      </c>
      <c r="C1237">
        <v>4.32</v>
      </c>
      <c r="D1237" t="s">
        <v>2380</v>
      </c>
      <c r="E1237" t="s">
        <v>2380</v>
      </c>
      <c r="F1237" t="s">
        <v>2382</v>
      </c>
      <c r="G1237">
        <v>1</v>
      </c>
      <c r="H1237" t="s">
        <v>2380</v>
      </c>
      <c r="L1237" s="10" t="str">
        <f t="shared" si="38"/>
        <v>Overweight</v>
      </c>
      <c r="M1237" s="10" t="str">
        <f t="shared" si="39"/>
        <v>Normal</v>
      </c>
    </row>
    <row r="1238" spans="1:13">
      <c r="A1238" t="s">
        <v>1134</v>
      </c>
      <c r="B1238">
        <v>29.925000000000001</v>
      </c>
      <c r="C1238">
        <v>8.2899999999999991</v>
      </c>
      <c r="D1238" t="s">
        <v>2380</v>
      </c>
      <c r="E1238" t="s">
        <v>2380</v>
      </c>
      <c r="F1238" t="s">
        <v>2380</v>
      </c>
      <c r="G1238">
        <v>2</v>
      </c>
      <c r="H1238" t="s">
        <v>2380</v>
      </c>
      <c r="L1238" s="10" t="str">
        <f t="shared" si="38"/>
        <v>Overweight</v>
      </c>
      <c r="M1238" s="10" t="str">
        <f t="shared" si="39"/>
        <v>Diabetes</v>
      </c>
    </row>
    <row r="1239" spans="1:13">
      <c r="A1239" t="s">
        <v>1133</v>
      </c>
      <c r="B1239">
        <v>37.29</v>
      </c>
      <c r="C1239">
        <v>10.46</v>
      </c>
      <c r="D1239" t="s">
        <v>2380</v>
      </c>
      <c r="E1239" t="s">
        <v>2380</v>
      </c>
      <c r="F1239" t="s">
        <v>2380</v>
      </c>
      <c r="G1239">
        <v>0</v>
      </c>
      <c r="H1239" t="s">
        <v>2380</v>
      </c>
      <c r="L1239" s="10" t="str">
        <f t="shared" si="38"/>
        <v>Obesity</v>
      </c>
      <c r="M1239" s="10" t="str">
        <f t="shared" si="39"/>
        <v>Diabetes</v>
      </c>
    </row>
    <row r="1240" spans="1:13">
      <c r="A1240" t="s">
        <v>1132</v>
      </c>
      <c r="B1240">
        <v>30.2</v>
      </c>
      <c r="C1240">
        <v>11.96</v>
      </c>
      <c r="D1240" t="s">
        <v>2380</v>
      </c>
      <c r="E1240" t="s">
        <v>2380</v>
      </c>
      <c r="F1240" t="s">
        <v>2380</v>
      </c>
      <c r="G1240">
        <v>0</v>
      </c>
      <c r="H1240" t="s">
        <v>2380</v>
      </c>
      <c r="L1240" s="10" t="str">
        <f t="shared" si="38"/>
        <v>Obesity</v>
      </c>
      <c r="M1240" s="10" t="str">
        <f t="shared" si="39"/>
        <v>Diabetes</v>
      </c>
    </row>
    <row r="1241" spans="1:13">
      <c r="A1241" t="s">
        <v>1131</v>
      </c>
      <c r="B1241">
        <v>24.225000000000001</v>
      </c>
      <c r="C1241">
        <v>4.25</v>
      </c>
      <c r="D1241" t="s">
        <v>2381</v>
      </c>
      <c r="E1241" t="s">
        <v>2380</v>
      </c>
      <c r="F1241" t="s">
        <v>2382</v>
      </c>
      <c r="G1241">
        <v>1</v>
      </c>
      <c r="H1241" t="s">
        <v>2380</v>
      </c>
      <c r="L1241" s="10" t="str">
        <f t="shared" si="38"/>
        <v>Normal Weight</v>
      </c>
      <c r="M1241" s="10" t="str">
        <f t="shared" si="39"/>
        <v>Normal</v>
      </c>
    </row>
    <row r="1242" spans="1:13">
      <c r="A1242" t="s">
        <v>1130</v>
      </c>
      <c r="B1242">
        <v>31.445</v>
      </c>
      <c r="C1242">
        <v>8.33</v>
      </c>
      <c r="D1242" t="s">
        <v>2380</v>
      </c>
      <c r="E1242" t="s">
        <v>2380</v>
      </c>
      <c r="F1242" t="s">
        <v>2380</v>
      </c>
      <c r="G1242">
        <v>0</v>
      </c>
      <c r="H1242" t="s">
        <v>2380</v>
      </c>
      <c r="L1242" s="10" t="str">
        <f t="shared" si="38"/>
        <v>Obesity</v>
      </c>
      <c r="M1242" s="10" t="str">
        <f t="shared" si="39"/>
        <v>Diabetes</v>
      </c>
    </row>
    <row r="1243" spans="1:13">
      <c r="A1243" t="s">
        <v>1129</v>
      </c>
      <c r="B1243">
        <v>38.880000000000003</v>
      </c>
      <c r="C1243">
        <v>4.29</v>
      </c>
      <c r="D1243" t="s">
        <v>2380</v>
      </c>
      <c r="E1243" t="s">
        <v>2380</v>
      </c>
      <c r="F1243" t="s">
        <v>2380</v>
      </c>
      <c r="G1243">
        <v>1</v>
      </c>
      <c r="H1243" t="s">
        <v>2380</v>
      </c>
      <c r="L1243" s="10" t="str">
        <f t="shared" si="38"/>
        <v>Obesity</v>
      </c>
      <c r="M1243" s="10" t="str">
        <f t="shared" si="39"/>
        <v>Normal</v>
      </c>
    </row>
    <row r="1244" spans="1:13">
      <c r="A1244" t="s">
        <v>1128</v>
      </c>
      <c r="B1244">
        <v>43.89</v>
      </c>
      <c r="C1244">
        <v>6.32</v>
      </c>
      <c r="D1244" t="s">
        <v>2381</v>
      </c>
      <c r="E1244" t="s">
        <v>2380</v>
      </c>
      <c r="F1244" t="s">
        <v>2380</v>
      </c>
      <c r="G1244">
        <v>0</v>
      </c>
      <c r="H1244" t="s">
        <v>2380</v>
      </c>
      <c r="L1244" s="10" t="str">
        <f t="shared" si="38"/>
        <v>Obesity</v>
      </c>
      <c r="M1244" s="10" t="str">
        <f t="shared" si="39"/>
        <v>Prediabetes</v>
      </c>
    </row>
    <row r="1245" spans="1:13">
      <c r="A1245" t="s">
        <v>1127</v>
      </c>
      <c r="B1245">
        <v>25.6</v>
      </c>
      <c r="C1245">
        <v>5.65</v>
      </c>
      <c r="D1245" t="s">
        <v>2380</v>
      </c>
      <c r="E1245" t="s">
        <v>2380</v>
      </c>
      <c r="F1245" t="s">
        <v>2380</v>
      </c>
      <c r="G1245">
        <v>2</v>
      </c>
      <c r="H1245" t="s">
        <v>2380</v>
      </c>
      <c r="L1245" s="10" t="str">
        <f t="shared" si="38"/>
        <v>Overweight</v>
      </c>
      <c r="M1245" s="10" t="str">
        <f t="shared" si="39"/>
        <v>Normal</v>
      </c>
    </row>
    <row r="1246" spans="1:13">
      <c r="A1246" t="s">
        <v>1126</v>
      </c>
      <c r="B1246">
        <v>29.545000000000002</v>
      </c>
      <c r="C1246">
        <v>8.41</v>
      </c>
      <c r="D1246" t="s">
        <v>2381</v>
      </c>
      <c r="E1246" t="s">
        <v>2380</v>
      </c>
      <c r="F1246" t="s">
        <v>2380</v>
      </c>
      <c r="G1246">
        <v>1</v>
      </c>
      <c r="H1246" t="s">
        <v>2380</v>
      </c>
      <c r="L1246" s="10" t="str">
        <f t="shared" si="38"/>
        <v>Overweight</v>
      </c>
      <c r="M1246" s="10" t="str">
        <f t="shared" si="39"/>
        <v>Diabetes</v>
      </c>
    </row>
    <row r="1247" spans="1:13">
      <c r="A1247" t="s">
        <v>1125</v>
      </c>
      <c r="B1247">
        <v>23.25</v>
      </c>
      <c r="C1247">
        <v>11.96</v>
      </c>
      <c r="D1247" t="s">
        <v>2381</v>
      </c>
      <c r="E1247" t="s">
        <v>2380</v>
      </c>
      <c r="F1247" t="s">
        <v>2380</v>
      </c>
      <c r="G1247">
        <v>0</v>
      </c>
      <c r="H1247" t="s">
        <v>2380</v>
      </c>
      <c r="L1247" s="10" t="str">
        <f t="shared" si="38"/>
        <v>Normal Weight</v>
      </c>
      <c r="M1247" s="10" t="str">
        <f t="shared" si="39"/>
        <v>Diabetes</v>
      </c>
    </row>
    <row r="1248" spans="1:13">
      <c r="A1248" t="s">
        <v>1124</v>
      </c>
      <c r="B1248">
        <v>43.95</v>
      </c>
      <c r="C1248">
        <v>5.17</v>
      </c>
      <c r="D1248" t="s">
        <v>2381</v>
      </c>
      <c r="E1248" t="s">
        <v>2380</v>
      </c>
      <c r="F1248" t="s">
        <v>2382</v>
      </c>
      <c r="G1248">
        <v>1</v>
      </c>
      <c r="H1248" t="s">
        <v>2380</v>
      </c>
      <c r="L1248" s="10" t="str">
        <f t="shared" si="38"/>
        <v>Obesity</v>
      </c>
      <c r="M1248" s="10" t="str">
        <f t="shared" si="39"/>
        <v>Normal</v>
      </c>
    </row>
    <row r="1249" spans="1:13">
      <c r="A1249" t="s">
        <v>1123</v>
      </c>
      <c r="B1249">
        <v>21.85</v>
      </c>
      <c r="C1249">
        <v>8.76</v>
      </c>
      <c r="D1249" t="s">
        <v>2380</v>
      </c>
      <c r="E1249" t="s">
        <v>2380</v>
      </c>
      <c r="F1249" t="s">
        <v>2380</v>
      </c>
      <c r="G1249">
        <v>0</v>
      </c>
      <c r="H1249" t="s">
        <v>2380</v>
      </c>
      <c r="L1249" s="10" t="str">
        <f t="shared" si="38"/>
        <v>Normal Weight</v>
      </c>
      <c r="M1249" s="10" t="str">
        <f t="shared" si="39"/>
        <v>Diabetes</v>
      </c>
    </row>
    <row r="1250" spans="1:13">
      <c r="A1250" t="s">
        <v>1122</v>
      </c>
      <c r="B1250">
        <v>25.73</v>
      </c>
      <c r="C1250">
        <v>7.99</v>
      </c>
      <c r="D1250" t="s">
        <v>2380</v>
      </c>
      <c r="E1250" t="s">
        <v>2380</v>
      </c>
      <c r="F1250" t="s">
        <v>2380</v>
      </c>
      <c r="G1250">
        <v>2</v>
      </c>
      <c r="H1250" t="s">
        <v>2380</v>
      </c>
      <c r="L1250" s="10" t="str">
        <f t="shared" si="38"/>
        <v>Overweight</v>
      </c>
      <c r="M1250" s="10" t="str">
        <f t="shared" si="39"/>
        <v>Diabetes</v>
      </c>
    </row>
    <row r="1251" spans="1:13">
      <c r="A1251" t="s">
        <v>1121</v>
      </c>
      <c r="B1251">
        <v>32.229999999999997</v>
      </c>
      <c r="C1251">
        <v>8.59</v>
      </c>
      <c r="D1251" t="s">
        <v>2380</v>
      </c>
      <c r="E1251" t="s">
        <v>2380</v>
      </c>
      <c r="F1251" t="s">
        <v>2380</v>
      </c>
      <c r="G1251">
        <v>0</v>
      </c>
      <c r="H1251" t="s">
        <v>2380</v>
      </c>
      <c r="L1251" s="10" t="str">
        <f t="shared" si="38"/>
        <v>Obesity</v>
      </c>
      <c r="M1251" s="10" t="str">
        <f t="shared" si="39"/>
        <v>Diabetes</v>
      </c>
    </row>
    <row r="1252" spans="1:13">
      <c r="A1252" t="s">
        <v>1120</v>
      </c>
      <c r="B1252">
        <v>32.204999999999998</v>
      </c>
      <c r="C1252">
        <v>6.14</v>
      </c>
      <c r="D1252" t="s">
        <v>2380</v>
      </c>
      <c r="E1252" t="s">
        <v>2380</v>
      </c>
      <c r="F1252" t="s">
        <v>2380</v>
      </c>
      <c r="G1252">
        <v>2</v>
      </c>
      <c r="H1252" t="s">
        <v>2380</v>
      </c>
      <c r="L1252" s="10" t="str">
        <f t="shared" si="38"/>
        <v>Obesity</v>
      </c>
      <c r="M1252" s="10" t="str">
        <f t="shared" si="39"/>
        <v>Prediabetes</v>
      </c>
    </row>
    <row r="1253" spans="1:13">
      <c r="A1253" t="s">
        <v>1119</v>
      </c>
      <c r="B1253">
        <v>26.41</v>
      </c>
      <c r="C1253">
        <v>4.08</v>
      </c>
      <c r="D1253" t="s">
        <v>2380</v>
      </c>
      <c r="E1253" t="s">
        <v>2380</v>
      </c>
      <c r="F1253" t="s">
        <v>2380</v>
      </c>
      <c r="G1253">
        <v>2</v>
      </c>
      <c r="H1253" t="s">
        <v>2380</v>
      </c>
      <c r="L1253" s="10" t="str">
        <f t="shared" si="38"/>
        <v>Overweight</v>
      </c>
      <c r="M1253" s="10" t="str">
        <f t="shared" si="39"/>
        <v>Normal</v>
      </c>
    </row>
    <row r="1254" spans="1:13">
      <c r="A1254" t="s">
        <v>1118</v>
      </c>
      <c r="B1254">
        <v>30.2</v>
      </c>
      <c r="C1254">
        <v>6.25</v>
      </c>
      <c r="D1254" t="s">
        <v>2381</v>
      </c>
      <c r="E1254" t="s">
        <v>2380</v>
      </c>
      <c r="F1254" t="s">
        <v>2380</v>
      </c>
      <c r="G1254">
        <v>0</v>
      </c>
      <c r="H1254" t="s">
        <v>2380</v>
      </c>
      <c r="L1254" s="10" t="str">
        <f t="shared" si="38"/>
        <v>Obesity</v>
      </c>
      <c r="M1254" s="10" t="str">
        <f t="shared" si="39"/>
        <v>Prediabetes</v>
      </c>
    </row>
    <row r="1255" spans="1:13">
      <c r="A1255" t="s">
        <v>1117</v>
      </c>
      <c r="B1255">
        <v>31.26</v>
      </c>
      <c r="C1255">
        <v>5.94</v>
      </c>
      <c r="D1255" t="s">
        <v>2381</v>
      </c>
      <c r="E1255" t="s">
        <v>2380</v>
      </c>
      <c r="F1255" t="s">
        <v>2380</v>
      </c>
      <c r="G1255">
        <v>1</v>
      </c>
      <c r="H1255" t="s">
        <v>2380</v>
      </c>
      <c r="L1255" s="10" t="str">
        <f t="shared" si="38"/>
        <v>Obesity</v>
      </c>
      <c r="M1255" s="10" t="str">
        <f t="shared" si="39"/>
        <v>Prediabetes</v>
      </c>
    </row>
    <row r="1256" spans="1:13">
      <c r="A1256" t="s">
        <v>1116</v>
      </c>
      <c r="B1256">
        <v>33.725000000000001</v>
      </c>
      <c r="C1256">
        <v>6.45</v>
      </c>
      <c r="D1256" t="s">
        <v>2381</v>
      </c>
      <c r="E1256" t="s">
        <v>2380</v>
      </c>
      <c r="F1256" t="s">
        <v>2380</v>
      </c>
      <c r="G1256">
        <v>0</v>
      </c>
      <c r="H1256" t="s">
        <v>2380</v>
      </c>
      <c r="L1256" s="10" t="str">
        <f t="shared" si="38"/>
        <v>Obesity</v>
      </c>
      <c r="M1256" s="10" t="str">
        <f t="shared" si="39"/>
        <v>Diabetes</v>
      </c>
    </row>
    <row r="1257" spans="1:13">
      <c r="A1257" t="s">
        <v>1115</v>
      </c>
      <c r="B1257">
        <v>28.9</v>
      </c>
      <c r="C1257">
        <v>5.74</v>
      </c>
      <c r="D1257" t="s">
        <v>2381</v>
      </c>
      <c r="E1257" t="s">
        <v>2380</v>
      </c>
      <c r="F1257" t="s">
        <v>2380</v>
      </c>
      <c r="G1257">
        <v>0</v>
      </c>
      <c r="H1257" t="s">
        <v>2380</v>
      </c>
      <c r="L1257" s="10" t="str">
        <f t="shared" si="38"/>
        <v>Overweight</v>
      </c>
      <c r="M1257" s="10" t="str">
        <f t="shared" si="39"/>
        <v>Prediabetes</v>
      </c>
    </row>
    <row r="1258" spans="1:13">
      <c r="A1258" t="s">
        <v>1114</v>
      </c>
      <c r="B1258">
        <v>45.69</v>
      </c>
      <c r="C1258">
        <v>4.43</v>
      </c>
      <c r="D1258" t="s">
        <v>2381</v>
      </c>
      <c r="E1258" t="s">
        <v>2380</v>
      </c>
      <c r="F1258" t="s">
        <v>2380</v>
      </c>
      <c r="G1258">
        <v>0</v>
      </c>
      <c r="H1258" t="s">
        <v>2380</v>
      </c>
      <c r="L1258" s="10" t="str">
        <f t="shared" si="38"/>
        <v>Obesity</v>
      </c>
      <c r="M1258" s="10" t="str">
        <f t="shared" si="39"/>
        <v>Normal</v>
      </c>
    </row>
    <row r="1259" spans="1:13">
      <c r="A1259" t="s">
        <v>1113</v>
      </c>
      <c r="B1259">
        <v>21.03</v>
      </c>
      <c r="C1259">
        <v>6.5</v>
      </c>
      <c r="D1259" t="s">
        <v>2380</v>
      </c>
      <c r="E1259" t="s">
        <v>2380</v>
      </c>
      <c r="F1259" t="s">
        <v>2380</v>
      </c>
      <c r="G1259">
        <v>0</v>
      </c>
      <c r="H1259" t="s">
        <v>2380</v>
      </c>
      <c r="L1259" s="10" t="str">
        <f t="shared" si="38"/>
        <v>Normal Weight</v>
      </c>
      <c r="M1259" s="10" t="str">
        <f t="shared" si="39"/>
        <v>Diabetes</v>
      </c>
    </row>
    <row r="1260" spans="1:13">
      <c r="A1260" t="s">
        <v>1112</v>
      </c>
      <c r="B1260">
        <v>37</v>
      </c>
      <c r="C1260">
        <v>8.75</v>
      </c>
      <c r="D1260" t="s">
        <v>2380</v>
      </c>
      <c r="E1260" t="s">
        <v>2380</v>
      </c>
      <c r="F1260" t="s">
        <v>2380</v>
      </c>
      <c r="G1260">
        <v>0</v>
      </c>
      <c r="H1260" t="s">
        <v>2380</v>
      </c>
      <c r="L1260" s="10" t="str">
        <f t="shared" si="38"/>
        <v>Obesity</v>
      </c>
      <c r="M1260" s="10" t="str">
        <f t="shared" si="39"/>
        <v>Diabetes</v>
      </c>
    </row>
    <row r="1261" spans="1:13">
      <c r="A1261" t="s">
        <v>1111</v>
      </c>
      <c r="B1261">
        <v>25.4</v>
      </c>
      <c r="C1261">
        <v>11.96</v>
      </c>
      <c r="D1261" t="s">
        <v>2380</v>
      </c>
      <c r="E1261" t="s">
        <v>2380</v>
      </c>
      <c r="F1261" t="s">
        <v>2380</v>
      </c>
      <c r="G1261">
        <v>0</v>
      </c>
      <c r="H1261" t="s">
        <v>2380</v>
      </c>
      <c r="L1261" s="10" t="str">
        <f t="shared" si="38"/>
        <v>Overweight</v>
      </c>
      <c r="M1261" s="10" t="str">
        <f t="shared" si="39"/>
        <v>Diabetes</v>
      </c>
    </row>
    <row r="1262" spans="1:13">
      <c r="A1262" t="s">
        <v>1110</v>
      </c>
      <c r="B1262">
        <v>32.299999999999997</v>
      </c>
      <c r="C1262">
        <v>10.54</v>
      </c>
      <c r="D1262" t="s">
        <v>2380</v>
      </c>
      <c r="E1262" t="s">
        <v>2380</v>
      </c>
      <c r="F1262" t="s">
        <v>2380</v>
      </c>
      <c r="G1262">
        <v>0</v>
      </c>
      <c r="H1262" t="s">
        <v>2380</v>
      </c>
      <c r="L1262" s="10" t="str">
        <f t="shared" si="38"/>
        <v>Obesity</v>
      </c>
      <c r="M1262" s="10" t="str">
        <f t="shared" si="39"/>
        <v>Diabetes</v>
      </c>
    </row>
    <row r="1263" spans="1:13">
      <c r="A1263" t="s">
        <v>1109</v>
      </c>
      <c r="B1263">
        <v>23.94</v>
      </c>
      <c r="C1263">
        <v>4.54</v>
      </c>
      <c r="D1263" t="s">
        <v>2381</v>
      </c>
      <c r="E1263" t="s">
        <v>2380</v>
      </c>
      <c r="F1263" t="s">
        <v>2382</v>
      </c>
      <c r="G1263">
        <v>1</v>
      </c>
      <c r="H1263" t="s">
        <v>2380</v>
      </c>
      <c r="L1263" s="10" t="str">
        <f t="shared" si="38"/>
        <v>Normal Weight</v>
      </c>
      <c r="M1263" s="10" t="str">
        <f t="shared" si="39"/>
        <v>Normal</v>
      </c>
    </row>
    <row r="1264" spans="1:13">
      <c r="A1264" t="s">
        <v>1108</v>
      </c>
      <c r="B1264">
        <v>46.4</v>
      </c>
      <c r="C1264">
        <v>5.71</v>
      </c>
      <c r="D1264" t="s">
        <v>2380</v>
      </c>
      <c r="E1264" t="s">
        <v>2380</v>
      </c>
      <c r="F1264" t="s">
        <v>2380</v>
      </c>
      <c r="G1264">
        <v>0</v>
      </c>
      <c r="H1264" t="s">
        <v>2380</v>
      </c>
      <c r="L1264" s="10" t="str">
        <f t="shared" si="38"/>
        <v>Obesity</v>
      </c>
      <c r="M1264" s="10" t="str">
        <f t="shared" si="39"/>
        <v>Prediabetes</v>
      </c>
    </row>
    <row r="1265" spans="1:13">
      <c r="A1265" t="s">
        <v>1107</v>
      </c>
      <c r="B1265">
        <v>40.375</v>
      </c>
      <c r="C1265">
        <v>6.25</v>
      </c>
      <c r="D1265" t="s">
        <v>2381</v>
      </c>
      <c r="E1265" t="s">
        <v>2380</v>
      </c>
      <c r="F1265" t="s">
        <v>2380</v>
      </c>
      <c r="G1265">
        <v>0</v>
      </c>
      <c r="H1265" t="s">
        <v>2380</v>
      </c>
      <c r="L1265" s="10" t="str">
        <f t="shared" si="38"/>
        <v>Obesity</v>
      </c>
      <c r="M1265" s="10" t="str">
        <f t="shared" si="39"/>
        <v>Prediabetes</v>
      </c>
    </row>
    <row r="1266" spans="1:13">
      <c r="A1266" t="s">
        <v>1106</v>
      </c>
      <c r="B1266">
        <v>28.7</v>
      </c>
      <c r="C1266">
        <v>9.4700000000000006</v>
      </c>
      <c r="D1266" t="s">
        <v>2380</v>
      </c>
      <c r="E1266" t="s">
        <v>2380</v>
      </c>
      <c r="F1266" t="s">
        <v>2380</v>
      </c>
      <c r="G1266">
        <v>2</v>
      </c>
      <c r="H1266" t="s">
        <v>2380</v>
      </c>
      <c r="L1266" s="10" t="str">
        <f t="shared" si="38"/>
        <v>Overweight</v>
      </c>
      <c r="M1266" s="10" t="str">
        <f t="shared" si="39"/>
        <v>Diabetes</v>
      </c>
    </row>
    <row r="1267" spans="1:13">
      <c r="A1267" t="s">
        <v>1105</v>
      </c>
      <c r="B1267">
        <v>26.63</v>
      </c>
      <c r="C1267">
        <v>5.7</v>
      </c>
      <c r="D1267" t="s">
        <v>2380</v>
      </c>
      <c r="E1267" t="s">
        <v>2380</v>
      </c>
      <c r="F1267" t="s">
        <v>2380</v>
      </c>
      <c r="G1267">
        <v>0</v>
      </c>
      <c r="H1267" t="s">
        <v>2380</v>
      </c>
      <c r="L1267" s="10" t="str">
        <f t="shared" si="38"/>
        <v>Overweight</v>
      </c>
      <c r="M1267" s="10" t="str">
        <f t="shared" si="39"/>
        <v>Prediabetes</v>
      </c>
    </row>
    <row r="1268" spans="1:13">
      <c r="A1268" t="s">
        <v>1104</v>
      </c>
      <c r="B1268">
        <v>22.515000000000001</v>
      </c>
      <c r="C1268">
        <v>11.18</v>
      </c>
      <c r="D1268" t="s">
        <v>2380</v>
      </c>
      <c r="E1268" t="s">
        <v>2380</v>
      </c>
      <c r="F1268" t="s">
        <v>2380</v>
      </c>
      <c r="G1268">
        <v>2</v>
      </c>
      <c r="H1268" t="s">
        <v>2380</v>
      </c>
      <c r="L1268" s="10" t="str">
        <f t="shared" si="38"/>
        <v>Normal Weight</v>
      </c>
      <c r="M1268" s="10" t="str">
        <f t="shared" si="39"/>
        <v>Diabetes</v>
      </c>
    </row>
    <row r="1269" spans="1:13">
      <c r="A1269" t="s">
        <v>1103</v>
      </c>
      <c r="B1269">
        <v>36.575000000000003</v>
      </c>
      <c r="C1269">
        <v>10.98</v>
      </c>
      <c r="D1269" t="s">
        <v>2380</v>
      </c>
      <c r="E1269" t="s">
        <v>2380</v>
      </c>
      <c r="F1269" t="s">
        <v>2380</v>
      </c>
      <c r="G1269">
        <v>0</v>
      </c>
      <c r="H1269" t="s">
        <v>2380</v>
      </c>
      <c r="L1269" s="10" t="str">
        <f t="shared" si="38"/>
        <v>Obesity</v>
      </c>
      <c r="M1269" s="10" t="str">
        <f t="shared" si="39"/>
        <v>Diabetes</v>
      </c>
    </row>
    <row r="1270" spans="1:13">
      <c r="A1270" t="s">
        <v>1102</v>
      </c>
      <c r="B1270">
        <v>23.66</v>
      </c>
      <c r="C1270">
        <v>5.1100000000000003</v>
      </c>
      <c r="D1270" t="s">
        <v>2381</v>
      </c>
      <c r="E1270" t="s">
        <v>2380</v>
      </c>
      <c r="F1270" t="s">
        <v>2382</v>
      </c>
      <c r="G1270">
        <v>1</v>
      </c>
      <c r="H1270" t="s">
        <v>2380</v>
      </c>
      <c r="L1270" s="10" t="str">
        <f t="shared" si="38"/>
        <v>Normal Weight</v>
      </c>
      <c r="M1270" s="10" t="str">
        <f t="shared" si="39"/>
        <v>Normal</v>
      </c>
    </row>
    <row r="1271" spans="1:13">
      <c r="A1271" t="s">
        <v>1101</v>
      </c>
      <c r="B1271">
        <v>18.62</v>
      </c>
      <c r="C1271">
        <v>10.24</v>
      </c>
      <c r="D1271" t="s">
        <v>2380</v>
      </c>
      <c r="E1271" t="s">
        <v>2380</v>
      </c>
      <c r="F1271" t="s">
        <v>2380</v>
      </c>
      <c r="G1271">
        <v>0</v>
      </c>
      <c r="H1271" t="s">
        <v>2380</v>
      </c>
      <c r="L1271" s="10" t="str">
        <f t="shared" si="38"/>
        <v>Normal Weight</v>
      </c>
      <c r="M1271" s="10" t="str">
        <f t="shared" si="39"/>
        <v>Diabetes</v>
      </c>
    </row>
    <row r="1272" spans="1:13">
      <c r="A1272" t="s">
        <v>1100</v>
      </c>
      <c r="B1272">
        <v>19.190000000000001</v>
      </c>
      <c r="C1272">
        <v>7.71</v>
      </c>
      <c r="D1272" t="s">
        <v>2381</v>
      </c>
      <c r="E1272" t="s">
        <v>2380</v>
      </c>
      <c r="F1272" t="s">
        <v>2380</v>
      </c>
      <c r="G1272">
        <v>1</v>
      </c>
      <c r="H1272" t="s">
        <v>2380</v>
      </c>
      <c r="L1272" s="10" t="str">
        <f t="shared" si="38"/>
        <v>Normal Weight</v>
      </c>
      <c r="M1272" s="10" t="str">
        <f t="shared" si="39"/>
        <v>Diabetes</v>
      </c>
    </row>
    <row r="1273" spans="1:13">
      <c r="A1273" t="s">
        <v>1099</v>
      </c>
      <c r="B1273">
        <v>27.5</v>
      </c>
      <c r="C1273">
        <v>6.03</v>
      </c>
      <c r="D1273" t="s">
        <v>2380</v>
      </c>
      <c r="E1273" t="s">
        <v>2380</v>
      </c>
      <c r="F1273" t="s">
        <v>2380</v>
      </c>
      <c r="G1273">
        <v>0</v>
      </c>
      <c r="H1273" t="s">
        <v>2380</v>
      </c>
      <c r="L1273" s="10" t="str">
        <f t="shared" si="38"/>
        <v>Overweight</v>
      </c>
      <c r="M1273" s="10" t="str">
        <f t="shared" si="39"/>
        <v>Prediabetes</v>
      </c>
    </row>
    <row r="1274" spans="1:13">
      <c r="A1274" t="s">
        <v>1098</v>
      </c>
      <c r="B1274">
        <v>27.36</v>
      </c>
      <c r="C1274">
        <v>5.96</v>
      </c>
      <c r="D1274" t="s">
        <v>2380</v>
      </c>
      <c r="E1274" t="s">
        <v>2380</v>
      </c>
      <c r="F1274" t="s">
        <v>2382</v>
      </c>
      <c r="G1274">
        <v>1</v>
      </c>
      <c r="H1274" t="s">
        <v>2380</v>
      </c>
      <c r="L1274" s="10" t="str">
        <f t="shared" si="38"/>
        <v>Overweight</v>
      </c>
      <c r="M1274" s="10" t="str">
        <f t="shared" si="39"/>
        <v>Prediabetes</v>
      </c>
    </row>
    <row r="1275" spans="1:13">
      <c r="A1275" t="s">
        <v>1097</v>
      </c>
      <c r="B1275">
        <v>20.350000000000001</v>
      </c>
      <c r="C1275">
        <v>4.16</v>
      </c>
      <c r="D1275" t="s">
        <v>2380</v>
      </c>
      <c r="E1275" t="s">
        <v>2380</v>
      </c>
      <c r="F1275" t="s">
        <v>2380</v>
      </c>
      <c r="G1275">
        <v>0</v>
      </c>
      <c r="H1275" t="s">
        <v>2380</v>
      </c>
      <c r="L1275" s="10" t="str">
        <f t="shared" si="38"/>
        <v>Normal Weight</v>
      </c>
      <c r="M1275" s="10" t="str">
        <f t="shared" si="39"/>
        <v>Normal</v>
      </c>
    </row>
    <row r="1276" spans="1:13">
      <c r="A1276" t="s">
        <v>1096</v>
      </c>
      <c r="B1276">
        <v>24.035</v>
      </c>
      <c r="C1276">
        <v>6.11</v>
      </c>
      <c r="D1276" t="s">
        <v>2380</v>
      </c>
      <c r="E1276" t="s">
        <v>2380</v>
      </c>
      <c r="F1276" t="s">
        <v>2380</v>
      </c>
      <c r="G1276">
        <v>0</v>
      </c>
      <c r="H1276" t="s">
        <v>2380</v>
      </c>
      <c r="L1276" s="10" t="str">
        <f t="shared" si="38"/>
        <v>Normal Weight</v>
      </c>
      <c r="M1276" s="10" t="str">
        <f t="shared" si="39"/>
        <v>Prediabetes</v>
      </c>
    </row>
    <row r="1277" spans="1:13">
      <c r="A1277" t="s">
        <v>1095</v>
      </c>
      <c r="B1277">
        <v>23.56</v>
      </c>
      <c r="C1277">
        <v>5.97</v>
      </c>
      <c r="D1277" t="s">
        <v>2380</v>
      </c>
      <c r="E1277" t="s">
        <v>2380</v>
      </c>
      <c r="F1277" t="s">
        <v>2380</v>
      </c>
      <c r="G1277">
        <v>0</v>
      </c>
      <c r="H1277" t="s">
        <v>2380</v>
      </c>
      <c r="L1277" s="10" t="str">
        <f t="shared" si="38"/>
        <v>Normal Weight</v>
      </c>
      <c r="M1277" s="10" t="str">
        <f t="shared" si="39"/>
        <v>Prediabetes</v>
      </c>
    </row>
    <row r="1278" spans="1:13">
      <c r="A1278" t="s">
        <v>1094</v>
      </c>
      <c r="B1278">
        <v>27.17</v>
      </c>
      <c r="C1278">
        <v>10.81</v>
      </c>
      <c r="D1278" t="s">
        <v>2380</v>
      </c>
      <c r="E1278" t="s">
        <v>2380</v>
      </c>
      <c r="F1278" t="s">
        <v>2380</v>
      </c>
      <c r="G1278">
        <v>2</v>
      </c>
      <c r="H1278" t="s">
        <v>2380</v>
      </c>
      <c r="L1278" s="10" t="str">
        <f t="shared" si="38"/>
        <v>Overweight</v>
      </c>
      <c r="M1278" s="10" t="str">
        <f t="shared" si="39"/>
        <v>Diabetes</v>
      </c>
    </row>
    <row r="1279" spans="1:13">
      <c r="A1279" t="s">
        <v>1093</v>
      </c>
      <c r="B1279">
        <v>34.32</v>
      </c>
      <c r="C1279">
        <v>5.7</v>
      </c>
      <c r="D1279" t="s">
        <v>2381</v>
      </c>
      <c r="E1279" t="s">
        <v>2380</v>
      </c>
      <c r="F1279" t="s">
        <v>2382</v>
      </c>
      <c r="G1279">
        <v>1</v>
      </c>
      <c r="H1279" t="s">
        <v>2380</v>
      </c>
      <c r="L1279" s="10" t="str">
        <f t="shared" si="38"/>
        <v>Obesity</v>
      </c>
      <c r="M1279" s="10" t="str">
        <f t="shared" si="39"/>
        <v>Prediabetes</v>
      </c>
    </row>
    <row r="1280" spans="1:13">
      <c r="A1280" t="s">
        <v>1092</v>
      </c>
      <c r="B1280">
        <v>23.87</v>
      </c>
      <c r="C1280">
        <v>4.7699999999999996</v>
      </c>
      <c r="D1280" t="s">
        <v>2381</v>
      </c>
      <c r="E1280" t="s">
        <v>2380</v>
      </c>
      <c r="F1280" t="s">
        <v>2382</v>
      </c>
      <c r="G1280">
        <v>1</v>
      </c>
      <c r="H1280" t="s">
        <v>2380</v>
      </c>
      <c r="L1280" s="10" t="str">
        <f t="shared" si="38"/>
        <v>Normal Weight</v>
      </c>
      <c r="M1280" s="10" t="str">
        <f t="shared" si="39"/>
        <v>Normal</v>
      </c>
    </row>
    <row r="1281" spans="1:13">
      <c r="A1281" t="s">
        <v>1091</v>
      </c>
      <c r="B1281">
        <v>30.15</v>
      </c>
      <c r="C1281">
        <v>4.25</v>
      </c>
      <c r="D1281" t="s">
        <v>2380</v>
      </c>
      <c r="E1281" t="s">
        <v>2380</v>
      </c>
      <c r="F1281" t="s">
        <v>2380</v>
      </c>
      <c r="G1281">
        <v>1</v>
      </c>
      <c r="H1281" t="s">
        <v>2380</v>
      </c>
      <c r="L1281" s="10" t="str">
        <f t="shared" si="38"/>
        <v>Obesity</v>
      </c>
      <c r="M1281" s="10" t="str">
        <f t="shared" si="39"/>
        <v>Normal</v>
      </c>
    </row>
    <row r="1282" spans="1:13">
      <c r="A1282" t="s">
        <v>1090</v>
      </c>
      <c r="B1282">
        <v>26.36</v>
      </c>
      <c r="C1282">
        <v>5.52</v>
      </c>
      <c r="D1282" t="s">
        <v>2380</v>
      </c>
      <c r="E1282" t="s">
        <v>2380</v>
      </c>
      <c r="F1282" t="s">
        <v>2380</v>
      </c>
      <c r="G1282">
        <v>0</v>
      </c>
      <c r="H1282" t="s">
        <v>2380</v>
      </c>
      <c r="L1282" s="10" t="str">
        <f t="shared" si="38"/>
        <v>Overweight</v>
      </c>
      <c r="M1282" s="10" t="str">
        <f t="shared" si="39"/>
        <v>Normal</v>
      </c>
    </row>
    <row r="1283" spans="1:13">
      <c r="A1283" t="s">
        <v>1089</v>
      </c>
      <c r="B1283">
        <v>45.32</v>
      </c>
      <c r="C1283">
        <v>6.53</v>
      </c>
      <c r="D1283" t="s">
        <v>2381</v>
      </c>
      <c r="E1283" t="s">
        <v>2380</v>
      </c>
      <c r="F1283" t="s">
        <v>2380</v>
      </c>
      <c r="G1283">
        <v>1</v>
      </c>
      <c r="H1283" t="s">
        <v>2380</v>
      </c>
      <c r="L1283" s="10" t="str">
        <f t="shared" ref="L1283:L1346" si="40">IF(B1283&lt;18.5,"Underweight",IF(B1283&lt;25,"Normal Weight",IF(B1283&lt;30,"Overweight","Obesity")))</f>
        <v>Obesity</v>
      </c>
      <c r="M1283" s="10" t="str">
        <f t="shared" ref="M1283:M1346" si="41">IF(C1283&lt;5.7,"Normal",IF(C1283&lt;=6.4,"Prediabetes","Diabetes"))</f>
        <v>Diabetes</v>
      </c>
    </row>
    <row r="1284" spans="1:13">
      <c r="A1284" t="s">
        <v>1088</v>
      </c>
      <c r="B1284">
        <v>31.93</v>
      </c>
      <c r="C1284">
        <v>4.82</v>
      </c>
      <c r="D1284" t="s">
        <v>2381</v>
      </c>
      <c r="E1284" t="s">
        <v>2380</v>
      </c>
      <c r="F1284" t="s">
        <v>2380</v>
      </c>
      <c r="G1284">
        <v>1</v>
      </c>
      <c r="H1284" t="s">
        <v>2380</v>
      </c>
      <c r="L1284" s="10" t="str">
        <f t="shared" si="40"/>
        <v>Obesity</v>
      </c>
      <c r="M1284" s="10" t="str">
        <f t="shared" si="41"/>
        <v>Normal</v>
      </c>
    </row>
    <row r="1285" spans="1:13">
      <c r="A1285" t="s">
        <v>1087</v>
      </c>
      <c r="B1285">
        <v>36</v>
      </c>
      <c r="C1285">
        <v>11.94</v>
      </c>
      <c r="D1285" t="s">
        <v>2381</v>
      </c>
      <c r="E1285" t="s">
        <v>2380</v>
      </c>
      <c r="F1285" t="s">
        <v>2380</v>
      </c>
      <c r="G1285">
        <v>1</v>
      </c>
      <c r="H1285" t="s">
        <v>2380</v>
      </c>
      <c r="L1285" s="10" t="str">
        <f t="shared" si="40"/>
        <v>Obesity</v>
      </c>
      <c r="M1285" s="10" t="str">
        <f t="shared" si="41"/>
        <v>Diabetes</v>
      </c>
    </row>
    <row r="1286" spans="1:13">
      <c r="A1286" t="s">
        <v>1086</v>
      </c>
      <c r="B1286">
        <v>32</v>
      </c>
      <c r="C1286">
        <v>7.85</v>
      </c>
      <c r="D1286" t="s">
        <v>2381</v>
      </c>
      <c r="E1286" t="s">
        <v>2380</v>
      </c>
      <c r="F1286" t="s">
        <v>2380</v>
      </c>
      <c r="G1286">
        <v>1</v>
      </c>
      <c r="H1286" t="s">
        <v>2380</v>
      </c>
      <c r="L1286" s="10" t="str">
        <f t="shared" si="40"/>
        <v>Obesity</v>
      </c>
      <c r="M1286" s="10" t="str">
        <f t="shared" si="41"/>
        <v>Diabetes</v>
      </c>
    </row>
    <row r="1287" spans="1:13">
      <c r="A1287" t="s">
        <v>1085</v>
      </c>
      <c r="B1287">
        <v>29.37</v>
      </c>
      <c r="C1287">
        <v>8.01</v>
      </c>
      <c r="D1287" t="s">
        <v>2381</v>
      </c>
      <c r="E1287" t="s">
        <v>2380</v>
      </c>
      <c r="F1287" t="s">
        <v>2380</v>
      </c>
      <c r="G1287">
        <v>1</v>
      </c>
      <c r="H1287" t="s">
        <v>2380</v>
      </c>
      <c r="L1287" s="10" t="str">
        <f t="shared" si="40"/>
        <v>Overweight</v>
      </c>
      <c r="M1287" s="10" t="str">
        <f t="shared" si="41"/>
        <v>Diabetes</v>
      </c>
    </row>
    <row r="1288" spans="1:13">
      <c r="A1288" t="s">
        <v>1084</v>
      </c>
      <c r="B1288">
        <v>23.6</v>
      </c>
      <c r="C1288">
        <v>7.4</v>
      </c>
      <c r="D1288" t="s">
        <v>2381</v>
      </c>
      <c r="E1288" t="s">
        <v>2380</v>
      </c>
      <c r="F1288" t="s">
        <v>2380</v>
      </c>
      <c r="G1288">
        <v>1</v>
      </c>
      <c r="H1288" t="s">
        <v>2380</v>
      </c>
      <c r="L1288" s="10" t="str">
        <f t="shared" si="40"/>
        <v>Normal Weight</v>
      </c>
      <c r="M1288" s="10" t="str">
        <f t="shared" si="41"/>
        <v>Diabetes</v>
      </c>
    </row>
    <row r="1289" spans="1:13">
      <c r="A1289" t="s">
        <v>1083</v>
      </c>
      <c r="B1289">
        <v>33.155000000000001</v>
      </c>
      <c r="C1289">
        <v>8.3800000000000008</v>
      </c>
      <c r="D1289" t="s">
        <v>2381</v>
      </c>
      <c r="E1289" t="s">
        <v>2380</v>
      </c>
      <c r="F1289" t="s">
        <v>2380</v>
      </c>
      <c r="G1289">
        <v>0</v>
      </c>
      <c r="H1289" t="s">
        <v>2380</v>
      </c>
      <c r="L1289" s="10" t="str">
        <f t="shared" si="40"/>
        <v>Obesity</v>
      </c>
      <c r="M1289" s="10" t="str">
        <f t="shared" si="41"/>
        <v>Diabetes</v>
      </c>
    </row>
    <row r="1290" spans="1:13">
      <c r="A1290" t="s">
        <v>1082</v>
      </c>
      <c r="B1290">
        <v>24.32</v>
      </c>
      <c r="C1290">
        <v>11.56</v>
      </c>
      <c r="D1290" t="s">
        <v>2381</v>
      </c>
      <c r="E1290" t="s">
        <v>2380</v>
      </c>
      <c r="F1290" t="s">
        <v>2380</v>
      </c>
      <c r="G1290">
        <v>1</v>
      </c>
      <c r="H1290" t="s">
        <v>2380</v>
      </c>
      <c r="L1290" s="10" t="str">
        <f t="shared" si="40"/>
        <v>Normal Weight</v>
      </c>
      <c r="M1290" s="10" t="str">
        <f t="shared" si="41"/>
        <v>Diabetes</v>
      </c>
    </row>
    <row r="1291" spans="1:13">
      <c r="A1291" t="s">
        <v>1081</v>
      </c>
      <c r="B1291">
        <v>36.299999999999997</v>
      </c>
      <c r="C1291">
        <v>4.6100000000000003</v>
      </c>
      <c r="D1291" t="s">
        <v>2380</v>
      </c>
      <c r="E1291" t="s">
        <v>2380</v>
      </c>
      <c r="F1291" t="s">
        <v>2380</v>
      </c>
      <c r="G1291">
        <v>0</v>
      </c>
      <c r="H1291" t="s">
        <v>2380</v>
      </c>
      <c r="L1291" s="10" t="str">
        <f t="shared" si="40"/>
        <v>Obesity</v>
      </c>
      <c r="M1291" s="10" t="str">
        <f t="shared" si="41"/>
        <v>Normal</v>
      </c>
    </row>
    <row r="1292" spans="1:13">
      <c r="A1292" t="s">
        <v>1080</v>
      </c>
      <c r="B1292">
        <v>34.4</v>
      </c>
      <c r="C1292">
        <v>4.95</v>
      </c>
      <c r="D1292" t="s">
        <v>2380</v>
      </c>
      <c r="E1292" t="s">
        <v>2380</v>
      </c>
      <c r="F1292" t="s">
        <v>2382</v>
      </c>
      <c r="G1292">
        <v>1</v>
      </c>
      <c r="H1292" t="s">
        <v>2380</v>
      </c>
      <c r="L1292" s="10" t="str">
        <f t="shared" si="40"/>
        <v>Obesity</v>
      </c>
      <c r="M1292" s="10" t="str">
        <f t="shared" si="41"/>
        <v>Normal</v>
      </c>
    </row>
    <row r="1293" spans="1:13">
      <c r="A1293" t="s">
        <v>1079</v>
      </c>
      <c r="B1293">
        <v>30.9</v>
      </c>
      <c r="C1293">
        <v>5.04</v>
      </c>
      <c r="D1293" t="s">
        <v>2380</v>
      </c>
      <c r="E1293" t="s">
        <v>2380</v>
      </c>
      <c r="F1293" t="s">
        <v>2380</v>
      </c>
      <c r="G1293">
        <v>0</v>
      </c>
      <c r="H1293" t="s">
        <v>2380</v>
      </c>
      <c r="L1293" s="10" t="str">
        <f t="shared" si="40"/>
        <v>Obesity</v>
      </c>
      <c r="M1293" s="10" t="str">
        <f t="shared" si="41"/>
        <v>Normal</v>
      </c>
    </row>
    <row r="1294" spans="1:13">
      <c r="A1294" t="s">
        <v>1078</v>
      </c>
      <c r="B1294">
        <v>28.6</v>
      </c>
      <c r="C1294">
        <v>5.42</v>
      </c>
      <c r="D1294" t="s">
        <v>2380</v>
      </c>
      <c r="E1294" t="s">
        <v>2380</v>
      </c>
      <c r="F1294" t="s">
        <v>2380</v>
      </c>
      <c r="G1294">
        <v>0</v>
      </c>
      <c r="H1294" t="s">
        <v>2380</v>
      </c>
      <c r="L1294" s="10" t="str">
        <f t="shared" si="40"/>
        <v>Overweight</v>
      </c>
      <c r="M1294" s="10" t="str">
        <f t="shared" si="41"/>
        <v>Normal</v>
      </c>
    </row>
    <row r="1295" spans="1:13">
      <c r="A1295" t="s">
        <v>1077</v>
      </c>
      <c r="B1295">
        <v>27.83</v>
      </c>
      <c r="C1295">
        <v>5.39</v>
      </c>
      <c r="D1295" t="s">
        <v>2380</v>
      </c>
      <c r="E1295" t="s">
        <v>2380</v>
      </c>
      <c r="F1295" t="s">
        <v>2380</v>
      </c>
      <c r="G1295">
        <v>0</v>
      </c>
      <c r="H1295" t="s">
        <v>2380</v>
      </c>
      <c r="L1295" s="10" t="str">
        <f t="shared" si="40"/>
        <v>Overweight</v>
      </c>
      <c r="M1295" s="10" t="str">
        <f t="shared" si="41"/>
        <v>Normal</v>
      </c>
    </row>
    <row r="1296" spans="1:13">
      <c r="A1296" t="s">
        <v>1076</v>
      </c>
      <c r="B1296">
        <v>39.64</v>
      </c>
      <c r="C1296">
        <v>6</v>
      </c>
      <c r="D1296" t="s">
        <v>2380</v>
      </c>
      <c r="E1296" t="s">
        <v>2380</v>
      </c>
      <c r="F1296" t="s">
        <v>2382</v>
      </c>
      <c r="G1296">
        <v>1</v>
      </c>
      <c r="H1296" t="s">
        <v>2380</v>
      </c>
      <c r="L1296" s="10" t="str">
        <f t="shared" si="40"/>
        <v>Obesity</v>
      </c>
      <c r="M1296" s="10" t="str">
        <f t="shared" si="41"/>
        <v>Prediabetes</v>
      </c>
    </row>
    <row r="1297" spans="1:13">
      <c r="A1297" t="s">
        <v>1075</v>
      </c>
      <c r="B1297">
        <v>38.479999999999997</v>
      </c>
      <c r="C1297">
        <v>6.02</v>
      </c>
      <c r="D1297" t="s">
        <v>2380</v>
      </c>
      <c r="E1297" t="s">
        <v>2380</v>
      </c>
      <c r="F1297" t="s">
        <v>2380</v>
      </c>
      <c r="G1297">
        <v>1</v>
      </c>
      <c r="H1297" t="s">
        <v>2380</v>
      </c>
      <c r="L1297" s="10" t="str">
        <f t="shared" si="40"/>
        <v>Obesity</v>
      </c>
      <c r="M1297" s="10" t="str">
        <f t="shared" si="41"/>
        <v>Prediabetes</v>
      </c>
    </row>
    <row r="1298" spans="1:13">
      <c r="A1298" t="s">
        <v>1074</v>
      </c>
      <c r="B1298">
        <v>36.200000000000003</v>
      </c>
      <c r="C1298">
        <v>4.62</v>
      </c>
      <c r="D1298" t="s">
        <v>2380</v>
      </c>
      <c r="E1298" t="s">
        <v>2380</v>
      </c>
      <c r="F1298" t="s">
        <v>2380</v>
      </c>
      <c r="G1298">
        <v>2</v>
      </c>
      <c r="H1298" t="s">
        <v>2380</v>
      </c>
      <c r="L1298" s="10" t="str">
        <f t="shared" si="40"/>
        <v>Obesity</v>
      </c>
      <c r="M1298" s="10" t="str">
        <f t="shared" si="41"/>
        <v>Normal</v>
      </c>
    </row>
    <row r="1299" spans="1:13">
      <c r="A1299" t="s">
        <v>1073</v>
      </c>
      <c r="B1299">
        <v>27.13</v>
      </c>
      <c r="C1299">
        <v>5.59</v>
      </c>
      <c r="D1299" t="s">
        <v>2380</v>
      </c>
      <c r="E1299" t="s">
        <v>2380</v>
      </c>
      <c r="F1299" t="s">
        <v>2380</v>
      </c>
      <c r="G1299">
        <v>1</v>
      </c>
      <c r="H1299" t="s">
        <v>2380</v>
      </c>
      <c r="L1299" s="10" t="str">
        <f t="shared" si="40"/>
        <v>Overweight</v>
      </c>
      <c r="M1299" s="10" t="str">
        <f t="shared" si="41"/>
        <v>Normal</v>
      </c>
    </row>
    <row r="1300" spans="1:13">
      <c r="A1300" t="s">
        <v>1072</v>
      </c>
      <c r="B1300">
        <v>20.75</v>
      </c>
      <c r="C1300">
        <v>5.18</v>
      </c>
      <c r="D1300" t="s">
        <v>2381</v>
      </c>
      <c r="E1300" t="s">
        <v>2380</v>
      </c>
      <c r="F1300" t="s">
        <v>2380</v>
      </c>
      <c r="G1300">
        <v>2</v>
      </c>
      <c r="H1300" t="s">
        <v>2380</v>
      </c>
      <c r="L1300" s="10" t="str">
        <f t="shared" si="40"/>
        <v>Normal Weight</v>
      </c>
      <c r="M1300" s="10" t="str">
        <f t="shared" si="41"/>
        <v>Normal</v>
      </c>
    </row>
    <row r="1301" spans="1:13">
      <c r="A1301" t="s">
        <v>1071</v>
      </c>
      <c r="B1301">
        <v>26.6</v>
      </c>
      <c r="C1301">
        <v>6.29</v>
      </c>
      <c r="D1301" t="s">
        <v>2380</v>
      </c>
      <c r="E1301" t="s">
        <v>2380</v>
      </c>
      <c r="F1301" t="s">
        <v>2380</v>
      </c>
      <c r="G1301">
        <v>2</v>
      </c>
      <c r="H1301" t="s">
        <v>2380</v>
      </c>
      <c r="L1301" s="10" t="str">
        <f t="shared" si="40"/>
        <v>Overweight</v>
      </c>
      <c r="M1301" s="10" t="str">
        <f t="shared" si="41"/>
        <v>Prediabetes</v>
      </c>
    </row>
    <row r="1302" spans="1:13">
      <c r="A1302" t="s">
        <v>1070</v>
      </c>
      <c r="B1302">
        <v>25.3</v>
      </c>
      <c r="C1302">
        <v>4.49</v>
      </c>
      <c r="D1302" t="s">
        <v>2380</v>
      </c>
      <c r="E1302" t="s">
        <v>2380</v>
      </c>
      <c r="F1302" t="s">
        <v>2380</v>
      </c>
      <c r="G1302">
        <v>2</v>
      </c>
      <c r="H1302" t="s">
        <v>2380</v>
      </c>
      <c r="L1302" s="10" t="str">
        <f t="shared" si="40"/>
        <v>Overweight</v>
      </c>
      <c r="M1302" s="10" t="str">
        <f t="shared" si="41"/>
        <v>Normal</v>
      </c>
    </row>
    <row r="1303" spans="1:13">
      <c r="A1303" t="s">
        <v>1069</v>
      </c>
      <c r="B1303">
        <v>18.84</v>
      </c>
      <c r="C1303">
        <v>11.82</v>
      </c>
      <c r="D1303" t="s">
        <v>2381</v>
      </c>
      <c r="E1303" t="s">
        <v>2380</v>
      </c>
      <c r="F1303" t="s">
        <v>2382</v>
      </c>
      <c r="G1303">
        <v>1</v>
      </c>
      <c r="H1303" t="s">
        <v>2380</v>
      </c>
      <c r="L1303" s="10" t="str">
        <f t="shared" si="40"/>
        <v>Normal Weight</v>
      </c>
      <c r="M1303" s="10" t="str">
        <f t="shared" si="41"/>
        <v>Diabetes</v>
      </c>
    </row>
    <row r="1304" spans="1:13">
      <c r="A1304" t="s">
        <v>1068</v>
      </c>
      <c r="B1304">
        <v>19.57</v>
      </c>
      <c r="C1304">
        <v>7.41</v>
      </c>
      <c r="D1304" t="s">
        <v>2381</v>
      </c>
      <c r="E1304" t="s">
        <v>2380</v>
      </c>
      <c r="F1304" t="s">
        <v>2380</v>
      </c>
      <c r="G1304">
        <v>1</v>
      </c>
      <c r="H1304" t="s">
        <v>2380</v>
      </c>
      <c r="L1304" s="10" t="str">
        <f t="shared" si="40"/>
        <v>Normal Weight</v>
      </c>
      <c r="M1304" s="10" t="str">
        <f t="shared" si="41"/>
        <v>Diabetes</v>
      </c>
    </row>
    <row r="1305" spans="1:13">
      <c r="A1305" t="s">
        <v>1067</v>
      </c>
      <c r="B1305">
        <v>30.495000000000001</v>
      </c>
      <c r="C1305">
        <v>5.97</v>
      </c>
      <c r="D1305" t="s">
        <v>2380</v>
      </c>
      <c r="E1305" t="s">
        <v>2380</v>
      </c>
      <c r="F1305" t="s">
        <v>2380</v>
      </c>
      <c r="G1305">
        <v>0</v>
      </c>
      <c r="H1305" t="s">
        <v>2380</v>
      </c>
      <c r="L1305" s="10" t="str">
        <f t="shared" si="40"/>
        <v>Obesity</v>
      </c>
      <c r="M1305" s="10" t="str">
        <f t="shared" si="41"/>
        <v>Prediabetes</v>
      </c>
    </row>
    <row r="1306" spans="1:13">
      <c r="A1306" t="s">
        <v>1066</v>
      </c>
      <c r="B1306">
        <v>30.114999999999998</v>
      </c>
      <c r="C1306">
        <v>5.74</v>
      </c>
      <c r="D1306" t="s">
        <v>2380</v>
      </c>
      <c r="E1306" t="s">
        <v>2380</v>
      </c>
      <c r="F1306" t="s">
        <v>2382</v>
      </c>
      <c r="G1306">
        <v>1</v>
      </c>
      <c r="H1306" t="s">
        <v>2380</v>
      </c>
      <c r="L1306" s="10" t="str">
        <f t="shared" si="40"/>
        <v>Obesity</v>
      </c>
      <c r="M1306" s="10" t="str">
        <f t="shared" si="41"/>
        <v>Prediabetes</v>
      </c>
    </row>
    <row r="1307" spans="1:13">
      <c r="A1307" t="s">
        <v>1065</v>
      </c>
      <c r="B1307">
        <v>24.78</v>
      </c>
      <c r="C1307">
        <v>9.85</v>
      </c>
      <c r="D1307" t="s">
        <v>2380</v>
      </c>
      <c r="E1307" t="s">
        <v>2380</v>
      </c>
      <c r="F1307" t="s">
        <v>2380</v>
      </c>
      <c r="G1307">
        <v>0</v>
      </c>
      <c r="H1307" t="s">
        <v>2380</v>
      </c>
      <c r="L1307" s="10" t="str">
        <f t="shared" si="40"/>
        <v>Normal Weight</v>
      </c>
      <c r="M1307" s="10" t="str">
        <f t="shared" si="41"/>
        <v>Diabetes</v>
      </c>
    </row>
    <row r="1308" spans="1:13">
      <c r="A1308" t="s">
        <v>1064</v>
      </c>
      <c r="B1308">
        <v>24.77</v>
      </c>
      <c r="C1308">
        <v>7.59</v>
      </c>
      <c r="D1308" t="s">
        <v>2380</v>
      </c>
      <c r="E1308" t="s">
        <v>2380</v>
      </c>
      <c r="F1308" t="s">
        <v>2380</v>
      </c>
      <c r="G1308">
        <v>0</v>
      </c>
      <c r="H1308" t="s">
        <v>2380</v>
      </c>
      <c r="L1308" s="10" t="str">
        <f t="shared" si="40"/>
        <v>Normal Weight</v>
      </c>
      <c r="M1308" s="10" t="str">
        <f t="shared" si="41"/>
        <v>Diabetes</v>
      </c>
    </row>
    <row r="1309" spans="1:13">
      <c r="A1309" t="s">
        <v>1063</v>
      </c>
      <c r="B1309">
        <v>16.579999999999998</v>
      </c>
      <c r="C1309">
        <v>6.98</v>
      </c>
      <c r="D1309" t="s">
        <v>2381</v>
      </c>
      <c r="E1309" t="s">
        <v>2380</v>
      </c>
      <c r="F1309" t="s">
        <v>2382</v>
      </c>
      <c r="G1309">
        <v>1</v>
      </c>
      <c r="H1309" t="s">
        <v>2380</v>
      </c>
      <c r="L1309" s="10" t="str">
        <f t="shared" si="40"/>
        <v>Underweight</v>
      </c>
      <c r="M1309" s="10" t="str">
        <f t="shared" si="41"/>
        <v>Diabetes</v>
      </c>
    </row>
    <row r="1310" spans="1:13">
      <c r="A1310" t="s">
        <v>1062</v>
      </c>
      <c r="B1310">
        <v>38.17</v>
      </c>
      <c r="C1310">
        <v>4.7300000000000004</v>
      </c>
      <c r="D1310" t="s">
        <v>2381</v>
      </c>
      <c r="E1310" t="s">
        <v>2380</v>
      </c>
      <c r="F1310" t="s">
        <v>2380</v>
      </c>
      <c r="G1310">
        <v>0</v>
      </c>
      <c r="H1310" t="s">
        <v>2380</v>
      </c>
      <c r="L1310" s="10" t="str">
        <f t="shared" si="40"/>
        <v>Obesity</v>
      </c>
      <c r="M1310" s="10" t="str">
        <f t="shared" si="41"/>
        <v>Normal</v>
      </c>
    </row>
    <row r="1311" spans="1:13">
      <c r="A1311" t="s">
        <v>1061</v>
      </c>
      <c r="B1311">
        <v>39.424999999999997</v>
      </c>
      <c r="C1311">
        <v>4.76</v>
      </c>
      <c r="D1311" t="s">
        <v>2381</v>
      </c>
      <c r="E1311" t="s">
        <v>2380</v>
      </c>
      <c r="F1311" t="s">
        <v>2380</v>
      </c>
      <c r="G1311">
        <v>0</v>
      </c>
      <c r="H1311" t="s">
        <v>2380</v>
      </c>
      <c r="L1311" s="10" t="str">
        <f t="shared" si="40"/>
        <v>Obesity</v>
      </c>
      <c r="M1311" s="10" t="str">
        <f t="shared" si="41"/>
        <v>Normal</v>
      </c>
    </row>
    <row r="1312" spans="1:13">
      <c r="A1312" t="s">
        <v>1060</v>
      </c>
      <c r="B1312">
        <v>33.44</v>
      </c>
      <c r="C1312">
        <v>6.24</v>
      </c>
      <c r="D1312" t="s">
        <v>2381</v>
      </c>
      <c r="E1312" t="s">
        <v>2380</v>
      </c>
      <c r="F1312" t="s">
        <v>2380</v>
      </c>
      <c r="G1312">
        <v>0</v>
      </c>
      <c r="H1312" t="s">
        <v>2380</v>
      </c>
      <c r="L1312" s="10" t="str">
        <f t="shared" si="40"/>
        <v>Obesity</v>
      </c>
      <c r="M1312" s="10" t="str">
        <f t="shared" si="41"/>
        <v>Prediabetes</v>
      </c>
    </row>
    <row r="1313" spans="1:13">
      <c r="A1313" t="s">
        <v>1059</v>
      </c>
      <c r="B1313">
        <v>33.344999999999999</v>
      </c>
      <c r="C1313">
        <v>5.44</v>
      </c>
      <c r="D1313" t="s">
        <v>2381</v>
      </c>
      <c r="E1313" t="s">
        <v>2380</v>
      </c>
      <c r="F1313" t="s">
        <v>2380</v>
      </c>
      <c r="G1313">
        <v>0</v>
      </c>
      <c r="H1313" t="s">
        <v>2380</v>
      </c>
      <c r="L1313" s="10" t="str">
        <f t="shared" si="40"/>
        <v>Obesity</v>
      </c>
      <c r="M1313" s="10" t="str">
        <f t="shared" si="41"/>
        <v>Normal</v>
      </c>
    </row>
    <row r="1314" spans="1:13">
      <c r="A1314" t="s">
        <v>1058</v>
      </c>
      <c r="B1314">
        <v>38.79</v>
      </c>
      <c r="C1314">
        <v>5.08</v>
      </c>
      <c r="D1314" t="s">
        <v>2380</v>
      </c>
      <c r="E1314" t="s">
        <v>2380</v>
      </c>
      <c r="F1314" t="s">
        <v>2382</v>
      </c>
      <c r="G1314">
        <v>1</v>
      </c>
      <c r="H1314" t="s">
        <v>2380</v>
      </c>
      <c r="L1314" s="10" t="str">
        <f t="shared" si="40"/>
        <v>Obesity</v>
      </c>
      <c r="M1314" s="10" t="str">
        <f t="shared" si="41"/>
        <v>Normal</v>
      </c>
    </row>
    <row r="1315" spans="1:13">
      <c r="A1315" t="s">
        <v>1057</v>
      </c>
      <c r="B1315">
        <v>30.684999999999999</v>
      </c>
      <c r="C1315">
        <v>4.87</v>
      </c>
      <c r="D1315" t="s">
        <v>2380</v>
      </c>
      <c r="E1315" t="s">
        <v>2380</v>
      </c>
      <c r="F1315" t="s">
        <v>2382</v>
      </c>
      <c r="G1315">
        <v>1</v>
      </c>
      <c r="H1315" t="s">
        <v>2380</v>
      </c>
      <c r="L1315" s="10" t="str">
        <f t="shared" si="40"/>
        <v>Obesity</v>
      </c>
      <c r="M1315" s="10" t="str">
        <f t="shared" si="41"/>
        <v>Normal</v>
      </c>
    </row>
    <row r="1316" spans="1:13">
      <c r="A1316" t="s">
        <v>1056</v>
      </c>
      <c r="B1316">
        <v>22.135000000000002</v>
      </c>
      <c r="C1316">
        <v>8.17</v>
      </c>
      <c r="D1316" t="s">
        <v>2380</v>
      </c>
      <c r="E1316" t="s">
        <v>2380</v>
      </c>
      <c r="F1316" t="s">
        <v>2380</v>
      </c>
      <c r="G1316">
        <v>0</v>
      </c>
      <c r="H1316" t="s">
        <v>2380</v>
      </c>
      <c r="L1316" s="10" t="str">
        <f t="shared" si="40"/>
        <v>Normal Weight</v>
      </c>
      <c r="M1316" s="10" t="str">
        <f t="shared" si="41"/>
        <v>Diabetes</v>
      </c>
    </row>
    <row r="1317" spans="1:13">
      <c r="A1317" t="s">
        <v>1055</v>
      </c>
      <c r="B1317">
        <v>33.33</v>
      </c>
      <c r="C1317">
        <v>7.61</v>
      </c>
      <c r="D1317" t="s">
        <v>2380</v>
      </c>
      <c r="E1317" t="s">
        <v>2380</v>
      </c>
      <c r="F1317" t="s">
        <v>2380</v>
      </c>
      <c r="G1317">
        <v>0</v>
      </c>
      <c r="H1317" t="s">
        <v>2380</v>
      </c>
      <c r="L1317" s="10" t="str">
        <f t="shared" si="40"/>
        <v>Obesity</v>
      </c>
      <c r="M1317" s="10" t="str">
        <f t="shared" si="41"/>
        <v>Diabetes</v>
      </c>
    </row>
    <row r="1318" spans="1:13">
      <c r="A1318" t="s">
        <v>1054</v>
      </c>
      <c r="B1318">
        <v>31.13</v>
      </c>
      <c r="C1318">
        <v>10.1</v>
      </c>
      <c r="D1318" t="s">
        <v>2380</v>
      </c>
      <c r="E1318" t="s">
        <v>2380</v>
      </c>
      <c r="F1318" t="s">
        <v>2380</v>
      </c>
      <c r="G1318">
        <v>0</v>
      </c>
      <c r="H1318" t="s">
        <v>2380</v>
      </c>
      <c r="L1318" s="10" t="str">
        <f t="shared" si="40"/>
        <v>Obesity</v>
      </c>
      <c r="M1318" s="10" t="str">
        <f t="shared" si="41"/>
        <v>Diabetes</v>
      </c>
    </row>
    <row r="1319" spans="1:13">
      <c r="A1319" t="s">
        <v>1053</v>
      </c>
      <c r="B1319">
        <v>28.9</v>
      </c>
      <c r="C1319">
        <v>11.24</v>
      </c>
      <c r="D1319" t="s">
        <v>2380</v>
      </c>
      <c r="E1319" t="s">
        <v>2380</v>
      </c>
      <c r="F1319" t="s">
        <v>2380</v>
      </c>
      <c r="G1319">
        <v>0</v>
      </c>
      <c r="H1319" t="s">
        <v>2380</v>
      </c>
      <c r="L1319" s="10" t="str">
        <f t="shared" si="40"/>
        <v>Overweight</v>
      </c>
      <c r="M1319" s="10" t="str">
        <f t="shared" si="41"/>
        <v>Diabetes</v>
      </c>
    </row>
    <row r="1320" spans="1:13">
      <c r="A1320" t="s">
        <v>1052</v>
      </c>
      <c r="B1320">
        <v>43.31</v>
      </c>
      <c r="C1320">
        <v>6.1</v>
      </c>
      <c r="D1320" t="s">
        <v>2381</v>
      </c>
      <c r="E1320" t="s">
        <v>2381</v>
      </c>
      <c r="F1320" t="s">
        <v>2380</v>
      </c>
      <c r="G1320">
        <v>1</v>
      </c>
      <c r="H1320" t="s">
        <v>2380</v>
      </c>
      <c r="L1320" s="10" t="str">
        <f t="shared" si="40"/>
        <v>Obesity</v>
      </c>
      <c r="M1320" s="10" t="str">
        <f t="shared" si="41"/>
        <v>Prediabetes</v>
      </c>
    </row>
    <row r="1321" spans="1:13">
      <c r="A1321" t="s">
        <v>1051</v>
      </c>
      <c r="B1321">
        <v>22.8</v>
      </c>
      <c r="C1321">
        <v>6.98</v>
      </c>
      <c r="D1321" t="s">
        <v>2380</v>
      </c>
      <c r="E1321" t="s">
        <v>2380</v>
      </c>
      <c r="F1321" t="s">
        <v>2380</v>
      </c>
      <c r="G1321">
        <v>0</v>
      </c>
      <c r="H1321" t="s">
        <v>2380</v>
      </c>
      <c r="L1321" s="10" t="str">
        <f t="shared" si="40"/>
        <v>Normal Weight</v>
      </c>
      <c r="M1321" s="10" t="str">
        <f t="shared" si="41"/>
        <v>Diabetes</v>
      </c>
    </row>
    <row r="1322" spans="1:13">
      <c r="A1322" t="s">
        <v>1050</v>
      </c>
      <c r="B1322">
        <v>19.09</v>
      </c>
      <c r="C1322">
        <v>4</v>
      </c>
      <c r="D1322" t="s">
        <v>2381</v>
      </c>
      <c r="E1322" t="s">
        <v>2380</v>
      </c>
      <c r="F1322" t="s">
        <v>2380</v>
      </c>
      <c r="G1322">
        <v>1</v>
      </c>
      <c r="H1322" t="s">
        <v>2380</v>
      </c>
      <c r="L1322" s="10" t="str">
        <f t="shared" si="40"/>
        <v>Normal Weight</v>
      </c>
      <c r="M1322" s="10" t="str">
        <f t="shared" si="41"/>
        <v>Normal</v>
      </c>
    </row>
    <row r="1323" spans="1:13">
      <c r="A1323" t="s">
        <v>1049</v>
      </c>
      <c r="B1323">
        <v>23.37</v>
      </c>
      <c r="C1323">
        <v>4.2300000000000004</v>
      </c>
      <c r="D1323" t="s">
        <v>2380</v>
      </c>
      <c r="E1323" t="s">
        <v>2380</v>
      </c>
      <c r="F1323" t="s">
        <v>2380</v>
      </c>
      <c r="G1323">
        <v>0</v>
      </c>
      <c r="H1323" t="s">
        <v>2380</v>
      </c>
      <c r="L1323" s="10" t="str">
        <f t="shared" si="40"/>
        <v>Normal Weight</v>
      </c>
      <c r="M1323" s="10" t="str">
        <f t="shared" si="41"/>
        <v>Normal</v>
      </c>
    </row>
    <row r="1324" spans="1:13">
      <c r="A1324" t="s">
        <v>1048</v>
      </c>
      <c r="B1324">
        <v>33.44</v>
      </c>
      <c r="C1324">
        <v>4.72</v>
      </c>
      <c r="D1324" t="s">
        <v>2381</v>
      </c>
      <c r="E1324" t="s">
        <v>2380</v>
      </c>
      <c r="F1324" t="s">
        <v>2380</v>
      </c>
      <c r="G1324">
        <v>0</v>
      </c>
      <c r="H1324" t="s">
        <v>2380</v>
      </c>
      <c r="L1324" s="10" t="str">
        <f t="shared" si="40"/>
        <v>Obesity</v>
      </c>
      <c r="M1324" s="10" t="str">
        <f t="shared" si="41"/>
        <v>Normal</v>
      </c>
    </row>
    <row r="1325" spans="1:13">
      <c r="A1325" t="s">
        <v>1047</v>
      </c>
      <c r="B1325">
        <v>28.05</v>
      </c>
      <c r="C1325">
        <v>5.63</v>
      </c>
      <c r="D1325" t="s">
        <v>2381</v>
      </c>
      <c r="E1325" t="s">
        <v>2380</v>
      </c>
      <c r="F1325" t="s">
        <v>2380</v>
      </c>
      <c r="G1325">
        <v>0</v>
      </c>
      <c r="H1325" t="s">
        <v>2380</v>
      </c>
      <c r="L1325" s="10" t="str">
        <f t="shared" si="40"/>
        <v>Overweight</v>
      </c>
      <c r="M1325" s="10" t="str">
        <f t="shared" si="41"/>
        <v>Normal</v>
      </c>
    </row>
    <row r="1326" spans="1:13">
      <c r="A1326" t="s">
        <v>1046</v>
      </c>
      <c r="B1326">
        <v>27.72</v>
      </c>
      <c r="C1326">
        <v>5.83</v>
      </c>
      <c r="D1326" t="s">
        <v>2381</v>
      </c>
      <c r="E1326" t="s">
        <v>2380</v>
      </c>
      <c r="F1326" t="s">
        <v>2380</v>
      </c>
      <c r="G1326">
        <v>0</v>
      </c>
      <c r="H1326" t="s">
        <v>2380</v>
      </c>
      <c r="L1326" s="10" t="str">
        <f t="shared" si="40"/>
        <v>Overweight</v>
      </c>
      <c r="M1326" s="10" t="str">
        <f t="shared" si="41"/>
        <v>Prediabetes</v>
      </c>
    </row>
    <row r="1327" spans="1:13">
      <c r="A1327" t="s">
        <v>1045</v>
      </c>
      <c r="B1327">
        <v>29.81</v>
      </c>
      <c r="C1327">
        <v>9.23</v>
      </c>
      <c r="D1327" t="s">
        <v>2380</v>
      </c>
      <c r="E1327" t="s">
        <v>2380</v>
      </c>
      <c r="F1327" t="s">
        <v>2380</v>
      </c>
      <c r="G1327">
        <v>0</v>
      </c>
      <c r="H1327" t="s">
        <v>2380</v>
      </c>
      <c r="L1327" s="10" t="str">
        <f t="shared" si="40"/>
        <v>Overweight</v>
      </c>
      <c r="M1327" s="10" t="str">
        <f t="shared" si="41"/>
        <v>Diabetes</v>
      </c>
    </row>
    <row r="1328" spans="1:13">
      <c r="A1328" t="s">
        <v>1044</v>
      </c>
      <c r="B1328">
        <v>23.98</v>
      </c>
      <c r="C1328">
        <v>9.89</v>
      </c>
      <c r="D1328" t="s">
        <v>2380</v>
      </c>
      <c r="E1328" t="s">
        <v>2380</v>
      </c>
      <c r="F1328" t="s">
        <v>2380</v>
      </c>
      <c r="G1328">
        <v>0</v>
      </c>
      <c r="H1328" t="s">
        <v>2380</v>
      </c>
      <c r="L1328" s="10" t="str">
        <f t="shared" si="40"/>
        <v>Normal Weight</v>
      </c>
      <c r="M1328" s="10" t="str">
        <f t="shared" si="41"/>
        <v>Diabetes</v>
      </c>
    </row>
    <row r="1329" spans="1:13">
      <c r="A1329" t="s">
        <v>1043</v>
      </c>
      <c r="B1329">
        <v>17.34</v>
      </c>
      <c r="C1329">
        <v>12</v>
      </c>
      <c r="D1329" t="s">
        <v>2380</v>
      </c>
      <c r="E1329" t="s">
        <v>2380</v>
      </c>
      <c r="F1329" t="s">
        <v>2380</v>
      </c>
      <c r="G1329">
        <v>0</v>
      </c>
      <c r="H1329" t="s">
        <v>2380</v>
      </c>
      <c r="L1329" s="10" t="str">
        <f t="shared" si="40"/>
        <v>Underweight</v>
      </c>
      <c r="M1329" s="10" t="str">
        <f t="shared" si="41"/>
        <v>Diabetes</v>
      </c>
    </row>
    <row r="1330" spans="1:13">
      <c r="A1330" t="s">
        <v>1042</v>
      </c>
      <c r="B1330">
        <v>40.39</v>
      </c>
      <c r="C1330">
        <v>4.24</v>
      </c>
      <c r="D1330" t="s">
        <v>2381</v>
      </c>
      <c r="E1330" t="s">
        <v>2380</v>
      </c>
      <c r="F1330" t="s">
        <v>2382</v>
      </c>
      <c r="G1330">
        <v>1</v>
      </c>
      <c r="H1330" t="s">
        <v>2380</v>
      </c>
      <c r="L1330" s="10" t="str">
        <f t="shared" si="40"/>
        <v>Obesity</v>
      </c>
      <c r="M1330" s="10" t="str">
        <f t="shared" si="41"/>
        <v>Normal</v>
      </c>
    </row>
    <row r="1331" spans="1:13">
      <c r="A1331" t="s">
        <v>1041</v>
      </c>
      <c r="B1331">
        <v>25.96</v>
      </c>
      <c r="C1331">
        <v>4.68</v>
      </c>
      <c r="D1331" t="s">
        <v>2381</v>
      </c>
      <c r="E1331" t="s">
        <v>2380</v>
      </c>
      <c r="F1331" t="s">
        <v>2382</v>
      </c>
      <c r="G1331">
        <v>1</v>
      </c>
      <c r="H1331" t="s">
        <v>2380</v>
      </c>
      <c r="L1331" s="10" t="str">
        <f t="shared" si="40"/>
        <v>Overweight</v>
      </c>
      <c r="M1331" s="10" t="str">
        <f t="shared" si="41"/>
        <v>Normal</v>
      </c>
    </row>
    <row r="1332" spans="1:13">
      <c r="A1332" t="s">
        <v>1040</v>
      </c>
      <c r="B1332">
        <v>17.68</v>
      </c>
      <c r="C1332">
        <v>8.57</v>
      </c>
      <c r="D1332" t="s">
        <v>2381</v>
      </c>
      <c r="E1332" t="s">
        <v>2380</v>
      </c>
      <c r="F1332" t="s">
        <v>2382</v>
      </c>
      <c r="G1332">
        <v>1</v>
      </c>
      <c r="H1332" t="s">
        <v>2380</v>
      </c>
      <c r="L1332" s="10" t="str">
        <f t="shared" si="40"/>
        <v>Underweight</v>
      </c>
      <c r="M1332" s="10" t="str">
        <f t="shared" si="41"/>
        <v>Diabetes</v>
      </c>
    </row>
    <row r="1333" spans="1:13">
      <c r="A1333" t="s">
        <v>1039</v>
      </c>
      <c r="B1333">
        <v>30.875</v>
      </c>
      <c r="C1333">
        <v>4.0999999999999996</v>
      </c>
      <c r="D1333" t="s">
        <v>2380</v>
      </c>
      <c r="E1333" t="s">
        <v>2380</v>
      </c>
      <c r="F1333" t="s">
        <v>2380</v>
      </c>
      <c r="G1333">
        <v>0</v>
      </c>
      <c r="H1333" t="s">
        <v>2380</v>
      </c>
      <c r="L1333" s="10" t="str">
        <f t="shared" si="40"/>
        <v>Obesity</v>
      </c>
      <c r="M1333" s="10" t="str">
        <f t="shared" si="41"/>
        <v>Normal</v>
      </c>
    </row>
    <row r="1334" spans="1:13">
      <c r="A1334" t="s">
        <v>1038</v>
      </c>
      <c r="B1334">
        <v>30.81</v>
      </c>
      <c r="C1334">
        <v>4.49</v>
      </c>
      <c r="D1334" t="s">
        <v>2380</v>
      </c>
      <c r="E1334" t="s">
        <v>2380</v>
      </c>
      <c r="F1334" t="s">
        <v>2380</v>
      </c>
      <c r="G1334">
        <v>0</v>
      </c>
      <c r="H1334" t="s">
        <v>2380</v>
      </c>
      <c r="L1334" s="10" t="str">
        <f t="shared" si="40"/>
        <v>Obesity</v>
      </c>
      <c r="M1334" s="10" t="str">
        <f t="shared" si="41"/>
        <v>Normal</v>
      </c>
    </row>
    <row r="1335" spans="1:13">
      <c r="A1335" t="s">
        <v>1037</v>
      </c>
      <c r="B1335">
        <v>36.85</v>
      </c>
      <c r="C1335">
        <v>8.8000000000000007</v>
      </c>
      <c r="D1335" t="s">
        <v>2380</v>
      </c>
      <c r="E1335" t="s">
        <v>2380</v>
      </c>
      <c r="F1335" t="s">
        <v>2380</v>
      </c>
      <c r="G1335">
        <v>2</v>
      </c>
      <c r="H1335" t="s">
        <v>2380</v>
      </c>
      <c r="L1335" s="10" t="str">
        <f t="shared" si="40"/>
        <v>Obesity</v>
      </c>
      <c r="M1335" s="10" t="str">
        <f t="shared" si="41"/>
        <v>Diabetes</v>
      </c>
    </row>
    <row r="1336" spans="1:13">
      <c r="A1336" t="s">
        <v>1036</v>
      </c>
      <c r="B1336">
        <v>35.86</v>
      </c>
      <c r="C1336">
        <v>7.93</v>
      </c>
      <c r="D1336" t="s">
        <v>2380</v>
      </c>
      <c r="E1336" t="s">
        <v>2380</v>
      </c>
      <c r="F1336" t="s">
        <v>2380</v>
      </c>
      <c r="G1336">
        <v>2</v>
      </c>
      <c r="H1336" t="s">
        <v>2380</v>
      </c>
      <c r="L1336" s="10" t="str">
        <f t="shared" si="40"/>
        <v>Obesity</v>
      </c>
      <c r="M1336" s="10" t="str">
        <f t="shared" si="41"/>
        <v>Diabetes</v>
      </c>
    </row>
    <row r="1337" spans="1:13">
      <c r="A1337" t="s">
        <v>1035</v>
      </c>
      <c r="B1337">
        <v>30.3</v>
      </c>
      <c r="C1337">
        <v>9.4499999999999993</v>
      </c>
      <c r="D1337" t="s">
        <v>2380</v>
      </c>
      <c r="E1337" t="s">
        <v>2380</v>
      </c>
      <c r="F1337" t="s">
        <v>2380</v>
      </c>
      <c r="G1337">
        <v>2</v>
      </c>
      <c r="H1337" t="s">
        <v>2380</v>
      </c>
      <c r="L1337" s="10" t="str">
        <f t="shared" si="40"/>
        <v>Obesity</v>
      </c>
      <c r="M1337" s="10" t="str">
        <f t="shared" si="41"/>
        <v>Diabetes</v>
      </c>
    </row>
    <row r="1338" spans="1:13">
      <c r="A1338" t="s">
        <v>1034</v>
      </c>
      <c r="B1338">
        <v>32.015000000000001</v>
      </c>
      <c r="C1338">
        <v>7.67</v>
      </c>
      <c r="D1338" t="s">
        <v>2380</v>
      </c>
      <c r="E1338" t="s">
        <v>2380</v>
      </c>
      <c r="F1338" t="s">
        <v>2380</v>
      </c>
      <c r="G1338">
        <v>0</v>
      </c>
      <c r="H1338" t="s">
        <v>2380</v>
      </c>
      <c r="L1338" s="10" t="str">
        <f t="shared" si="40"/>
        <v>Obesity</v>
      </c>
      <c r="M1338" s="10" t="str">
        <f t="shared" si="41"/>
        <v>Diabetes</v>
      </c>
    </row>
    <row r="1339" spans="1:13">
      <c r="A1339" t="s">
        <v>1033</v>
      </c>
      <c r="B1339">
        <v>25.06</v>
      </c>
      <c r="C1339">
        <v>10.53</v>
      </c>
      <c r="D1339" t="s">
        <v>2380</v>
      </c>
      <c r="E1339" t="s">
        <v>2380</v>
      </c>
      <c r="F1339" t="s">
        <v>2380</v>
      </c>
      <c r="G1339">
        <v>2</v>
      </c>
      <c r="H1339" t="s">
        <v>2380</v>
      </c>
      <c r="L1339" s="10" t="str">
        <f t="shared" si="40"/>
        <v>Overweight</v>
      </c>
      <c r="M1339" s="10" t="str">
        <f t="shared" si="41"/>
        <v>Diabetes</v>
      </c>
    </row>
    <row r="1340" spans="1:13">
      <c r="A1340" t="s">
        <v>1032</v>
      </c>
      <c r="B1340">
        <v>18.829999999999998</v>
      </c>
      <c r="C1340">
        <v>10.08</v>
      </c>
      <c r="D1340" t="s">
        <v>2381</v>
      </c>
      <c r="E1340" t="s">
        <v>2380</v>
      </c>
      <c r="F1340" t="s">
        <v>2380</v>
      </c>
      <c r="G1340">
        <v>0</v>
      </c>
      <c r="H1340" t="s">
        <v>2380</v>
      </c>
      <c r="L1340" s="10" t="str">
        <f t="shared" si="40"/>
        <v>Normal Weight</v>
      </c>
      <c r="M1340" s="10" t="str">
        <f t="shared" si="41"/>
        <v>Diabetes</v>
      </c>
    </row>
    <row r="1341" spans="1:13">
      <c r="A1341" t="s">
        <v>1031</v>
      </c>
      <c r="B1341">
        <v>47.52</v>
      </c>
      <c r="C1341">
        <v>11.39</v>
      </c>
      <c r="D1341" t="s">
        <v>2381</v>
      </c>
      <c r="E1341" t="s">
        <v>2380</v>
      </c>
      <c r="F1341" t="s">
        <v>2380</v>
      </c>
      <c r="G1341">
        <v>1</v>
      </c>
      <c r="H1341" t="s">
        <v>2380</v>
      </c>
      <c r="L1341" s="10" t="str">
        <f t="shared" si="40"/>
        <v>Obesity</v>
      </c>
      <c r="M1341" s="10" t="str">
        <f t="shared" si="41"/>
        <v>Diabetes</v>
      </c>
    </row>
    <row r="1342" spans="1:13">
      <c r="A1342" t="s">
        <v>1030</v>
      </c>
      <c r="B1342">
        <v>37.82</v>
      </c>
      <c r="C1342">
        <v>6.36</v>
      </c>
      <c r="D1342" t="s">
        <v>2380</v>
      </c>
      <c r="E1342" t="s">
        <v>2380</v>
      </c>
      <c r="F1342" t="s">
        <v>2380</v>
      </c>
      <c r="G1342">
        <v>0</v>
      </c>
      <c r="H1342" t="s">
        <v>2380</v>
      </c>
      <c r="L1342" s="10" t="str">
        <f t="shared" si="40"/>
        <v>Obesity</v>
      </c>
      <c r="M1342" s="10" t="str">
        <f t="shared" si="41"/>
        <v>Prediabetes</v>
      </c>
    </row>
    <row r="1343" spans="1:13">
      <c r="A1343" t="s">
        <v>1029</v>
      </c>
      <c r="B1343">
        <v>44.16</v>
      </c>
      <c r="C1343">
        <v>5.31</v>
      </c>
      <c r="D1343" t="s">
        <v>2381</v>
      </c>
      <c r="E1343" t="s">
        <v>2380</v>
      </c>
      <c r="F1343" t="s">
        <v>2380</v>
      </c>
      <c r="G1343">
        <v>0</v>
      </c>
      <c r="H1343" t="s">
        <v>2380</v>
      </c>
      <c r="L1343" s="10" t="str">
        <f t="shared" si="40"/>
        <v>Obesity</v>
      </c>
      <c r="M1343" s="10" t="str">
        <f t="shared" si="41"/>
        <v>Normal</v>
      </c>
    </row>
    <row r="1344" spans="1:13">
      <c r="A1344" t="s">
        <v>1028</v>
      </c>
      <c r="B1344">
        <v>37.049999999999997</v>
      </c>
      <c r="C1344">
        <v>4.74</v>
      </c>
      <c r="D1344" t="s">
        <v>2380</v>
      </c>
      <c r="E1344" t="s">
        <v>2380</v>
      </c>
      <c r="F1344" t="s">
        <v>2382</v>
      </c>
      <c r="G1344">
        <v>1</v>
      </c>
      <c r="H1344" t="s">
        <v>2380</v>
      </c>
      <c r="L1344" s="10" t="str">
        <f t="shared" si="40"/>
        <v>Obesity</v>
      </c>
      <c r="M1344" s="10" t="str">
        <f t="shared" si="41"/>
        <v>Normal</v>
      </c>
    </row>
    <row r="1345" spans="1:13">
      <c r="A1345" t="s">
        <v>1027</v>
      </c>
      <c r="B1345">
        <v>18.66</v>
      </c>
      <c r="C1345">
        <v>11.35</v>
      </c>
      <c r="D1345" t="s">
        <v>2380</v>
      </c>
      <c r="E1345" t="s">
        <v>2380</v>
      </c>
      <c r="F1345" t="s">
        <v>2380</v>
      </c>
      <c r="G1345">
        <v>0</v>
      </c>
      <c r="H1345" t="s">
        <v>2380</v>
      </c>
      <c r="L1345" s="10" t="str">
        <f t="shared" si="40"/>
        <v>Normal Weight</v>
      </c>
      <c r="M1345" s="10" t="str">
        <f t="shared" si="41"/>
        <v>Diabetes</v>
      </c>
    </row>
    <row r="1346" spans="1:13">
      <c r="A1346" t="s">
        <v>1026</v>
      </c>
      <c r="B1346">
        <v>36.200000000000003</v>
      </c>
      <c r="C1346">
        <v>6.81</v>
      </c>
      <c r="D1346" t="s">
        <v>2381</v>
      </c>
      <c r="E1346" t="s">
        <v>2380</v>
      </c>
      <c r="F1346" t="s">
        <v>2380</v>
      </c>
      <c r="G1346">
        <v>1</v>
      </c>
      <c r="H1346" t="s">
        <v>2380</v>
      </c>
      <c r="L1346" s="10" t="str">
        <f t="shared" si="40"/>
        <v>Obesity</v>
      </c>
      <c r="M1346" s="10" t="str">
        <f t="shared" si="41"/>
        <v>Diabetes</v>
      </c>
    </row>
    <row r="1347" spans="1:13">
      <c r="A1347" t="s">
        <v>1025</v>
      </c>
      <c r="B1347">
        <v>18.87</v>
      </c>
      <c r="C1347">
        <v>8.06</v>
      </c>
      <c r="D1347" t="s">
        <v>2380</v>
      </c>
      <c r="E1347" t="s">
        <v>2380</v>
      </c>
      <c r="F1347" t="s">
        <v>2380</v>
      </c>
      <c r="G1347">
        <v>0</v>
      </c>
      <c r="H1347" t="s">
        <v>2380</v>
      </c>
      <c r="L1347" s="10" t="str">
        <f t="shared" ref="L1347:L1410" si="42">IF(B1347&lt;18.5,"Underweight",IF(B1347&lt;25,"Normal Weight",IF(B1347&lt;30,"Overweight","Obesity")))</f>
        <v>Normal Weight</v>
      </c>
      <c r="M1347" s="10" t="str">
        <f t="shared" ref="M1347:M1410" si="43">IF(C1347&lt;5.7,"Normal",IF(C1347&lt;=6.4,"Prediabetes","Diabetes"))</f>
        <v>Diabetes</v>
      </c>
    </row>
    <row r="1348" spans="1:13">
      <c r="A1348" t="s">
        <v>1024</v>
      </c>
      <c r="B1348">
        <v>32.299999999999997</v>
      </c>
      <c r="C1348">
        <v>6.74</v>
      </c>
      <c r="D1348" t="s">
        <v>2381</v>
      </c>
      <c r="E1348" t="s">
        <v>2380</v>
      </c>
      <c r="F1348" t="s">
        <v>2380</v>
      </c>
      <c r="G1348">
        <v>1</v>
      </c>
      <c r="H1348" t="s">
        <v>2380</v>
      </c>
      <c r="L1348" s="10" t="str">
        <f t="shared" si="42"/>
        <v>Obesity</v>
      </c>
      <c r="M1348" s="10" t="str">
        <f t="shared" si="43"/>
        <v>Diabetes</v>
      </c>
    </row>
    <row r="1349" spans="1:13">
      <c r="A1349" t="s">
        <v>1023</v>
      </c>
      <c r="B1349">
        <v>22.64</v>
      </c>
      <c r="C1349">
        <v>6.54</v>
      </c>
      <c r="D1349" t="s">
        <v>2381</v>
      </c>
      <c r="E1349" t="s">
        <v>2380</v>
      </c>
      <c r="F1349" t="s">
        <v>2380</v>
      </c>
      <c r="G1349">
        <v>2</v>
      </c>
      <c r="H1349" t="s">
        <v>2380</v>
      </c>
      <c r="L1349" s="10" t="str">
        <f t="shared" si="42"/>
        <v>Normal Weight</v>
      </c>
      <c r="M1349" s="10" t="str">
        <f t="shared" si="43"/>
        <v>Diabetes</v>
      </c>
    </row>
    <row r="1350" spans="1:13">
      <c r="A1350" t="s">
        <v>1022</v>
      </c>
      <c r="B1350">
        <v>28.69</v>
      </c>
      <c r="C1350">
        <v>5.4</v>
      </c>
      <c r="D1350" t="s">
        <v>2380</v>
      </c>
      <c r="E1350" t="s">
        <v>2380</v>
      </c>
      <c r="F1350" t="s">
        <v>2380</v>
      </c>
      <c r="G1350">
        <v>0</v>
      </c>
      <c r="H1350" t="s">
        <v>2380</v>
      </c>
      <c r="L1350" s="10" t="str">
        <f t="shared" si="42"/>
        <v>Overweight</v>
      </c>
      <c r="M1350" s="10" t="str">
        <f t="shared" si="43"/>
        <v>Normal</v>
      </c>
    </row>
    <row r="1351" spans="1:13">
      <c r="A1351" t="s">
        <v>1021</v>
      </c>
      <c r="B1351">
        <v>28.16</v>
      </c>
      <c r="C1351">
        <v>5.58</v>
      </c>
      <c r="D1351" t="s">
        <v>2381</v>
      </c>
      <c r="E1351" t="s">
        <v>2380</v>
      </c>
      <c r="F1351" t="s">
        <v>2380</v>
      </c>
      <c r="G1351">
        <v>0</v>
      </c>
      <c r="H1351" t="s">
        <v>2380</v>
      </c>
      <c r="L1351" s="10" t="str">
        <f t="shared" si="42"/>
        <v>Overweight</v>
      </c>
      <c r="M1351" s="10" t="str">
        <f t="shared" si="43"/>
        <v>Normal</v>
      </c>
    </row>
    <row r="1352" spans="1:13">
      <c r="A1352" t="s">
        <v>1020</v>
      </c>
      <c r="B1352">
        <v>45.54</v>
      </c>
      <c r="C1352">
        <v>5.84</v>
      </c>
      <c r="D1352" t="s">
        <v>2380</v>
      </c>
      <c r="E1352" t="s">
        <v>2380</v>
      </c>
      <c r="F1352" t="s">
        <v>2382</v>
      </c>
      <c r="G1352">
        <v>1</v>
      </c>
      <c r="H1352" t="s">
        <v>2380</v>
      </c>
      <c r="L1352" s="10" t="str">
        <f t="shared" si="42"/>
        <v>Obesity</v>
      </c>
      <c r="M1352" s="10" t="str">
        <f t="shared" si="43"/>
        <v>Prediabetes</v>
      </c>
    </row>
    <row r="1353" spans="1:13">
      <c r="A1353" t="s">
        <v>1019</v>
      </c>
      <c r="B1353">
        <v>28.7</v>
      </c>
      <c r="C1353">
        <v>4.2</v>
      </c>
      <c r="D1353" t="s">
        <v>2380</v>
      </c>
      <c r="E1353" t="s">
        <v>2380</v>
      </c>
      <c r="F1353" t="s">
        <v>2380</v>
      </c>
      <c r="G1353">
        <v>0</v>
      </c>
      <c r="H1353" t="s">
        <v>2380</v>
      </c>
      <c r="L1353" s="10" t="str">
        <f t="shared" si="42"/>
        <v>Overweight</v>
      </c>
      <c r="M1353" s="10" t="str">
        <f t="shared" si="43"/>
        <v>Normal</v>
      </c>
    </row>
    <row r="1354" spans="1:13">
      <c r="A1354" t="s">
        <v>1018</v>
      </c>
      <c r="B1354">
        <v>27.74</v>
      </c>
      <c r="C1354">
        <v>6.06</v>
      </c>
      <c r="D1354" t="s">
        <v>2381</v>
      </c>
      <c r="E1354" t="s">
        <v>2380</v>
      </c>
      <c r="F1354" t="s">
        <v>2380</v>
      </c>
      <c r="G1354">
        <v>0</v>
      </c>
      <c r="H1354" t="s">
        <v>2380</v>
      </c>
      <c r="L1354" s="10" t="str">
        <f t="shared" si="42"/>
        <v>Overweight</v>
      </c>
      <c r="M1354" s="10" t="str">
        <f t="shared" si="43"/>
        <v>Prediabetes</v>
      </c>
    </row>
    <row r="1355" spans="1:13">
      <c r="A1355" t="s">
        <v>1017</v>
      </c>
      <c r="B1355">
        <v>36.954999999999998</v>
      </c>
      <c r="C1355">
        <v>7.57</v>
      </c>
      <c r="D1355" t="s">
        <v>2380</v>
      </c>
      <c r="E1355" t="s">
        <v>2380</v>
      </c>
      <c r="F1355" t="s">
        <v>2380</v>
      </c>
      <c r="G1355">
        <v>0</v>
      </c>
      <c r="H1355" t="s">
        <v>2380</v>
      </c>
      <c r="L1355" s="10" t="str">
        <f t="shared" si="42"/>
        <v>Obesity</v>
      </c>
      <c r="M1355" s="10" t="str">
        <f t="shared" si="43"/>
        <v>Diabetes</v>
      </c>
    </row>
    <row r="1356" spans="1:13">
      <c r="A1356" t="s">
        <v>1016</v>
      </c>
      <c r="B1356">
        <v>30.69</v>
      </c>
      <c r="C1356">
        <v>6.15</v>
      </c>
      <c r="D1356" t="s">
        <v>2380</v>
      </c>
      <c r="E1356" t="s">
        <v>2380</v>
      </c>
      <c r="F1356" t="s">
        <v>2380</v>
      </c>
      <c r="G1356">
        <v>0</v>
      </c>
      <c r="H1356" t="s">
        <v>2380</v>
      </c>
      <c r="L1356" s="10" t="str">
        <f t="shared" si="42"/>
        <v>Obesity</v>
      </c>
      <c r="M1356" s="10" t="str">
        <f t="shared" si="43"/>
        <v>Prediabetes</v>
      </c>
    </row>
    <row r="1357" spans="1:13">
      <c r="A1357" t="s">
        <v>1015</v>
      </c>
      <c r="B1357">
        <v>24.984999999999999</v>
      </c>
      <c r="C1357">
        <v>4.5599999999999996</v>
      </c>
      <c r="D1357" t="s">
        <v>2380</v>
      </c>
      <c r="E1357" t="s">
        <v>2380</v>
      </c>
      <c r="F1357" t="s">
        <v>2380</v>
      </c>
      <c r="G1357">
        <v>0</v>
      </c>
      <c r="H1357" t="s">
        <v>2380</v>
      </c>
      <c r="L1357" s="10" t="str">
        <f t="shared" si="42"/>
        <v>Normal Weight</v>
      </c>
      <c r="M1357" s="10" t="str">
        <f t="shared" si="43"/>
        <v>Normal</v>
      </c>
    </row>
    <row r="1358" spans="1:13">
      <c r="A1358" t="s">
        <v>1014</v>
      </c>
      <c r="B1358">
        <v>39.42</v>
      </c>
      <c r="C1358">
        <v>4.72</v>
      </c>
      <c r="D1358" t="s">
        <v>2381</v>
      </c>
      <c r="E1358" t="s">
        <v>2380</v>
      </c>
      <c r="F1358" t="s">
        <v>2380</v>
      </c>
      <c r="G1358">
        <v>1</v>
      </c>
      <c r="H1358" t="s">
        <v>2380</v>
      </c>
      <c r="L1358" s="10" t="str">
        <f t="shared" si="42"/>
        <v>Obesity</v>
      </c>
      <c r="M1358" s="10" t="str">
        <f t="shared" si="43"/>
        <v>Normal</v>
      </c>
    </row>
    <row r="1359" spans="1:13">
      <c r="A1359" t="s">
        <v>1013</v>
      </c>
      <c r="B1359">
        <v>16.8</v>
      </c>
      <c r="C1359">
        <v>7.98</v>
      </c>
      <c r="D1359" t="s">
        <v>2380</v>
      </c>
      <c r="E1359" t="s">
        <v>2380</v>
      </c>
      <c r="F1359" t="s">
        <v>2380</v>
      </c>
      <c r="G1359">
        <v>0</v>
      </c>
      <c r="H1359" t="s">
        <v>2380</v>
      </c>
      <c r="L1359" s="10" t="str">
        <f t="shared" si="42"/>
        <v>Underweight</v>
      </c>
      <c r="M1359" s="10" t="str">
        <f t="shared" si="43"/>
        <v>Diabetes</v>
      </c>
    </row>
    <row r="1360" spans="1:13">
      <c r="A1360" t="s">
        <v>1012</v>
      </c>
      <c r="B1360">
        <v>23.274999999999999</v>
      </c>
      <c r="C1360">
        <v>6.26</v>
      </c>
      <c r="D1360" t="s">
        <v>2381</v>
      </c>
      <c r="E1360" t="s">
        <v>2380</v>
      </c>
      <c r="F1360" t="s">
        <v>2382</v>
      </c>
      <c r="G1360">
        <v>1</v>
      </c>
      <c r="H1360" t="s">
        <v>2380</v>
      </c>
      <c r="L1360" s="10" t="str">
        <f t="shared" si="42"/>
        <v>Normal Weight</v>
      </c>
      <c r="M1360" s="10" t="str">
        <f t="shared" si="43"/>
        <v>Prediabetes</v>
      </c>
    </row>
    <row r="1361" spans="1:13">
      <c r="A1361" t="s">
        <v>1011</v>
      </c>
      <c r="B1361">
        <v>22.8</v>
      </c>
      <c r="C1361">
        <v>4.29</v>
      </c>
      <c r="D1361" t="s">
        <v>2381</v>
      </c>
      <c r="E1361" t="s">
        <v>2380</v>
      </c>
      <c r="F1361" t="s">
        <v>2382</v>
      </c>
      <c r="G1361">
        <v>1</v>
      </c>
      <c r="H1361" t="s">
        <v>2380</v>
      </c>
      <c r="L1361" s="10" t="str">
        <f t="shared" si="42"/>
        <v>Normal Weight</v>
      </c>
      <c r="M1361" s="10" t="str">
        <f t="shared" si="43"/>
        <v>Normal</v>
      </c>
    </row>
    <row r="1362" spans="1:13">
      <c r="A1362" t="s">
        <v>1010</v>
      </c>
      <c r="B1362">
        <v>24.3</v>
      </c>
      <c r="C1362">
        <v>5.43</v>
      </c>
      <c r="D1362" t="s">
        <v>2380</v>
      </c>
      <c r="E1362" t="s">
        <v>2380</v>
      </c>
      <c r="F1362" t="s">
        <v>2380</v>
      </c>
      <c r="G1362">
        <v>2</v>
      </c>
      <c r="H1362" t="s">
        <v>2380</v>
      </c>
      <c r="L1362" s="10" t="str">
        <f t="shared" si="42"/>
        <v>Normal Weight</v>
      </c>
      <c r="M1362" s="10" t="str">
        <f t="shared" si="43"/>
        <v>Normal</v>
      </c>
    </row>
    <row r="1363" spans="1:13">
      <c r="A1363" t="s">
        <v>1009</v>
      </c>
      <c r="B1363">
        <v>25.13</v>
      </c>
      <c r="C1363">
        <v>8</v>
      </c>
      <c r="D1363" t="s">
        <v>2381</v>
      </c>
      <c r="E1363" t="s">
        <v>2380</v>
      </c>
      <c r="F1363" t="s">
        <v>2380</v>
      </c>
      <c r="G1363">
        <v>1</v>
      </c>
      <c r="H1363" t="s">
        <v>2380</v>
      </c>
      <c r="L1363" s="10" t="str">
        <f t="shared" si="42"/>
        <v>Overweight</v>
      </c>
      <c r="M1363" s="10" t="str">
        <f t="shared" si="43"/>
        <v>Diabetes</v>
      </c>
    </row>
    <row r="1364" spans="1:13">
      <c r="A1364" t="s">
        <v>1008</v>
      </c>
      <c r="B1364">
        <v>22.72</v>
      </c>
      <c r="C1364">
        <v>9.9600000000000009</v>
      </c>
      <c r="D1364" t="s">
        <v>2381</v>
      </c>
      <c r="E1364" t="s">
        <v>2380</v>
      </c>
      <c r="F1364" t="s">
        <v>2380</v>
      </c>
      <c r="G1364">
        <v>2</v>
      </c>
      <c r="H1364" t="s">
        <v>2380</v>
      </c>
      <c r="L1364" s="10" t="str">
        <f t="shared" si="42"/>
        <v>Normal Weight</v>
      </c>
      <c r="M1364" s="10" t="str">
        <f t="shared" si="43"/>
        <v>Diabetes</v>
      </c>
    </row>
    <row r="1365" spans="1:13">
      <c r="A1365" t="s">
        <v>1007</v>
      </c>
      <c r="B1365">
        <v>32.6</v>
      </c>
      <c r="C1365">
        <v>6.8</v>
      </c>
      <c r="D1365" t="s">
        <v>2381</v>
      </c>
      <c r="E1365" t="s">
        <v>2380</v>
      </c>
      <c r="F1365" t="s">
        <v>2380</v>
      </c>
      <c r="G1365">
        <v>0</v>
      </c>
      <c r="H1365" t="s">
        <v>2380</v>
      </c>
      <c r="L1365" s="10" t="str">
        <f t="shared" si="42"/>
        <v>Obesity</v>
      </c>
      <c r="M1365" s="10" t="str">
        <f t="shared" si="43"/>
        <v>Diabetes</v>
      </c>
    </row>
    <row r="1366" spans="1:13">
      <c r="A1366" t="s">
        <v>1006</v>
      </c>
      <c r="B1366">
        <v>17.28</v>
      </c>
      <c r="C1366">
        <v>6.22</v>
      </c>
      <c r="D1366" t="s">
        <v>2381</v>
      </c>
      <c r="E1366" t="s">
        <v>2380</v>
      </c>
      <c r="F1366" t="s">
        <v>2380</v>
      </c>
      <c r="G1366">
        <v>2</v>
      </c>
      <c r="H1366" t="s">
        <v>2380</v>
      </c>
      <c r="L1366" s="10" t="str">
        <f t="shared" si="42"/>
        <v>Underweight</v>
      </c>
      <c r="M1366" s="10" t="str">
        <f t="shared" si="43"/>
        <v>Prediabetes</v>
      </c>
    </row>
    <row r="1367" spans="1:13">
      <c r="A1367" t="s">
        <v>1005</v>
      </c>
      <c r="B1367">
        <v>27.92</v>
      </c>
      <c r="C1367">
        <v>5.79</v>
      </c>
      <c r="D1367" t="s">
        <v>2380</v>
      </c>
      <c r="E1367" t="s">
        <v>2380</v>
      </c>
      <c r="F1367" t="s">
        <v>2380</v>
      </c>
      <c r="G1367">
        <v>1</v>
      </c>
      <c r="H1367" t="s">
        <v>2380</v>
      </c>
      <c r="L1367" s="10" t="str">
        <f t="shared" si="42"/>
        <v>Overweight</v>
      </c>
      <c r="M1367" s="10" t="str">
        <f t="shared" si="43"/>
        <v>Prediabetes</v>
      </c>
    </row>
    <row r="1368" spans="1:13">
      <c r="A1368" t="s">
        <v>1004</v>
      </c>
      <c r="B1368">
        <v>38.284999999999997</v>
      </c>
      <c r="C1368">
        <v>5.41</v>
      </c>
      <c r="D1368" t="s">
        <v>2380</v>
      </c>
      <c r="E1368" t="s">
        <v>2380</v>
      </c>
      <c r="F1368" t="s">
        <v>2380</v>
      </c>
      <c r="G1368">
        <v>0</v>
      </c>
      <c r="H1368" t="s">
        <v>2380</v>
      </c>
      <c r="L1368" s="10" t="str">
        <f t="shared" si="42"/>
        <v>Obesity</v>
      </c>
      <c r="M1368" s="10" t="str">
        <f t="shared" si="43"/>
        <v>Normal</v>
      </c>
    </row>
    <row r="1369" spans="1:13">
      <c r="A1369" t="s">
        <v>1003</v>
      </c>
      <c r="B1369">
        <v>16.48</v>
      </c>
      <c r="C1369">
        <v>11.05</v>
      </c>
      <c r="D1369" t="s">
        <v>2380</v>
      </c>
      <c r="E1369" t="s">
        <v>2380</v>
      </c>
      <c r="F1369" t="s">
        <v>2380</v>
      </c>
      <c r="G1369">
        <v>0</v>
      </c>
      <c r="H1369" t="s">
        <v>2380</v>
      </c>
      <c r="L1369" s="10" t="str">
        <f t="shared" si="42"/>
        <v>Underweight</v>
      </c>
      <c r="M1369" s="10" t="str">
        <f t="shared" si="43"/>
        <v>Diabetes</v>
      </c>
    </row>
    <row r="1370" spans="1:13">
      <c r="A1370" t="s">
        <v>1002</v>
      </c>
      <c r="B1370">
        <v>38.57</v>
      </c>
      <c r="C1370">
        <v>6.27</v>
      </c>
      <c r="D1370" t="s">
        <v>2380</v>
      </c>
      <c r="E1370" t="s">
        <v>2380</v>
      </c>
      <c r="F1370" t="s">
        <v>2380</v>
      </c>
      <c r="G1370">
        <v>0</v>
      </c>
      <c r="H1370" t="s">
        <v>2380</v>
      </c>
      <c r="L1370" s="10" t="str">
        <f t="shared" si="42"/>
        <v>Obesity</v>
      </c>
      <c r="M1370" s="10" t="str">
        <f t="shared" si="43"/>
        <v>Prediabetes</v>
      </c>
    </row>
    <row r="1371" spans="1:13">
      <c r="A1371" t="s">
        <v>1001</v>
      </c>
      <c r="B1371">
        <v>43.85</v>
      </c>
      <c r="C1371">
        <v>4.7699999999999996</v>
      </c>
      <c r="D1371" t="s">
        <v>2381</v>
      </c>
      <c r="E1371" t="s">
        <v>2380</v>
      </c>
      <c r="F1371" t="s">
        <v>2380</v>
      </c>
      <c r="G1371">
        <v>0</v>
      </c>
      <c r="H1371" t="s">
        <v>2380</v>
      </c>
      <c r="L1371" s="10" t="str">
        <f t="shared" si="42"/>
        <v>Obesity</v>
      </c>
      <c r="M1371" s="10" t="str">
        <f t="shared" si="43"/>
        <v>Normal</v>
      </c>
    </row>
    <row r="1372" spans="1:13">
      <c r="A1372" t="s">
        <v>1000</v>
      </c>
      <c r="B1372">
        <v>30.11</v>
      </c>
      <c r="C1372">
        <v>4.08</v>
      </c>
      <c r="D1372" t="s">
        <v>2380</v>
      </c>
      <c r="E1372" t="s">
        <v>2380</v>
      </c>
      <c r="F1372" t="s">
        <v>2380</v>
      </c>
      <c r="G1372">
        <v>0</v>
      </c>
      <c r="H1372" t="s">
        <v>2380</v>
      </c>
      <c r="L1372" s="10" t="str">
        <f t="shared" si="42"/>
        <v>Obesity</v>
      </c>
      <c r="M1372" s="10" t="str">
        <f t="shared" si="43"/>
        <v>Normal</v>
      </c>
    </row>
    <row r="1373" spans="1:13">
      <c r="A1373" t="s">
        <v>999</v>
      </c>
      <c r="B1373">
        <v>31.59</v>
      </c>
      <c r="C1373">
        <v>6.01</v>
      </c>
      <c r="D1373" t="s">
        <v>2380</v>
      </c>
      <c r="E1373" t="s">
        <v>2380</v>
      </c>
      <c r="F1373" t="s">
        <v>2380</v>
      </c>
      <c r="G1373">
        <v>0</v>
      </c>
      <c r="H1373" t="s">
        <v>2380</v>
      </c>
      <c r="L1373" s="10" t="str">
        <f t="shared" si="42"/>
        <v>Obesity</v>
      </c>
      <c r="M1373" s="10" t="str">
        <f t="shared" si="43"/>
        <v>Prediabetes</v>
      </c>
    </row>
    <row r="1374" spans="1:13">
      <c r="A1374" t="s">
        <v>998</v>
      </c>
      <c r="B1374">
        <v>40.15</v>
      </c>
      <c r="C1374">
        <v>11.84</v>
      </c>
      <c r="D1374" t="s">
        <v>2380</v>
      </c>
      <c r="E1374" t="s">
        <v>2380</v>
      </c>
      <c r="F1374" t="s">
        <v>2380</v>
      </c>
      <c r="G1374">
        <v>0</v>
      </c>
      <c r="H1374" t="s">
        <v>2380</v>
      </c>
      <c r="L1374" s="10" t="str">
        <f t="shared" si="42"/>
        <v>Obesity</v>
      </c>
      <c r="M1374" s="10" t="str">
        <f t="shared" si="43"/>
        <v>Diabetes</v>
      </c>
    </row>
    <row r="1375" spans="1:13">
      <c r="A1375" t="s">
        <v>997</v>
      </c>
      <c r="B1375">
        <v>40.700000000000003</v>
      </c>
      <c r="C1375">
        <v>6.27</v>
      </c>
      <c r="D1375" t="s">
        <v>2381</v>
      </c>
      <c r="E1375" t="s">
        <v>2380</v>
      </c>
      <c r="F1375" t="s">
        <v>2382</v>
      </c>
      <c r="G1375">
        <v>1</v>
      </c>
      <c r="H1375" t="s">
        <v>2380</v>
      </c>
      <c r="L1375" s="10" t="str">
        <f t="shared" si="42"/>
        <v>Obesity</v>
      </c>
      <c r="M1375" s="10" t="str">
        <f t="shared" si="43"/>
        <v>Prediabetes</v>
      </c>
    </row>
    <row r="1376" spans="1:13">
      <c r="A1376" t="s">
        <v>996</v>
      </c>
      <c r="B1376">
        <v>40.76</v>
      </c>
      <c r="C1376">
        <v>5.28</v>
      </c>
      <c r="D1376" t="s">
        <v>2380</v>
      </c>
      <c r="E1376" t="s">
        <v>2380</v>
      </c>
      <c r="F1376" t="s">
        <v>2380</v>
      </c>
      <c r="G1376">
        <v>0</v>
      </c>
      <c r="H1376" t="s">
        <v>2380</v>
      </c>
      <c r="L1376" s="10" t="str">
        <f t="shared" si="42"/>
        <v>Obesity</v>
      </c>
      <c r="M1376" s="10" t="str">
        <f t="shared" si="43"/>
        <v>Normal</v>
      </c>
    </row>
    <row r="1377" spans="1:13">
      <c r="A1377" t="s">
        <v>995</v>
      </c>
      <c r="B1377">
        <v>29.7</v>
      </c>
      <c r="C1377">
        <v>7.03</v>
      </c>
      <c r="D1377" t="s">
        <v>2380</v>
      </c>
      <c r="E1377" t="s">
        <v>2380</v>
      </c>
      <c r="F1377" t="s">
        <v>2380</v>
      </c>
      <c r="G1377">
        <v>0</v>
      </c>
      <c r="H1377" t="s">
        <v>2380</v>
      </c>
      <c r="L1377" s="10" t="str">
        <f t="shared" si="42"/>
        <v>Overweight</v>
      </c>
      <c r="M1377" s="10" t="str">
        <f t="shared" si="43"/>
        <v>Diabetes</v>
      </c>
    </row>
    <row r="1378" spans="1:13">
      <c r="A1378" t="s">
        <v>994</v>
      </c>
      <c r="B1378">
        <v>40.58</v>
      </c>
      <c r="C1378">
        <v>5.32</v>
      </c>
      <c r="D1378" t="s">
        <v>2381</v>
      </c>
      <c r="E1378" t="s">
        <v>2380</v>
      </c>
      <c r="F1378" t="s">
        <v>2382</v>
      </c>
      <c r="G1378">
        <v>1</v>
      </c>
      <c r="H1378" t="s">
        <v>2380</v>
      </c>
      <c r="L1378" s="10" t="str">
        <f t="shared" si="42"/>
        <v>Obesity</v>
      </c>
      <c r="M1378" s="10" t="str">
        <f t="shared" si="43"/>
        <v>Normal</v>
      </c>
    </row>
    <row r="1379" spans="1:13">
      <c r="A1379" t="s">
        <v>993</v>
      </c>
      <c r="B1379">
        <v>33.06</v>
      </c>
      <c r="C1379">
        <v>9.59</v>
      </c>
      <c r="D1379" t="s">
        <v>2381</v>
      </c>
      <c r="E1379" t="s">
        <v>2380</v>
      </c>
      <c r="F1379" t="s">
        <v>2380</v>
      </c>
      <c r="G1379">
        <v>0</v>
      </c>
      <c r="H1379" t="s">
        <v>2380</v>
      </c>
      <c r="L1379" s="10" t="str">
        <f t="shared" si="42"/>
        <v>Obesity</v>
      </c>
      <c r="M1379" s="10" t="str">
        <f t="shared" si="43"/>
        <v>Diabetes</v>
      </c>
    </row>
    <row r="1380" spans="1:13">
      <c r="A1380" t="s">
        <v>992</v>
      </c>
      <c r="B1380">
        <v>26.62</v>
      </c>
      <c r="C1380">
        <v>6.15</v>
      </c>
      <c r="D1380" t="s">
        <v>2381</v>
      </c>
      <c r="E1380" t="s">
        <v>2380</v>
      </c>
      <c r="F1380" t="s">
        <v>2380</v>
      </c>
      <c r="G1380">
        <v>0</v>
      </c>
      <c r="H1380" t="s">
        <v>2380</v>
      </c>
      <c r="L1380" s="10" t="str">
        <f t="shared" si="42"/>
        <v>Overweight</v>
      </c>
      <c r="M1380" s="10" t="str">
        <f t="shared" si="43"/>
        <v>Prediabetes</v>
      </c>
    </row>
    <row r="1381" spans="1:13">
      <c r="A1381" t="s">
        <v>991</v>
      </c>
      <c r="B1381">
        <v>37.1</v>
      </c>
      <c r="C1381">
        <v>11.08</v>
      </c>
      <c r="D1381" t="s">
        <v>2380</v>
      </c>
      <c r="E1381" t="s">
        <v>2380</v>
      </c>
      <c r="F1381" t="s">
        <v>2380</v>
      </c>
      <c r="G1381">
        <v>0</v>
      </c>
      <c r="H1381" t="s">
        <v>2380</v>
      </c>
      <c r="L1381" s="10" t="str">
        <f t="shared" si="42"/>
        <v>Obesity</v>
      </c>
      <c r="M1381" s="10" t="str">
        <f t="shared" si="43"/>
        <v>Diabetes</v>
      </c>
    </row>
    <row r="1382" spans="1:13">
      <c r="A1382" t="s">
        <v>990</v>
      </c>
      <c r="B1382">
        <v>18.28</v>
      </c>
      <c r="C1382">
        <v>7.95</v>
      </c>
      <c r="D1382" t="s">
        <v>2380</v>
      </c>
      <c r="E1382" t="s">
        <v>2380</v>
      </c>
      <c r="F1382" t="s">
        <v>2380</v>
      </c>
      <c r="G1382">
        <v>0</v>
      </c>
      <c r="H1382" t="s">
        <v>2380</v>
      </c>
      <c r="L1382" s="10" t="str">
        <f t="shared" si="42"/>
        <v>Underweight</v>
      </c>
      <c r="M1382" s="10" t="str">
        <f t="shared" si="43"/>
        <v>Diabetes</v>
      </c>
    </row>
    <row r="1383" spans="1:13">
      <c r="A1383" t="s">
        <v>989</v>
      </c>
      <c r="B1383">
        <v>35.814999999999998</v>
      </c>
      <c r="C1383">
        <v>6.23</v>
      </c>
      <c r="D1383" t="s">
        <v>2380</v>
      </c>
      <c r="E1383" t="s">
        <v>2380</v>
      </c>
      <c r="F1383" t="s">
        <v>2380</v>
      </c>
      <c r="G1383">
        <v>0</v>
      </c>
      <c r="H1383" t="s">
        <v>2380</v>
      </c>
      <c r="L1383" s="10" t="str">
        <f t="shared" si="42"/>
        <v>Obesity</v>
      </c>
      <c r="M1383" s="10" t="str">
        <f t="shared" si="43"/>
        <v>Prediabetes</v>
      </c>
    </row>
    <row r="1384" spans="1:13">
      <c r="A1384" t="s">
        <v>988</v>
      </c>
      <c r="B1384">
        <v>30.69</v>
      </c>
      <c r="C1384">
        <v>6.5</v>
      </c>
      <c r="D1384" t="s">
        <v>2380</v>
      </c>
      <c r="E1384" t="s">
        <v>2380</v>
      </c>
      <c r="F1384" t="s">
        <v>2380</v>
      </c>
      <c r="G1384">
        <v>0</v>
      </c>
      <c r="H1384" t="s">
        <v>2380</v>
      </c>
      <c r="L1384" s="10" t="str">
        <f t="shared" si="42"/>
        <v>Obesity</v>
      </c>
      <c r="M1384" s="10" t="str">
        <f t="shared" si="43"/>
        <v>Diabetes</v>
      </c>
    </row>
    <row r="1385" spans="1:13">
      <c r="A1385" t="s">
        <v>987</v>
      </c>
      <c r="B1385">
        <v>26.125</v>
      </c>
      <c r="C1385">
        <v>5.22</v>
      </c>
      <c r="D1385" t="s">
        <v>2380</v>
      </c>
      <c r="E1385" t="s">
        <v>2380</v>
      </c>
      <c r="F1385" t="s">
        <v>2380</v>
      </c>
      <c r="G1385">
        <v>0</v>
      </c>
      <c r="H1385" t="s">
        <v>2380</v>
      </c>
      <c r="L1385" s="10" t="str">
        <f t="shared" si="42"/>
        <v>Overweight</v>
      </c>
      <c r="M1385" s="10" t="str">
        <f t="shared" si="43"/>
        <v>Normal</v>
      </c>
    </row>
    <row r="1386" spans="1:13">
      <c r="A1386" t="s">
        <v>986</v>
      </c>
      <c r="B1386">
        <v>34.58</v>
      </c>
      <c r="C1386">
        <v>6.3</v>
      </c>
      <c r="D1386" t="s">
        <v>2380</v>
      </c>
      <c r="E1386" t="s">
        <v>2380</v>
      </c>
      <c r="F1386" t="s">
        <v>2382</v>
      </c>
      <c r="G1386">
        <v>1</v>
      </c>
      <c r="H1386" t="s">
        <v>2380</v>
      </c>
      <c r="L1386" s="10" t="str">
        <f t="shared" si="42"/>
        <v>Obesity</v>
      </c>
      <c r="M1386" s="10" t="str">
        <f t="shared" si="43"/>
        <v>Prediabetes</v>
      </c>
    </row>
    <row r="1387" spans="1:13">
      <c r="A1387" t="s">
        <v>985</v>
      </c>
      <c r="B1387">
        <v>27.4</v>
      </c>
      <c r="C1387">
        <v>8.84</v>
      </c>
      <c r="D1387" t="s">
        <v>2380</v>
      </c>
      <c r="E1387" t="s">
        <v>2380</v>
      </c>
      <c r="F1387" t="s">
        <v>2380</v>
      </c>
      <c r="G1387">
        <v>0</v>
      </c>
      <c r="H1387" t="s">
        <v>2380</v>
      </c>
      <c r="L1387" s="10" t="str">
        <f t="shared" si="42"/>
        <v>Overweight</v>
      </c>
      <c r="M1387" s="10" t="str">
        <f t="shared" si="43"/>
        <v>Diabetes</v>
      </c>
    </row>
    <row r="1388" spans="1:13">
      <c r="A1388" t="s">
        <v>984</v>
      </c>
      <c r="B1388">
        <v>27.53</v>
      </c>
      <c r="C1388">
        <v>4.1100000000000003</v>
      </c>
      <c r="D1388" t="s">
        <v>2380</v>
      </c>
      <c r="E1388" t="s">
        <v>2380</v>
      </c>
      <c r="F1388" t="s">
        <v>2380</v>
      </c>
      <c r="G1388">
        <v>1</v>
      </c>
      <c r="H1388" t="s">
        <v>2380</v>
      </c>
      <c r="L1388" s="10" t="str">
        <f t="shared" si="42"/>
        <v>Overweight</v>
      </c>
      <c r="M1388" s="10" t="str">
        <f t="shared" si="43"/>
        <v>Normal</v>
      </c>
    </row>
    <row r="1389" spans="1:13">
      <c r="A1389" t="s">
        <v>983</v>
      </c>
      <c r="B1389">
        <v>33</v>
      </c>
      <c r="C1389">
        <v>4.57</v>
      </c>
      <c r="D1389" t="s">
        <v>2380</v>
      </c>
      <c r="E1389" t="s">
        <v>2380</v>
      </c>
      <c r="F1389" t="s">
        <v>2380</v>
      </c>
      <c r="G1389">
        <v>0</v>
      </c>
      <c r="H1389" t="s">
        <v>2380</v>
      </c>
      <c r="L1389" s="10" t="str">
        <f t="shared" si="42"/>
        <v>Obesity</v>
      </c>
      <c r="M1389" s="10" t="str">
        <f t="shared" si="43"/>
        <v>Normal</v>
      </c>
    </row>
    <row r="1390" spans="1:13">
      <c r="A1390" t="s">
        <v>982</v>
      </c>
      <c r="B1390">
        <v>25.78</v>
      </c>
      <c r="C1390">
        <v>11.06</v>
      </c>
      <c r="D1390" t="s">
        <v>2381</v>
      </c>
      <c r="E1390" t="s">
        <v>2380</v>
      </c>
      <c r="F1390" t="s">
        <v>2380</v>
      </c>
      <c r="G1390">
        <v>0</v>
      </c>
      <c r="H1390" t="s">
        <v>2380</v>
      </c>
      <c r="L1390" s="10" t="str">
        <f t="shared" si="42"/>
        <v>Overweight</v>
      </c>
      <c r="M1390" s="10" t="str">
        <f t="shared" si="43"/>
        <v>Diabetes</v>
      </c>
    </row>
    <row r="1391" spans="1:13">
      <c r="A1391" t="s">
        <v>981</v>
      </c>
      <c r="B1391">
        <v>22.66</v>
      </c>
      <c r="C1391">
        <v>10.68</v>
      </c>
      <c r="D1391" t="s">
        <v>2380</v>
      </c>
      <c r="E1391" t="s">
        <v>2380</v>
      </c>
      <c r="F1391" t="s">
        <v>2380</v>
      </c>
      <c r="G1391">
        <v>0</v>
      </c>
      <c r="H1391" t="s">
        <v>2380</v>
      </c>
      <c r="L1391" s="10" t="str">
        <f t="shared" si="42"/>
        <v>Normal Weight</v>
      </c>
      <c r="M1391" s="10" t="str">
        <f t="shared" si="43"/>
        <v>Diabetes</v>
      </c>
    </row>
    <row r="1392" spans="1:13">
      <c r="A1392" t="s">
        <v>980</v>
      </c>
      <c r="B1392">
        <v>38.81</v>
      </c>
      <c r="C1392">
        <v>6.14</v>
      </c>
      <c r="D1392" t="s">
        <v>2381</v>
      </c>
      <c r="E1392" t="s">
        <v>2380</v>
      </c>
      <c r="F1392" t="s">
        <v>2380</v>
      </c>
      <c r="G1392">
        <v>1</v>
      </c>
      <c r="H1392" t="s">
        <v>2380</v>
      </c>
      <c r="L1392" s="10" t="str">
        <f t="shared" si="42"/>
        <v>Obesity</v>
      </c>
      <c r="M1392" s="10" t="str">
        <f t="shared" si="43"/>
        <v>Prediabetes</v>
      </c>
    </row>
    <row r="1393" spans="1:13">
      <c r="A1393" t="s">
        <v>979</v>
      </c>
      <c r="B1393">
        <v>38.51</v>
      </c>
      <c r="C1393">
        <v>5.45</v>
      </c>
      <c r="D1393" t="s">
        <v>2381</v>
      </c>
      <c r="E1393" t="s">
        <v>2380</v>
      </c>
      <c r="F1393" t="s">
        <v>2380</v>
      </c>
      <c r="G1393">
        <v>0</v>
      </c>
      <c r="H1393" t="s">
        <v>2380</v>
      </c>
      <c r="L1393" s="10" t="str">
        <f t="shared" si="42"/>
        <v>Obesity</v>
      </c>
      <c r="M1393" s="10" t="str">
        <f t="shared" si="43"/>
        <v>Normal</v>
      </c>
    </row>
    <row r="1394" spans="1:13">
      <c r="A1394" t="s">
        <v>978</v>
      </c>
      <c r="B1394">
        <v>22.98</v>
      </c>
      <c r="C1394">
        <v>6.14</v>
      </c>
      <c r="D1394" t="s">
        <v>2381</v>
      </c>
      <c r="E1394" t="s">
        <v>2380</v>
      </c>
      <c r="F1394" t="s">
        <v>2380</v>
      </c>
      <c r="G1394">
        <v>0</v>
      </c>
      <c r="H1394" t="s">
        <v>2380</v>
      </c>
      <c r="L1394" s="10" t="str">
        <f t="shared" si="42"/>
        <v>Normal Weight</v>
      </c>
      <c r="M1394" s="10" t="str">
        <f t="shared" si="43"/>
        <v>Prediabetes</v>
      </c>
    </row>
    <row r="1395" spans="1:13">
      <c r="A1395" t="s">
        <v>977</v>
      </c>
      <c r="B1395">
        <v>15.65</v>
      </c>
      <c r="C1395">
        <v>7.85</v>
      </c>
      <c r="D1395" t="s">
        <v>2380</v>
      </c>
      <c r="E1395" t="s">
        <v>2380</v>
      </c>
      <c r="F1395" t="s">
        <v>2380</v>
      </c>
      <c r="G1395">
        <v>0</v>
      </c>
      <c r="H1395" t="s">
        <v>2380</v>
      </c>
      <c r="L1395" s="10" t="str">
        <f t="shared" si="42"/>
        <v>Underweight</v>
      </c>
      <c r="M1395" s="10" t="str">
        <f t="shared" si="43"/>
        <v>Diabetes</v>
      </c>
    </row>
    <row r="1396" spans="1:13">
      <c r="A1396" t="s">
        <v>976</v>
      </c>
      <c r="B1396">
        <v>39.97</v>
      </c>
      <c r="C1396">
        <v>4.09</v>
      </c>
      <c r="D1396" t="s">
        <v>2380</v>
      </c>
      <c r="E1396" t="s">
        <v>2380</v>
      </c>
      <c r="F1396" t="s">
        <v>2380</v>
      </c>
      <c r="G1396">
        <v>1</v>
      </c>
      <c r="H1396" t="s">
        <v>2380</v>
      </c>
      <c r="L1396" s="10" t="str">
        <f t="shared" si="42"/>
        <v>Obesity</v>
      </c>
      <c r="M1396" s="10" t="str">
        <f t="shared" si="43"/>
        <v>Normal</v>
      </c>
    </row>
    <row r="1397" spans="1:13">
      <c r="A1397" t="s">
        <v>975</v>
      </c>
      <c r="B1397">
        <v>37.22</v>
      </c>
      <c r="C1397">
        <v>4.62</v>
      </c>
      <c r="D1397" t="s">
        <v>2380</v>
      </c>
      <c r="E1397" t="s">
        <v>2380</v>
      </c>
      <c r="F1397" t="s">
        <v>2382</v>
      </c>
      <c r="G1397">
        <v>1</v>
      </c>
      <c r="H1397" t="s">
        <v>2380</v>
      </c>
      <c r="L1397" s="10" t="str">
        <f t="shared" si="42"/>
        <v>Obesity</v>
      </c>
      <c r="M1397" s="10" t="str">
        <f t="shared" si="43"/>
        <v>Normal</v>
      </c>
    </row>
    <row r="1398" spans="1:13">
      <c r="A1398" t="s">
        <v>974</v>
      </c>
      <c r="B1398">
        <v>41.325000000000003</v>
      </c>
      <c r="C1398">
        <v>5.77</v>
      </c>
      <c r="D1398" t="s">
        <v>2380</v>
      </c>
      <c r="E1398" t="s">
        <v>2380</v>
      </c>
      <c r="F1398" t="s">
        <v>2380</v>
      </c>
      <c r="G1398">
        <v>0</v>
      </c>
      <c r="H1398" t="s">
        <v>2380</v>
      </c>
      <c r="L1398" s="10" t="str">
        <f t="shared" si="42"/>
        <v>Obesity</v>
      </c>
      <c r="M1398" s="10" t="str">
        <f t="shared" si="43"/>
        <v>Prediabetes</v>
      </c>
    </row>
    <row r="1399" spans="1:13">
      <c r="A1399" t="s">
        <v>973</v>
      </c>
      <c r="B1399">
        <v>40.31</v>
      </c>
      <c r="C1399">
        <v>5.84</v>
      </c>
      <c r="D1399" t="s">
        <v>2380</v>
      </c>
      <c r="E1399" t="s">
        <v>2380</v>
      </c>
      <c r="F1399" t="s">
        <v>2380</v>
      </c>
      <c r="G1399">
        <v>0</v>
      </c>
      <c r="H1399" t="s">
        <v>2380</v>
      </c>
      <c r="L1399" s="10" t="str">
        <f t="shared" si="42"/>
        <v>Obesity</v>
      </c>
      <c r="M1399" s="10" t="str">
        <f t="shared" si="43"/>
        <v>Prediabetes</v>
      </c>
    </row>
    <row r="1400" spans="1:13">
      <c r="A1400" t="s">
        <v>972</v>
      </c>
      <c r="B1400">
        <v>29.48</v>
      </c>
      <c r="C1400">
        <v>4.91</v>
      </c>
      <c r="D1400" t="s">
        <v>2380</v>
      </c>
      <c r="E1400" t="s">
        <v>2380</v>
      </c>
      <c r="F1400" t="s">
        <v>2380</v>
      </c>
      <c r="G1400">
        <v>0</v>
      </c>
      <c r="H1400" t="s">
        <v>2380</v>
      </c>
      <c r="L1400" s="10" t="str">
        <f t="shared" si="42"/>
        <v>Overweight</v>
      </c>
      <c r="M1400" s="10" t="str">
        <f t="shared" si="43"/>
        <v>Normal</v>
      </c>
    </row>
    <row r="1401" spans="1:13">
      <c r="A1401" t="s">
        <v>971</v>
      </c>
      <c r="B1401">
        <v>33.155000000000001</v>
      </c>
      <c r="C1401">
        <v>5.07</v>
      </c>
      <c r="D1401" t="s">
        <v>2380</v>
      </c>
      <c r="E1401" t="s">
        <v>2380</v>
      </c>
      <c r="F1401" t="s">
        <v>2380</v>
      </c>
      <c r="G1401">
        <v>0</v>
      </c>
      <c r="H1401" t="s">
        <v>2380</v>
      </c>
      <c r="L1401" s="10" t="str">
        <f t="shared" si="42"/>
        <v>Obesity</v>
      </c>
      <c r="M1401" s="10" t="str">
        <f t="shared" si="43"/>
        <v>Normal</v>
      </c>
    </row>
    <row r="1402" spans="1:13">
      <c r="A1402" t="s">
        <v>970</v>
      </c>
      <c r="B1402">
        <v>42.85</v>
      </c>
      <c r="C1402">
        <v>5.81</v>
      </c>
      <c r="D1402" t="s">
        <v>2381</v>
      </c>
      <c r="E1402" t="s">
        <v>2380</v>
      </c>
      <c r="F1402" t="s">
        <v>2380</v>
      </c>
      <c r="G1402">
        <v>0</v>
      </c>
      <c r="H1402" t="s">
        <v>2380</v>
      </c>
      <c r="L1402" s="10" t="str">
        <f t="shared" si="42"/>
        <v>Obesity</v>
      </c>
      <c r="M1402" s="10" t="str">
        <f t="shared" si="43"/>
        <v>Prediabetes</v>
      </c>
    </row>
    <row r="1403" spans="1:13">
      <c r="A1403" t="s">
        <v>969</v>
      </c>
      <c r="B1403">
        <v>32.340000000000003</v>
      </c>
      <c r="C1403">
        <v>11.2</v>
      </c>
      <c r="D1403" t="s">
        <v>2380</v>
      </c>
      <c r="E1403" t="s">
        <v>2380</v>
      </c>
      <c r="F1403" t="s">
        <v>2380</v>
      </c>
      <c r="G1403">
        <v>0</v>
      </c>
      <c r="H1403" t="s">
        <v>2380</v>
      </c>
      <c r="L1403" s="10" t="str">
        <f t="shared" si="42"/>
        <v>Obesity</v>
      </c>
      <c r="M1403" s="10" t="str">
        <f t="shared" si="43"/>
        <v>Diabetes</v>
      </c>
    </row>
    <row r="1404" spans="1:13">
      <c r="A1404" t="s">
        <v>968</v>
      </c>
      <c r="B1404">
        <v>27.5</v>
      </c>
      <c r="C1404">
        <v>10.75</v>
      </c>
      <c r="D1404" t="s">
        <v>2380</v>
      </c>
      <c r="E1404" t="s">
        <v>2380</v>
      </c>
      <c r="F1404" t="s">
        <v>2380</v>
      </c>
      <c r="G1404">
        <v>0</v>
      </c>
      <c r="H1404" t="s">
        <v>2380</v>
      </c>
      <c r="L1404" s="10" t="str">
        <f t="shared" si="42"/>
        <v>Overweight</v>
      </c>
      <c r="M1404" s="10" t="str">
        <f t="shared" si="43"/>
        <v>Diabetes</v>
      </c>
    </row>
    <row r="1405" spans="1:13">
      <c r="A1405" t="s">
        <v>967</v>
      </c>
      <c r="B1405">
        <v>25.8</v>
      </c>
      <c r="C1405">
        <v>7.8</v>
      </c>
      <c r="D1405" t="s">
        <v>2380</v>
      </c>
      <c r="E1405" t="s">
        <v>2380</v>
      </c>
      <c r="F1405" t="s">
        <v>2380</v>
      </c>
      <c r="G1405">
        <v>0</v>
      </c>
      <c r="H1405" t="s">
        <v>2380</v>
      </c>
      <c r="L1405" s="10" t="str">
        <f t="shared" si="42"/>
        <v>Overweight</v>
      </c>
      <c r="M1405" s="10" t="str">
        <f t="shared" si="43"/>
        <v>Diabetes</v>
      </c>
    </row>
    <row r="1406" spans="1:13">
      <c r="A1406" t="s">
        <v>966</v>
      </c>
      <c r="B1406">
        <v>25</v>
      </c>
      <c r="C1406">
        <v>7.04</v>
      </c>
      <c r="D1406" t="s">
        <v>2380</v>
      </c>
      <c r="E1406" t="s">
        <v>2380</v>
      </c>
      <c r="F1406" t="s">
        <v>2380</v>
      </c>
      <c r="G1406">
        <v>0</v>
      </c>
      <c r="H1406" t="s">
        <v>2380</v>
      </c>
      <c r="L1406" s="10" t="str">
        <f t="shared" si="42"/>
        <v>Overweight</v>
      </c>
      <c r="M1406" s="10" t="str">
        <f t="shared" si="43"/>
        <v>Diabetes</v>
      </c>
    </row>
    <row r="1407" spans="1:13">
      <c r="A1407" t="s">
        <v>965</v>
      </c>
      <c r="B1407">
        <v>41.2</v>
      </c>
      <c r="C1407">
        <v>4.18</v>
      </c>
      <c r="D1407" t="s">
        <v>2381</v>
      </c>
      <c r="E1407" t="s">
        <v>2380</v>
      </c>
      <c r="F1407" t="s">
        <v>2380</v>
      </c>
      <c r="G1407">
        <v>0</v>
      </c>
      <c r="H1407" t="s">
        <v>2380</v>
      </c>
      <c r="L1407" s="10" t="str">
        <f t="shared" si="42"/>
        <v>Obesity</v>
      </c>
      <c r="M1407" s="10" t="str">
        <f t="shared" si="43"/>
        <v>Normal</v>
      </c>
    </row>
    <row r="1408" spans="1:13">
      <c r="A1408" t="s">
        <v>964</v>
      </c>
      <c r="B1408">
        <v>17.78</v>
      </c>
      <c r="C1408">
        <v>8.19</v>
      </c>
      <c r="D1408" t="s">
        <v>2380</v>
      </c>
      <c r="E1408" t="s">
        <v>2380</v>
      </c>
      <c r="F1408" t="s">
        <v>2380</v>
      </c>
      <c r="G1408">
        <v>0</v>
      </c>
      <c r="H1408" t="s">
        <v>2380</v>
      </c>
      <c r="L1408" s="10" t="str">
        <f t="shared" si="42"/>
        <v>Underweight</v>
      </c>
      <c r="M1408" s="10" t="str">
        <f t="shared" si="43"/>
        <v>Diabetes</v>
      </c>
    </row>
    <row r="1409" spans="1:13">
      <c r="A1409" t="s">
        <v>963</v>
      </c>
      <c r="B1409">
        <v>40.119999999999997</v>
      </c>
      <c r="C1409">
        <v>6.22</v>
      </c>
      <c r="D1409" t="s">
        <v>2381</v>
      </c>
      <c r="E1409" t="s">
        <v>2380</v>
      </c>
      <c r="F1409" t="s">
        <v>2382</v>
      </c>
      <c r="G1409">
        <v>1</v>
      </c>
      <c r="H1409" t="s">
        <v>2380</v>
      </c>
      <c r="L1409" s="10" t="str">
        <f t="shared" si="42"/>
        <v>Obesity</v>
      </c>
      <c r="M1409" s="10" t="str">
        <f t="shared" si="43"/>
        <v>Prediabetes</v>
      </c>
    </row>
    <row r="1410" spans="1:13">
      <c r="A1410" t="s">
        <v>962</v>
      </c>
      <c r="B1410">
        <v>19.350000000000001</v>
      </c>
      <c r="C1410">
        <v>8.2200000000000006</v>
      </c>
      <c r="D1410" t="s">
        <v>2381</v>
      </c>
      <c r="E1410" t="s">
        <v>2380</v>
      </c>
      <c r="F1410" t="s">
        <v>2380</v>
      </c>
      <c r="G1410">
        <v>0</v>
      </c>
      <c r="H1410" t="s">
        <v>2380</v>
      </c>
      <c r="L1410" s="10" t="str">
        <f t="shared" si="42"/>
        <v>Normal Weight</v>
      </c>
      <c r="M1410" s="10" t="str">
        <f t="shared" si="43"/>
        <v>Diabetes</v>
      </c>
    </row>
    <row r="1411" spans="1:13">
      <c r="A1411" t="s">
        <v>961</v>
      </c>
      <c r="B1411">
        <v>36.69</v>
      </c>
      <c r="C1411">
        <v>6.15</v>
      </c>
      <c r="D1411" t="s">
        <v>2380</v>
      </c>
      <c r="E1411" t="s">
        <v>2380</v>
      </c>
      <c r="F1411" t="s">
        <v>2380</v>
      </c>
      <c r="G1411">
        <v>0</v>
      </c>
      <c r="H1411" t="s">
        <v>2380</v>
      </c>
      <c r="L1411" s="10" t="str">
        <f t="shared" ref="L1411:L1474" si="44">IF(B1411&lt;18.5,"Underweight",IF(B1411&lt;25,"Normal Weight",IF(B1411&lt;30,"Overweight","Obesity")))</f>
        <v>Obesity</v>
      </c>
      <c r="M1411" s="10" t="str">
        <f t="shared" ref="M1411:M1474" si="45">IF(C1411&lt;5.7,"Normal",IF(C1411&lt;=6.4,"Prediabetes","Diabetes"))</f>
        <v>Prediabetes</v>
      </c>
    </row>
    <row r="1412" spans="1:13">
      <c r="A1412" t="s">
        <v>960</v>
      </c>
      <c r="B1412">
        <v>28.51</v>
      </c>
      <c r="C1412">
        <v>5.65</v>
      </c>
      <c r="D1412" t="s">
        <v>2381</v>
      </c>
      <c r="E1412" t="s">
        <v>2380</v>
      </c>
      <c r="F1412" t="s">
        <v>2380</v>
      </c>
      <c r="G1412">
        <v>1</v>
      </c>
      <c r="H1412" t="s">
        <v>2380</v>
      </c>
      <c r="L1412" s="10" t="str">
        <f t="shared" si="44"/>
        <v>Overweight</v>
      </c>
      <c r="M1412" s="10" t="str">
        <f t="shared" si="45"/>
        <v>Normal</v>
      </c>
    </row>
    <row r="1413" spans="1:13">
      <c r="A1413" t="s">
        <v>959</v>
      </c>
      <c r="B1413">
        <v>30.21</v>
      </c>
      <c r="C1413">
        <v>5.5</v>
      </c>
      <c r="D1413" t="s">
        <v>2380</v>
      </c>
      <c r="E1413" t="s">
        <v>2380</v>
      </c>
      <c r="F1413" t="s">
        <v>2380</v>
      </c>
      <c r="G1413">
        <v>1</v>
      </c>
      <c r="H1413" t="s">
        <v>2380</v>
      </c>
      <c r="L1413" s="10" t="str">
        <f t="shared" si="44"/>
        <v>Obesity</v>
      </c>
      <c r="M1413" s="10" t="str">
        <f t="shared" si="45"/>
        <v>Normal</v>
      </c>
    </row>
    <row r="1414" spans="1:13">
      <c r="A1414" t="s">
        <v>958</v>
      </c>
      <c r="B1414">
        <v>24.33</v>
      </c>
      <c r="C1414">
        <v>8</v>
      </c>
      <c r="D1414" t="s">
        <v>2380</v>
      </c>
      <c r="E1414" t="s">
        <v>2380</v>
      </c>
      <c r="F1414" t="s">
        <v>2380</v>
      </c>
      <c r="G1414">
        <v>0</v>
      </c>
      <c r="H1414" t="s">
        <v>2380</v>
      </c>
      <c r="L1414" s="10" t="str">
        <f t="shared" si="44"/>
        <v>Normal Weight</v>
      </c>
      <c r="M1414" s="10" t="str">
        <f t="shared" si="45"/>
        <v>Diabetes</v>
      </c>
    </row>
    <row r="1415" spans="1:13">
      <c r="A1415" t="s">
        <v>957</v>
      </c>
      <c r="B1415">
        <v>19.855</v>
      </c>
      <c r="C1415">
        <v>5.71</v>
      </c>
      <c r="D1415" t="s">
        <v>2381</v>
      </c>
      <c r="E1415" t="s">
        <v>2380</v>
      </c>
      <c r="F1415" t="s">
        <v>2380</v>
      </c>
      <c r="G1415">
        <v>0</v>
      </c>
      <c r="H1415" t="s">
        <v>2380</v>
      </c>
      <c r="L1415" s="10" t="str">
        <f t="shared" si="44"/>
        <v>Normal Weight</v>
      </c>
      <c r="M1415" s="10" t="str">
        <f t="shared" si="45"/>
        <v>Prediabetes</v>
      </c>
    </row>
    <row r="1416" spans="1:13">
      <c r="A1416" t="s">
        <v>956</v>
      </c>
      <c r="B1416">
        <v>25.364999999999998</v>
      </c>
      <c r="C1416">
        <v>11.71</v>
      </c>
      <c r="D1416" t="s">
        <v>2380</v>
      </c>
      <c r="E1416" t="s">
        <v>2380</v>
      </c>
      <c r="F1416" t="s">
        <v>2380</v>
      </c>
      <c r="G1416">
        <v>0</v>
      </c>
      <c r="H1416" t="s">
        <v>2380</v>
      </c>
      <c r="L1416" s="10" t="str">
        <f t="shared" si="44"/>
        <v>Overweight</v>
      </c>
      <c r="M1416" s="10" t="str">
        <f t="shared" si="45"/>
        <v>Diabetes</v>
      </c>
    </row>
    <row r="1417" spans="1:13">
      <c r="A1417" t="s">
        <v>955</v>
      </c>
      <c r="B1417">
        <v>29.6</v>
      </c>
      <c r="C1417">
        <v>6.17</v>
      </c>
      <c r="D1417" t="s">
        <v>2381</v>
      </c>
      <c r="E1417" t="s">
        <v>2380</v>
      </c>
      <c r="F1417" t="s">
        <v>2382</v>
      </c>
      <c r="G1417">
        <v>1</v>
      </c>
      <c r="H1417" t="s">
        <v>2380</v>
      </c>
      <c r="L1417" s="10" t="str">
        <f t="shared" si="44"/>
        <v>Overweight</v>
      </c>
      <c r="M1417" s="10" t="str">
        <f t="shared" si="45"/>
        <v>Prediabetes</v>
      </c>
    </row>
    <row r="1418" spans="1:13">
      <c r="A1418" t="s">
        <v>954</v>
      </c>
      <c r="B1418">
        <v>39.43</v>
      </c>
      <c r="C1418">
        <v>6.1</v>
      </c>
      <c r="D1418" t="s">
        <v>2381</v>
      </c>
      <c r="E1418" t="s">
        <v>2380</v>
      </c>
      <c r="F1418" t="s">
        <v>2382</v>
      </c>
      <c r="G1418">
        <v>1</v>
      </c>
      <c r="H1418" t="s">
        <v>2380</v>
      </c>
      <c r="L1418" s="10" t="str">
        <f t="shared" si="44"/>
        <v>Obesity</v>
      </c>
      <c r="M1418" s="10" t="str">
        <f t="shared" si="45"/>
        <v>Prediabetes</v>
      </c>
    </row>
    <row r="1419" spans="1:13">
      <c r="A1419" t="s">
        <v>953</v>
      </c>
      <c r="B1419">
        <v>27.34</v>
      </c>
      <c r="C1419">
        <v>5.19</v>
      </c>
      <c r="D1419" t="s">
        <v>2381</v>
      </c>
      <c r="E1419" t="s">
        <v>2380</v>
      </c>
      <c r="F1419" t="s">
        <v>2380</v>
      </c>
      <c r="G1419">
        <v>1</v>
      </c>
      <c r="H1419" t="s">
        <v>2380</v>
      </c>
      <c r="L1419" s="10" t="str">
        <f t="shared" si="44"/>
        <v>Overweight</v>
      </c>
      <c r="M1419" s="10" t="str">
        <f t="shared" si="45"/>
        <v>Normal</v>
      </c>
    </row>
    <row r="1420" spans="1:13">
      <c r="A1420" t="s">
        <v>952</v>
      </c>
      <c r="B1420">
        <v>39.01</v>
      </c>
      <c r="C1420">
        <v>5.37</v>
      </c>
      <c r="D1420" t="s">
        <v>2381</v>
      </c>
      <c r="E1420" t="s">
        <v>2380</v>
      </c>
      <c r="F1420" t="s">
        <v>2380</v>
      </c>
      <c r="G1420">
        <v>0</v>
      </c>
      <c r="H1420" t="s">
        <v>2380</v>
      </c>
      <c r="L1420" s="10" t="str">
        <f t="shared" si="44"/>
        <v>Obesity</v>
      </c>
      <c r="M1420" s="10" t="str">
        <f t="shared" si="45"/>
        <v>Normal</v>
      </c>
    </row>
    <row r="1421" spans="1:13">
      <c r="A1421" t="s">
        <v>951</v>
      </c>
      <c r="B1421">
        <v>18.989999999999998</v>
      </c>
      <c r="C1421">
        <v>10.82</v>
      </c>
      <c r="D1421" t="s">
        <v>2381</v>
      </c>
      <c r="E1421" t="s">
        <v>2380</v>
      </c>
      <c r="F1421" t="s">
        <v>2380</v>
      </c>
      <c r="G1421">
        <v>0</v>
      </c>
      <c r="H1421" t="s">
        <v>2380</v>
      </c>
      <c r="L1421" s="10" t="str">
        <f t="shared" si="44"/>
        <v>Normal Weight</v>
      </c>
      <c r="M1421" s="10" t="str">
        <f t="shared" si="45"/>
        <v>Diabetes</v>
      </c>
    </row>
    <row r="1422" spans="1:13">
      <c r="A1422" t="s">
        <v>950</v>
      </c>
      <c r="B1422">
        <v>42.3</v>
      </c>
      <c r="C1422">
        <v>6.06</v>
      </c>
      <c r="D1422" t="s">
        <v>2381</v>
      </c>
      <c r="E1422" t="s">
        <v>2380</v>
      </c>
      <c r="F1422" t="s">
        <v>2380</v>
      </c>
      <c r="G1422">
        <v>0</v>
      </c>
      <c r="H1422" t="s">
        <v>2380</v>
      </c>
      <c r="L1422" s="10" t="str">
        <f t="shared" si="44"/>
        <v>Obesity</v>
      </c>
      <c r="M1422" s="10" t="str">
        <f t="shared" si="45"/>
        <v>Prediabetes</v>
      </c>
    </row>
    <row r="1423" spans="1:13">
      <c r="A1423" t="s">
        <v>949</v>
      </c>
      <c r="B1423">
        <v>39.805</v>
      </c>
      <c r="C1423">
        <v>5.91</v>
      </c>
      <c r="D1423" t="s">
        <v>2380</v>
      </c>
      <c r="E1423" t="s">
        <v>2380</v>
      </c>
      <c r="F1423" t="s">
        <v>2380</v>
      </c>
      <c r="G1423">
        <v>0</v>
      </c>
      <c r="H1423" t="s">
        <v>2380</v>
      </c>
      <c r="L1423" s="10" t="str">
        <f t="shared" si="44"/>
        <v>Obesity</v>
      </c>
      <c r="M1423" s="10" t="str">
        <f t="shared" si="45"/>
        <v>Prediabetes</v>
      </c>
    </row>
    <row r="1424" spans="1:13">
      <c r="A1424" t="s">
        <v>948</v>
      </c>
      <c r="B1424">
        <v>33.700000000000003</v>
      </c>
      <c r="C1424">
        <v>5.87</v>
      </c>
      <c r="D1424" t="s">
        <v>2380</v>
      </c>
      <c r="E1424" t="s">
        <v>2380</v>
      </c>
      <c r="F1424" t="s">
        <v>2380</v>
      </c>
      <c r="G1424">
        <v>0</v>
      </c>
      <c r="H1424" t="s">
        <v>2380</v>
      </c>
      <c r="L1424" s="10" t="str">
        <f t="shared" si="44"/>
        <v>Obesity</v>
      </c>
      <c r="M1424" s="10" t="str">
        <f t="shared" si="45"/>
        <v>Prediabetes</v>
      </c>
    </row>
    <row r="1425" spans="1:13">
      <c r="A1425" t="s">
        <v>947</v>
      </c>
      <c r="B1425">
        <v>36.195</v>
      </c>
      <c r="C1425">
        <v>6.22</v>
      </c>
      <c r="D1425" t="s">
        <v>2380</v>
      </c>
      <c r="E1425" t="s">
        <v>2380</v>
      </c>
      <c r="F1425" t="s">
        <v>2380</v>
      </c>
      <c r="G1425">
        <v>0</v>
      </c>
      <c r="H1425" t="s">
        <v>2380</v>
      </c>
      <c r="L1425" s="10" t="str">
        <f t="shared" si="44"/>
        <v>Obesity</v>
      </c>
      <c r="M1425" s="10" t="str">
        <f t="shared" si="45"/>
        <v>Prediabetes</v>
      </c>
    </row>
    <row r="1426" spans="1:13">
      <c r="A1426" t="s">
        <v>946</v>
      </c>
      <c r="B1426">
        <v>32.6</v>
      </c>
      <c r="C1426">
        <v>5.73</v>
      </c>
      <c r="D1426" t="s">
        <v>2380</v>
      </c>
      <c r="E1426" t="s">
        <v>2380</v>
      </c>
      <c r="F1426" t="s">
        <v>2382</v>
      </c>
      <c r="G1426">
        <v>1</v>
      </c>
      <c r="H1426" t="s">
        <v>2380</v>
      </c>
      <c r="L1426" s="10" t="str">
        <f t="shared" si="44"/>
        <v>Obesity</v>
      </c>
      <c r="M1426" s="10" t="str">
        <f t="shared" si="45"/>
        <v>Prediabetes</v>
      </c>
    </row>
    <row r="1427" spans="1:13">
      <c r="A1427" t="s">
        <v>945</v>
      </c>
      <c r="B1427">
        <v>30.2</v>
      </c>
      <c r="C1427">
        <v>5.7</v>
      </c>
      <c r="D1427" t="s">
        <v>2380</v>
      </c>
      <c r="E1427" t="s">
        <v>2380</v>
      </c>
      <c r="F1427" t="s">
        <v>2380</v>
      </c>
      <c r="G1427">
        <v>0</v>
      </c>
      <c r="H1427" t="s">
        <v>2380</v>
      </c>
      <c r="L1427" s="10" t="str">
        <f t="shared" si="44"/>
        <v>Obesity</v>
      </c>
      <c r="M1427" s="10" t="str">
        <f t="shared" si="45"/>
        <v>Prediabetes</v>
      </c>
    </row>
    <row r="1428" spans="1:13">
      <c r="A1428" t="s">
        <v>944</v>
      </c>
      <c r="B1428">
        <v>27.645</v>
      </c>
      <c r="C1428">
        <v>9.91</v>
      </c>
      <c r="D1428" t="s">
        <v>2380</v>
      </c>
      <c r="E1428" t="s">
        <v>2380</v>
      </c>
      <c r="F1428" t="s">
        <v>2380</v>
      </c>
      <c r="G1428">
        <v>0</v>
      </c>
      <c r="H1428" t="s">
        <v>2380</v>
      </c>
      <c r="L1428" s="10" t="str">
        <f t="shared" si="44"/>
        <v>Overweight</v>
      </c>
      <c r="M1428" s="10" t="str">
        <f t="shared" si="45"/>
        <v>Diabetes</v>
      </c>
    </row>
    <row r="1429" spans="1:13">
      <c r="A1429" t="s">
        <v>943</v>
      </c>
      <c r="B1429">
        <v>26.41</v>
      </c>
      <c r="C1429">
        <v>11.4</v>
      </c>
      <c r="D1429" t="s">
        <v>2380</v>
      </c>
      <c r="E1429" t="s">
        <v>2380</v>
      </c>
      <c r="F1429" t="s">
        <v>2380</v>
      </c>
      <c r="G1429">
        <v>0</v>
      </c>
      <c r="H1429" t="s">
        <v>2380</v>
      </c>
      <c r="L1429" s="10" t="str">
        <f t="shared" si="44"/>
        <v>Overweight</v>
      </c>
      <c r="M1429" s="10" t="str">
        <f t="shared" si="45"/>
        <v>Diabetes</v>
      </c>
    </row>
    <row r="1430" spans="1:13">
      <c r="A1430" t="s">
        <v>942</v>
      </c>
      <c r="B1430">
        <v>34.1</v>
      </c>
      <c r="C1430">
        <v>6.29</v>
      </c>
      <c r="D1430" t="s">
        <v>2381</v>
      </c>
      <c r="E1430" t="s">
        <v>2380</v>
      </c>
      <c r="F1430" t="s">
        <v>2382</v>
      </c>
      <c r="G1430">
        <v>1</v>
      </c>
      <c r="H1430" t="s">
        <v>2380</v>
      </c>
      <c r="L1430" s="10" t="str">
        <f t="shared" si="44"/>
        <v>Obesity</v>
      </c>
      <c r="M1430" s="10" t="str">
        <f t="shared" si="45"/>
        <v>Prediabetes</v>
      </c>
    </row>
    <row r="1431" spans="1:13">
      <c r="A1431" t="s">
        <v>941</v>
      </c>
      <c r="B1431">
        <v>17.3</v>
      </c>
      <c r="C1431">
        <v>9.2799999999999994</v>
      </c>
      <c r="D1431" t="s">
        <v>2380</v>
      </c>
      <c r="E1431" t="s">
        <v>2380</v>
      </c>
      <c r="F1431" t="s">
        <v>2380</v>
      </c>
      <c r="G1431">
        <v>0</v>
      </c>
      <c r="H1431" t="s">
        <v>2380</v>
      </c>
      <c r="L1431" s="10" t="str">
        <f t="shared" si="44"/>
        <v>Underweight</v>
      </c>
      <c r="M1431" s="10" t="str">
        <f t="shared" si="45"/>
        <v>Diabetes</v>
      </c>
    </row>
    <row r="1432" spans="1:13">
      <c r="A1432" t="s">
        <v>940</v>
      </c>
      <c r="B1432">
        <v>35.020000000000003</v>
      </c>
      <c r="C1432">
        <v>4.78</v>
      </c>
      <c r="D1432" t="s">
        <v>2380</v>
      </c>
      <c r="E1432" t="s">
        <v>2380</v>
      </c>
      <c r="F1432" t="s">
        <v>2382</v>
      </c>
      <c r="G1432">
        <v>1</v>
      </c>
      <c r="H1432" t="s">
        <v>2380</v>
      </c>
      <c r="L1432" s="10" t="str">
        <f t="shared" si="44"/>
        <v>Obesity</v>
      </c>
      <c r="M1432" s="10" t="str">
        <f t="shared" si="45"/>
        <v>Normal</v>
      </c>
    </row>
    <row r="1433" spans="1:13">
      <c r="A1433" t="s">
        <v>939</v>
      </c>
      <c r="B1433">
        <v>37.1</v>
      </c>
      <c r="C1433">
        <v>8.8699999999999992</v>
      </c>
      <c r="D1433" t="s">
        <v>2381</v>
      </c>
      <c r="E1433" t="s">
        <v>2380</v>
      </c>
      <c r="F1433" t="s">
        <v>2380</v>
      </c>
      <c r="G1433">
        <v>0</v>
      </c>
      <c r="H1433" t="s">
        <v>2380</v>
      </c>
      <c r="L1433" s="10" t="str">
        <f t="shared" si="44"/>
        <v>Obesity</v>
      </c>
      <c r="M1433" s="10" t="str">
        <f t="shared" si="45"/>
        <v>Diabetes</v>
      </c>
    </row>
    <row r="1434" spans="1:13">
      <c r="A1434" t="s">
        <v>938</v>
      </c>
      <c r="B1434">
        <v>16.79</v>
      </c>
      <c r="C1434">
        <v>11.4</v>
      </c>
      <c r="D1434" t="s">
        <v>2380</v>
      </c>
      <c r="E1434" t="s">
        <v>2380</v>
      </c>
      <c r="F1434" t="s">
        <v>2380</v>
      </c>
      <c r="G1434">
        <v>0</v>
      </c>
      <c r="H1434" t="s">
        <v>2380</v>
      </c>
      <c r="L1434" s="10" t="str">
        <f t="shared" si="44"/>
        <v>Underweight</v>
      </c>
      <c r="M1434" s="10" t="str">
        <f t="shared" si="45"/>
        <v>Diabetes</v>
      </c>
    </row>
    <row r="1435" spans="1:13">
      <c r="A1435" t="s">
        <v>937</v>
      </c>
      <c r="B1435">
        <v>31.635000000000002</v>
      </c>
      <c r="C1435">
        <v>9.1300000000000008</v>
      </c>
      <c r="D1435" t="s">
        <v>2381</v>
      </c>
      <c r="E1435" t="s">
        <v>2380</v>
      </c>
      <c r="F1435" t="s">
        <v>2380</v>
      </c>
      <c r="G1435">
        <v>0</v>
      </c>
      <c r="H1435" t="s">
        <v>2380</v>
      </c>
      <c r="L1435" s="10" t="str">
        <f t="shared" si="44"/>
        <v>Obesity</v>
      </c>
      <c r="M1435" s="10" t="str">
        <f t="shared" si="45"/>
        <v>Diabetes</v>
      </c>
    </row>
    <row r="1436" spans="1:13">
      <c r="A1436" t="s">
        <v>936</v>
      </c>
      <c r="B1436">
        <v>24.19</v>
      </c>
      <c r="C1436">
        <v>6.22</v>
      </c>
      <c r="D1436" t="s">
        <v>2381</v>
      </c>
      <c r="E1436" t="s">
        <v>2380</v>
      </c>
      <c r="F1436" t="s">
        <v>2382</v>
      </c>
      <c r="G1436">
        <v>1</v>
      </c>
      <c r="H1436" t="s">
        <v>2380</v>
      </c>
      <c r="L1436" s="10" t="str">
        <f t="shared" si="44"/>
        <v>Normal Weight</v>
      </c>
      <c r="M1436" s="10" t="str">
        <f t="shared" si="45"/>
        <v>Prediabetes</v>
      </c>
    </row>
    <row r="1437" spans="1:13">
      <c r="A1437" t="s">
        <v>935</v>
      </c>
      <c r="B1437">
        <v>35.29</v>
      </c>
      <c r="C1437">
        <v>5.9</v>
      </c>
      <c r="D1437" t="s">
        <v>2380</v>
      </c>
      <c r="E1437" t="s">
        <v>2380</v>
      </c>
      <c r="F1437" t="s">
        <v>2382</v>
      </c>
      <c r="G1437">
        <v>1</v>
      </c>
      <c r="H1437" t="s">
        <v>2380</v>
      </c>
      <c r="L1437" s="10" t="str">
        <f t="shared" si="44"/>
        <v>Obesity</v>
      </c>
      <c r="M1437" s="10" t="str">
        <f t="shared" si="45"/>
        <v>Prediabetes</v>
      </c>
    </row>
    <row r="1438" spans="1:13">
      <c r="A1438" t="s">
        <v>934</v>
      </c>
      <c r="B1438">
        <v>35.299999999999997</v>
      </c>
      <c r="C1438">
        <v>4.45</v>
      </c>
      <c r="D1438" t="s">
        <v>2380</v>
      </c>
      <c r="E1438" t="s">
        <v>2380</v>
      </c>
      <c r="F1438" t="s">
        <v>2380</v>
      </c>
      <c r="G1438">
        <v>0</v>
      </c>
      <c r="H1438" t="s">
        <v>2380</v>
      </c>
      <c r="L1438" s="10" t="str">
        <f t="shared" si="44"/>
        <v>Obesity</v>
      </c>
      <c r="M1438" s="10" t="str">
        <f t="shared" si="45"/>
        <v>Normal</v>
      </c>
    </row>
    <row r="1439" spans="1:13">
      <c r="A1439" t="s">
        <v>933</v>
      </c>
      <c r="B1439">
        <v>35.64</v>
      </c>
      <c r="C1439">
        <v>6.17</v>
      </c>
      <c r="D1439" t="s">
        <v>2380</v>
      </c>
      <c r="E1439" t="s">
        <v>2380</v>
      </c>
      <c r="F1439" t="s">
        <v>2382</v>
      </c>
      <c r="G1439">
        <v>1</v>
      </c>
      <c r="H1439" t="s">
        <v>2380</v>
      </c>
      <c r="L1439" s="10" t="str">
        <f t="shared" si="44"/>
        <v>Obesity</v>
      </c>
      <c r="M1439" s="10" t="str">
        <f t="shared" si="45"/>
        <v>Prediabetes</v>
      </c>
    </row>
    <row r="1440" spans="1:13">
      <c r="A1440" t="s">
        <v>932</v>
      </c>
      <c r="B1440">
        <v>33.1</v>
      </c>
      <c r="C1440">
        <v>4.93</v>
      </c>
      <c r="D1440" t="s">
        <v>2380</v>
      </c>
      <c r="E1440" t="s">
        <v>2380</v>
      </c>
      <c r="F1440" t="s">
        <v>2380</v>
      </c>
      <c r="G1440">
        <v>0</v>
      </c>
      <c r="H1440" t="s">
        <v>2380</v>
      </c>
      <c r="L1440" s="10" t="str">
        <f t="shared" si="44"/>
        <v>Obesity</v>
      </c>
      <c r="M1440" s="10" t="str">
        <f t="shared" si="45"/>
        <v>Normal</v>
      </c>
    </row>
    <row r="1441" spans="1:13">
      <c r="A1441" t="s">
        <v>931</v>
      </c>
      <c r="B1441">
        <v>26.41</v>
      </c>
      <c r="C1441">
        <v>7.32</v>
      </c>
      <c r="D1441" t="s">
        <v>2381</v>
      </c>
      <c r="E1441" t="s">
        <v>2380</v>
      </c>
      <c r="F1441" t="s">
        <v>2380</v>
      </c>
      <c r="G1441">
        <v>1</v>
      </c>
      <c r="H1441" t="s">
        <v>2380</v>
      </c>
      <c r="L1441" s="10" t="str">
        <f t="shared" si="44"/>
        <v>Overweight</v>
      </c>
      <c r="M1441" s="10" t="str">
        <f t="shared" si="45"/>
        <v>Diabetes</v>
      </c>
    </row>
    <row r="1442" spans="1:13">
      <c r="A1442" t="s">
        <v>930</v>
      </c>
      <c r="B1442">
        <v>29.9</v>
      </c>
      <c r="C1442">
        <v>5.27</v>
      </c>
      <c r="D1442" t="s">
        <v>2380</v>
      </c>
      <c r="E1442" t="s">
        <v>2380</v>
      </c>
      <c r="F1442" t="s">
        <v>2382</v>
      </c>
      <c r="G1442">
        <v>1</v>
      </c>
      <c r="H1442" t="s">
        <v>2380</v>
      </c>
      <c r="L1442" s="10" t="str">
        <f t="shared" si="44"/>
        <v>Overweight</v>
      </c>
      <c r="M1442" s="10" t="str">
        <f t="shared" si="45"/>
        <v>Normal</v>
      </c>
    </row>
    <row r="1443" spans="1:13">
      <c r="A1443" t="s">
        <v>929</v>
      </c>
      <c r="B1443">
        <v>25.24</v>
      </c>
      <c r="C1443">
        <v>5.82</v>
      </c>
      <c r="D1443" t="s">
        <v>2380</v>
      </c>
      <c r="E1443" t="s">
        <v>2380</v>
      </c>
      <c r="F1443" t="s">
        <v>2380</v>
      </c>
      <c r="G1443">
        <v>1</v>
      </c>
      <c r="H1443" t="s">
        <v>2380</v>
      </c>
      <c r="L1443" s="10" t="str">
        <f t="shared" si="44"/>
        <v>Overweight</v>
      </c>
      <c r="M1443" s="10" t="str">
        <f t="shared" si="45"/>
        <v>Prediabetes</v>
      </c>
    </row>
    <row r="1444" spans="1:13">
      <c r="A1444" t="s">
        <v>928</v>
      </c>
      <c r="B1444">
        <v>25.08</v>
      </c>
      <c r="C1444">
        <v>5.8</v>
      </c>
      <c r="D1444" t="s">
        <v>2380</v>
      </c>
      <c r="E1444" t="s">
        <v>2380</v>
      </c>
      <c r="F1444" t="s">
        <v>2382</v>
      </c>
      <c r="G1444">
        <v>1</v>
      </c>
      <c r="H1444" t="s">
        <v>2380</v>
      </c>
      <c r="L1444" s="10" t="str">
        <f t="shared" si="44"/>
        <v>Overweight</v>
      </c>
      <c r="M1444" s="10" t="str">
        <f t="shared" si="45"/>
        <v>Prediabetes</v>
      </c>
    </row>
    <row r="1445" spans="1:13">
      <c r="A1445" t="s">
        <v>927</v>
      </c>
      <c r="B1445">
        <v>29.164999999999999</v>
      </c>
      <c r="C1445">
        <v>4.87</v>
      </c>
      <c r="D1445" t="s">
        <v>2380</v>
      </c>
      <c r="E1445" t="s">
        <v>2381</v>
      </c>
      <c r="F1445" t="s">
        <v>2380</v>
      </c>
      <c r="G1445">
        <v>1</v>
      </c>
      <c r="H1445" t="s">
        <v>2380</v>
      </c>
      <c r="L1445" s="10" t="str">
        <f t="shared" si="44"/>
        <v>Overweight</v>
      </c>
      <c r="M1445" s="10" t="str">
        <f t="shared" si="45"/>
        <v>Normal</v>
      </c>
    </row>
    <row r="1446" spans="1:13">
      <c r="A1446" t="s">
        <v>926</v>
      </c>
      <c r="B1446">
        <v>15.05</v>
      </c>
      <c r="C1446">
        <v>8.1199999999999992</v>
      </c>
      <c r="D1446" t="s">
        <v>2380</v>
      </c>
      <c r="E1446" t="s">
        <v>2380</v>
      </c>
      <c r="F1446" t="s">
        <v>2380</v>
      </c>
      <c r="G1446">
        <v>0</v>
      </c>
      <c r="H1446" t="s">
        <v>2380</v>
      </c>
      <c r="L1446" s="10" t="str">
        <f t="shared" si="44"/>
        <v>Underweight</v>
      </c>
      <c r="M1446" s="10" t="str">
        <f t="shared" si="45"/>
        <v>Diabetes</v>
      </c>
    </row>
    <row r="1447" spans="1:13">
      <c r="A1447" t="s">
        <v>925</v>
      </c>
      <c r="B1447">
        <v>19.95</v>
      </c>
      <c r="C1447">
        <v>4.3600000000000003</v>
      </c>
      <c r="D1447" t="s">
        <v>2380</v>
      </c>
      <c r="E1447" t="s">
        <v>2380</v>
      </c>
      <c r="F1447" t="s">
        <v>2380</v>
      </c>
      <c r="G1447">
        <v>2</v>
      </c>
      <c r="H1447" t="s">
        <v>2380</v>
      </c>
      <c r="L1447" s="10" t="str">
        <f t="shared" si="44"/>
        <v>Normal Weight</v>
      </c>
      <c r="M1447" s="10" t="str">
        <f t="shared" si="45"/>
        <v>Normal</v>
      </c>
    </row>
    <row r="1448" spans="1:13">
      <c r="A1448" t="s">
        <v>924</v>
      </c>
      <c r="B1448">
        <v>16.66</v>
      </c>
      <c r="C1448">
        <v>9.16</v>
      </c>
      <c r="D1448" t="s">
        <v>2380</v>
      </c>
      <c r="E1448" t="s">
        <v>2380</v>
      </c>
      <c r="F1448" t="s">
        <v>2380</v>
      </c>
      <c r="G1448">
        <v>0</v>
      </c>
      <c r="H1448" t="s">
        <v>2380</v>
      </c>
      <c r="L1448" s="10" t="str">
        <f t="shared" si="44"/>
        <v>Underweight</v>
      </c>
      <c r="M1448" s="10" t="str">
        <f t="shared" si="45"/>
        <v>Diabetes</v>
      </c>
    </row>
    <row r="1449" spans="1:13">
      <c r="A1449" t="s">
        <v>923</v>
      </c>
      <c r="B1449">
        <v>16.62</v>
      </c>
      <c r="C1449">
        <v>9.14</v>
      </c>
      <c r="D1449" t="s">
        <v>2380</v>
      </c>
      <c r="E1449" t="s">
        <v>2380</v>
      </c>
      <c r="F1449" t="s">
        <v>2380</v>
      </c>
      <c r="G1449">
        <v>0</v>
      </c>
      <c r="H1449" t="s">
        <v>2380</v>
      </c>
      <c r="L1449" s="10" t="str">
        <f t="shared" si="44"/>
        <v>Underweight</v>
      </c>
      <c r="M1449" s="10" t="str">
        <f t="shared" si="45"/>
        <v>Diabetes</v>
      </c>
    </row>
    <row r="1450" spans="1:13">
      <c r="A1450" t="s">
        <v>922</v>
      </c>
      <c r="B1450">
        <v>15.36</v>
      </c>
      <c r="C1450">
        <v>5.49</v>
      </c>
      <c r="D1450" t="s">
        <v>2381</v>
      </c>
      <c r="E1450" t="s">
        <v>2380</v>
      </c>
      <c r="F1450" t="s">
        <v>2380</v>
      </c>
      <c r="G1450">
        <v>2</v>
      </c>
      <c r="H1450" t="s">
        <v>2380</v>
      </c>
      <c r="L1450" s="10" t="str">
        <f t="shared" si="44"/>
        <v>Underweight</v>
      </c>
      <c r="M1450" s="10" t="str">
        <f t="shared" si="45"/>
        <v>Normal</v>
      </c>
    </row>
    <row r="1451" spans="1:13">
      <c r="A1451" t="s">
        <v>921</v>
      </c>
      <c r="B1451">
        <v>27.74</v>
      </c>
      <c r="C1451">
        <v>5.96</v>
      </c>
      <c r="D1451" t="s">
        <v>2381</v>
      </c>
      <c r="E1451" t="s">
        <v>2380</v>
      </c>
      <c r="F1451" t="s">
        <v>2380</v>
      </c>
      <c r="G1451">
        <v>0</v>
      </c>
      <c r="H1451" t="s">
        <v>2380</v>
      </c>
      <c r="L1451" s="10" t="str">
        <f t="shared" si="44"/>
        <v>Overweight</v>
      </c>
      <c r="M1451" s="10" t="str">
        <f t="shared" si="45"/>
        <v>Prediabetes</v>
      </c>
    </row>
    <row r="1452" spans="1:13">
      <c r="A1452" t="s">
        <v>920</v>
      </c>
      <c r="B1452">
        <v>22.44</v>
      </c>
      <c r="C1452">
        <v>4.62</v>
      </c>
      <c r="D1452" t="s">
        <v>2381</v>
      </c>
      <c r="E1452" t="s">
        <v>2380</v>
      </c>
      <c r="F1452" t="s">
        <v>2380</v>
      </c>
      <c r="G1452">
        <v>0</v>
      </c>
      <c r="H1452" t="s">
        <v>2380</v>
      </c>
      <c r="L1452" s="10" t="str">
        <f t="shared" si="44"/>
        <v>Normal Weight</v>
      </c>
      <c r="M1452" s="10" t="str">
        <f t="shared" si="45"/>
        <v>Normal</v>
      </c>
    </row>
    <row r="1453" spans="1:13">
      <c r="A1453" t="s">
        <v>919</v>
      </c>
      <c r="B1453">
        <v>37.049999999999997</v>
      </c>
      <c r="C1453">
        <v>9.9600000000000009</v>
      </c>
      <c r="D1453" t="s">
        <v>2381</v>
      </c>
      <c r="E1453" t="s">
        <v>2380</v>
      </c>
      <c r="F1453" t="s">
        <v>2380</v>
      </c>
      <c r="G1453">
        <v>0</v>
      </c>
      <c r="H1453" t="s">
        <v>2380</v>
      </c>
      <c r="L1453" s="10" t="str">
        <f t="shared" si="44"/>
        <v>Obesity</v>
      </c>
      <c r="M1453" s="10" t="str">
        <f t="shared" si="45"/>
        <v>Diabetes</v>
      </c>
    </row>
    <row r="1454" spans="1:13">
      <c r="A1454" t="s">
        <v>918</v>
      </c>
      <c r="B1454">
        <v>22.95</v>
      </c>
      <c r="C1454">
        <v>10.53</v>
      </c>
      <c r="D1454" t="s">
        <v>2380</v>
      </c>
      <c r="E1454" t="s">
        <v>2380</v>
      </c>
      <c r="F1454" t="s">
        <v>2380</v>
      </c>
      <c r="G1454">
        <v>2</v>
      </c>
      <c r="H1454" t="s">
        <v>2380</v>
      </c>
      <c r="L1454" s="10" t="str">
        <f t="shared" si="44"/>
        <v>Normal Weight</v>
      </c>
      <c r="M1454" s="10" t="str">
        <f t="shared" si="45"/>
        <v>Diabetes</v>
      </c>
    </row>
    <row r="1455" spans="1:13">
      <c r="A1455" t="s">
        <v>917</v>
      </c>
      <c r="B1455">
        <v>34.200000000000003</v>
      </c>
      <c r="C1455">
        <v>6.69</v>
      </c>
      <c r="D1455" t="s">
        <v>2381</v>
      </c>
      <c r="E1455" t="s">
        <v>2380</v>
      </c>
      <c r="F1455" t="s">
        <v>2380</v>
      </c>
      <c r="G1455">
        <v>0</v>
      </c>
      <c r="H1455" t="s">
        <v>2380</v>
      </c>
      <c r="L1455" s="10" t="str">
        <f t="shared" si="44"/>
        <v>Obesity</v>
      </c>
      <c r="M1455" s="10" t="str">
        <f t="shared" si="45"/>
        <v>Diabetes</v>
      </c>
    </row>
    <row r="1456" spans="1:13">
      <c r="A1456" t="s">
        <v>916</v>
      </c>
      <c r="B1456">
        <v>30.59</v>
      </c>
      <c r="C1456">
        <v>9.5500000000000007</v>
      </c>
      <c r="D1456" t="s">
        <v>2381</v>
      </c>
      <c r="E1456" t="s">
        <v>2380</v>
      </c>
      <c r="F1456" t="s">
        <v>2380</v>
      </c>
      <c r="G1456">
        <v>0</v>
      </c>
      <c r="H1456" t="s">
        <v>2380</v>
      </c>
      <c r="L1456" s="10" t="str">
        <f t="shared" si="44"/>
        <v>Obesity</v>
      </c>
      <c r="M1456" s="10" t="str">
        <f t="shared" si="45"/>
        <v>Diabetes</v>
      </c>
    </row>
    <row r="1457" spans="1:13">
      <c r="A1457" t="s">
        <v>915</v>
      </c>
      <c r="B1457">
        <v>25.51</v>
      </c>
      <c r="C1457">
        <v>6.05</v>
      </c>
      <c r="D1457" t="s">
        <v>2380</v>
      </c>
      <c r="E1457" t="s">
        <v>2380</v>
      </c>
      <c r="F1457" t="s">
        <v>2380</v>
      </c>
      <c r="G1457">
        <v>0</v>
      </c>
      <c r="H1457" t="s">
        <v>2380</v>
      </c>
      <c r="L1457" s="10" t="str">
        <f t="shared" si="44"/>
        <v>Overweight</v>
      </c>
      <c r="M1457" s="10" t="str">
        <f t="shared" si="45"/>
        <v>Prediabetes</v>
      </c>
    </row>
    <row r="1458" spans="1:13">
      <c r="A1458" t="s">
        <v>914</v>
      </c>
      <c r="B1458">
        <v>29.04</v>
      </c>
      <c r="C1458">
        <v>10.56</v>
      </c>
      <c r="D1458" t="s">
        <v>2381</v>
      </c>
      <c r="E1458" t="s">
        <v>2380</v>
      </c>
      <c r="F1458" t="s">
        <v>2380</v>
      </c>
      <c r="G1458">
        <v>1</v>
      </c>
      <c r="H1458" t="s">
        <v>2380</v>
      </c>
      <c r="L1458" s="10" t="str">
        <f t="shared" si="44"/>
        <v>Overweight</v>
      </c>
      <c r="M1458" s="10" t="str">
        <f t="shared" si="45"/>
        <v>Diabetes</v>
      </c>
    </row>
    <row r="1459" spans="1:13">
      <c r="A1459" t="s">
        <v>913</v>
      </c>
      <c r="B1459">
        <v>22.135000000000002</v>
      </c>
      <c r="C1459">
        <v>10.81</v>
      </c>
      <c r="D1459" t="s">
        <v>2381</v>
      </c>
      <c r="E1459" t="s">
        <v>2380</v>
      </c>
      <c r="F1459" t="s">
        <v>2380</v>
      </c>
      <c r="G1459">
        <v>1</v>
      </c>
      <c r="H1459" t="s">
        <v>2380</v>
      </c>
      <c r="L1459" s="10" t="str">
        <f t="shared" si="44"/>
        <v>Normal Weight</v>
      </c>
      <c r="M1459" s="10" t="str">
        <f t="shared" si="45"/>
        <v>Diabetes</v>
      </c>
    </row>
    <row r="1460" spans="1:13">
      <c r="A1460" t="s">
        <v>912</v>
      </c>
      <c r="B1460">
        <v>21.375</v>
      </c>
      <c r="C1460">
        <v>4.32</v>
      </c>
      <c r="D1460" t="s">
        <v>2380</v>
      </c>
      <c r="E1460" t="s">
        <v>2380</v>
      </c>
      <c r="F1460" t="s">
        <v>2380</v>
      </c>
      <c r="G1460">
        <v>0</v>
      </c>
      <c r="H1460" t="s">
        <v>2380</v>
      </c>
      <c r="L1460" s="10" t="str">
        <f t="shared" si="44"/>
        <v>Normal Weight</v>
      </c>
      <c r="M1460" s="10" t="str">
        <f t="shared" si="45"/>
        <v>Normal</v>
      </c>
    </row>
    <row r="1461" spans="1:13">
      <c r="A1461" t="s">
        <v>911</v>
      </c>
      <c r="B1461">
        <v>29.19</v>
      </c>
      <c r="C1461">
        <v>4.37</v>
      </c>
      <c r="D1461" t="s">
        <v>2380</v>
      </c>
      <c r="E1461" t="s">
        <v>2380</v>
      </c>
      <c r="F1461" t="s">
        <v>2380</v>
      </c>
      <c r="G1461">
        <v>0</v>
      </c>
      <c r="H1461" t="s">
        <v>2380</v>
      </c>
      <c r="L1461" s="10" t="str">
        <f t="shared" si="44"/>
        <v>Overweight</v>
      </c>
      <c r="M1461" s="10" t="str">
        <f t="shared" si="45"/>
        <v>Normal</v>
      </c>
    </row>
    <row r="1462" spans="1:13">
      <c r="A1462" t="s">
        <v>910</v>
      </c>
      <c r="B1462">
        <v>31.92</v>
      </c>
      <c r="C1462">
        <v>4.8099999999999996</v>
      </c>
      <c r="D1462" t="s">
        <v>2381</v>
      </c>
      <c r="E1462" t="s">
        <v>2380</v>
      </c>
      <c r="F1462" t="s">
        <v>2382</v>
      </c>
      <c r="G1462">
        <v>1</v>
      </c>
      <c r="H1462" t="s">
        <v>2380</v>
      </c>
      <c r="L1462" s="10" t="str">
        <f t="shared" si="44"/>
        <v>Obesity</v>
      </c>
      <c r="M1462" s="10" t="str">
        <f t="shared" si="45"/>
        <v>Normal</v>
      </c>
    </row>
    <row r="1463" spans="1:13">
      <c r="A1463" t="s">
        <v>909</v>
      </c>
      <c r="B1463">
        <v>26.315000000000001</v>
      </c>
      <c r="C1463">
        <v>4.5599999999999996</v>
      </c>
      <c r="D1463" t="s">
        <v>2381</v>
      </c>
      <c r="E1463" t="s">
        <v>2380</v>
      </c>
      <c r="F1463" t="s">
        <v>2382</v>
      </c>
      <c r="G1463">
        <v>1</v>
      </c>
      <c r="H1463" t="s">
        <v>2380</v>
      </c>
      <c r="L1463" s="10" t="str">
        <f t="shared" si="44"/>
        <v>Overweight</v>
      </c>
      <c r="M1463" s="10" t="str">
        <f t="shared" si="45"/>
        <v>Normal</v>
      </c>
    </row>
    <row r="1464" spans="1:13">
      <c r="A1464" t="s">
        <v>908</v>
      </c>
      <c r="B1464">
        <v>35.299999999999997</v>
      </c>
      <c r="C1464">
        <v>4.3899999999999997</v>
      </c>
      <c r="D1464" t="s">
        <v>2380</v>
      </c>
      <c r="E1464" t="s">
        <v>2380</v>
      </c>
      <c r="F1464" t="s">
        <v>2380</v>
      </c>
      <c r="G1464">
        <v>0</v>
      </c>
      <c r="H1464" t="s">
        <v>2380</v>
      </c>
      <c r="L1464" s="10" t="str">
        <f t="shared" si="44"/>
        <v>Obesity</v>
      </c>
      <c r="M1464" s="10" t="str">
        <f t="shared" si="45"/>
        <v>Normal</v>
      </c>
    </row>
    <row r="1465" spans="1:13">
      <c r="A1465" t="s">
        <v>907</v>
      </c>
      <c r="B1465">
        <v>18.91</v>
      </c>
      <c r="C1465">
        <v>11.44</v>
      </c>
      <c r="D1465" t="s">
        <v>2380</v>
      </c>
      <c r="E1465" t="s">
        <v>2380</v>
      </c>
      <c r="F1465" t="s">
        <v>2380</v>
      </c>
      <c r="G1465">
        <v>0</v>
      </c>
      <c r="H1465" t="s">
        <v>2380</v>
      </c>
      <c r="L1465" s="10" t="str">
        <f t="shared" si="44"/>
        <v>Normal Weight</v>
      </c>
      <c r="M1465" s="10" t="str">
        <f t="shared" si="45"/>
        <v>Diabetes</v>
      </c>
    </row>
    <row r="1466" spans="1:13">
      <c r="A1466" t="s">
        <v>906</v>
      </c>
      <c r="B1466">
        <v>22.41</v>
      </c>
      <c r="C1466">
        <v>11.37</v>
      </c>
      <c r="D1466" t="s">
        <v>2381</v>
      </c>
      <c r="E1466" t="s">
        <v>2380</v>
      </c>
      <c r="F1466" t="s">
        <v>2380</v>
      </c>
      <c r="G1466">
        <v>1</v>
      </c>
      <c r="H1466" t="s">
        <v>2380</v>
      </c>
      <c r="L1466" s="10" t="str">
        <f t="shared" si="44"/>
        <v>Normal Weight</v>
      </c>
      <c r="M1466" s="10" t="str">
        <f t="shared" si="45"/>
        <v>Diabetes</v>
      </c>
    </row>
    <row r="1467" spans="1:13">
      <c r="A1467" t="s">
        <v>905</v>
      </c>
      <c r="B1467">
        <v>22.704999999999998</v>
      </c>
      <c r="C1467">
        <v>6.14</v>
      </c>
      <c r="D1467" t="s">
        <v>2380</v>
      </c>
      <c r="E1467" t="s">
        <v>2380</v>
      </c>
      <c r="F1467" t="s">
        <v>2380</v>
      </c>
      <c r="G1467">
        <v>0</v>
      </c>
      <c r="H1467" t="s">
        <v>2380</v>
      </c>
      <c r="L1467" s="10" t="str">
        <f t="shared" si="44"/>
        <v>Normal Weight</v>
      </c>
      <c r="M1467" s="10" t="str">
        <f t="shared" si="45"/>
        <v>Prediabetes</v>
      </c>
    </row>
    <row r="1468" spans="1:13">
      <c r="A1468" t="s">
        <v>904</v>
      </c>
      <c r="B1468">
        <v>37.18</v>
      </c>
      <c r="C1468">
        <v>4.8899999999999997</v>
      </c>
      <c r="D1468" t="s">
        <v>2380</v>
      </c>
      <c r="E1468" t="s">
        <v>2380</v>
      </c>
      <c r="F1468" t="s">
        <v>2380</v>
      </c>
      <c r="G1468">
        <v>0</v>
      </c>
      <c r="H1468" t="s">
        <v>2380</v>
      </c>
      <c r="L1468" s="10" t="str">
        <f t="shared" si="44"/>
        <v>Obesity</v>
      </c>
      <c r="M1468" s="10" t="str">
        <f t="shared" si="45"/>
        <v>Normal</v>
      </c>
    </row>
    <row r="1469" spans="1:13">
      <c r="A1469" t="s">
        <v>903</v>
      </c>
      <c r="B1469">
        <v>35.97</v>
      </c>
      <c r="C1469">
        <v>4.5999999999999996</v>
      </c>
      <c r="D1469" t="s">
        <v>2380</v>
      </c>
      <c r="E1469" t="s">
        <v>2380</v>
      </c>
      <c r="F1469" t="s">
        <v>2380</v>
      </c>
      <c r="G1469">
        <v>0</v>
      </c>
      <c r="H1469" t="s">
        <v>2380</v>
      </c>
      <c r="L1469" s="10" t="str">
        <f t="shared" si="44"/>
        <v>Obesity</v>
      </c>
      <c r="M1469" s="10" t="str">
        <f t="shared" si="45"/>
        <v>Normal</v>
      </c>
    </row>
    <row r="1470" spans="1:13">
      <c r="A1470" t="s">
        <v>902</v>
      </c>
      <c r="B1470">
        <v>35.799999999999997</v>
      </c>
      <c r="C1470">
        <v>4.42</v>
      </c>
      <c r="D1470" t="s">
        <v>2380</v>
      </c>
      <c r="E1470" t="s">
        <v>2380</v>
      </c>
      <c r="F1470" t="s">
        <v>2380</v>
      </c>
      <c r="G1470">
        <v>0</v>
      </c>
      <c r="H1470" t="s">
        <v>2380</v>
      </c>
      <c r="L1470" s="10" t="str">
        <f t="shared" si="44"/>
        <v>Obesity</v>
      </c>
      <c r="M1470" s="10" t="str">
        <f t="shared" si="45"/>
        <v>Normal</v>
      </c>
    </row>
    <row r="1471" spans="1:13">
      <c r="A1471" t="s">
        <v>901</v>
      </c>
      <c r="B1471">
        <v>28.31</v>
      </c>
      <c r="C1471">
        <v>7.48</v>
      </c>
      <c r="D1471" t="s">
        <v>2381</v>
      </c>
      <c r="E1471" t="s">
        <v>2380</v>
      </c>
      <c r="F1471" t="s">
        <v>2380</v>
      </c>
      <c r="G1471">
        <v>0</v>
      </c>
      <c r="H1471" t="s">
        <v>2380</v>
      </c>
      <c r="L1471" s="10" t="str">
        <f t="shared" si="44"/>
        <v>Overweight</v>
      </c>
      <c r="M1471" s="10" t="str">
        <f t="shared" si="45"/>
        <v>Diabetes</v>
      </c>
    </row>
    <row r="1472" spans="1:13">
      <c r="A1472" t="s">
        <v>900</v>
      </c>
      <c r="B1472">
        <v>38.06</v>
      </c>
      <c r="C1472">
        <v>10.74</v>
      </c>
      <c r="D1472" t="s">
        <v>2380</v>
      </c>
      <c r="E1472" t="s">
        <v>2380</v>
      </c>
      <c r="F1472" t="s">
        <v>2380</v>
      </c>
      <c r="G1472">
        <v>0</v>
      </c>
      <c r="H1472" t="s">
        <v>2380</v>
      </c>
      <c r="L1472" s="10" t="str">
        <f t="shared" si="44"/>
        <v>Obesity</v>
      </c>
      <c r="M1472" s="10" t="str">
        <f t="shared" si="45"/>
        <v>Diabetes</v>
      </c>
    </row>
    <row r="1473" spans="1:13">
      <c r="A1473" t="s">
        <v>899</v>
      </c>
      <c r="B1473">
        <v>28</v>
      </c>
      <c r="C1473">
        <v>5.19</v>
      </c>
      <c r="D1473" t="s">
        <v>2380</v>
      </c>
      <c r="E1473" t="s">
        <v>2380</v>
      </c>
      <c r="F1473" t="s">
        <v>2380</v>
      </c>
      <c r="G1473">
        <v>1</v>
      </c>
      <c r="H1473" t="s">
        <v>2380</v>
      </c>
      <c r="L1473" s="10" t="str">
        <f t="shared" si="44"/>
        <v>Overweight</v>
      </c>
      <c r="M1473" s="10" t="str">
        <f t="shared" si="45"/>
        <v>Normal</v>
      </c>
    </row>
    <row r="1474" spans="1:13">
      <c r="A1474" t="s">
        <v>898</v>
      </c>
      <c r="B1474">
        <v>34.32</v>
      </c>
      <c r="C1474">
        <v>9.17</v>
      </c>
      <c r="D1474" t="s">
        <v>2380</v>
      </c>
      <c r="E1474" t="s">
        <v>2380</v>
      </c>
      <c r="F1474" t="s">
        <v>2380</v>
      </c>
      <c r="G1474">
        <v>0</v>
      </c>
      <c r="H1474" t="s">
        <v>2380</v>
      </c>
      <c r="L1474" s="10" t="str">
        <f t="shared" si="44"/>
        <v>Obesity</v>
      </c>
      <c r="M1474" s="10" t="str">
        <f t="shared" si="45"/>
        <v>Diabetes</v>
      </c>
    </row>
    <row r="1475" spans="1:13">
      <c r="A1475" t="s">
        <v>897</v>
      </c>
      <c r="B1475">
        <v>22.3</v>
      </c>
      <c r="C1475">
        <v>4.95</v>
      </c>
      <c r="D1475" t="s">
        <v>2381</v>
      </c>
      <c r="E1475" t="s">
        <v>2380</v>
      </c>
      <c r="F1475" t="s">
        <v>2380</v>
      </c>
      <c r="G1475">
        <v>0</v>
      </c>
      <c r="H1475" t="s">
        <v>2380</v>
      </c>
      <c r="L1475" s="10" t="str">
        <f t="shared" ref="L1475:L1538" si="46">IF(B1475&lt;18.5,"Underweight",IF(B1475&lt;25,"Normal Weight",IF(B1475&lt;30,"Overweight","Obesity")))</f>
        <v>Normal Weight</v>
      </c>
      <c r="M1475" s="10" t="str">
        <f t="shared" ref="M1475:M1538" si="47">IF(C1475&lt;5.7,"Normal",IF(C1475&lt;=6.4,"Prediabetes","Diabetes"))</f>
        <v>Normal</v>
      </c>
    </row>
    <row r="1476" spans="1:13">
      <c r="A1476" t="s">
        <v>896</v>
      </c>
      <c r="B1476">
        <v>27.835000000000001</v>
      </c>
      <c r="C1476">
        <v>6.03</v>
      </c>
      <c r="D1476" t="s">
        <v>2380</v>
      </c>
      <c r="E1476" t="s">
        <v>2380</v>
      </c>
      <c r="F1476" t="s">
        <v>2380</v>
      </c>
      <c r="G1476">
        <v>1</v>
      </c>
      <c r="H1476" t="s">
        <v>2380</v>
      </c>
      <c r="L1476" s="10" t="str">
        <f t="shared" si="46"/>
        <v>Overweight</v>
      </c>
      <c r="M1476" s="10" t="str">
        <f t="shared" si="47"/>
        <v>Prediabetes</v>
      </c>
    </row>
    <row r="1477" spans="1:13">
      <c r="A1477" t="s">
        <v>895</v>
      </c>
      <c r="B1477">
        <v>39.229999999999997</v>
      </c>
      <c r="C1477">
        <v>5.36</v>
      </c>
      <c r="D1477" t="s">
        <v>2380</v>
      </c>
      <c r="E1477" t="s">
        <v>2380</v>
      </c>
      <c r="F1477" t="s">
        <v>2380</v>
      </c>
      <c r="G1477">
        <v>0</v>
      </c>
      <c r="H1477" t="s">
        <v>2380</v>
      </c>
      <c r="L1477" s="10" t="str">
        <f t="shared" si="46"/>
        <v>Obesity</v>
      </c>
      <c r="M1477" s="10" t="str">
        <f t="shared" si="47"/>
        <v>Normal</v>
      </c>
    </row>
    <row r="1478" spans="1:13">
      <c r="A1478" t="s">
        <v>894</v>
      </c>
      <c r="B1478">
        <v>19.95</v>
      </c>
      <c r="C1478">
        <v>6.11</v>
      </c>
      <c r="D1478" t="s">
        <v>2380</v>
      </c>
      <c r="E1478" t="s">
        <v>2380</v>
      </c>
      <c r="F1478" t="s">
        <v>2380</v>
      </c>
      <c r="G1478">
        <v>1</v>
      </c>
      <c r="H1478" t="s">
        <v>2380</v>
      </c>
      <c r="L1478" s="10" t="str">
        <f t="shared" si="46"/>
        <v>Normal Weight</v>
      </c>
      <c r="M1478" s="10" t="str">
        <f t="shared" si="47"/>
        <v>Prediabetes</v>
      </c>
    </row>
    <row r="1479" spans="1:13">
      <c r="A1479" t="s">
        <v>893</v>
      </c>
      <c r="B1479">
        <v>34.64</v>
      </c>
      <c r="C1479">
        <v>4.88</v>
      </c>
      <c r="D1479" t="s">
        <v>2380</v>
      </c>
      <c r="E1479" t="s">
        <v>2380</v>
      </c>
      <c r="F1479" t="s">
        <v>2382</v>
      </c>
      <c r="G1479">
        <v>1</v>
      </c>
      <c r="H1479" t="s">
        <v>2380</v>
      </c>
      <c r="L1479" s="10" t="str">
        <f t="shared" si="46"/>
        <v>Obesity</v>
      </c>
      <c r="M1479" s="10" t="str">
        <f t="shared" si="47"/>
        <v>Normal</v>
      </c>
    </row>
    <row r="1480" spans="1:13">
      <c r="A1480" t="s">
        <v>892</v>
      </c>
      <c r="B1480">
        <v>18.75</v>
      </c>
      <c r="C1480">
        <v>6.72</v>
      </c>
      <c r="D1480" t="s">
        <v>2380</v>
      </c>
      <c r="E1480" t="s">
        <v>2380</v>
      </c>
      <c r="F1480" t="s">
        <v>2380</v>
      </c>
      <c r="G1480">
        <v>0</v>
      </c>
      <c r="H1480" t="s">
        <v>2380</v>
      </c>
      <c r="L1480" s="10" t="str">
        <f t="shared" si="46"/>
        <v>Normal Weight</v>
      </c>
      <c r="M1480" s="10" t="str">
        <f t="shared" si="47"/>
        <v>Diabetes</v>
      </c>
    </row>
    <row r="1481" spans="1:13">
      <c r="A1481" t="s">
        <v>891</v>
      </c>
      <c r="B1481">
        <v>26.48</v>
      </c>
      <c r="C1481">
        <v>4.2</v>
      </c>
      <c r="D1481" t="s">
        <v>2380</v>
      </c>
      <c r="E1481" t="s">
        <v>2380</v>
      </c>
      <c r="F1481" t="s">
        <v>2380</v>
      </c>
      <c r="G1481">
        <v>1</v>
      </c>
      <c r="H1481" t="s">
        <v>2380</v>
      </c>
      <c r="L1481" s="10" t="str">
        <f t="shared" si="46"/>
        <v>Overweight</v>
      </c>
      <c r="M1481" s="10" t="str">
        <f t="shared" si="47"/>
        <v>Normal</v>
      </c>
    </row>
    <row r="1482" spans="1:13">
      <c r="A1482" t="s">
        <v>890</v>
      </c>
      <c r="B1482">
        <v>34.83</v>
      </c>
      <c r="C1482">
        <v>5.79</v>
      </c>
      <c r="D1482" t="s">
        <v>2380</v>
      </c>
      <c r="E1482" t="s">
        <v>2380</v>
      </c>
      <c r="F1482" t="s">
        <v>2380</v>
      </c>
      <c r="G1482">
        <v>1</v>
      </c>
      <c r="H1482" t="s">
        <v>2380</v>
      </c>
      <c r="L1482" s="10" t="str">
        <f t="shared" si="46"/>
        <v>Obesity</v>
      </c>
      <c r="M1482" s="10" t="str">
        <f t="shared" si="47"/>
        <v>Prediabetes</v>
      </c>
    </row>
    <row r="1483" spans="1:13">
      <c r="A1483" t="s">
        <v>889</v>
      </c>
      <c r="B1483">
        <v>25.46</v>
      </c>
      <c r="C1483">
        <v>4.29</v>
      </c>
      <c r="D1483" t="s">
        <v>2380</v>
      </c>
      <c r="E1483" t="s">
        <v>2380</v>
      </c>
      <c r="F1483" t="s">
        <v>2380</v>
      </c>
      <c r="G1483">
        <v>0</v>
      </c>
      <c r="H1483" t="s">
        <v>2380</v>
      </c>
      <c r="L1483" s="10" t="str">
        <f t="shared" si="46"/>
        <v>Overweight</v>
      </c>
      <c r="M1483" s="10" t="str">
        <f t="shared" si="47"/>
        <v>Normal</v>
      </c>
    </row>
    <row r="1484" spans="1:13">
      <c r="A1484" t="s">
        <v>888</v>
      </c>
      <c r="B1484">
        <v>23.31</v>
      </c>
      <c r="C1484">
        <v>8.27</v>
      </c>
      <c r="D1484" t="s">
        <v>2380</v>
      </c>
      <c r="E1484" t="s">
        <v>2380</v>
      </c>
      <c r="F1484" t="s">
        <v>2380</v>
      </c>
      <c r="G1484">
        <v>0</v>
      </c>
      <c r="H1484" t="s">
        <v>2380</v>
      </c>
      <c r="L1484" s="10" t="str">
        <f t="shared" si="46"/>
        <v>Normal Weight</v>
      </c>
      <c r="M1484" s="10" t="str">
        <f t="shared" si="47"/>
        <v>Diabetes</v>
      </c>
    </row>
    <row r="1485" spans="1:13">
      <c r="A1485" t="s">
        <v>887</v>
      </c>
      <c r="B1485">
        <v>29</v>
      </c>
      <c r="C1485">
        <v>4.5599999999999996</v>
      </c>
      <c r="D1485" t="s">
        <v>2380</v>
      </c>
      <c r="E1485" t="s">
        <v>2380</v>
      </c>
      <c r="F1485" t="s">
        <v>2380</v>
      </c>
      <c r="G1485">
        <v>0</v>
      </c>
      <c r="H1485" t="s">
        <v>2380</v>
      </c>
      <c r="L1485" s="10" t="str">
        <f t="shared" si="46"/>
        <v>Overweight</v>
      </c>
      <c r="M1485" s="10" t="str">
        <f t="shared" si="47"/>
        <v>Normal</v>
      </c>
    </row>
    <row r="1486" spans="1:13">
      <c r="A1486" t="s">
        <v>886</v>
      </c>
      <c r="B1486">
        <v>32.869999999999997</v>
      </c>
      <c r="C1486">
        <v>5.33</v>
      </c>
      <c r="D1486" t="s">
        <v>2380</v>
      </c>
      <c r="E1486" t="s">
        <v>2380</v>
      </c>
      <c r="F1486" t="s">
        <v>2380</v>
      </c>
      <c r="G1486">
        <v>0</v>
      </c>
      <c r="H1486" t="s">
        <v>2380</v>
      </c>
      <c r="L1486" s="10" t="str">
        <f t="shared" si="46"/>
        <v>Obesity</v>
      </c>
      <c r="M1486" s="10" t="str">
        <f t="shared" si="47"/>
        <v>Normal</v>
      </c>
    </row>
    <row r="1487" spans="1:13">
      <c r="A1487" t="s">
        <v>885</v>
      </c>
      <c r="B1487">
        <v>26.18</v>
      </c>
      <c r="C1487">
        <v>5.63</v>
      </c>
      <c r="D1487" t="s">
        <v>2380</v>
      </c>
      <c r="E1487" t="s">
        <v>2380</v>
      </c>
      <c r="F1487" t="s">
        <v>2380</v>
      </c>
      <c r="G1487">
        <v>0</v>
      </c>
      <c r="H1487" t="s">
        <v>2380</v>
      </c>
      <c r="L1487" s="10" t="str">
        <f t="shared" si="46"/>
        <v>Overweight</v>
      </c>
      <c r="M1487" s="10" t="str">
        <f t="shared" si="47"/>
        <v>Normal</v>
      </c>
    </row>
    <row r="1488" spans="1:13">
      <c r="A1488" t="s">
        <v>884</v>
      </c>
      <c r="B1488">
        <v>25.3</v>
      </c>
      <c r="C1488">
        <v>5.12</v>
      </c>
      <c r="D1488" t="s">
        <v>2380</v>
      </c>
      <c r="E1488" t="s">
        <v>2380</v>
      </c>
      <c r="F1488" t="s">
        <v>2380</v>
      </c>
      <c r="G1488">
        <v>0</v>
      </c>
      <c r="H1488" t="s">
        <v>2380</v>
      </c>
      <c r="L1488" s="10" t="str">
        <f t="shared" si="46"/>
        <v>Overweight</v>
      </c>
      <c r="M1488" s="10" t="str">
        <f t="shared" si="47"/>
        <v>Normal</v>
      </c>
    </row>
    <row r="1489" spans="1:13">
      <c r="A1489" t="s">
        <v>883</v>
      </c>
      <c r="B1489">
        <v>36.94</v>
      </c>
      <c r="C1489">
        <v>5.15</v>
      </c>
      <c r="D1489" t="s">
        <v>2381</v>
      </c>
      <c r="E1489" t="s">
        <v>2380</v>
      </c>
      <c r="F1489" t="s">
        <v>2380</v>
      </c>
      <c r="G1489">
        <v>1</v>
      </c>
      <c r="H1489" t="s">
        <v>2380</v>
      </c>
      <c r="L1489" s="10" t="str">
        <f t="shared" si="46"/>
        <v>Obesity</v>
      </c>
      <c r="M1489" s="10" t="str">
        <f t="shared" si="47"/>
        <v>Normal</v>
      </c>
    </row>
    <row r="1490" spans="1:13">
      <c r="A1490" t="s">
        <v>882</v>
      </c>
      <c r="B1490">
        <v>22.86</v>
      </c>
      <c r="C1490">
        <v>7.5</v>
      </c>
      <c r="D1490" t="s">
        <v>2380</v>
      </c>
      <c r="E1490" t="s">
        <v>2380</v>
      </c>
      <c r="F1490" t="s">
        <v>2380</v>
      </c>
      <c r="G1490">
        <v>0</v>
      </c>
      <c r="H1490" t="s">
        <v>2380</v>
      </c>
      <c r="L1490" s="10" t="str">
        <f t="shared" si="46"/>
        <v>Normal Weight</v>
      </c>
      <c r="M1490" s="10" t="str">
        <f t="shared" si="47"/>
        <v>Diabetes</v>
      </c>
    </row>
    <row r="1491" spans="1:13">
      <c r="A1491" t="s">
        <v>881</v>
      </c>
      <c r="B1491">
        <v>18.760000000000002</v>
      </c>
      <c r="C1491">
        <v>4.88</v>
      </c>
      <c r="D1491" t="s">
        <v>2381</v>
      </c>
      <c r="E1491" t="s">
        <v>2380</v>
      </c>
      <c r="F1491" t="s">
        <v>2382</v>
      </c>
      <c r="G1491">
        <v>1</v>
      </c>
      <c r="H1491" t="s">
        <v>2380</v>
      </c>
      <c r="L1491" s="10" t="str">
        <f t="shared" si="46"/>
        <v>Normal Weight</v>
      </c>
      <c r="M1491" s="10" t="str">
        <f t="shared" si="47"/>
        <v>Normal</v>
      </c>
    </row>
    <row r="1492" spans="1:13">
      <c r="A1492" t="s">
        <v>880</v>
      </c>
      <c r="B1492">
        <v>24.36</v>
      </c>
      <c r="C1492">
        <v>5.57</v>
      </c>
      <c r="D1492" t="s">
        <v>2380</v>
      </c>
      <c r="E1492" t="s">
        <v>2380</v>
      </c>
      <c r="F1492" t="s">
        <v>2380</v>
      </c>
      <c r="G1492">
        <v>0</v>
      </c>
      <c r="H1492" t="s">
        <v>2380</v>
      </c>
      <c r="L1492" s="10" t="str">
        <f t="shared" si="46"/>
        <v>Normal Weight</v>
      </c>
      <c r="M1492" s="10" t="str">
        <f t="shared" si="47"/>
        <v>Normal</v>
      </c>
    </row>
    <row r="1493" spans="1:13">
      <c r="A1493" t="s">
        <v>879</v>
      </c>
      <c r="B1493">
        <v>32.299999999999997</v>
      </c>
      <c r="C1493">
        <v>5.31</v>
      </c>
      <c r="D1493" t="s">
        <v>2380</v>
      </c>
      <c r="E1493" t="s">
        <v>2380</v>
      </c>
      <c r="F1493" t="s">
        <v>2380</v>
      </c>
      <c r="G1493">
        <v>0</v>
      </c>
      <c r="H1493" t="s">
        <v>2380</v>
      </c>
      <c r="L1493" s="10" t="str">
        <f t="shared" si="46"/>
        <v>Obesity</v>
      </c>
      <c r="M1493" s="10" t="str">
        <f t="shared" si="47"/>
        <v>Normal</v>
      </c>
    </row>
    <row r="1494" spans="1:13">
      <c r="A1494" t="s">
        <v>878</v>
      </c>
      <c r="B1494">
        <v>22.704999999999998</v>
      </c>
      <c r="C1494">
        <v>4.57</v>
      </c>
      <c r="D1494" t="s">
        <v>2381</v>
      </c>
      <c r="E1494" t="s">
        <v>2380</v>
      </c>
      <c r="F1494" t="s">
        <v>2380</v>
      </c>
      <c r="G1494">
        <v>0</v>
      </c>
      <c r="H1494" t="s">
        <v>2380</v>
      </c>
      <c r="L1494" s="10" t="str">
        <f t="shared" si="46"/>
        <v>Normal Weight</v>
      </c>
      <c r="M1494" s="10" t="str">
        <f t="shared" si="47"/>
        <v>Normal</v>
      </c>
    </row>
    <row r="1495" spans="1:13">
      <c r="A1495" t="s">
        <v>877</v>
      </c>
      <c r="B1495">
        <v>21.79</v>
      </c>
      <c r="C1495">
        <v>8.6999999999999993</v>
      </c>
      <c r="D1495" t="s">
        <v>2381</v>
      </c>
      <c r="E1495" t="s">
        <v>2380</v>
      </c>
      <c r="F1495" t="s">
        <v>2380</v>
      </c>
      <c r="G1495">
        <v>1</v>
      </c>
      <c r="H1495" t="s">
        <v>2380</v>
      </c>
      <c r="L1495" s="10" t="str">
        <f t="shared" si="46"/>
        <v>Normal Weight</v>
      </c>
      <c r="M1495" s="10" t="str">
        <f t="shared" si="47"/>
        <v>Diabetes</v>
      </c>
    </row>
    <row r="1496" spans="1:13">
      <c r="A1496" t="s">
        <v>876</v>
      </c>
      <c r="B1496">
        <v>24.52</v>
      </c>
      <c r="C1496">
        <v>4.76</v>
      </c>
      <c r="D1496" t="s">
        <v>2380</v>
      </c>
      <c r="E1496" t="s">
        <v>2380</v>
      </c>
      <c r="F1496" t="s">
        <v>2380</v>
      </c>
      <c r="G1496">
        <v>0</v>
      </c>
      <c r="H1496" t="s">
        <v>2380</v>
      </c>
      <c r="L1496" s="10" t="str">
        <f t="shared" si="46"/>
        <v>Normal Weight</v>
      </c>
      <c r="M1496" s="10" t="str">
        <f t="shared" si="47"/>
        <v>Normal</v>
      </c>
    </row>
    <row r="1497" spans="1:13">
      <c r="A1497" t="s">
        <v>875</v>
      </c>
      <c r="B1497">
        <v>39.520000000000003</v>
      </c>
      <c r="C1497">
        <v>11.81</v>
      </c>
      <c r="D1497" t="s">
        <v>2380</v>
      </c>
      <c r="E1497" t="s">
        <v>2380</v>
      </c>
      <c r="F1497" t="s">
        <v>2380</v>
      </c>
      <c r="G1497">
        <v>0</v>
      </c>
      <c r="H1497" t="s">
        <v>2380</v>
      </c>
      <c r="L1497" s="10" t="str">
        <f t="shared" si="46"/>
        <v>Obesity</v>
      </c>
      <c r="M1497" s="10" t="str">
        <f t="shared" si="47"/>
        <v>Diabetes</v>
      </c>
    </row>
    <row r="1498" spans="1:13">
      <c r="A1498" t="s">
        <v>874</v>
      </c>
      <c r="B1498">
        <v>24.49</v>
      </c>
      <c r="C1498">
        <v>4.67</v>
      </c>
      <c r="D1498" t="s">
        <v>2380</v>
      </c>
      <c r="E1498" t="s">
        <v>2380</v>
      </c>
      <c r="F1498" t="s">
        <v>2380</v>
      </c>
      <c r="G1498">
        <v>0</v>
      </c>
      <c r="H1498" t="s">
        <v>2380</v>
      </c>
      <c r="L1498" s="10" t="str">
        <f t="shared" si="46"/>
        <v>Normal Weight</v>
      </c>
      <c r="M1498" s="10" t="str">
        <f t="shared" si="47"/>
        <v>Normal</v>
      </c>
    </row>
    <row r="1499" spans="1:13">
      <c r="A1499" t="s">
        <v>873</v>
      </c>
      <c r="B1499">
        <v>26.315000000000001</v>
      </c>
      <c r="C1499">
        <v>6.02</v>
      </c>
      <c r="D1499" t="s">
        <v>2380</v>
      </c>
      <c r="E1499" t="s">
        <v>2380</v>
      </c>
      <c r="F1499" t="s">
        <v>2380</v>
      </c>
      <c r="G1499">
        <v>0</v>
      </c>
      <c r="H1499" t="s">
        <v>2380</v>
      </c>
      <c r="L1499" s="10" t="str">
        <f t="shared" si="46"/>
        <v>Overweight</v>
      </c>
      <c r="M1499" s="10" t="str">
        <f t="shared" si="47"/>
        <v>Prediabetes</v>
      </c>
    </row>
    <row r="1500" spans="1:13">
      <c r="A1500" t="s">
        <v>872</v>
      </c>
      <c r="B1500">
        <v>22.58</v>
      </c>
      <c r="C1500">
        <v>7.46</v>
      </c>
      <c r="D1500" t="s">
        <v>2380</v>
      </c>
      <c r="E1500" t="s">
        <v>2380</v>
      </c>
      <c r="F1500" t="s">
        <v>2380</v>
      </c>
      <c r="G1500">
        <v>0</v>
      </c>
      <c r="H1500" t="s">
        <v>2380</v>
      </c>
      <c r="L1500" s="10" t="str">
        <f t="shared" si="46"/>
        <v>Normal Weight</v>
      </c>
      <c r="M1500" s="10" t="str">
        <f t="shared" si="47"/>
        <v>Diabetes</v>
      </c>
    </row>
    <row r="1501" spans="1:13">
      <c r="A1501" t="s">
        <v>871</v>
      </c>
      <c r="B1501">
        <v>19.475000000000001</v>
      </c>
      <c r="C1501">
        <v>4.74</v>
      </c>
      <c r="D1501" t="s">
        <v>2380</v>
      </c>
      <c r="E1501" t="s">
        <v>2380</v>
      </c>
      <c r="F1501" t="s">
        <v>2380</v>
      </c>
      <c r="G1501">
        <v>1</v>
      </c>
      <c r="H1501" t="s">
        <v>2380</v>
      </c>
      <c r="L1501" s="10" t="str">
        <f t="shared" si="46"/>
        <v>Normal Weight</v>
      </c>
      <c r="M1501" s="10" t="str">
        <f t="shared" si="47"/>
        <v>Normal</v>
      </c>
    </row>
    <row r="1502" spans="1:13">
      <c r="A1502" t="s">
        <v>870</v>
      </c>
      <c r="B1502">
        <v>26.33</v>
      </c>
      <c r="C1502">
        <v>4.79</v>
      </c>
      <c r="D1502" t="s">
        <v>2380</v>
      </c>
      <c r="E1502" t="s">
        <v>2380</v>
      </c>
      <c r="F1502" t="s">
        <v>2380</v>
      </c>
      <c r="G1502">
        <v>0</v>
      </c>
      <c r="H1502" t="s">
        <v>2380</v>
      </c>
      <c r="L1502" s="10" t="str">
        <f t="shared" si="46"/>
        <v>Overweight</v>
      </c>
      <c r="M1502" s="10" t="str">
        <f t="shared" si="47"/>
        <v>Normal</v>
      </c>
    </row>
    <row r="1503" spans="1:13">
      <c r="A1503" t="s">
        <v>869</v>
      </c>
      <c r="B1503">
        <v>17.29</v>
      </c>
      <c r="C1503">
        <v>5.35</v>
      </c>
      <c r="D1503" t="s">
        <v>2381</v>
      </c>
      <c r="E1503" t="s">
        <v>2380</v>
      </c>
      <c r="F1503" t="s">
        <v>2380</v>
      </c>
      <c r="G1503">
        <v>0</v>
      </c>
      <c r="H1503" t="s">
        <v>2380</v>
      </c>
      <c r="L1503" s="10" t="str">
        <f t="shared" si="46"/>
        <v>Underweight</v>
      </c>
      <c r="M1503" s="10" t="str">
        <f t="shared" si="47"/>
        <v>Normal</v>
      </c>
    </row>
    <row r="1504" spans="1:13">
      <c r="A1504" t="s">
        <v>868</v>
      </c>
      <c r="B1504">
        <v>42.88</v>
      </c>
      <c r="C1504">
        <v>4.87</v>
      </c>
      <c r="D1504" t="s">
        <v>2380</v>
      </c>
      <c r="E1504" t="s">
        <v>2381</v>
      </c>
      <c r="F1504" t="s">
        <v>2380</v>
      </c>
      <c r="G1504">
        <v>1</v>
      </c>
      <c r="H1504" t="s">
        <v>2380</v>
      </c>
      <c r="L1504" s="10" t="str">
        <f t="shared" si="46"/>
        <v>Obesity</v>
      </c>
      <c r="M1504" s="10" t="str">
        <f t="shared" si="47"/>
        <v>Normal</v>
      </c>
    </row>
    <row r="1505" spans="1:13">
      <c r="A1505" t="s">
        <v>867</v>
      </c>
      <c r="B1505">
        <v>32.200000000000003</v>
      </c>
      <c r="C1505">
        <v>10.09</v>
      </c>
      <c r="D1505" t="s">
        <v>2381</v>
      </c>
      <c r="E1505" t="s">
        <v>2380</v>
      </c>
      <c r="F1505" t="s">
        <v>2380</v>
      </c>
      <c r="G1505">
        <v>0</v>
      </c>
      <c r="H1505" t="s">
        <v>2380</v>
      </c>
      <c r="L1505" s="10" t="str">
        <f t="shared" si="46"/>
        <v>Obesity</v>
      </c>
      <c r="M1505" s="10" t="str">
        <f t="shared" si="47"/>
        <v>Diabetes</v>
      </c>
    </row>
    <row r="1506" spans="1:13">
      <c r="A1506" t="s">
        <v>866</v>
      </c>
      <c r="B1506">
        <v>18.75</v>
      </c>
      <c r="C1506">
        <v>5.47</v>
      </c>
      <c r="D1506" t="s">
        <v>2381</v>
      </c>
      <c r="E1506" t="s">
        <v>2380</v>
      </c>
      <c r="F1506" t="s">
        <v>2382</v>
      </c>
      <c r="G1506">
        <v>1</v>
      </c>
      <c r="H1506" t="s">
        <v>2380</v>
      </c>
      <c r="L1506" s="10" t="str">
        <f t="shared" si="46"/>
        <v>Normal Weight</v>
      </c>
      <c r="M1506" s="10" t="str">
        <f t="shared" si="47"/>
        <v>Normal</v>
      </c>
    </row>
    <row r="1507" spans="1:13">
      <c r="A1507" t="s">
        <v>865</v>
      </c>
      <c r="B1507">
        <v>22.36</v>
      </c>
      <c r="C1507">
        <v>8.6</v>
      </c>
      <c r="D1507" t="s">
        <v>2380</v>
      </c>
      <c r="E1507" t="s">
        <v>2380</v>
      </c>
      <c r="F1507" t="s">
        <v>2380</v>
      </c>
      <c r="G1507">
        <v>0</v>
      </c>
      <c r="H1507" t="s">
        <v>2380</v>
      </c>
      <c r="L1507" s="10" t="str">
        <f t="shared" si="46"/>
        <v>Normal Weight</v>
      </c>
      <c r="M1507" s="10" t="str">
        <f t="shared" si="47"/>
        <v>Diabetes</v>
      </c>
    </row>
    <row r="1508" spans="1:13">
      <c r="A1508" t="s">
        <v>864</v>
      </c>
      <c r="B1508">
        <v>23.94</v>
      </c>
      <c r="C1508">
        <v>10.74</v>
      </c>
      <c r="D1508" t="s">
        <v>2381</v>
      </c>
      <c r="E1508" t="s">
        <v>2380</v>
      </c>
      <c r="F1508" t="s">
        <v>2380</v>
      </c>
      <c r="G1508">
        <v>0</v>
      </c>
      <c r="H1508" t="s">
        <v>2380</v>
      </c>
      <c r="L1508" s="10" t="str">
        <f t="shared" si="46"/>
        <v>Normal Weight</v>
      </c>
      <c r="M1508" s="10" t="str">
        <f t="shared" si="47"/>
        <v>Diabetes</v>
      </c>
    </row>
    <row r="1509" spans="1:13">
      <c r="A1509" t="s">
        <v>863</v>
      </c>
      <c r="B1509">
        <v>30.1</v>
      </c>
      <c r="C1509">
        <v>4.3899999999999997</v>
      </c>
      <c r="D1509" t="s">
        <v>2380</v>
      </c>
      <c r="E1509" t="s">
        <v>2380</v>
      </c>
      <c r="F1509" t="s">
        <v>2382</v>
      </c>
      <c r="G1509">
        <v>1</v>
      </c>
      <c r="H1509" t="s">
        <v>2380</v>
      </c>
      <c r="L1509" s="10" t="str">
        <f t="shared" si="46"/>
        <v>Obesity</v>
      </c>
      <c r="M1509" s="10" t="str">
        <f t="shared" si="47"/>
        <v>Normal</v>
      </c>
    </row>
    <row r="1510" spans="1:13">
      <c r="A1510" t="s">
        <v>862</v>
      </c>
      <c r="B1510">
        <v>21.93</v>
      </c>
      <c r="C1510">
        <v>6.3</v>
      </c>
      <c r="D1510" t="s">
        <v>2380</v>
      </c>
      <c r="E1510" t="s">
        <v>2380</v>
      </c>
      <c r="F1510" t="s">
        <v>2380</v>
      </c>
      <c r="G1510">
        <v>0</v>
      </c>
      <c r="H1510" t="s">
        <v>2380</v>
      </c>
      <c r="L1510" s="10" t="str">
        <f t="shared" si="46"/>
        <v>Normal Weight</v>
      </c>
      <c r="M1510" s="10" t="str">
        <f t="shared" si="47"/>
        <v>Prediabetes</v>
      </c>
    </row>
    <row r="1511" spans="1:13">
      <c r="A1511" t="s">
        <v>861</v>
      </c>
      <c r="B1511">
        <v>39.75</v>
      </c>
      <c r="C1511">
        <v>5.41</v>
      </c>
      <c r="D1511" t="s">
        <v>2380</v>
      </c>
      <c r="E1511" t="s">
        <v>2381</v>
      </c>
      <c r="F1511" t="s">
        <v>2380</v>
      </c>
      <c r="G1511">
        <v>1</v>
      </c>
      <c r="H1511" t="s">
        <v>2380</v>
      </c>
      <c r="L1511" s="10" t="str">
        <f t="shared" si="46"/>
        <v>Obesity</v>
      </c>
      <c r="M1511" s="10" t="str">
        <f t="shared" si="47"/>
        <v>Normal</v>
      </c>
    </row>
    <row r="1512" spans="1:13">
      <c r="A1512" t="s">
        <v>860</v>
      </c>
      <c r="B1512">
        <v>26.03</v>
      </c>
      <c r="C1512">
        <v>4.47</v>
      </c>
      <c r="D1512" t="s">
        <v>2380</v>
      </c>
      <c r="E1512" t="s">
        <v>2380</v>
      </c>
      <c r="F1512" t="s">
        <v>2382</v>
      </c>
      <c r="G1512">
        <v>1</v>
      </c>
      <c r="H1512" t="s">
        <v>2380</v>
      </c>
      <c r="L1512" s="10" t="str">
        <f t="shared" si="46"/>
        <v>Overweight</v>
      </c>
      <c r="M1512" s="10" t="str">
        <f t="shared" si="47"/>
        <v>Normal</v>
      </c>
    </row>
    <row r="1513" spans="1:13">
      <c r="A1513" t="s">
        <v>859</v>
      </c>
      <c r="B1513">
        <v>34.51</v>
      </c>
      <c r="C1513">
        <v>6.26</v>
      </c>
      <c r="D1513" t="s">
        <v>2380</v>
      </c>
      <c r="E1513" t="s">
        <v>2380</v>
      </c>
      <c r="F1513" t="s">
        <v>2380</v>
      </c>
      <c r="G1513">
        <v>0</v>
      </c>
      <c r="H1513" t="s">
        <v>2380</v>
      </c>
      <c r="L1513" s="10" t="str">
        <f t="shared" si="46"/>
        <v>Obesity</v>
      </c>
      <c r="M1513" s="10" t="str">
        <f t="shared" si="47"/>
        <v>Prediabetes</v>
      </c>
    </row>
    <row r="1514" spans="1:13">
      <c r="A1514" t="s">
        <v>858</v>
      </c>
      <c r="B1514">
        <v>19.32</v>
      </c>
      <c r="C1514">
        <v>11.58</v>
      </c>
      <c r="D1514" t="s">
        <v>2381</v>
      </c>
      <c r="E1514" t="s">
        <v>2380</v>
      </c>
      <c r="F1514" t="s">
        <v>2380</v>
      </c>
      <c r="G1514">
        <v>1</v>
      </c>
      <c r="H1514" t="s">
        <v>2380</v>
      </c>
      <c r="L1514" s="10" t="str">
        <f t="shared" si="46"/>
        <v>Normal Weight</v>
      </c>
      <c r="M1514" s="10" t="str">
        <f t="shared" si="47"/>
        <v>Diabetes</v>
      </c>
    </row>
    <row r="1515" spans="1:13">
      <c r="A1515" t="s">
        <v>857</v>
      </c>
      <c r="B1515">
        <v>28.5</v>
      </c>
      <c r="C1515">
        <v>4.3600000000000003</v>
      </c>
      <c r="D1515" t="s">
        <v>2380</v>
      </c>
      <c r="E1515" t="s">
        <v>2380</v>
      </c>
      <c r="F1515" t="s">
        <v>2380</v>
      </c>
      <c r="G1515">
        <v>0</v>
      </c>
      <c r="H1515" t="s">
        <v>2380</v>
      </c>
      <c r="L1515" s="10" t="str">
        <f t="shared" si="46"/>
        <v>Overweight</v>
      </c>
      <c r="M1515" s="10" t="str">
        <f t="shared" si="47"/>
        <v>Normal</v>
      </c>
    </row>
    <row r="1516" spans="1:13">
      <c r="A1516" t="s">
        <v>856</v>
      </c>
      <c r="B1516">
        <v>30.875</v>
      </c>
      <c r="C1516">
        <v>4.1399999999999997</v>
      </c>
      <c r="D1516" t="s">
        <v>2381</v>
      </c>
      <c r="E1516" t="s">
        <v>2380</v>
      </c>
      <c r="F1516" t="s">
        <v>2380</v>
      </c>
      <c r="G1516">
        <v>0</v>
      </c>
      <c r="H1516" t="s">
        <v>2380</v>
      </c>
      <c r="L1516" s="10" t="str">
        <f t="shared" si="46"/>
        <v>Obesity</v>
      </c>
      <c r="M1516" s="10" t="str">
        <f t="shared" si="47"/>
        <v>Normal</v>
      </c>
    </row>
    <row r="1517" spans="1:13">
      <c r="A1517" t="s">
        <v>855</v>
      </c>
      <c r="B1517">
        <v>24.02</v>
      </c>
      <c r="C1517">
        <v>4.38</v>
      </c>
      <c r="D1517" t="s">
        <v>2380</v>
      </c>
      <c r="E1517" t="s">
        <v>2380</v>
      </c>
      <c r="F1517" t="s">
        <v>2380</v>
      </c>
      <c r="G1517">
        <v>0</v>
      </c>
      <c r="H1517" t="s">
        <v>2380</v>
      </c>
      <c r="L1517" s="10" t="str">
        <f t="shared" si="46"/>
        <v>Normal Weight</v>
      </c>
      <c r="M1517" s="10" t="str">
        <f t="shared" si="47"/>
        <v>Normal</v>
      </c>
    </row>
    <row r="1518" spans="1:13">
      <c r="A1518" t="s">
        <v>854</v>
      </c>
      <c r="B1518">
        <v>36.08</v>
      </c>
      <c r="C1518">
        <v>11.61</v>
      </c>
      <c r="D1518" t="s">
        <v>2381</v>
      </c>
      <c r="E1518" t="s">
        <v>2380</v>
      </c>
      <c r="F1518" t="s">
        <v>2380</v>
      </c>
      <c r="G1518">
        <v>0</v>
      </c>
      <c r="H1518" t="s">
        <v>2380</v>
      </c>
      <c r="L1518" s="10" t="str">
        <f t="shared" si="46"/>
        <v>Obesity</v>
      </c>
      <c r="M1518" s="10" t="str">
        <f t="shared" si="47"/>
        <v>Diabetes</v>
      </c>
    </row>
    <row r="1519" spans="1:13">
      <c r="A1519" t="s">
        <v>853</v>
      </c>
      <c r="B1519">
        <v>32.200000000000003</v>
      </c>
      <c r="C1519">
        <v>10.59</v>
      </c>
      <c r="D1519" t="s">
        <v>2381</v>
      </c>
      <c r="E1519" t="s">
        <v>2380</v>
      </c>
      <c r="F1519" t="s">
        <v>2380</v>
      </c>
      <c r="G1519">
        <v>0</v>
      </c>
      <c r="H1519" t="s">
        <v>2380</v>
      </c>
      <c r="L1519" s="10" t="str">
        <f t="shared" si="46"/>
        <v>Obesity</v>
      </c>
      <c r="M1519" s="10" t="str">
        <f t="shared" si="47"/>
        <v>Diabetes</v>
      </c>
    </row>
    <row r="1520" spans="1:13">
      <c r="A1520" t="s">
        <v>852</v>
      </c>
      <c r="B1520">
        <v>28.05</v>
      </c>
      <c r="C1520">
        <v>11.85</v>
      </c>
      <c r="D1520" t="s">
        <v>2381</v>
      </c>
      <c r="E1520" t="s">
        <v>2380</v>
      </c>
      <c r="F1520" t="s">
        <v>2380</v>
      </c>
      <c r="G1520">
        <v>0</v>
      </c>
      <c r="H1520" t="s">
        <v>2380</v>
      </c>
      <c r="L1520" s="10" t="str">
        <f t="shared" si="46"/>
        <v>Overweight</v>
      </c>
      <c r="M1520" s="10" t="str">
        <f t="shared" si="47"/>
        <v>Diabetes</v>
      </c>
    </row>
    <row r="1521" spans="1:13">
      <c r="A1521" t="s">
        <v>851</v>
      </c>
      <c r="B1521">
        <v>19</v>
      </c>
      <c r="C1521">
        <v>5.46</v>
      </c>
      <c r="D1521" t="s">
        <v>2381</v>
      </c>
      <c r="E1521" t="s">
        <v>2380</v>
      </c>
      <c r="F1521" t="s">
        <v>2380</v>
      </c>
      <c r="G1521">
        <v>1</v>
      </c>
      <c r="H1521" t="s">
        <v>2380</v>
      </c>
      <c r="L1521" s="10" t="str">
        <f t="shared" si="46"/>
        <v>Normal Weight</v>
      </c>
      <c r="M1521" s="10" t="str">
        <f t="shared" si="47"/>
        <v>Normal</v>
      </c>
    </row>
    <row r="1522" spans="1:13">
      <c r="A1522" t="s">
        <v>850</v>
      </c>
      <c r="B1522">
        <v>16.13</v>
      </c>
      <c r="C1522">
        <v>4.54</v>
      </c>
      <c r="D1522" t="s">
        <v>2381</v>
      </c>
      <c r="E1522" t="s">
        <v>2380</v>
      </c>
      <c r="F1522" t="s">
        <v>2380</v>
      </c>
      <c r="G1522">
        <v>2</v>
      </c>
      <c r="H1522" t="s">
        <v>2380</v>
      </c>
      <c r="L1522" s="10" t="str">
        <f t="shared" si="46"/>
        <v>Underweight</v>
      </c>
      <c r="M1522" s="10" t="str">
        <f t="shared" si="47"/>
        <v>Normal</v>
      </c>
    </row>
    <row r="1523" spans="1:13">
      <c r="A1523" t="s">
        <v>849</v>
      </c>
      <c r="B1523">
        <v>18.77</v>
      </c>
      <c r="C1523">
        <v>11.98</v>
      </c>
      <c r="D1523" t="s">
        <v>2381</v>
      </c>
      <c r="E1523" t="s">
        <v>2380</v>
      </c>
      <c r="F1523" t="s">
        <v>2380</v>
      </c>
      <c r="G1523">
        <v>2</v>
      </c>
      <c r="H1523" t="s">
        <v>2380</v>
      </c>
      <c r="L1523" s="10" t="str">
        <f t="shared" si="46"/>
        <v>Normal Weight</v>
      </c>
      <c r="M1523" s="10" t="str">
        <f t="shared" si="47"/>
        <v>Diabetes</v>
      </c>
    </row>
    <row r="1524" spans="1:13">
      <c r="A1524" t="s">
        <v>848</v>
      </c>
      <c r="B1524">
        <v>28.88</v>
      </c>
      <c r="C1524">
        <v>6.59</v>
      </c>
      <c r="D1524" t="s">
        <v>2381</v>
      </c>
      <c r="E1524" t="s">
        <v>2380</v>
      </c>
      <c r="F1524" t="s">
        <v>2380</v>
      </c>
      <c r="G1524">
        <v>1</v>
      </c>
      <c r="H1524" t="s">
        <v>2380</v>
      </c>
      <c r="L1524" s="10" t="str">
        <f t="shared" si="46"/>
        <v>Overweight</v>
      </c>
      <c r="M1524" s="10" t="str">
        <f t="shared" si="47"/>
        <v>Diabetes</v>
      </c>
    </row>
    <row r="1525" spans="1:13">
      <c r="A1525" t="s">
        <v>847</v>
      </c>
      <c r="B1525">
        <v>27.55</v>
      </c>
      <c r="C1525">
        <v>10.83</v>
      </c>
      <c r="D1525" t="s">
        <v>2381</v>
      </c>
      <c r="E1525" t="s">
        <v>2380</v>
      </c>
      <c r="F1525" t="s">
        <v>2380</v>
      </c>
      <c r="G1525">
        <v>1</v>
      </c>
      <c r="H1525" t="s">
        <v>2380</v>
      </c>
      <c r="L1525" s="10" t="str">
        <f t="shared" si="46"/>
        <v>Overweight</v>
      </c>
      <c r="M1525" s="10" t="str">
        <f t="shared" si="47"/>
        <v>Diabetes</v>
      </c>
    </row>
    <row r="1526" spans="1:13">
      <c r="A1526" t="s">
        <v>846</v>
      </c>
      <c r="B1526">
        <v>15.6</v>
      </c>
      <c r="C1526">
        <v>8.6</v>
      </c>
      <c r="D1526" t="s">
        <v>2380</v>
      </c>
      <c r="E1526" t="s">
        <v>2380</v>
      </c>
      <c r="F1526" t="s">
        <v>2380</v>
      </c>
      <c r="G1526">
        <v>0</v>
      </c>
      <c r="H1526" t="s">
        <v>2380</v>
      </c>
      <c r="L1526" s="10" t="str">
        <f t="shared" si="46"/>
        <v>Underweight</v>
      </c>
      <c r="M1526" s="10" t="str">
        <f t="shared" si="47"/>
        <v>Diabetes</v>
      </c>
    </row>
    <row r="1527" spans="1:13">
      <c r="A1527" t="s">
        <v>845</v>
      </c>
      <c r="B1527">
        <v>21.99</v>
      </c>
      <c r="C1527">
        <v>11.17</v>
      </c>
      <c r="D1527" t="s">
        <v>2380</v>
      </c>
      <c r="E1527" t="s">
        <v>2380</v>
      </c>
      <c r="F1527" t="s">
        <v>2380</v>
      </c>
      <c r="G1527">
        <v>0</v>
      </c>
      <c r="H1527" t="s">
        <v>2380</v>
      </c>
      <c r="L1527" s="10" t="str">
        <f t="shared" si="46"/>
        <v>Normal Weight</v>
      </c>
      <c r="M1527" s="10" t="str">
        <f t="shared" si="47"/>
        <v>Diabetes</v>
      </c>
    </row>
    <row r="1528" spans="1:13">
      <c r="A1528" t="s">
        <v>844</v>
      </c>
      <c r="B1528">
        <v>34.85</v>
      </c>
      <c r="C1528">
        <v>5.75</v>
      </c>
      <c r="D1528" t="s">
        <v>2380</v>
      </c>
      <c r="E1528" t="s">
        <v>2380</v>
      </c>
      <c r="F1528" t="s">
        <v>2380</v>
      </c>
      <c r="G1528">
        <v>0</v>
      </c>
      <c r="H1528" t="s">
        <v>2380</v>
      </c>
      <c r="L1528" s="10" t="str">
        <f t="shared" si="46"/>
        <v>Obesity</v>
      </c>
      <c r="M1528" s="10" t="str">
        <f t="shared" si="47"/>
        <v>Prediabetes</v>
      </c>
    </row>
    <row r="1529" spans="1:13">
      <c r="A1529" t="s">
        <v>843</v>
      </c>
      <c r="B1529">
        <v>24.51</v>
      </c>
      <c r="C1529">
        <v>4.83</v>
      </c>
      <c r="D1529" t="s">
        <v>2381</v>
      </c>
      <c r="E1529" t="s">
        <v>2380</v>
      </c>
      <c r="F1529" t="s">
        <v>2382</v>
      </c>
      <c r="G1529">
        <v>1</v>
      </c>
      <c r="H1529" t="s">
        <v>2380</v>
      </c>
      <c r="L1529" s="10" t="str">
        <f t="shared" si="46"/>
        <v>Normal Weight</v>
      </c>
      <c r="M1529" s="10" t="str">
        <f t="shared" si="47"/>
        <v>Normal</v>
      </c>
    </row>
    <row r="1530" spans="1:13">
      <c r="A1530" t="s">
        <v>842</v>
      </c>
      <c r="B1530">
        <v>19.399999999999999</v>
      </c>
      <c r="C1530">
        <v>11.93</v>
      </c>
      <c r="D1530" t="s">
        <v>2380</v>
      </c>
      <c r="E1530" t="s">
        <v>2380</v>
      </c>
      <c r="F1530" t="s">
        <v>2380</v>
      </c>
      <c r="G1530">
        <v>0</v>
      </c>
      <c r="H1530" t="s">
        <v>2380</v>
      </c>
      <c r="L1530" s="10" t="str">
        <f t="shared" si="46"/>
        <v>Normal Weight</v>
      </c>
      <c r="M1530" s="10" t="str">
        <f t="shared" si="47"/>
        <v>Diabetes</v>
      </c>
    </row>
    <row r="1531" spans="1:13">
      <c r="A1531" t="s">
        <v>841</v>
      </c>
      <c r="B1531">
        <v>15.1</v>
      </c>
      <c r="C1531">
        <v>8.41</v>
      </c>
      <c r="D1531" t="s">
        <v>2380</v>
      </c>
      <c r="E1531" t="s">
        <v>2380</v>
      </c>
      <c r="F1531" t="s">
        <v>2380</v>
      </c>
      <c r="G1531">
        <v>0</v>
      </c>
      <c r="H1531" t="s">
        <v>2380</v>
      </c>
      <c r="L1531" s="10" t="str">
        <f t="shared" si="46"/>
        <v>Underweight</v>
      </c>
      <c r="M1531" s="10" t="str">
        <f t="shared" si="47"/>
        <v>Diabetes</v>
      </c>
    </row>
    <row r="1532" spans="1:13">
      <c r="A1532" t="s">
        <v>840</v>
      </c>
      <c r="B1532">
        <v>23.37</v>
      </c>
      <c r="C1532">
        <v>5.59</v>
      </c>
      <c r="D1532" t="s">
        <v>2381</v>
      </c>
      <c r="E1532" t="s">
        <v>2380</v>
      </c>
      <c r="F1532" t="s">
        <v>2380</v>
      </c>
      <c r="G1532">
        <v>0</v>
      </c>
      <c r="H1532" t="s">
        <v>2380</v>
      </c>
      <c r="L1532" s="10" t="str">
        <f t="shared" si="46"/>
        <v>Normal Weight</v>
      </c>
      <c r="M1532" s="10" t="str">
        <f t="shared" si="47"/>
        <v>Normal</v>
      </c>
    </row>
    <row r="1533" spans="1:13">
      <c r="A1533" t="s">
        <v>839</v>
      </c>
      <c r="B1533">
        <v>42.4</v>
      </c>
      <c r="C1533">
        <v>4.0599999999999996</v>
      </c>
      <c r="D1533" t="s">
        <v>2380</v>
      </c>
      <c r="E1533" t="s">
        <v>2380</v>
      </c>
      <c r="F1533" t="s">
        <v>2380</v>
      </c>
      <c r="G1533">
        <v>0</v>
      </c>
      <c r="H1533" t="s">
        <v>2380</v>
      </c>
      <c r="L1533" s="10" t="str">
        <f t="shared" si="46"/>
        <v>Obesity</v>
      </c>
      <c r="M1533" s="10" t="str">
        <f t="shared" si="47"/>
        <v>Normal</v>
      </c>
    </row>
    <row r="1534" spans="1:13">
      <c r="A1534" t="s">
        <v>838</v>
      </c>
      <c r="B1534">
        <v>28.405000000000001</v>
      </c>
      <c r="C1534">
        <v>7.02</v>
      </c>
      <c r="D1534" t="s">
        <v>2381</v>
      </c>
      <c r="E1534" t="s">
        <v>2380</v>
      </c>
      <c r="F1534" t="s">
        <v>2380</v>
      </c>
      <c r="G1534">
        <v>0</v>
      </c>
      <c r="H1534" t="s">
        <v>2380</v>
      </c>
      <c r="L1534" s="10" t="str">
        <f t="shared" si="46"/>
        <v>Overweight</v>
      </c>
      <c r="M1534" s="10" t="str">
        <f t="shared" si="47"/>
        <v>Diabetes</v>
      </c>
    </row>
    <row r="1535" spans="1:13">
      <c r="A1535" t="s">
        <v>837</v>
      </c>
      <c r="B1535">
        <v>23.4</v>
      </c>
      <c r="C1535">
        <v>4.47</v>
      </c>
      <c r="D1535" t="s">
        <v>2380</v>
      </c>
      <c r="E1535" t="s">
        <v>2380</v>
      </c>
      <c r="F1535" t="s">
        <v>2380</v>
      </c>
      <c r="G1535">
        <v>0</v>
      </c>
      <c r="H1535" t="s">
        <v>2380</v>
      </c>
      <c r="L1535" s="10" t="str">
        <f t="shared" si="46"/>
        <v>Normal Weight</v>
      </c>
      <c r="M1535" s="10" t="str">
        <f t="shared" si="47"/>
        <v>Normal</v>
      </c>
    </row>
    <row r="1536" spans="1:13">
      <c r="A1536" t="s">
        <v>836</v>
      </c>
      <c r="B1536">
        <v>33.44</v>
      </c>
      <c r="C1536">
        <v>4.54</v>
      </c>
      <c r="D1536" t="s">
        <v>2380</v>
      </c>
      <c r="E1536" t="s">
        <v>2380</v>
      </c>
      <c r="F1536" t="s">
        <v>2380</v>
      </c>
      <c r="G1536">
        <v>0</v>
      </c>
      <c r="H1536" t="s">
        <v>2380</v>
      </c>
      <c r="L1536" s="10" t="str">
        <f t="shared" si="46"/>
        <v>Obesity</v>
      </c>
      <c r="M1536" s="10" t="str">
        <f t="shared" si="47"/>
        <v>Normal</v>
      </c>
    </row>
    <row r="1537" spans="1:13">
      <c r="A1537" t="s">
        <v>835</v>
      </c>
      <c r="B1537">
        <v>21.12</v>
      </c>
      <c r="C1537">
        <v>4.99</v>
      </c>
      <c r="D1537" t="s">
        <v>2380</v>
      </c>
      <c r="E1537" t="s">
        <v>2380</v>
      </c>
      <c r="F1537" t="s">
        <v>2380</v>
      </c>
      <c r="G1537">
        <v>1</v>
      </c>
      <c r="H1537" t="s">
        <v>2380</v>
      </c>
      <c r="L1537" s="10" t="str">
        <f t="shared" si="46"/>
        <v>Normal Weight</v>
      </c>
      <c r="M1537" s="10" t="str">
        <f t="shared" si="47"/>
        <v>Normal</v>
      </c>
    </row>
    <row r="1538" spans="1:13">
      <c r="A1538" t="s">
        <v>834</v>
      </c>
      <c r="B1538">
        <v>18.48</v>
      </c>
      <c r="C1538">
        <v>10.84</v>
      </c>
      <c r="D1538" t="s">
        <v>2381</v>
      </c>
      <c r="E1538" t="s">
        <v>2380</v>
      </c>
      <c r="F1538" t="s">
        <v>2380</v>
      </c>
      <c r="G1538">
        <v>2</v>
      </c>
      <c r="H1538" t="s">
        <v>2380</v>
      </c>
      <c r="L1538" s="10" t="str">
        <f t="shared" si="46"/>
        <v>Underweight</v>
      </c>
      <c r="M1538" s="10" t="str">
        <f t="shared" si="47"/>
        <v>Diabetes</v>
      </c>
    </row>
    <row r="1539" spans="1:13">
      <c r="A1539" t="s">
        <v>833</v>
      </c>
      <c r="B1539">
        <v>16.815000000000001</v>
      </c>
      <c r="C1539">
        <v>5.63</v>
      </c>
      <c r="D1539" t="s">
        <v>2380</v>
      </c>
      <c r="E1539" t="s">
        <v>2380</v>
      </c>
      <c r="F1539" t="s">
        <v>2380</v>
      </c>
      <c r="G1539">
        <v>1</v>
      </c>
      <c r="H1539" t="s">
        <v>2380</v>
      </c>
      <c r="L1539" s="10" t="str">
        <f t="shared" ref="L1539:L1602" si="48">IF(B1539&lt;18.5,"Underweight",IF(B1539&lt;25,"Normal Weight",IF(B1539&lt;30,"Overweight","Obesity")))</f>
        <v>Underweight</v>
      </c>
      <c r="M1539" s="10" t="str">
        <f t="shared" ref="M1539:M1602" si="49">IF(C1539&lt;5.7,"Normal",IF(C1539&lt;=6.4,"Prediabetes","Diabetes"))</f>
        <v>Normal</v>
      </c>
    </row>
    <row r="1540" spans="1:13">
      <c r="A1540" t="s">
        <v>832</v>
      </c>
      <c r="B1540">
        <v>26.72</v>
      </c>
      <c r="C1540">
        <v>4.1399999999999997</v>
      </c>
      <c r="D1540" t="s">
        <v>2380</v>
      </c>
      <c r="E1540" t="s">
        <v>2380</v>
      </c>
      <c r="F1540" t="s">
        <v>2380</v>
      </c>
      <c r="G1540">
        <v>0</v>
      </c>
      <c r="H1540" t="s">
        <v>2380</v>
      </c>
      <c r="L1540" s="10" t="str">
        <f t="shared" si="48"/>
        <v>Overweight</v>
      </c>
      <c r="M1540" s="10" t="str">
        <f t="shared" si="49"/>
        <v>Normal</v>
      </c>
    </row>
    <row r="1541" spans="1:13">
      <c r="A1541" t="s">
        <v>831</v>
      </c>
      <c r="B1541">
        <v>41.42</v>
      </c>
      <c r="C1541">
        <v>5.17</v>
      </c>
      <c r="D1541" t="s">
        <v>2380</v>
      </c>
      <c r="E1541" t="s">
        <v>2380</v>
      </c>
      <c r="F1541" t="s">
        <v>2382</v>
      </c>
      <c r="G1541">
        <v>1</v>
      </c>
      <c r="H1541" t="s">
        <v>2380</v>
      </c>
      <c r="L1541" s="10" t="str">
        <f t="shared" si="48"/>
        <v>Obesity</v>
      </c>
      <c r="M1541" s="10" t="str">
        <f t="shared" si="49"/>
        <v>Normal</v>
      </c>
    </row>
    <row r="1542" spans="1:13">
      <c r="A1542" t="s">
        <v>830</v>
      </c>
      <c r="B1542">
        <v>20.69</v>
      </c>
      <c r="C1542">
        <v>6.93</v>
      </c>
      <c r="D1542" t="s">
        <v>2380</v>
      </c>
      <c r="E1542" t="s">
        <v>2380</v>
      </c>
      <c r="F1542" t="s">
        <v>2380</v>
      </c>
      <c r="G1542">
        <v>2</v>
      </c>
      <c r="H1542" t="s">
        <v>2380</v>
      </c>
      <c r="L1542" s="10" t="str">
        <f t="shared" si="48"/>
        <v>Normal Weight</v>
      </c>
      <c r="M1542" s="10" t="str">
        <f t="shared" si="49"/>
        <v>Diabetes</v>
      </c>
    </row>
    <row r="1543" spans="1:13">
      <c r="A1543" t="s">
        <v>829</v>
      </c>
      <c r="B1543">
        <v>41.23</v>
      </c>
      <c r="C1543">
        <v>4.24</v>
      </c>
      <c r="D1543" t="s">
        <v>2380</v>
      </c>
      <c r="E1543" t="s">
        <v>2380</v>
      </c>
      <c r="F1543" t="s">
        <v>2380</v>
      </c>
      <c r="G1543">
        <v>0</v>
      </c>
      <c r="H1543" t="s">
        <v>2380</v>
      </c>
      <c r="L1543" s="10" t="str">
        <f t="shared" si="48"/>
        <v>Obesity</v>
      </c>
      <c r="M1543" s="10" t="str">
        <f t="shared" si="49"/>
        <v>Normal</v>
      </c>
    </row>
    <row r="1544" spans="1:13">
      <c r="A1544" t="s">
        <v>828</v>
      </c>
      <c r="B1544">
        <v>29.9</v>
      </c>
      <c r="C1544">
        <v>5.91</v>
      </c>
      <c r="D1544" t="s">
        <v>2380</v>
      </c>
      <c r="E1544" t="s">
        <v>2380</v>
      </c>
      <c r="F1544" t="s">
        <v>2380</v>
      </c>
      <c r="G1544">
        <v>0</v>
      </c>
      <c r="H1544" t="s">
        <v>2380</v>
      </c>
      <c r="L1544" s="10" t="str">
        <f t="shared" si="48"/>
        <v>Overweight</v>
      </c>
      <c r="M1544" s="10" t="str">
        <f t="shared" si="49"/>
        <v>Prediabetes</v>
      </c>
    </row>
    <row r="1545" spans="1:13">
      <c r="A1545" t="s">
        <v>827</v>
      </c>
      <c r="B1545">
        <v>34.104999999999997</v>
      </c>
      <c r="C1545">
        <v>5.93</v>
      </c>
      <c r="D1545" t="s">
        <v>2380</v>
      </c>
      <c r="E1545" t="s">
        <v>2380</v>
      </c>
      <c r="F1545" t="s">
        <v>2380</v>
      </c>
      <c r="G1545">
        <v>0</v>
      </c>
      <c r="H1545" t="s">
        <v>2380</v>
      </c>
      <c r="L1545" s="10" t="str">
        <f t="shared" si="48"/>
        <v>Obesity</v>
      </c>
      <c r="M1545" s="10" t="str">
        <f t="shared" si="49"/>
        <v>Prediabetes</v>
      </c>
    </row>
    <row r="1546" spans="1:13">
      <c r="A1546" t="s">
        <v>826</v>
      </c>
      <c r="B1546">
        <v>24.97</v>
      </c>
      <c r="C1546">
        <v>5.66</v>
      </c>
      <c r="D1546" t="s">
        <v>2380</v>
      </c>
      <c r="E1546" t="s">
        <v>2380</v>
      </c>
      <c r="F1546" t="s">
        <v>2380</v>
      </c>
      <c r="G1546">
        <v>0</v>
      </c>
      <c r="H1546" t="s">
        <v>2380</v>
      </c>
      <c r="L1546" s="10" t="str">
        <f t="shared" si="48"/>
        <v>Normal Weight</v>
      </c>
      <c r="M1546" s="10" t="str">
        <f t="shared" si="49"/>
        <v>Normal</v>
      </c>
    </row>
    <row r="1547" spans="1:13">
      <c r="A1547" t="s">
        <v>825</v>
      </c>
      <c r="B1547">
        <v>34.799999999999997</v>
      </c>
      <c r="C1547">
        <v>4.1900000000000004</v>
      </c>
      <c r="D1547" t="s">
        <v>2380</v>
      </c>
      <c r="E1547" t="s">
        <v>2380</v>
      </c>
      <c r="F1547" t="s">
        <v>2380</v>
      </c>
      <c r="G1547">
        <v>1</v>
      </c>
      <c r="H1547" t="s">
        <v>2380</v>
      </c>
      <c r="L1547" s="10" t="str">
        <f t="shared" si="48"/>
        <v>Obesity</v>
      </c>
      <c r="M1547" s="10" t="str">
        <f t="shared" si="49"/>
        <v>Normal</v>
      </c>
    </row>
    <row r="1548" spans="1:13">
      <c r="A1548" t="s">
        <v>824</v>
      </c>
      <c r="B1548">
        <v>32.965000000000003</v>
      </c>
      <c r="C1548">
        <v>9.2100000000000009</v>
      </c>
      <c r="D1548" t="s">
        <v>2381</v>
      </c>
      <c r="E1548" t="s">
        <v>2380</v>
      </c>
      <c r="F1548" t="s">
        <v>2380</v>
      </c>
      <c r="G1548">
        <v>0</v>
      </c>
      <c r="H1548" t="s">
        <v>2380</v>
      </c>
      <c r="L1548" s="10" t="str">
        <f t="shared" si="48"/>
        <v>Obesity</v>
      </c>
      <c r="M1548" s="10" t="str">
        <f t="shared" si="49"/>
        <v>Diabetes</v>
      </c>
    </row>
    <row r="1549" spans="1:13">
      <c r="A1549" t="s">
        <v>823</v>
      </c>
      <c r="B1549">
        <v>27.265000000000001</v>
      </c>
      <c r="C1549">
        <v>5.51</v>
      </c>
      <c r="D1549" t="s">
        <v>2380</v>
      </c>
      <c r="E1549" t="s">
        <v>2380</v>
      </c>
      <c r="F1549" t="s">
        <v>2380</v>
      </c>
      <c r="G1549">
        <v>1</v>
      </c>
      <c r="H1549" t="s">
        <v>2380</v>
      </c>
      <c r="L1549" s="10" t="str">
        <f t="shared" si="48"/>
        <v>Overweight</v>
      </c>
      <c r="M1549" s="10" t="str">
        <f t="shared" si="49"/>
        <v>Normal</v>
      </c>
    </row>
    <row r="1550" spans="1:13">
      <c r="A1550" t="s">
        <v>822</v>
      </c>
      <c r="B1550">
        <v>17.059999999999999</v>
      </c>
      <c r="C1550">
        <v>8.5</v>
      </c>
      <c r="D1550" t="s">
        <v>2380</v>
      </c>
      <c r="E1550" t="s">
        <v>2380</v>
      </c>
      <c r="F1550" t="s">
        <v>2380</v>
      </c>
      <c r="G1550">
        <v>0</v>
      </c>
      <c r="H1550" t="s">
        <v>2380</v>
      </c>
      <c r="L1550" s="10" t="str">
        <f t="shared" si="48"/>
        <v>Underweight</v>
      </c>
      <c r="M1550" s="10" t="str">
        <f t="shared" si="49"/>
        <v>Diabetes</v>
      </c>
    </row>
    <row r="1551" spans="1:13">
      <c r="A1551" t="s">
        <v>821</v>
      </c>
      <c r="B1551">
        <v>36.29</v>
      </c>
      <c r="C1551">
        <v>6.23</v>
      </c>
      <c r="D1551" t="s">
        <v>2380</v>
      </c>
      <c r="E1551" t="s">
        <v>2380</v>
      </c>
      <c r="F1551" t="s">
        <v>2380</v>
      </c>
      <c r="G1551">
        <v>0</v>
      </c>
      <c r="H1551" t="s">
        <v>2380</v>
      </c>
      <c r="L1551" s="10" t="str">
        <f t="shared" si="48"/>
        <v>Obesity</v>
      </c>
      <c r="M1551" s="10" t="str">
        <f t="shared" si="49"/>
        <v>Prediabetes</v>
      </c>
    </row>
    <row r="1552" spans="1:13">
      <c r="A1552" t="s">
        <v>820</v>
      </c>
      <c r="B1552">
        <v>28.594999999999999</v>
      </c>
      <c r="C1552">
        <v>8.5299999999999994</v>
      </c>
      <c r="D1552" t="s">
        <v>2381</v>
      </c>
      <c r="E1552" t="s">
        <v>2380</v>
      </c>
      <c r="F1552" t="s">
        <v>2380</v>
      </c>
      <c r="G1552">
        <v>1</v>
      </c>
      <c r="H1552" t="s">
        <v>2380</v>
      </c>
      <c r="L1552" s="10" t="str">
        <f t="shared" si="48"/>
        <v>Overweight</v>
      </c>
      <c r="M1552" s="10" t="str">
        <f t="shared" si="49"/>
        <v>Diabetes</v>
      </c>
    </row>
    <row r="1553" spans="1:13">
      <c r="A1553" t="s">
        <v>819</v>
      </c>
      <c r="B1553">
        <v>17.8</v>
      </c>
      <c r="C1553">
        <v>5.75</v>
      </c>
      <c r="D1553" t="s">
        <v>2381</v>
      </c>
      <c r="E1553" t="s">
        <v>2380</v>
      </c>
      <c r="F1553" t="s">
        <v>2382</v>
      </c>
      <c r="G1553">
        <v>1</v>
      </c>
      <c r="H1553" t="s">
        <v>2380</v>
      </c>
      <c r="L1553" s="10" t="str">
        <f t="shared" si="48"/>
        <v>Underweight</v>
      </c>
      <c r="M1553" s="10" t="str">
        <f t="shared" si="49"/>
        <v>Prediabetes</v>
      </c>
    </row>
    <row r="1554" spans="1:13">
      <c r="A1554" t="s">
        <v>818</v>
      </c>
      <c r="B1554">
        <v>21.4</v>
      </c>
      <c r="C1554">
        <v>5.6</v>
      </c>
      <c r="D1554" t="s">
        <v>2380</v>
      </c>
      <c r="E1554" t="s">
        <v>2380</v>
      </c>
      <c r="F1554" t="s">
        <v>2380</v>
      </c>
      <c r="G1554">
        <v>0</v>
      </c>
      <c r="H1554" t="s">
        <v>2380</v>
      </c>
      <c r="L1554" s="10" t="str">
        <f t="shared" si="48"/>
        <v>Normal Weight</v>
      </c>
      <c r="M1554" s="10" t="str">
        <f t="shared" si="49"/>
        <v>Normal</v>
      </c>
    </row>
    <row r="1555" spans="1:13">
      <c r="A1555" t="s">
        <v>817</v>
      </c>
      <c r="B1555">
        <v>23.01</v>
      </c>
      <c r="C1555">
        <v>4.68</v>
      </c>
      <c r="D1555" t="s">
        <v>2380</v>
      </c>
      <c r="E1555" t="s">
        <v>2380</v>
      </c>
      <c r="F1555" t="s">
        <v>2380</v>
      </c>
      <c r="G1555">
        <v>0</v>
      </c>
      <c r="H1555" t="s">
        <v>2380</v>
      </c>
      <c r="L1555" s="10" t="str">
        <f t="shared" si="48"/>
        <v>Normal Weight</v>
      </c>
      <c r="M1555" s="10" t="str">
        <f t="shared" si="49"/>
        <v>Normal</v>
      </c>
    </row>
    <row r="1556" spans="1:13">
      <c r="A1556" t="s">
        <v>816</v>
      </c>
      <c r="B1556">
        <v>19.86</v>
      </c>
      <c r="C1556">
        <v>5.62</v>
      </c>
      <c r="D1556" t="s">
        <v>2381</v>
      </c>
      <c r="E1556" t="s">
        <v>2380</v>
      </c>
      <c r="F1556" t="s">
        <v>2380</v>
      </c>
      <c r="G1556">
        <v>0</v>
      </c>
      <c r="H1556" t="s">
        <v>2380</v>
      </c>
      <c r="L1556" s="10" t="str">
        <f t="shared" si="48"/>
        <v>Normal Weight</v>
      </c>
      <c r="M1556" s="10" t="str">
        <f t="shared" si="49"/>
        <v>Normal</v>
      </c>
    </row>
    <row r="1557" spans="1:13">
      <c r="A1557" t="s">
        <v>815</v>
      </c>
      <c r="B1557">
        <v>33.58</v>
      </c>
      <c r="C1557">
        <v>5.08</v>
      </c>
      <c r="D1557" t="s">
        <v>2380</v>
      </c>
      <c r="E1557" t="s">
        <v>2380</v>
      </c>
      <c r="F1557" t="s">
        <v>2380</v>
      </c>
      <c r="G1557">
        <v>0</v>
      </c>
      <c r="H1557" t="s">
        <v>2380</v>
      </c>
      <c r="L1557" s="10" t="str">
        <f t="shared" si="48"/>
        <v>Obesity</v>
      </c>
      <c r="M1557" s="10" t="str">
        <f t="shared" si="49"/>
        <v>Normal</v>
      </c>
    </row>
    <row r="1558" spans="1:13">
      <c r="A1558" t="s">
        <v>814</v>
      </c>
      <c r="B1558">
        <v>29.81</v>
      </c>
      <c r="C1558">
        <v>5.28</v>
      </c>
      <c r="D1558" t="s">
        <v>2380</v>
      </c>
      <c r="E1558" t="s">
        <v>2380</v>
      </c>
      <c r="F1558" t="s">
        <v>2380</v>
      </c>
      <c r="G1558">
        <v>0</v>
      </c>
      <c r="H1558" t="s">
        <v>2380</v>
      </c>
      <c r="L1558" s="10" t="str">
        <f t="shared" si="48"/>
        <v>Overweight</v>
      </c>
      <c r="M1558" s="10" t="str">
        <f t="shared" si="49"/>
        <v>Normal</v>
      </c>
    </row>
    <row r="1559" spans="1:13">
      <c r="A1559" t="s">
        <v>813</v>
      </c>
      <c r="B1559">
        <v>27.4</v>
      </c>
      <c r="C1559">
        <v>4.6100000000000003</v>
      </c>
      <c r="D1559" t="s">
        <v>2380</v>
      </c>
      <c r="E1559" t="s">
        <v>2380</v>
      </c>
      <c r="F1559" t="s">
        <v>2380</v>
      </c>
      <c r="G1559">
        <v>0</v>
      </c>
      <c r="H1559" t="s">
        <v>2380</v>
      </c>
      <c r="L1559" s="10" t="str">
        <f t="shared" si="48"/>
        <v>Overweight</v>
      </c>
      <c r="M1559" s="10" t="str">
        <f t="shared" si="49"/>
        <v>Normal</v>
      </c>
    </row>
    <row r="1560" spans="1:13">
      <c r="A1560" t="s">
        <v>812</v>
      </c>
      <c r="B1560">
        <v>17.98</v>
      </c>
      <c r="C1560">
        <v>6.57</v>
      </c>
      <c r="D1560" t="s">
        <v>2381</v>
      </c>
      <c r="E1560" t="s">
        <v>2380</v>
      </c>
      <c r="F1560" t="s">
        <v>2380</v>
      </c>
      <c r="G1560">
        <v>2</v>
      </c>
      <c r="H1560" t="s">
        <v>2380</v>
      </c>
      <c r="L1560" s="10" t="str">
        <f t="shared" si="48"/>
        <v>Underweight</v>
      </c>
      <c r="M1560" s="10" t="str">
        <f t="shared" si="49"/>
        <v>Diabetes</v>
      </c>
    </row>
    <row r="1561" spans="1:13">
      <c r="A1561" t="s">
        <v>811</v>
      </c>
      <c r="B1561">
        <v>37.9</v>
      </c>
      <c r="C1561">
        <v>5.83</v>
      </c>
      <c r="D1561" t="s">
        <v>2380</v>
      </c>
      <c r="E1561" t="s">
        <v>2380</v>
      </c>
      <c r="F1561" t="s">
        <v>2380</v>
      </c>
      <c r="G1561">
        <v>0</v>
      </c>
      <c r="H1561" t="s">
        <v>2380</v>
      </c>
      <c r="L1561" s="10" t="str">
        <f t="shared" si="48"/>
        <v>Obesity</v>
      </c>
      <c r="M1561" s="10" t="str">
        <f t="shared" si="49"/>
        <v>Prediabetes</v>
      </c>
    </row>
    <row r="1562" spans="1:13">
      <c r="A1562" t="s">
        <v>810</v>
      </c>
      <c r="B1562">
        <v>25.27</v>
      </c>
      <c r="C1562">
        <v>6.98</v>
      </c>
      <c r="D1562" t="s">
        <v>2381</v>
      </c>
      <c r="E1562" t="s">
        <v>2380</v>
      </c>
      <c r="F1562" t="s">
        <v>2380</v>
      </c>
      <c r="G1562">
        <v>0</v>
      </c>
      <c r="H1562" t="s">
        <v>2380</v>
      </c>
      <c r="L1562" s="10" t="str">
        <f t="shared" si="48"/>
        <v>Overweight</v>
      </c>
      <c r="M1562" s="10" t="str">
        <f t="shared" si="49"/>
        <v>Diabetes</v>
      </c>
    </row>
    <row r="1563" spans="1:13">
      <c r="A1563" t="s">
        <v>809</v>
      </c>
      <c r="B1563">
        <v>29.26</v>
      </c>
      <c r="C1563">
        <v>4.03</v>
      </c>
      <c r="D1563" t="s">
        <v>2380</v>
      </c>
      <c r="E1563" t="s">
        <v>2380</v>
      </c>
      <c r="F1563" t="s">
        <v>2380</v>
      </c>
      <c r="G1563">
        <v>1</v>
      </c>
      <c r="H1563" t="s">
        <v>2380</v>
      </c>
      <c r="L1563" s="10" t="str">
        <f t="shared" si="48"/>
        <v>Overweight</v>
      </c>
      <c r="M1563" s="10" t="str">
        <f t="shared" si="49"/>
        <v>Normal</v>
      </c>
    </row>
    <row r="1564" spans="1:13">
      <c r="A1564" t="s">
        <v>808</v>
      </c>
      <c r="B1564">
        <v>27.835000000000001</v>
      </c>
      <c r="C1564">
        <v>4.5599999999999996</v>
      </c>
      <c r="D1564" t="s">
        <v>2380</v>
      </c>
      <c r="E1564" t="s">
        <v>2380</v>
      </c>
      <c r="F1564" t="s">
        <v>2380</v>
      </c>
      <c r="G1564">
        <v>1</v>
      </c>
      <c r="H1564" t="s">
        <v>2380</v>
      </c>
      <c r="L1564" s="10" t="str">
        <f t="shared" si="48"/>
        <v>Overweight</v>
      </c>
      <c r="M1564" s="10" t="str">
        <f t="shared" si="49"/>
        <v>Normal</v>
      </c>
    </row>
    <row r="1565" spans="1:13">
      <c r="A1565" t="s">
        <v>807</v>
      </c>
      <c r="B1565">
        <v>46.53</v>
      </c>
      <c r="C1565">
        <v>5.38</v>
      </c>
      <c r="D1565" t="s">
        <v>2381</v>
      </c>
      <c r="E1565" t="s">
        <v>2380</v>
      </c>
      <c r="F1565" t="s">
        <v>2380</v>
      </c>
      <c r="G1565">
        <v>0</v>
      </c>
      <c r="H1565" t="s">
        <v>2380</v>
      </c>
      <c r="L1565" s="10" t="str">
        <f t="shared" si="48"/>
        <v>Obesity</v>
      </c>
      <c r="M1565" s="10" t="str">
        <f t="shared" si="49"/>
        <v>Normal</v>
      </c>
    </row>
    <row r="1566" spans="1:13">
      <c r="A1566" t="s">
        <v>806</v>
      </c>
      <c r="B1566">
        <v>20.58</v>
      </c>
      <c r="C1566">
        <v>11.04</v>
      </c>
      <c r="D1566" t="s">
        <v>2381</v>
      </c>
      <c r="E1566" t="s">
        <v>2380</v>
      </c>
      <c r="F1566" t="s">
        <v>2380</v>
      </c>
      <c r="G1566">
        <v>1</v>
      </c>
      <c r="H1566" t="s">
        <v>2380</v>
      </c>
      <c r="L1566" s="10" t="str">
        <f t="shared" si="48"/>
        <v>Normal Weight</v>
      </c>
      <c r="M1566" s="10" t="str">
        <f t="shared" si="49"/>
        <v>Diabetes</v>
      </c>
    </row>
    <row r="1567" spans="1:13">
      <c r="A1567" t="s">
        <v>805</v>
      </c>
      <c r="B1567">
        <v>19.53</v>
      </c>
      <c r="C1567">
        <v>6.09</v>
      </c>
      <c r="D1567" t="s">
        <v>2381</v>
      </c>
      <c r="E1567" t="s">
        <v>2380</v>
      </c>
      <c r="F1567" t="s">
        <v>2380</v>
      </c>
      <c r="G1567">
        <v>0</v>
      </c>
      <c r="H1567" t="s">
        <v>2380</v>
      </c>
      <c r="L1567" s="10" t="str">
        <f t="shared" si="48"/>
        <v>Normal Weight</v>
      </c>
      <c r="M1567" s="10" t="str">
        <f t="shared" si="49"/>
        <v>Prediabetes</v>
      </c>
    </row>
    <row r="1568" spans="1:13">
      <c r="A1568" t="s">
        <v>804</v>
      </c>
      <c r="B1568">
        <v>27.7</v>
      </c>
      <c r="C1568">
        <v>4.71</v>
      </c>
      <c r="D1568" t="s">
        <v>2380</v>
      </c>
      <c r="E1568" t="s">
        <v>2380</v>
      </c>
      <c r="F1568" t="s">
        <v>2380</v>
      </c>
      <c r="G1568">
        <v>1</v>
      </c>
      <c r="H1568" t="s">
        <v>2380</v>
      </c>
      <c r="L1568" s="10" t="str">
        <f t="shared" si="48"/>
        <v>Overweight</v>
      </c>
      <c r="M1568" s="10" t="str">
        <f t="shared" si="49"/>
        <v>Normal</v>
      </c>
    </row>
    <row r="1569" spans="1:13">
      <c r="A1569" t="s">
        <v>803</v>
      </c>
      <c r="B1569">
        <v>18.920000000000002</v>
      </c>
      <c r="C1569">
        <v>8.18</v>
      </c>
      <c r="D1569" t="s">
        <v>2380</v>
      </c>
      <c r="E1569" t="s">
        <v>2380</v>
      </c>
      <c r="F1569" t="s">
        <v>2380</v>
      </c>
      <c r="G1569">
        <v>0</v>
      </c>
      <c r="H1569" t="s">
        <v>2380</v>
      </c>
      <c r="L1569" s="10" t="str">
        <f t="shared" si="48"/>
        <v>Normal Weight</v>
      </c>
      <c r="M1569" s="10" t="str">
        <f t="shared" si="49"/>
        <v>Diabetes</v>
      </c>
    </row>
    <row r="1570" spans="1:13">
      <c r="A1570" t="s">
        <v>802</v>
      </c>
      <c r="B1570">
        <v>17.760000000000002</v>
      </c>
      <c r="C1570">
        <v>11.18</v>
      </c>
      <c r="D1570" t="s">
        <v>2381</v>
      </c>
      <c r="E1570" t="s">
        <v>2380</v>
      </c>
      <c r="F1570" t="s">
        <v>2380</v>
      </c>
      <c r="G1570">
        <v>2</v>
      </c>
      <c r="H1570" t="s">
        <v>2380</v>
      </c>
      <c r="L1570" s="10" t="str">
        <f t="shared" si="48"/>
        <v>Underweight</v>
      </c>
      <c r="M1570" s="10" t="str">
        <f t="shared" si="49"/>
        <v>Diabetes</v>
      </c>
    </row>
    <row r="1571" spans="1:13">
      <c r="A1571" t="s">
        <v>801</v>
      </c>
      <c r="B1571">
        <v>29.83</v>
      </c>
      <c r="C1571">
        <v>5.03</v>
      </c>
      <c r="D1571" t="s">
        <v>2381</v>
      </c>
      <c r="E1571" t="s">
        <v>2380</v>
      </c>
      <c r="F1571" t="s">
        <v>2380</v>
      </c>
      <c r="G1571">
        <v>0</v>
      </c>
      <c r="H1571" t="s">
        <v>2380</v>
      </c>
      <c r="L1571" s="10" t="str">
        <f t="shared" si="48"/>
        <v>Overweight</v>
      </c>
      <c r="M1571" s="10" t="str">
        <f t="shared" si="49"/>
        <v>Normal</v>
      </c>
    </row>
    <row r="1572" spans="1:13">
      <c r="A1572" t="s">
        <v>800</v>
      </c>
      <c r="B1572">
        <v>23.465</v>
      </c>
      <c r="C1572">
        <v>5.56</v>
      </c>
      <c r="D1572" t="s">
        <v>2380</v>
      </c>
      <c r="E1572" t="s">
        <v>2380</v>
      </c>
      <c r="F1572" t="s">
        <v>2380</v>
      </c>
      <c r="G1572">
        <v>1</v>
      </c>
      <c r="H1572" t="s">
        <v>2380</v>
      </c>
      <c r="L1572" s="10" t="str">
        <f t="shared" si="48"/>
        <v>Normal Weight</v>
      </c>
      <c r="M1572" s="10" t="str">
        <f t="shared" si="49"/>
        <v>Normal</v>
      </c>
    </row>
    <row r="1573" spans="1:13">
      <c r="A1573" t="s">
        <v>799</v>
      </c>
      <c r="B1573">
        <v>29.355</v>
      </c>
      <c r="C1573">
        <v>4.33</v>
      </c>
      <c r="D1573" t="s">
        <v>2380</v>
      </c>
      <c r="E1573" t="s">
        <v>2380</v>
      </c>
      <c r="F1573" t="s">
        <v>2380</v>
      </c>
      <c r="G1573">
        <v>0</v>
      </c>
      <c r="H1573" t="s">
        <v>2380</v>
      </c>
      <c r="L1573" s="10" t="str">
        <f t="shared" si="48"/>
        <v>Overweight</v>
      </c>
      <c r="M1573" s="10" t="str">
        <f t="shared" si="49"/>
        <v>Normal</v>
      </c>
    </row>
    <row r="1574" spans="1:13">
      <c r="A1574" t="s">
        <v>798</v>
      </c>
      <c r="B1574">
        <v>35.49</v>
      </c>
      <c r="C1574">
        <v>5.21</v>
      </c>
      <c r="D1574" t="s">
        <v>2381</v>
      </c>
      <c r="E1574" t="s">
        <v>2380</v>
      </c>
      <c r="F1574" t="s">
        <v>2382</v>
      </c>
      <c r="G1574">
        <v>1</v>
      </c>
      <c r="H1574" t="s">
        <v>2380</v>
      </c>
      <c r="L1574" s="10" t="str">
        <f t="shared" si="48"/>
        <v>Obesity</v>
      </c>
      <c r="M1574" s="10" t="str">
        <f t="shared" si="49"/>
        <v>Normal</v>
      </c>
    </row>
    <row r="1575" spans="1:13">
      <c r="A1575" t="s">
        <v>797</v>
      </c>
      <c r="B1575">
        <v>26.315000000000001</v>
      </c>
      <c r="C1575">
        <v>5.89</v>
      </c>
      <c r="D1575" t="s">
        <v>2380</v>
      </c>
      <c r="E1575" t="s">
        <v>2380</v>
      </c>
      <c r="F1575" t="s">
        <v>2380</v>
      </c>
      <c r="G1575">
        <v>0</v>
      </c>
      <c r="H1575" t="s">
        <v>2380</v>
      </c>
      <c r="L1575" s="10" t="str">
        <f t="shared" si="48"/>
        <v>Overweight</v>
      </c>
      <c r="M1575" s="10" t="str">
        <f t="shared" si="49"/>
        <v>Prediabetes</v>
      </c>
    </row>
    <row r="1576" spans="1:13">
      <c r="A1576" t="s">
        <v>796</v>
      </c>
      <c r="B1576">
        <v>19.79</v>
      </c>
      <c r="C1576">
        <v>4.8099999999999996</v>
      </c>
      <c r="D1576" t="s">
        <v>2381</v>
      </c>
      <c r="E1576" t="s">
        <v>2380</v>
      </c>
      <c r="F1576" t="s">
        <v>2380</v>
      </c>
      <c r="G1576">
        <v>0</v>
      </c>
      <c r="H1576" t="s">
        <v>2380</v>
      </c>
      <c r="L1576" s="10" t="str">
        <f t="shared" si="48"/>
        <v>Normal Weight</v>
      </c>
      <c r="M1576" s="10" t="str">
        <f t="shared" si="49"/>
        <v>Normal</v>
      </c>
    </row>
    <row r="1577" spans="1:13">
      <c r="A1577" t="s">
        <v>795</v>
      </c>
      <c r="B1577">
        <v>40.564999999999998</v>
      </c>
      <c r="C1577">
        <v>5.66</v>
      </c>
      <c r="D1577" t="s">
        <v>2380</v>
      </c>
      <c r="E1577" t="s">
        <v>2380</v>
      </c>
      <c r="F1577" t="s">
        <v>2380</v>
      </c>
      <c r="G1577">
        <v>1</v>
      </c>
      <c r="H1577" t="s">
        <v>2380</v>
      </c>
      <c r="L1577" s="10" t="str">
        <f t="shared" si="48"/>
        <v>Obesity</v>
      </c>
      <c r="M1577" s="10" t="str">
        <f t="shared" si="49"/>
        <v>Normal</v>
      </c>
    </row>
    <row r="1578" spans="1:13">
      <c r="A1578" t="s">
        <v>794</v>
      </c>
      <c r="B1578">
        <v>18.03</v>
      </c>
      <c r="C1578">
        <v>10.66</v>
      </c>
      <c r="D1578" t="s">
        <v>2381</v>
      </c>
      <c r="E1578" t="s">
        <v>2380</v>
      </c>
      <c r="F1578" t="s">
        <v>2380</v>
      </c>
      <c r="G1578">
        <v>2</v>
      </c>
      <c r="H1578" t="s">
        <v>2380</v>
      </c>
      <c r="L1578" s="10" t="str">
        <f t="shared" si="48"/>
        <v>Underweight</v>
      </c>
      <c r="M1578" s="10" t="str">
        <f t="shared" si="49"/>
        <v>Diabetes</v>
      </c>
    </row>
    <row r="1579" spans="1:13">
      <c r="A1579" t="s">
        <v>793</v>
      </c>
      <c r="B1579">
        <v>34.65</v>
      </c>
      <c r="C1579">
        <v>5.98</v>
      </c>
      <c r="D1579" t="s">
        <v>2381</v>
      </c>
      <c r="E1579" t="s">
        <v>2380</v>
      </c>
      <c r="F1579" t="s">
        <v>2380</v>
      </c>
      <c r="G1579">
        <v>0</v>
      </c>
      <c r="H1579" t="s">
        <v>2380</v>
      </c>
      <c r="L1579" s="10" t="str">
        <f t="shared" si="48"/>
        <v>Obesity</v>
      </c>
      <c r="M1579" s="10" t="str">
        <f t="shared" si="49"/>
        <v>Prediabetes</v>
      </c>
    </row>
    <row r="1580" spans="1:13">
      <c r="A1580" t="s">
        <v>792</v>
      </c>
      <c r="B1580">
        <v>42.94</v>
      </c>
      <c r="C1580">
        <v>4.34</v>
      </c>
      <c r="D1580" t="s">
        <v>2380</v>
      </c>
      <c r="E1580" t="s">
        <v>2380</v>
      </c>
      <c r="F1580" t="s">
        <v>2380</v>
      </c>
      <c r="G1580">
        <v>0</v>
      </c>
      <c r="H1580" t="s">
        <v>2380</v>
      </c>
      <c r="L1580" s="10" t="str">
        <f t="shared" si="48"/>
        <v>Obesity</v>
      </c>
      <c r="M1580" s="10" t="str">
        <f t="shared" si="49"/>
        <v>Normal</v>
      </c>
    </row>
    <row r="1581" spans="1:13">
      <c r="A1581" t="s">
        <v>791</v>
      </c>
      <c r="B1581">
        <v>31.254999999999999</v>
      </c>
      <c r="C1581">
        <v>5.17</v>
      </c>
      <c r="D1581" t="s">
        <v>2380</v>
      </c>
      <c r="E1581" t="s">
        <v>2380</v>
      </c>
      <c r="F1581" t="s">
        <v>2380</v>
      </c>
      <c r="G1581">
        <v>0</v>
      </c>
      <c r="H1581" t="s">
        <v>2380</v>
      </c>
      <c r="L1581" s="10" t="str">
        <f t="shared" si="48"/>
        <v>Obesity</v>
      </c>
      <c r="M1581" s="10" t="str">
        <f t="shared" si="49"/>
        <v>Normal</v>
      </c>
    </row>
    <row r="1582" spans="1:13">
      <c r="A1582" t="s">
        <v>790</v>
      </c>
      <c r="B1582">
        <v>45.43</v>
      </c>
      <c r="C1582">
        <v>4.2300000000000004</v>
      </c>
      <c r="D1582" t="s">
        <v>2381</v>
      </c>
      <c r="E1582" t="s">
        <v>2380</v>
      </c>
      <c r="F1582" t="s">
        <v>2382</v>
      </c>
      <c r="G1582">
        <v>1</v>
      </c>
      <c r="H1582" t="s">
        <v>2380</v>
      </c>
      <c r="L1582" s="10" t="str">
        <f t="shared" si="48"/>
        <v>Obesity</v>
      </c>
      <c r="M1582" s="10" t="str">
        <f t="shared" si="49"/>
        <v>Normal</v>
      </c>
    </row>
    <row r="1583" spans="1:13">
      <c r="A1583" t="s">
        <v>789</v>
      </c>
      <c r="B1583">
        <v>32.340000000000003</v>
      </c>
      <c r="C1583">
        <v>4.88</v>
      </c>
      <c r="D1583" t="s">
        <v>2381</v>
      </c>
      <c r="E1583" t="s">
        <v>2380</v>
      </c>
      <c r="F1583" t="s">
        <v>2382</v>
      </c>
      <c r="G1583">
        <v>1</v>
      </c>
      <c r="H1583" t="s">
        <v>2380</v>
      </c>
      <c r="L1583" s="10" t="str">
        <f t="shared" si="48"/>
        <v>Obesity</v>
      </c>
      <c r="M1583" s="10" t="str">
        <f t="shared" si="49"/>
        <v>Normal</v>
      </c>
    </row>
    <row r="1584" spans="1:13">
      <c r="A1584" t="s">
        <v>788</v>
      </c>
      <c r="B1584">
        <v>25.46</v>
      </c>
      <c r="C1584">
        <v>9.7100000000000009</v>
      </c>
      <c r="D1584" t="s">
        <v>2381</v>
      </c>
      <c r="E1584" t="s">
        <v>2380</v>
      </c>
      <c r="F1584" t="s">
        <v>2380</v>
      </c>
      <c r="G1584">
        <v>1</v>
      </c>
      <c r="H1584" t="s">
        <v>2380</v>
      </c>
      <c r="L1584" s="10" t="str">
        <f t="shared" si="48"/>
        <v>Overweight</v>
      </c>
      <c r="M1584" s="10" t="str">
        <f t="shared" si="49"/>
        <v>Diabetes</v>
      </c>
    </row>
    <row r="1585" spans="1:13">
      <c r="A1585" t="s">
        <v>787</v>
      </c>
      <c r="B1585">
        <v>37.145000000000003</v>
      </c>
      <c r="C1585">
        <v>5.32</v>
      </c>
      <c r="D1585" t="s">
        <v>2380</v>
      </c>
      <c r="E1585" t="s">
        <v>2380</v>
      </c>
      <c r="F1585" t="s">
        <v>2380</v>
      </c>
      <c r="G1585">
        <v>0</v>
      </c>
      <c r="H1585" t="s">
        <v>2380</v>
      </c>
      <c r="L1585" s="10" t="str">
        <f t="shared" si="48"/>
        <v>Obesity</v>
      </c>
      <c r="M1585" s="10" t="str">
        <f t="shared" si="49"/>
        <v>Normal</v>
      </c>
    </row>
    <row r="1586" spans="1:13">
      <c r="A1586" t="s">
        <v>786</v>
      </c>
      <c r="B1586">
        <v>30.8</v>
      </c>
      <c r="C1586">
        <v>5.83</v>
      </c>
      <c r="D1586" t="s">
        <v>2381</v>
      </c>
      <c r="E1586" t="s">
        <v>2380</v>
      </c>
      <c r="F1586" t="s">
        <v>2380</v>
      </c>
      <c r="G1586">
        <v>0</v>
      </c>
      <c r="H1586" t="s">
        <v>2380</v>
      </c>
      <c r="L1586" s="10" t="str">
        <f t="shared" si="48"/>
        <v>Obesity</v>
      </c>
      <c r="M1586" s="10" t="str">
        <f t="shared" si="49"/>
        <v>Prediabetes</v>
      </c>
    </row>
    <row r="1587" spans="1:13">
      <c r="A1587" t="s">
        <v>785</v>
      </c>
      <c r="B1587">
        <v>29.5</v>
      </c>
      <c r="C1587">
        <v>5.54</v>
      </c>
      <c r="D1587" t="s">
        <v>2381</v>
      </c>
      <c r="E1587" t="s">
        <v>2380</v>
      </c>
      <c r="F1587" t="s">
        <v>2380</v>
      </c>
      <c r="G1587">
        <v>0</v>
      </c>
      <c r="H1587" t="s">
        <v>2380</v>
      </c>
      <c r="L1587" s="10" t="str">
        <f t="shared" si="48"/>
        <v>Overweight</v>
      </c>
      <c r="M1587" s="10" t="str">
        <f t="shared" si="49"/>
        <v>Normal</v>
      </c>
    </row>
    <row r="1588" spans="1:13">
      <c r="A1588" t="s">
        <v>784</v>
      </c>
      <c r="B1588">
        <v>43.39</v>
      </c>
      <c r="C1588">
        <v>5.85</v>
      </c>
      <c r="D1588" t="s">
        <v>2380</v>
      </c>
      <c r="E1588" t="s">
        <v>2381</v>
      </c>
      <c r="F1588" t="s">
        <v>2380</v>
      </c>
      <c r="G1588">
        <v>1</v>
      </c>
      <c r="H1588" t="s">
        <v>2380</v>
      </c>
      <c r="L1588" s="10" t="str">
        <f t="shared" si="48"/>
        <v>Obesity</v>
      </c>
      <c r="M1588" s="10" t="str">
        <f t="shared" si="49"/>
        <v>Prediabetes</v>
      </c>
    </row>
    <row r="1589" spans="1:13">
      <c r="A1589" t="s">
        <v>783</v>
      </c>
      <c r="B1589">
        <v>15.08</v>
      </c>
      <c r="C1589">
        <v>4.8499999999999996</v>
      </c>
      <c r="D1589" t="s">
        <v>2381</v>
      </c>
      <c r="E1589" t="s">
        <v>2380</v>
      </c>
      <c r="F1589" t="s">
        <v>2382</v>
      </c>
      <c r="G1589">
        <v>1</v>
      </c>
      <c r="H1589" t="s">
        <v>2380</v>
      </c>
      <c r="L1589" s="10" t="str">
        <f t="shared" si="48"/>
        <v>Underweight</v>
      </c>
      <c r="M1589" s="10" t="str">
        <f t="shared" si="49"/>
        <v>Normal</v>
      </c>
    </row>
    <row r="1590" spans="1:13">
      <c r="A1590" t="s">
        <v>782</v>
      </c>
      <c r="B1590">
        <v>20.48</v>
      </c>
      <c r="C1590">
        <v>11.09</v>
      </c>
      <c r="D1590" t="s">
        <v>2380</v>
      </c>
      <c r="E1590" t="s">
        <v>2380</v>
      </c>
      <c r="F1590" t="s">
        <v>2380</v>
      </c>
      <c r="G1590">
        <v>0</v>
      </c>
      <c r="H1590" t="s">
        <v>2380</v>
      </c>
      <c r="L1590" s="10" t="str">
        <f t="shared" si="48"/>
        <v>Normal Weight</v>
      </c>
      <c r="M1590" s="10" t="str">
        <f t="shared" si="49"/>
        <v>Diabetes</v>
      </c>
    </row>
    <row r="1591" spans="1:13">
      <c r="A1591" t="s">
        <v>781</v>
      </c>
      <c r="B1591">
        <v>34.450000000000003</v>
      </c>
      <c r="C1591">
        <v>5.58</v>
      </c>
      <c r="D1591" t="s">
        <v>2381</v>
      </c>
      <c r="E1591" t="s">
        <v>2380</v>
      </c>
      <c r="F1591" t="s">
        <v>2380</v>
      </c>
      <c r="G1591">
        <v>0</v>
      </c>
      <c r="H1591" t="s">
        <v>2380</v>
      </c>
      <c r="L1591" s="10" t="str">
        <f t="shared" si="48"/>
        <v>Obesity</v>
      </c>
      <c r="M1591" s="10" t="str">
        <f t="shared" si="49"/>
        <v>Normal</v>
      </c>
    </row>
    <row r="1592" spans="1:13">
      <c r="A1592" t="s">
        <v>780</v>
      </c>
      <c r="B1592">
        <v>34.21</v>
      </c>
      <c r="C1592">
        <v>9.7200000000000006</v>
      </c>
      <c r="D1592" t="s">
        <v>2381</v>
      </c>
      <c r="E1592" t="s">
        <v>2380</v>
      </c>
      <c r="F1592" t="s">
        <v>2380</v>
      </c>
      <c r="G1592">
        <v>0</v>
      </c>
      <c r="H1592" t="s">
        <v>2380</v>
      </c>
      <c r="L1592" s="10" t="str">
        <f t="shared" si="48"/>
        <v>Obesity</v>
      </c>
      <c r="M1592" s="10" t="str">
        <f t="shared" si="49"/>
        <v>Diabetes</v>
      </c>
    </row>
    <row r="1593" spans="1:13">
      <c r="A1593" t="s">
        <v>779</v>
      </c>
      <c r="B1593">
        <v>28.8</v>
      </c>
      <c r="C1593">
        <v>11.41</v>
      </c>
      <c r="D1593" t="s">
        <v>2381</v>
      </c>
      <c r="E1593" t="s">
        <v>2380</v>
      </c>
      <c r="F1593" t="s">
        <v>2380</v>
      </c>
      <c r="G1593">
        <v>0</v>
      </c>
      <c r="H1593" t="s">
        <v>2380</v>
      </c>
      <c r="L1593" s="10" t="str">
        <f t="shared" si="48"/>
        <v>Overweight</v>
      </c>
      <c r="M1593" s="10" t="str">
        <f t="shared" si="49"/>
        <v>Diabetes</v>
      </c>
    </row>
    <row r="1594" spans="1:13">
      <c r="A1594" t="s">
        <v>778</v>
      </c>
      <c r="B1594">
        <v>31.74</v>
      </c>
      <c r="C1594">
        <v>4.46</v>
      </c>
      <c r="D1594" t="s">
        <v>2380</v>
      </c>
      <c r="E1594" t="s">
        <v>2380</v>
      </c>
      <c r="F1594" t="s">
        <v>2382</v>
      </c>
      <c r="G1594">
        <v>1</v>
      </c>
      <c r="H1594" t="s">
        <v>2380</v>
      </c>
      <c r="L1594" s="10" t="str">
        <f t="shared" si="48"/>
        <v>Obesity</v>
      </c>
      <c r="M1594" s="10" t="str">
        <f t="shared" si="49"/>
        <v>Normal</v>
      </c>
    </row>
    <row r="1595" spans="1:13">
      <c r="A1595" t="s">
        <v>777</v>
      </c>
      <c r="B1595">
        <v>21.78</v>
      </c>
      <c r="C1595">
        <v>9.31</v>
      </c>
      <c r="D1595" t="s">
        <v>2381</v>
      </c>
      <c r="E1595" t="s">
        <v>2380</v>
      </c>
      <c r="F1595" t="s">
        <v>2380</v>
      </c>
      <c r="G1595">
        <v>0</v>
      </c>
      <c r="H1595" t="s">
        <v>2380</v>
      </c>
      <c r="L1595" s="10" t="str">
        <f t="shared" si="48"/>
        <v>Normal Weight</v>
      </c>
      <c r="M1595" s="10" t="str">
        <f t="shared" si="49"/>
        <v>Diabetes</v>
      </c>
    </row>
    <row r="1596" spans="1:13">
      <c r="A1596" t="s">
        <v>776</v>
      </c>
      <c r="B1596">
        <v>23.75</v>
      </c>
      <c r="C1596">
        <v>5.03</v>
      </c>
      <c r="D1596" t="s">
        <v>2380</v>
      </c>
      <c r="E1596" t="s">
        <v>2380</v>
      </c>
      <c r="F1596" t="s">
        <v>2380</v>
      </c>
      <c r="G1596">
        <v>1</v>
      </c>
      <c r="H1596" t="s">
        <v>2380</v>
      </c>
      <c r="L1596" s="10" t="str">
        <f t="shared" si="48"/>
        <v>Normal Weight</v>
      </c>
      <c r="M1596" s="10" t="str">
        <f t="shared" si="49"/>
        <v>Normal</v>
      </c>
    </row>
    <row r="1597" spans="1:13">
      <c r="A1597" t="s">
        <v>775</v>
      </c>
      <c r="B1597">
        <v>33.21</v>
      </c>
      <c r="C1597">
        <v>5.07</v>
      </c>
      <c r="D1597" t="s">
        <v>2381</v>
      </c>
      <c r="E1597" t="s">
        <v>2380</v>
      </c>
      <c r="F1597" t="s">
        <v>2380</v>
      </c>
      <c r="G1597">
        <v>1</v>
      </c>
      <c r="H1597" t="s">
        <v>2380</v>
      </c>
      <c r="L1597" s="10" t="str">
        <f t="shared" si="48"/>
        <v>Obesity</v>
      </c>
      <c r="M1597" s="10" t="str">
        <f t="shared" si="49"/>
        <v>Normal</v>
      </c>
    </row>
    <row r="1598" spans="1:13">
      <c r="A1598" t="s">
        <v>774</v>
      </c>
      <c r="B1598">
        <v>17.7</v>
      </c>
      <c r="C1598">
        <v>10.42</v>
      </c>
      <c r="D1598" t="s">
        <v>2381</v>
      </c>
      <c r="E1598" t="s">
        <v>2380</v>
      </c>
      <c r="F1598" t="s">
        <v>2380</v>
      </c>
      <c r="G1598">
        <v>2</v>
      </c>
      <c r="H1598" t="s">
        <v>2380</v>
      </c>
      <c r="L1598" s="10" t="str">
        <f t="shared" si="48"/>
        <v>Underweight</v>
      </c>
      <c r="M1598" s="10" t="str">
        <f t="shared" si="49"/>
        <v>Diabetes</v>
      </c>
    </row>
    <row r="1599" spans="1:13">
      <c r="A1599" t="s">
        <v>773</v>
      </c>
      <c r="B1599">
        <v>17.2</v>
      </c>
      <c r="C1599">
        <v>6.45</v>
      </c>
      <c r="D1599" t="s">
        <v>2380</v>
      </c>
      <c r="E1599" t="s">
        <v>2380</v>
      </c>
      <c r="F1599" t="s">
        <v>2380</v>
      </c>
      <c r="G1599">
        <v>2</v>
      </c>
      <c r="H1599" t="s">
        <v>2380</v>
      </c>
      <c r="L1599" s="10" t="str">
        <f t="shared" si="48"/>
        <v>Underweight</v>
      </c>
      <c r="M1599" s="10" t="str">
        <f t="shared" si="49"/>
        <v>Diabetes</v>
      </c>
    </row>
    <row r="1600" spans="1:13">
      <c r="A1600" t="s">
        <v>772</v>
      </c>
      <c r="B1600">
        <v>19.21</v>
      </c>
      <c r="C1600">
        <v>5.52</v>
      </c>
      <c r="D1600" t="s">
        <v>2380</v>
      </c>
      <c r="E1600" t="s">
        <v>2380</v>
      </c>
      <c r="F1600" t="s">
        <v>2380</v>
      </c>
      <c r="G1600">
        <v>2</v>
      </c>
      <c r="H1600" t="s">
        <v>2380</v>
      </c>
      <c r="L1600" s="10" t="str">
        <f t="shared" si="48"/>
        <v>Normal Weight</v>
      </c>
      <c r="M1600" s="10" t="str">
        <f t="shared" si="49"/>
        <v>Normal</v>
      </c>
    </row>
    <row r="1601" spans="1:13">
      <c r="A1601" t="s">
        <v>771</v>
      </c>
      <c r="B1601">
        <v>23.2</v>
      </c>
      <c r="C1601">
        <v>4.41</v>
      </c>
      <c r="D1601" t="s">
        <v>2380</v>
      </c>
      <c r="E1601" t="s">
        <v>2380</v>
      </c>
      <c r="F1601" t="s">
        <v>2382</v>
      </c>
      <c r="G1601">
        <v>1</v>
      </c>
      <c r="H1601" t="s">
        <v>2380</v>
      </c>
      <c r="L1601" s="10" t="str">
        <f t="shared" si="48"/>
        <v>Normal Weight</v>
      </c>
      <c r="M1601" s="10" t="str">
        <f t="shared" si="49"/>
        <v>Normal</v>
      </c>
    </row>
    <row r="1602" spans="1:13">
      <c r="A1602" t="s">
        <v>770</v>
      </c>
      <c r="B1602">
        <v>32.5</v>
      </c>
      <c r="C1602">
        <v>4.6900000000000004</v>
      </c>
      <c r="D1602" t="s">
        <v>2381</v>
      </c>
      <c r="E1602" t="s">
        <v>2380</v>
      </c>
      <c r="F1602" t="s">
        <v>2382</v>
      </c>
      <c r="G1602">
        <v>1</v>
      </c>
      <c r="H1602" t="s">
        <v>2380</v>
      </c>
      <c r="L1602" s="10" t="str">
        <f t="shared" si="48"/>
        <v>Obesity</v>
      </c>
      <c r="M1602" s="10" t="str">
        <f t="shared" si="49"/>
        <v>Normal</v>
      </c>
    </row>
    <row r="1603" spans="1:13">
      <c r="A1603" t="s">
        <v>769</v>
      </c>
      <c r="B1603">
        <v>20.9</v>
      </c>
      <c r="C1603">
        <v>6.94</v>
      </c>
      <c r="D1603" t="s">
        <v>2380</v>
      </c>
      <c r="E1603" t="s">
        <v>2380</v>
      </c>
      <c r="F1603" t="s">
        <v>2380</v>
      </c>
      <c r="G1603">
        <v>0</v>
      </c>
      <c r="H1603" t="s">
        <v>2380</v>
      </c>
      <c r="L1603" s="10" t="str">
        <f t="shared" ref="L1603:L1666" si="50">IF(B1603&lt;18.5,"Underweight",IF(B1603&lt;25,"Normal Weight",IF(B1603&lt;30,"Overweight","Obesity")))</f>
        <v>Normal Weight</v>
      </c>
      <c r="M1603" s="10" t="str">
        <f t="shared" ref="M1603:M1666" si="51">IF(C1603&lt;5.7,"Normal",IF(C1603&lt;=6.4,"Prediabetes","Diabetes"))</f>
        <v>Diabetes</v>
      </c>
    </row>
    <row r="1604" spans="1:13">
      <c r="A1604" t="s">
        <v>768</v>
      </c>
      <c r="B1604">
        <v>19.11</v>
      </c>
      <c r="C1604">
        <v>4.3499999999999996</v>
      </c>
      <c r="D1604" t="s">
        <v>2380</v>
      </c>
      <c r="E1604" t="s">
        <v>2380</v>
      </c>
      <c r="F1604" t="s">
        <v>2380</v>
      </c>
      <c r="G1604">
        <v>2</v>
      </c>
      <c r="H1604" t="s">
        <v>2380</v>
      </c>
      <c r="L1604" s="10" t="str">
        <f t="shared" si="50"/>
        <v>Normal Weight</v>
      </c>
      <c r="M1604" s="10" t="str">
        <f t="shared" si="51"/>
        <v>Normal</v>
      </c>
    </row>
    <row r="1605" spans="1:13">
      <c r="A1605" t="s">
        <v>767</v>
      </c>
      <c r="B1605">
        <v>31.17</v>
      </c>
      <c r="C1605">
        <v>5.28</v>
      </c>
      <c r="D1605" t="s">
        <v>2380</v>
      </c>
      <c r="E1605" t="s">
        <v>2380</v>
      </c>
      <c r="F1605" t="s">
        <v>2380</v>
      </c>
      <c r="G1605">
        <v>1</v>
      </c>
      <c r="H1605" t="s">
        <v>2380</v>
      </c>
      <c r="L1605" s="10" t="str">
        <f t="shared" si="50"/>
        <v>Obesity</v>
      </c>
      <c r="M1605" s="10" t="str">
        <f t="shared" si="51"/>
        <v>Normal</v>
      </c>
    </row>
    <row r="1606" spans="1:13">
      <c r="A1606" t="s">
        <v>766</v>
      </c>
      <c r="B1606">
        <v>36.08</v>
      </c>
      <c r="C1606">
        <v>4.29</v>
      </c>
      <c r="D1606" t="s">
        <v>2380</v>
      </c>
      <c r="E1606" t="s">
        <v>2380</v>
      </c>
      <c r="F1606" t="s">
        <v>2380</v>
      </c>
      <c r="G1606">
        <v>0</v>
      </c>
      <c r="H1606" t="s">
        <v>2380</v>
      </c>
      <c r="L1606" s="10" t="str">
        <f t="shared" si="50"/>
        <v>Obesity</v>
      </c>
      <c r="M1606" s="10" t="str">
        <f t="shared" si="51"/>
        <v>Normal</v>
      </c>
    </row>
    <row r="1607" spans="1:13">
      <c r="A1607" t="s">
        <v>765</v>
      </c>
      <c r="B1607">
        <v>28.024999999999999</v>
      </c>
      <c r="C1607">
        <v>5.69</v>
      </c>
      <c r="D1607" t="s">
        <v>2381</v>
      </c>
      <c r="E1607" t="s">
        <v>2380</v>
      </c>
      <c r="F1607" t="s">
        <v>2380</v>
      </c>
      <c r="G1607">
        <v>0</v>
      </c>
      <c r="H1607" t="s">
        <v>2380</v>
      </c>
      <c r="L1607" s="10" t="str">
        <f t="shared" si="50"/>
        <v>Overweight</v>
      </c>
      <c r="M1607" s="10" t="str">
        <f t="shared" si="51"/>
        <v>Normal</v>
      </c>
    </row>
    <row r="1608" spans="1:13">
      <c r="A1608" t="s">
        <v>764</v>
      </c>
      <c r="B1608">
        <v>24.32</v>
      </c>
      <c r="C1608">
        <v>5.56</v>
      </c>
      <c r="D1608" t="s">
        <v>2381</v>
      </c>
      <c r="E1608" t="s">
        <v>2380</v>
      </c>
      <c r="F1608" t="s">
        <v>2380</v>
      </c>
      <c r="G1608">
        <v>0</v>
      </c>
      <c r="H1608" t="s">
        <v>2380</v>
      </c>
      <c r="L1608" s="10" t="str">
        <f t="shared" si="50"/>
        <v>Normal Weight</v>
      </c>
      <c r="M1608" s="10" t="str">
        <f t="shared" si="51"/>
        <v>Normal</v>
      </c>
    </row>
    <row r="1609" spans="1:13">
      <c r="A1609" t="s">
        <v>763</v>
      </c>
      <c r="B1609">
        <v>38</v>
      </c>
      <c r="C1609">
        <v>5.41</v>
      </c>
      <c r="D1609" t="s">
        <v>2381</v>
      </c>
      <c r="E1609" t="s">
        <v>2380</v>
      </c>
      <c r="F1609" t="s">
        <v>2380</v>
      </c>
      <c r="G1609">
        <v>1</v>
      </c>
      <c r="H1609" t="s">
        <v>2380</v>
      </c>
      <c r="L1609" s="10" t="str">
        <f t="shared" si="50"/>
        <v>Obesity</v>
      </c>
      <c r="M1609" s="10" t="str">
        <f t="shared" si="51"/>
        <v>Normal</v>
      </c>
    </row>
    <row r="1610" spans="1:13">
      <c r="A1610" t="s">
        <v>762</v>
      </c>
      <c r="B1610">
        <v>31.6</v>
      </c>
      <c r="C1610">
        <v>10.85</v>
      </c>
      <c r="D1610" t="s">
        <v>2381</v>
      </c>
      <c r="E1610" t="s">
        <v>2380</v>
      </c>
      <c r="F1610" t="s">
        <v>2380</v>
      </c>
      <c r="G1610">
        <v>0</v>
      </c>
      <c r="H1610" t="s">
        <v>2380</v>
      </c>
      <c r="L1610" s="10" t="str">
        <f t="shared" si="50"/>
        <v>Obesity</v>
      </c>
      <c r="M1610" s="10" t="str">
        <f t="shared" si="51"/>
        <v>Diabetes</v>
      </c>
    </row>
    <row r="1611" spans="1:13">
      <c r="A1611" t="s">
        <v>761</v>
      </c>
      <c r="B1611">
        <v>31.02</v>
      </c>
      <c r="C1611">
        <v>11.63</v>
      </c>
      <c r="D1611" t="s">
        <v>2381</v>
      </c>
      <c r="E1611" t="s">
        <v>2380</v>
      </c>
      <c r="F1611" t="s">
        <v>2380</v>
      </c>
      <c r="G1611">
        <v>0</v>
      </c>
      <c r="H1611" t="s">
        <v>2380</v>
      </c>
      <c r="L1611" s="10" t="str">
        <f t="shared" si="50"/>
        <v>Obesity</v>
      </c>
      <c r="M1611" s="10" t="str">
        <f t="shared" si="51"/>
        <v>Diabetes</v>
      </c>
    </row>
    <row r="1612" spans="1:13">
      <c r="A1612" t="s">
        <v>760</v>
      </c>
      <c r="B1612">
        <v>29.26</v>
      </c>
      <c r="C1612">
        <v>5.68</v>
      </c>
      <c r="D1612" t="s">
        <v>2381</v>
      </c>
      <c r="E1612" t="s">
        <v>2380</v>
      </c>
      <c r="F1612" t="s">
        <v>2380</v>
      </c>
      <c r="G1612">
        <v>1</v>
      </c>
      <c r="H1612" t="s">
        <v>2380</v>
      </c>
      <c r="L1612" s="10" t="str">
        <f t="shared" si="50"/>
        <v>Overweight</v>
      </c>
      <c r="M1612" s="10" t="str">
        <f t="shared" si="51"/>
        <v>Normal</v>
      </c>
    </row>
    <row r="1613" spans="1:13">
      <c r="A1613" t="s">
        <v>759</v>
      </c>
      <c r="B1613">
        <v>15.09</v>
      </c>
      <c r="C1613">
        <v>7.59</v>
      </c>
      <c r="D1613" t="s">
        <v>2381</v>
      </c>
      <c r="E1613" t="s">
        <v>2380</v>
      </c>
      <c r="F1613" t="s">
        <v>2380</v>
      </c>
      <c r="G1613">
        <v>2</v>
      </c>
      <c r="H1613" t="s">
        <v>2380</v>
      </c>
      <c r="L1613" s="10" t="str">
        <f t="shared" si="50"/>
        <v>Underweight</v>
      </c>
      <c r="M1613" s="10" t="str">
        <f t="shared" si="51"/>
        <v>Diabetes</v>
      </c>
    </row>
    <row r="1614" spans="1:13">
      <c r="A1614" t="s">
        <v>758</v>
      </c>
      <c r="B1614">
        <v>22.63</v>
      </c>
      <c r="C1614">
        <v>5.09</v>
      </c>
      <c r="D1614" t="s">
        <v>2381</v>
      </c>
      <c r="E1614" t="s">
        <v>2380</v>
      </c>
      <c r="F1614" t="s">
        <v>2380</v>
      </c>
      <c r="G1614">
        <v>0</v>
      </c>
      <c r="H1614" t="s">
        <v>2380</v>
      </c>
      <c r="L1614" s="10" t="str">
        <f t="shared" si="50"/>
        <v>Normal Weight</v>
      </c>
      <c r="M1614" s="10" t="str">
        <f t="shared" si="51"/>
        <v>Normal</v>
      </c>
    </row>
    <row r="1615" spans="1:13">
      <c r="A1615" t="s">
        <v>757</v>
      </c>
      <c r="B1615">
        <v>23.46</v>
      </c>
      <c r="C1615">
        <v>4.21</v>
      </c>
      <c r="D1615" t="s">
        <v>2380</v>
      </c>
      <c r="E1615" t="s">
        <v>2380</v>
      </c>
      <c r="F1615" t="s">
        <v>2380</v>
      </c>
      <c r="G1615">
        <v>1</v>
      </c>
      <c r="H1615" t="s">
        <v>2380</v>
      </c>
      <c r="L1615" s="10" t="str">
        <f t="shared" si="50"/>
        <v>Normal Weight</v>
      </c>
      <c r="M1615" s="10" t="str">
        <f t="shared" si="51"/>
        <v>Normal</v>
      </c>
    </row>
    <row r="1616" spans="1:13">
      <c r="A1616" t="s">
        <v>756</v>
      </c>
      <c r="B1616">
        <v>22.56</v>
      </c>
      <c r="C1616">
        <v>4.34</v>
      </c>
      <c r="D1616" t="s">
        <v>2381</v>
      </c>
      <c r="E1616" t="s">
        <v>2380</v>
      </c>
      <c r="F1616" t="s">
        <v>2380</v>
      </c>
      <c r="G1616">
        <v>0</v>
      </c>
      <c r="H1616" t="s">
        <v>2380</v>
      </c>
      <c r="L1616" s="10" t="str">
        <f t="shared" si="50"/>
        <v>Normal Weight</v>
      </c>
      <c r="M1616" s="10" t="str">
        <f t="shared" si="51"/>
        <v>Normal</v>
      </c>
    </row>
    <row r="1617" spans="1:13">
      <c r="A1617" t="s">
        <v>755</v>
      </c>
      <c r="B1617">
        <v>19.28</v>
      </c>
      <c r="C1617">
        <v>11.85</v>
      </c>
      <c r="D1617" t="s">
        <v>2380</v>
      </c>
      <c r="E1617" t="s">
        <v>2380</v>
      </c>
      <c r="F1617" t="s">
        <v>2380</v>
      </c>
      <c r="G1617">
        <v>2</v>
      </c>
      <c r="H1617" t="s">
        <v>2380</v>
      </c>
      <c r="L1617" s="10" t="str">
        <f t="shared" si="50"/>
        <v>Normal Weight</v>
      </c>
      <c r="M1617" s="10" t="str">
        <f t="shared" si="51"/>
        <v>Diabetes</v>
      </c>
    </row>
    <row r="1618" spans="1:13">
      <c r="A1618" t="s">
        <v>754</v>
      </c>
      <c r="B1618">
        <v>15.37</v>
      </c>
      <c r="C1618">
        <v>9.61</v>
      </c>
      <c r="D1618" t="s">
        <v>2381</v>
      </c>
      <c r="E1618" t="s">
        <v>2380</v>
      </c>
      <c r="F1618" t="s">
        <v>2380</v>
      </c>
      <c r="G1618">
        <v>2</v>
      </c>
      <c r="H1618" t="s">
        <v>2380</v>
      </c>
      <c r="L1618" s="10" t="str">
        <f t="shared" si="50"/>
        <v>Underweight</v>
      </c>
      <c r="M1618" s="10" t="str">
        <f t="shared" si="51"/>
        <v>Diabetes</v>
      </c>
    </row>
    <row r="1619" spans="1:13">
      <c r="A1619" t="s">
        <v>753</v>
      </c>
      <c r="B1619">
        <v>18.71</v>
      </c>
      <c r="C1619">
        <v>5.29</v>
      </c>
      <c r="D1619" t="s">
        <v>2381</v>
      </c>
      <c r="E1619" t="s">
        <v>2380</v>
      </c>
      <c r="F1619" t="s">
        <v>2380</v>
      </c>
      <c r="G1619">
        <v>0</v>
      </c>
      <c r="H1619" t="s">
        <v>2380</v>
      </c>
      <c r="L1619" s="10" t="str">
        <f t="shared" si="50"/>
        <v>Normal Weight</v>
      </c>
      <c r="M1619" s="10" t="str">
        <f t="shared" si="51"/>
        <v>Normal</v>
      </c>
    </row>
    <row r="1620" spans="1:13">
      <c r="A1620" t="s">
        <v>752</v>
      </c>
      <c r="B1620">
        <v>20.61</v>
      </c>
      <c r="C1620">
        <v>6.89</v>
      </c>
      <c r="D1620" t="s">
        <v>2380</v>
      </c>
      <c r="E1620" t="s">
        <v>2380</v>
      </c>
      <c r="F1620" t="s">
        <v>2380</v>
      </c>
      <c r="G1620">
        <v>0</v>
      </c>
      <c r="H1620" t="s">
        <v>2380</v>
      </c>
      <c r="L1620" s="10" t="str">
        <f t="shared" si="50"/>
        <v>Normal Weight</v>
      </c>
      <c r="M1620" s="10" t="str">
        <f t="shared" si="51"/>
        <v>Diabetes</v>
      </c>
    </row>
    <row r="1621" spans="1:13">
      <c r="A1621" t="s">
        <v>751</v>
      </c>
      <c r="B1621">
        <v>15.99</v>
      </c>
      <c r="C1621">
        <v>4.57</v>
      </c>
      <c r="D1621" t="s">
        <v>2381</v>
      </c>
      <c r="E1621" t="s">
        <v>2380</v>
      </c>
      <c r="F1621" t="s">
        <v>2382</v>
      </c>
      <c r="G1621">
        <v>1</v>
      </c>
      <c r="H1621" t="s">
        <v>2380</v>
      </c>
      <c r="L1621" s="10" t="str">
        <f t="shared" si="50"/>
        <v>Underweight</v>
      </c>
      <c r="M1621" s="10" t="str">
        <f t="shared" si="51"/>
        <v>Normal</v>
      </c>
    </row>
    <row r="1622" spans="1:13">
      <c r="A1622" t="s">
        <v>750</v>
      </c>
      <c r="B1622">
        <v>33.155000000000001</v>
      </c>
      <c r="C1622">
        <v>4.32</v>
      </c>
      <c r="D1622" t="s">
        <v>2380</v>
      </c>
      <c r="E1622" t="s">
        <v>2380</v>
      </c>
      <c r="F1622" t="s">
        <v>2380</v>
      </c>
      <c r="G1622">
        <v>0</v>
      </c>
      <c r="H1622" t="s">
        <v>2380</v>
      </c>
      <c r="L1622" s="10" t="str">
        <f t="shared" si="50"/>
        <v>Obesity</v>
      </c>
      <c r="M1622" s="10" t="str">
        <f t="shared" si="51"/>
        <v>Normal</v>
      </c>
    </row>
    <row r="1623" spans="1:13">
      <c r="A1623" t="s">
        <v>749</v>
      </c>
      <c r="B1623">
        <v>26.22</v>
      </c>
      <c r="C1623">
        <v>5.57</v>
      </c>
      <c r="D1623" t="s">
        <v>2381</v>
      </c>
      <c r="E1623" t="s">
        <v>2380</v>
      </c>
      <c r="F1623" t="s">
        <v>2382</v>
      </c>
      <c r="G1623">
        <v>1</v>
      </c>
      <c r="H1623" t="s">
        <v>2380</v>
      </c>
      <c r="L1623" s="10" t="str">
        <f t="shared" si="50"/>
        <v>Overweight</v>
      </c>
      <c r="M1623" s="10" t="str">
        <f t="shared" si="51"/>
        <v>Normal</v>
      </c>
    </row>
    <row r="1624" spans="1:13">
      <c r="A1624" t="s">
        <v>748</v>
      </c>
      <c r="B1624">
        <v>21.85</v>
      </c>
      <c r="C1624">
        <v>5.26</v>
      </c>
      <c r="D1624" t="s">
        <v>2381</v>
      </c>
      <c r="E1624" t="s">
        <v>2380</v>
      </c>
      <c r="F1624" t="s">
        <v>2382</v>
      </c>
      <c r="G1624">
        <v>1</v>
      </c>
      <c r="H1624" t="s">
        <v>2380</v>
      </c>
      <c r="L1624" s="10" t="str">
        <f t="shared" si="50"/>
        <v>Normal Weight</v>
      </c>
      <c r="M1624" s="10" t="str">
        <f t="shared" si="51"/>
        <v>Normal</v>
      </c>
    </row>
    <row r="1625" spans="1:13">
      <c r="A1625" t="s">
        <v>747</v>
      </c>
      <c r="B1625">
        <v>30.495000000000001</v>
      </c>
      <c r="C1625">
        <v>6.25</v>
      </c>
      <c r="D1625" t="s">
        <v>2380</v>
      </c>
      <c r="E1625" t="s">
        <v>2380</v>
      </c>
      <c r="F1625" t="s">
        <v>2380</v>
      </c>
      <c r="G1625">
        <v>0</v>
      </c>
      <c r="H1625" t="s">
        <v>2380</v>
      </c>
      <c r="L1625" s="10" t="str">
        <f t="shared" si="50"/>
        <v>Obesity</v>
      </c>
      <c r="M1625" s="10" t="str">
        <f t="shared" si="51"/>
        <v>Prediabetes</v>
      </c>
    </row>
    <row r="1626" spans="1:13">
      <c r="A1626" t="s">
        <v>746</v>
      </c>
      <c r="B1626">
        <v>34.104999999999997</v>
      </c>
      <c r="C1626">
        <v>5.67</v>
      </c>
      <c r="D1626" t="s">
        <v>2381</v>
      </c>
      <c r="E1626" t="s">
        <v>2380</v>
      </c>
      <c r="F1626" t="s">
        <v>2380</v>
      </c>
      <c r="G1626">
        <v>0</v>
      </c>
      <c r="H1626" t="s">
        <v>2380</v>
      </c>
      <c r="L1626" s="10" t="str">
        <f t="shared" si="50"/>
        <v>Obesity</v>
      </c>
      <c r="M1626" s="10" t="str">
        <f t="shared" si="51"/>
        <v>Normal</v>
      </c>
    </row>
    <row r="1627" spans="1:13">
      <c r="A1627" t="s">
        <v>745</v>
      </c>
      <c r="B1627">
        <v>32.770000000000003</v>
      </c>
      <c r="C1627">
        <v>4.42</v>
      </c>
      <c r="D1627" t="s">
        <v>2381</v>
      </c>
      <c r="E1627" t="s">
        <v>2380</v>
      </c>
      <c r="F1627" t="s">
        <v>2380</v>
      </c>
      <c r="G1627">
        <v>1</v>
      </c>
      <c r="H1627" t="s">
        <v>2380</v>
      </c>
      <c r="L1627" s="10" t="str">
        <f t="shared" si="50"/>
        <v>Obesity</v>
      </c>
      <c r="M1627" s="10" t="str">
        <f t="shared" si="51"/>
        <v>Normal</v>
      </c>
    </row>
    <row r="1628" spans="1:13">
      <c r="A1628" t="s">
        <v>744</v>
      </c>
      <c r="B1628">
        <v>16.850000000000001</v>
      </c>
      <c r="C1628">
        <v>11.75</v>
      </c>
      <c r="D1628" t="s">
        <v>2381</v>
      </c>
      <c r="E1628" t="s">
        <v>2380</v>
      </c>
      <c r="F1628" t="s">
        <v>2380</v>
      </c>
      <c r="G1628">
        <v>2</v>
      </c>
      <c r="H1628" t="s">
        <v>2380</v>
      </c>
      <c r="L1628" s="10" t="str">
        <f t="shared" si="50"/>
        <v>Underweight</v>
      </c>
      <c r="M1628" s="10" t="str">
        <f t="shared" si="51"/>
        <v>Diabetes</v>
      </c>
    </row>
    <row r="1629" spans="1:13">
      <c r="A1629" t="s">
        <v>743</v>
      </c>
      <c r="B1629">
        <v>34.700000000000003</v>
      </c>
      <c r="C1629">
        <v>6.06</v>
      </c>
      <c r="D1629" t="s">
        <v>2380</v>
      </c>
      <c r="E1629" t="s">
        <v>2380</v>
      </c>
      <c r="F1629" t="s">
        <v>2380</v>
      </c>
      <c r="G1629">
        <v>1</v>
      </c>
      <c r="H1629" t="s">
        <v>2380</v>
      </c>
      <c r="L1629" s="10" t="str">
        <f t="shared" si="50"/>
        <v>Obesity</v>
      </c>
      <c r="M1629" s="10" t="str">
        <f t="shared" si="51"/>
        <v>Prediabetes</v>
      </c>
    </row>
    <row r="1630" spans="1:13">
      <c r="A1630" t="s">
        <v>742</v>
      </c>
      <c r="B1630">
        <v>37.049999999999997</v>
      </c>
      <c r="C1630">
        <v>5.48</v>
      </c>
      <c r="D1630" t="s">
        <v>2380</v>
      </c>
      <c r="E1630" t="s">
        <v>2380</v>
      </c>
      <c r="F1630" t="s">
        <v>2380</v>
      </c>
      <c r="G1630">
        <v>1</v>
      </c>
      <c r="H1630" t="s">
        <v>2380</v>
      </c>
      <c r="L1630" s="10" t="str">
        <f t="shared" si="50"/>
        <v>Obesity</v>
      </c>
      <c r="M1630" s="10" t="str">
        <f t="shared" si="51"/>
        <v>Normal</v>
      </c>
    </row>
    <row r="1631" spans="1:13">
      <c r="A1631" t="s">
        <v>741</v>
      </c>
      <c r="B1631">
        <v>18.78</v>
      </c>
      <c r="C1631">
        <v>4.45</v>
      </c>
      <c r="D1631" t="s">
        <v>2380</v>
      </c>
      <c r="E1631" t="s">
        <v>2380</v>
      </c>
      <c r="F1631" t="s">
        <v>2382</v>
      </c>
      <c r="G1631">
        <v>1</v>
      </c>
      <c r="H1631" t="s">
        <v>2380</v>
      </c>
      <c r="L1631" s="10" t="str">
        <f t="shared" si="50"/>
        <v>Normal Weight</v>
      </c>
      <c r="M1631" s="10" t="str">
        <f t="shared" si="51"/>
        <v>Normal</v>
      </c>
    </row>
    <row r="1632" spans="1:13">
      <c r="A1632" t="s">
        <v>740</v>
      </c>
      <c r="B1632">
        <v>28.024999999999999</v>
      </c>
      <c r="C1632">
        <v>5</v>
      </c>
      <c r="D1632" t="s">
        <v>2380</v>
      </c>
      <c r="E1632" t="s">
        <v>2380</v>
      </c>
      <c r="F1632" t="s">
        <v>2380</v>
      </c>
      <c r="G1632">
        <v>1</v>
      </c>
      <c r="H1632" t="s">
        <v>2380</v>
      </c>
      <c r="L1632" s="10" t="str">
        <f t="shared" si="50"/>
        <v>Overweight</v>
      </c>
      <c r="M1632" s="10" t="str">
        <f t="shared" si="51"/>
        <v>Normal</v>
      </c>
    </row>
    <row r="1633" spans="1:13">
      <c r="A1633" t="s">
        <v>739</v>
      </c>
      <c r="B1633">
        <v>35.090000000000003</v>
      </c>
      <c r="C1633">
        <v>5.84</v>
      </c>
      <c r="D1633" t="s">
        <v>2380</v>
      </c>
      <c r="E1633" t="s">
        <v>2380</v>
      </c>
      <c r="F1633" t="s">
        <v>2380</v>
      </c>
      <c r="G1633">
        <v>0</v>
      </c>
      <c r="H1633" t="s">
        <v>2380</v>
      </c>
      <c r="L1633" s="10" t="str">
        <f t="shared" si="50"/>
        <v>Obesity</v>
      </c>
      <c r="M1633" s="10" t="str">
        <f t="shared" si="51"/>
        <v>Prediabetes</v>
      </c>
    </row>
    <row r="1634" spans="1:13">
      <c r="A1634" t="s">
        <v>738</v>
      </c>
      <c r="B1634">
        <v>34.42</v>
      </c>
      <c r="C1634">
        <v>5.21</v>
      </c>
      <c r="D1634" t="s">
        <v>2381</v>
      </c>
      <c r="E1634" t="s">
        <v>2380</v>
      </c>
      <c r="F1634" t="s">
        <v>2380</v>
      </c>
      <c r="G1634">
        <v>0</v>
      </c>
      <c r="H1634" t="s">
        <v>2380</v>
      </c>
      <c r="L1634" s="10" t="str">
        <f t="shared" si="50"/>
        <v>Obesity</v>
      </c>
      <c r="M1634" s="10" t="str">
        <f t="shared" si="51"/>
        <v>Normal</v>
      </c>
    </row>
    <row r="1635" spans="1:13">
      <c r="A1635" t="s">
        <v>737</v>
      </c>
      <c r="B1635">
        <v>29.4</v>
      </c>
      <c r="C1635">
        <v>4.26</v>
      </c>
      <c r="D1635" t="s">
        <v>2380</v>
      </c>
      <c r="E1635" t="s">
        <v>2380</v>
      </c>
      <c r="F1635" t="s">
        <v>2380</v>
      </c>
      <c r="G1635">
        <v>0</v>
      </c>
      <c r="H1635" t="s">
        <v>2380</v>
      </c>
      <c r="L1635" s="10" t="str">
        <f t="shared" si="50"/>
        <v>Overweight</v>
      </c>
      <c r="M1635" s="10" t="str">
        <f t="shared" si="51"/>
        <v>Normal</v>
      </c>
    </row>
    <row r="1636" spans="1:13">
      <c r="A1636" t="s">
        <v>736</v>
      </c>
      <c r="B1636">
        <v>21.31</v>
      </c>
      <c r="C1636">
        <v>4.17</v>
      </c>
      <c r="D1636" t="s">
        <v>2380</v>
      </c>
      <c r="E1636" t="s">
        <v>2380</v>
      </c>
      <c r="F1636" t="s">
        <v>2380</v>
      </c>
      <c r="G1636">
        <v>0</v>
      </c>
      <c r="H1636" t="s">
        <v>2380</v>
      </c>
      <c r="L1636" s="10" t="str">
        <f t="shared" si="50"/>
        <v>Normal Weight</v>
      </c>
      <c r="M1636" s="10" t="str">
        <f t="shared" si="51"/>
        <v>Normal</v>
      </c>
    </row>
    <row r="1637" spans="1:13">
      <c r="A1637" t="s">
        <v>735</v>
      </c>
      <c r="B1637">
        <v>19.559999999999999</v>
      </c>
      <c r="C1637">
        <v>11.96</v>
      </c>
      <c r="D1637" t="s">
        <v>2380</v>
      </c>
      <c r="E1637" t="s">
        <v>2380</v>
      </c>
      <c r="F1637" t="s">
        <v>2380</v>
      </c>
      <c r="G1637">
        <v>0</v>
      </c>
      <c r="H1637" t="s">
        <v>2380</v>
      </c>
      <c r="L1637" s="10" t="str">
        <f t="shared" si="50"/>
        <v>Normal Weight</v>
      </c>
      <c r="M1637" s="10" t="str">
        <f t="shared" si="51"/>
        <v>Diabetes</v>
      </c>
    </row>
    <row r="1638" spans="1:13">
      <c r="A1638" t="s">
        <v>734</v>
      </c>
      <c r="B1638">
        <v>37.335000000000001</v>
      </c>
      <c r="C1638">
        <v>6.26</v>
      </c>
      <c r="D1638" t="s">
        <v>2381</v>
      </c>
      <c r="E1638" t="s">
        <v>2380</v>
      </c>
      <c r="F1638" t="s">
        <v>2380</v>
      </c>
      <c r="G1638">
        <v>1</v>
      </c>
      <c r="H1638" t="s">
        <v>2380</v>
      </c>
      <c r="L1638" s="10" t="str">
        <f t="shared" si="50"/>
        <v>Obesity</v>
      </c>
      <c r="M1638" s="10" t="str">
        <f t="shared" si="51"/>
        <v>Prediabetes</v>
      </c>
    </row>
    <row r="1639" spans="1:13">
      <c r="A1639" t="s">
        <v>733</v>
      </c>
      <c r="B1639">
        <v>19.53</v>
      </c>
      <c r="C1639">
        <v>11.68</v>
      </c>
      <c r="D1639" t="s">
        <v>2380</v>
      </c>
      <c r="E1639" t="s">
        <v>2380</v>
      </c>
      <c r="F1639" t="s">
        <v>2380</v>
      </c>
      <c r="G1639">
        <v>0</v>
      </c>
      <c r="H1639" t="s">
        <v>2380</v>
      </c>
      <c r="L1639" s="10" t="str">
        <f t="shared" si="50"/>
        <v>Normal Weight</v>
      </c>
      <c r="M1639" s="10" t="str">
        <f t="shared" si="51"/>
        <v>Diabetes</v>
      </c>
    </row>
    <row r="1640" spans="1:13">
      <c r="A1640" t="s">
        <v>732</v>
      </c>
      <c r="B1640">
        <v>34.1</v>
      </c>
      <c r="C1640">
        <v>5.16</v>
      </c>
      <c r="D1640" t="s">
        <v>2380</v>
      </c>
      <c r="E1640" t="s">
        <v>2380</v>
      </c>
      <c r="F1640" t="s">
        <v>2380</v>
      </c>
      <c r="G1640">
        <v>0</v>
      </c>
      <c r="H1640" t="s">
        <v>2380</v>
      </c>
      <c r="L1640" s="10" t="str">
        <f t="shared" si="50"/>
        <v>Obesity</v>
      </c>
      <c r="M1640" s="10" t="str">
        <f t="shared" si="51"/>
        <v>Normal</v>
      </c>
    </row>
    <row r="1641" spans="1:13">
      <c r="A1641" t="s">
        <v>731</v>
      </c>
      <c r="B1641">
        <v>16.5</v>
      </c>
      <c r="C1641">
        <v>6.9</v>
      </c>
      <c r="D1641" t="s">
        <v>2381</v>
      </c>
      <c r="E1641" t="s">
        <v>2380</v>
      </c>
      <c r="F1641" t="s">
        <v>2380</v>
      </c>
      <c r="G1641">
        <v>2</v>
      </c>
      <c r="H1641" t="s">
        <v>2380</v>
      </c>
      <c r="L1641" s="10" t="str">
        <f t="shared" si="50"/>
        <v>Underweight</v>
      </c>
      <c r="M1641" s="10" t="str">
        <f t="shared" si="51"/>
        <v>Diabetes</v>
      </c>
    </row>
    <row r="1642" spans="1:13">
      <c r="A1642" t="s">
        <v>730</v>
      </c>
      <c r="B1642">
        <v>30.69</v>
      </c>
      <c r="C1642">
        <v>4.83</v>
      </c>
      <c r="D1642" t="s">
        <v>2380</v>
      </c>
      <c r="E1642" t="s">
        <v>2380</v>
      </c>
      <c r="F1642" t="s">
        <v>2380</v>
      </c>
      <c r="G1642">
        <v>1</v>
      </c>
      <c r="H1642" t="s">
        <v>2380</v>
      </c>
      <c r="L1642" s="10" t="str">
        <f t="shared" si="50"/>
        <v>Obesity</v>
      </c>
      <c r="M1642" s="10" t="str">
        <f t="shared" si="51"/>
        <v>Normal</v>
      </c>
    </row>
    <row r="1643" spans="1:13">
      <c r="A1643" t="s">
        <v>729</v>
      </c>
      <c r="B1643">
        <v>28.93</v>
      </c>
      <c r="C1643">
        <v>4.87</v>
      </c>
      <c r="D1643" t="s">
        <v>2380</v>
      </c>
      <c r="E1643" t="s">
        <v>2380</v>
      </c>
      <c r="F1643" t="s">
        <v>2380</v>
      </c>
      <c r="G1643">
        <v>1</v>
      </c>
      <c r="H1643" t="s">
        <v>2380</v>
      </c>
      <c r="L1643" s="10" t="str">
        <f t="shared" si="50"/>
        <v>Overweight</v>
      </c>
      <c r="M1643" s="10" t="str">
        <f t="shared" si="51"/>
        <v>Normal</v>
      </c>
    </row>
    <row r="1644" spans="1:13">
      <c r="A1644" t="s">
        <v>728</v>
      </c>
      <c r="B1644">
        <v>38.9</v>
      </c>
      <c r="C1644">
        <v>4.28</v>
      </c>
      <c r="D1644" t="s">
        <v>2380</v>
      </c>
      <c r="E1644" t="s">
        <v>2380</v>
      </c>
      <c r="F1644" t="s">
        <v>2380</v>
      </c>
      <c r="G1644">
        <v>0</v>
      </c>
      <c r="H1644" t="s">
        <v>2380</v>
      </c>
      <c r="L1644" s="10" t="str">
        <f t="shared" si="50"/>
        <v>Obesity</v>
      </c>
      <c r="M1644" s="10" t="str">
        <f t="shared" si="51"/>
        <v>Normal</v>
      </c>
    </row>
    <row r="1645" spans="1:13">
      <c r="A1645" t="s">
        <v>727</v>
      </c>
      <c r="B1645">
        <v>26.9</v>
      </c>
      <c r="C1645">
        <v>4.07</v>
      </c>
      <c r="D1645" t="s">
        <v>2380</v>
      </c>
      <c r="E1645" t="s">
        <v>2380</v>
      </c>
      <c r="F1645" t="s">
        <v>2380</v>
      </c>
      <c r="G1645">
        <v>0</v>
      </c>
      <c r="H1645" t="s">
        <v>2380</v>
      </c>
      <c r="L1645" s="10" t="str">
        <f t="shared" si="50"/>
        <v>Overweight</v>
      </c>
      <c r="M1645" s="10" t="str">
        <f t="shared" si="51"/>
        <v>Normal</v>
      </c>
    </row>
    <row r="1646" spans="1:13">
      <c r="A1646" t="s">
        <v>726</v>
      </c>
      <c r="B1646">
        <v>24.86</v>
      </c>
      <c r="C1646">
        <v>6.23</v>
      </c>
      <c r="D1646" t="s">
        <v>2380</v>
      </c>
      <c r="E1646" t="s">
        <v>2380</v>
      </c>
      <c r="F1646" t="s">
        <v>2380</v>
      </c>
      <c r="G1646">
        <v>0</v>
      </c>
      <c r="H1646" t="s">
        <v>2380</v>
      </c>
      <c r="L1646" s="10" t="str">
        <f t="shared" si="50"/>
        <v>Normal Weight</v>
      </c>
      <c r="M1646" s="10" t="str">
        <f t="shared" si="51"/>
        <v>Prediabetes</v>
      </c>
    </row>
    <row r="1647" spans="1:13">
      <c r="A1647" t="s">
        <v>725</v>
      </c>
      <c r="B1647">
        <v>39.14</v>
      </c>
      <c r="C1647">
        <v>6.24</v>
      </c>
      <c r="D1647" t="s">
        <v>2380</v>
      </c>
      <c r="E1647" t="s">
        <v>2381</v>
      </c>
      <c r="F1647" t="s">
        <v>2380</v>
      </c>
      <c r="G1647">
        <v>1</v>
      </c>
      <c r="H1647" t="s">
        <v>2380</v>
      </c>
      <c r="L1647" s="10" t="str">
        <f t="shared" si="50"/>
        <v>Obesity</v>
      </c>
      <c r="M1647" s="10" t="str">
        <f t="shared" si="51"/>
        <v>Prediabetes</v>
      </c>
    </row>
    <row r="1648" spans="1:13">
      <c r="A1648" t="s">
        <v>724</v>
      </c>
      <c r="B1648">
        <v>39.799999999999997</v>
      </c>
      <c r="C1648">
        <v>6.17</v>
      </c>
      <c r="D1648" t="s">
        <v>2380</v>
      </c>
      <c r="E1648" t="s">
        <v>2380</v>
      </c>
      <c r="F1648" t="s">
        <v>2382</v>
      </c>
      <c r="G1648">
        <v>1</v>
      </c>
      <c r="H1648" t="s">
        <v>2380</v>
      </c>
      <c r="L1648" s="10" t="str">
        <f t="shared" si="50"/>
        <v>Obesity</v>
      </c>
      <c r="M1648" s="10" t="str">
        <f t="shared" si="51"/>
        <v>Prediabetes</v>
      </c>
    </row>
    <row r="1649" spans="1:13">
      <c r="A1649" t="s">
        <v>723</v>
      </c>
      <c r="B1649">
        <v>34.32</v>
      </c>
      <c r="C1649">
        <v>5.16</v>
      </c>
      <c r="D1649" t="s">
        <v>2380</v>
      </c>
      <c r="E1649" t="s">
        <v>2380</v>
      </c>
      <c r="F1649" t="s">
        <v>2380</v>
      </c>
      <c r="G1649">
        <v>1</v>
      </c>
      <c r="H1649" t="s">
        <v>2380</v>
      </c>
      <c r="L1649" s="10" t="str">
        <f t="shared" si="50"/>
        <v>Obesity</v>
      </c>
      <c r="M1649" s="10" t="str">
        <f t="shared" si="51"/>
        <v>Normal</v>
      </c>
    </row>
    <row r="1650" spans="1:13">
      <c r="A1650" t="s">
        <v>722</v>
      </c>
      <c r="B1650">
        <v>32.51</v>
      </c>
      <c r="C1650">
        <v>4.3</v>
      </c>
      <c r="D1650" t="s">
        <v>2380</v>
      </c>
      <c r="E1650" t="s">
        <v>2380</v>
      </c>
      <c r="F1650" t="s">
        <v>2380</v>
      </c>
      <c r="G1650">
        <v>0</v>
      </c>
      <c r="H1650" t="s">
        <v>2380</v>
      </c>
      <c r="L1650" s="10" t="str">
        <f t="shared" si="50"/>
        <v>Obesity</v>
      </c>
      <c r="M1650" s="10" t="str">
        <f t="shared" si="51"/>
        <v>Normal</v>
      </c>
    </row>
    <row r="1651" spans="1:13">
      <c r="A1651" t="s">
        <v>721</v>
      </c>
      <c r="B1651">
        <v>30.71</v>
      </c>
      <c r="C1651">
        <v>6.14</v>
      </c>
      <c r="D1651" t="s">
        <v>2380</v>
      </c>
      <c r="E1651" t="s">
        <v>2380</v>
      </c>
      <c r="F1651" t="s">
        <v>2382</v>
      </c>
      <c r="G1651">
        <v>1</v>
      </c>
      <c r="H1651" t="s">
        <v>2380</v>
      </c>
      <c r="L1651" s="10" t="str">
        <f t="shared" si="50"/>
        <v>Obesity</v>
      </c>
      <c r="M1651" s="10" t="str">
        <f t="shared" si="51"/>
        <v>Prediabetes</v>
      </c>
    </row>
    <row r="1652" spans="1:13">
      <c r="A1652" t="s">
        <v>720</v>
      </c>
      <c r="B1652">
        <v>28.9</v>
      </c>
      <c r="C1652">
        <v>5.36</v>
      </c>
      <c r="D1652" t="s">
        <v>2380</v>
      </c>
      <c r="E1652" t="s">
        <v>2380</v>
      </c>
      <c r="F1652" t="s">
        <v>2380</v>
      </c>
      <c r="G1652">
        <v>1</v>
      </c>
      <c r="H1652" t="s">
        <v>2380</v>
      </c>
      <c r="L1652" s="10" t="str">
        <f t="shared" si="50"/>
        <v>Overweight</v>
      </c>
      <c r="M1652" s="10" t="str">
        <f t="shared" si="51"/>
        <v>Normal</v>
      </c>
    </row>
    <row r="1653" spans="1:13">
      <c r="A1653" t="s">
        <v>719</v>
      </c>
      <c r="B1653">
        <v>36.19</v>
      </c>
      <c r="C1653">
        <v>4.3</v>
      </c>
      <c r="D1653" t="s">
        <v>2380</v>
      </c>
      <c r="E1653" t="s">
        <v>2380</v>
      </c>
      <c r="F1653" t="s">
        <v>2380</v>
      </c>
      <c r="G1653">
        <v>0</v>
      </c>
      <c r="H1653" t="s">
        <v>2380</v>
      </c>
      <c r="L1653" s="10" t="str">
        <f t="shared" si="50"/>
        <v>Obesity</v>
      </c>
      <c r="M1653" s="10" t="str">
        <f t="shared" si="51"/>
        <v>Normal</v>
      </c>
    </row>
    <row r="1654" spans="1:13">
      <c r="A1654" t="s">
        <v>718</v>
      </c>
      <c r="B1654">
        <v>29.6</v>
      </c>
      <c r="C1654">
        <v>4.09</v>
      </c>
      <c r="D1654" t="s">
        <v>2380</v>
      </c>
      <c r="E1654" t="s">
        <v>2380</v>
      </c>
      <c r="F1654" t="s">
        <v>2380</v>
      </c>
      <c r="G1654">
        <v>0</v>
      </c>
      <c r="H1654" t="s">
        <v>2380</v>
      </c>
      <c r="L1654" s="10" t="str">
        <f t="shared" si="50"/>
        <v>Overweight</v>
      </c>
      <c r="M1654" s="10" t="str">
        <f t="shared" si="51"/>
        <v>Normal</v>
      </c>
    </row>
    <row r="1655" spans="1:13">
      <c r="A1655" t="s">
        <v>717</v>
      </c>
      <c r="B1655">
        <v>30.95</v>
      </c>
      <c r="C1655">
        <v>6.27</v>
      </c>
      <c r="D1655" t="s">
        <v>2380</v>
      </c>
      <c r="E1655" t="s">
        <v>2380</v>
      </c>
      <c r="F1655" t="s">
        <v>2382</v>
      </c>
      <c r="G1655">
        <v>1</v>
      </c>
      <c r="H1655" t="s">
        <v>2380</v>
      </c>
      <c r="L1655" s="10" t="str">
        <f t="shared" si="50"/>
        <v>Obesity</v>
      </c>
      <c r="M1655" s="10" t="str">
        <f t="shared" si="51"/>
        <v>Prediabetes</v>
      </c>
    </row>
    <row r="1656" spans="1:13">
      <c r="A1656" t="s">
        <v>716</v>
      </c>
      <c r="B1656">
        <v>19.95</v>
      </c>
      <c r="C1656">
        <v>5.39</v>
      </c>
      <c r="D1656" t="s">
        <v>2380</v>
      </c>
      <c r="E1656" t="s">
        <v>2380</v>
      </c>
      <c r="F1656" t="s">
        <v>2380</v>
      </c>
      <c r="G1656">
        <v>1</v>
      </c>
      <c r="H1656" t="s">
        <v>2380</v>
      </c>
      <c r="L1656" s="10" t="str">
        <f t="shared" si="50"/>
        <v>Normal Weight</v>
      </c>
      <c r="M1656" s="10" t="str">
        <f t="shared" si="51"/>
        <v>Normal</v>
      </c>
    </row>
    <row r="1657" spans="1:13">
      <c r="A1657" t="s">
        <v>715</v>
      </c>
      <c r="B1657">
        <v>23.65</v>
      </c>
      <c r="C1657">
        <v>5.75</v>
      </c>
      <c r="D1657" t="s">
        <v>2381</v>
      </c>
      <c r="E1657" t="s">
        <v>2380</v>
      </c>
      <c r="F1657" t="s">
        <v>2380</v>
      </c>
      <c r="G1657">
        <v>0</v>
      </c>
      <c r="H1657" t="s">
        <v>2380</v>
      </c>
      <c r="L1657" s="10" t="str">
        <f t="shared" si="50"/>
        <v>Normal Weight</v>
      </c>
      <c r="M1657" s="10" t="str">
        <f t="shared" si="51"/>
        <v>Prediabetes</v>
      </c>
    </row>
    <row r="1658" spans="1:13">
      <c r="A1658" t="s">
        <v>714</v>
      </c>
      <c r="B1658">
        <v>43.34</v>
      </c>
      <c r="C1658">
        <v>4.91</v>
      </c>
      <c r="D1658" t="s">
        <v>2380</v>
      </c>
      <c r="E1658" t="s">
        <v>2380</v>
      </c>
      <c r="F1658" t="s">
        <v>2380</v>
      </c>
      <c r="G1658">
        <v>1</v>
      </c>
      <c r="H1658" t="s">
        <v>2380</v>
      </c>
      <c r="L1658" s="10" t="str">
        <f t="shared" si="50"/>
        <v>Obesity</v>
      </c>
      <c r="M1658" s="10" t="str">
        <f t="shared" si="51"/>
        <v>Normal</v>
      </c>
    </row>
    <row r="1659" spans="1:13">
      <c r="A1659" t="s">
        <v>713</v>
      </c>
      <c r="B1659">
        <v>31.98</v>
      </c>
      <c r="C1659">
        <v>4.46</v>
      </c>
      <c r="D1659" t="s">
        <v>2381</v>
      </c>
      <c r="E1659" t="s">
        <v>2380</v>
      </c>
      <c r="F1659" t="s">
        <v>2380</v>
      </c>
      <c r="G1659">
        <v>1</v>
      </c>
      <c r="H1659" t="s">
        <v>2380</v>
      </c>
      <c r="L1659" s="10" t="str">
        <f t="shared" si="50"/>
        <v>Obesity</v>
      </c>
      <c r="M1659" s="10" t="str">
        <f t="shared" si="51"/>
        <v>Normal</v>
      </c>
    </row>
    <row r="1660" spans="1:13">
      <c r="A1660" t="s">
        <v>712</v>
      </c>
      <c r="B1660">
        <v>35.86</v>
      </c>
      <c r="C1660">
        <v>6.22</v>
      </c>
      <c r="D1660" t="s">
        <v>2380</v>
      </c>
      <c r="E1660" t="s">
        <v>2380</v>
      </c>
      <c r="F1660" t="s">
        <v>2380</v>
      </c>
      <c r="G1660">
        <v>1</v>
      </c>
      <c r="H1660" t="s">
        <v>2380</v>
      </c>
      <c r="L1660" s="10" t="str">
        <f t="shared" si="50"/>
        <v>Obesity</v>
      </c>
      <c r="M1660" s="10" t="str">
        <f t="shared" si="51"/>
        <v>Prediabetes</v>
      </c>
    </row>
    <row r="1661" spans="1:13">
      <c r="A1661" t="s">
        <v>711</v>
      </c>
      <c r="B1661">
        <v>15.2</v>
      </c>
      <c r="C1661">
        <v>8.82</v>
      </c>
      <c r="D1661" t="s">
        <v>2380</v>
      </c>
      <c r="E1661" t="s">
        <v>2380</v>
      </c>
      <c r="F1661" t="s">
        <v>2380</v>
      </c>
      <c r="G1661">
        <v>0</v>
      </c>
      <c r="H1661" t="s">
        <v>2380</v>
      </c>
      <c r="L1661" s="10" t="str">
        <f t="shared" si="50"/>
        <v>Underweight</v>
      </c>
      <c r="M1661" s="10" t="str">
        <f t="shared" si="51"/>
        <v>Diabetes</v>
      </c>
    </row>
    <row r="1662" spans="1:13">
      <c r="A1662" t="s">
        <v>710</v>
      </c>
      <c r="B1662">
        <v>37.200000000000003</v>
      </c>
      <c r="C1662">
        <v>10.14</v>
      </c>
      <c r="D1662" t="s">
        <v>2380</v>
      </c>
      <c r="E1662" t="s">
        <v>2380</v>
      </c>
      <c r="F1662" t="s">
        <v>2380</v>
      </c>
      <c r="G1662">
        <v>0</v>
      </c>
      <c r="H1662" t="s">
        <v>2380</v>
      </c>
      <c r="L1662" s="10" t="str">
        <f t="shared" si="50"/>
        <v>Obesity</v>
      </c>
      <c r="M1662" s="10" t="str">
        <f t="shared" si="51"/>
        <v>Diabetes</v>
      </c>
    </row>
    <row r="1663" spans="1:13">
      <c r="A1663" t="s">
        <v>709</v>
      </c>
      <c r="B1663">
        <v>17.91</v>
      </c>
      <c r="C1663">
        <v>4.66</v>
      </c>
      <c r="D1663" t="s">
        <v>2380</v>
      </c>
      <c r="E1663" t="s">
        <v>2380</v>
      </c>
      <c r="F1663" t="s">
        <v>2380</v>
      </c>
      <c r="G1663">
        <v>2</v>
      </c>
      <c r="H1663" t="s">
        <v>2380</v>
      </c>
      <c r="L1663" s="10" t="str">
        <f t="shared" si="50"/>
        <v>Underweight</v>
      </c>
      <c r="M1663" s="10" t="str">
        <f t="shared" si="51"/>
        <v>Normal</v>
      </c>
    </row>
    <row r="1664" spans="1:13">
      <c r="A1664" t="s">
        <v>708</v>
      </c>
      <c r="B1664">
        <v>20.76</v>
      </c>
      <c r="C1664">
        <v>6.26</v>
      </c>
      <c r="D1664" t="s">
        <v>2380</v>
      </c>
      <c r="E1664" t="s">
        <v>2380</v>
      </c>
      <c r="F1664" t="s">
        <v>2380</v>
      </c>
      <c r="G1664">
        <v>0</v>
      </c>
      <c r="H1664" t="s">
        <v>2380</v>
      </c>
      <c r="L1664" s="10" t="str">
        <f t="shared" si="50"/>
        <v>Normal Weight</v>
      </c>
      <c r="M1664" s="10" t="str">
        <f t="shared" si="51"/>
        <v>Prediabetes</v>
      </c>
    </row>
    <row r="1665" spans="1:13">
      <c r="A1665" t="s">
        <v>707</v>
      </c>
      <c r="B1665">
        <v>38.99</v>
      </c>
      <c r="C1665">
        <v>5.21</v>
      </c>
      <c r="D1665" t="s">
        <v>2380</v>
      </c>
      <c r="E1665" t="s">
        <v>2381</v>
      </c>
      <c r="F1665" t="s">
        <v>2380</v>
      </c>
      <c r="G1665">
        <v>1</v>
      </c>
      <c r="H1665" t="s">
        <v>2380</v>
      </c>
      <c r="L1665" s="10" t="str">
        <f t="shared" si="50"/>
        <v>Obesity</v>
      </c>
      <c r="M1665" s="10" t="str">
        <f t="shared" si="51"/>
        <v>Normal</v>
      </c>
    </row>
    <row r="1666" spans="1:13">
      <c r="A1666" t="s">
        <v>706</v>
      </c>
      <c r="B1666">
        <v>42.655000000000001</v>
      </c>
      <c r="C1666">
        <v>5.94</v>
      </c>
      <c r="D1666" t="s">
        <v>2381</v>
      </c>
      <c r="E1666" t="s">
        <v>2380</v>
      </c>
      <c r="F1666" t="s">
        <v>2382</v>
      </c>
      <c r="G1666">
        <v>1</v>
      </c>
      <c r="H1666" t="s">
        <v>2380</v>
      </c>
      <c r="L1666" s="10" t="str">
        <f t="shared" si="50"/>
        <v>Obesity</v>
      </c>
      <c r="M1666" s="10" t="str">
        <f t="shared" si="51"/>
        <v>Prediabetes</v>
      </c>
    </row>
    <row r="1667" spans="1:13">
      <c r="A1667" t="s">
        <v>705</v>
      </c>
      <c r="B1667">
        <v>30.57</v>
      </c>
      <c r="C1667">
        <v>5.34</v>
      </c>
      <c r="D1667" t="s">
        <v>2380</v>
      </c>
      <c r="E1667" t="s">
        <v>2380</v>
      </c>
      <c r="F1667" t="s">
        <v>2382</v>
      </c>
      <c r="G1667">
        <v>1</v>
      </c>
      <c r="H1667" t="s">
        <v>2380</v>
      </c>
      <c r="L1667" s="10" t="str">
        <f t="shared" ref="L1667:L1730" si="52">IF(B1667&lt;18.5,"Underweight",IF(B1667&lt;25,"Normal Weight",IF(B1667&lt;30,"Overweight","Obesity")))</f>
        <v>Obesity</v>
      </c>
      <c r="M1667" s="10" t="str">
        <f t="shared" ref="M1667:M1730" si="53">IF(C1667&lt;5.7,"Normal",IF(C1667&lt;=6.4,"Prediabetes","Diabetes"))</f>
        <v>Normal</v>
      </c>
    </row>
    <row r="1668" spans="1:13">
      <c r="A1668" t="s">
        <v>704</v>
      </c>
      <c r="B1668">
        <v>17.7</v>
      </c>
      <c r="C1668">
        <v>6.38</v>
      </c>
      <c r="D1668" t="s">
        <v>2380</v>
      </c>
      <c r="E1668" t="s">
        <v>2380</v>
      </c>
      <c r="F1668" t="s">
        <v>2380</v>
      </c>
      <c r="G1668">
        <v>2</v>
      </c>
      <c r="H1668" t="s">
        <v>2380</v>
      </c>
      <c r="L1668" s="10" t="str">
        <f t="shared" si="52"/>
        <v>Underweight</v>
      </c>
      <c r="M1668" s="10" t="str">
        <f t="shared" si="53"/>
        <v>Prediabetes</v>
      </c>
    </row>
    <row r="1669" spans="1:13">
      <c r="A1669" t="s">
        <v>703</v>
      </c>
      <c r="B1669">
        <v>34.770000000000003</v>
      </c>
      <c r="C1669">
        <v>4.47</v>
      </c>
      <c r="D1669" t="s">
        <v>2380</v>
      </c>
      <c r="E1669" t="s">
        <v>2380</v>
      </c>
      <c r="F1669" t="s">
        <v>2380</v>
      </c>
      <c r="G1669">
        <v>1</v>
      </c>
      <c r="H1669" t="s">
        <v>2380</v>
      </c>
      <c r="L1669" s="10" t="str">
        <f t="shared" si="52"/>
        <v>Obesity</v>
      </c>
      <c r="M1669" s="10" t="str">
        <f t="shared" si="53"/>
        <v>Normal</v>
      </c>
    </row>
    <row r="1670" spans="1:13">
      <c r="A1670" t="s">
        <v>702</v>
      </c>
      <c r="B1670">
        <v>16.88</v>
      </c>
      <c r="C1670">
        <v>9.9600000000000009</v>
      </c>
      <c r="D1670" t="s">
        <v>2380</v>
      </c>
      <c r="E1670" t="s">
        <v>2380</v>
      </c>
      <c r="F1670" t="s">
        <v>2380</v>
      </c>
      <c r="G1670">
        <v>0</v>
      </c>
      <c r="H1670" t="s">
        <v>2380</v>
      </c>
      <c r="L1670" s="10" t="str">
        <f t="shared" si="52"/>
        <v>Underweight</v>
      </c>
      <c r="M1670" s="10" t="str">
        <f t="shared" si="53"/>
        <v>Diabetes</v>
      </c>
    </row>
    <row r="1671" spans="1:13">
      <c r="A1671" t="s">
        <v>701</v>
      </c>
      <c r="B1671">
        <v>40.26</v>
      </c>
      <c r="C1671">
        <v>9.92</v>
      </c>
      <c r="D1671" t="s">
        <v>2381</v>
      </c>
      <c r="E1671" t="s">
        <v>2380</v>
      </c>
      <c r="F1671" t="s">
        <v>2380</v>
      </c>
      <c r="G1671">
        <v>0</v>
      </c>
      <c r="H1671" t="s">
        <v>2380</v>
      </c>
      <c r="L1671" s="10" t="str">
        <f t="shared" si="52"/>
        <v>Obesity</v>
      </c>
      <c r="M1671" s="10" t="str">
        <f t="shared" si="53"/>
        <v>Diabetes</v>
      </c>
    </row>
    <row r="1672" spans="1:13">
      <c r="A1672" t="s">
        <v>700</v>
      </c>
      <c r="B1672">
        <v>25.6</v>
      </c>
      <c r="C1672">
        <v>6.03</v>
      </c>
      <c r="D1672" t="s">
        <v>2380</v>
      </c>
      <c r="E1672" t="s">
        <v>2380</v>
      </c>
      <c r="F1672" t="s">
        <v>2382</v>
      </c>
      <c r="G1672">
        <v>1</v>
      </c>
      <c r="H1672" t="s">
        <v>2380</v>
      </c>
      <c r="L1672" s="10" t="str">
        <f t="shared" si="52"/>
        <v>Overweight</v>
      </c>
      <c r="M1672" s="10" t="str">
        <f t="shared" si="53"/>
        <v>Prediabetes</v>
      </c>
    </row>
    <row r="1673" spans="1:13">
      <c r="A1673" t="s">
        <v>699</v>
      </c>
      <c r="B1673">
        <v>33.549999999999997</v>
      </c>
      <c r="C1673">
        <v>10.9</v>
      </c>
      <c r="D1673" t="s">
        <v>2381</v>
      </c>
      <c r="E1673" t="s">
        <v>2380</v>
      </c>
      <c r="F1673" t="s">
        <v>2380</v>
      </c>
      <c r="G1673">
        <v>0</v>
      </c>
      <c r="H1673" t="s">
        <v>2380</v>
      </c>
      <c r="L1673" s="10" t="str">
        <f t="shared" si="52"/>
        <v>Obesity</v>
      </c>
      <c r="M1673" s="10" t="str">
        <f t="shared" si="53"/>
        <v>Diabetes</v>
      </c>
    </row>
    <row r="1674" spans="1:13">
      <c r="A1674" t="s">
        <v>698</v>
      </c>
      <c r="B1674">
        <v>16.690000000000001</v>
      </c>
      <c r="C1674">
        <v>10.66</v>
      </c>
      <c r="D1674" t="s">
        <v>2380</v>
      </c>
      <c r="E1674" t="s">
        <v>2380</v>
      </c>
      <c r="F1674" t="s">
        <v>2380</v>
      </c>
      <c r="G1674">
        <v>0</v>
      </c>
      <c r="H1674" t="s">
        <v>2380</v>
      </c>
      <c r="L1674" s="10" t="str">
        <f t="shared" si="52"/>
        <v>Underweight</v>
      </c>
      <c r="M1674" s="10" t="str">
        <f t="shared" si="53"/>
        <v>Diabetes</v>
      </c>
    </row>
    <row r="1675" spans="1:13">
      <c r="A1675" t="s">
        <v>697</v>
      </c>
      <c r="B1675">
        <v>19.95</v>
      </c>
      <c r="C1675">
        <v>4.05</v>
      </c>
      <c r="D1675" t="s">
        <v>2380</v>
      </c>
      <c r="E1675" t="s">
        <v>2380</v>
      </c>
      <c r="F1675" t="s">
        <v>2380</v>
      </c>
      <c r="G1675">
        <v>1</v>
      </c>
      <c r="H1675" t="s">
        <v>2380</v>
      </c>
      <c r="L1675" s="10" t="str">
        <f t="shared" si="52"/>
        <v>Normal Weight</v>
      </c>
      <c r="M1675" s="10" t="str">
        <f t="shared" si="53"/>
        <v>Normal</v>
      </c>
    </row>
    <row r="1676" spans="1:13">
      <c r="A1676" t="s">
        <v>696</v>
      </c>
      <c r="B1676">
        <v>17.55</v>
      </c>
      <c r="C1676">
        <v>4.2300000000000004</v>
      </c>
      <c r="D1676" t="s">
        <v>2380</v>
      </c>
      <c r="E1676" t="s">
        <v>2380</v>
      </c>
      <c r="F1676" t="s">
        <v>2380</v>
      </c>
      <c r="G1676">
        <v>2</v>
      </c>
      <c r="H1676" t="s">
        <v>2380</v>
      </c>
      <c r="L1676" s="10" t="str">
        <f t="shared" si="52"/>
        <v>Underweight</v>
      </c>
      <c r="M1676" s="10" t="str">
        <f t="shared" si="53"/>
        <v>Normal</v>
      </c>
    </row>
    <row r="1677" spans="1:13">
      <c r="A1677" t="s">
        <v>695</v>
      </c>
      <c r="B1677">
        <v>22.01</v>
      </c>
      <c r="C1677">
        <v>5.01</v>
      </c>
      <c r="D1677" t="s">
        <v>2380</v>
      </c>
      <c r="E1677" t="s">
        <v>2380</v>
      </c>
      <c r="F1677" t="s">
        <v>2380</v>
      </c>
      <c r="G1677">
        <v>1</v>
      </c>
      <c r="H1677" t="s">
        <v>2380</v>
      </c>
      <c r="L1677" s="10" t="str">
        <f t="shared" si="52"/>
        <v>Normal Weight</v>
      </c>
      <c r="M1677" s="10" t="str">
        <f t="shared" si="53"/>
        <v>Normal</v>
      </c>
    </row>
    <row r="1678" spans="1:13">
      <c r="A1678" t="s">
        <v>694</v>
      </c>
      <c r="B1678">
        <v>41.8</v>
      </c>
      <c r="C1678">
        <v>5.82</v>
      </c>
      <c r="D1678" t="s">
        <v>2381</v>
      </c>
      <c r="E1678" t="s">
        <v>2380</v>
      </c>
      <c r="F1678" t="s">
        <v>2382</v>
      </c>
      <c r="G1678">
        <v>1</v>
      </c>
      <c r="H1678" t="s">
        <v>2380</v>
      </c>
      <c r="L1678" s="10" t="str">
        <f t="shared" si="52"/>
        <v>Obesity</v>
      </c>
      <c r="M1678" s="10" t="str">
        <f t="shared" si="53"/>
        <v>Prediabetes</v>
      </c>
    </row>
    <row r="1679" spans="1:13">
      <c r="A1679" t="s">
        <v>693</v>
      </c>
      <c r="B1679">
        <v>19.170000000000002</v>
      </c>
      <c r="C1679">
        <v>7.94</v>
      </c>
      <c r="D1679" t="s">
        <v>2380</v>
      </c>
      <c r="E1679" t="s">
        <v>2380</v>
      </c>
      <c r="F1679" t="s">
        <v>2380</v>
      </c>
      <c r="G1679">
        <v>0</v>
      </c>
      <c r="H1679" t="s">
        <v>2380</v>
      </c>
      <c r="L1679" s="10" t="str">
        <f t="shared" si="52"/>
        <v>Normal Weight</v>
      </c>
      <c r="M1679" s="10" t="str">
        <f t="shared" si="53"/>
        <v>Diabetes</v>
      </c>
    </row>
    <row r="1680" spans="1:13">
      <c r="A1680" t="s">
        <v>692</v>
      </c>
      <c r="B1680">
        <v>32.799999999999997</v>
      </c>
      <c r="C1680">
        <v>6.16</v>
      </c>
      <c r="D1680" t="s">
        <v>2381</v>
      </c>
      <c r="E1680" t="s">
        <v>2380</v>
      </c>
      <c r="F1680" t="s">
        <v>2382</v>
      </c>
      <c r="G1680">
        <v>1</v>
      </c>
      <c r="H1680" t="s">
        <v>2380</v>
      </c>
      <c r="L1680" s="10" t="str">
        <f t="shared" si="52"/>
        <v>Obesity</v>
      </c>
      <c r="M1680" s="10" t="str">
        <f t="shared" si="53"/>
        <v>Prediabetes</v>
      </c>
    </row>
    <row r="1681" spans="1:13">
      <c r="A1681" t="s">
        <v>691</v>
      </c>
      <c r="B1681">
        <v>35.814999999999998</v>
      </c>
      <c r="C1681">
        <v>4.1500000000000004</v>
      </c>
      <c r="D1681" t="s">
        <v>2380</v>
      </c>
      <c r="E1681" t="s">
        <v>2380</v>
      </c>
      <c r="F1681" t="s">
        <v>2380</v>
      </c>
      <c r="G1681">
        <v>1</v>
      </c>
      <c r="H1681" t="s">
        <v>2380</v>
      </c>
      <c r="L1681" s="10" t="str">
        <f t="shared" si="52"/>
        <v>Obesity</v>
      </c>
      <c r="M1681" s="10" t="str">
        <f t="shared" si="53"/>
        <v>Normal</v>
      </c>
    </row>
    <row r="1682" spans="1:13">
      <c r="A1682" t="s">
        <v>690</v>
      </c>
      <c r="B1682">
        <v>24.3</v>
      </c>
      <c r="C1682">
        <v>6.23</v>
      </c>
      <c r="D1682" t="s">
        <v>2380</v>
      </c>
      <c r="E1682" t="s">
        <v>2380</v>
      </c>
      <c r="F1682" t="s">
        <v>2380</v>
      </c>
      <c r="G1682">
        <v>0</v>
      </c>
      <c r="H1682" t="s">
        <v>2380</v>
      </c>
      <c r="L1682" s="10" t="str">
        <f t="shared" si="52"/>
        <v>Normal Weight</v>
      </c>
      <c r="M1682" s="10" t="str">
        <f t="shared" si="53"/>
        <v>Prediabetes</v>
      </c>
    </row>
    <row r="1683" spans="1:13">
      <c r="A1683" t="s">
        <v>689</v>
      </c>
      <c r="B1683">
        <v>19.059999999999999</v>
      </c>
      <c r="C1683">
        <v>7.41</v>
      </c>
      <c r="D1683" t="s">
        <v>2380</v>
      </c>
      <c r="E1683" t="s">
        <v>2380</v>
      </c>
      <c r="F1683" t="s">
        <v>2380</v>
      </c>
      <c r="G1683">
        <v>0</v>
      </c>
      <c r="H1683" t="s">
        <v>2380</v>
      </c>
      <c r="L1683" s="10" t="str">
        <f t="shared" si="52"/>
        <v>Normal Weight</v>
      </c>
      <c r="M1683" s="10" t="str">
        <f t="shared" si="53"/>
        <v>Diabetes</v>
      </c>
    </row>
    <row r="1684" spans="1:13">
      <c r="A1684" t="s">
        <v>688</v>
      </c>
      <c r="B1684">
        <v>33.25</v>
      </c>
      <c r="C1684">
        <v>5.62</v>
      </c>
      <c r="D1684" t="s">
        <v>2381</v>
      </c>
      <c r="E1684" t="s">
        <v>2380</v>
      </c>
      <c r="F1684" t="s">
        <v>2380</v>
      </c>
      <c r="G1684">
        <v>1</v>
      </c>
      <c r="H1684" t="s">
        <v>2380</v>
      </c>
      <c r="L1684" s="10" t="str">
        <f t="shared" si="52"/>
        <v>Obesity</v>
      </c>
      <c r="M1684" s="10" t="str">
        <f t="shared" si="53"/>
        <v>Normal</v>
      </c>
    </row>
    <row r="1685" spans="1:13">
      <c r="A1685" t="s">
        <v>687</v>
      </c>
      <c r="B1685">
        <v>21.37</v>
      </c>
      <c r="C1685">
        <v>4.54</v>
      </c>
      <c r="D1685" t="s">
        <v>2381</v>
      </c>
      <c r="E1685" t="s">
        <v>2380</v>
      </c>
      <c r="F1685" t="s">
        <v>2382</v>
      </c>
      <c r="G1685">
        <v>1</v>
      </c>
      <c r="H1685" t="s">
        <v>2380</v>
      </c>
      <c r="L1685" s="10" t="str">
        <f t="shared" si="52"/>
        <v>Normal Weight</v>
      </c>
      <c r="M1685" s="10" t="str">
        <f t="shared" si="53"/>
        <v>Normal</v>
      </c>
    </row>
    <row r="1686" spans="1:13">
      <c r="A1686" t="s">
        <v>686</v>
      </c>
      <c r="B1686">
        <v>34.43</v>
      </c>
      <c r="C1686">
        <v>8.6199999999999992</v>
      </c>
      <c r="D1686" t="s">
        <v>2381</v>
      </c>
      <c r="E1686" t="s">
        <v>2380</v>
      </c>
      <c r="F1686" t="s">
        <v>2380</v>
      </c>
      <c r="G1686">
        <v>1</v>
      </c>
      <c r="H1686" t="s">
        <v>2380</v>
      </c>
      <c r="L1686" s="10" t="str">
        <f t="shared" si="52"/>
        <v>Obesity</v>
      </c>
      <c r="M1686" s="10" t="str">
        <f t="shared" si="53"/>
        <v>Diabetes</v>
      </c>
    </row>
    <row r="1687" spans="1:13">
      <c r="A1687" t="s">
        <v>685</v>
      </c>
      <c r="B1687">
        <v>20.86</v>
      </c>
      <c r="C1687">
        <v>4.3600000000000003</v>
      </c>
      <c r="D1687" t="s">
        <v>2381</v>
      </c>
      <c r="E1687" t="s">
        <v>2380</v>
      </c>
      <c r="F1687" t="s">
        <v>2380</v>
      </c>
      <c r="G1687">
        <v>0</v>
      </c>
      <c r="H1687" t="s">
        <v>2380</v>
      </c>
      <c r="L1687" s="10" t="str">
        <f t="shared" si="52"/>
        <v>Normal Weight</v>
      </c>
      <c r="M1687" s="10" t="str">
        <f t="shared" si="53"/>
        <v>Normal</v>
      </c>
    </row>
    <row r="1688" spans="1:13">
      <c r="A1688" t="s">
        <v>684</v>
      </c>
      <c r="B1688">
        <v>18.34</v>
      </c>
      <c r="C1688">
        <v>10.01</v>
      </c>
      <c r="D1688" t="s">
        <v>2380</v>
      </c>
      <c r="E1688" t="s">
        <v>2380</v>
      </c>
      <c r="F1688" t="s">
        <v>2380</v>
      </c>
      <c r="G1688">
        <v>0</v>
      </c>
      <c r="H1688" t="s">
        <v>2380</v>
      </c>
      <c r="L1688" s="10" t="str">
        <f t="shared" si="52"/>
        <v>Underweight</v>
      </c>
      <c r="M1688" s="10" t="str">
        <f t="shared" si="53"/>
        <v>Diabetes</v>
      </c>
    </row>
    <row r="1689" spans="1:13">
      <c r="A1689" t="s">
        <v>683</v>
      </c>
      <c r="B1689">
        <v>34.15</v>
      </c>
      <c r="C1689">
        <v>5.42</v>
      </c>
      <c r="D1689" t="s">
        <v>2380</v>
      </c>
      <c r="E1689" t="s">
        <v>2380</v>
      </c>
      <c r="F1689" t="s">
        <v>2380</v>
      </c>
      <c r="G1689">
        <v>0</v>
      </c>
      <c r="H1689" t="s">
        <v>2380</v>
      </c>
      <c r="L1689" s="10" t="str">
        <f t="shared" si="52"/>
        <v>Obesity</v>
      </c>
      <c r="M1689" s="10" t="str">
        <f t="shared" si="53"/>
        <v>Normal</v>
      </c>
    </row>
    <row r="1690" spans="1:13">
      <c r="A1690" t="s">
        <v>682</v>
      </c>
      <c r="B1690">
        <v>18.350000000000001</v>
      </c>
      <c r="C1690">
        <v>5.12</v>
      </c>
      <c r="D1690" t="s">
        <v>2380</v>
      </c>
      <c r="E1690" t="s">
        <v>2380</v>
      </c>
      <c r="F1690" t="s">
        <v>2380</v>
      </c>
      <c r="G1690">
        <v>0</v>
      </c>
      <c r="H1690" t="s">
        <v>2380</v>
      </c>
      <c r="L1690" s="10" t="str">
        <f t="shared" si="52"/>
        <v>Underweight</v>
      </c>
      <c r="M1690" s="10" t="str">
        <f t="shared" si="53"/>
        <v>Normal</v>
      </c>
    </row>
    <row r="1691" spans="1:13">
      <c r="A1691" t="s">
        <v>681</v>
      </c>
      <c r="B1691">
        <v>22.13</v>
      </c>
      <c r="C1691">
        <v>9.1999999999999993</v>
      </c>
      <c r="D1691" t="s">
        <v>2381</v>
      </c>
      <c r="E1691" t="s">
        <v>2380</v>
      </c>
      <c r="F1691" t="s">
        <v>2380</v>
      </c>
      <c r="G1691">
        <v>0</v>
      </c>
      <c r="H1691" t="s">
        <v>2380</v>
      </c>
      <c r="L1691" s="10" t="str">
        <f t="shared" si="52"/>
        <v>Normal Weight</v>
      </c>
      <c r="M1691" s="10" t="str">
        <f t="shared" si="53"/>
        <v>Diabetes</v>
      </c>
    </row>
    <row r="1692" spans="1:13">
      <c r="A1692" t="s">
        <v>680</v>
      </c>
      <c r="B1692">
        <v>22.51</v>
      </c>
      <c r="C1692">
        <v>6.08</v>
      </c>
      <c r="D1692" t="s">
        <v>2381</v>
      </c>
      <c r="E1692" t="s">
        <v>2380</v>
      </c>
      <c r="F1692" t="s">
        <v>2380</v>
      </c>
      <c r="G1692">
        <v>1</v>
      </c>
      <c r="H1692" t="s">
        <v>2380</v>
      </c>
      <c r="L1692" s="10" t="str">
        <f t="shared" si="52"/>
        <v>Normal Weight</v>
      </c>
      <c r="M1692" s="10" t="str">
        <f t="shared" si="53"/>
        <v>Prediabetes</v>
      </c>
    </row>
    <row r="1693" spans="1:13">
      <c r="A1693" t="s">
        <v>679</v>
      </c>
      <c r="B1693">
        <v>31</v>
      </c>
      <c r="C1693">
        <v>4.7699999999999996</v>
      </c>
      <c r="D1693" t="s">
        <v>2380</v>
      </c>
      <c r="E1693" t="s">
        <v>2380</v>
      </c>
      <c r="F1693" t="s">
        <v>2380</v>
      </c>
      <c r="G1693">
        <v>1</v>
      </c>
      <c r="H1693" t="s">
        <v>2380</v>
      </c>
      <c r="L1693" s="10" t="str">
        <f t="shared" si="52"/>
        <v>Obesity</v>
      </c>
      <c r="M1693" s="10" t="str">
        <f t="shared" si="53"/>
        <v>Normal</v>
      </c>
    </row>
    <row r="1694" spans="1:13">
      <c r="A1694" t="s">
        <v>678</v>
      </c>
      <c r="B1694">
        <v>28.27</v>
      </c>
      <c r="C1694">
        <v>4.62</v>
      </c>
      <c r="D1694" t="s">
        <v>2380</v>
      </c>
      <c r="E1694" t="s">
        <v>2380</v>
      </c>
      <c r="F1694" t="s">
        <v>2380</v>
      </c>
      <c r="G1694">
        <v>1</v>
      </c>
      <c r="H1694" t="s">
        <v>2380</v>
      </c>
      <c r="L1694" s="10" t="str">
        <f t="shared" si="52"/>
        <v>Overweight</v>
      </c>
      <c r="M1694" s="10" t="str">
        <f t="shared" si="53"/>
        <v>Normal</v>
      </c>
    </row>
    <row r="1695" spans="1:13">
      <c r="A1695" t="s">
        <v>677</v>
      </c>
      <c r="B1695">
        <v>29.92</v>
      </c>
      <c r="C1695">
        <v>9.07</v>
      </c>
      <c r="D1695" t="s">
        <v>2381</v>
      </c>
      <c r="E1695" t="s">
        <v>2380</v>
      </c>
      <c r="F1695" t="s">
        <v>2380</v>
      </c>
      <c r="G1695">
        <v>1</v>
      </c>
      <c r="H1695" t="s">
        <v>2380</v>
      </c>
      <c r="L1695" s="10" t="str">
        <f t="shared" si="52"/>
        <v>Overweight</v>
      </c>
      <c r="M1695" s="10" t="str">
        <f t="shared" si="53"/>
        <v>Diabetes</v>
      </c>
    </row>
    <row r="1696" spans="1:13">
      <c r="A1696" t="s">
        <v>676</v>
      </c>
      <c r="B1696">
        <v>25.9</v>
      </c>
      <c r="C1696">
        <v>9.1199999999999992</v>
      </c>
      <c r="D1696" t="s">
        <v>2381</v>
      </c>
      <c r="E1696" t="s">
        <v>2380</v>
      </c>
      <c r="F1696" t="s">
        <v>2380</v>
      </c>
      <c r="G1696">
        <v>1</v>
      </c>
      <c r="H1696" t="s">
        <v>2380</v>
      </c>
      <c r="L1696" s="10" t="str">
        <f t="shared" si="52"/>
        <v>Overweight</v>
      </c>
      <c r="M1696" s="10" t="str">
        <f t="shared" si="53"/>
        <v>Diabetes</v>
      </c>
    </row>
    <row r="1697" spans="1:13">
      <c r="A1697" t="s">
        <v>675</v>
      </c>
      <c r="B1697">
        <v>27.74</v>
      </c>
      <c r="C1697">
        <v>7.32</v>
      </c>
      <c r="D1697" t="s">
        <v>2381</v>
      </c>
      <c r="E1697" t="s">
        <v>2380</v>
      </c>
      <c r="F1697" t="s">
        <v>2380</v>
      </c>
      <c r="G1697">
        <v>1</v>
      </c>
      <c r="H1697" t="s">
        <v>2380</v>
      </c>
      <c r="L1697" s="10" t="str">
        <f t="shared" si="52"/>
        <v>Overweight</v>
      </c>
      <c r="M1697" s="10" t="str">
        <f t="shared" si="53"/>
        <v>Diabetes</v>
      </c>
    </row>
    <row r="1698" spans="1:13">
      <c r="A1698" t="s">
        <v>674</v>
      </c>
      <c r="B1698">
        <v>17.260000000000002</v>
      </c>
      <c r="C1698">
        <v>11.73</v>
      </c>
      <c r="D1698" t="s">
        <v>2380</v>
      </c>
      <c r="E1698" t="s">
        <v>2380</v>
      </c>
      <c r="F1698" t="s">
        <v>2380</v>
      </c>
      <c r="G1698">
        <v>2</v>
      </c>
      <c r="H1698" t="s">
        <v>2380</v>
      </c>
      <c r="L1698" s="10" t="str">
        <f t="shared" si="52"/>
        <v>Underweight</v>
      </c>
      <c r="M1698" s="10" t="str">
        <f t="shared" si="53"/>
        <v>Diabetes</v>
      </c>
    </row>
    <row r="1699" spans="1:13">
      <c r="A1699" t="s">
        <v>673</v>
      </c>
      <c r="B1699">
        <v>19.855</v>
      </c>
      <c r="C1699">
        <v>6.64</v>
      </c>
      <c r="D1699" t="s">
        <v>2381</v>
      </c>
      <c r="E1699" t="s">
        <v>2380</v>
      </c>
      <c r="F1699" t="s">
        <v>2380</v>
      </c>
      <c r="G1699">
        <v>1</v>
      </c>
      <c r="H1699" t="s">
        <v>2380</v>
      </c>
      <c r="L1699" s="10" t="str">
        <f t="shared" si="52"/>
        <v>Normal Weight</v>
      </c>
      <c r="M1699" s="10" t="str">
        <f t="shared" si="53"/>
        <v>Diabetes</v>
      </c>
    </row>
    <row r="1700" spans="1:13">
      <c r="A1700" t="s">
        <v>672</v>
      </c>
      <c r="B1700">
        <v>41.69</v>
      </c>
      <c r="C1700">
        <v>5.78</v>
      </c>
      <c r="D1700" t="s">
        <v>2380</v>
      </c>
      <c r="E1700" t="s">
        <v>2380</v>
      </c>
      <c r="F1700" t="s">
        <v>2380</v>
      </c>
      <c r="G1700">
        <v>0</v>
      </c>
      <c r="H1700" t="s">
        <v>2380</v>
      </c>
      <c r="L1700" s="10" t="str">
        <f t="shared" si="52"/>
        <v>Obesity</v>
      </c>
      <c r="M1700" s="10" t="str">
        <f t="shared" si="53"/>
        <v>Prediabetes</v>
      </c>
    </row>
    <row r="1701" spans="1:13">
      <c r="A1701" t="s">
        <v>671</v>
      </c>
      <c r="B1701">
        <v>16.12</v>
      </c>
      <c r="C1701">
        <v>10.45</v>
      </c>
      <c r="D1701" t="s">
        <v>2380</v>
      </c>
      <c r="E1701" t="s">
        <v>2380</v>
      </c>
      <c r="F1701" t="s">
        <v>2380</v>
      </c>
      <c r="G1701">
        <v>0</v>
      </c>
      <c r="H1701" t="s">
        <v>2380</v>
      </c>
      <c r="L1701" s="10" t="str">
        <f t="shared" si="52"/>
        <v>Underweight</v>
      </c>
      <c r="M1701" s="10" t="str">
        <f t="shared" si="53"/>
        <v>Diabetes</v>
      </c>
    </row>
    <row r="1702" spans="1:13">
      <c r="A1702" t="s">
        <v>670</v>
      </c>
      <c r="B1702">
        <v>37.43</v>
      </c>
      <c r="C1702">
        <v>4.5199999999999996</v>
      </c>
      <c r="D1702" t="s">
        <v>2380</v>
      </c>
      <c r="E1702" t="s">
        <v>2380</v>
      </c>
      <c r="F1702" t="s">
        <v>2380</v>
      </c>
      <c r="G1702">
        <v>1</v>
      </c>
      <c r="H1702" t="s">
        <v>2380</v>
      </c>
      <c r="L1702" s="10" t="str">
        <f t="shared" si="52"/>
        <v>Obesity</v>
      </c>
      <c r="M1702" s="10" t="str">
        <f t="shared" si="53"/>
        <v>Normal</v>
      </c>
    </row>
    <row r="1703" spans="1:13">
      <c r="A1703" t="s">
        <v>669</v>
      </c>
      <c r="B1703">
        <v>31.065000000000001</v>
      </c>
      <c r="C1703">
        <v>5.71</v>
      </c>
      <c r="D1703" t="s">
        <v>2380</v>
      </c>
      <c r="E1703" t="s">
        <v>2380</v>
      </c>
      <c r="F1703" t="s">
        <v>2380</v>
      </c>
      <c r="G1703">
        <v>0</v>
      </c>
      <c r="H1703" t="s">
        <v>2380</v>
      </c>
      <c r="L1703" s="10" t="str">
        <f t="shared" si="52"/>
        <v>Obesity</v>
      </c>
      <c r="M1703" s="10" t="str">
        <f t="shared" si="53"/>
        <v>Prediabetes</v>
      </c>
    </row>
    <row r="1704" spans="1:13">
      <c r="A1704" t="s">
        <v>668</v>
      </c>
      <c r="B1704">
        <v>25.08</v>
      </c>
      <c r="C1704">
        <v>4.7699999999999996</v>
      </c>
      <c r="D1704" t="s">
        <v>2380</v>
      </c>
      <c r="E1704" t="s">
        <v>2380</v>
      </c>
      <c r="F1704" t="s">
        <v>2380</v>
      </c>
      <c r="G1704">
        <v>0</v>
      </c>
      <c r="H1704" t="s">
        <v>2380</v>
      </c>
      <c r="L1704" s="10" t="str">
        <f t="shared" si="52"/>
        <v>Overweight</v>
      </c>
      <c r="M1704" s="10" t="str">
        <f t="shared" si="53"/>
        <v>Normal</v>
      </c>
    </row>
    <row r="1705" spans="1:13">
      <c r="A1705" t="s">
        <v>667</v>
      </c>
      <c r="B1705">
        <v>15.2</v>
      </c>
      <c r="C1705">
        <v>7.81</v>
      </c>
      <c r="D1705" t="s">
        <v>2381</v>
      </c>
      <c r="E1705" t="s">
        <v>2380</v>
      </c>
      <c r="F1705" t="s">
        <v>2380</v>
      </c>
      <c r="G1705">
        <v>1</v>
      </c>
      <c r="H1705" t="s">
        <v>2380</v>
      </c>
      <c r="L1705" s="10" t="str">
        <f t="shared" si="52"/>
        <v>Underweight</v>
      </c>
      <c r="M1705" s="10" t="str">
        <f t="shared" si="53"/>
        <v>Diabetes</v>
      </c>
    </row>
    <row r="1706" spans="1:13">
      <c r="A1706" t="s">
        <v>666</v>
      </c>
      <c r="B1706">
        <v>22.34</v>
      </c>
      <c r="C1706">
        <v>5.19</v>
      </c>
      <c r="D1706" t="s">
        <v>2381</v>
      </c>
      <c r="E1706" t="s">
        <v>2380</v>
      </c>
      <c r="F1706" t="s">
        <v>2380</v>
      </c>
      <c r="G1706">
        <v>0</v>
      </c>
      <c r="H1706" t="s">
        <v>2380</v>
      </c>
      <c r="L1706" s="10" t="str">
        <f t="shared" si="52"/>
        <v>Normal Weight</v>
      </c>
      <c r="M1706" s="10" t="str">
        <f t="shared" si="53"/>
        <v>Normal</v>
      </c>
    </row>
    <row r="1707" spans="1:13">
      <c r="A1707" t="s">
        <v>665</v>
      </c>
      <c r="B1707">
        <v>40.15</v>
      </c>
      <c r="C1707">
        <v>5.93</v>
      </c>
      <c r="D1707" t="s">
        <v>2380</v>
      </c>
      <c r="E1707" t="s">
        <v>2380</v>
      </c>
      <c r="F1707" t="s">
        <v>2380</v>
      </c>
      <c r="G1707">
        <v>1</v>
      </c>
      <c r="H1707" t="s">
        <v>2380</v>
      </c>
      <c r="L1707" s="10" t="str">
        <f t="shared" si="52"/>
        <v>Obesity</v>
      </c>
      <c r="M1707" s="10" t="str">
        <f t="shared" si="53"/>
        <v>Prediabetes</v>
      </c>
    </row>
    <row r="1708" spans="1:13">
      <c r="A1708" t="s">
        <v>664</v>
      </c>
      <c r="B1708">
        <v>37.729999999999997</v>
      </c>
      <c r="C1708">
        <v>6.29</v>
      </c>
      <c r="D1708" t="s">
        <v>2380</v>
      </c>
      <c r="E1708" t="s">
        <v>2380</v>
      </c>
      <c r="F1708" t="s">
        <v>2380</v>
      </c>
      <c r="G1708">
        <v>1</v>
      </c>
      <c r="H1708" t="s">
        <v>2380</v>
      </c>
      <c r="L1708" s="10" t="str">
        <f t="shared" si="52"/>
        <v>Obesity</v>
      </c>
      <c r="M1708" s="10" t="str">
        <f t="shared" si="53"/>
        <v>Prediabetes</v>
      </c>
    </row>
    <row r="1709" spans="1:13">
      <c r="A1709" t="s">
        <v>663</v>
      </c>
      <c r="B1709">
        <v>25.35</v>
      </c>
      <c r="C1709">
        <v>4.9000000000000004</v>
      </c>
      <c r="D1709" t="s">
        <v>2380</v>
      </c>
      <c r="E1709" t="s">
        <v>2380</v>
      </c>
      <c r="F1709" t="s">
        <v>2380</v>
      </c>
      <c r="G1709">
        <v>0</v>
      </c>
      <c r="H1709" t="s">
        <v>2380</v>
      </c>
      <c r="L1709" s="10" t="str">
        <f t="shared" si="52"/>
        <v>Overweight</v>
      </c>
      <c r="M1709" s="10" t="str">
        <f t="shared" si="53"/>
        <v>Normal</v>
      </c>
    </row>
    <row r="1710" spans="1:13">
      <c r="A1710" t="s">
        <v>662</v>
      </c>
      <c r="B1710">
        <v>26.41</v>
      </c>
      <c r="C1710">
        <v>5.07</v>
      </c>
      <c r="D1710" t="s">
        <v>2381</v>
      </c>
      <c r="E1710" t="s">
        <v>2380</v>
      </c>
      <c r="F1710" t="s">
        <v>2380</v>
      </c>
      <c r="G1710">
        <v>1</v>
      </c>
      <c r="H1710" t="s">
        <v>2380</v>
      </c>
      <c r="L1710" s="10" t="str">
        <f t="shared" si="52"/>
        <v>Overweight</v>
      </c>
      <c r="M1710" s="10" t="str">
        <f t="shared" si="53"/>
        <v>Normal</v>
      </c>
    </row>
    <row r="1711" spans="1:13">
      <c r="A1711" t="s">
        <v>661</v>
      </c>
      <c r="B1711">
        <v>27.6</v>
      </c>
      <c r="C1711">
        <v>5.33</v>
      </c>
      <c r="D1711" t="s">
        <v>2380</v>
      </c>
      <c r="E1711" t="s">
        <v>2380</v>
      </c>
      <c r="F1711" t="s">
        <v>2380</v>
      </c>
      <c r="G1711">
        <v>1</v>
      </c>
      <c r="H1711" t="s">
        <v>2380</v>
      </c>
      <c r="L1711" s="10" t="str">
        <f t="shared" si="52"/>
        <v>Overweight</v>
      </c>
      <c r="M1711" s="10" t="str">
        <f t="shared" si="53"/>
        <v>Normal</v>
      </c>
    </row>
    <row r="1712" spans="1:13">
      <c r="A1712" t="s">
        <v>660</v>
      </c>
      <c r="B1712">
        <v>33.82</v>
      </c>
      <c r="C1712">
        <v>8.93</v>
      </c>
      <c r="D1712" t="s">
        <v>2381</v>
      </c>
      <c r="E1712" t="s">
        <v>2380</v>
      </c>
      <c r="F1712" t="s">
        <v>2380</v>
      </c>
      <c r="G1712">
        <v>1</v>
      </c>
      <c r="H1712" t="s">
        <v>2380</v>
      </c>
      <c r="L1712" s="10" t="str">
        <f t="shared" si="52"/>
        <v>Obesity</v>
      </c>
      <c r="M1712" s="10" t="str">
        <f t="shared" si="53"/>
        <v>Diabetes</v>
      </c>
    </row>
    <row r="1713" spans="1:13">
      <c r="A1713" t="s">
        <v>659</v>
      </c>
      <c r="B1713">
        <v>32.9</v>
      </c>
      <c r="C1713">
        <v>4.3499999999999996</v>
      </c>
      <c r="D1713" t="s">
        <v>2380</v>
      </c>
      <c r="E1713" t="s">
        <v>2380</v>
      </c>
      <c r="F1713" t="s">
        <v>2380</v>
      </c>
      <c r="G1713">
        <v>0</v>
      </c>
      <c r="H1713" t="s">
        <v>2380</v>
      </c>
      <c r="L1713" s="10" t="str">
        <f t="shared" si="52"/>
        <v>Obesity</v>
      </c>
      <c r="M1713" s="10" t="str">
        <f t="shared" si="53"/>
        <v>Normal</v>
      </c>
    </row>
    <row r="1714" spans="1:13">
      <c r="A1714" t="s">
        <v>658</v>
      </c>
      <c r="B1714">
        <v>30.875</v>
      </c>
      <c r="C1714">
        <v>9.5399999999999991</v>
      </c>
      <c r="D1714" t="s">
        <v>2381</v>
      </c>
      <c r="E1714" t="s">
        <v>2380</v>
      </c>
      <c r="F1714" t="s">
        <v>2380</v>
      </c>
      <c r="G1714">
        <v>1</v>
      </c>
      <c r="H1714" t="s">
        <v>2380</v>
      </c>
      <c r="L1714" s="10" t="str">
        <f t="shared" si="52"/>
        <v>Obesity</v>
      </c>
      <c r="M1714" s="10" t="str">
        <f t="shared" si="53"/>
        <v>Diabetes</v>
      </c>
    </row>
    <row r="1715" spans="1:13">
      <c r="A1715" t="s">
        <v>657</v>
      </c>
      <c r="B1715">
        <v>32.64</v>
      </c>
      <c r="C1715">
        <v>5.91</v>
      </c>
      <c r="D1715" t="s">
        <v>2380</v>
      </c>
      <c r="E1715" t="s">
        <v>2380</v>
      </c>
      <c r="F1715" t="s">
        <v>2380</v>
      </c>
      <c r="G1715">
        <v>0</v>
      </c>
      <c r="H1715" t="s">
        <v>2380</v>
      </c>
      <c r="L1715" s="10" t="str">
        <f t="shared" si="52"/>
        <v>Obesity</v>
      </c>
      <c r="M1715" s="10" t="str">
        <f t="shared" si="53"/>
        <v>Prediabetes</v>
      </c>
    </row>
    <row r="1716" spans="1:13">
      <c r="A1716" t="s">
        <v>656</v>
      </c>
      <c r="B1716">
        <v>22.135000000000002</v>
      </c>
      <c r="C1716">
        <v>5.0999999999999996</v>
      </c>
      <c r="D1716" t="s">
        <v>2380</v>
      </c>
      <c r="E1716" t="s">
        <v>2380</v>
      </c>
      <c r="F1716" t="s">
        <v>2380</v>
      </c>
      <c r="G1716">
        <v>0</v>
      </c>
      <c r="H1716" t="s">
        <v>2380</v>
      </c>
      <c r="L1716" s="10" t="str">
        <f t="shared" si="52"/>
        <v>Normal Weight</v>
      </c>
      <c r="M1716" s="10" t="str">
        <f t="shared" si="53"/>
        <v>Normal</v>
      </c>
    </row>
    <row r="1717" spans="1:13">
      <c r="A1717" t="s">
        <v>655</v>
      </c>
      <c r="B1717">
        <v>16.53</v>
      </c>
      <c r="C1717">
        <v>5.08</v>
      </c>
      <c r="D1717" t="s">
        <v>2380</v>
      </c>
      <c r="E1717" t="s">
        <v>2380</v>
      </c>
      <c r="F1717" t="s">
        <v>2380</v>
      </c>
      <c r="G1717">
        <v>2</v>
      </c>
      <c r="H1717" t="s">
        <v>2380</v>
      </c>
      <c r="L1717" s="10" t="str">
        <f t="shared" si="52"/>
        <v>Underweight</v>
      </c>
      <c r="M1717" s="10" t="str">
        <f t="shared" si="53"/>
        <v>Normal</v>
      </c>
    </row>
    <row r="1718" spans="1:13">
      <c r="A1718" t="s">
        <v>654</v>
      </c>
      <c r="B1718">
        <v>32.774999999999999</v>
      </c>
      <c r="C1718">
        <v>4.75</v>
      </c>
      <c r="D1718" t="s">
        <v>2380</v>
      </c>
      <c r="E1718" t="s">
        <v>2380</v>
      </c>
      <c r="F1718" t="s">
        <v>2380</v>
      </c>
      <c r="G1718">
        <v>0</v>
      </c>
      <c r="H1718" t="s">
        <v>2380</v>
      </c>
      <c r="L1718" s="10" t="str">
        <f t="shared" si="52"/>
        <v>Obesity</v>
      </c>
      <c r="M1718" s="10" t="str">
        <f t="shared" si="53"/>
        <v>Normal</v>
      </c>
    </row>
    <row r="1719" spans="1:13">
      <c r="A1719" t="s">
        <v>653</v>
      </c>
      <c r="B1719">
        <v>30.9</v>
      </c>
      <c r="C1719">
        <v>6.05</v>
      </c>
      <c r="D1719" t="s">
        <v>2380</v>
      </c>
      <c r="E1719" t="s">
        <v>2380</v>
      </c>
      <c r="F1719" t="s">
        <v>2380</v>
      </c>
      <c r="G1719">
        <v>1</v>
      </c>
      <c r="H1719" t="s">
        <v>2380</v>
      </c>
      <c r="L1719" s="10" t="str">
        <f t="shared" si="52"/>
        <v>Obesity</v>
      </c>
      <c r="M1719" s="10" t="str">
        <f t="shared" si="53"/>
        <v>Prediabetes</v>
      </c>
    </row>
    <row r="1720" spans="1:13">
      <c r="A1720" t="s">
        <v>652</v>
      </c>
      <c r="B1720">
        <v>15.58</v>
      </c>
      <c r="C1720">
        <v>11.56</v>
      </c>
      <c r="D1720" t="s">
        <v>2380</v>
      </c>
      <c r="E1720" t="s">
        <v>2380</v>
      </c>
      <c r="F1720" t="s">
        <v>2380</v>
      </c>
      <c r="G1720">
        <v>0</v>
      </c>
      <c r="H1720" t="s">
        <v>2380</v>
      </c>
      <c r="L1720" s="10" t="str">
        <f t="shared" si="52"/>
        <v>Underweight</v>
      </c>
      <c r="M1720" s="10" t="str">
        <f t="shared" si="53"/>
        <v>Diabetes</v>
      </c>
    </row>
    <row r="1721" spans="1:13">
      <c r="A1721" t="s">
        <v>651</v>
      </c>
      <c r="B1721">
        <v>26.315000000000001</v>
      </c>
      <c r="C1721">
        <v>5.76</v>
      </c>
      <c r="D1721" t="s">
        <v>2380</v>
      </c>
      <c r="E1721" t="s">
        <v>2380</v>
      </c>
      <c r="F1721" t="s">
        <v>2380</v>
      </c>
      <c r="G1721">
        <v>0</v>
      </c>
      <c r="H1721" t="s">
        <v>2380</v>
      </c>
      <c r="L1721" s="10" t="str">
        <f t="shared" si="52"/>
        <v>Overweight</v>
      </c>
      <c r="M1721" s="10" t="str">
        <f t="shared" si="53"/>
        <v>Prediabetes</v>
      </c>
    </row>
    <row r="1722" spans="1:13">
      <c r="A1722" t="s">
        <v>650</v>
      </c>
      <c r="B1722">
        <v>35.61</v>
      </c>
      <c r="C1722">
        <v>5.65</v>
      </c>
      <c r="D1722" t="s">
        <v>2380</v>
      </c>
      <c r="E1722" t="s">
        <v>2381</v>
      </c>
      <c r="F1722" t="s">
        <v>2380</v>
      </c>
      <c r="G1722">
        <v>1</v>
      </c>
      <c r="H1722" t="s">
        <v>2380</v>
      </c>
      <c r="L1722" s="10" t="str">
        <f t="shared" si="52"/>
        <v>Obesity</v>
      </c>
      <c r="M1722" s="10" t="str">
        <f t="shared" si="53"/>
        <v>Normal</v>
      </c>
    </row>
    <row r="1723" spans="1:13">
      <c r="A1723" t="s">
        <v>649</v>
      </c>
      <c r="B1723">
        <v>37.56</v>
      </c>
      <c r="C1723">
        <v>5.88</v>
      </c>
      <c r="D1723" t="s">
        <v>2380</v>
      </c>
      <c r="E1723" t="s">
        <v>2381</v>
      </c>
      <c r="F1723" t="s">
        <v>2380</v>
      </c>
      <c r="G1723">
        <v>1</v>
      </c>
      <c r="H1723" t="s">
        <v>2380</v>
      </c>
      <c r="L1723" s="10" t="str">
        <f t="shared" si="52"/>
        <v>Obesity</v>
      </c>
      <c r="M1723" s="10" t="str">
        <f t="shared" si="53"/>
        <v>Prediabetes</v>
      </c>
    </row>
    <row r="1724" spans="1:13">
      <c r="A1724" t="s">
        <v>648</v>
      </c>
      <c r="B1724">
        <v>15.49</v>
      </c>
      <c r="C1724">
        <v>9.6</v>
      </c>
      <c r="D1724" t="s">
        <v>2380</v>
      </c>
      <c r="E1724" t="s">
        <v>2380</v>
      </c>
      <c r="F1724" t="s">
        <v>2380</v>
      </c>
      <c r="G1724">
        <v>0</v>
      </c>
      <c r="H1724" t="s">
        <v>2380</v>
      </c>
      <c r="L1724" s="10" t="str">
        <f t="shared" si="52"/>
        <v>Underweight</v>
      </c>
      <c r="M1724" s="10" t="str">
        <f t="shared" si="53"/>
        <v>Diabetes</v>
      </c>
    </row>
    <row r="1725" spans="1:13">
      <c r="A1725" t="s">
        <v>647</v>
      </c>
      <c r="B1725">
        <v>23.48</v>
      </c>
      <c r="C1725">
        <v>6.24</v>
      </c>
      <c r="D1725" t="s">
        <v>2380</v>
      </c>
      <c r="E1725" t="s">
        <v>2380</v>
      </c>
      <c r="F1725" t="s">
        <v>2380</v>
      </c>
      <c r="G1725">
        <v>1</v>
      </c>
      <c r="H1725" t="s">
        <v>2380</v>
      </c>
      <c r="L1725" s="10" t="str">
        <f t="shared" si="52"/>
        <v>Normal Weight</v>
      </c>
      <c r="M1725" s="10" t="str">
        <f t="shared" si="53"/>
        <v>Prediabetes</v>
      </c>
    </row>
    <row r="1726" spans="1:13">
      <c r="A1726" t="s">
        <v>646</v>
      </c>
      <c r="B1726">
        <v>30.02</v>
      </c>
      <c r="C1726">
        <v>7.63</v>
      </c>
      <c r="D1726" t="s">
        <v>2381</v>
      </c>
      <c r="E1726" t="s">
        <v>2380</v>
      </c>
      <c r="F1726" t="s">
        <v>2380</v>
      </c>
      <c r="G1726">
        <v>1</v>
      </c>
      <c r="H1726" t="s">
        <v>2380</v>
      </c>
      <c r="L1726" s="10" t="str">
        <f t="shared" si="52"/>
        <v>Obesity</v>
      </c>
      <c r="M1726" s="10" t="str">
        <f t="shared" si="53"/>
        <v>Diabetes</v>
      </c>
    </row>
    <row r="1727" spans="1:13">
      <c r="A1727" t="s">
        <v>645</v>
      </c>
      <c r="B1727">
        <v>26.885000000000002</v>
      </c>
      <c r="C1727">
        <v>8.66</v>
      </c>
      <c r="D1727" t="s">
        <v>2381</v>
      </c>
      <c r="E1727" t="s">
        <v>2380</v>
      </c>
      <c r="F1727" t="s">
        <v>2380</v>
      </c>
      <c r="G1727">
        <v>1</v>
      </c>
      <c r="H1727" t="s">
        <v>2380</v>
      </c>
      <c r="L1727" s="10" t="str">
        <f t="shared" si="52"/>
        <v>Overweight</v>
      </c>
      <c r="M1727" s="10" t="str">
        <f t="shared" si="53"/>
        <v>Diabetes</v>
      </c>
    </row>
    <row r="1728" spans="1:13">
      <c r="A1728" t="s">
        <v>644</v>
      </c>
      <c r="B1728">
        <v>25.84</v>
      </c>
      <c r="C1728">
        <v>8.5500000000000007</v>
      </c>
      <c r="D1728" t="s">
        <v>2381</v>
      </c>
      <c r="E1728" t="s">
        <v>2380</v>
      </c>
      <c r="F1728" t="s">
        <v>2380</v>
      </c>
      <c r="G1728">
        <v>1</v>
      </c>
      <c r="H1728" t="s">
        <v>2380</v>
      </c>
      <c r="L1728" s="10" t="str">
        <f t="shared" si="52"/>
        <v>Overweight</v>
      </c>
      <c r="M1728" s="10" t="str">
        <f t="shared" si="53"/>
        <v>Diabetes</v>
      </c>
    </row>
    <row r="1729" spans="1:13">
      <c r="A1729" t="s">
        <v>643</v>
      </c>
      <c r="B1729">
        <v>27.454999999999998</v>
      </c>
      <c r="C1729">
        <v>4.54</v>
      </c>
      <c r="D1729" t="s">
        <v>2380</v>
      </c>
      <c r="E1729" t="s">
        <v>2380</v>
      </c>
      <c r="F1729" t="s">
        <v>2380</v>
      </c>
      <c r="G1729">
        <v>0</v>
      </c>
      <c r="H1729" t="s">
        <v>2380</v>
      </c>
      <c r="L1729" s="10" t="str">
        <f t="shared" si="52"/>
        <v>Overweight</v>
      </c>
      <c r="M1729" s="10" t="str">
        <f t="shared" si="53"/>
        <v>Normal</v>
      </c>
    </row>
    <row r="1730" spans="1:13">
      <c r="A1730" t="s">
        <v>642</v>
      </c>
      <c r="B1730">
        <v>24.605</v>
      </c>
      <c r="C1730">
        <v>5.7</v>
      </c>
      <c r="D1730" t="s">
        <v>2380</v>
      </c>
      <c r="E1730" t="s">
        <v>2380</v>
      </c>
      <c r="F1730" t="s">
        <v>2380</v>
      </c>
      <c r="G1730">
        <v>0</v>
      </c>
      <c r="H1730" t="s">
        <v>2380</v>
      </c>
      <c r="L1730" s="10" t="str">
        <f t="shared" si="52"/>
        <v>Normal Weight</v>
      </c>
      <c r="M1730" s="10" t="str">
        <f t="shared" si="53"/>
        <v>Prediabetes</v>
      </c>
    </row>
    <row r="1731" spans="1:13">
      <c r="A1731" t="s">
        <v>641</v>
      </c>
      <c r="B1731">
        <v>30.8</v>
      </c>
      <c r="C1731">
        <v>5.07</v>
      </c>
      <c r="D1731" t="s">
        <v>2380</v>
      </c>
      <c r="E1731" t="s">
        <v>2380</v>
      </c>
      <c r="F1731" t="s">
        <v>2380</v>
      </c>
      <c r="G1731">
        <v>0</v>
      </c>
      <c r="H1731" t="s">
        <v>2380</v>
      </c>
      <c r="L1731" s="10" t="str">
        <f t="shared" ref="L1731:L1794" si="54">IF(B1731&lt;18.5,"Underweight",IF(B1731&lt;25,"Normal Weight",IF(B1731&lt;30,"Overweight","Obesity")))</f>
        <v>Obesity</v>
      </c>
      <c r="M1731" s="10" t="str">
        <f t="shared" ref="M1731:M1794" si="55">IF(C1731&lt;5.7,"Normal",IF(C1731&lt;=6.4,"Prediabetes","Diabetes"))</f>
        <v>Normal</v>
      </c>
    </row>
    <row r="1732" spans="1:13">
      <c r="A1732" t="s">
        <v>640</v>
      </c>
      <c r="B1732">
        <v>34.799999999999997</v>
      </c>
      <c r="C1732">
        <v>4.38</v>
      </c>
      <c r="D1732" t="s">
        <v>2380</v>
      </c>
      <c r="E1732" t="s">
        <v>2380</v>
      </c>
      <c r="F1732" t="s">
        <v>2380</v>
      </c>
      <c r="G1732">
        <v>1</v>
      </c>
      <c r="H1732" t="s">
        <v>2380</v>
      </c>
      <c r="L1732" s="10" t="str">
        <f t="shared" si="54"/>
        <v>Obesity</v>
      </c>
      <c r="M1732" s="10" t="str">
        <f t="shared" si="55"/>
        <v>Normal</v>
      </c>
    </row>
    <row r="1733" spans="1:13">
      <c r="A1733" t="s">
        <v>639</v>
      </c>
      <c r="B1733">
        <v>34.21</v>
      </c>
      <c r="C1733">
        <v>4.54</v>
      </c>
      <c r="D1733" t="s">
        <v>2380</v>
      </c>
      <c r="E1733" t="s">
        <v>2380</v>
      </c>
      <c r="F1733" t="s">
        <v>2380</v>
      </c>
      <c r="G1733">
        <v>1</v>
      </c>
      <c r="H1733" t="s">
        <v>2380</v>
      </c>
      <c r="L1733" s="10" t="str">
        <f t="shared" si="54"/>
        <v>Obesity</v>
      </c>
      <c r="M1733" s="10" t="str">
        <f t="shared" si="55"/>
        <v>Normal</v>
      </c>
    </row>
    <row r="1734" spans="1:13">
      <c r="A1734" t="s">
        <v>638</v>
      </c>
      <c r="B1734">
        <v>31</v>
      </c>
      <c r="C1734">
        <v>5.38</v>
      </c>
      <c r="D1734" t="s">
        <v>2380</v>
      </c>
      <c r="E1734" t="s">
        <v>2380</v>
      </c>
      <c r="F1734" t="s">
        <v>2380</v>
      </c>
      <c r="G1734">
        <v>1</v>
      </c>
      <c r="H1734" t="s">
        <v>2380</v>
      </c>
      <c r="L1734" s="10" t="str">
        <f t="shared" si="54"/>
        <v>Obesity</v>
      </c>
      <c r="M1734" s="10" t="str">
        <f t="shared" si="55"/>
        <v>Normal</v>
      </c>
    </row>
    <row r="1735" spans="1:13">
      <c r="A1735" t="s">
        <v>637</v>
      </c>
      <c r="B1735">
        <v>26.125</v>
      </c>
      <c r="C1735">
        <v>5.55</v>
      </c>
      <c r="D1735" t="s">
        <v>2380</v>
      </c>
      <c r="E1735" t="s">
        <v>2380</v>
      </c>
      <c r="F1735" t="s">
        <v>2380</v>
      </c>
      <c r="G1735">
        <v>1</v>
      </c>
      <c r="H1735" t="s">
        <v>2380</v>
      </c>
      <c r="L1735" s="10" t="str">
        <f t="shared" si="54"/>
        <v>Overweight</v>
      </c>
      <c r="M1735" s="10" t="str">
        <f t="shared" si="55"/>
        <v>Normal</v>
      </c>
    </row>
    <row r="1736" spans="1:13">
      <c r="A1736" t="s">
        <v>636</v>
      </c>
      <c r="B1736">
        <v>30.13</v>
      </c>
      <c r="C1736">
        <v>4.03</v>
      </c>
      <c r="D1736" t="s">
        <v>2381</v>
      </c>
      <c r="E1736" t="s">
        <v>2380</v>
      </c>
      <c r="F1736" t="s">
        <v>2380</v>
      </c>
      <c r="G1736">
        <v>1</v>
      </c>
      <c r="H1736" t="s">
        <v>2380</v>
      </c>
      <c r="L1736" s="10" t="str">
        <f t="shared" si="54"/>
        <v>Obesity</v>
      </c>
      <c r="M1736" s="10" t="str">
        <f t="shared" si="55"/>
        <v>Normal</v>
      </c>
    </row>
    <row r="1737" spans="1:13">
      <c r="A1737" t="s">
        <v>635</v>
      </c>
      <c r="B1737">
        <v>34.19</v>
      </c>
      <c r="C1737">
        <v>4.1900000000000004</v>
      </c>
      <c r="D1737" t="s">
        <v>2380</v>
      </c>
      <c r="E1737" t="s">
        <v>2380</v>
      </c>
      <c r="F1737" t="s">
        <v>2380</v>
      </c>
      <c r="G1737">
        <v>0</v>
      </c>
      <c r="H1737" t="s">
        <v>2380</v>
      </c>
      <c r="L1737" s="10" t="str">
        <f t="shared" si="54"/>
        <v>Obesity</v>
      </c>
      <c r="M1737" s="10" t="str">
        <f t="shared" si="55"/>
        <v>Normal</v>
      </c>
    </row>
    <row r="1738" spans="1:13">
      <c r="A1738" t="s">
        <v>634</v>
      </c>
      <c r="B1738">
        <v>22.515000000000001</v>
      </c>
      <c r="C1738">
        <v>4.37</v>
      </c>
      <c r="D1738" t="s">
        <v>2380</v>
      </c>
      <c r="E1738" t="s">
        <v>2380</v>
      </c>
      <c r="F1738" t="s">
        <v>2382</v>
      </c>
      <c r="G1738">
        <v>1</v>
      </c>
      <c r="H1738" t="s">
        <v>2380</v>
      </c>
      <c r="L1738" s="10" t="str">
        <f t="shared" si="54"/>
        <v>Normal Weight</v>
      </c>
      <c r="M1738" s="10" t="str">
        <f t="shared" si="55"/>
        <v>Normal</v>
      </c>
    </row>
    <row r="1739" spans="1:13">
      <c r="A1739" t="s">
        <v>633</v>
      </c>
      <c r="B1739">
        <v>18.239999999999998</v>
      </c>
      <c r="C1739">
        <v>5.31</v>
      </c>
      <c r="D1739" t="s">
        <v>2381</v>
      </c>
      <c r="E1739" t="s">
        <v>2380</v>
      </c>
      <c r="F1739" t="s">
        <v>2382</v>
      </c>
      <c r="G1739">
        <v>1</v>
      </c>
      <c r="H1739" t="s">
        <v>2380</v>
      </c>
      <c r="L1739" s="10" t="str">
        <f t="shared" si="54"/>
        <v>Underweight</v>
      </c>
      <c r="M1739" s="10" t="str">
        <f t="shared" si="55"/>
        <v>Normal</v>
      </c>
    </row>
    <row r="1740" spans="1:13">
      <c r="A1740" t="s">
        <v>631</v>
      </c>
      <c r="B1740">
        <v>37.28</v>
      </c>
      <c r="C1740">
        <v>4.66</v>
      </c>
      <c r="D1740" t="s">
        <v>2380</v>
      </c>
      <c r="E1740" t="s">
        <v>2381</v>
      </c>
      <c r="F1740" t="s">
        <v>2380</v>
      </c>
      <c r="G1740">
        <v>1</v>
      </c>
      <c r="H1740" t="s">
        <v>2380</v>
      </c>
      <c r="L1740" s="10" t="str">
        <f t="shared" si="54"/>
        <v>Obesity</v>
      </c>
      <c r="M1740" s="10" t="str">
        <f t="shared" si="55"/>
        <v>Normal</v>
      </c>
    </row>
    <row r="1741" spans="1:13">
      <c r="A1741" t="s">
        <v>630</v>
      </c>
      <c r="B1741">
        <v>18.2</v>
      </c>
      <c r="C1741">
        <v>6.19</v>
      </c>
      <c r="D1741" t="s">
        <v>2380</v>
      </c>
      <c r="E1741" t="s">
        <v>2380</v>
      </c>
      <c r="F1741" t="s">
        <v>2382</v>
      </c>
      <c r="G1741">
        <v>1</v>
      </c>
      <c r="H1741" t="s">
        <v>2380</v>
      </c>
      <c r="L1741" s="10" t="str">
        <f t="shared" si="54"/>
        <v>Underweight</v>
      </c>
      <c r="M1741" s="10" t="str">
        <f t="shared" si="55"/>
        <v>Prediabetes</v>
      </c>
    </row>
    <row r="1742" spans="1:13">
      <c r="A1742" t="s">
        <v>629</v>
      </c>
      <c r="B1742">
        <v>20.53</v>
      </c>
      <c r="C1742">
        <v>4.8600000000000003</v>
      </c>
      <c r="D1742" t="s">
        <v>2380</v>
      </c>
      <c r="E1742" t="s">
        <v>2380</v>
      </c>
      <c r="F1742" t="s">
        <v>2380</v>
      </c>
      <c r="G1742">
        <v>1</v>
      </c>
      <c r="H1742" t="s">
        <v>2380</v>
      </c>
      <c r="L1742" s="10" t="str">
        <f t="shared" si="54"/>
        <v>Normal Weight</v>
      </c>
      <c r="M1742" s="10" t="str">
        <f t="shared" si="55"/>
        <v>Normal</v>
      </c>
    </row>
    <row r="1743" spans="1:13">
      <c r="A1743" t="s">
        <v>628</v>
      </c>
      <c r="B1743">
        <v>23.79</v>
      </c>
      <c r="C1743">
        <v>4.74</v>
      </c>
      <c r="D1743" t="s">
        <v>2380</v>
      </c>
      <c r="E1743" t="s">
        <v>2380</v>
      </c>
      <c r="F1743" t="s">
        <v>2380</v>
      </c>
      <c r="G1743">
        <v>0</v>
      </c>
      <c r="H1743" t="s">
        <v>2380</v>
      </c>
      <c r="L1743" s="10" t="str">
        <f t="shared" si="54"/>
        <v>Normal Weight</v>
      </c>
      <c r="M1743" s="10" t="str">
        <f t="shared" si="55"/>
        <v>Normal</v>
      </c>
    </row>
    <row r="1744" spans="1:13">
      <c r="A1744" t="s">
        <v>627</v>
      </c>
      <c r="B1744">
        <v>29.8</v>
      </c>
      <c r="C1744">
        <v>6.03</v>
      </c>
      <c r="D1744" t="s">
        <v>2380</v>
      </c>
      <c r="E1744" t="s">
        <v>2380</v>
      </c>
      <c r="F1744" t="s">
        <v>2380</v>
      </c>
      <c r="G1744">
        <v>0</v>
      </c>
      <c r="H1744" t="s">
        <v>2380</v>
      </c>
      <c r="L1744" s="10" t="str">
        <f t="shared" si="54"/>
        <v>Overweight</v>
      </c>
      <c r="M1744" s="10" t="str">
        <f t="shared" si="55"/>
        <v>Prediabetes</v>
      </c>
    </row>
    <row r="1745" spans="1:13">
      <c r="A1745" t="s">
        <v>626</v>
      </c>
      <c r="B1745">
        <v>31.54</v>
      </c>
      <c r="C1745">
        <v>4.71</v>
      </c>
      <c r="D1745" t="s">
        <v>2380</v>
      </c>
      <c r="E1745" t="s">
        <v>2380</v>
      </c>
      <c r="F1745" t="s">
        <v>2380</v>
      </c>
      <c r="G1745">
        <v>0</v>
      </c>
      <c r="H1745" t="s">
        <v>2380</v>
      </c>
      <c r="L1745" s="10" t="str">
        <f t="shared" si="54"/>
        <v>Obesity</v>
      </c>
      <c r="M1745" s="10" t="str">
        <f t="shared" si="55"/>
        <v>Normal</v>
      </c>
    </row>
    <row r="1746" spans="1:13">
      <c r="A1746" t="s">
        <v>625</v>
      </c>
      <c r="B1746">
        <v>20.82</v>
      </c>
      <c r="C1746">
        <v>5.55</v>
      </c>
      <c r="D1746" t="s">
        <v>2380</v>
      </c>
      <c r="E1746" t="s">
        <v>2380</v>
      </c>
      <c r="F1746" t="s">
        <v>2380</v>
      </c>
      <c r="G1746">
        <v>1</v>
      </c>
      <c r="H1746" t="s">
        <v>2380</v>
      </c>
      <c r="L1746" s="10" t="str">
        <f t="shared" si="54"/>
        <v>Normal Weight</v>
      </c>
      <c r="M1746" s="10" t="str">
        <f t="shared" si="55"/>
        <v>Normal</v>
      </c>
    </row>
    <row r="1747" spans="1:13">
      <c r="A1747" t="s">
        <v>624</v>
      </c>
      <c r="B1747">
        <v>38.83</v>
      </c>
      <c r="C1747">
        <v>4.78</v>
      </c>
      <c r="D1747" t="s">
        <v>2380</v>
      </c>
      <c r="E1747" t="s">
        <v>2380</v>
      </c>
      <c r="F1747" t="s">
        <v>2382</v>
      </c>
      <c r="G1747">
        <v>1</v>
      </c>
      <c r="H1747" t="s">
        <v>2380</v>
      </c>
      <c r="L1747" s="10" t="str">
        <f t="shared" si="54"/>
        <v>Obesity</v>
      </c>
      <c r="M1747" s="10" t="str">
        <f t="shared" si="55"/>
        <v>Normal</v>
      </c>
    </row>
    <row r="1748" spans="1:13">
      <c r="A1748" t="s">
        <v>623</v>
      </c>
      <c r="B1748">
        <v>23.44</v>
      </c>
      <c r="C1748">
        <v>4.6500000000000004</v>
      </c>
      <c r="D1748" t="s">
        <v>2381</v>
      </c>
      <c r="E1748" t="s">
        <v>2380</v>
      </c>
      <c r="F1748" t="s">
        <v>2380</v>
      </c>
      <c r="G1748">
        <v>1</v>
      </c>
      <c r="H1748" t="s">
        <v>2380</v>
      </c>
      <c r="L1748" s="10" t="str">
        <f t="shared" si="54"/>
        <v>Normal Weight</v>
      </c>
      <c r="M1748" s="10" t="str">
        <f t="shared" si="55"/>
        <v>Normal</v>
      </c>
    </row>
    <row r="1749" spans="1:13">
      <c r="A1749" t="s">
        <v>622</v>
      </c>
      <c r="B1749">
        <v>24.13</v>
      </c>
      <c r="C1749">
        <v>5.2</v>
      </c>
      <c r="D1749" t="s">
        <v>2380</v>
      </c>
      <c r="E1749" t="s">
        <v>2380</v>
      </c>
      <c r="F1749" t="s">
        <v>2380</v>
      </c>
      <c r="G1749">
        <v>1</v>
      </c>
      <c r="H1749" t="s">
        <v>2380</v>
      </c>
      <c r="L1749" s="10" t="str">
        <f t="shared" si="54"/>
        <v>Normal Weight</v>
      </c>
      <c r="M1749" s="10" t="str">
        <f t="shared" si="55"/>
        <v>Normal</v>
      </c>
    </row>
    <row r="1750" spans="1:13">
      <c r="A1750" t="s">
        <v>621</v>
      </c>
      <c r="B1750">
        <v>42.13</v>
      </c>
      <c r="C1750">
        <v>4.54</v>
      </c>
      <c r="D1750" t="s">
        <v>2381</v>
      </c>
      <c r="E1750" t="s">
        <v>2380</v>
      </c>
      <c r="F1750" t="s">
        <v>2380</v>
      </c>
      <c r="G1750">
        <v>1</v>
      </c>
      <c r="H1750" t="s">
        <v>2380</v>
      </c>
      <c r="L1750" s="10" t="str">
        <f t="shared" si="54"/>
        <v>Obesity</v>
      </c>
      <c r="M1750" s="10" t="str">
        <f t="shared" si="55"/>
        <v>Normal</v>
      </c>
    </row>
    <row r="1751" spans="1:13">
      <c r="A1751" t="s">
        <v>620</v>
      </c>
      <c r="B1751">
        <v>17.86</v>
      </c>
      <c r="C1751">
        <v>4.1100000000000003</v>
      </c>
      <c r="D1751" t="s">
        <v>2380</v>
      </c>
      <c r="E1751" t="s">
        <v>2380</v>
      </c>
      <c r="F1751" t="s">
        <v>2380</v>
      </c>
      <c r="G1751">
        <v>1</v>
      </c>
      <c r="H1751" t="s">
        <v>2380</v>
      </c>
      <c r="L1751" s="10" t="str">
        <f t="shared" si="54"/>
        <v>Underweight</v>
      </c>
      <c r="M1751" s="10" t="str">
        <f t="shared" si="55"/>
        <v>Normal</v>
      </c>
    </row>
    <row r="1752" spans="1:13">
      <c r="A1752" t="s">
        <v>619</v>
      </c>
      <c r="B1752">
        <v>32.78</v>
      </c>
      <c r="C1752">
        <v>4.63</v>
      </c>
      <c r="D1752" t="s">
        <v>2380</v>
      </c>
      <c r="E1752" t="s">
        <v>2380</v>
      </c>
      <c r="F1752" t="s">
        <v>2380</v>
      </c>
      <c r="G1752">
        <v>0</v>
      </c>
      <c r="H1752" t="s">
        <v>2380</v>
      </c>
      <c r="L1752" s="10" t="str">
        <f t="shared" si="54"/>
        <v>Obesity</v>
      </c>
      <c r="M1752" s="10" t="str">
        <f t="shared" si="55"/>
        <v>Normal</v>
      </c>
    </row>
    <row r="1753" spans="1:13">
      <c r="A1753" t="s">
        <v>618</v>
      </c>
      <c r="B1753">
        <v>23.9</v>
      </c>
      <c r="C1753">
        <v>6.06</v>
      </c>
      <c r="D1753" t="s">
        <v>2381</v>
      </c>
      <c r="E1753" t="s">
        <v>2380</v>
      </c>
      <c r="F1753" t="s">
        <v>2382</v>
      </c>
      <c r="G1753">
        <v>1</v>
      </c>
      <c r="H1753" t="s">
        <v>2380</v>
      </c>
      <c r="L1753" s="10" t="str">
        <f t="shared" si="54"/>
        <v>Normal Weight</v>
      </c>
      <c r="M1753" s="10" t="str">
        <f t="shared" si="55"/>
        <v>Prediabetes</v>
      </c>
    </row>
    <row r="1754" spans="1:13">
      <c r="A1754" t="s">
        <v>617</v>
      </c>
      <c r="B1754">
        <v>15.47</v>
      </c>
      <c r="C1754">
        <v>8.43</v>
      </c>
      <c r="D1754" t="s">
        <v>2380</v>
      </c>
      <c r="E1754" t="s">
        <v>2380</v>
      </c>
      <c r="F1754" t="s">
        <v>2380</v>
      </c>
      <c r="G1754">
        <v>0</v>
      </c>
      <c r="H1754" t="s">
        <v>2380</v>
      </c>
      <c r="L1754" s="10" t="str">
        <f t="shared" si="54"/>
        <v>Underweight</v>
      </c>
      <c r="M1754" s="10" t="str">
        <f t="shared" si="55"/>
        <v>Diabetes</v>
      </c>
    </row>
    <row r="1755" spans="1:13">
      <c r="A1755" t="s">
        <v>616</v>
      </c>
      <c r="B1755">
        <v>28.54</v>
      </c>
      <c r="C1755">
        <v>5.51</v>
      </c>
      <c r="D1755" t="s">
        <v>2380</v>
      </c>
      <c r="E1755" t="s">
        <v>2380</v>
      </c>
      <c r="F1755" t="s">
        <v>2382</v>
      </c>
      <c r="G1755">
        <v>1</v>
      </c>
      <c r="H1755" t="s">
        <v>2380</v>
      </c>
      <c r="L1755" s="10" t="str">
        <f t="shared" si="54"/>
        <v>Overweight</v>
      </c>
      <c r="M1755" s="10" t="str">
        <f t="shared" si="55"/>
        <v>Normal</v>
      </c>
    </row>
    <row r="1756" spans="1:13">
      <c r="A1756" t="s">
        <v>615</v>
      </c>
      <c r="B1756">
        <v>18.54</v>
      </c>
      <c r="C1756">
        <v>4.95</v>
      </c>
      <c r="D1756" t="s">
        <v>2380</v>
      </c>
      <c r="E1756" t="s">
        <v>2380</v>
      </c>
      <c r="F1756" t="s">
        <v>2380</v>
      </c>
      <c r="G1756">
        <v>0</v>
      </c>
      <c r="H1756" t="s">
        <v>2380</v>
      </c>
      <c r="L1756" s="10" t="str">
        <f t="shared" si="54"/>
        <v>Normal Weight</v>
      </c>
      <c r="M1756" s="10" t="str">
        <f t="shared" si="55"/>
        <v>Normal</v>
      </c>
    </row>
    <row r="1757" spans="1:13">
      <c r="A1757" t="s">
        <v>614</v>
      </c>
      <c r="B1757">
        <v>32.18</v>
      </c>
      <c r="C1757">
        <v>6.44</v>
      </c>
      <c r="D1757" t="s">
        <v>2381</v>
      </c>
      <c r="E1757" t="s">
        <v>2380</v>
      </c>
      <c r="F1757" t="s">
        <v>2382</v>
      </c>
      <c r="G1757">
        <v>1</v>
      </c>
      <c r="H1757" t="s">
        <v>2380</v>
      </c>
      <c r="L1757" s="10" t="str">
        <f t="shared" si="54"/>
        <v>Obesity</v>
      </c>
      <c r="M1757" s="10" t="str">
        <f t="shared" si="55"/>
        <v>Diabetes</v>
      </c>
    </row>
    <row r="1758" spans="1:13">
      <c r="A1758" t="s">
        <v>613</v>
      </c>
      <c r="B1758">
        <v>37.380000000000003</v>
      </c>
      <c r="C1758">
        <v>6.05</v>
      </c>
      <c r="D1758" t="s">
        <v>2381</v>
      </c>
      <c r="E1758" t="s">
        <v>2380</v>
      </c>
      <c r="F1758" t="s">
        <v>2380</v>
      </c>
      <c r="G1758">
        <v>0</v>
      </c>
      <c r="H1758" t="s">
        <v>2380</v>
      </c>
      <c r="L1758" s="10" t="str">
        <f t="shared" si="54"/>
        <v>Obesity</v>
      </c>
      <c r="M1758" s="10" t="str">
        <f t="shared" si="55"/>
        <v>Prediabetes</v>
      </c>
    </row>
    <row r="1759" spans="1:13">
      <c r="A1759" t="s">
        <v>612</v>
      </c>
      <c r="B1759">
        <v>31.12</v>
      </c>
      <c r="C1759">
        <v>4.76</v>
      </c>
      <c r="D1759" t="s">
        <v>2381</v>
      </c>
      <c r="E1759" t="s">
        <v>2380</v>
      </c>
      <c r="F1759" t="s">
        <v>2382</v>
      </c>
      <c r="G1759">
        <v>1</v>
      </c>
      <c r="H1759" t="s">
        <v>2380</v>
      </c>
      <c r="L1759" s="10" t="str">
        <f t="shared" si="54"/>
        <v>Obesity</v>
      </c>
      <c r="M1759" s="10" t="str">
        <f t="shared" si="55"/>
        <v>Normal</v>
      </c>
    </row>
    <row r="1760" spans="1:13">
      <c r="A1760" t="s">
        <v>611</v>
      </c>
      <c r="B1760">
        <v>22.01</v>
      </c>
      <c r="C1760">
        <v>6.72</v>
      </c>
      <c r="D1760" t="s">
        <v>2381</v>
      </c>
      <c r="E1760" t="s">
        <v>2380</v>
      </c>
      <c r="F1760" t="s">
        <v>2380</v>
      </c>
      <c r="G1760">
        <v>1</v>
      </c>
      <c r="H1760" t="s">
        <v>2380</v>
      </c>
      <c r="L1760" s="10" t="str">
        <f t="shared" si="54"/>
        <v>Normal Weight</v>
      </c>
      <c r="M1760" s="10" t="str">
        <f t="shared" si="55"/>
        <v>Diabetes</v>
      </c>
    </row>
    <row r="1761" spans="1:13">
      <c r="A1761" t="s">
        <v>610</v>
      </c>
      <c r="B1761">
        <v>27.645</v>
      </c>
      <c r="C1761">
        <v>5.7</v>
      </c>
      <c r="D1761" t="s">
        <v>2380</v>
      </c>
      <c r="E1761" t="s">
        <v>2380</v>
      </c>
      <c r="F1761" t="s">
        <v>2380</v>
      </c>
      <c r="G1761">
        <v>0</v>
      </c>
      <c r="H1761" t="s">
        <v>2380</v>
      </c>
      <c r="L1761" s="10" t="str">
        <f t="shared" si="54"/>
        <v>Overweight</v>
      </c>
      <c r="M1761" s="10" t="str">
        <f t="shared" si="55"/>
        <v>Prediabetes</v>
      </c>
    </row>
    <row r="1762" spans="1:13">
      <c r="A1762" t="s">
        <v>609</v>
      </c>
      <c r="B1762">
        <v>29.64</v>
      </c>
      <c r="C1762">
        <v>5.31</v>
      </c>
      <c r="D1762" t="s">
        <v>2381</v>
      </c>
      <c r="E1762" t="s">
        <v>2380</v>
      </c>
      <c r="F1762" t="s">
        <v>2380</v>
      </c>
      <c r="G1762">
        <v>0</v>
      </c>
      <c r="H1762" t="s">
        <v>2380</v>
      </c>
      <c r="L1762" s="10" t="str">
        <f t="shared" si="54"/>
        <v>Overweight</v>
      </c>
      <c r="M1762" s="10" t="str">
        <f t="shared" si="55"/>
        <v>Normal</v>
      </c>
    </row>
    <row r="1763" spans="1:13">
      <c r="A1763" t="s">
        <v>608</v>
      </c>
      <c r="B1763">
        <v>33.700000000000003</v>
      </c>
      <c r="C1763">
        <v>4.32</v>
      </c>
      <c r="D1763" t="s">
        <v>2381</v>
      </c>
      <c r="E1763" t="s">
        <v>2380</v>
      </c>
      <c r="F1763" t="s">
        <v>2380</v>
      </c>
      <c r="G1763">
        <v>1</v>
      </c>
      <c r="H1763" t="s">
        <v>2380</v>
      </c>
      <c r="L1763" s="10" t="str">
        <f t="shared" si="54"/>
        <v>Obesity</v>
      </c>
      <c r="M1763" s="10" t="str">
        <f t="shared" si="55"/>
        <v>Normal</v>
      </c>
    </row>
    <row r="1764" spans="1:13">
      <c r="A1764" t="s">
        <v>607</v>
      </c>
      <c r="B1764">
        <v>27.5</v>
      </c>
      <c r="C1764">
        <v>4.2300000000000004</v>
      </c>
      <c r="D1764" t="s">
        <v>2381</v>
      </c>
      <c r="E1764" t="s">
        <v>2380</v>
      </c>
      <c r="F1764" t="s">
        <v>2380</v>
      </c>
      <c r="G1764">
        <v>1</v>
      </c>
      <c r="H1764" t="s">
        <v>2380</v>
      </c>
      <c r="L1764" s="10" t="str">
        <f t="shared" si="54"/>
        <v>Overweight</v>
      </c>
      <c r="M1764" s="10" t="str">
        <f t="shared" si="55"/>
        <v>Normal</v>
      </c>
    </row>
    <row r="1765" spans="1:13">
      <c r="A1765" t="s">
        <v>606</v>
      </c>
      <c r="B1765">
        <v>16.12</v>
      </c>
      <c r="C1765">
        <v>6.09</v>
      </c>
      <c r="D1765" t="s">
        <v>2380</v>
      </c>
      <c r="E1765" t="s">
        <v>2380</v>
      </c>
      <c r="F1765" t="s">
        <v>2380</v>
      </c>
      <c r="G1765">
        <v>0</v>
      </c>
      <c r="H1765" t="s">
        <v>2380</v>
      </c>
      <c r="L1765" s="10" t="str">
        <f t="shared" si="54"/>
        <v>Underweight</v>
      </c>
      <c r="M1765" s="10" t="str">
        <f t="shared" si="55"/>
        <v>Prediabetes</v>
      </c>
    </row>
    <row r="1766" spans="1:13">
      <c r="A1766" t="s">
        <v>605</v>
      </c>
      <c r="B1766">
        <v>26.73</v>
      </c>
      <c r="C1766">
        <v>4.74</v>
      </c>
      <c r="D1766" t="s">
        <v>2381</v>
      </c>
      <c r="E1766" t="s">
        <v>2380</v>
      </c>
      <c r="F1766" t="s">
        <v>2380</v>
      </c>
      <c r="G1766">
        <v>1</v>
      </c>
      <c r="H1766" t="s">
        <v>2380</v>
      </c>
      <c r="L1766" s="10" t="str">
        <f t="shared" si="54"/>
        <v>Overweight</v>
      </c>
      <c r="M1766" s="10" t="str">
        <f t="shared" si="55"/>
        <v>Normal</v>
      </c>
    </row>
    <row r="1767" spans="1:13">
      <c r="A1767" t="s">
        <v>604</v>
      </c>
      <c r="B1767">
        <v>37.25</v>
      </c>
      <c r="C1767">
        <v>6.23</v>
      </c>
      <c r="D1767" t="s">
        <v>2381</v>
      </c>
      <c r="E1767" t="s">
        <v>2380</v>
      </c>
      <c r="F1767" t="s">
        <v>2380</v>
      </c>
      <c r="G1767">
        <v>0</v>
      </c>
      <c r="H1767" t="s">
        <v>2380</v>
      </c>
      <c r="L1767" s="10" t="str">
        <f t="shared" si="54"/>
        <v>Obesity</v>
      </c>
      <c r="M1767" s="10" t="str">
        <f t="shared" si="55"/>
        <v>Prediabetes</v>
      </c>
    </row>
    <row r="1768" spans="1:13">
      <c r="A1768" t="s">
        <v>603</v>
      </c>
      <c r="B1768">
        <v>23.56</v>
      </c>
      <c r="C1768">
        <v>5.45</v>
      </c>
      <c r="D1768" t="s">
        <v>2381</v>
      </c>
      <c r="E1768" t="s">
        <v>2380</v>
      </c>
      <c r="F1768" t="s">
        <v>2380</v>
      </c>
      <c r="G1768">
        <v>1</v>
      </c>
      <c r="H1768" t="s">
        <v>2380</v>
      </c>
      <c r="L1768" s="10" t="str">
        <f t="shared" si="54"/>
        <v>Normal Weight</v>
      </c>
      <c r="M1768" s="10" t="str">
        <f t="shared" si="55"/>
        <v>Normal</v>
      </c>
    </row>
    <row r="1769" spans="1:13">
      <c r="A1769" t="s">
        <v>602</v>
      </c>
      <c r="B1769">
        <v>15.84</v>
      </c>
      <c r="C1769">
        <v>10.34</v>
      </c>
      <c r="D1769" t="s">
        <v>2380</v>
      </c>
      <c r="E1769" t="s">
        <v>2380</v>
      </c>
      <c r="F1769" t="s">
        <v>2380</v>
      </c>
      <c r="G1769">
        <v>2</v>
      </c>
      <c r="H1769" t="s">
        <v>2380</v>
      </c>
      <c r="L1769" s="10" t="str">
        <f t="shared" si="54"/>
        <v>Underweight</v>
      </c>
      <c r="M1769" s="10" t="str">
        <f t="shared" si="55"/>
        <v>Diabetes</v>
      </c>
    </row>
    <row r="1770" spans="1:13">
      <c r="A1770" t="s">
        <v>601</v>
      </c>
      <c r="B1770">
        <v>36.630000000000003</v>
      </c>
      <c r="C1770">
        <v>5.15</v>
      </c>
      <c r="D1770" t="s">
        <v>2380</v>
      </c>
      <c r="E1770" t="s">
        <v>2380</v>
      </c>
      <c r="F1770" t="s">
        <v>2380</v>
      </c>
      <c r="G1770">
        <v>0</v>
      </c>
      <c r="H1770" t="s">
        <v>2380</v>
      </c>
      <c r="L1770" s="10" t="str">
        <f t="shared" si="54"/>
        <v>Obesity</v>
      </c>
      <c r="M1770" s="10" t="str">
        <f t="shared" si="55"/>
        <v>Normal</v>
      </c>
    </row>
    <row r="1771" spans="1:13">
      <c r="A1771" t="s">
        <v>600</v>
      </c>
      <c r="B1771">
        <v>16.47</v>
      </c>
      <c r="C1771">
        <v>11.72</v>
      </c>
      <c r="D1771" t="s">
        <v>2380</v>
      </c>
      <c r="E1771" t="s">
        <v>2380</v>
      </c>
      <c r="F1771" t="s">
        <v>2380</v>
      </c>
      <c r="G1771">
        <v>0</v>
      </c>
      <c r="H1771" t="s">
        <v>2380</v>
      </c>
      <c r="L1771" s="10" t="str">
        <f t="shared" si="54"/>
        <v>Underweight</v>
      </c>
      <c r="M1771" s="10" t="str">
        <f t="shared" si="55"/>
        <v>Diabetes</v>
      </c>
    </row>
    <row r="1772" spans="1:13">
      <c r="A1772" t="s">
        <v>599</v>
      </c>
      <c r="B1772">
        <v>25.8</v>
      </c>
      <c r="C1772">
        <v>5.29</v>
      </c>
      <c r="D1772" t="s">
        <v>2380</v>
      </c>
      <c r="E1772" t="s">
        <v>2380</v>
      </c>
      <c r="F1772" t="s">
        <v>2380</v>
      </c>
      <c r="G1772">
        <v>0</v>
      </c>
      <c r="H1772" t="s">
        <v>2380</v>
      </c>
      <c r="L1772" s="10" t="str">
        <f t="shared" si="54"/>
        <v>Overweight</v>
      </c>
      <c r="M1772" s="10" t="str">
        <f t="shared" si="55"/>
        <v>Normal</v>
      </c>
    </row>
    <row r="1773" spans="1:13">
      <c r="A1773" t="s">
        <v>598</v>
      </c>
      <c r="B1773">
        <v>23.6</v>
      </c>
      <c r="C1773">
        <v>4.33</v>
      </c>
      <c r="D1773" t="s">
        <v>2380</v>
      </c>
      <c r="E1773" t="s">
        <v>2380</v>
      </c>
      <c r="F1773" t="s">
        <v>2380</v>
      </c>
      <c r="G1773">
        <v>0</v>
      </c>
      <c r="H1773" t="s">
        <v>2380</v>
      </c>
      <c r="L1773" s="10" t="str">
        <f t="shared" si="54"/>
        <v>Normal Weight</v>
      </c>
      <c r="M1773" s="10" t="str">
        <f t="shared" si="55"/>
        <v>Normal</v>
      </c>
    </row>
    <row r="1774" spans="1:13">
      <c r="A1774" t="s">
        <v>597</v>
      </c>
      <c r="B1774">
        <v>32.11</v>
      </c>
      <c r="C1774">
        <v>6.24</v>
      </c>
      <c r="D1774" t="s">
        <v>2380</v>
      </c>
      <c r="E1774" t="s">
        <v>2380</v>
      </c>
      <c r="F1774" t="s">
        <v>2382</v>
      </c>
      <c r="G1774">
        <v>1</v>
      </c>
      <c r="H1774" t="s">
        <v>2380</v>
      </c>
      <c r="L1774" s="10" t="str">
        <f t="shared" si="54"/>
        <v>Obesity</v>
      </c>
      <c r="M1774" s="10" t="str">
        <f t="shared" si="55"/>
        <v>Prediabetes</v>
      </c>
    </row>
    <row r="1775" spans="1:13">
      <c r="A1775" t="s">
        <v>596</v>
      </c>
      <c r="B1775">
        <v>30.114999999999998</v>
      </c>
      <c r="C1775">
        <v>11.61</v>
      </c>
      <c r="D1775" t="s">
        <v>2380</v>
      </c>
      <c r="E1775" t="s">
        <v>2380</v>
      </c>
      <c r="F1775" t="s">
        <v>2380</v>
      </c>
      <c r="G1775">
        <v>0</v>
      </c>
      <c r="H1775" t="s">
        <v>2380</v>
      </c>
      <c r="L1775" s="10" t="str">
        <f t="shared" si="54"/>
        <v>Obesity</v>
      </c>
      <c r="M1775" s="10" t="str">
        <f t="shared" si="55"/>
        <v>Diabetes</v>
      </c>
    </row>
    <row r="1776" spans="1:13">
      <c r="A1776" t="s">
        <v>595</v>
      </c>
      <c r="B1776">
        <v>20.28</v>
      </c>
      <c r="C1776">
        <v>11.07</v>
      </c>
      <c r="D1776" t="s">
        <v>2381</v>
      </c>
      <c r="E1776" t="s">
        <v>2380</v>
      </c>
      <c r="F1776" t="s">
        <v>2380</v>
      </c>
      <c r="G1776">
        <v>0</v>
      </c>
      <c r="H1776" t="s">
        <v>2380</v>
      </c>
      <c r="L1776" s="10" t="str">
        <f t="shared" si="54"/>
        <v>Normal Weight</v>
      </c>
      <c r="M1776" s="10" t="str">
        <f t="shared" si="55"/>
        <v>Diabetes</v>
      </c>
    </row>
    <row r="1777" spans="1:13">
      <c r="A1777" t="s">
        <v>594</v>
      </c>
      <c r="B1777">
        <v>20.234999999999999</v>
      </c>
      <c r="C1777">
        <v>5.19</v>
      </c>
      <c r="D1777" t="s">
        <v>2380</v>
      </c>
      <c r="E1777" t="s">
        <v>2380</v>
      </c>
      <c r="F1777" t="s">
        <v>2382</v>
      </c>
      <c r="G1777">
        <v>1</v>
      </c>
      <c r="H1777" t="s">
        <v>2380</v>
      </c>
      <c r="L1777" s="10" t="str">
        <f t="shared" si="54"/>
        <v>Normal Weight</v>
      </c>
      <c r="M1777" s="10" t="str">
        <f t="shared" si="55"/>
        <v>Normal</v>
      </c>
    </row>
    <row r="1778" spans="1:13">
      <c r="A1778" t="s">
        <v>593</v>
      </c>
      <c r="B1778">
        <v>25.27</v>
      </c>
      <c r="C1778">
        <v>5.7</v>
      </c>
      <c r="D1778" t="s">
        <v>2381</v>
      </c>
      <c r="E1778" t="s">
        <v>2380</v>
      </c>
      <c r="F1778" t="s">
        <v>2380</v>
      </c>
      <c r="G1778">
        <v>1</v>
      </c>
      <c r="H1778" t="s">
        <v>2380</v>
      </c>
      <c r="L1778" s="10" t="str">
        <f t="shared" si="54"/>
        <v>Overweight</v>
      </c>
      <c r="M1778" s="10" t="str">
        <f t="shared" si="55"/>
        <v>Prediabetes</v>
      </c>
    </row>
    <row r="1779" spans="1:13">
      <c r="A1779" t="s">
        <v>592</v>
      </c>
      <c r="B1779">
        <v>24.24</v>
      </c>
      <c r="C1779">
        <v>6.15</v>
      </c>
      <c r="D1779" t="s">
        <v>2380</v>
      </c>
      <c r="E1779" t="s">
        <v>2380</v>
      </c>
      <c r="F1779" t="s">
        <v>2380</v>
      </c>
      <c r="G1779">
        <v>0</v>
      </c>
      <c r="H1779" t="s">
        <v>2380</v>
      </c>
      <c r="L1779" s="10" t="str">
        <f t="shared" si="54"/>
        <v>Normal Weight</v>
      </c>
      <c r="M1779" s="10" t="str">
        <f t="shared" si="55"/>
        <v>Prediabetes</v>
      </c>
    </row>
    <row r="1780" spans="1:13">
      <c r="A1780" t="s">
        <v>591</v>
      </c>
      <c r="B1780">
        <v>35.75</v>
      </c>
      <c r="C1780">
        <v>5.07</v>
      </c>
      <c r="D1780" t="s">
        <v>2380</v>
      </c>
      <c r="E1780" t="s">
        <v>2380</v>
      </c>
      <c r="F1780" t="s">
        <v>2380</v>
      </c>
      <c r="G1780">
        <v>0</v>
      </c>
      <c r="H1780" t="s">
        <v>2380</v>
      </c>
      <c r="L1780" s="10" t="str">
        <f t="shared" si="54"/>
        <v>Obesity</v>
      </c>
      <c r="M1780" s="10" t="str">
        <f t="shared" si="55"/>
        <v>Normal</v>
      </c>
    </row>
    <row r="1781" spans="1:13">
      <c r="A1781" t="s">
        <v>590</v>
      </c>
      <c r="B1781">
        <v>29.92</v>
      </c>
      <c r="C1781">
        <v>10.97</v>
      </c>
      <c r="D1781" t="s">
        <v>2381</v>
      </c>
      <c r="E1781" t="s">
        <v>2380</v>
      </c>
      <c r="F1781" t="s">
        <v>2380</v>
      </c>
      <c r="G1781">
        <v>1</v>
      </c>
      <c r="H1781" t="s">
        <v>2380</v>
      </c>
      <c r="L1781" s="10" t="str">
        <f t="shared" si="54"/>
        <v>Overweight</v>
      </c>
      <c r="M1781" s="10" t="str">
        <f t="shared" si="55"/>
        <v>Diabetes</v>
      </c>
    </row>
    <row r="1782" spans="1:13">
      <c r="A1782" t="s">
        <v>589</v>
      </c>
      <c r="B1782">
        <v>26.2</v>
      </c>
      <c r="C1782">
        <v>10.93</v>
      </c>
      <c r="D1782" t="s">
        <v>2381</v>
      </c>
      <c r="E1782" t="s">
        <v>2380</v>
      </c>
      <c r="F1782" t="s">
        <v>2380</v>
      </c>
      <c r="G1782">
        <v>1</v>
      </c>
      <c r="H1782" t="s">
        <v>2380</v>
      </c>
      <c r="L1782" s="10" t="str">
        <f t="shared" si="54"/>
        <v>Overweight</v>
      </c>
      <c r="M1782" s="10" t="str">
        <f t="shared" si="55"/>
        <v>Diabetes</v>
      </c>
    </row>
    <row r="1783" spans="1:13">
      <c r="A1783" t="s">
        <v>588</v>
      </c>
      <c r="B1783">
        <v>26.695</v>
      </c>
      <c r="C1783">
        <v>4.21</v>
      </c>
      <c r="D1783" t="s">
        <v>2381</v>
      </c>
      <c r="E1783" t="s">
        <v>2380</v>
      </c>
      <c r="F1783" t="s">
        <v>2382</v>
      </c>
      <c r="G1783">
        <v>1</v>
      </c>
      <c r="H1783" t="s">
        <v>2380</v>
      </c>
      <c r="L1783" s="10" t="str">
        <f t="shared" si="54"/>
        <v>Overweight</v>
      </c>
      <c r="M1783" s="10" t="str">
        <f t="shared" si="55"/>
        <v>Normal</v>
      </c>
    </row>
    <row r="1784" spans="1:13">
      <c r="A1784" t="s">
        <v>587</v>
      </c>
      <c r="B1784">
        <v>23.16</v>
      </c>
      <c r="C1784">
        <v>5.5</v>
      </c>
      <c r="D1784" t="s">
        <v>2380</v>
      </c>
      <c r="E1784" t="s">
        <v>2380</v>
      </c>
      <c r="F1784" t="s">
        <v>2380</v>
      </c>
      <c r="G1784">
        <v>0</v>
      </c>
      <c r="H1784" t="s">
        <v>2380</v>
      </c>
      <c r="L1784" s="10" t="str">
        <f t="shared" si="54"/>
        <v>Normal Weight</v>
      </c>
      <c r="M1784" s="10" t="str">
        <f t="shared" si="55"/>
        <v>Normal</v>
      </c>
    </row>
    <row r="1785" spans="1:13">
      <c r="A1785" t="s">
        <v>586</v>
      </c>
      <c r="B1785">
        <v>32.585000000000001</v>
      </c>
      <c r="C1785">
        <v>4.93</v>
      </c>
      <c r="D1785" t="s">
        <v>2381</v>
      </c>
      <c r="E1785" t="s">
        <v>2380</v>
      </c>
      <c r="F1785" t="s">
        <v>2380</v>
      </c>
      <c r="G1785">
        <v>1</v>
      </c>
      <c r="H1785" t="s">
        <v>2380</v>
      </c>
      <c r="L1785" s="10" t="str">
        <f t="shared" si="54"/>
        <v>Obesity</v>
      </c>
      <c r="M1785" s="10" t="str">
        <f t="shared" si="55"/>
        <v>Normal</v>
      </c>
    </row>
    <row r="1786" spans="1:13">
      <c r="A1786" t="s">
        <v>585</v>
      </c>
      <c r="B1786">
        <v>33.97</v>
      </c>
      <c r="C1786">
        <v>5.6</v>
      </c>
      <c r="D1786" t="s">
        <v>2381</v>
      </c>
      <c r="E1786" t="s">
        <v>2380</v>
      </c>
      <c r="F1786" t="s">
        <v>2380</v>
      </c>
      <c r="G1786">
        <v>0</v>
      </c>
      <c r="H1786" t="s">
        <v>2380</v>
      </c>
      <c r="L1786" s="10" t="str">
        <f t="shared" si="54"/>
        <v>Obesity</v>
      </c>
      <c r="M1786" s="10" t="str">
        <f t="shared" si="55"/>
        <v>Normal</v>
      </c>
    </row>
    <row r="1787" spans="1:13">
      <c r="A1787" t="s">
        <v>584</v>
      </c>
      <c r="B1787">
        <v>16.57</v>
      </c>
      <c r="C1787">
        <v>9.99</v>
      </c>
      <c r="D1787" t="s">
        <v>2380</v>
      </c>
      <c r="E1787" t="s">
        <v>2380</v>
      </c>
      <c r="F1787" t="s">
        <v>2380</v>
      </c>
      <c r="G1787">
        <v>0</v>
      </c>
      <c r="H1787" t="s">
        <v>2380</v>
      </c>
      <c r="L1787" s="10" t="str">
        <f t="shared" si="54"/>
        <v>Underweight</v>
      </c>
      <c r="M1787" s="10" t="str">
        <f t="shared" si="55"/>
        <v>Diabetes</v>
      </c>
    </row>
    <row r="1788" spans="1:13">
      <c r="A1788" t="s">
        <v>583</v>
      </c>
      <c r="B1788">
        <v>17.55</v>
      </c>
      <c r="C1788">
        <v>5.93</v>
      </c>
      <c r="D1788" t="s">
        <v>2380</v>
      </c>
      <c r="E1788" t="s">
        <v>2380</v>
      </c>
      <c r="F1788" t="s">
        <v>2382</v>
      </c>
      <c r="G1788">
        <v>1</v>
      </c>
      <c r="H1788" t="s">
        <v>2380</v>
      </c>
      <c r="L1788" s="10" t="str">
        <f t="shared" si="54"/>
        <v>Underweight</v>
      </c>
      <c r="M1788" s="10" t="str">
        <f t="shared" si="55"/>
        <v>Prediabetes</v>
      </c>
    </row>
    <row r="1789" spans="1:13">
      <c r="A1789" t="s">
        <v>582</v>
      </c>
      <c r="B1789">
        <v>29.41</v>
      </c>
      <c r="C1789">
        <v>6.29</v>
      </c>
      <c r="D1789" t="s">
        <v>2381</v>
      </c>
      <c r="E1789" t="s">
        <v>2380</v>
      </c>
      <c r="F1789" t="s">
        <v>2380</v>
      </c>
      <c r="G1789">
        <v>1</v>
      </c>
      <c r="H1789" t="s">
        <v>2380</v>
      </c>
      <c r="L1789" s="10" t="str">
        <f t="shared" si="54"/>
        <v>Overweight</v>
      </c>
      <c r="M1789" s="10" t="str">
        <f t="shared" si="55"/>
        <v>Prediabetes</v>
      </c>
    </row>
    <row r="1790" spans="1:13">
      <c r="A1790" t="s">
        <v>581</v>
      </c>
      <c r="B1790">
        <v>17.91</v>
      </c>
      <c r="C1790">
        <v>5.65</v>
      </c>
      <c r="D1790" t="s">
        <v>2380</v>
      </c>
      <c r="E1790" t="s">
        <v>2380</v>
      </c>
      <c r="F1790" t="s">
        <v>2380</v>
      </c>
      <c r="G1790">
        <v>1</v>
      </c>
      <c r="H1790" t="s">
        <v>2380</v>
      </c>
      <c r="L1790" s="10" t="str">
        <f t="shared" si="54"/>
        <v>Underweight</v>
      </c>
      <c r="M1790" s="10" t="str">
        <f t="shared" si="55"/>
        <v>Normal</v>
      </c>
    </row>
    <row r="1791" spans="1:13">
      <c r="A1791" t="s">
        <v>580</v>
      </c>
      <c r="B1791">
        <v>31.57</v>
      </c>
      <c r="C1791">
        <v>6.15</v>
      </c>
      <c r="D1791" t="s">
        <v>2380</v>
      </c>
      <c r="E1791" t="s">
        <v>2380</v>
      </c>
      <c r="F1791" t="s">
        <v>2380</v>
      </c>
      <c r="G1791">
        <v>1</v>
      </c>
      <c r="H1791" t="s">
        <v>2380</v>
      </c>
      <c r="L1791" s="10" t="str">
        <f t="shared" si="54"/>
        <v>Obesity</v>
      </c>
      <c r="M1791" s="10" t="str">
        <f t="shared" si="55"/>
        <v>Prediabetes</v>
      </c>
    </row>
    <row r="1792" spans="1:13">
      <c r="A1792" t="s">
        <v>579</v>
      </c>
      <c r="B1792">
        <v>33.18</v>
      </c>
      <c r="C1792">
        <v>5.22</v>
      </c>
      <c r="D1792" t="s">
        <v>2380</v>
      </c>
      <c r="E1792" t="s">
        <v>2381</v>
      </c>
      <c r="F1792" t="s">
        <v>2380</v>
      </c>
      <c r="G1792">
        <v>1</v>
      </c>
      <c r="H1792" t="s">
        <v>2380</v>
      </c>
      <c r="L1792" s="10" t="str">
        <f t="shared" si="54"/>
        <v>Obesity</v>
      </c>
      <c r="M1792" s="10" t="str">
        <f t="shared" si="55"/>
        <v>Normal</v>
      </c>
    </row>
    <row r="1793" spans="1:13">
      <c r="A1793" t="s">
        <v>578</v>
      </c>
      <c r="B1793">
        <v>37</v>
      </c>
      <c r="C1793">
        <v>11.66</v>
      </c>
      <c r="D1793" t="s">
        <v>2380</v>
      </c>
      <c r="E1793" t="s">
        <v>2380</v>
      </c>
      <c r="F1793" t="s">
        <v>2380</v>
      </c>
      <c r="G1793">
        <v>0</v>
      </c>
      <c r="H1793" t="s">
        <v>2380</v>
      </c>
      <c r="L1793" s="10" t="str">
        <f t="shared" si="54"/>
        <v>Obesity</v>
      </c>
      <c r="M1793" s="10" t="str">
        <f t="shared" si="55"/>
        <v>Diabetes</v>
      </c>
    </row>
    <row r="1794" spans="1:13">
      <c r="A1794" t="s">
        <v>577</v>
      </c>
      <c r="B1794">
        <v>18.905000000000001</v>
      </c>
      <c r="C1794">
        <v>4.91</v>
      </c>
      <c r="D1794" t="s">
        <v>2381</v>
      </c>
      <c r="E1794" t="s">
        <v>2380</v>
      </c>
      <c r="F1794" t="s">
        <v>2380</v>
      </c>
      <c r="G1794">
        <v>1</v>
      </c>
      <c r="H1794" t="s">
        <v>2380</v>
      </c>
      <c r="L1794" s="10" t="str">
        <f t="shared" si="54"/>
        <v>Normal Weight</v>
      </c>
      <c r="M1794" s="10" t="str">
        <f t="shared" si="55"/>
        <v>Normal</v>
      </c>
    </row>
    <row r="1795" spans="1:13">
      <c r="A1795" t="s">
        <v>576</v>
      </c>
      <c r="B1795">
        <v>20.03</v>
      </c>
      <c r="C1795">
        <v>9.25</v>
      </c>
      <c r="D1795" t="s">
        <v>2381</v>
      </c>
      <c r="E1795" t="s">
        <v>2380</v>
      </c>
      <c r="F1795" t="s">
        <v>2380</v>
      </c>
      <c r="G1795">
        <v>0</v>
      </c>
      <c r="H1795" t="s">
        <v>2380</v>
      </c>
      <c r="L1795" s="10" t="str">
        <f t="shared" ref="L1795:L1858" si="56">IF(B1795&lt;18.5,"Underweight",IF(B1795&lt;25,"Normal Weight",IF(B1795&lt;30,"Overweight","Obesity")))</f>
        <v>Normal Weight</v>
      </c>
      <c r="M1795" s="10" t="str">
        <f t="shared" ref="M1795:M1858" si="57">IF(C1795&lt;5.7,"Normal",IF(C1795&lt;=6.4,"Prediabetes","Diabetes"))</f>
        <v>Diabetes</v>
      </c>
    </row>
    <row r="1796" spans="1:13">
      <c r="A1796" t="s">
        <v>575</v>
      </c>
      <c r="B1796">
        <v>16.7</v>
      </c>
      <c r="C1796">
        <v>11.48</v>
      </c>
      <c r="D1796" t="s">
        <v>2380</v>
      </c>
      <c r="E1796" t="s">
        <v>2380</v>
      </c>
      <c r="F1796" t="s">
        <v>2380</v>
      </c>
      <c r="G1796">
        <v>0</v>
      </c>
      <c r="H1796" t="s">
        <v>2380</v>
      </c>
      <c r="L1796" s="10" t="str">
        <f t="shared" si="56"/>
        <v>Underweight</v>
      </c>
      <c r="M1796" s="10" t="str">
        <f t="shared" si="57"/>
        <v>Diabetes</v>
      </c>
    </row>
    <row r="1797" spans="1:13">
      <c r="A1797" t="s">
        <v>574</v>
      </c>
      <c r="B1797">
        <v>39.82</v>
      </c>
      <c r="C1797">
        <v>6.06</v>
      </c>
      <c r="D1797" t="s">
        <v>2380</v>
      </c>
      <c r="E1797" t="s">
        <v>2380</v>
      </c>
      <c r="F1797" t="s">
        <v>2380</v>
      </c>
      <c r="G1797">
        <v>0</v>
      </c>
      <c r="H1797" t="s">
        <v>2380</v>
      </c>
      <c r="L1797" s="10" t="str">
        <f t="shared" si="56"/>
        <v>Obesity</v>
      </c>
      <c r="M1797" s="10" t="str">
        <f t="shared" si="57"/>
        <v>Prediabetes</v>
      </c>
    </row>
    <row r="1798" spans="1:13">
      <c r="A1798" t="s">
        <v>573</v>
      </c>
      <c r="B1798">
        <v>22.04</v>
      </c>
      <c r="C1798">
        <v>5.86</v>
      </c>
      <c r="D1798" t="s">
        <v>2380</v>
      </c>
      <c r="E1798" t="s">
        <v>2380</v>
      </c>
      <c r="F1798" t="s">
        <v>2380</v>
      </c>
      <c r="G1798">
        <v>1</v>
      </c>
      <c r="H1798" t="s">
        <v>2380</v>
      </c>
      <c r="L1798" s="10" t="str">
        <f t="shared" si="56"/>
        <v>Normal Weight</v>
      </c>
      <c r="M1798" s="10" t="str">
        <f t="shared" si="57"/>
        <v>Prediabetes</v>
      </c>
    </row>
    <row r="1799" spans="1:13">
      <c r="A1799" t="s">
        <v>572</v>
      </c>
      <c r="B1799">
        <v>28.27</v>
      </c>
      <c r="C1799">
        <v>5.33</v>
      </c>
      <c r="D1799" t="s">
        <v>2380</v>
      </c>
      <c r="E1799" t="s">
        <v>2380</v>
      </c>
      <c r="F1799" t="s">
        <v>2380</v>
      </c>
      <c r="G1799">
        <v>0</v>
      </c>
      <c r="H1799" t="s">
        <v>2380</v>
      </c>
      <c r="L1799" s="10" t="str">
        <f t="shared" si="56"/>
        <v>Overweight</v>
      </c>
      <c r="M1799" s="10" t="str">
        <f t="shared" si="57"/>
        <v>Normal</v>
      </c>
    </row>
    <row r="1800" spans="1:13">
      <c r="A1800" t="s">
        <v>571</v>
      </c>
      <c r="B1800">
        <v>18.5</v>
      </c>
      <c r="C1800">
        <v>5.33</v>
      </c>
      <c r="D1800" t="s">
        <v>2380</v>
      </c>
      <c r="E1800" t="s">
        <v>2380</v>
      </c>
      <c r="F1800" t="s">
        <v>2380</v>
      </c>
      <c r="G1800">
        <v>0</v>
      </c>
      <c r="H1800" t="s">
        <v>2380</v>
      </c>
      <c r="L1800" s="10" t="str">
        <f t="shared" si="56"/>
        <v>Normal Weight</v>
      </c>
      <c r="M1800" s="10" t="str">
        <f t="shared" si="57"/>
        <v>Normal</v>
      </c>
    </row>
    <row r="1801" spans="1:13">
      <c r="A1801" t="s">
        <v>570</v>
      </c>
      <c r="B1801">
        <v>38.6</v>
      </c>
      <c r="C1801">
        <v>6.02</v>
      </c>
      <c r="D1801" t="s">
        <v>2380</v>
      </c>
      <c r="E1801" t="s">
        <v>2380</v>
      </c>
      <c r="F1801" t="s">
        <v>2380</v>
      </c>
      <c r="G1801">
        <v>1</v>
      </c>
      <c r="H1801" t="s">
        <v>2380</v>
      </c>
      <c r="L1801" s="10" t="str">
        <f t="shared" si="56"/>
        <v>Obesity</v>
      </c>
      <c r="M1801" s="10" t="str">
        <f t="shared" si="57"/>
        <v>Prediabetes</v>
      </c>
    </row>
    <row r="1802" spans="1:13">
      <c r="A1802" t="s">
        <v>569</v>
      </c>
      <c r="B1802">
        <v>43.12</v>
      </c>
      <c r="C1802">
        <v>6.25</v>
      </c>
      <c r="D1802" t="s">
        <v>2380</v>
      </c>
      <c r="E1802" t="s">
        <v>2380</v>
      </c>
      <c r="F1802" t="s">
        <v>2380</v>
      </c>
      <c r="G1802">
        <v>1</v>
      </c>
      <c r="H1802" t="s">
        <v>2380</v>
      </c>
      <c r="L1802" s="10" t="str">
        <f t="shared" si="56"/>
        <v>Obesity</v>
      </c>
      <c r="M1802" s="10" t="str">
        <f t="shared" si="57"/>
        <v>Prediabetes</v>
      </c>
    </row>
    <row r="1803" spans="1:13">
      <c r="A1803" t="s">
        <v>568</v>
      </c>
      <c r="B1803">
        <v>30.5</v>
      </c>
      <c r="C1803">
        <v>4.8099999999999996</v>
      </c>
      <c r="D1803" t="s">
        <v>2380</v>
      </c>
      <c r="E1803" t="s">
        <v>2380</v>
      </c>
      <c r="F1803" t="s">
        <v>2380</v>
      </c>
      <c r="G1803">
        <v>1</v>
      </c>
      <c r="H1803" t="s">
        <v>2380</v>
      </c>
      <c r="L1803" s="10" t="str">
        <f t="shared" si="56"/>
        <v>Obesity</v>
      </c>
      <c r="M1803" s="10" t="str">
        <f t="shared" si="57"/>
        <v>Normal</v>
      </c>
    </row>
    <row r="1804" spans="1:13">
      <c r="A1804" t="s">
        <v>567</v>
      </c>
      <c r="B1804">
        <v>27.61</v>
      </c>
      <c r="C1804">
        <v>4.5999999999999996</v>
      </c>
      <c r="D1804" t="s">
        <v>2380</v>
      </c>
      <c r="E1804" t="s">
        <v>2380</v>
      </c>
      <c r="F1804" t="s">
        <v>2380</v>
      </c>
      <c r="G1804">
        <v>1</v>
      </c>
      <c r="H1804" t="s">
        <v>2380</v>
      </c>
      <c r="L1804" s="10" t="str">
        <f t="shared" si="56"/>
        <v>Overweight</v>
      </c>
      <c r="M1804" s="10" t="str">
        <f t="shared" si="57"/>
        <v>Normal</v>
      </c>
    </row>
    <row r="1805" spans="1:13">
      <c r="A1805" t="s">
        <v>566</v>
      </c>
      <c r="B1805">
        <v>27.1</v>
      </c>
      <c r="C1805">
        <v>5.08</v>
      </c>
      <c r="D1805" t="s">
        <v>2380</v>
      </c>
      <c r="E1805" t="s">
        <v>2380</v>
      </c>
      <c r="F1805" t="s">
        <v>2380</v>
      </c>
      <c r="G1805">
        <v>1</v>
      </c>
      <c r="H1805" t="s">
        <v>2380</v>
      </c>
      <c r="L1805" s="10" t="str">
        <f t="shared" si="56"/>
        <v>Overweight</v>
      </c>
      <c r="M1805" s="10" t="str">
        <f t="shared" si="57"/>
        <v>Normal</v>
      </c>
    </row>
    <row r="1806" spans="1:13">
      <c r="A1806" t="s">
        <v>565</v>
      </c>
      <c r="B1806">
        <v>35.93</v>
      </c>
      <c r="C1806">
        <v>5.43</v>
      </c>
      <c r="D1806" t="s">
        <v>2380</v>
      </c>
      <c r="E1806" t="s">
        <v>2381</v>
      </c>
      <c r="F1806" t="s">
        <v>2380</v>
      </c>
      <c r="G1806">
        <v>1</v>
      </c>
      <c r="H1806" t="s">
        <v>2380</v>
      </c>
      <c r="L1806" s="10" t="str">
        <f t="shared" si="56"/>
        <v>Obesity</v>
      </c>
      <c r="M1806" s="10" t="str">
        <f t="shared" si="57"/>
        <v>Normal</v>
      </c>
    </row>
    <row r="1807" spans="1:13">
      <c r="A1807" t="s">
        <v>564</v>
      </c>
      <c r="B1807">
        <v>32.68</v>
      </c>
      <c r="C1807">
        <v>5.44</v>
      </c>
      <c r="D1807" t="s">
        <v>2380</v>
      </c>
      <c r="E1807" t="s">
        <v>2380</v>
      </c>
      <c r="F1807" t="s">
        <v>2380</v>
      </c>
      <c r="G1807">
        <v>0</v>
      </c>
      <c r="H1807" t="s">
        <v>2380</v>
      </c>
      <c r="L1807" s="10" t="str">
        <f t="shared" si="56"/>
        <v>Obesity</v>
      </c>
      <c r="M1807" s="10" t="str">
        <f t="shared" si="57"/>
        <v>Normal</v>
      </c>
    </row>
    <row r="1808" spans="1:13">
      <c r="A1808" t="s">
        <v>563</v>
      </c>
      <c r="B1808">
        <v>20.74</v>
      </c>
      <c r="C1808">
        <v>11.69</v>
      </c>
      <c r="D1808" t="s">
        <v>2381</v>
      </c>
      <c r="E1808" t="s">
        <v>2380</v>
      </c>
      <c r="F1808" t="s">
        <v>2380</v>
      </c>
      <c r="G1808">
        <v>1</v>
      </c>
      <c r="H1808" t="s">
        <v>2380</v>
      </c>
      <c r="L1808" s="10" t="str">
        <f t="shared" si="56"/>
        <v>Normal Weight</v>
      </c>
      <c r="M1808" s="10" t="str">
        <f t="shared" si="57"/>
        <v>Diabetes</v>
      </c>
    </row>
    <row r="1809" spans="1:13">
      <c r="A1809" t="s">
        <v>562</v>
      </c>
      <c r="B1809">
        <v>15.57</v>
      </c>
      <c r="C1809">
        <v>6.07</v>
      </c>
      <c r="D1809" t="s">
        <v>2380</v>
      </c>
      <c r="E1809" t="s">
        <v>2380</v>
      </c>
      <c r="F1809" t="s">
        <v>2380</v>
      </c>
      <c r="G1809">
        <v>0</v>
      </c>
      <c r="H1809" t="s">
        <v>2380</v>
      </c>
      <c r="L1809" s="10" t="str">
        <f t="shared" si="56"/>
        <v>Underweight</v>
      </c>
      <c r="M1809" s="10" t="str">
        <f t="shared" si="57"/>
        <v>Prediabetes</v>
      </c>
    </row>
    <row r="1810" spans="1:13">
      <c r="A1810" t="s">
        <v>561</v>
      </c>
      <c r="B1810">
        <v>23.844999999999999</v>
      </c>
      <c r="C1810">
        <v>4.3600000000000003</v>
      </c>
      <c r="D1810" t="s">
        <v>2380</v>
      </c>
      <c r="E1810" t="s">
        <v>2380</v>
      </c>
      <c r="F1810" t="s">
        <v>2380</v>
      </c>
      <c r="G1810">
        <v>0</v>
      </c>
      <c r="H1810" t="s">
        <v>2380</v>
      </c>
      <c r="L1810" s="10" t="str">
        <f t="shared" si="56"/>
        <v>Normal Weight</v>
      </c>
      <c r="M1810" s="10" t="str">
        <f t="shared" si="57"/>
        <v>Normal</v>
      </c>
    </row>
    <row r="1811" spans="1:13">
      <c r="A1811" t="s">
        <v>560</v>
      </c>
      <c r="B1811">
        <v>22.895</v>
      </c>
      <c r="C1811">
        <v>5.24</v>
      </c>
      <c r="D1811" t="s">
        <v>2380</v>
      </c>
      <c r="E1811" t="s">
        <v>2380</v>
      </c>
      <c r="F1811" t="s">
        <v>2380</v>
      </c>
      <c r="G1811">
        <v>1</v>
      </c>
      <c r="H1811" t="s">
        <v>2380</v>
      </c>
      <c r="L1811" s="10" t="str">
        <f t="shared" si="56"/>
        <v>Normal Weight</v>
      </c>
      <c r="M1811" s="10" t="str">
        <f t="shared" si="57"/>
        <v>Normal</v>
      </c>
    </row>
    <row r="1812" spans="1:13">
      <c r="A1812" t="s">
        <v>559</v>
      </c>
      <c r="B1812">
        <v>21.945</v>
      </c>
      <c r="C1812">
        <v>5.37</v>
      </c>
      <c r="D1812" t="s">
        <v>2380</v>
      </c>
      <c r="E1812" t="s">
        <v>2380</v>
      </c>
      <c r="F1812" t="s">
        <v>2380</v>
      </c>
      <c r="G1812">
        <v>1</v>
      </c>
      <c r="H1812" t="s">
        <v>2380</v>
      </c>
      <c r="L1812" s="10" t="str">
        <f t="shared" si="56"/>
        <v>Normal Weight</v>
      </c>
      <c r="M1812" s="10" t="str">
        <f t="shared" si="57"/>
        <v>Normal</v>
      </c>
    </row>
    <row r="1813" spans="1:13">
      <c r="A1813" t="s">
        <v>558</v>
      </c>
      <c r="B1813">
        <v>19.47</v>
      </c>
      <c r="C1813">
        <v>6.6</v>
      </c>
      <c r="D1813" t="s">
        <v>2381</v>
      </c>
      <c r="E1813" t="s">
        <v>2380</v>
      </c>
      <c r="F1813" t="s">
        <v>2380</v>
      </c>
      <c r="G1813">
        <v>0</v>
      </c>
      <c r="H1813" t="s">
        <v>2380</v>
      </c>
      <c r="L1813" s="10" t="str">
        <f t="shared" si="56"/>
        <v>Normal Weight</v>
      </c>
      <c r="M1813" s="10" t="str">
        <f t="shared" si="57"/>
        <v>Diabetes</v>
      </c>
    </row>
    <row r="1814" spans="1:13">
      <c r="A1814" t="s">
        <v>557</v>
      </c>
      <c r="B1814">
        <v>15.61</v>
      </c>
      <c r="C1814">
        <v>5.77</v>
      </c>
      <c r="D1814" t="s">
        <v>2380</v>
      </c>
      <c r="E1814" t="s">
        <v>2380</v>
      </c>
      <c r="F1814" t="s">
        <v>2380</v>
      </c>
      <c r="G1814">
        <v>0</v>
      </c>
      <c r="H1814" t="s">
        <v>2380</v>
      </c>
      <c r="L1814" s="10" t="str">
        <f t="shared" si="56"/>
        <v>Underweight</v>
      </c>
      <c r="M1814" s="10" t="str">
        <f t="shared" si="57"/>
        <v>Prediabetes</v>
      </c>
    </row>
    <row r="1815" spans="1:13">
      <c r="A1815" t="s">
        <v>556</v>
      </c>
      <c r="B1815">
        <v>28.6</v>
      </c>
      <c r="C1815">
        <v>6.08</v>
      </c>
      <c r="D1815" t="s">
        <v>2380</v>
      </c>
      <c r="E1815" t="s">
        <v>2380</v>
      </c>
      <c r="F1815" t="s">
        <v>2382</v>
      </c>
      <c r="G1815">
        <v>1</v>
      </c>
      <c r="H1815" t="s">
        <v>2380</v>
      </c>
      <c r="L1815" s="10" t="str">
        <f t="shared" si="56"/>
        <v>Overweight</v>
      </c>
      <c r="M1815" s="10" t="str">
        <f t="shared" si="57"/>
        <v>Prediabetes</v>
      </c>
    </row>
    <row r="1816" spans="1:13">
      <c r="A1816" t="s">
        <v>555</v>
      </c>
      <c r="B1816">
        <v>46.53</v>
      </c>
      <c r="C1816">
        <v>4.16</v>
      </c>
      <c r="D1816" t="s">
        <v>2380</v>
      </c>
      <c r="E1816" t="s">
        <v>2380</v>
      </c>
      <c r="F1816" t="s">
        <v>2380</v>
      </c>
      <c r="G1816">
        <v>0</v>
      </c>
      <c r="H1816" t="s">
        <v>2380</v>
      </c>
      <c r="L1816" s="10" t="str">
        <f t="shared" si="56"/>
        <v>Obesity</v>
      </c>
      <c r="M1816" s="10" t="str">
        <f t="shared" si="57"/>
        <v>Normal</v>
      </c>
    </row>
    <row r="1817" spans="1:13">
      <c r="A1817" t="s">
        <v>554</v>
      </c>
      <c r="B1817">
        <v>34.99</v>
      </c>
      <c r="C1817">
        <v>5.0999999999999996</v>
      </c>
      <c r="D1817" t="s">
        <v>2380</v>
      </c>
      <c r="E1817" t="s">
        <v>2380</v>
      </c>
      <c r="F1817" t="s">
        <v>2382</v>
      </c>
      <c r="G1817">
        <v>1</v>
      </c>
      <c r="H1817" t="s">
        <v>2380</v>
      </c>
      <c r="L1817" s="10" t="str">
        <f t="shared" si="56"/>
        <v>Obesity</v>
      </c>
      <c r="M1817" s="10" t="str">
        <f t="shared" si="57"/>
        <v>Normal</v>
      </c>
    </row>
    <row r="1818" spans="1:13">
      <c r="A1818" t="s">
        <v>553</v>
      </c>
      <c r="B1818">
        <v>17.05</v>
      </c>
      <c r="C1818">
        <v>5.3</v>
      </c>
      <c r="D1818" t="s">
        <v>2380</v>
      </c>
      <c r="E1818" t="s">
        <v>2380</v>
      </c>
      <c r="F1818" t="s">
        <v>2382</v>
      </c>
      <c r="G1818">
        <v>1</v>
      </c>
      <c r="H1818" t="s">
        <v>2380</v>
      </c>
      <c r="L1818" s="10" t="str">
        <f t="shared" si="56"/>
        <v>Underweight</v>
      </c>
      <c r="M1818" s="10" t="str">
        <f t="shared" si="57"/>
        <v>Normal</v>
      </c>
    </row>
    <row r="1819" spans="1:13">
      <c r="A1819" t="s">
        <v>552</v>
      </c>
      <c r="B1819">
        <v>37.18</v>
      </c>
      <c r="C1819">
        <v>4.9000000000000004</v>
      </c>
      <c r="D1819" t="s">
        <v>2380</v>
      </c>
      <c r="E1819" t="s">
        <v>2380</v>
      </c>
      <c r="F1819" t="s">
        <v>2380</v>
      </c>
      <c r="G1819">
        <v>0</v>
      </c>
      <c r="H1819" t="s">
        <v>2380</v>
      </c>
      <c r="L1819" s="10" t="str">
        <f t="shared" si="56"/>
        <v>Obesity</v>
      </c>
      <c r="M1819" s="10" t="str">
        <f t="shared" si="57"/>
        <v>Normal</v>
      </c>
    </row>
    <row r="1820" spans="1:13">
      <c r="A1820" t="s">
        <v>551</v>
      </c>
      <c r="B1820">
        <v>35.200000000000003</v>
      </c>
      <c r="C1820">
        <v>5.55</v>
      </c>
      <c r="D1820" t="s">
        <v>2380</v>
      </c>
      <c r="E1820" t="s">
        <v>2380</v>
      </c>
      <c r="F1820" t="s">
        <v>2380</v>
      </c>
      <c r="G1820">
        <v>0</v>
      </c>
      <c r="H1820" t="s">
        <v>2380</v>
      </c>
      <c r="L1820" s="10" t="str">
        <f t="shared" si="56"/>
        <v>Obesity</v>
      </c>
      <c r="M1820" s="10" t="str">
        <f t="shared" si="57"/>
        <v>Normal</v>
      </c>
    </row>
    <row r="1821" spans="1:13">
      <c r="A1821" t="s">
        <v>550</v>
      </c>
      <c r="B1821">
        <v>37.335000000000001</v>
      </c>
      <c r="C1821">
        <v>4.95</v>
      </c>
      <c r="D1821" t="s">
        <v>2380</v>
      </c>
      <c r="E1821" t="s">
        <v>2380</v>
      </c>
      <c r="F1821" t="s">
        <v>2380</v>
      </c>
      <c r="G1821">
        <v>0</v>
      </c>
      <c r="H1821" t="s">
        <v>2380</v>
      </c>
      <c r="L1821" s="10" t="str">
        <f t="shared" si="56"/>
        <v>Obesity</v>
      </c>
      <c r="M1821" s="10" t="str">
        <f t="shared" si="57"/>
        <v>Normal</v>
      </c>
    </row>
    <row r="1822" spans="1:13">
      <c r="A1822" t="s">
        <v>549</v>
      </c>
      <c r="B1822">
        <v>27.265000000000001</v>
      </c>
      <c r="C1822">
        <v>6.46</v>
      </c>
      <c r="D1822" t="s">
        <v>2381</v>
      </c>
      <c r="E1822" t="s">
        <v>2380</v>
      </c>
      <c r="F1822" t="s">
        <v>2380</v>
      </c>
      <c r="G1822">
        <v>0</v>
      </c>
      <c r="H1822" t="s">
        <v>2380</v>
      </c>
      <c r="L1822" s="10" t="str">
        <f t="shared" si="56"/>
        <v>Overweight</v>
      </c>
      <c r="M1822" s="10" t="str">
        <f t="shared" si="57"/>
        <v>Diabetes</v>
      </c>
    </row>
    <row r="1823" spans="1:13">
      <c r="A1823" t="s">
        <v>548</v>
      </c>
      <c r="B1823">
        <v>30.8</v>
      </c>
      <c r="C1823">
        <v>4.9000000000000004</v>
      </c>
      <c r="D1823" t="s">
        <v>2381</v>
      </c>
      <c r="E1823" t="s">
        <v>2380</v>
      </c>
      <c r="F1823" t="s">
        <v>2380</v>
      </c>
      <c r="G1823">
        <v>0</v>
      </c>
      <c r="H1823" t="s">
        <v>2380</v>
      </c>
      <c r="L1823" s="10" t="str">
        <f t="shared" si="56"/>
        <v>Obesity</v>
      </c>
      <c r="M1823" s="10" t="str">
        <f t="shared" si="57"/>
        <v>Normal</v>
      </c>
    </row>
    <row r="1824" spans="1:13">
      <c r="A1824" t="s">
        <v>547</v>
      </c>
      <c r="B1824">
        <v>30.21</v>
      </c>
      <c r="C1824">
        <v>5.21</v>
      </c>
      <c r="D1824" t="s">
        <v>2380</v>
      </c>
      <c r="E1824" t="s">
        <v>2380</v>
      </c>
      <c r="F1824" t="s">
        <v>2380</v>
      </c>
      <c r="G1824">
        <v>1</v>
      </c>
      <c r="H1824" t="s">
        <v>2380</v>
      </c>
      <c r="L1824" s="10" t="str">
        <f t="shared" si="56"/>
        <v>Obesity</v>
      </c>
      <c r="M1824" s="10" t="str">
        <f t="shared" si="57"/>
        <v>Normal</v>
      </c>
    </row>
    <row r="1825" spans="1:13">
      <c r="A1825" t="s">
        <v>546</v>
      </c>
      <c r="B1825">
        <v>35.340000000000003</v>
      </c>
      <c r="C1825">
        <v>4.13</v>
      </c>
      <c r="D1825" t="s">
        <v>2380</v>
      </c>
      <c r="E1825" t="s">
        <v>2381</v>
      </c>
      <c r="F1825" t="s">
        <v>2380</v>
      </c>
      <c r="G1825">
        <v>1</v>
      </c>
      <c r="H1825" t="s">
        <v>2380</v>
      </c>
      <c r="L1825" s="10" t="str">
        <f t="shared" si="56"/>
        <v>Obesity</v>
      </c>
      <c r="M1825" s="10" t="str">
        <f t="shared" si="57"/>
        <v>Normal</v>
      </c>
    </row>
    <row r="1826" spans="1:13">
      <c r="A1826" t="s">
        <v>545</v>
      </c>
      <c r="B1826">
        <v>26.695</v>
      </c>
      <c r="C1826">
        <v>5.28</v>
      </c>
      <c r="D1826" t="s">
        <v>2380</v>
      </c>
      <c r="E1826" t="s">
        <v>2380</v>
      </c>
      <c r="F1826" t="s">
        <v>2380</v>
      </c>
      <c r="G1826">
        <v>0</v>
      </c>
      <c r="H1826" t="s">
        <v>2380</v>
      </c>
      <c r="L1826" s="10" t="str">
        <f t="shared" si="56"/>
        <v>Overweight</v>
      </c>
      <c r="M1826" s="10" t="str">
        <f t="shared" si="57"/>
        <v>Normal</v>
      </c>
    </row>
    <row r="1827" spans="1:13">
      <c r="A1827" t="s">
        <v>544</v>
      </c>
      <c r="B1827">
        <v>29.355</v>
      </c>
      <c r="C1827">
        <v>4.68</v>
      </c>
      <c r="D1827" t="s">
        <v>2381</v>
      </c>
      <c r="E1827" t="s">
        <v>2380</v>
      </c>
      <c r="F1827" t="s">
        <v>2380</v>
      </c>
      <c r="G1827">
        <v>0</v>
      </c>
      <c r="H1827" t="s">
        <v>2380</v>
      </c>
      <c r="L1827" s="10" t="str">
        <f t="shared" si="56"/>
        <v>Overweight</v>
      </c>
      <c r="M1827" s="10" t="str">
        <f t="shared" si="57"/>
        <v>Normal</v>
      </c>
    </row>
    <row r="1828" spans="1:13">
      <c r="A1828" t="s">
        <v>543</v>
      </c>
      <c r="B1828">
        <v>29.59</v>
      </c>
      <c r="C1828">
        <v>4.0599999999999996</v>
      </c>
      <c r="D1828" t="s">
        <v>2380</v>
      </c>
      <c r="E1828" t="s">
        <v>2380</v>
      </c>
      <c r="F1828" t="s">
        <v>2380</v>
      </c>
      <c r="G1828">
        <v>0</v>
      </c>
      <c r="H1828" t="s">
        <v>2380</v>
      </c>
      <c r="L1828" s="10" t="str">
        <f t="shared" si="56"/>
        <v>Overweight</v>
      </c>
      <c r="M1828" s="10" t="str">
        <f t="shared" si="57"/>
        <v>Normal</v>
      </c>
    </row>
    <row r="1829" spans="1:13">
      <c r="A1829" t="s">
        <v>542</v>
      </c>
      <c r="B1829">
        <v>31.35</v>
      </c>
      <c r="C1829">
        <v>4.2</v>
      </c>
      <c r="D1829" t="s">
        <v>2380</v>
      </c>
      <c r="E1829" t="s">
        <v>2381</v>
      </c>
      <c r="F1829" t="s">
        <v>2380</v>
      </c>
      <c r="G1829">
        <v>1</v>
      </c>
      <c r="H1829" t="s">
        <v>2380</v>
      </c>
      <c r="L1829" s="10" t="str">
        <f t="shared" si="56"/>
        <v>Obesity</v>
      </c>
      <c r="M1829" s="10" t="str">
        <f t="shared" si="57"/>
        <v>Normal</v>
      </c>
    </row>
    <row r="1830" spans="1:13">
      <c r="A1830" t="s">
        <v>541</v>
      </c>
      <c r="B1830">
        <v>20.52</v>
      </c>
      <c r="C1830">
        <v>4.83</v>
      </c>
      <c r="D1830" t="s">
        <v>2380</v>
      </c>
      <c r="E1830" t="s">
        <v>2380</v>
      </c>
      <c r="F1830" t="s">
        <v>2380</v>
      </c>
      <c r="G1830">
        <v>0</v>
      </c>
      <c r="H1830" t="s">
        <v>2380</v>
      </c>
      <c r="L1830" s="10" t="str">
        <f t="shared" si="56"/>
        <v>Normal Weight</v>
      </c>
      <c r="M1830" s="10" t="str">
        <f t="shared" si="57"/>
        <v>Normal</v>
      </c>
    </row>
    <row r="1831" spans="1:13">
      <c r="A1831" t="s">
        <v>540</v>
      </c>
      <c r="B1831">
        <v>42.9</v>
      </c>
      <c r="C1831">
        <v>4.87</v>
      </c>
      <c r="D1831" t="s">
        <v>2381</v>
      </c>
      <c r="E1831" t="s">
        <v>2380</v>
      </c>
      <c r="F1831" t="s">
        <v>2380</v>
      </c>
      <c r="G1831">
        <v>1</v>
      </c>
      <c r="H1831" t="s">
        <v>2380</v>
      </c>
      <c r="L1831" s="10" t="str">
        <f t="shared" si="56"/>
        <v>Obesity</v>
      </c>
      <c r="M1831" s="10" t="str">
        <f t="shared" si="57"/>
        <v>Normal</v>
      </c>
    </row>
    <row r="1832" spans="1:13">
      <c r="A1832" t="s">
        <v>539</v>
      </c>
      <c r="B1832">
        <v>24.6</v>
      </c>
      <c r="C1832">
        <v>5.86</v>
      </c>
      <c r="D1832" t="s">
        <v>2380</v>
      </c>
      <c r="E1832" t="s">
        <v>2380</v>
      </c>
      <c r="F1832" t="s">
        <v>2382</v>
      </c>
      <c r="G1832">
        <v>1</v>
      </c>
      <c r="H1832" t="s">
        <v>2380</v>
      </c>
      <c r="L1832" s="10" t="str">
        <f t="shared" si="56"/>
        <v>Normal Weight</v>
      </c>
      <c r="M1832" s="10" t="str">
        <f t="shared" si="57"/>
        <v>Prediabetes</v>
      </c>
    </row>
    <row r="1833" spans="1:13">
      <c r="A1833" t="s">
        <v>538</v>
      </c>
      <c r="B1833">
        <v>28.405000000000001</v>
      </c>
      <c r="C1833">
        <v>4.12</v>
      </c>
      <c r="D1833" t="s">
        <v>2380</v>
      </c>
      <c r="E1833" t="s">
        <v>2380</v>
      </c>
      <c r="F1833" t="s">
        <v>2380</v>
      </c>
      <c r="G1833">
        <v>1</v>
      </c>
      <c r="H1833" t="s">
        <v>2380</v>
      </c>
      <c r="L1833" s="10" t="str">
        <f t="shared" si="56"/>
        <v>Overweight</v>
      </c>
      <c r="M1833" s="10" t="str">
        <f t="shared" si="57"/>
        <v>Normal</v>
      </c>
    </row>
    <row r="1834" spans="1:13">
      <c r="A1834" t="s">
        <v>537</v>
      </c>
      <c r="B1834">
        <v>34.674999999999997</v>
      </c>
      <c r="C1834">
        <v>5.71</v>
      </c>
      <c r="D1834" t="s">
        <v>2381</v>
      </c>
      <c r="E1834" t="s">
        <v>2380</v>
      </c>
      <c r="F1834" t="s">
        <v>2380</v>
      </c>
      <c r="G1834">
        <v>1</v>
      </c>
      <c r="H1834" t="s">
        <v>2380</v>
      </c>
      <c r="L1834" s="10" t="str">
        <f t="shared" si="56"/>
        <v>Obesity</v>
      </c>
      <c r="M1834" s="10" t="str">
        <f t="shared" si="57"/>
        <v>Prediabetes</v>
      </c>
    </row>
    <row r="1835" spans="1:13">
      <c r="A1835" t="s">
        <v>536</v>
      </c>
      <c r="B1835">
        <v>18.850000000000001</v>
      </c>
      <c r="C1835">
        <v>6.03</v>
      </c>
      <c r="D1835" t="s">
        <v>2380</v>
      </c>
      <c r="E1835" t="s">
        <v>2380</v>
      </c>
      <c r="F1835" t="s">
        <v>2380</v>
      </c>
      <c r="G1835">
        <v>1</v>
      </c>
      <c r="H1835" t="s">
        <v>2380</v>
      </c>
      <c r="L1835" s="10" t="str">
        <f t="shared" si="56"/>
        <v>Normal Weight</v>
      </c>
      <c r="M1835" s="10" t="str">
        <f t="shared" si="57"/>
        <v>Prediabetes</v>
      </c>
    </row>
    <row r="1836" spans="1:13">
      <c r="A1836" t="s">
        <v>534</v>
      </c>
      <c r="B1836">
        <v>34.130000000000003</v>
      </c>
      <c r="C1836">
        <v>5.65</v>
      </c>
      <c r="D1836" t="s">
        <v>2380</v>
      </c>
      <c r="E1836" t="s">
        <v>2380</v>
      </c>
      <c r="F1836" t="s">
        <v>2382</v>
      </c>
      <c r="G1836">
        <v>1</v>
      </c>
      <c r="H1836" t="s">
        <v>2380</v>
      </c>
      <c r="L1836" s="10" t="str">
        <f t="shared" si="56"/>
        <v>Obesity</v>
      </c>
      <c r="M1836" s="10" t="str">
        <f t="shared" si="57"/>
        <v>Normal</v>
      </c>
    </row>
    <row r="1837" spans="1:13">
      <c r="A1837" t="s">
        <v>533</v>
      </c>
      <c r="B1837">
        <v>17.34</v>
      </c>
      <c r="C1837">
        <v>5.05</v>
      </c>
      <c r="D1837" t="s">
        <v>2380</v>
      </c>
      <c r="E1837" t="s">
        <v>2380</v>
      </c>
      <c r="F1837" t="s">
        <v>2380</v>
      </c>
      <c r="G1837">
        <v>0</v>
      </c>
      <c r="H1837" t="s">
        <v>2380</v>
      </c>
      <c r="L1837" s="10" t="str">
        <f t="shared" si="56"/>
        <v>Underweight</v>
      </c>
      <c r="M1837" s="10" t="str">
        <f t="shared" si="57"/>
        <v>Normal</v>
      </c>
    </row>
    <row r="1838" spans="1:13">
      <c r="A1838" t="s">
        <v>532</v>
      </c>
      <c r="B1838">
        <v>17.440000000000001</v>
      </c>
      <c r="C1838">
        <v>6.26</v>
      </c>
      <c r="D1838" t="s">
        <v>2380</v>
      </c>
      <c r="E1838" t="s">
        <v>2380</v>
      </c>
      <c r="F1838" t="s">
        <v>2380</v>
      </c>
      <c r="G1838">
        <v>0</v>
      </c>
      <c r="H1838" t="s">
        <v>2380</v>
      </c>
      <c r="L1838" s="10" t="str">
        <f t="shared" si="56"/>
        <v>Underweight</v>
      </c>
      <c r="M1838" s="10" t="str">
        <f t="shared" si="57"/>
        <v>Prediabetes</v>
      </c>
    </row>
    <row r="1839" spans="1:13">
      <c r="A1839" t="s">
        <v>531</v>
      </c>
      <c r="B1839">
        <v>33.659999999999997</v>
      </c>
      <c r="C1839">
        <v>4.08</v>
      </c>
      <c r="D1839" t="s">
        <v>2381</v>
      </c>
      <c r="E1839" t="s">
        <v>2380</v>
      </c>
      <c r="F1839" t="s">
        <v>2382</v>
      </c>
      <c r="G1839">
        <v>1</v>
      </c>
      <c r="H1839" t="s">
        <v>2380</v>
      </c>
      <c r="L1839" s="10" t="str">
        <f t="shared" si="56"/>
        <v>Obesity</v>
      </c>
      <c r="M1839" s="10" t="str">
        <f t="shared" si="57"/>
        <v>Normal</v>
      </c>
    </row>
    <row r="1840" spans="1:13">
      <c r="A1840" t="s">
        <v>530</v>
      </c>
      <c r="B1840">
        <v>21.375</v>
      </c>
      <c r="C1840">
        <v>6.19</v>
      </c>
      <c r="D1840" t="s">
        <v>2381</v>
      </c>
      <c r="E1840" t="s">
        <v>2380</v>
      </c>
      <c r="F1840" t="s">
        <v>2380</v>
      </c>
      <c r="G1840">
        <v>1</v>
      </c>
      <c r="H1840" t="s">
        <v>2380</v>
      </c>
      <c r="L1840" s="10" t="str">
        <f t="shared" si="56"/>
        <v>Normal Weight</v>
      </c>
      <c r="M1840" s="10" t="str">
        <f t="shared" si="57"/>
        <v>Prediabetes</v>
      </c>
    </row>
    <row r="1841" spans="1:13">
      <c r="A1841" t="s">
        <v>529</v>
      </c>
      <c r="B1841">
        <v>27.14</v>
      </c>
      <c r="C1841">
        <v>6.01</v>
      </c>
      <c r="D1841" t="s">
        <v>2380</v>
      </c>
      <c r="E1841" t="s">
        <v>2380</v>
      </c>
      <c r="F1841" t="s">
        <v>2380</v>
      </c>
      <c r="G1841">
        <v>1</v>
      </c>
      <c r="H1841" t="s">
        <v>2380</v>
      </c>
      <c r="L1841" s="10" t="str">
        <f t="shared" si="56"/>
        <v>Overweight</v>
      </c>
      <c r="M1841" s="10" t="str">
        <f t="shared" si="57"/>
        <v>Prediabetes</v>
      </c>
    </row>
    <row r="1842" spans="1:13">
      <c r="A1842" t="s">
        <v>528</v>
      </c>
      <c r="B1842">
        <v>35.78</v>
      </c>
      <c r="C1842">
        <v>6.07</v>
      </c>
      <c r="D1842" t="s">
        <v>2380</v>
      </c>
      <c r="E1842" t="s">
        <v>2381</v>
      </c>
      <c r="F1842" t="s">
        <v>2380</v>
      </c>
      <c r="G1842">
        <v>1</v>
      </c>
      <c r="H1842" t="s">
        <v>2380</v>
      </c>
      <c r="L1842" s="10" t="str">
        <f t="shared" si="56"/>
        <v>Obesity</v>
      </c>
      <c r="M1842" s="10" t="str">
        <f t="shared" si="57"/>
        <v>Prediabetes</v>
      </c>
    </row>
    <row r="1843" spans="1:13">
      <c r="A1843" t="s">
        <v>527</v>
      </c>
      <c r="B1843">
        <v>34.96</v>
      </c>
      <c r="C1843">
        <v>5.63</v>
      </c>
      <c r="D1843" t="s">
        <v>2380</v>
      </c>
      <c r="E1843" t="s">
        <v>2380</v>
      </c>
      <c r="F1843" t="s">
        <v>2380</v>
      </c>
      <c r="G1843">
        <v>0</v>
      </c>
      <c r="H1843" t="s">
        <v>2380</v>
      </c>
      <c r="L1843" s="10" t="str">
        <f t="shared" si="56"/>
        <v>Obesity</v>
      </c>
      <c r="M1843" s="10" t="str">
        <f t="shared" si="57"/>
        <v>Normal</v>
      </c>
    </row>
    <row r="1844" spans="1:13">
      <c r="A1844" t="s">
        <v>526</v>
      </c>
      <c r="B1844">
        <v>38.39</v>
      </c>
      <c r="C1844">
        <v>6.05</v>
      </c>
      <c r="D1844" t="s">
        <v>2380</v>
      </c>
      <c r="E1844" t="s">
        <v>2380</v>
      </c>
      <c r="F1844" t="s">
        <v>2380</v>
      </c>
      <c r="G1844">
        <v>0</v>
      </c>
      <c r="H1844" t="s">
        <v>2380</v>
      </c>
      <c r="L1844" s="10" t="str">
        <f t="shared" si="56"/>
        <v>Obesity</v>
      </c>
      <c r="M1844" s="10" t="str">
        <f t="shared" si="57"/>
        <v>Prediabetes</v>
      </c>
    </row>
    <row r="1845" spans="1:13">
      <c r="A1845" t="s">
        <v>525</v>
      </c>
      <c r="B1845">
        <v>33.82</v>
      </c>
      <c r="C1845">
        <v>4.6500000000000004</v>
      </c>
      <c r="D1845" t="s">
        <v>2380</v>
      </c>
      <c r="E1845" t="s">
        <v>2380</v>
      </c>
      <c r="F1845" t="s">
        <v>2380</v>
      </c>
      <c r="G1845">
        <v>0</v>
      </c>
      <c r="H1845" t="s">
        <v>2380</v>
      </c>
      <c r="L1845" s="10" t="str">
        <f t="shared" si="56"/>
        <v>Obesity</v>
      </c>
      <c r="M1845" s="10" t="str">
        <f t="shared" si="57"/>
        <v>Normal</v>
      </c>
    </row>
    <row r="1846" spans="1:13">
      <c r="A1846" t="s">
        <v>524</v>
      </c>
      <c r="B1846">
        <v>27.835000000000001</v>
      </c>
      <c r="C1846">
        <v>5.37</v>
      </c>
      <c r="D1846" t="s">
        <v>2380</v>
      </c>
      <c r="E1846" t="s">
        <v>2380</v>
      </c>
      <c r="F1846" t="s">
        <v>2380</v>
      </c>
      <c r="G1846">
        <v>0</v>
      </c>
      <c r="H1846" t="s">
        <v>2380</v>
      </c>
      <c r="L1846" s="10" t="str">
        <f t="shared" si="56"/>
        <v>Overweight</v>
      </c>
      <c r="M1846" s="10" t="str">
        <f t="shared" si="57"/>
        <v>Normal</v>
      </c>
    </row>
    <row r="1847" spans="1:13">
      <c r="A1847" t="s">
        <v>523</v>
      </c>
      <c r="B1847">
        <v>33</v>
      </c>
      <c r="C1847">
        <v>5.39</v>
      </c>
      <c r="D1847" t="s">
        <v>2380</v>
      </c>
      <c r="E1847" t="s">
        <v>2380</v>
      </c>
      <c r="F1847" t="s">
        <v>2380</v>
      </c>
      <c r="G1847">
        <v>0</v>
      </c>
      <c r="H1847" t="s">
        <v>2380</v>
      </c>
      <c r="L1847" s="10" t="str">
        <f t="shared" si="56"/>
        <v>Obesity</v>
      </c>
      <c r="M1847" s="10" t="str">
        <f t="shared" si="57"/>
        <v>Normal</v>
      </c>
    </row>
    <row r="1848" spans="1:13">
      <c r="A1848" t="s">
        <v>522</v>
      </c>
      <c r="B1848">
        <v>26.885000000000002</v>
      </c>
      <c r="C1848">
        <v>5.86</v>
      </c>
      <c r="D1848" t="s">
        <v>2380</v>
      </c>
      <c r="E1848" t="s">
        <v>2380</v>
      </c>
      <c r="F1848" t="s">
        <v>2380</v>
      </c>
      <c r="G1848">
        <v>0</v>
      </c>
      <c r="H1848" t="s">
        <v>2380</v>
      </c>
      <c r="L1848" s="10" t="str">
        <f t="shared" si="56"/>
        <v>Overweight</v>
      </c>
      <c r="M1848" s="10" t="str">
        <f t="shared" si="57"/>
        <v>Prediabetes</v>
      </c>
    </row>
    <row r="1849" spans="1:13">
      <c r="A1849" t="s">
        <v>521</v>
      </c>
      <c r="B1849">
        <v>29.26</v>
      </c>
      <c r="C1849">
        <v>4.4400000000000004</v>
      </c>
      <c r="D1849" t="s">
        <v>2380</v>
      </c>
      <c r="E1849" t="s">
        <v>2380</v>
      </c>
      <c r="F1849" t="s">
        <v>2380</v>
      </c>
      <c r="G1849">
        <v>0</v>
      </c>
      <c r="H1849" t="s">
        <v>2380</v>
      </c>
      <c r="L1849" s="10" t="str">
        <f t="shared" si="56"/>
        <v>Overweight</v>
      </c>
      <c r="M1849" s="10" t="str">
        <f t="shared" si="57"/>
        <v>Normal</v>
      </c>
    </row>
    <row r="1850" spans="1:13">
      <c r="A1850" t="s">
        <v>520</v>
      </c>
      <c r="B1850">
        <v>26.98</v>
      </c>
      <c r="C1850">
        <v>4.41</v>
      </c>
      <c r="D1850" t="s">
        <v>2380</v>
      </c>
      <c r="E1850" t="s">
        <v>2380</v>
      </c>
      <c r="F1850" t="s">
        <v>2380</v>
      </c>
      <c r="G1850">
        <v>0</v>
      </c>
      <c r="H1850" t="s">
        <v>2380</v>
      </c>
      <c r="L1850" s="10" t="str">
        <f t="shared" si="56"/>
        <v>Overweight</v>
      </c>
      <c r="M1850" s="10" t="str">
        <f t="shared" si="57"/>
        <v>Normal</v>
      </c>
    </row>
    <row r="1851" spans="1:13">
      <c r="A1851" t="s">
        <v>519</v>
      </c>
      <c r="B1851">
        <v>32.11</v>
      </c>
      <c r="C1851">
        <v>5.19</v>
      </c>
      <c r="D1851" t="s">
        <v>2380</v>
      </c>
      <c r="E1851" t="s">
        <v>2380</v>
      </c>
      <c r="F1851" t="s">
        <v>2382</v>
      </c>
      <c r="G1851">
        <v>1</v>
      </c>
      <c r="H1851" t="s">
        <v>2380</v>
      </c>
      <c r="L1851" s="10" t="str">
        <f t="shared" si="56"/>
        <v>Obesity</v>
      </c>
      <c r="M1851" s="10" t="str">
        <f t="shared" si="57"/>
        <v>Normal</v>
      </c>
    </row>
    <row r="1852" spans="1:13">
      <c r="A1852" t="s">
        <v>518</v>
      </c>
      <c r="B1852">
        <v>31.73</v>
      </c>
      <c r="C1852">
        <v>5.16</v>
      </c>
      <c r="D1852" t="s">
        <v>2380</v>
      </c>
      <c r="E1852" t="s">
        <v>2380</v>
      </c>
      <c r="F1852" t="s">
        <v>2382</v>
      </c>
      <c r="G1852">
        <v>1</v>
      </c>
      <c r="H1852" t="s">
        <v>2380</v>
      </c>
      <c r="L1852" s="10" t="str">
        <f t="shared" si="56"/>
        <v>Obesity</v>
      </c>
      <c r="M1852" s="10" t="str">
        <f t="shared" si="57"/>
        <v>Normal</v>
      </c>
    </row>
    <row r="1853" spans="1:13">
      <c r="A1853" t="s">
        <v>517</v>
      </c>
      <c r="B1853">
        <v>22.515000000000001</v>
      </c>
      <c r="C1853">
        <v>4.24</v>
      </c>
      <c r="D1853" t="s">
        <v>2380</v>
      </c>
      <c r="E1853" t="s">
        <v>2380</v>
      </c>
      <c r="F1853" t="s">
        <v>2380</v>
      </c>
      <c r="G1853">
        <v>0</v>
      </c>
      <c r="H1853" t="s">
        <v>2380</v>
      </c>
      <c r="L1853" s="10" t="str">
        <f t="shared" si="56"/>
        <v>Normal Weight</v>
      </c>
      <c r="M1853" s="10" t="str">
        <f t="shared" si="57"/>
        <v>Normal</v>
      </c>
    </row>
    <row r="1854" spans="1:13">
      <c r="A1854" t="s">
        <v>515</v>
      </c>
      <c r="B1854">
        <v>25.9</v>
      </c>
      <c r="C1854">
        <v>5.45</v>
      </c>
      <c r="D1854" t="s">
        <v>2380</v>
      </c>
      <c r="E1854" t="s">
        <v>2380</v>
      </c>
      <c r="F1854" t="s">
        <v>2380</v>
      </c>
      <c r="G1854">
        <v>1</v>
      </c>
      <c r="H1854" t="s">
        <v>2380</v>
      </c>
      <c r="L1854" s="10" t="str">
        <f t="shared" si="56"/>
        <v>Overweight</v>
      </c>
      <c r="M1854" s="10" t="str">
        <f t="shared" si="57"/>
        <v>Normal</v>
      </c>
    </row>
    <row r="1855" spans="1:13">
      <c r="A1855" t="s">
        <v>514</v>
      </c>
      <c r="B1855">
        <v>27.72</v>
      </c>
      <c r="C1855">
        <v>5.03</v>
      </c>
      <c r="D1855" t="s">
        <v>2381</v>
      </c>
      <c r="E1855" t="s">
        <v>2380</v>
      </c>
      <c r="F1855" t="s">
        <v>2380</v>
      </c>
      <c r="G1855">
        <v>1</v>
      </c>
      <c r="H1855" t="s">
        <v>2380</v>
      </c>
      <c r="L1855" s="10" t="str">
        <f t="shared" si="56"/>
        <v>Overweight</v>
      </c>
      <c r="M1855" s="10" t="str">
        <f t="shared" si="57"/>
        <v>Normal</v>
      </c>
    </row>
    <row r="1856" spans="1:13">
      <c r="A1856" t="s">
        <v>513</v>
      </c>
      <c r="B1856">
        <v>31.5</v>
      </c>
      <c r="C1856">
        <v>9.6199999999999992</v>
      </c>
      <c r="D1856" t="s">
        <v>2381</v>
      </c>
      <c r="E1856" t="s">
        <v>2380</v>
      </c>
      <c r="F1856" t="s">
        <v>2380</v>
      </c>
      <c r="G1856">
        <v>1</v>
      </c>
      <c r="H1856" t="s">
        <v>2380</v>
      </c>
      <c r="L1856" s="10" t="str">
        <f t="shared" si="56"/>
        <v>Obesity</v>
      </c>
      <c r="M1856" s="10" t="str">
        <f t="shared" si="57"/>
        <v>Diabetes</v>
      </c>
    </row>
    <row r="1857" spans="1:13">
      <c r="A1857" t="s">
        <v>512</v>
      </c>
      <c r="B1857">
        <v>29.7</v>
      </c>
      <c r="C1857">
        <v>6.77</v>
      </c>
      <c r="D1857" t="s">
        <v>2381</v>
      </c>
      <c r="E1857" t="s">
        <v>2380</v>
      </c>
      <c r="F1857" t="s">
        <v>2380</v>
      </c>
      <c r="G1857">
        <v>1</v>
      </c>
      <c r="H1857" t="s">
        <v>2380</v>
      </c>
      <c r="L1857" s="10" t="str">
        <f t="shared" si="56"/>
        <v>Overweight</v>
      </c>
      <c r="M1857" s="10" t="str">
        <f t="shared" si="57"/>
        <v>Diabetes</v>
      </c>
    </row>
    <row r="1858" spans="1:13">
      <c r="A1858" t="s">
        <v>511</v>
      </c>
      <c r="B1858">
        <v>21.26</v>
      </c>
      <c r="C1858">
        <v>5.36</v>
      </c>
      <c r="D1858" t="s">
        <v>2381</v>
      </c>
      <c r="E1858" t="s">
        <v>2380</v>
      </c>
      <c r="F1858" t="s">
        <v>2380</v>
      </c>
      <c r="G1858">
        <v>1</v>
      </c>
      <c r="H1858" t="s">
        <v>2380</v>
      </c>
      <c r="L1858" s="10" t="str">
        <f t="shared" si="56"/>
        <v>Normal Weight</v>
      </c>
      <c r="M1858" s="10" t="str">
        <f t="shared" si="57"/>
        <v>Normal</v>
      </c>
    </row>
    <row r="1859" spans="1:13">
      <c r="A1859" t="s">
        <v>510</v>
      </c>
      <c r="B1859">
        <v>17.09</v>
      </c>
      <c r="C1859">
        <v>5.69</v>
      </c>
      <c r="D1859" t="s">
        <v>2380</v>
      </c>
      <c r="E1859" t="s">
        <v>2380</v>
      </c>
      <c r="F1859" t="s">
        <v>2380</v>
      </c>
      <c r="G1859">
        <v>0</v>
      </c>
      <c r="H1859" t="s">
        <v>2380</v>
      </c>
      <c r="L1859" s="10" t="str">
        <f t="shared" ref="L1859:L1922" si="58">IF(B1859&lt;18.5,"Underweight",IF(B1859&lt;25,"Normal Weight",IF(B1859&lt;30,"Overweight","Obesity")))</f>
        <v>Underweight</v>
      </c>
      <c r="M1859" s="10" t="str">
        <f t="shared" ref="M1859:M1922" si="59">IF(C1859&lt;5.7,"Normal",IF(C1859&lt;=6.4,"Prediabetes","Diabetes"))</f>
        <v>Normal</v>
      </c>
    </row>
    <row r="1860" spans="1:13">
      <c r="A1860" t="s">
        <v>509</v>
      </c>
      <c r="B1860">
        <v>24.3</v>
      </c>
      <c r="C1860">
        <v>4.9000000000000004</v>
      </c>
      <c r="D1860" t="s">
        <v>2381</v>
      </c>
      <c r="E1860" t="s">
        <v>2380</v>
      </c>
      <c r="F1860" t="s">
        <v>2382</v>
      </c>
      <c r="G1860">
        <v>1</v>
      </c>
      <c r="H1860" t="s">
        <v>2380</v>
      </c>
      <c r="L1860" s="10" t="str">
        <f t="shared" si="58"/>
        <v>Normal Weight</v>
      </c>
      <c r="M1860" s="10" t="str">
        <f t="shared" si="59"/>
        <v>Normal</v>
      </c>
    </row>
    <row r="1861" spans="1:13">
      <c r="A1861" t="s">
        <v>508</v>
      </c>
      <c r="B1861">
        <v>29.734999999999999</v>
      </c>
      <c r="C1861">
        <v>5.78</v>
      </c>
      <c r="D1861" t="s">
        <v>2380</v>
      </c>
      <c r="E1861" t="s">
        <v>2380</v>
      </c>
      <c r="F1861" t="s">
        <v>2380</v>
      </c>
      <c r="G1861">
        <v>0</v>
      </c>
      <c r="H1861" t="s">
        <v>2380</v>
      </c>
      <c r="L1861" s="10" t="str">
        <f t="shared" si="58"/>
        <v>Overweight</v>
      </c>
      <c r="M1861" s="10" t="str">
        <f t="shared" si="59"/>
        <v>Prediabetes</v>
      </c>
    </row>
    <row r="1862" spans="1:13">
      <c r="A1862" t="s">
        <v>507</v>
      </c>
      <c r="B1862">
        <v>29.26</v>
      </c>
      <c r="C1862">
        <v>4.7</v>
      </c>
      <c r="D1862" t="s">
        <v>2380</v>
      </c>
      <c r="E1862" t="s">
        <v>2380</v>
      </c>
      <c r="F1862" t="s">
        <v>2380</v>
      </c>
      <c r="G1862">
        <v>0</v>
      </c>
      <c r="H1862" t="s">
        <v>2380</v>
      </c>
      <c r="L1862" s="10" t="str">
        <f t="shared" si="58"/>
        <v>Overweight</v>
      </c>
      <c r="M1862" s="10" t="str">
        <f t="shared" si="59"/>
        <v>Normal</v>
      </c>
    </row>
    <row r="1863" spans="1:13">
      <c r="A1863" t="s">
        <v>506</v>
      </c>
      <c r="B1863">
        <v>33</v>
      </c>
      <c r="C1863">
        <v>6.28</v>
      </c>
      <c r="D1863" t="s">
        <v>2380</v>
      </c>
      <c r="E1863" t="s">
        <v>2380</v>
      </c>
      <c r="F1863" t="s">
        <v>2380</v>
      </c>
      <c r="G1863">
        <v>0</v>
      </c>
      <c r="H1863" t="s">
        <v>2380</v>
      </c>
      <c r="L1863" s="10" t="str">
        <f t="shared" si="58"/>
        <v>Obesity</v>
      </c>
      <c r="M1863" s="10" t="str">
        <f t="shared" si="59"/>
        <v>Prediabetes</v>
      </c>
    </row>
    <row r="1864" spans="1:13">
      <c r="A1864" t="s">
        <v>505</v>
      </c>
      <c r="B1864">
        <v>31.065000000000001</v>
      </c>
      <c r="C1864">
        <v>4.2300000000000004</v>
      </c>
      <c r="D1864" t="s">
        <v>2380</v>
      </c>
      <c r="E1864" t="s">
        <v>2380</v>
      </c>
      <c r="F1864" t="s">
        <v>2380</v>
      </c>
      <c r="G1864">
        <v>0</v>
      </c>
      <c r="H1864" t="s">
        <v>2380</v>
      </c>
      <c r="L1864" s="10" t="str">
        <f t="shared" si="58"/>
        <v>Obesity</v>
      </c>
      <c r="M1864" s="10" t="str">
        <f t="shared" si="59"/>
        <v>Normal</v>
      </c>
    </row>
    <row r="1865" spans="1:13">
      <c r="A1865" t="s">
        <v>504</v>
      </c>
      <c r="B1865">
        <v>26.51</v>
      </c>
      <c r="C1865">
        <v>6.17</v>
      </c>
      <c r="D1865" t="s">
        <v>2380</v>
      </c>
      <c r="E1865" t="s">
        <v>2380</v>
      </c>
      <c r="F1865" t="s">
        <v>2380</v>
      </c>
      <c r="G1865">
        <v>0</v>
      </c>
      <c r="H1865" t="s">
        <v>2380</v>
      </c>
      <c r="L1865" s="10" t="str">
        <f t="shared" si="58"/>
        <v>Overweight</v>
      </c>
      <c r="M1865" s="10" t="str">
        <f t="shared" si="59"/>
        <v>Prediabetes</v>
      </c>
    </row>
    <row r="1866" spans="1:13">
      <c r="A1866" t="s">
        <v>503</v>
      </c>
      <c r="B1866">
        <v>28.88</v>
      </c>
      <c r="C1866">
        <v>4.96</v>
      </c>
      <c r="D1866" t="s">
        <v>2380</v>
      </c>
      <c r="E1866" t="s">
        <v>2380</v>
      </c>
      <c r="F1866" t="s">
        <v>2380</v>
      </c>
      <c r="G1866">
        <v>0</v>
      </c>
      <c r="H1866" t="s">
        <v>2380</v>
      </c>
      <c r="L1866" s="10" t="str">
        <f t="shared" si="58"/>
        <v>Overweight</v>
      </c>
      <c r="M1866" s="10" t="str">
        <f t="shared" si="59"/>
        <v>Normal</v>
      </c>
    </row>
    <row r="1867" spans="1:13">
      <c r="A1867" t="s">
        <v>502</v>
      </c>
      <c r="B1867">
        <v>35.814999999999998</v>
      </c>
      <c r="C1867">
        <v>5.1100000000000003</v>
      </c>
      <c r="D1867" t="s">
        <v>2381</v>
      </c>
      <c r="E1867" t="s">
        <v>2380</v>
      </c>
      <c r="F1867" t="s">
        <v>2380</v>
      </c>
      <c r="G1867">
        <v>1</v>
      </c>
      <c r="H1867" t="s">
        <v>2380</v>
      </c>
      <c r="L1867" s="10" t="str">
        <f t="shared" si="58"/>
        <v>Obesity</v>
      </c>
      <c r="M1867" s="10" t="str">
        <f t="shared" si="59"/>
        <v>Normal</v>
      </c>
    </row>
    <row r="1868" spans="1:13">
      <c r="A1868" t="s">
        <v>501</v>
      </c>
      <c r="B1868">
        <v>21.28</v>
      </c>
      <c r="C1868">
        <v>4.05</v>
      </c>
      <c r="D1868" t="s">
        <v>2380</v>
      </c>
      <c r="E1868" t="s">
        <v>2381</v>
      </c>
      <c r="F1868" t="s">
        <v>2380</v>
      </c>
      <c r="G1868">
        <v>1</v>
      </c>
      <c r="H1868" t="s">
        <v>2380</v>
      </c>
      <c r="L1868" s="10" t="str">
        <f t="shared" si="58"/>
        <v>Normal Weight</v>
      </c>
      <c r="M1868" s="10" t="str">
        <f t="shared" si="59"/>
        <v>Normal</v>
      </c>
    </row>
    <row r="1869" spans="1:13">
      <c r="A1869" t="s">
        <v>500</v>
      </c>
      <c r="B1869">
        <v>33.81</v>
      </c>
      <c r="C1869">
        <v>6.49</v>
      </c>
      <c r="D1869" t="s">
        <v>2380</v>
      </c>
      <c r="E1869" t="s">
        <v>2380</v>
      </c>
      <c r="F1869" t="s">
        <v>2382</v>
      </c>
      <c r="G1869">
        <v>1</v>
      </c>
      <c r="H1869" t="s">
        <v>2380</v>
      </c>
      <c r="L1869" s="10" t="str">
        <f t="shared" si="58"/>
        <v>Obesity</v>
      </c>
      <c r="M1869" s="10" t="str">
        <f t="shared" si="59"/>
        <v>Diabetes</v>
      </c>
    </row>
    <row r="1870" spans="1:13">
      <c r="A1870" t="s">
        <v>499</v>
      </c>
      <c r="B1870">
        <v>44.22</v>
      </c>
      <c r="C1870">
        <v>4.1900000000000004</v>
      </c>
      <c r="D1870" t="s">
        <v>2380</v>
      </c>
      <c r="E1870" t="s">
        <v>2380</v>
      </c>
      <c r="F1870" t="s">
        <v>2380</v>
      </c>
      <c r="G1870">
        <v>1</v>
      </c>
      <c r="H1870" t="s">
        <v>2380</v>
      </c>
      <c r="L1870" s="10" t="str">
        <f t="shared" si="58"/>
        <v>Obesity</v>
      </c>
      <c r="M1870" s="10" t="str">
        <f t="shared" si="59"/>
        <v>Normal</v>
      </c>
    </row>
    <row r="1871" spans="1:13">
      <c r="A1871" t="s">
        <v>498</v>
      </c>
      <c r="B1871">
        <v>15.46</v>
      </c>
      <c r="C1871">
        <v>4.99</v>
      </c>
      <c r="D1871" t="s">
        <v>2381</v>
      </c>
      <c r="E1871" t="s">
        <v>2380</v>
      </c>
      <c r="F1871" t="s">
        <v>2382</v>
      </c>
      <c r="G1871">
        <v>1</v>
      </c>
      <c r="H1871" t="s">
        <v>2380</v>
      </c>
      <c r="L1871" s="10" t="str">
        <f t="shared" si="58"/>
        <v>Underweight</v>
      </c>
      <c r="M1871" s="10" t="str">
        <f t="shared" si="59"/>
        <v>Normal</v>
      </c>
    </row>
    <row r="1872" spans="1:13">
      <c r="A1872" t="s">
        <v>497</v>
      </c>
      <c r="B1872">
        <v>30.3</v>
      </c>
      <c r="C1872">
        <v>4.7699999999999996</v>
      </c>
      <c r="D1872" t="s">
        <v>2381</v>
      </c>
      <c r="E1872" t="s">
        <v>2380</v>
      </c>
      <c r="F1872" t="s">
        <v>2380</v>
      </c>
      <c r="G1872">
        <v>1</v>
      </c>
      <c r="H1872" t="s">
        <v>2380</v>
      </c>
      <c r="L1872" s="10" t="str">
        <f t="shared" si="58"/>
        <v>Obesity</v>
      </c>
      <c r="M1872" s="10" t="str">
        <f t="shared" si="59"/>
        <v>Normal</v>
      </c>
    </row>
    <row r="1873" spans="1:13">
      <c r="A1873" t="s">
        <v>496</v>
      </c>
      <c r="B1873">
        <v>16.670000000000002</v>
      </c>
      <c r="C1873">
        <v>5.46</v>
      </c>
      <c r="D1873" t="s">
        <v>2380</v>
      </c>
      <c r="E1873" t="s">
        <v>2380</v>
      </c>
      <c r="F1873" t="s">
        <v>2380</v>
      </c>
      <c r="G1873">
        <v>0</v>
      </c>
      <c r="H1873" t="s">
        <v>2380</v>
      </c>
      <c r="L1873" s="10" t="str">
        <f t="shared" si="58"/>
        <v>Underweight</v>
      </c>
      <c r="M1873" s="10" t="str">
        <f t="shared" si="59"/>
        <v>Normal</v>
      </c>
    </row>
    <row r="1874" spans="1:13">
      <c r="A1874" t="s">
        <v>495</v>
      </c>
      <c r="B1874">
        <v>28.594999999999999</v>
      </c>
      <c r="C1874">
        <v>5.43</v>
      </c>
      <c r="D1874" t="s">
        <v>2380</v>
      </c>
      <c r="E1874" t="s">
        <v>2380</v>
      </c>
      <c r="F1874" t="s">
        <v>2380</v>
      </c>
      <c r="G1874">
        <v>0</v>
      </c>
      <c r="H1874" t="s">
        <v>2380</v>
      </c>
      <c r="L1874" s="10" t="str">
        <f t="shared" si="58"/>
        <v>Overweight</v>
      </c>
      <c r="M1874" s="10" t="str">
        <f t="shared" si="59"/>
        <v>Normal</v>
      </c>
    </row>
    <row r="1875" spans="1:13">
      <c r="A1875" t="s">
        <v>494</v>
      </c>
      <c r="B1875">
        <v>25.934999999999999</v>
      </c>
      <c r="C1875">
        <v>4.29</v>
      </c>
      <c r="D1875" t="s">
        <v>2380</v>
      </c>
      <c r="E1875" t="s">
        <v>2380</v>
      </c>
      <c r="F1875" t="s">
        <v>2380</v>
      </c>
      <c r="G1875">
        <v>0</v>
      </c>
      <c r="H1875" t="s">
        <v>2380</v>
      </c>
      <c r="L1875" s="10" t="str">
        <f t="shared" si="58"/>
        <v>Overweight</v>
      </c>
      <c r="M1875" s="10" t="str">
        <f t="shared" si="59"/>
        <v>Normal</v>
      </c>
    </row>
    <row r="1876" spans="1:13">
      <c r="A1876" t="s">
        <v>493</v>
      </c>
      <c r="B1876">
        <v>27.645</v>
      </c>
      <c r="C1876">
        <v>5.25</v>
      </c>
      <c r="D1876" t="s">
        <v>2380</v>
      </c>
      <c r="E1876" t="s">
        <v>2380</v>
      </c>
      <c r="F1876" t="s">
        <v>2380</v>
      </c>
      <c r="G1876">
        <v>1</v>
      </c>
      <c r="H1876" t="s">
        <v>2380</v>
      </c>
      <c r="L1876" s="10" t="str">
        <f t="shared" si="58"/>
        <v>Overweight</v>
      </c>
      <c r="M1876" s="10" t="str">
        <f t="shared" si="59"/>
        <v>Normal</v>
      </c>
    </row>
    <row r="1877" spans="1:13">
      <c r="A1877" t="s">
        <v>492</v>
      </c>
      <c r="B1877">
        <v>30.1</v>
      </c>
      <c r="C1877">
        <v>4.04</v>
      </c>
      <c r="D1877" t="s">
        <v>2380</v>
      </c>
      <c r="E1877" t="s">
        <v>2380</v>
      </c>
      <c r="F1877" t="s">
        <v>2380</v>
      </c>
      <c r="G1877">
        <v>1</v>
      </c>
      <c r="H1877" t="s">
        <v>2380</v>
      </c>
      <c r="L1877" s="10" t="str">
        <f t="shared" si="58"/>
        <v>Obesity</v>
      </c>
      <c r="M1877" s="10" t="str">
        <f t="shared" si="59"/>
        <v>Normal</v>
      </c>
    </row>
    <row r="1878" spans="1:13">
      <c r="A1878" t="s">
        <v>491</v>
      </c>
      <c r="B1878">
        <v>26.79</v>
      </c>
      <c r="C1878">
        <v>5</v>
      </c>
      <c r="D1878" t="s">
        <v>2381</v>
      </c>
      <c r="E1878" t="s">
        <v>2380</v>
      </c>
      <c r="F1878" t="s">
        <v>2382</v>
      </c>
      <c r="G1878">
        <v>1</v>
      </c>
      <c r="H1878" t="s">
        <v>2380</v>
      </c>
      <c r="L1878" s="10" t="str">
        <f t="shared" si="58"/>
        <v>Overweight</v>
      </c>
      <c r="M1878" s="10" t="str">
        <f t="shared" si="59"/>
        <v>Normal</v>
      </c>
    </row>
    <row r="1879" spans="1:13">
      <c r="A1879" t="s">
        <v>490</v>
      </c>
      <c r="B1879">
        <v>27.1</v>
      </c>
      <c r="C1879">
        <v>4.01</v>
      </c>
      <c r="D1879" t="s">
        <v>2381</v>
      </c>
      <c r="E1879" t="s">
        <v>2380</v>
      </c>
      <c r="F1879" t="s">
        <v>2380</v>
      </c>
      <c r="G1879">
        <v>1</v>
      </c>
      <c r="H1879" t="s">
        <v>2380</v>
      </c>
      <c r="L1879" s="10" t="str">
        <f t="shared" si="58"/>
        <v>Overweight</v>
      </c>
      <c r="M1879" s="10" t="str">
        <f t="shared" si="59"/>
        <v>Normal</v>
      </c>
    </row>
    <row r="1880" spans="1:13">
      <c r="A1880" t="s">
        <v>489</v>
      </c>
      <c r="B1880">
        <v>24.31</v>
      </c>
      <c r="C1880">
        <v>5.4</v>
      </c>
      <c r="D1880" t="s">
        <v>2380</v>
      </c>
      <c r="E1880" t="s">
        <v>2380</v>
      </c>
      <c r="F1880" t="s">
        <v>2380</v>
      </c>
      <c r="G1880">
        <v>0</v>
      </c>
      <c r="H1880" t="s">
        <v>2380</v>
      </c>
      <c r="L1880" s="10" t="str">
        <f t="shared" si="58"/>
        <v>Normal Weight</v>
      </c>
      <c r="M1880" s="10" t="str">
        <f t="shared" si="59"/>
        <v>Normal</v>
      </c>
    </row>
    <row r="1881" spans="1:13">
      <c r="A1881" t="s">
        <v>488</v>
      </c>
      <c r="B1881">
        <v>15.53</v>
      </c>
      <c r="C1881">
        <v>5.81</v>
      </c>
      <c r="D1881" t="s">
        <v>2380</v>
      </c>
      <c r="E1881" t="s">
        <v>2380</v>
      </c>
      <c r="F1881" t="s">
        <v>2380</v>
      </c>
      <c r="G1881">
        <v>1</v>
      </c>
      <c r="H1881" t="s">
        <v>2380</v>
      </c>
      <c r="L1881" s="10" t="str">
        <f t="shared" si="58"/>
        <v>Underweight</v>
      </c>
      <c r="M1881" s="10" t="str">
        <f t="shared" si="59"/>
        <v>Prediabetes</v>
      </c>
    </row>
    <row r="1882" spans="1:13">
      <c r="A1882" t="s">
        <v>487</v>
      </c>
      <c r="B1882">
        <v>30.7</v>
      </c>
      <c r="C1882">
        <v>5.82</v>
      </c>
      <c r="D1882" t="s">
        <v>2380</v>
      </c>
      <c r="E1882" t="s">
        <v>2380</v>
      </c>
      <c r="F1882" t="s">
        <v>2380</v>
      </c>
      <c r="G1882">
        <v>1</v>
      </c>
      <c r="H1882" t="s">
        <v>2380</v>
      </c>
      <c r="L1882" s="10" t="str">
        <f t="shared" si="58"/>
        <v>Obesity</v>
      </c>
      <c r="M1882" s="10" t="str">
        <f t="shared" si="59"/>
        <v>Prediabetes</v>
      </c>
    </row>
    <row r="1883" spans="1:13">
      <c r="A1883" t="s">
        <v>486</v>
      </c>
      <c r="B1883">
        <v>33.33</v>
      </c>
      <c r="C1883">
        <v>4.82</v>
      </c>
      <c r="D1883" t="s">
        <v>2380</v>
      </c>
      <c r="E1883" t="s">
        <v>2380</v>
      </c>
      <c r="F1883" t="s">
        <v>2380</v>
      </c>
      <c r="G1883">
        <v>1</v>
      </c>
      <c r="H1883" t="s">
        <v>2380</v>
      </c>
      <c r="L1883" s="10" t="str">
        <f t="shared" si="58"/>
        <v>Obesity</v>
      </c>
      <c r="M1883" s="10" t="str">
        <f t="shared" si="59"/>
        <v>Normal</v>
      </c>
    </row>
    <row r="1884" spans="1:13">
      <c r="A1884" t="s">
        <v>485</v>
      </c>
      <c r="B1884">
        <v>32.4</v>
      </c>
      <c r="C1884">
        <v>5.08</v>
      </c>
      <c r="D1884" t="s">
        <v>2380</v>
      </c>
      <c r="E1884" t="s">
        <v>2380</v>
      </c>
      <c r="F1884" t="s">
        <v>2380</v>
      </c>
      <c r="G1884">
        <v>1</v>
      </c>
      <c r="H1884" t="s">
        <v>2380</v>
      </c>
      <c r="L1884" s="10" t="str">
        <f t="shared" si="58"/>
        <v>Obesity</v>
      </c>
      <c r="M1884" s="10" t="str">
        <f t="shared" si="59"/>
        <v>Normal</v>
      </c>
    </row>
    <row r="1885" spans="1:13">
      <c r="A1885" t="s">
        <v>484</v>
      </c>
      <c r="B1885">
        <v>27.93</v>
      </c>
      <c r="C1885">
        <v>5.59</v>
      </c>
      <c r="D1885" t="s">
        <v>2380</v>
      </c>
      <c r="E1885" t="s">
        <v>2380</v>
      </c>
      <c r="F1885" t="s">
        <v>2380</v>
      </c>
      <c r="G1885">
        <v>1</v>
      </c>
      <c r="H1885" t="s">
        <v>2380</v>
      </c>
      <c r="L1885" s="10" t="str">
        <f t="shared" si="58"/>
        <v>Overweight</v>
      </c>
      <c r="M1885" s="10" t="str">
        <f t="shared" si="59"/>
        <v>Normal</v>
      </c>
    </row>
    <row r="1886" spans="1:13">
      <c r="A1886" t="s">
        <v>483</v>
      </c>
      <c r="B1886">
        <v>21.754999999999999</v>
      </c>
      <c r="C1886">
        <v>5.12</v>
      </c>
      <c r="D1886" t="s">
        <v>2380</v>
      </c>
      <c r="E1886" t="s">
        <v>2380</v>
      </c>
      <c r="F1886" t="s">
        <v>2380</v>
      </c>
      <c r="G1886">
        <v>0</v>
      </c>
      <c r="H1886" t="s">
        <v>2380</v>
      </c>
      <c r="L1886" s="10" t="str">
        <f t="shared" si="58"/>
        <v>Normal Weight</v>
      </c>
      <c r="M1886" s="10" t="str">
        <f t="shared" si="59"/>
        <v>Normal</v>
      </c>
    </row>
    <row r="1887" spans="1:13">
      <c r="A1887" t="s">
        <v>482</v>
      </c>
      <c r="B1887">
        <v>25.934999999999999</v>
      </c>
      <c r="C1887">
        <v>4.95</v>
      </c>
      <c r="D1887" t="s">
        <v>2380</v>
      </c>
      <c r="E1887" t="s">
        <v>2380</v>
      </c>
      <c r="F1887" t="s">
        <v>2380</v>
      </c>
      <c r="G1887">
        <v>0</v>
      </c>
      <c r="H1887" t="s">
        <v>2380</v>
      </c>
      <c r="L1887" s="10" t="str">
        <f t="shared" si="58"/>
        <v>Overweight</v>
      </c>
      <c r="M1887" s="10" t="str">
        <f t="shared" si="59"/>
        <v>Normal</v>
      </c>
    </row>
    <row r="1888" spans="1:13">
      <c r="A1888" t="s">
        <v>481</v>
      </c>
      <c r="B1888">
        <v>31.5</v>
      </c>
      <c r="C1888">
        <v>6.16</v>
      </c>
      <c r="D1888" t="s">
        <v>2380</v>
      </c>
      <c r="E1888" t="s">
        <v>2380</v>
      </c>
      <c r="F1888" t="s">
        <v>2380</v>
      </c>
      <c r="G1888">
        <v>0</v>
      </c>
      <c r="H1888" t="s">
        <v>2380</v>
      </c>
      <c r="L1888" s="10" t="str">
        <f t="shared" si="58"/>
        <v>Obesity</v>
      </c>
      <c r="M1888" s="10" t="str">
        <f t="shared" si="59"/>
        <v>Prediabetes</v>
      </c>
    </row>
    <row r="1889" spans="1:13">
      <c r="A1889" t="s">
        <v>480</v>
      </c>
      <c r="B1889">
        <v>30.03</v>
      </c>
      <c r="C1889">
        <v>6.41</v>
      </c>
      <c r="D1889" t="s">
        <v>2380</v>
      </c>
      <c r="E1889" t="s">
        <v>2380</v>
      </c>
      <c r="F1889" t="s">
        <v>2380</v>
      </c>
      <c r="G1889">
        <v>0</v>
      </c>
      <c r="H1889" t="s">
        <v>2380</v>
      </c>
      <c r="L1889" s="10" t="str">
        <f t="shared" si="58"/>
        <v>Obesity</v>
      </c>
      <c r="M1889" s="10" t="str">
        <f t="shared" si="59"/>
        <v>Diabetes</v>
      </c>
    </row>
    <row r="1890" spans="1:13">
      <c r="A1890" t="s">
        <v>479</v>
      </c>
      <c r="B1890">
        <v>33.479999999999997</v>
      </c>
      <c r="C1890">
        <v>8.94</v>
      </c>
      <c r="D1890" t="s">
        <v>2380</v>
      </c>
      <c r="E1890" t="s">
        <v>2380</v>
      </c>
      <c r="F1890" t="s">
        <v>2380</v>
      </c>
      <c r="G1890">
        <v>0</v>
      </c>
      <c r="H1890" t="s">
        <v>2380</v>
      </c>
      <c r="L1890" s="10" t="str">
        <f t="shared" si="58"/>
        <v>Obesity</v>
      </c>
      <c r="M1890" s="10" t="str">
        <f t="shared" si="59"/>
        <v>Diabetes</v>
      </c>
    </row>
    <row r="1891" spans="1:13">
      <c r="A1891" t="s">
        <v>478</v>
      </c>
      <c r="B1891">
        <v>16.510000000000002</v>
      </c>
      <c r="C1891">
        <v>4.42</v>
      </c>
      <c r="D1891" t="s">
        <v>2381</v>
      </c>
      <c r="E1891" t="s">
        <v>2380</v>
      </c>
      <c r="F1891" t="s">
        <v>2382</v>
      </c>
      <c r="G1891">
        <v>1</v>
      </c>
      <c r="H1891" t="s">
        <v>2380</v>
      </c>
      <c r="L1891" s="10" t="str">
        <f t="shared" si="58"/>
        <v>Underweight</v>
      </c>
      <c r="M1891" s="10" t="str">
        <f t="shared" si="59"/>
        <v>Normal</v>
      </c>
    </row>
    <row r="1892" spans="1:13">
      <c r="A1892" t="s">
        <v>477</v>
      </c>
      <c r="B1892">
        <v>33.155000000000001</v>
      </c>
      <c r="C1892">
        <v>5.3</v>
      </c>
      <c r="D1892" t="s">
        <v>2381</v>
      </c>
      <c r="E1892" t="s">
        <v>2380</v>
      </c>
      <c r="F1892" t="s">
        <v>2380</v>
      </c>
      <c r="G1892">
        <v>1</v>
      </c>
      <c r="H1892" t="s">
        <v>2380</v>
      </c>
      <c r="L1892" s="10" t="str">
        <f t="shared" si="58"/>
        <v>Obesity</v>
      </c>
      <c r="M1892" s="10" t="str">
        <f t="shared" si="59"/>
        <v>Normal</v>
      </c>
    </row>
    <row r="1893" spans="1:13">
      <c r="A1893" t="s">
        <v>476</v>
      </c>
      <c r="B1893">
        <v>37.29</v>
      </c>
      <c r="C1893">
        <v>4.6399999999999997</v>
      </c>
      <c r="D1893" t="s">
        <v>2380</v>
      </c>
      <c r="E1893" t="s">
        <v>2380</v>
      </c>
      <c r="F1893" t="s">
        <v>2382</v>
      </c>
      <c r="G1893">
        <v>1</v>
      </c>
      <c r="H1893" t="s">
        <v>2380</v>
      </c>
      <c r="L1893" s="10" t="str">
        <f t="shared" si="58"/>
        <v>Obesity</v>
      </c>
      <c r="M1893" s="10" t="str">
        <f t="shared" si="59"/>
        <v>Normal</v>
      </c>
    </row>
    <row r="1894" spans="1:13">
      <c r="A1894" t="s">
        <v>475</v>
      </c>
      <c r="B1894">
        <v>20.23</v>
      </c>
      <c r="C1894">
        <v>6.16</v>
      </c>
      <c r="D1894" t="s">
        <v>2381</v>
      </c>
      <c r="E1894" t="s">
        <v>2380</v>
      </c>
      <c r="F1894" t="s">
        <v>2380</v>
      </c>
      <c r="G1894">
        <v>1</v>
      </c>
      <c r="H1894" t="s">
        <v>2380</v>
      </c>
      <c r="L1894" s="10" t="str">
        <f t="shared" si="58"/>
        <v>Normal Weight</v>
      </c>
      <c r="M1894" s="10" t="str">
        <f t="shared" si="59"/>
        <v>Prediabetes</v>
      </c>
    </row>
    <row r="1895" spans="1:13">
      <c r="A1895" t="s">
        <v>474</v>
      </c>
      <c r="B1895">
        <v>28.975000000000001</v>
      </c>
      <c r="C1895">
        <v>4.12</v>
      </c>
      <c r="D1895" t="s">
        <v>2380</v>
      </c>
      <c r="E1895" t="s">
        <v>2380</v>
      </c>
      <c r="F1895" t="s">
        <v>2382</v>
      </c>
      <c r="G1895">
        <v>1</v>
      </c>
      <c r="H1895" t="s">
        <v>2380</v>
      </c>
      <c r="L1895" s="10" t="str">
        <f t="shared" si="58"/>
        <v>Overweight</v>
      </c>
      <c r="M1895" s="10" t="str">
        <f t="shared" si="59"/>
        <v>Normal</v>
      </c>
    </row>
    <row r="1896" spans="1:13">
      <c r="A1896" t="s">
        <v>473</v>
      </c>
      <c r="B1896">
        <v>16.420000000000002</v>
      </c>
      <c r="C1896">
        <v>5.77</v>
      </c>
      <c r="D1896" t="s">
        <v>2381</v>
      </c>
      <c r="E1896" t="s">
        <v>2380</v>
      </c>
      <c r="F1896" t="s">
        <v>2382</v>
      </c>
      <c r="G1896">
        <v>1</v>
      </c>
      <c r="H1896" t="s">
        <v>2380</v>
      </c>
      <c r="L1896" s="10" t="str">
        <f t="shared" si="58"/>
        <v>Underweight</v>
      </c>
      <c r="M1896" s="10" t="str">
        <f t="shared" si="59"/>
        <v>Prediabetes</v>
      </c>
    </row>
    <row r="1897" spans="1:13">
      <c r="A1897" t="s">
        <v>472</v>
      </c>
      <c r="B1897">
        <v>17.559999999999999</v>
      </c>
      <c r="C1897">
        <v>6.2</v>
      </c>
      <c r="D1897" t="s">
        <v>2380</v>
      </c>
      <c r="E1897" t="s">
        <v>2380</v>
      </c>
      <c r="F1897" t="s">
        <v>2380</v>
      </c>
      <c r="G1897">
        <v>1</v>
      </c>
      <c r="H1897" t="s">
        <v>2380</v>
      </c>
      <c r="L1897" s="10" t="str">
        <f t="shared" si="58"/>
        <v>Underweight</v>
      </c>
      <c r="M1897" s="10" t="str">
        <f t="shared" si="59"/>
        <v>Prediabetes</v>
      </c>
    </row>
    <row r="1898" spans="1:13">
      <c r="A1898" t="s">
        <v>471</v>
      </c>
      <c r="B1898">
        <v>24.13</v>
      </c>
      <c r="C1898">
        <v>4.3899999999999997</v>
      </c>
      <c r="D1898" t="s">
        <v>2380</v>
      </c>
      <c r="E1898" t="s">
        <v>2380</v>
      </c>
      <c r="F1898" t="s">
        <v>2380</v>
      </c>
      <c r="G1898">
        <v>1</v>
      </c>
      <c r="H1898" t="s">
        <v>2380</v>
      </c>
      <c r="L1898" s="10" t="str">
        <f t="shared" si="58"/>
        <v>Normal Weight</v>
      </c>
      <c r="M1898" s="10" t="str">
        <f t="shared" si="59"/>
        <v>Normal</v>
      </c>
    </row>
    <row r="1899" spans="1:13">
      <c r="A1899" t="s">
        <v>470</v>
      </c>
      <c r="B1899">
        <v>19.95</v>
      </c>
      <c r="C1899">
        <v>5.13</v>
      </c>
      <c r="D1899" t="s">
        <v>2380</v>
      </c>
      <c r="E1899" t="s">
        <v>2381</v>
      </c>
      <c r="F1899" t="s">
        <v>2380</v>
      </c>
      <c r="G1899">
        <v>2</v>
      </c>
      <c r="H1899" t="s">
        <v>2380</v>
      </c>
      <c r="L1899" s="10" t="str">
        <f t="shared" si="58"/>
        <v>Normal Weight</v>
      </c>
      <c r="M1899" s="10" t="str">
        <f t="shared" si="59"/>
        <v>Normal</v>
      </c>
    </row>
    <row r="1900" spans="1:13">
      <c r="A1900" t="s">
        <v>469</v>
      </c>
      <c r="B1900">
        <v>21.24</v>
      </c>
      <c r="C1900">
        <v>4.49</v>
      </c>
      <c r="D1900" t="s">
        <v>2380</v>
      </c>
      <c r="E1900" t="s">
        <v>2380</v>
      </c>
      <c r="F1900" t="s">
        <v>2380</v>
      </c>
      <c r="G1900">
        <v>0</v>
      </c>
      <c r="H1900" t="s">
        <v>2380</v>
      </c>
      <c r="L1900" s="10" t="str">
        <f t="shared" si="58"/>
        <v>Normal Weight</v>
      </c>
      <c r="M1900" s="10" t="str">
        <f t="shared" si="59"/>
        <v>Normal</v>
      </c>
    </row>
    <row r="1901" spans="1:13">
      <c r="A1901" t="s">
        <v>468</v>
      </c>
      <c r="B1901">
        <v>44.22</v>
      </c>
      <c r="C1901">
        <v>6.35</v>
      </c>
      <c r="D1901" t="s">
        <v>2380</v>
      </c>
      <c r="E1901" t="s">
        <v>2380</v>
      </c>
      <c r="F1901" t="s">
        <v>2380</v>
      </c>
      <c r="G1901">
        <v>0</v>
      </c>
      <c r="H1901" t="s">
        <v>2380</v>
      </c>
      <c r="L1901" s="10" t="str">
        <f t="shared" si="58"/>
        <v>Obesity</v>
      </c>
      <c r="M1901" s="10" t="str">
        <f t="shared" si="59"/>
        <v>Prediabetes</v>
      </c>
    </row>
    <row r="1902" spans="1:13">
      <c r="A1902" t="s">
        <v>467</v>
      </c>
      <c r="B1902">
        <v>41.1</v>
      </c>
      <c r="C1902">
        <v>5.79</v>
      </c>
      <c r="D1902" t="s">
        <v>2380</v>
      </c>
      <c r="E1902" t="s">
        <v>2380</v>
      </c>
      <c r="F1902" t="s">
        <v>2380</v>
      </c>
      <c r="G1902">
        <v>0</v>
      </c>
      <c r="H1902" t="s">
        <v>2380</v>
      </c>
      <c r="L1902" s="10" t="str">
        <f t="shared" si="58"/>
        <v>Obesity</v>
      </c>
      <c r="M1902" s="10" t="str">
        <f t="shared" si="59"/>
        <v>Prediabetes</v>
      </c>
    </row>
    <row r="1903" spans="1:13">
      <c r="A1903" t="s">
        <v>466</v>
      </c>
      <c r="B1903">
        <v>34.200000000000003</v>
      </c>
      <c r="C1903">
        <v>4.78</v>
      </c>
      <c r="D1903" t="s">
        <v>2381</v>
      </c>
      <c r="E1903" t="s">
        <v>2380</v>
      </c>
      <c r="F1903" t="s">
        <v>2380</v>
      </c>
      <c r="G1903">
        <v>0</v>
      </c>
      <c r="H1903" t="s">
        <v>2380</v>
      </c>
      <c r="L1903" s="10" t="str">
        <f t="shared" si="58"/>
        <v>Obesity</v>
      </c>
      <c r="M1903" s="10" t="str">
        <f t="shared" si="59"/>
        <v>Normal</v>
      </c>
    </row>
    <row r="1904" spans="1:13">
      <c r="A1904" t="s">
        <v>465</v>
      </c>
      <c r="B1904">
        <v>29.92</v>
      </c>
      <c r="C1904">
        <v>6.02</v>
      </c>
      <c r="D1904" t="s">
        <v>2381</v>
      </c>
      <c r="E1904" t="s">
        <v>2380</v>
      </c>
      <c r="F1904" t="s">
        <v>2380</v>
      </c>
      <c r="G1904">
        <v>0</v>
      </c>
      <c r="H1904" t="s">
        <v>2380</v>
      </c>
      <c r="L1904" s="10" t="str">
        <f t="shared" si="58"/>
        <v>Overweight</v>
      </c>
      <c r="M1904" s="10" t="str">
        <f t="shared" si="59"/>
        <v>Prediabetes</v>
      </c>
    </row>
    <row r="1905" spans="1:13">
      <c r="A1905" t="s">
        <v>464</v>
      </c>
      <c r="B1905">
        <v>28.93</v>
      </c>
      <c r="C1905">
        <v>4.4400000000000004</v>
      </c>
      <c r="D1905" t="s">
        <v>2380</v>
      </c>
      <c r="E1905" t="s">
        <v>2380</v>
      </c>
      <c r="F1905" t="s">
        <v>2380</v>
      </c>
      <c r="G1905">
        <v>0</v>
      </c>
      <c r="H1905" t="s">
        <v>2380</v>
      </c>
      <c r="L1905" s="10" t="str">
        <f t="shared" si="58"/>
        <v>Overweight</v>
      </c>
      <c r="M1905" s="10" t="str">
        <f t="shared" si="59"/>
        <v>Normal</v>
      </c>
    </row>
    <row r="1906" spans="1:13">
      <c r="A1906" t="s">
        <v>463</v>
      </c>
      <c r="B1906">
        <v>31.254999999999999</v>
      </c>
      <c r="C1906">
        <v>5.84</v>
      </c>
      <c r="D1906" t="s">
        <v>2381</v>
      </c>
      <c r="E1906" t="s">
        <v>2380</v>
      </c>
      <c r="F1906" t="s">
        <v>2380</v>
      </c>
      <c r="G1906">
        <v>1</v>
      </c>
      <c r="H1906" t="s">
        <v>2380</v>
      </c>
      <c r="L1906" s="10" t="str">
        <f t="shared" si="58"/>
        <v>Obesity</v>
      </c>
      <c r="M1906" s="10" t="str">
        <f t="shared" si="59"/>
        <v>Prediabetes</v>
      </c>
    </row>
    <row r="1907" spans="1:13">
      <c r="A1907" t="s">
        <v>462</v>
      </c>
      <c r="B1907">
        <v>29.83</v>
      </c>
      <c r="C1907">
        <v>5.39</v>
      </c>
      <c r="D1907" t="s">
        <v>2380</v>
      </c>
      <c r="E1907" t="s">
        <v>2380</v>
      </c>
      <c r="F1907" t="s">
        <v>2380</v>
      </c>
      <c r="G1907">
        <v>0</v>
      </c>
      <c r="H1907" t="s">
        <v>2380</v>
      </c>
      <c r="L1907" s="10" t="str">
        <f t="shared" si="58"/>
        <v>Overweight</v>
      </c>
      <c r="M1907" s="10" t="str">
        <f t="shared" si="59"/>
        <v>Normal</v>
      </c>
    </row>
    <row r="1908" spans="1:13">
      <c r="A1908" t="s">
        <v>461</v>
      </c>
      <c r="B1908">
        <v>29.59</v>
      </c>
      <c r="C1908">
        <v>6.16</v>
      </c>
      <c r="D1908" t="s">
        <v>2380</v>
      </c>
      <c r="E1908" t="s">
        <v>2380</v>
      </c>
      <c r="F1908" t="s">
        <v>2382</v>
      </c>
      <c r="G1908">
        <v>1</v>
      </c>
      <c r="H1908" t="s">
        <v>2380</v>
      </c>
      <c r="L1908" s="10" t="str">
        <f t="shared" si="58"/>
        <v>Overweight</v>
      </c>
      <c r="M1908" s="10" t="str">
        <f t="shared" si="59"/>
        <v>Prediabetes</v>
      </c>
    </row>
    <row r="1909" spans="1:13">
      <c r="A1909" t="s">
        <v>460</v>
      </c>
      <c r="B1909">
        <v>31.16</v>
      </c>
      <c r="C1909">
        <v>4.49</v>
      </c>
      <c r="D1909" t="s">
        <v>2380</v>
      </c>
      <c r="E1909" t="s">
        <v>2380</v>
      </c>
      <c r="F1909" t="s">
        <v>2382</v>
      </c>
      <c r="G1909">
        <v>1</v>
      </c>
      <c r="H1909" t="s">
        <v>2380</v>
      </c>
      <c r="L1909" s="10" t="str">
        <f t="shared" si="58"/>
        <v>Obesity</v>
      </c>
      <c r="M1909" s="10" t="str">
        <f t="shared" si="59"/>
        <v>Normal</v>
      </c>
    </row>
    <row r="1910" spans="1:13">
      <c r="A1910" t="s">
        <v>459</v>
      </c>
      <c r="B1910">
        <v>34.21</v>
      </c>
      <c r="C1910">
        <v>4.4800000000000004</v>
      </c>
      <c r="D1910" t="s">
        <v>2381</v>
      </c>
      <c r="E1910" t="s">
        <v>2380</v>
      </c>
      <c r="F1910" t="s">
        <v>2380</v>
      </c>
      <c r="G1910">
        <v>1</v>
      </c>
      <c r="H1910" t="s">
        <v>2380</v>
      </c>
      <c r="L1910" s="10" t="str">
        <f t="shared" si="58"/>
        <v>Obesity</v>
      </c>
      <c r="M1910" s="10" t="str">
        <f t="shared" si="59"/>
        <v>Normal</v>
      </c>
    </row>
    <row r="1911" spans="1:13">
      <c r="A1911" t="s">
        <v>458</v>
      </c>
      <c r="B1911">
        <v>34.86</v>
      </c>
      <c r="C1911">
        <v>10.97</v>
      </c>
      <c r="D1911" t="s">
        <v>2380</v>
      </c>
      <c r="E1911" t="s">
        <v>2380</v>
      </c>
      <c r="F1911" t="s">
        <v>2380</v>
      </c>
      <c r="G1911">
        <v>0</v>
      </c>
      <c r="H1911" t="s">
        <v>2380</v>
      </c>
      <c r="L1911" s="10" t="str">
        <f t="shared" si="58"/>
        <v>Obesity</v>
      </c>
      <c r="M1911" s="10" t="str">
        <f t="shared" si="59"/>
        <v>Diabetes</v>
      </c>
    </row>
    <row r="1912" spans="1:13">
      <c r="A1912" t="s">
        <v>457</v>
      </c>
      <c r="B1912">
        <v>34.58</v>
      </c>
      <c r="C1912">
        <v>5.14</v>
      </c>
      <c r="D1912" t="s">
        <v>2380</v>
      </c>
      <c r="E1912" t="s">
        <v>2381</v>
      </c>
      <c r="F1912" t="s">
        <v>2380</v>
      </c>
      <c r="G1912">
        <v>2</v>
      </c>
      <c r="H1912" t="s">
        <v>2380</v>
      </c>
      <c r="L1912" s="10" t="str">
        <f t="shared" si="58"/>
        <v>Obesity</v>
      </c>
      <c r="M1912" s="10" t="str">
        <f t="shared" si="59"/>
        <v>Normal</v>
      </c>
    </row>
    <row r="1913" spans="1:13">
      <c r="A1913" t="s">
        <v>456</v>
      </c>
      <c r="B1913">
        <v>17.940000000000001</v>
      </c>
      <c r="C1913">
        <v>5.17</v>
      </c>
      <c r="D1913" t="s">
        <v>2381</v>
      </c>
      <c r="E1913" t="s">
        <v>2380</v>
      </c>
      <c r="F1913" t="s">
        <v>2380</v>
      </c>
      <c r="G1913">
        <v>0</v>
      </c>
      <c r="H1913" t="s">
        <v>2380</v>
      </c>
      <c r="L1913" s="10" t="str">
        <f t="shared" si="58"/>
        <v>Underweight</v>
      </c>
      <c r="M1913" s="10" t="str">
        <f t="shared" si="59"/>
        <v>Normal</v>
      </c>
    </row>
    <row r="1914" spans="1:13">
      <c r="A1914" t="s">
        <v>455</v>
      </c>
      <c r="B1914">
        <v>26.8</v>
      </c>
      <c r="C1914">
        <v>6.18</v>
      </c>
      <c r="D1914" t="s">
        <v>2381</v>
      </c>
      <c r="E1914" t="s">
        <v>2380</v>
      </c>
      <c r="F1914" t="s">
        <v>2382</v>
      </c>
      <c r="G1914">
        <v>1</v>
      </c>
      <c r="H1914" t="s">
        <v>2380</v>
      </c>
      <c r="L1914" s="10" t="str">
        <f t="shared" si="58"/>
        <v>Overweight</v>
      </c>
      <c r="M1914" s="10" t="str">
        <f t="shared" si="59"/>
        <v>Prediabetes</v>
      </c>
    </row>
    <row r="1915" spans="1:13">
      <c r="A1915" t="s">
        <v>454</v>
      </c>
      <c r="B1915">
        <v>17.690000000000001</v>
      </c>
      <c r="C1915">
        <v>9.07</v>
      </c>
      <c r="D1915" t="s">
        <v>2381</v>
      </c>
      <c r="E1915" t="s">
        <v>2380</v>
      </c>
      <c r="F1915" t="s">
        <v>2380</v>
      </c>
      <c r="G1915">
        <v>0</v>
      </c>
      <c r="H1915" t="s">
        <v>2380</v>
      </c>
      <c r="L1915" s="10" t="str">
        <f t="shared" si="58"/>
        <v>Underweight</v>
      </c>
      <c r="M1915" s="10" t="str">
        <f t="shared" si="59"/>
        <v>Diabetes</v>
      </c>
    </row>
    <row r="1916" spans="1:13">
      <c r="A1916" t="s">
        <v>453</v>
      </c>
      <c r="B1916">
        <v>25.77</v>
      </c>
      <c r="C1916">
        <v>4.43</v>
      </c>
      <c r="D1916" t="s">
        <v>2380</v>
      </c>
      <c r="E1916" t="s">
        <v>2380</v>
      </c>
      <c r="F1916" t="s">
        <v>2382</v>
      </c>
      <c r="G1916">
        <v>1</v>
      </c>
      <c r="H1916" t="s">
        <v>2380</v>
      </c>
      <c r="L1916" s="10" t="str">
        <f t="shared" si="58"/>
        <v>Overweight</v>
      </c>
      <c r="M1916" s="10" t="str">
        <f t="shared" si="59"/>
        <v>Normal</v>
      </c>
    </row>
    <row r="1917" spans="1:13">
      <c r="A1917" t="s">
        <v>452</v>
      </c>
      <c r="B1917">
        <v>34.46</v>
      </c>
      <c r="C1917">
        <v>4.17</v>
      </c>
      <c r="D1917" t="s">
        <v>2380</v>
      </c>
      <c r="E1917" t="s">
        <v>2381</v>
      </c>
      <c r="F1917" t="s">
        <v>2380</v>
      </c>
      <c r="G1917">
        <v>1</v>
      </c>
      <c r="H1917" t="s">
        <v>2380</v>
      </c>
      <c r="L1917" s="10" t="str">
        <f t="shared" si="58"/>
        <v>Obesity</v>
      </c>
      <c r="M1917" s="10" t="str">
        <f t="shared" si="59"/>
        <v>Normal</v>
      </c>
    </row>
    <row r="1918" spans="1:13">
      <c r="A1918" t="s">
        <v>451</v>
      </c>
      <c r="B1918">
        <v>30.875</v>
      </c>
      <c r="C1918">
        <v>4.95</v>
      </c>
      <c r="D1918" t="s">
        <v>2381</v>
      </c>
      <c r="E1918" t="s">
        <v>2380</v>
      </c>
      <c r="F1918" t="s">
        <v>2380</v>
      </c>
      <c r="G1918">
        <v>0</v>
      </c>
      <c r="H1918" t="s">
        <v>2380</v>
      </c>
      <c r="L1918" s="10" t="str">
        <f t="shared" si="58"/>
        <v>Obesity</v>
      </c>
      <c r="M1918" s="10" t="str">
        <f t="shared" si="59"/>
        <v>Normal</v>
      </c>
    </row>
    <row r="1919" spans="1:13">
      <c r="A1919" t="s">
        <v>450</v>
      </c>
      <c r="B1919">
        <v>39.49</v>
      </c>
      <c r="C1919">
        <v>5.13</v>
      </c>
      <c r="D1919" t="s">
        <v>2380</v>
      </c>
      <c r="E1919" t="s">
        <v>2380</v>
      </c>
      <c r="F1919" t="s">
        <v>2380</v>
      </c>
      <c r="G1919">
        <v>0</v>
      </c>
      <c r="H1919" t="s">
        <v>2380</v>
      </c>
      <c r="L1919" s="10" t="str">
        <f t="shared" si="58"/>
        <v>Obesity</v>
      </c>
      <c r="M1919" s="10" t="str">
        <f t="shared" si="59"/>
        <v>Normal</v>
      </c>
    </row>
    <row r="1920" spans="1:13">
      <c r="A1920" t="s">
        <v>449</v>
      </c>
      <c r="B1920">
        <v>28.88</v>
      </c>
      <c r="C1920">
        <v>4.0999999999999996</v>
      </c>
      <c r="D1920" t="s">
        <v>2380</v>
      </c>
      <c r="E1920" t="s">
        <v>2380</v>
      </c>
      <c r="F1920" t="s">
        <v>2380</v>
      </c>
      <c r="G1920">
        <v>0</v>
      </c>
      <c r="H1920" t="s">
        <v>2380</v>
      </c>
      <c r="L1920" s="10" t="str">
        <f t="shared" si="58"/>
        <v>Overweight</v>
      </c>
      <c r="M1920" s="10" t="str">
        <f t="shared" si="59"/>
        <v>Normal</v>
      </c>
    </row>
    <row r="1921" spans="1:13">
      <c r="A1921" t="s">
        <v>448</v>
      </c>
      <c r="B1921">
        <v>20.234999999999999</v>
      </c>
      <c r="C1921">
        <v>5.01</v>
      </c>
      <c r="D1921" t="s">
        <v>2381</v>
      </c>
      <c r="E1921" t="s">
        <v>2380</v>
      </c>
      <c r="F1921" t="s">
        <v>2380</v>
      </c>
      <c r="G1921">
        <v>0</v>
      </c>
      <c r="H1921" t="s">
        <v>2380</v>
      </c>
      <c r="L1921" s="10" t="str">
        <f t="shared" si="58"/>
        <v>Normal Weight</v>
      </c>
      <c r="M1921" s="10" t="str">
        <f t="shared" si="59"/>
        <v>Normal</v>
      </c>
    </row>
    <row r="1922" spans="1:13">
      <c r="A1922" t="s">
        <v>447</v>
      </c>
      <c r="B1922">
        <v>30.67</v>
      </c>
      <c r="C1922">
        <v>5.09</v>
      </c>
      <c r="D1922" t="s">
        <v>2381</v>
      </c>
      <c r="E1922" t="s">
        <v>2380</v>
      </c>
      <c r="F1922" t="s">
        <v>2380</v>
      </c>
      <c r="G1922">
        <v>0</v>
      </c>
      <c r="H1922" t="s">
        <v>2380</v>
      </c>
      <c r="L1922" s="10" t="str">
        <f t="shared" si="58"/>
        <v>Obesity</v>
      </c>
      <c r="M1922" s="10" t="str">
        <f t="shared" si="59"/>
        <v>Normal</v>
      </c>
    </row>
    <row r="1923" spans="1:13">
      <c r="A1923" t="s">
        <v>446</v>
      </c>
      <c r="B1923">
        <v>30.875</v>
      </c>
      <c r="C1923">
        <v>6.49</v>
      </c>
      <c r="D1923" t="s">
        <v>2380</v>
      </c>
      <c r="E1923" t="s">
        <v>2380</v>
      </c>
      <c r="F1923" t="s">
        <v>2380</v>
      </c>
      <c r="G1923">
        <v>0</v>
      </c>
      <c r="H1923" t="s">
        <v>2380</v>
      </c>
      <c r="L1923" s="10" t="str">
        <f t="shared" ref="L1923:L1986" si="60">IF(B1923&lt;18.5,"Underweight",IF(B1923&lt;25,"Normal Weight",IF(B1923&lt;30,"Overweight","Obesity")))</f>
        <v>Obesity</v>
      </c>
      <c r="M1923" s="10" t="str">
        <f t="shared" ref="M1923:M1986" si="61">IF(C1923&lt;5.7,"Normal",IF(C1923&lt;=6.4,"Prediabetes","Diabetes"))</f>
        <v>Diabetes</v>
      </c>
    </row>
    <row r="1924" spans="1:13">
      <c r="A1924" t="s">
        <v>445</v>
      </c>
      <c r="B1924">
        <v>23.8</v>
      </c>
      <c r="C1924">
        <v>4.08</v>
      </c>
      <c r="D1924" t="s">
        <v>2380</v>
      </c>
      <c r="E1924" t="s">
        <v>2380</v>
      </c>
      <c r="F1924" t="s">
        <v>2380</v>
      </c>
      <c r="G1924">
        <v>0</v>
      </c>
      <c r="H1924" t="s">
        <v>2380</v>
      </c>
      <c r="L1924" s="10" t="str">
        <f t="shared" si="60"/>
        <v>Normal Weight</v>
      </c>
      <c r="M1924" s="10" t="str">
        <f t="shared" si="61"/>
        <v>Normal</v>
      </c>
    </row>
    <row r="1925" spans="1:13">
      <c r="A1925" t="s">
        <v>444</v>
      </c>
      <c r="B1925">
        <v>15.37</v>
      </c>
      <c r="C1925">
        <v>8.6300000000000008</v>
      </c>
      <c r="D1925" t="s">
        <v>2381</v>
      </c>
      <c r="E1925" t="s">
        <v>2380</v>
      </c>
      <c r="F1925" t="s">
        <v>2380</v>
      </c>
      <c r="G1925">
        <v>0</v>
      </c>
      <c r="H1925" t="s">
        <v>2380</v>
      </c>
      <c r="L1925" s="10" t="str">
        <f t="shared" si="60"/>
        <v>Underweight</v>
      </c>
      <c r="M1925" s="10" t="str">
        <f t="shared" si="61"/>
        <v>Diabetes</v>
      </c>
    </row>
    <row r="1926" spans="1:13">
      <c r="A1926" t="s">
        <v>443</v>
      </c>
      <c r="B1926">
        <v>30.4</v>
      </c>
      <c r="C1926">
        <v>5.28</v>
      </c>
      <c r="D1926" t="s">
        <v>2380</v>
      </c>
      <c r="E1926" t="s">
        <v>2380</v>
      </c>
      <c r="F1926" t="s">
        <v>2380</v>
      </c>
      <c r="G1926">
        <v>0</v>
      </c>
      <c r="H1926" t="s">
        <v>2380</v>
      </c>
      <c r="L1926" s="10" t="str">
        <f t="shared" si="60"/>
        <v>Obesity</v>
      </c>
      <c r="M1926" s="10" t="str">
        <f t="shared" si="61"/>
        <v>Normal</v>
      </c>
    </row>
    <row r="1927" spans="1:13">
      <c r="A1927" t="s">
        <v>442</v>
      </c>
      <c r="B1927">
        <v>19.48</v>
      </c>
      <c r="C1927">
        <v>5.63</v>
      </c>
      <c r="D1927" t="s">
        <v>2381</v>
      </c>
      <c r="E1927" t="s">
        <v>2380</v>
      </c>
      <c r="F1927" t="s">
        <v>2380</v>
      </c>
      <c r="G1927">
        <v>1</v>
      </c>
      <c r="H1927" t="s">
        <v>2380</v>
      </c>
      <c r="L1927" s="10" t="str">
        <f t="shared" si="60"/>
        <v>Normal Weight</v>
      </c>
      <c r="M1927" s="10" t="str">
        <f t="shared" si="61"/>
        <v>Normal</v>
      </c>
    </row>
    <row r="1928" spans="1:13">
      <c r="A1928" t="s">
        <v>441</v>
      </c>
      <c r="B1928">
        <v>16.96</v>
      </c>
      <c r="C1928">
        <v>11.47</v>
      </c>
      <c r="D1928" t="s">
        <v>2381</v>
      </c>
      <c r="E1928" t="s">
        <v>2380</v>
      </c>
      <c r="F1928" t="s">
        <v>2380</v>
      </c>
      <c r="G1928">
        <v>0</v>
      </c>
      <c r="H1928" t="s">
        <v>2380</v>
      </c>
      <c r="L1928" s="10" t="str">
        <f t="shared" si="60"/>
        <v>Underweight</v>
      </c>
      <c r="M1928" s="10" t="str">
        <f t="shared" si="61"/>
        <v>Diabetes</v>
      </c>
    </row>
    <row r="1929" spans="1:13">
      <c r="A1929" t="s">
        <v>440</v>
      </c>
      <c r="B1929">
        <v>19.05</v>
      </c>
      <c r="C1929">
        <v>4.92</v>
      </c>
      <c r="D1929" t="s">
        <v>2380</v>
      </c>
      <c r="E1929" t="s">
        <v>2380</v>
      </c>
      <c r="F1929" t="s">
        <v>2380</v>
      </c>
      <c r="G1929">
        <v>1</v>
      </c>
      <c r="H1929" t="s">
        <v>2380</v>
      </c>
      <c r="L1929" s="10" t="str">
        <f t="shared" si="60"/>
        <v>Normal Weight</v>
      </c>
      <c r="M1929" s="10" t="str">
        <f t="shared" si="61"/>
        <v>Normal</v>
      </c>
    </row>
    <row r="1930" spans="1:13">
      <c r="A1930" t="s">
        <v>439</v>
      </c>
      <c r="B1930">
        <v>37.619999999999997</v>
      </c>
      <c r="C1930">
        <v>4.18</v>
      </c>
      <c r="D1930" t="s">
        <v>2380</v>
      </c>
      <c r="E1930" t="s">
        <v>2380</v>
      </c>
      <c r="F1930" t="s">
        <v>2380</v>
      </c>
      <c r="G1930">
        <v>0</v>
      </c>
      <c r="H1930" t="s">
        <v>2380</v>
      </c>
      <c r="L1930" s="10" t="str">
        <f t="shared" si="60"/>
        <v>Obesity</v>
      </c>
      <c r="M1930" s="10" t="str">
        <f t="shared" si="61"/>
        <v>Normal</v>
      </c>
    </row>
    <row r="1931" spans="1:13">
      <c r="A1931" t="s">
        <v>438</v>
      </c>
      <c r="B1931">
        <v>29.1</v>
      </c>
      <c r="C1931">
        <v>4.67</v>
      </c>
      <c r="D1931" t="s">
        <v>2380</v>
      </c>
      <c r="E1931" t="s">
        <v>2380</v>
      </c>
      <c r="F1931" t="s">
        <v>2380</v>
      </c>
      <c r="G1931">
        <v>0</v>
      </c>
      <c r="H1931" t="s">
        <v>2380</v>
      </c>
      <c r="L1931" s="10" t="str">
        <f t="shared" si="60"/>
        <v>Overweight</v>
      </c>
      <c r="M1931" s="10" t="str">
        <f t="shared" si="61"/>
        <v>Normal</v>
      </c>
    </row>
    <row r="1932" spans="1:13">
      <c r="A1932" t="s">
        <v>437</v>
      </c>
      <c r="B1932">
        <v>26.62</v>
      </c>
      <c r="C1932">
        <v>6.24</v>
      </c>
      <c r="D1932" t="s">
        <v>2380</v>
      </c>
      <c r="E1932" t="s">
        <v>2380</v>
      </c>
      <c r="F1932" t="s">
        <v>2380</v>
      </c>
      <c r="G1932">
        <v>0</v>
      </c>
      <c r="H1932" t="s">
        <v>2380</v>
      </c>
      <c r="L1932" s="10" t="str">
        <f t="shared" si="60"/>
        <v>Overweight</v>
      </c>
      <c r="M1932" s="10" t="str">
        <f t="shared" si="61"/>
        <v>Prediabetes</v>
      </c>
    </row>
    <row r="1933" spans="1:13">
      <c r="A1933" t="s">
        <v>436</v>
      </c>
      <c r="B1933">
        <v>25.74</v>
      </c>
      <c r="C1933">
        <v>5.99</v>
      </c>
      <c r="D1933" t="s">
        <v>2380</v>
      </c>
      <c r="E1933" t="s">
        <v>2380</v>
      </c>
      <c r="F1933" t="s">
        <v>2380</v>
      </c>
      <c r="G1933">
        <v>0</v>
      </c>
      <c r="H1933" t="s">
        <v>2380</v>
      </c>
      <c r="L1933" s="10" t="str">
        <f t="shared" si="60"/>
        <v>Overweight</v>
      </c>
      <c r="M1933" s="10" t="str">
        <f t="shared" si="61"/>
        <v>Prediabetes</v>
      </c>
    </row>
    <row r="1934" spans="1:13">
      <c r="A1934" t="s">
        <v>435</v>
      </c>
      <c r="B1934">
        <v>18.22</v>
      </c>
      <c r="C1934">
        <v>10.27</v>
      </c>
      <c r="D1934" t="s">
        <v>2381</v>
      </c>
      <c r="E1934" t="s">
        <v>2380</v>
      </c>
      <c r="F1934" t="s">
        <v>2380</v>
      </c>
      <c r="G1934">
        <v>1</v>
      </c>
      <c r="H1934" t="s">
        <v>2380</v>
      </c>
      <c r="L1934" s="10" t="str">
        <f t="shared" si="60"/>
        <v>Underweight</v>
      </c>
      <c r="M1934" s="10" t="str">
        <f t="shared" si="61"/>
        <v>Diabetes</v>
      </c>
    </row>
    <row r="1935" spans="1:13">
      <c r="A1935" t="s">
        <v>434</v>
      </c>
      <c r="B1935">
        <v>26.03</v>
      </c>
      <c r="C1935">
        <v>5.97</v>
      </c>
      <c r="D1935" t="s">
        <v>2380</v>
      </c>
      <c r="E1935" t="s">
        <v>2380</v>
      </c>
      <c r="F1935" t="s">
        <v>2382</v>
      </c>
      <c r="G1935">
        <v>1</v>
      </c>
      <c r="H1935" t="s">
        <v>2380</v>
      </c>
      <c r="L1935" s="10" t="str">
        <f t="shared" si="60"/>
        <v>Overweight</v>
      </c>
      <c r="M1935" s="10" t="str">
        <f t="shared" si="61"/>
        <v>Prediabetes</v>
      </c>
    </row>
    <row r="1936" spans="1:13">
      <c r="A1936" t="s">
        <v>433</v>
      </c>
      <c r="B1936">
        <v>17.29</v>
      </c>
      <c r="C1936">
        <v>4.9800000000000004</v>
      </c>
      <c r="D1936" t="s">
        <v>2380</v>
      </c>
      <c r="E1936" t="s">
        <v>2380</v>
      </c>
      <c r="F1936" t="s">
        <v>2380</v>
      </c>
      <c r="G1936">
        <v>0</v>
      </c>
      <c r="H1936" t="s">
        <v>2380</v>
      </c>
      <c r="L1936" s="10" t="str">
        <f t="shared" si="60"/>
        <v>Underweight</v>
      </c>
      <c r="M1936" s="10" t="str">
        <f t="shared" si="61"/>
        <v>Normal</v>
      </c>
    </row>
    <row r="1937" spans="1:13">
      <c r="A1937" t="s">
        <v>432</v>
      </c>
      <c r="B1937">
        <v>18.170000000000002</v>
      </c>
      <c r="C1937">
        <v>6.91</v>
      </c>
      <c r="D1937" t="s">
        <v>2381</v>
      </c>
      <c r="E1937" t="s">
        <v>2380</v>
      </c>
      <c r="F1937" t="s">
        <v>2380</v>
      </c>
      <c r="G1937">
        <v>1</v>
      </c>
      <c r="H1937" t="s">
        <v>2380</v>
      </c>
      <c r="L1937" s="10" t="str">
        <f t="shared" si="60"/>
        <v>Underweight</v>
      </c>
      <c r="M1937" s="10" t="str">
        <f t="shared" si="61"/>
        <v>Diabetes</v>
      </c>
    </row>
    <row r="1938" spans="1:13">
      <c r="A1938" t="s">
        <v>431</v>
      </c>
      <c r="B1938">
        <v>32.54</v>
      </c>
      <c r="C1938">
        <v>6.38</v>
      </c>
      <c r="D1938" t="s">
        <v>2380</v>
      </c>
      <c r="E1938" t="s">
        <v>2381</v>
      </c>
      <c r="F1938" t="s">
        <v>2380</v>
      </c>
      <c r="G1938">
        <v>1</v>
      </c>
      <c r="H1938" t="s">
        <v>2380</v>
      </c>
      <c r="L1938" s="10" t="str">
        <f t="shared" si="60"/>
        <v>Obesity</v>
      </c>
      <c r="M1938" s="10" t="str">
        <f t="shared" si="61"/>
        <v>Prediabetes</v>
      </c>
    </row>
    <row r="1939" spans="1:13">
      <c r="A1939" t="s">
        <v>430</v>
      </c>
      <c r="B1939">
        <v>30.25</v>
      </c>
      <c r="C1939">
        <v>4.7699999999999996</v>
      </c>
      <c r="D1939" t="s">
        <v>2380</v>
      </c>
      <c r="E1939" t="s">
        <v>2380</v>
      </c>
      <c r="F1939" t="s">
        <v>2380</v>
      </c>
      <c r="G1939">
        <v>0</v>
      </c>
      <c r="H1939" t="s">
        <v>2380</v>
      </c>
      <c r="L1939" s="10" t="str">
        <f t="shared" si="60"/>
        <v>Obesity</v>
      </c>
      <c r="M1939" s="10" t="str">
        <f t="shared" si="61"/>
        <v>Normal</v>
      </c>
    </row>
    <row r="1940" spans="1:13">
      <c r="A1940" t="s">
        <v>429</v>
      </c>
      <c r="B1940">
        <v>19.59</v>
      </c>
      <c r="C1940">
        <v>6.04</v>
      </c>
      <c r="D1940" t="s">
        <v>2381</v>
      </c>
      <c r="E1940" t="s">
        <v>2380</v>
      </c>
      <c r="F1940" t="s">
        <v>2380</v>
      </c>
      <c r="G1940">
        <v>1</v>
      </c>
      <c r="H1940" t="s">
        <v>2380</v>
      </c>
      <c r="L1940" s="10" t="str">
        <f t="shared" si="60"/>
        <v>Normal Weight</v>
      </c>
      <c r="M1940" s="10" t="str">
        <f t="shared" si="61"/>
        <v>Prediabetes</v>
      </c>
    </row>
    <row r="1941" spans="1:13">
      <c r="A1941" t="s">
        <v>428</v>
      </c>
      <c r="B1941">
        <v>45.9</v>
      </c>
      <c r="C1941">
        <v>4.3</v>
      </c>
      <c r="D1941" t="s">
        <v>2381</v>
      </c>
      <c r="E1941" t="s">
        <v>2380</v>
      </c>
      <c r="F1941" t="s">
        <v>2380</v>
      </c>
      <c r="G1941">
        <v>1</v>
      </c>
      <c r="H1941" t="s">
        <v>2380</v>
      </c>
      <c r="L1941" s="10" t="str">
        <f t="shared" si="60"/>
        <v>Obesity</v>
      </c>
      <c r="M1941" s="10" t="str">
        <f t="shared" si="61"/>
        <v>Normal</v>
      </c>
    </row>
    <row r="1942" spans="1:13">
      <c r="A1942" t="s">
        <v>427</v>
      </c>
      <c r="B1942">
        <v>17.059999999999999</v>
      </c>
      <c r="C1942">
        <v>8.75</v>
      </c>
      <c r="D1942" t="s">
        <v>2381</v>
      </c>
      <c r="E1942" t="s">
        <v>2380</v>
      </c>
      <c r="F1942" t="s">
        <v>2380</v>
      </c>
      <c r="G1942">
        <v>0</v>
      </c>
      <c r="H1942" t="s">
        <v>2380</v>
      </c>
      <c r="L1942" s="10" t="str">
        <f t="shared" si="60"/>
        <v>Underweight</v>
      </c>
      <c r="M1942" s="10" t="str">
        <f t="shared" si="61"/>
        <v>Diabetes</v>
      </c>
    </row>
    <row r="1943" spans="1:13">
      <c r="A1943" t="s">
        <v>426</v>
      </c>
      <c r="B1943">
        <v>32.07</v>
      </c>
      <c r="C1943">
        <v>5.25</v>
      </c>
      <c r="D1943" t="s">
        <v>2380</v>
      </c>
      <c r="E1943" t="s">
        <v>2380</v>
      </c>
      <c r="F1943" t="s">
        <v>2382</v>
      </c>
      <c r="G1943">
        <v>1</v>
      </c>
      <c r="H1943" t="s">
        <v>2380</v>
      </c>
      <c r="L1943" s="10" t="str">
        <f t="shared" si="60"/>
        <v>Obesity</v>
      </c>
      <c r="M1943" s="10" t="str">
        <f t="shared" si="61"/>
        <v>Normal</v>
      </c>
    </row>
    <row r="1944" spans="1:13">
      <c r="A1944" t="s">
        <v>425</v>
      </c>
      <c r="B1944">
        <v>16.5</v>
      </c>
      <c r="C1944">
        <v>5.03</v>
      </c>
      <c r="D1944" t="s">
        <v>2380</v>
      </c>
      <c r="E1944" t="s">
        <v>2380</v>
      </c>
      <c r="F1944" t="s">
        <v>2380</v>
      </c>
      <c r="G1944">
        <v>1</v>
      </c>
      <c r="H1944" t="s">
        <v>2380</v>
      </c>
      <c r="L1944" s="10" t="str">
        <f t="shared" si="60"/>
        <v>Underweight</v>
      </c>
      <c r="M1944" s="10" t="str">
        <f t="shared" si="61"/>
        <v>Normal</v>
      </c>
    </row>
    <row r="1945" spans="1:13">
      <c r="A1945" t="s">
        <v>424</v>
      </c>
      <c r="B1945">
        <v>31.4</v>
      </c>
      <c r="C1945">
        <v>5.88</v>
      </c>
      <c r="D1945" t="s">
        <v>2380</v>
      </c>
      <c r="E1945" t="s">
        <v>2380</v>
      </c>
      <c r="F1945" t="s">
        <v>2380</v>
      </c>
      <c r="G1945">
        <v>1</v>
      </c>
      <c r="H1945" t="s">
        <v>2380</v>
      </c>
      <c r="L1945" s="10" t="str">
        <f t="shared" si="60"/>
        <v>Obesity</v>
      </c>
      <c r="M1945" s="10" t="str">
        <f t="shared" si="61"/>
        <v>Prediabetes</v>
      </c>
    </row>
    <row r="1946" spans="1:13">
      <c r="A1946" t="s">
        <v>423</v>
      </c>
      <c r="B1946">
        <v>20.36</v>
      </c>
      <c r="C1946">
        <v>4.49</v>
      </c>
      <c r="D1946" t="s">
        <v>2380</v>
      </c>
      <c r="E1946" t="s">
        <v>2380</v>
      </c>
      <c r="F1946" t="s">
        <v>2380</v>
      </c>
      <c r="G1946">
        <v>0</v>
      </c>
      <c r="H1946" t="s">
        <v>2380</v>
      </c>
      <c r="L1946" s="10" t="str">
        <f t="shared" si="60"/>
        <v>Normal Weight</v>
      </c>
      <c r="M1946" s="10" t="str">
        <f t="shared" si="61"/>
        <v>Normal</v>
      </c>
    </row>
    <row r="1947" spans="1:13">
      <c r="A1947" t="s">
        <v>422</v>
      </c>
      <c r="B1947">
        <v>25.46</v>
      </c>
      <c r="C1947">
        <v>4.1399999999999997</v>
      </c>
      <c r="D1947" t="s">
        <v>2380</v>
      </c>
      <c r="E1947" t="s">
        <v>2380</v>
      </c>
      <c r="F1947" t="s">
        <v>2380</v>
      </c>
      <c r="G1947">
        <v>1</v>
      </c>
      <c r="H1947" t="s">
        <v>2380</v>
      </c>
      <c r="L1947" s="10" t="str">
        <f t="shared" si="60"/>
        <v>Overweight</v>
      </c>
      <c r="M1947" s="10" t="str">
        <f t="shared" si="61"/>
        <v>Normal</v>
      </c>
    </row>
    <row r="1948" spans="1:13">
      <c r="A1948" t="s">
        <v>421</v>
      </c>
      <c r="B1948">
        <v>17.09</v>
      </c>
      <c r="C1948">
        <v>5.8</v>
      </c>
      <c r="D1948" t="s">
        <v>2381</v>
      </c>
      <c r="E1948" t="s">
        <v>2380</v>
      </c>
      <c r="F1948" t="s">
        <v>2380</v>
      </c>
      <c r="G1948">
        <v>0</v>
      </c>
      <c r="H1948" t="s">
        <v>2380</v>
      </c>
      <c r="L1948" s="10" t="str">
        <f t="shared" si="60"/>
        <v>Underweight</v>
      </c>
      <c r="M1948" s="10" t="str">
        <f t="shared" si="61"/>
        <v>Prediabetes</v>
      </c>
    </row>
    <row r="1949" spans="1:13">
      <c r="A1949" t="s">
        <v>420</v>
      </c>
      <c r="B1949">
        <v>20.83</v>
      </c>
      <c r="C1949">
        <v>5.12</v>
      </c>
      <c r="D1949" t="s">
        <v>2380</v>
      </c>
      <c r="E1949" t="s">
        <v>2380</v>
      </c>
      <c r="F1949" t="s">
        <v>2380</v>
      </c>
      <c r="G1949">
        <v>0</v>
      </c>
      <c r="H1949" t="s">
        <v>2380</v>
      </c>
      <c r="L1949" s="10" t="str">
        <f t="shared" si="60"/>
        <v>Normal Weight</v>
      </c>
      <c r="M1949" s="10" t="str">
        <f t="shared" si="61"/>
        <v>Normal</v>
      </c>
    </row>
    <row r="1950" spans="1:13">
      <c r="A1950" t="s">
        <v>419</v>
      </c>
      <c r="B1950">
        <v>18.920000000000002</v>
      </c>
      <c r="C1950">
        <v>5.98</v>
      </c>
      <c r="D1950" t="s">
        <v>2381</v>
      </c>
      <c r="E1950" t="s">
        <v>2380</v>
      </c>
      <c r="F1950" t="s">
        <v>2380</v>
      </c>
      <c r="G1950">
        <v>1</v>
      </c>
      <c r="H1950" t="s">
        <v>2380</v>
      </c>
      <c r="L1950" s="10" t="str">
        <f t="shared" si="60"/>
        <v>Normal Weight</v>
      </c>
      <c r="M1950" s="10" t="str">
        <f t="shared" si="61"/>
        <v>Prediabetes</v>
      </c>
    </row>
    <row r="1951" spans="1:13">
      <c r="A1951" t="s">
        <v>418</v>
      </c>
      <c r="B1951">
        <v>37.1</v>
      </c>
      <c r="C1951">
        <v>5.46</v>
      </c>
      <c r="D1951" t="s">
        <v>2380</v>
      </c>
      <c r="E1951" t="s">
        <v>2380</v>
      </c>
      <c r="F1951" t="s">
        <v>2380</v>
      </c>
      <c r="G1951">
        <v>0</v>
      </c>
      <c r="H1951" t="s">
        <v>2380</v>
      </c>
      <c r="L1951" s="10" t="str">
        <f t="shared" si="60"/>
        <v>Obesity</v>
      </c>
      <c r="M1951" s="10" t="str">
        <f t="shared" si="61"/>
        <v>Normal</v>
      </c>
    </row>
    <row r="1952" spans="1:13">
      <c r="A1952" t="s">
        <v>417</v>
      </c>
      <c r="B1952">
        <v>22.515000000000001</v>
      </c>
      <c r="C1952">
        <v>4.91</v>
      </c>
      <c r="D1952" t="s">
        <v>2381</v>
      </c>
      <c r="E1952" t="s">
        <v>2380</v>
      </c>
      <c r="F1952" t="s">
        <v>2382</v>
      </c>
      <c r="G1952">
        <v>1</v>
      </c>
      <c r="H1952" t="s">
        <v>2380</v>
      </c>
      <c r="L1952" s="10" t="str">
        <f t="shared" si="60"/>
        <v>Normal Weight</v>
      </c>
      <c r="M1952" s="10" t="str">
        <f t="shared" si="61"/>
        <v>Normal</v>
      </c>
    </row>
    <row r="1953" spans="1:13">
      <c r="A1953" t="s">
        <v>416</v>
      </c>
      <c r="B1953">
        <v>32.700000000000003</v>
      </c>
      <c r="C1953">
        <v>4.66</v>
      </c>
      <c r="D1953" t="s">
        <v>2380</v>
      </c>
      <c r="E1953" t="s">
        <v>2380</v>
      </c>
      <c r="F1953" t="s">
        <v>2380</v>
      </c>
      <c r="G1953">
        <v>0</v>
      </c>
      <c r="H1953" t="s">
        <v>2380</v>
      </c>
      <c r="L1953" s="10" t="str">
        <f t="shared" si="60"/>
        <v>Obesity</v>
      </c>
      <c r="M1953" s="10" t="str">
        <f t="shared" si="61"/>
        <v>Normal</v>
      </c>
    </row>
    <row r="1954" spans="1:13">
      <c r="A1954" t="s">
        <v>415</v>
      </c>
      <c r="B1954">
        <v>17.75</v>
      </c>
      <c r="C1954">
        <v>6.8</v>
      </c>
      <c r="D1954" t="s">
        <v>2381</v>
      </c>
      <c r="E1954" t="s">
        <v>2380</v>
      </c>
      <c r="F1954" t="s">
        <v>2380</v>
      </c>
      <c r="G1954">
        <v>1</v>
      </c>
      <c r="H1954" t="s">
        <v>2380</v>
      </c>
      <c r="L1954" s="10" t="str">
        <f t="shared" si="60"/>
        <v>Underweight</v>
      </c>
      <c r="M1954" s="10" t="str">
        <f t="shared" si="61"/>
        <v>Diabetes</v>
      </c>
    </row>
    <row r="1955" spans="1:13">
      <c r="A1955" t="s">
        <v>414</v>
      </c>
      <c r="B1955">
        <v>33.630000000000003</v>
      </c>
      <c r="C1955">
        <v>4.47</v>
      </c>
      <c r="D1955" t="s">
        <v>2381</v>
      </c>
      <c r="E1955" t="s">
        <v>2380</v>
      </c>
      <c r="F1955" t="s">
        <v>2380</v>
      </c>
      <c r="G1955">
        <v>0</v>
      </c>
      <c r="H1955" t="s">
        <v>2380</v>
      </c>
      <c r="L1955" s="10" t="str">
        <f t="shared" si="60"/>
        <v>Obesity</v>
      </c>
      <c r="M1955" s="10" t="str">
        <f t="shared" si="61"/>
        <v>Normal</v>
      </c>
    </row>
    <row r="1956" spans="1:13">
      <c r="A1956" t="s">
        <v>413</v>
      </c>
      <c r="B1956">
        <v>34.799999999999997</v>
      </c>
      <c r="C1956">
        <v>4.08</v>
      </c>
      <c r="D1956" t="s">
        <v>2381</v>
      </c>
      <c r="E1956" t="s">
        <v>2380</v>
      </c>
      <c r="F1956" t="s">
        <v>2380</v>
      </c>
      <c r="G1956">
        <v>1</v>
      </c>
      <c r="H1956" t="s">
        <v>2380</v>
      </c>
      <c r="L1956" s="10" t="str">
        <f t="shared" si="60"/>
        <v>Obesity</v>
      </c>
      <c r="M1956" s="10" t="str">
        <f t="shared" si="61"/>
        <v>Normal</v>
      </c>
    </row>
    <row r="1957" spans="1:13">
      <c r="A1957" t="s">
        <v>412</v>
      </c>
      <c r="B1957">
        <v>16.809999999999999</v>
      </c>
      <c r="C1957">
        <v>5.51</v>
      </c>
      <c r="D1957" t="s">
        <v>2381</v>
      </c>
      <c r="E1957" t="s">
        <v>2380</v>
      </c>
      <c r="F1957" t="s">
        <v>2380</v>
      </c>
      <c r="G1957">
        <v>1</v>
      </c>
      <c r="H1957" t="s">
        <v>2380</v>
      </c>
      <c r="L1957" s="10" t="str">
        <f t="shared" si="60"/>
        <v>Underweight</v>
      </c>
      <c r="M1957" s="10" t="str">
        <f t="shared" si="61"/>
        <v>Normal</v>
      </c>
    </row>
    <row r="1958" spans="1:13">
      <c r="A1958" t="s">
        <v>411</v>
      </c>
      <c r="B1958">
        <v>16.690000000000001</v>
      </c>
      <c r="C1958">
        <v>8.4</v>
      </c>
      <c r="D1958" t="s">
        <v>2381</v>
      </c>
      <c r="E1958" t="s">
        <v>2380</v>
      </c>
      <c r="F1958" t="s">
        <v>2380</v>
      </c>
      <c r="G1958">
        <v>0</v>
      </c>
      <c r="H1958" t="s">
        <v>2380</v>
      </c>
      <c r="L1958" s="10" t="str">
        <f t="shared" si="60"/>
        <v>Underweight</v>
      </c>
      <c r="M1958" s="10" t="str">
        <f t="shared" si="61"/>
        <v>Diabetes</v>
      </c>
    </row>
    <row r="1959" spans="1:13">
      <c r="A1959" t="s">
        <v>410</v>
      </c>
      <c r="B1959">
        <v>23.21</v>
      </c>
      <c r="C1959">
        <v>5.14</v>
      </c>
      <c r="D1959" t="s">
        <v>2381</v>
      </c>
      <c r="E1959" t="s">
        <v>2380</v>
      </c>
      <c r="F1959" t="s">
        <v>2380</v>
      </c>
      <c r="G1959">
        <v>1</v>
      </c>
      <c r="H1959" t="s">
        <v>2380</v>
      </c>
      <c r="L1959" s="10" t="str">
        <f t="shared" si="60"/>
        <v>Normal Weight</v>
      </c>
      <c r="M1959" s="10" t="str">
        <f t="shared" si="61"/>
        <v>Normal</v>
      </c>
    </row>
    <row r="1960" spans="1:13">
      <c r="A1960" t="s">
        <v>409</v>
      </c>
      <c r="B1960">
        <v>25.175000000000001</v>
      </c>
      <c r="C1960">
        <v>5.21</v>
      </c>
      <c r="D1960" t="s">
        <v>2381</v>
      </c>
      <c r="E1960" t="s">
        <v>2380</v>
      </c>
      <c r="F1960" t="s">
        <v>2380</v>
      </c>
      <c r="G1960">
        <v>1</v>
      </c>
      <c r="H1960" t="s">
        <v>2380</v>
      </c>
      <c r="L1960" s="10" t="str">
        <f t="shared" si="60"/>
        <v>Overweight</v>
      </c>
      <c r="M1960" s="10" t="str">
        <f t="shared" si="61"/>
        <v>Normal</v>
      </c>
    </row>
    <row r="1961" spans="1:13">
      <c r="A1961" t="s">
        <v>408</v>
      </c>
      <c r="B1961">
        <v>34.770000000000003</v>
      </c>
      <c r="C1961">
        <v>6.23</v>
      </c>
      <c r="D1961" t="s">
        <v>2380</v>
      </c>
      <c r="E1961" t="s">
        <v>2380</v>
      </c>
      <c r="F1961" t="s">
        <v>2380</v>
      </c>
      <c r="G1961">
        <v>0</v>
      </c>
      <c r="H1961" t="s">
        <v>2380</v>
      </c>
      <c r="L1961" s="10" t="str">
        <f t="shared" si="60"/>
        <v>Obesity</v>
      </c>
      <c r="M1961" s="10" t="str">
        <f t="shared" si="61"/>
        <v>Prediabetes</v>
      </c>
    </row>
    <row r="1962" spans="1:13">
      <c r="A1962" t="s">
        <v>407</v>
      </c>
      <c r="B1962">
        <v>27.7</v>
      </c>
      <c r="C1962">
        <v>5.6</v>
      </c>
      <c r="D1962" t="s">
        <v>2380</v>
      </c>
      <c r="E1962" t="s">
        <v>2380</v>
      </c>
      <c r="F1962" t="s">
        <v>2380</v>
      </c>
      <c r="G1962">
        <v>1</v>
      </c>
      <c r="H1962" t="s">
        <v>2380</v>
      </c>
      <c r="L1962" s="10" t="str">
        <f t="shared" si="60"/>
        <v>Overweight</v>
      </c>
      <c r="M1962" s="10" t="str">
        <f t="shared" si="61"/>
        <v>Normal</v>
      </c>
    </row>
    <row r="1963" spans="1:13">
      <c r="A1963" t="s">
        <v>406</v>
      </c>
      <c r="B1963">
        <v>19.12</v>
      </c>
      <c r="C1963">
        <v>4.72</v>
      </c>
      <c r="D1963" t="s">
        <v>2381</v>
      </c>
      <c r="E1963" t="s">
        <v>2380</v>
      </c>
      <c r="F1963" t="s">
        <v>2380</v>
      </c>
      <c r="G1963">
        <v>1</v>
      </c>
      <c r="H1963" t="s">
        <v>2380</v>
      </c>
      <c r="L1963" s="10" t="str">
        <f t="shared" si="60"/>
        <v>Normal Weight</v>
      </c>
      <c r="M1963" s="10" t="str">
        <f t="shared" si="61"/>
        <v>Normal</v>
      </c>
    </row>
    <row r="1964" spans="1:13">
      <c r="A1964" t="s">
        <v>405</v>
      </c>
      <c r="B1964">
        <v>32.67</v>
      </c>
      <c r="C1964">
        <v>4.67</v>
      </c>
      <c r="D1964" t="s">
        <v>2380</v>
      </c>
      <c r="E1964" t="s">
        <v>2380</v>
      </c>
      <c r="F1964" t="s">
        <v>2382</v>
      </c>
      <c r="G1964">
        <v>1</v>
      </c>
      <c r="H1964" t="s">
        <v>2380</v>
      </c>
      <c r="L1964" s="10" t="str">
        <f t="shared" si="60"/>
        <v>Obesity</v>
      </c>
      <c r="M1964" s="10" t="str">
        <f t="shared" si="61"/>
        <v>Normal</v>
      </c>
    </row>
    <row r="1965" spans="1:13">
      <c r="A1965" t="s">
        <v>404</v>
      </c>
      <c r="B1965">
        <v>28.5</v>
      </c>
      <c r="C1965">
        <v>6.11</v>
      </c>
      <c r="D1965" t="s">
        <v>2380</v>
      </c>
      <c r="E1965" t="s">
        <v>2380</v>
      </c>
      <c r="F1965" t="s">
        <v>2380</v>
      </c>
      <c r="G1965">
        <v>1</v>
      </c>
      <c r="H1965" t="s">
        <v>2380</v>
      </c>
      <c r="L1965" s="10" t="str">
        <f t="shared" si="60"/>
        <v>Overweight</v>
      </c>
      <c r="M1965" s="10" t="str">
        <f t="shared" si="61"/>
        <v>Prediabetes</v>
      </c>
    </row>
    <row r="1966" spans="1:13">
      <c r="A1966" t="s">
        <v>403</v>
      </c>
      <c r="B1966">
        <v>39.270000000000003</v>
      </c>
      <c r="C1966">
        <v>6.25</v>
      </c>
      <c r="D1966" t="s">
        <v>2380</v>
      </c>
      <c r="E1966" t="s">
        <v>2380</v>
      </c>
      <c r="F1966" t="s">
        <v>2380</v>
      </c>
      <c r="G1966">
        <v>0</v>
      </c>
      <c r="H1966" t="s">
        <v>2380</v>
      </c>
      <c r="L1966" s="10" t="str">
        <f t="shared" si="60"/>
        <v>Obesity</v>
      </c>
      <c r="M1966" s="10" t="str">
        <f t="shared" si="61"/>
        <v>Prediabetes</v>
      </c>
    </row>
    <row r="1967" spans="1:13">
      <c r="A1967" t="s">
        <v>402</v>
      </c>
      <c r="B1967">
        <v>32.49</v>
      </c>
      <c r="C1967">
        <v>4</v>
      </c>
      <c r="D1967" t="s">
        <v>2381</v>
      </c>
      <c r="E1967" t="s">
        <v>2380</v>
      </c>
      <c r="F1967" t="s">
        <v>2380</v>
      </c>
      <c r="G1967">
        <v>0</v>
      </c>
      <c r="H1967" t="s">
        <v>2380</v>
      </c>
      <c r="L1967" s="10" t="str">
        <f t="shared" si="60"/>
        <v>Obesity</v>
      </c>
      <c r="M1967" s="10" t="str">
        <f t="shared" si="61"/>
        <v>Normal</v>
      </c>
    </row>
    <row r="1968" spans="1:13">
      <c r="A1968" t="s">
        <v>401</v>
      </c>
      <c r="B1968">
        <v>23.7</v>
      </c>
      <c r="C1968">
        <v>5.55</v>
      </c>
      <c r="D1968" t="s">
        <v>2381</v>
      </c>
      <c r="E1968" t="s">
        <v>2380</v>
      </c>
      <c r="F1968" t="s">
        <v>2380</v>
      </c>
      <c r="G1968">
        <v>0</v>
      </c>
      <c r="H1968" t="s">
        <v>2380</v>
      </c>
      <c r="L1968" s="10" t="str">
        <f t="shared" si="60"/>
        <v>Normal Weight</v>
      </c>
      <c r="M1968" s="10" t="str">
        <f t="shared" si="61"/>
        <v>Normal</v>
      </c>
    </row>
    <row r="1969" spans="1:13">
      <c r="A1969" t="s">
        <v>400</v>
      </c>
      <c r="B1969">
        <v>30.4</v>
      </c>
      <c r="C1969">
        <v>5.95</v>
      </c>
      <c r="D1969" t="s">
        <v>2380</v>
      </c>
      <c r="E1969" t="s">
        <v>2381</v>
      </c>
      <c r="F1969" t="s">
        <v>2380</v>
      </c>
      <c r="G1969">
        <v>1</v>
      </c>
      <c r="H1969" t="s">
        <v>2380</v>
      </c>
      <c r="L1969" s="10" t="str">
        <f t="shared" si="60"/>
        <v>Obesity</v>
      </c>
      <c r="M1969" s="10" t="str">
        <f t="shared" si="61"/>
        <v>Prediabetes</v>
      </c>
    </row>
    <row r="1970" spans="1:13">
      <c r="A1970" t="s">
        <v>399</v>
      </c>
      <c r="B1970">
        <v>38.94</v>
      </c>
      <c r="C1970">
        <v>4.3600000000000003</v>
      </c>
      <c r="D1970" t="s">
        <v>2380</v>
      </c>
      <c r="E1970" t="s">
        <v>2380</v>
      </c>
      <c r="F1970" t="s">
        <v>2382</v>
      </c>
      <c r="G1970">
        <v>1</v>
      </c>
      <c r="H1970" t="s">
        <v>2380</v>
      </c>
      <c r="L1970" s="10" t="str">
        <f t="shared" si="60"/>
        <v>Obesity</v>
      </c>
      <c r="M1970" s="10" t="str">
        <f t="shared" si="61"/>
        <v>Normal</v>
      </c>
    </row>
    <row r="1971" spans="1:13">
      <c r="A1971" t="s">
        <v>398</v>
      </c>
      <c r="B1971">
        <v>31.02</v>
      </c>
      <c r="C1971">
        <v>4.84</v>
      </c>
      <c r="D1971" t="s">
        <v>2380</v>
      </c>
      <c r="E1971" t="s">
        <v>2380</v>
      </c>
      <c r="F1971" t="s">
        <v>2382</v>
      </c>
      <c r="G1971">
        <v>1</v>
      </c>
      <c r="H1971" t="s">
        <v>2380</v>
      </c>
      <c r="L1971" s="10" t="str">
        <f t="shared" si="60"/>
        <v>Obesity</v>
      </c>
      <c r="M1971" s="10" t="str">
        <f t="shared" si="61"/>
        <v>Normal</v>
      </c>
    </row>
    <row r="1972" spans="1:13">
      <c r="A1972" t="s">
        <v>397</v>
      </c>
      <c r="B1972">
        <v>17.5</v>
      </c>
      <c r="C1972">
        <v>4.5599999999999996</v>
      </c>
      <c r="D1972" t="s">
        <v>2380</v>
      </c>
      <c r="E1972" t="s">
        <v>2380</v>
      </c>
      <c r="F1972" t="s">
        <v>2380</v>
      </c>
      <c r="G1972">
        <v>1</v>
      </c>
      <c r="H1972" t="s">
        <v>2380</v>
      </c>
      <c r="L1972" s="10" t="str">
        <f t="shared" si="60"/>
        <v>Underweight</v>
      </c>
      <c r="M1972" s="10" t="str">
        <f t="shared" si="61"/>
        <v>Normal</v>
      </c>
    </row>
    <row r="1973" spans="1:13">
      <c r="A1973" t="s">
        <v>396</v>
      </c>
      <c r="B1973">
        <v>34.799999999999997</v>
      </c>
      <c r="C1973">
        <v>4.42</v>
      </c>
      <c r="D1973" t="s">
        <v>2381</v>
      </c>
      <c r="E1973" t="s">
        <v>2381</v>
      </c>
      <c r="F1973" t="s">
        <v>2380</v>
      </c>
      <c r="G1973">
        <v>2</v>
      </c>
      <c r="H1973" t="s">
        <v>2380</v>
      </c>
      <c r="L1973" s="10" t="str">
        <f t="shared" si="60"/>
        <v>Obesity</v>
      </c>
      <c r="M1973" s="10" t="str">
        <f t="shared" si="61"/>
        <v>Normal</v>
      </c>
    </row>
    <row r="1974" spans="1:13">
      <c r="A1974" t="s">
        <v>395</v>
      </c>
      <c r="B1974">
        <v>17.3</v>
      </c>
      <c r="C1974">
        <v>7.66</v>
      </c>
      <c r="D1974" t="s">
        <v>2381</v>
      </c>
      <c r="E1974" t="s">
        <v>2380</v>
      </c>
      <c r="F1974" t="s">
        <v>2380</v>
      </c>
      <c r="G1974">
        <v>1</v>
      </c>
      <c r="H1974" t="s">
        <v>2380</v>
      </c>
      <c r="L1974" s="10" t="str">
        <f t="shared" si="60"/>
        <v>Underweight</v>
      </c>
      <c r="M1974" s="10" t="str">
        <f t="shared" si="61"/>
        <v>Diabetes</v>
      </c>
    </row>
    <row r="1975" spans="1:13">
      <c r="A1975" t="s">
        <v>394</v>
      </c>
      <c r="B1975">
        <v>32.25</v>
      </c>
      <c r="C1975">
        <v>5.2</v>
      </c>
      <c r="D1975" t="s">
        <v>2381</v>
      </c>
      <c r="E1975" t="s">
        <v>2380</v>
      </c>
      <c r="F1975" t="s">
        <v>2380</v>
      </c>
      <c r="G1975">
        <v>0</v>
      </c>
      <c r="H1975" t="s">
        <v>2380</v>
      </c>
      <c r="L1975" s="10" t="str">
        <f t="shared" si="60"/>
        <v>Obesity</v>
      </c>
      <c r="M1975" s="10" t="str">
        <f t="shared" si="61"/>
        <v>Normal</v>
      </c>
    </row>
    <row r="1976" spans="1:13">
      <c r="A1976" t="s">
        <v>393</v>
      </c>
      <c r="B1976">
        <v>42.4</v>
      </c>
      <c r="C1976">
        <v>5.53</v>
      </c>
      <c r="D1976" t="s">
        <v>2381</v>
      </c>
      <c r="E1976" t="s">
        <v>2380</v>
      </c>
      <c r="F1976" t="s">
        <v>2380</v>
      </c>
      <c r="G1976">
        <v>0</v>
      </c>
      <c r="H1976" t="s">
        <v>2380</v>
      </c>
      <c r="L1976" s="10" t="str">
        <f t="shared" si="60"/>
        <v>Obesity</v>
      </c>
      <c r="M1976" s="10" t="str">
        <f t="shared" si="61"/>
        <v>Normal</v>
      </c>
    </row>
    <row r="1977" spans="1:13">
      <c r="A1977" t="s">
        <v>392</v>
      </c>
      <c r="B1977">
        <v>38.664999999999999</v>
      </c>
      <c r="C1977">
        <v>4.8600000000000003</v>
      </c>
      <c r="D1977" t="s">
        <v>2380</v>
      </c>
      <c r="E1977" t="s">
        <v>2381</v>
      </c>
      <c r="F1977" t="s">
        <v>2380</v>
      </c>
      <c r="G1977">
        <v>1</v>
      </c>
      <c r="H1977" t="s">
        <v>2380</v>
      </c>
      <c r="L1977" s="10" t="str">
        <f t="shared" si="60"/>
        <v>Obesity</v>
      </c>
      <c r="M1977" s="10" t="str">
        <f t="shared" si="61"/>
        <v>Normal</v>
      </c>
    </row>
    <row r="1978" spans="1:13">
      <c r="A1978" t="s">
        <v>391</v>
      </c>
      <c r="B1978">
        <v>29.92</v>
      </c>
      <c r="C1978">
        <v>5.49</v>
      </c>
      <c r="D1978" t="s">
        <v>2381</v>
      </c>
      <c r="E1978" t="s">
        <v>2380</v>
      </c>
      <c r="F1978" t="s">
        <v>2380</v>
      </c>
      <c r="G1978">
        <v>0</v>
      </c>
      <c r="H1978" t="s">
        <v>2380</v>
      </c>
      <c r="L1978" s="10" t="str">
        <f t="shared" si="60"/>
        <v>Overweight</v>
      </c>
      <c r="M1978" s="10" t="str">
        <f t="shared" si="61"/>
        <v>Normal</v>
      </c>
    </row>
    <row r="1979" spans="1:13">
      <c r="A1979" t="s">
        <v>390</v>
      </c>
      <c r="B1979">
        <v>29.48</v>
      </c>
      <c r="C1979">
        <v>4.09</v>
      </c>
      <c r="D1979" t="s">
        <v>2381</v>
      </c>
      <c r="E1979" t="s">
        <v>2380</v>
      </c>
      <c r="F1979" t="s">
        <v>2380</v>
      </c>
      <c r="G1979">
        <v>0</v>
      </c>
      <c r="H1979" t="s">
        <v>2380</v>
      </c>
      <c r="L1979" s="10" t="str">
        <f t="shared" si="60"/>
        <v>Overweight</v>
      </c>
      <c r="M1979" s="10" t="str">
        <f t="shared" si="61"/>
        <v>Normal</v>
      </c>
    </row>
    <row r="1980" spans="1:13">
      <c r="A1980" t="s">
        <v>389</v>
      </c>
      <c r="B1980">
        <v>28.785</v>
      </c>
      <c r="C1980">
        <v>4.3099999999999996</v>
      </c>
      <c r="D1980" t="s">
        <v>2381</v>
      </c>
      <c r="E1980" t="s">
        <v>2380</v>
      </c>
      <c r="F1980" t="s">
        <v>2380</v>
      </c>
      <c r="G1980">
        <v>0</v>
      </c>
      <c r="H1980" t="s">
        <v>2380</v>
      </c>
      <c r="L1980" s="10" t="str">
        <f t="shared" si="60"/>
        <v>Overweight</v>
      </c>
      <c r="M1980" s="10" t="str">
        <f t="shared" si="61"/>
        <v>Normal</v>
      </c>
    </row>
    <row r="1981" spans="1:13">
      <c r="A1981" t="s">
        <v>388</v>
      </c>
      <c r="B1981">
        <v>19.8</v>
      </c>
      <c r="C1981">
        <v>4</v>
      </c>
      <c r="D1981" t="s">
        <v>2381</v>
      </c>
      <c r="E1981" t="s">
        <v>2380</v>
      </c>
      <c r="F1981" t="s">
        <v>2380</v>
      </c>
      <c r="G1981">
        <v>0</v>
      </c>
      <c r="H1981" t="s">
        <v>2380</v>
      </c>
      <c r="L1981" s="10" t="str">
        <f t="shared" si="60"/>
        <v>Normal Weight</v>
      </c>
      <c r="M1981" s="10" t="str">
        <f t="shared" si="61"/>
        <v>Normal</v>
      </c>
    </row>
    <row r="1982" spans="1:13">
      <c r="A1982" t="s">
        <v>387</v>
      </c>
      <c r="B1982">
        <v>35.53</v>
      </c>
      <c r="C1982">
        <v>4.68</v>
      </c>
      <c r="D1982" t="s">
        <v>2380</v>
      </c>
      <c r="E1982" t="s">
        <v>2380</v>
      </c>
      <c r="F1982" t="s">
        <v>2382</v>
      </c>
      <c r="G1982">
        <v>1</v>
      </c>
      <c r="H1982" t="s">
        <v>2380</v>
      </c>
      <c r="L1982" s="10" t="str">
        <f t="shared" si="60"/>
        <v>Obesity</v>
      </c>
      <c r="M1982" s="10" t="str">
        <f t="shared" si="61"/>
        <v>Normal</v>
      </c>
    </row>
    <row r="1983" spans="1:13">
      <c r="A1983" t="s">
        <v>386</v>
      </c>
      <c r="B1983">
        <v>21.47</v>
      </c>
      <c r="C1983">
        <v>4.0199999999999996</v>
      </c>
      <c r="D1983" t="s">
        <v>2381</v>
      </c>
      <c r="E1983" t="s">
        <v>2380</v>
      </c>
      <c r="F1983" t="s">
        <v>2380</v>
      </c>
      <c r="G1983">
        <v>1</v>
      </c>
      <c r="H1983" t="s">
        <v>2380</v>
      </c>
      <c r="L1983" s="10" t="str">
        <f t="shared" si="60"/>
        <v>Normal Weight</v>
      </c>
      <c r="M1983" s="10" t="str">
        <f t="shared" si="61"/>
        <v>Normal</v>
      </c>
    </row>
    <row r="1984" spans="1:13">
      <c r="A1984" t="s">
        <v>385</v>
      </c>
      <c r="B1984">
        <v>25.9</v>
      </c>
      <c r="C1984">
        <v>5.12</v>
      </c>
      <c r="D1984" t="s">
        <v>2380</v>
      </c>
      <c r="E1984" t="s">
        <v>2380</v>
      </c>
      <c r="F1984" t="s">
        <v>2382</v>
      </c>
      <c r="G1984">
        <v>1</v>
      </c>
      <c r="H1984" t="s">
        <v>2380</v>
      </c>
      <c r="L1984" s="10" t="str">
        <f t="shared" si="60"/>
        <v>Overweight</v>
      </c>
      <c r="M1984" s="10" t="str">
        <f t="shared" si="61"/>
        <v>Normal</v>
      </c>
    </row>
    <row r="1985" spans="1:13">
      <c r="A1985" t="s">
        <v>384</v>
      </c>
      <c r="B1985">
        <v>20.81</v>
      </c>
      <c r="C1985">
        <v>5.52</v>
      </c>
      <c r="D1985" t="s">
        <v>2380</v>
      </c>
      <c r="E1985" t="s">
        <v>2380</v>
      </c>
      <c r="F1985" t="s">
        <v>2380</v>
      </c>
      <c r="G1985">
        <v>0</v>
      </c>
      <c r="H1985" t="s">
        <v>2380</v>
      </c>
      <c r="L1985" s="10" t="str">
        <f t="shared" si="60"/>
        <v>Normal Weight</v>
      </c>
      <c r="M1985" s="10" t="str">
        <f t="shared" si="61"/>
        <v>Normal</v>
      </c>
    </row>
    <row r="1986" spans="1:13">
      <c r="A1986" t="s">
        <v>383</v>
      </c>
      <c r="B1986">
        <v>25.84</v>
      </c>
      <c r="C1986">
        <v>5.81</v>
      </c>
      <c r="D1986" t="s">
        <v>2381</v>
      </c>
      <c r="E1986" t="s">
        <v>2380</v>
      </c>
      <c r="F1986" t="s">
        <v>2382</v>
      </c>
      <c r="G1986">
        <v>1</v>
      </c>
      <c r="H1986" t="s">
        <v>2380</v>
      </c>
      <c r="L1986" s="10" t="str">
        <f t="shared" si="60"/>
        <v>Overweight</v>
      </c>
      <c r="M1986" s="10" t="str">
        <f t="shared" si="61"/>
        <v>Prediabetes</v>
      </c>
    </row>
    <row r="1987" spans="1:13">
      <c r="A1987" t="s">
        <v>382</v>
      </c>
      <c r="B1987">
        <v>30.95</v>
      </c>
      <c r="C1987">
        <v>5.16</v>
      </c>
      <c r="D1987" t="s">
        <v>2380</v>
      </c>
      <c r="E1987" t="s">
        <v>2380</v>
      </c>
      <c r="F1987" t="s">
        <v>2382</v>
      </c>
      <c r="G1987">
        <v>1</v>
      </c>
      <c r="H1987" t="s">
        <v>2380</v>
      </c>
      <c r="L1987" s="10" t="str">
        <f t="shared" ref="L1987:L2050" si="62">IF(B1987&lt;18.5,"Underweight",IF(B1987&lt;25,"Normal Weight",IF(B1987&lt;30,"Overweight","Obesity")))</f>
        <v>Obesity</v>
      </c>
      <c r="M1987" s="10" t="str">
        <f t="shared" ref="M1987:M2050" si="63">IF(C1987&lt;5.7,"Normal",IF(C1987&lt;=6.4,"Prediabetes","Diabetes"))</f>
        <v>Normal</v>
      </c>
    </row>
    <row r="1988" spans="1:13">
      <c r="A1988" t="s">
        <v>381</v>
      </c>
      <c r="B1988">
        <v>30.54</v>
      </c>
      <c r="C1988">
        <v>5</v>
      </c>
      <c r="D1988" t="s">
        <v>2380</v>
      </c>
      <c r="E1988" t="s">
        <v>2380</v>
      </c>
      <c r="F1988" t="s">
        <v>2382</v>
      </c>
      <c r="G1988">
        <v>1</v>
      </c>
      <c r="H1988" t="s">
        <v>2380</v>
      </c>
      <c r="L1988" s="10" t="str">
        <f t="shared" si="62"/>
        <v>Obesity</v>
      </c>
      <c r="M1988" s="10" t="str">
        <f t="shared" si="63"/>
        <v>Normal</v>
      </c>
    </row>
    <row r="1989" spans="1:13">
      <c r="A1989" t="s">
        <v>380</v>
      </c>
      <c r="B1989">
        <v>33.914999999999999</v>
      </c>
      <c r="C1989">
        <v>5.84</v>
      </c>
      <c r="D1989" t="s">
        <v>2381</v>
      </c>
      <c r="E1989" t="s">
        <v>2380</v>
      </c>
      <c r="F1989" t="s">
        <v>2380</v>
      </c>
      <c r="G1989">
        <v>0</v>
      </c>
      <c r="H1989" t="s">
        <v>2380</v>
      </c>
      <c r="L1989" s="10" t="str">
        <f t="shared" si="62"/>
        <v>Obesity</v>
      </c>
      <c r="M1989" s="10" t="str">
        <f t="shared" si="63"/>
        <v>Prediabetes</v>
      </c>
    </row>
    <row r="1990" spans="1:13">
      <c r="A1990" t="s">
        <v>379</v>
      </c>
      <c r="B1990">
        <v>33.31</v>
      </c>
      <c r="C1990">
        <v>4.1900000000000004</v>
      </c>
      <c r="D1990" t="s">
        <v>2380</v>
      </c>
      <c r="E1990" t="s">
        <v>2380</v>
      </c>
      <c r="F1990" t="s">
        <v>2382</v>
      </c>
      <c r="G1990">
        <v>1</v>
      </c>
      <c r="H1990" t="s">
        <v>2380</v>
      </c>
      <c r="L1990" s="10" t="str">
        <f t="shared" si="62"/>
        <v>Obesity</v>
      </c>
      <c r="M1990" s="10" t="str">
        <f t="shared" si="63"/>
        <v>Normal</v>
      </c>
    </row>
    <row r="1991" spans="1:13">
      <c r="A1991" t="s">
        <v>378</v>
      </c>
      <c r="B1991">
        <v>25.745000000000001</v>
      </c>
      <c r="C1991">
        <v>4.62</v>
      </c>
      <c r="D1991" t="s">
        <v>2381</v>
      </c>
      <c r="E1991" t="s">
        <v>2380</v>
      </c>
      <c r="F1991" t="s">
        <v>2380</v>
      </c>
      <c r="G1991">
        <v>0</v>
      </c>
      <c r="H1991" t="s">
        <v>2380</v>
      </c>
      <c r="L1991" s="10" t="str">
        <f t="shared" si="62"/>
        <v>Overweight</v>
      </c>
      <c r="M1991" s="10" t="str">
        <f t="shared" si="63"/>
        <v>Normal</v>
      </c>
    </row>
    <row r="1992" spans="1:13">
      <c r="A1992" t="s">
        <v>377</v>
      </c>
      <c r="B1992">
        <v>37.1</v>
      </c>
      <c r="C1992">
        <v>6.24</v>
      </c>
      <c r="D1992" t="s">
        <v>2380</v>
      </c>
      <c r="E1992" t="s">
        <v>2380</v>
      </c>
      <c r="F1992" t="s">
        <v>2380</v>
      </c>
      <c r="G1992">
        <v>0</v>
      </c>
      <c r="H1992" t="s">
        <v>2380</v>
      </c>
      <c r="L1992" s="10" t="str">
        <f t="shared" si="62"/>
        <v>Obesity</v>
      </c>
      <c r="M1992" s="10" t="str">
        <f t="shared" si="63"/>
        <v>Prediabetes</v>
      </c>
    </row>
    <row r="1993" spans="1:13">
      <c r="A1993" t="s">
        <v>376</v>
      </c>
      <c r="B1993">
        <v>35.435000000000002</v>
      </c>
      <c r="C1993">
        <v>5.81</v>
      </c>
      <c r="D1993" t="s">
        <v>2380</v>
      </c>
      <c r="E1993" t="s">
        <v>2380</v>
      </c>
      <c r="F1993" t="s">
        <v>2380</v>
      </c>
      <c r="G1993">
        <v>0</v>
      </c>
      <c r="H1993" t="s">
        <v>2380</v>
      </c>
      <c r="L1993" s="10" t="str">
        <f t="shared" si="62"/>
        <v>Obesity</v>
      </c>
      <c r="M1993" s="10" t="str">
        <f t="shared" si="63"/>
        <v>Prediabetes</v>
      </c>
    </row>
    <row r="1994" spans="1:13">
      <c r="A1994" t="s">
        <v>375</v>
      </c>
      <c r="B1994">
        <v>20.399999999999999</v>
      </c>
      <c r="C1994">
        <v>4.83</v>
      </c>
      <c r="D1994" t="s">
        <v>2380</v>
      </c>
      <c r="E1994" t="s">
        <v>2380</v>
      </c>
      <c r="F1994" t="s">
        <v>2380</v>
      </c>
      <c r="G1994">
        <v>0</v>
      </c>
      <c r="H1994" t="s">
        <v>2380</v>
      </c>
      <c r="L1994" s="10" t="str">
        <f t="shared" si="62"/>
        <v>Normal Weight</v>
      </c>
      <c r="M1994" s="10" t="str">
        <f t="shared" si="63"/>
        <v>Normal</v>
      </c>
    </row>
    <row r="1995" spans="1:13">
      <c r="A1995" t="s">
        <v>374</v>
      </c>
      <c r="B1995">
        <v>42.13</v>
      </c>
      <c r="C1995">
        <v>5.72</v>
      </c>
      <c r="D1995" t="s">
        <v>2381</v>
      </c>
      <c r="E1995" t="s">
        <v>2380</v>
      </c>
      <c r="F1995" t="s">
        <v>2382</v>
      </c>
      <c r="G1995">
        <v>1</v>
      </c>
      <c r="H1995" t="s">
        <v>2380</v>
      </c>
      <c r="L1995" s="10" t="str">
        <f t="shared" si="62"/>
        <v>Obesity</v>
      </c>
      <c r="M1995" s="10" t="str">
        <f t="shared" si="63"/>
        <v>Prediabetes</v>
      </c>
    </row>
    <row r="1996" spans="1:13">
      <c r="A1996" t="s">
        <v>373</v>
      </c>
      <c r="B1996">
        <v>33.99</v>
      </c>
      <c r="C1996">
        <v>4.83</v>
      </c>
      <c r="D1996" t="s">
        <v>2381</v>
      </c>
      <c r="E1996" t="s">
        <v>2380</v>
      </c>
      <c r="F1996" t="s">
        <v>2382</v>
      </c>
      <c r="G1996">
        <v>1</v>
      </c>
      <c r="H1996" t="s">
        <v>2380</v>
      </c>
      <c r="L1996" s="10" t="str">
        <f t="shared" si="62"/>
        <v>Obesity</v>
      </c>
      <c r="M1996" s="10" t="str">
        <f t="shared" si="63"/>
        <v>Normal</v>
      </c>
    </row>
    <row r="1997" spans="1:13">
      <c r="A1997" t="s">
        <v>372</v>
      </c>
      <c r="B1997">
        <v>28.594999999999999</v>
      </c>
      <c r="C1997">
        <v>4.1399999999999997</v>
      </c>
      <c r="D1997" t="s">
        <v>2381</v>
      </c>
      <c r="E1997" t="s">
        <v>2380</v>
      </c>
      <c r="F1997" t="s">
        <v>2382</v>
      </c>
      <c r="G1997">
        <v>1</v>
      </c>
      <c r="H1997" t="s">
        <v>2380</v>
      </c>
      <c r="L1997" s="10" t="str">
        <f t="shared" si="62"/>
        <v>Overweight</v>
      </c>
      <c r="M1997" s="10" t="str">
        <f t="shared" si="63"/>
        <v>Normal</v>
      </c>
    </row>
    <row r="1998" spans="1:13">
      <c r="A1998" t="s">
        <v>371</v>
      </c>
      <c r="B1998">
        <v>20.8</v>
      </c>
      <c r="C1998">
        <v>4.07</v>
      </c>
      <c r="D1998" t="s">
        <v>2381</v>
      </c>
      <c r="E1998" t="s">
        <v>2380</v>
      </c>
      <c r="F1998" t="s">
        <v>2382</v>
      </c>
      <c r="G1998">
        <v>1</v>
      </c>
      <c r="H1998" t="s">
        <v>2380</v>
      </c>
      <c r="L1998" s="10" t="str">
        <f t="shared" si="62"/>
        <v>Normal Weight</v>
      </c>
      <c r="M1998" s="10" t="str">
        <f t="shared" si="63"/>
        <v>Normal</v>
      </c>
    </row>
    <row r="1999" spans="1:13">
      <c r="A1999" t="s">
        <v>370</v>
      </c>
      <c r="B1999">
        <v>23.465</v>
      </c>
      <c r="C1999">
        <v>6.26</v>
      </c>
      <c r="D1999" t="s">
        <v>2381</v>
      </c>
      <c r="E1999" t="s">
        <v>2380</v>
      </c>
      <c r="F1999" t="s">
        <v>2382</v>
      </c>
      <c r="G1999">
        <v>1</v>
      </c>
      <c r="H1999" t="s">
        <v>2380</v>
      </c>
      <c r="L1999" s="10" t="str">
        <f t="shared" si="62"/>
        <v>Normal Weight</v>
      </c>
      <c r="M1999" s="10" t="str">
        <f t="shared" si="63"/>
        <v>Prediabetes</v>
      </c>
    </row>
    <row r="2000" spans="1:13">
      <c r="A2000" t="s">
        <v>369</v>
      </c>
      <c r="B2000">
        <v>40.185000000000002</v>
      </c>
      <c r="C2000">
        <v>5.88</v>
      </c>
      <c r="D2000" t="s">
        <v>2381</v>
      </c>
      <c r="E2000" t="s">
        <v>2380</v>
      </c>
      <c r="F2000" t="s">
        <v>2380</v>
      </c>
      <c r="G2000">
        <v>0</v>
      </c>
      <c r="H2000" t="s">
        <v>2380</v>
      </c>
      <c r="L2000" s="10" t="str">
        <f t="shared" si="62"/>
        <v>Obesity</v>
      </c>
      <c r="M2000" s="10" t="str">
        <f t="shared" si="63"/>
        <v>Prediabetes</v>
      </c>
    </row>
    <row r="2001" spans="1:13">
      <c r="A2001" t="s">
        <v>368</v>
      </c>
      <c r="B2001">
        <v>21.89</v>
      </c>
      <c r="C2001">
        <v>5.72</v>
      </c>
      <c r="D2001" t="s">
        <v>2381</v>
      </c>
      <c r="E2001" t="s">
        <v>2380</v>
      </c>
      <c r="F2001" t="s">
        <v>2380</v>
      </c>
      <c r="G2001">
        <v>0</v>
      </c>
      <c r="H2001" t="s">
        <v>2380</v>
      </c>
      <c r="L2001" s="10" t="str">
        <f t="shared" si="62"/>
        <v>Normal Weight</v>
      </c>
      <c r="M2001" s="10" t="str">
        <f t="shared" si="63"/>
        <v>Prediabetes</v>
      </c>
    </row>
    <row r="2002" spans="1:13">
      <c r="A2002" t="s">
        <v>367</v>
      </c>
      <c r="B2002">
        <v>29.34</v>
      </c>
      <c r="C2002">
        <v>6.09</v>
      </c>
      <c r="D2002" t="s">
        <v>2381</v>
      </c>
      <c r="E2002" t="s">
        <v>2381</v>
      </c>
      <c r="F2002" t="s">
        <v>2380</v>
      </c>
      <c r="G2002">
        <v>2</v>
      </c>
      <c r="H2002" t="s">
        <v>2380</v>
      </c>
      <c r="L2002" s="10" t="str">
        <f t="shared" si="62"/>
        <v>Overweight</v>
      </c>
      <c r="M2002" s="10" t="str">
        <f t="shared" si="63"/>
        <v>Prediabetes</v>
      </c>
    </row>
    <row r="2003" spans="1:13">
      <c r="A2003" t="s">
        <v>366</v>
      </c>
      <c r="B2003">
        <v>22.61</v>
      </c>
      <c r="C2003">
        <v>4.25</v>
      </c>
      <c r="D2003" t="s">
        <v>2381</v>
      </c>
      <c r="E2003" t="s">
        <v>2380</v>
      </c>
      <c r="F2003" t="s">
        <v>2380</v>
      </c>
      <c r="G2003">
        <v>0</v>
      </c>
      <c r="H2003" t="s">
        <v>2380</v>
      </c>
      <c r="L2003" s="10" t="str">
        <f t="shared" si="62"/>
        <v>Normal Weight</v>
      </c>
      <c r="M2003" s="10" t="str">
        <f t="shared" si="63"/>
        <v>Normal</v>
      </c>
    </row>
    <row r="2004" spans="1:13">
      <c r="A2004" t="s">
        <v>365</v>
      </c>
      <c r="B2004">
        <v>22.23</v>
      </c>
      <c r="C2004">
        <v>6.09</v>
      </c>
      <c r="D2004" t="s">
        <v>2381</v>
      </c>
      <c r="E2004" t="s">
        <v>2380</v>
      </c>
      <c r="F2004" t="s">
        <v>2380</v>
      </c>
      <c r="G2004">
        <v>0</v>
      </c>
      <c r="H2004" t="s">
        <v>2380</v>
      </c>
      <c r="L2004" s="10" t="str">
        <f t="shared" si="62"/>
        <v>Normal Weight</v>
      </c>
      <c r="M2004" s="10" t="str">
        <f t="shared" si="63"/>
        <v>Prediabetes</v>
      </c>
    </row>
    <row r="2005" spans="1:13">
      <c r="A2005" t="s">
        <v>364</v>
      </c>
      <c r="B2005">
        <v>33.4</v>
      </c>
      <c r="C2005">
        <v>5.51</v>
      </c>
      <c r="D2005" t="s">
        <v>2380</v>
      </c>
      <c r="E2005" t="s">
        <v>2380</v>
      </c>
      <c r="F2005" t="s">
        <v>2380</v>
      </c>
      <c r="G2005">
        <v>0</v>
      </c>
      <c r="H2005" t="s">
        <v>2380</v>
      </c>
      <c r="L2005" s="10" t="str">
        <f t="shared" si="62"/>
        <v>Obesity</v>
      </c>
      <c r="M2005" s="10" t="str">
        <f t="shared" si="63"/>
        <v>Normal</v>
      </c>
    </row>
    <row r="2006" spans="1:13">
      <c r="A2006" t="s">
        <v>363</v>
      </c>
      <c r="B2006">
        <v>33.11</v>
      </c>
      <c r="C2006">
        <v>5.63</v>
      </c>
      <c r="D2006" t="s">
        <v>2380</v>
      </c>
      <c r="E2006" t="s">
        <v>2380</v>
      </c>
      <c r="F2006" t="s">
        <v>2380</v>
      </c>
      <c r="G2006">
        <v>0</v>
      </c>
      <c r="H2006" t="s">
        <v>2380</v>
      </c>
      <c r="L2006" s="10" t="str">
        <f t="shared" si="62"/>
        <v>Obesity</v>
      </c>
      <c r="M2006" s="10" t="str">
        <f t="shared" si="63"/>
        <v>Normal</v>
      </c>
    </row>
    <row r="2007" spans="1:13">
      <c r="A2007" t="s">
        <v>362</v>
      </c>
      <c r="B2007">
        <v>16.815000000000001</v>
      </c>
      <c r="C2007">
        <v>5.29</v>
      </c>
      <c r="D2007" t="s">
        <v>2381</v>
      </c>
      <c r="E2007" t="s">
        <v>2380</v>
      </c>
      <c r="F2007" t="s">
        <v>2380</v>
      </c>
      <c r="G2007">
        <v>0</v>
      </c>
      <c r="H2007" t="s">
        <v>2380</v>
      </c>
      <c r="L2007" s="10" t="str">
        <f t="shared" si="62"/>
        <v>Underweight</v>
      </c>
      <c r="M2007" s="10" t="str">
        <f t="shared" si="63"/>
        <v>Normal</v>
      </c>
    </row>
    <row r="2008" spans="1:13">
      <c r="A2008" t="s">
        <v>361</v>
      </c>
      <c r="B2008">
        <v>25.61</v>
      </c>
      <c r="C2008">
        <v>4</v>
      </c>
      <c r="D2008" t="s">
        <v>2380</v>
      </c>
      <c r="E2008" t="s">
        <v>2380</v>
      </c>
      <c r="F2008" t="s">
        <v>2382</v>
      </c>
      <c r="G2008">
        <v>1</v>
      </c>
      <c r="H2008" t="s">
        <v>2380</v>
      </c>
      <c r="L2008" s="10" t="str">
        <f t="shared" si="62"/>
        <v>Overweight</v>
      </c>
      <c r="M2008" s="10" t="str">
        <f t="shared" si="63"/>
        <v>Normal</v>
      </c>
    </row>
    <row r="2009" spans="1:13">
      <c r="A2009" t="s">
        <v>360</v>
      </c>
      <c r="B2009">
        <v>25.8</v>
      </c>
      <c r="C2009">
        <v>5.49</v>
      </c>
      <c r="D2009" t="s">
        <v>2380</v>
      </c>
      <c r="E2009" t="s">
        <v>2380</v>
      </c>
      <c r="F2009" t="s">
        <v>2380</v>
      </c>
      <c r="G2009">
        <v>0</v>
      </c>
      <c r="H2009" t="s">
        <v>2380</v>
      </c>
      <c r="L2009" s="10" t="str">
        <f t="shared" si="62"/>
        <v>Overweight</v>
      </c>
      <c r="M2009" s="10" t="str">
        <f t="shared" si="63"/>
        <v>Normal</v>
      </c>
    </row>
    <row r="2010" spans="1:13">
      <c r="A2010" t="s">
        <v>359</v>
      </c>
      <c r="B2010">
        <v>27.39</v>
      </c>
      <c r="C2010">
        <v>5.34</v>
      </c>
      <c r="D2010" t="s">
        <v>2380</v>
      </c>
      <c r="E2010" t="s">
        <v>2380</v>
      </c>
      <c r="F2010" t="s">
        <v>2380</v>
      </c>
      <c r="G2010">
        <v>0</v>
      </c>
      <c r="H2010" t="s">
        <v>2380</v>
      </c>
      <c r="L2010" s="10" t="str">
        <f t="shared" si="62"/>
        <v>Overweight</v>
      </c>
      <c r="M2010" s="10" t="str">
        <f t="shared" si="63"/>
        <v>Normal</v>
      </c>
    </row>
    <row r="2011" spans="1:13">
      <c r="A2011" t="s">
        <v>358</v>
      </c>
      <c r="B2011">
        <v>17.03</v>
      </c>
      <c r="C2011">
        <v>4.12</v>
      </c>
      <c r="D2011" t="s">
        <v>2380</v>
      </c>
      <c r="E2011" t="s">
        <v>2380</v>
      </c>
      <c r="F2011" t="s">
        <v>2380</v>
      </c>
      <c r="G2011">
        <v>1</v>
      </c>
      <c r="H2011" t="s">
        <v>2380</v>
      </c>
      <c r="L2011" s="10" t="str">
        <f t="shared" si="62"/>
        <v>Underweight</v>
      </c>
      <c r="M2011" s="10" t="str">
        <f t="shared" si="63"/>
        <v>Normal</v>
      </c>
    </row>
    <row r="2012" spans="1:13">
      <c r="A2012" t="s">
        <v>357</v>
      </c>
      <c r="B2012">
        <v>23.75</v>
      </c>
      <c r="C2012">
        <v>5.49</v>
      </c>
      <c r="D2012" t="s">
        <v>2381</v>
      </c>
      <c r="E2012" t="s">
        <v>2380</v>
      </c>
      <c r="F2012" t="s">
        <v>2380</v>
      </c>
      <c r="G2012">
        <v>0</v>
      </c>
      <c r="H2012" t="s">
        <v>2380</v>
      </c>
      <c r="L2012" s="10" t="str">
        <f t="shared" si="62"/>
        <v>Normal Weight</v>
      </c>
      <c r="M2012" s="10" t="str">
        <f t="shared" si="63"/>
        <v>Normal</v>
      </c>
    </row>
    <row r="2013" spans="1:13">
      <c r="A2013" t="s">
        <v>355</v>
      </c>
      <c r="B2013">
        <v>26.03</v>
      </c>
      <c r="C2013">
        <v>5.1100000000000003</v>
      </c>
      <c r="D2013" t="s">
        <v>2381</v>
      </c>
      <c r="E2013" t="s">
        <v>2380</v>
      </c>
      <c r="F2013" t="s">
        <v>2380</v>
      </c>
      <c r="G2013">
        <v>1</v>
      </c>
      <c r="H2013" t="s">
        <v>2380</v>
      </c>
      <c r="L2013" s="10" t="str">
        <f t="shared" si="62"/>
        <v>Overweight</v>
      </c>
      <c r="M2013" s="10" t="str">
        <f t="shared" si="63"/>
        <v>Normal</v>
      </c>
    </row>
    <row r="2014" spans="1:13">
      <c r="A2014" t="s">
        <v>354</v>
      </c>
      <c r="B2014">
        <v>16.079999999999998</v>
      </c>
      <c r="C2014">
        <v>5.94</v>
      </c>
      <c r="D2014" t="s">
        <v>2380</v>
      </c>
      <c r="E2014" t="s">
        <v>2380</v>
      </c>
      <c r="F2014" t="s">
        <v>2380</v>
      </c>
      <c r="G2014">
        <v>0</v>
      </c>
      <c r="H2014" t="s">
        <v>2380</v>
      </c>
      <c r="L2014" s="10" t="str">
        <f t="shared" si="62"/>
        <v>Underweight</v>
      </c>
      <c r="M2014" s="10" t="str">
        <f t="shared" si="63"/>
        <v>Prediabetes</v>
      </c>
    </row>
    <row r="2015" spans="1:13">
      <c r="A2015" t="s">
        <v>353</v>
      </c>
      <c r="B2015">
        <v>30.875</v>
      </c>
      <c r="C2015">
        <v>5.54</v>
      </c>
      <c r="D2015" t="s">
        <v>2380</v>
      </c>
      <c r="E2015" t="s">
        <v>2380</v>
      </c>
      <c r="F2015" t="s">
        <v>2380</v>
      </c>
      <c r="G2015">
        <v>0</v>
      </c>
      <c r="H2015" t="s">
        <v>2380</v>
      </c>
      <c r="L2015" s="10" t="str">
        <f t="shared" si="62"/>
        <v>Obesity</v>
      </c>
      <c r="M2015" s="10" t="str">
        <f t="shared" si="63"/>
        <v>Normal</v>
      </c>
    </row>
    <row r="2016" spans="1:13">
      <c r="A2016" t="s">
        <v>352</v>
      </c>
      <c r="B2016">
        <v>31.79</v>
      </c>
      <c r="C2016">
        <v>7.09</v>
      </c>
      <c r="D2016" t="s">
        <v>2380</v>
      </c>
      <c r="E2016" t="s">
        <v>2380</v>
      </c>
      <c r="F2016" t="s">
        <v>2380</v>
      </c>
      <c r="G2016">
        <v>0</v>
      </c>
      <c r="H2016" t="s">
        <v>2380</v>
      </c>
      <c r="L2016" s="10" t="str">
        <f t="shared" si="62"/>
        <v>Obesity</v>
      </c>
      <c r="M2016" s="10" t="str">
        <f t="shared" si="63"/>
        <v>Diabetes</v>
      </c>
    </row>
    <row r="2017" spans="1:13">
      <c r="A2017" t="s">
        <v>351</v>
      </c>
      <c r="B2017">
        <v>28.48</v>
      </c>
      <c r="C2017">
        <v>6.22</v>
      </c>
      <c r="D2017" t="s">
        <v>2381</v>
      </c>
      <c r="E2017" t="s">
        <v>2380</v>
      </c>
      <c r="F2017" t="s">
        <v>2382</v>
      </c>
      <c r="G2017">
        <v>1</v>
      </c>
      <c r="H2017" t="s">
        <v>2380</v>
      </c>
      <c r="L2017" s="10" t="str">
        <f t="shared" si="62"/>
        <v>Overweight</v>
      </c>
      <c r="M2017" s="10" t="str">
        <f t="shared" si="63"/>
        <v>Prediabetes</v>
      </c>
    </row>
    <row r="2018" spans="1:13">
      <c r="A2018" t="s">
        <v>350</v>
      </c>
      <c r="B2018">
        <v>26.6</v>
      </c>
      <c r="C2018">
        <v>4.33</v>
      </c>
      <c r="D2018" t="s">
        <v>2380</v>
      </c>
      <c r="E2018" t="s">
        <v>2380</v>
      </c>
      <c r="F2018" t="s">
        <v>2380</v>
      </c>
      <c r="G2018">
        <v>1</v>
      </c>
      <c r="H2018" t="s">
        <v>2380</v>
      </c>
      <c r="L2018" s="10" t="str">
        <f t="shared" si="62"/>
        <v>Overweight</v>
      </c>
      <c r="M2018" s="10" t="str">
        <f t="shared" si="63"/>
        <v>Normal</v>
      </c>
    </row>
    <row r="2019" spans="1:13">
      <c r="A2019" t="s">
        <v>349</v>
      </c>
      <c r="B2019">
        <v>25.27</v>
      </c>
      <c r="C2019">
        <v>5.83</v>
      </c>
      <c r="D2019" t="s">
        <v>2380</v>
      </c>
      <c r="E2019" t="s">
        <v>2380</v>
      </c>
      <c r="F2019" t="s">
        <v>2380</v>
      </c>
      <c r="G2019">
        <v>1</v>
      </c>
      <c r="H2019" t="s">
        <v>2380</v>
      </c>
      <c r="L2019" s="10" t="str">
        <f t="shared" si="62"/>
        <v>Overweight</v>
      </c>
      <c r="M2019" s="10" t="str">
        <f t="shared" si="63"/>
        <v>Prediabetes</v>
      </c>
    </row>
    <row r="2020" spans="1:13">
      <c r="A2020" t="s">
        <v>348</v>
      </c>
      <c r="B2020">
        <v>34.484999999999999</v>
      </c>
      <c r="C2020">
        <v>4.7</v>
      </c>
      <c r="D2020" t="s">
        <v>2381</v>
      </c>
      <c r="E2020" t="s">
        <v>2380</v>
      </c>
      <c r="F2020" t="s">
        <v>2382</v>
      </c>
      <c r="G2020">
        <v>1</v>
      </c>
      <c r="H2020" t="s">
        <v>2380</v>
      </c>
      <c r="L2020" s="10" t="str">
        <f t="shared" si="62"/>
        <v>Obesity</v>
      </c>
      <c r="M2020" s="10" t="str">
        <f t="shared" si="63"/>
        <v>Normal</v>
      </c>
    </row>
    <row r="2021" spans="1:13">
      <c r="A2021" t="s">
        <v>347</v>
      </c>
      <c r="B2021">
        <v>15.57</v>
      </c>
      <c r="C2021">
        <v>4.07</v>
      </c>
      <c r="D2021" t="s">
        <v>2381</v>
      </c>
      <c r="E2021" t="s">
        <v>2380</v>
      </c>
      <c r="F2021" t="s">
        <v>2380</v>
      </c>
      <c r="G2021">
        <v>1</v>
      </c>
      <c r="H2021" t="s">
        <v>2380</v>
      </c>
      <c r="L2021" s="10" t="str">
        <f t="shared" si="62"/>
        <v>Underweight</v>
      </c>
      <c r="M2021" s="10" t="str">
        <f t="shared" si="63"/>
        <v>Normal</v>
      </c>
    </row>
    <row r="2022" spans="1:13">
      <c r="A2022" t="s">
        <v>346</v>
      </c>
      <c r="B2022">
        <v>30.36</v>
      </c>
      <c r="C2022">
        <v>9.39</v>
      </c>
      <c r="D2022" t="s">
        <v>2380</v>
      </c>
      <c r="E2022" t="s">
        <v>2380</v>
      </c>
      <c r="F2022" t="s">
        <v>2380</v>
      </c>
      <c r="G2022">
        <v>0</v>
      </c>
      <c r="H2022" t="s">
        <v>2380</v>
      </c>
      <c r="L2022" s="10" t="str">
        <f t="shared" si="62"/>
        <v>Obesity</v>
      </c>
      <c r="M2022" s="10" t="str">
        <f t="shared" si="63"/>
        <v>Diabetes</v>
      </c>
    </row>
    <row r="2023" spans="1:13">
      <c r="A2023" t="s">
        <v>345</v>
      </c>
      <c r="B2023">
        <v>19.37</v>
      </c>
      <c r="C2023">
        <v>4.18</v>
      </c>
      <c r="D2023" t="s">
        <v>2380</v>
      </c>
      <c r="E2023" t="s">
        <v>2380</v>
      </c>
      <c r="F2023" t="s">
        <v>2380</v>
      </c>
      <c r="G2023">
        <v>0</v>
      </c>
      <c r="H2023" t="s">
        <v>2380</v>
      </c>
      <c r="L2023" s="10" t="str">
        <f t="shared" si="62"/>
        <v>Normal Weight</v>
      </c>
      <c r="M2023" s="10" t="str">
        <f t="shared" si="63"/>
        <v>Normal</v>
      </c>
    </row>
    <row r="2024" spans="1:13">
      <c r="A2024" t="s">
        <v>344</v>
      </c>
      <c r="B2024">
        <v>16.71</v>
      </c>
      <c r="C2024">
        <v>4.18</v>
      </c>
      <c r="D2024" t="s">
        <v>2380</v>
      </c>
      <c r="E2024" t="s">
        <v>2380</v>
      </c>
      <c r="F2024" t="s">
        <v>2380</v>
      </c>
      <c r="G2024">
        <v>1</v>
      </c>
      <c r="H2024" t="s">
        <v>2380</v>
      </c>
      <c r="L2024" s="10" t="str">
        <f t="shared" si="62"/>
        <v>Underweight</v>
      </c>
      <c r="M2024" s="10" t="str">
        <f t="shared" si="63"/>
        <v>Normal</v>
      </c>
    </row>
    <row r="2025" spans="1:13">
      <c r="A2025" t="s">
        <v>343</v>
      </c>
      <c r="B2025">
        <v>24.1</v>
      </c>
      <c r="C2025">
        <v>4.4000000000000004</v>
      </c>
      <c r="D2025" t="s">
        <v>2381</v>
      </c>
      <c r="E2025" t="s">
        <v>2380</v>
      </c>
      <c r="F2025" t="s">
        <v>2380</v>
      </c>
      <c r="G2025">
        <v>1</v>
      </c>
      <c r="H2025" t="s">
        <v>2380</v>
      </c>
      <c r="L2025" s="10" t="str">
        <f t="shared" si="62"/>
        <v>Normal Weight</v>
      </c>
      <c r="M2025" s="10" t="str">
        <f t="shared" si="63"/>
        <v>Normal</v>
      </c>
    </row>
    <row r="2026" spans="1:13">
      <c r="A2026" t="s">
        <v>342</v>
      </c>
      <c r="B2026">
        <v>29.77</v>
      </c>
      <c r="C2026">
        <v>9.9</v>
      </c>
      <c r="D2026" t="s">
        <v>2380</v>
      </c>
      <c r="E2026" t="s">
        <v>2380</v>
      </c>
      <c r="F2026" t="s">
        <v>2380</v>
      </c>
      <c r="G2026">
        <v>0</v>
      </c>
      <c r="H2026" t="s">
        <v>2380</v>
      </c>
      <c r="L2026" s="10" t="str">
        <f t="shared" si="62"/>
        <v>Overweight</v>
      </c>
      <c r="M2026" s="10" t="str">
        <f t="shared" si="63"/>
        <v>Diabetes</v>
      </c>
    </row>
    <row r="2027" spans="1:13">
      <c r="A2027" t="s">
        <v>341</v>
      </c>
      <c r="B2027">
        <v>46.53</v>
      </c>
      <c r="C2027">
        <v>4.84</v>
      </c>
      <c r="D2027" t="s">
        <v>2381</v>
      </c>
      <c r="E2027" t="s">
        <v>2380</v>
      </c>
      <c r="F2027" t="s">
        <v>2380</v>
      </c>
      <c r="G2027">
        <v>0</v>
      </c>
      <c r="H2027" t="s">
        <v>2380</v>
      </c>
      <c r="L2027" s="10" t="str">
        <f t="shared" si="62"/>
        <v>Obesity</v>
      </c>
      <c r="M2027" s="10" t="str">
        <f t="shared" si="63"/>
        <v>Normal</v>
      </c>
    </row>
    <row r="2028" spans="1:13">
      <c r="A2028" t="s">
        <v>340</v>
      </c>
      <c r="B2028">
        <v>23.4</v>
      </c>
      <c r="C2028">
        <v>5.53</v>
      </c>
      <c r="D2028" t="s">
        <v>2380</v>
      </c>
      <c r="E2028" t="s">
        <v>2380</v>
      </c>
      <c r="F2028" t="s">
        <v>2382</v>
      </c>
      <c r="G2028">
        <v>1</v>
      </c>
      <c r="H2028" t="s">
        <v>2380</v>
      </c>
      <c r="L2028" s="10" t="str">
        <f t="shared" si="62"/>
        <v>Normal Weight</v>
      </c>
      <c r="M2028" s="10" t="str">
        <f t="shared" si="63"/>
        <v>Normal</v>
      </c>
    </row>
    <row r="2029" spans="1:13">
      <c r="A2029" t="s">
        <v>339</v>
      </c>
      <c r="B2029">
        <v>30</v>
      </c>
      <c r="C2029">
        <v>4.33</v>
      </c>
      <c r="D2029" t="s">
        <v>2381</v>
      </c>
      <c r="E2029" t="s">
        <v>2380</v>
      </c>
      <c r="F2029" t="s">
        <v>2380</v>
      </c>
      <c r="G2029">
        <v>0</v>
      </c>
      <c r="H2029" t="s">
        <v>2380</v>
      </c>
      <c r="L2029" s="10" t="str">
        <f t="shared" si="62"/>
        <v>Obesity</v>
      </c>
      <c r="M2029" s="10" t="str">
        <f t="shared" si="63"/>
        <v>Normal</v>
      </c>
    </row>
    <row r="2030" spans="1:13">
      <c r="A2030" t="s">
        <v>338</v>
      </c>
      <c r="B2030">
        <v>29.15</v>
      </c>
      <c r="C2030">
        <v>4.91</v>
      </c>
      <c r="D2030" t="s">
        <v>2381</v>
      </c>
      <c r="E2030" t="s">
        <v>2380</v>
      </c>
      <c r="F2030" t="s">
        <v>2380</v>
      </c>
      <c r="G2030">
        <v>0</v>
      </c>
      <c r="H2030" t="s">
        <v>2380</v>
      </c>
      <c r="L2030" s="10" t="str">
        <f t="shared" si="62"/>
        <v>Overweight</v>
      </c>
      <c r="M2030" s="10" t="str">
        <f t="shared" si="63"/>
        <v>Normal</v>
      </c>
    </row>
    <row r="2031" spans="1:13">
      <c r="A2031" t="s">
        <v>337</v>
      </c>
      <c r="B2031">
        <v>34.865000000000002</v>
      </c>
      <c r="C2031">
        <v>4.8</v>
      </c>
      <c r="D2031" t="s">
        <v>2380</v>
      </c>
      <c r="E2031" t="s">
        <v>2380</v>
      </c>
      <c r="F2031" t="s">
        <v>2380</v>
      </c>
      <c r="G2031">
        <v>0</v>
      </c>
      <c r="H2031" t="s">
        <v>2380</v>
      </c>
      <c r="L2031" s="10" t="str">
        <f t="shared" si="62"/>
        <v>Obesity</v>
      </c>
      <c r="M2031" s="10" t="str">
        <f t="shared" si="63"/>
        <v>Normal</v>
      </c>
    </row>
    <row r="2032" spans="1:13">
      <c r="A2032" t="s">
        <v>336</v>
      </c>
      <c r="B2032">
        <v>28.12</v>
      </c>
      <c r="C2032">
        <v>5.55</v>
      </c>
      <c r="D2032" t="s">
        <v>2381</v>
      </c>
      <c r="E2032" t="s">
        <v>2381</v>
      </c>
      <c r="F2032" t="s">
        <v>2380</v>
      </c>
      <c r="G2032">
        <v>2</v>
      </c>
      <c r="H2032" t="s">
        <v>2380</v>
      </c>
      <c r="L2032" s="10" t="str">
        <f t="shared" si="62"/>
        <v>Overweight</v>
      </c>
      <c r="M2032" s="10" t="str">
        <f t="shared" si="63"/>
        <v>Normal</v>
      </c>
    </row>
    <row r="2033" spans="1:13">
      <c r="A2033" t="s">
        <v>335</v>
      </c>
      <c r="B2033">
        <v>29.45</v>
      </c>
      <c r="C2033">
        <v>5.24</v>
      </c>
      <c r="D2033" t="s">
        <v>2381</v>
      </c>
      <c r="E2033" t="s">
        <v>2380</v>
      </c>
      <c r="F2033" t="s">
        <v>2380</v>
      </c>
      <c r="G2033">
        <v>0</v>
      </c>
      <c r="H2033" t="s">
        <v>2380</v>
      </c>
      <c r="L2033" s="10" t="str">
        <f t="shared" si="62"/>
        <v>Overweight</v>
      </c>
      <c r="M2033" s="10" t="str">
        <f t="shared" si="63"/>
        <v>Normal</v>
      </c>
    </row>
    <row r="2034" spans="1:13">
      <c r="A2034" t="s">
        <v>334</v>
      </c>
      <c r="B2034">
        <v>27.94</v>
      </c>
      <c r="C2034">
        <v>6.08</v>
      </c>
      <c r="D2034" t="s">
        <v>2380</v>
      </c>
      <c r="E2034" t="s">
        <v>2380</v>
      </c>
      <c r="F2034" t="s">
        <v>2382</v>
      </c>
      <c r="G2034">
        <v>1</v>
      </c>
      <c r="H2034" t="s">
        <v>2380</v>
      </c>
      <c r="L2034" s="10" t="str">
        <f t="shared" si="62"/>
        <v>Overweight</v>
      </c>
      <c r="M2034" s="10" t="str">
        <f t="shared" si="63"/>
        <v>Prediabetes</v>
      </c>
    </row>
    <row r="2035" spans="1:13">
      <c r="A2035" t="s">
        <v>333</v>
      </c>
      <c r="B2035">
        <v>27.2</v>
      </c>
      <c r="C2035">
        <v>5.83</v>
      </c>
      <c r="D2035" t="s">
        <v>2380</v>
      </c>
      <c r="E2035" t="s">
        <v>2380</v>
      </c>
      <c r="F2035" t="s">
        <v>2382</v>
      </c>
      <c r="G2035">
        <v>1</v>
      </c>
      <c r="H2035" t="s">
        <v>2380</v>
      </c>
      <c r="L2035" s="10" t="str">
        <f t="shared" si="62"/>
        <v>Overweight</v>
      </c>
      <c r="M2035" s="10" t="str">
        <f t="shared" si="63"/>
        <v>Prediabetes</v>
      </c>
    </row>
    <row r="2036" spans="1:13">
      <c r="A2036" t="s">
        <v>332</v>
      </c>
      <c r="B2036">
        <v>33.344999999999999</v>
      </c>
      <c r="C2036">
        <v>4.29</v>
      </c>
      <c r="D2036" t="s">
        <v>2380</v>
      </c>
      <c r="E2036" t="s">
        <v>2380</v>
      </c>
      <c r="F2036" t="s">
        <v>2380</v>
      </c>
      <c r="G2036">
        <v>1</v>
      </c>
      <c r="H2036" t="s">
        <v>2380</v>
      </c>
      <c r="L2036" s="10" t="str">
        <f t="shared" si="62"/>
        <v>Obesity</v>
      </c>
      <c r="M2036" s="10" t="str">
        <f t="shared" si="63"/>
        <v>Normal</v>
      </c>
    </row>
    <row r="2037" spans="1:13">
      <c r="A2037" t="s">
        <v>331</v>
      </c>
      <c r="B2037">
        <v>29.925000000000001</v>
      </c>
      <c r="C2037">
        <v>5.3</v>
      </c>
      <c r="D2037" t="s">
        <v>2380</v>
      </c>
      <c r="E2037" t="s">
        <v>2380</v>
      </c>
      <c r="F2037" t="s">
        <v>2380</v>
      </c>
      <c r="G2037">
        <v>1</v>
      </c>
      <c r="H2037" t="s">
        <v>2380</v>
      </c>
      <c r="L2037" s="10" t="str">
        <f t="shared" si="62"/>
        <v>Overweight</v>
      </c>
      <c r="M2037" s="10" t="str">
        <f t="shared" si="63"/>
        <v>Normal</v>
      </c>
    </row>
    <row r="2038" spans="1:13">
      <c r="A2038" t="s">
        <v>330</v>
      </c>
      <c r="B2038">
        <v>24.225000000000001</v>
      </c>
      <c r="C2038">
        <v>4.42</v>
      </c>
      <c r="D2038" t="s">
        <v>2380</v>
      </c>
      <c r="E2038" t="s">
        <v>2380</v>
      </c>
      <c r="F2038" t="s">
        <v>2380</v>
      </c>
      <c r="G2038">
        <v>1</v>
      </c>
      <c r="H2038" t="s">
        <v>2380</v>
      </c>
      <c r="L2038" s="10" t="str">
        <f t="shared" si="62"/>
        <v>Normal Weight</v>
      </c>
      <c r="M2038" s="10" t="str">
        <f t="shared" si="63"/>
        <v>Normal</v>
      </c>
    </row>
    <row r="2039" spans="1:13">
      <c r="A2039" t="s">
        <v>329</v>
      </c>
      <c r="B2039">
        <v>29.68</v>
      </c>
      <c r="C2039">
        <v>5.68</v>
      </c>
      <c r="D2039" t="s">
        <v>2380</v>
      </c>
      <c r="E2039" t="s">
        <v>2381</v>
      </c>
      <c r="F2039" t="s">
        <v>2380</v>
      </c>
      <c r="G2039">
        <v>1</v>
      </c>
      <c r="H2039" t="s">
        <v>2380</v>
      </c>
      <c r="L2039" s="10" t="str">
        <f t="shared" si="62"/>
        <v>Overweight</v>
      </c>
      <c r="M2039" s="10" t="str">
        <f t="shared" si="63"/>
        <v>Normal</v>
      </c>
    </row>
    <row r="2040" spans="1:13">
      <c r="A2040" t="s">
        <v>328</v>
      </c>
      <c r="B2040">
        <v>20.614999999999998</v>
      </c>
      <c r="C2040">
        <v>6.05</v>
      </c>
      <c r="D2040" t="s">
        <v>2380</v>
      </c>
      <c r="E2040" t="s">
        <v>2380</v>
      </c>
      <c r="F2040" t="s">
        <v>2382</v>
      </c>
      <c r="G2040">
        <v>1</v>
      </c>
      <c r="H2040" t="s">
        <v>2380</v>
      </c>
      <c r="L2040" s="10" t="str">
        <f t="shared" si="62"/>
        <v>Normal Weight</v>
      </c>
      <c r="M2040" s="10" t="str">
        <f t="shared" si="63"/>
        <v>Prediabetes</v>
      </c>
    </row>
    <row r="2041" spans="1:13">
      <c r="A2041" t="s">
        <v>327</v>
      </c>
      <c r="B2041">
        <v>32.119999999999997</v>
      </c>
      <c r="C2041">
        <v>5.33</v>
      </c>
      <c r="D2041" t="s">
        <v>2380</v>
      </c>
      <c r="E2041" t="s">
        <v>2381</v>
      </c>
      <c r="F2041" t="s">
        <v>2380</v>
      </c>
      <c r="G2041">
        <v>1</v>
      </c>
      <c r="H2041" t="s">
        <v>2380</v>
      </c>
      <c r="L2041" s="10" t="str">
        <f t="shared" si="62"/>
        <v>Obesity</v>
      </c>
      <c r="M2041" s="10" t="str">
        <f t="shared" si="63"/>
        <v>Normal</v>
      </c>
    </row>
    <row r="2042" spans="1:13">
      <c r="A2042" t="s">
        <v>326</v>
      </c>
      <c r="B2042">
        <v>27.36</v>
      </c>
      <c r="C2042">
        <v>6.22</v>
      </c>
      <c r="D2042" t="s">
        <v>2380</v>
      </c>
      <c r="E2042" t="s">
        <v>2380</v>
      </c>
      <c r="F2042" t="s">
        <v>2380</v>
      </c>
      <c r="G2042">
        <v>0</v>
      </c>
      <c r="H2042" t="s">
        <v>2380</v>
      </c>
      <c r="L2042" s="10" t="str">
        <f t="shared" si="62"/>
        <v>Overweight</v>
      </c>
      <c r="M2042" s="10" t="str">
        <f t="shared" si="63"/>
        <v>Prediabetes</v>
      </c>
    </row>
    <row r="2043" spans="1:13">
      <c r="A2043" t="s">
        <v>325</v>
      </c>
      <c r="B2043">
        <v>17.385000000000002</v>
      </c>
      <c r="C2043">
        <v>5.84</v>
      </c>
      <c r="D2043" t="s">
        <v>2380</v>
      </c>
      <c r="E2043" t="s">
        <v>2380</v>
      </c>
      <c r="F2043" t="s">
        <v>2380</v>
      </c>
      <c r="G2043">
        <v>0</v>
      </c>
      <c r="H2043" t="s">
        <v>2380</v>
      </c>
      <c r="L2043" s="10" t="str">
        <f t="shared" si="62"/>
        <v>Underweight</v>
      </c>
      <c r="M2043" s="10" t="str">
        <f t="shared" si="63"/>
        <v>Prediabetes</v>
      </c>
    </row>
    <row r="2044" spans="1:13">
      <c r="A2044" t="s">
        <v>324</v>
      </c>
      <c r="B2044">
        <v>30.13</v>
      </c>
      <c r="C2044">
        <v>5.71</v>
      </c>
      <c r="D2044" t="s">
        <v>2380</v>
      </c>
      <c r="E2044" t="s">
        <v>2381</v>
      </c>
      <c r="F2044" t="s">
        <v>2380</v>
      </c>
      <c r="G2044">
        <v>1</v>
      </c>
      <c r="H2044" t="s">
        <v>2380</v>
      </c>
      <c r="L2044" s="10" t="str">
        <f t="shared" si="62"/>
        <v>Obesity</v>
      </c>
      <c r="M2044" s="10" t="str">
        <f t="shared" si="63"/>
        <v>Prediabetes</v>
      </c>
    </row>
    <row r="2045" spans="1:13">
      <c r="A2045" t="s">
        <v>323</v>
      </c>
      <c r="B2045">
        <v>25.44</v>
      </c>
      <c r="C2045">
        <v>6.04</v>
      </c>
      <c r="D2045" t="s">
        <v>2381</v>
      </c>
      <c r="E2045" t="s">
        <v>2380</v>
      </c>
      <c r="F2045" t="s">
        <v>2382</v>
      </c>
      <c r="G2045">
        <v>1</v>
      </c>
      <c r="H2045" t="s">
        <v>2380</v>
      </c>
      <c r="L2045" s="10" t="str">
        <f t="shared" si="62"/>
        <v>Overweight</v>
      </c>
      <c r="M2045" s="10" t="str">
        <f t="shared" si="63"/>
        <v>Prediabetes</v>
      </c>
    </row>
    <row r="2046" spans="1:13">
      <c r="A2046" t="s">
        <v>322</v>
      </c>
      <c r="B2046">
        <v>39.805</v>
      </c>
      <c r="C2046">
        <v>4.38</v>
      </c>
      <c r="D2046" t="s">
        <v>2380</v>
      </c>
      <c r="E2046" t="s">
        <v>2381</v>
      </c>
      <c r="F2046" t="s">
        <v>2380</v>
      </c>
      <c r="G2046">
        <v>1</v>
      </c>
      <c r="H2046" t="s">
        <v>2380</v>
      </c>
      <c r="L2046" s="10" t="str">
        <f t="shared" si="62"/>
        <v>Obesity</v>
      </c>
      <c r="M2046" s="10" t="str">
        <f t="shared" si="63"/>
        <v>Normal</v>
      </c>
    </row>
    <row r="2047" spans="1:13">
      <c r="A2047" t="s">
        <v>321</v>
      </c>
      <c r="B2047">
        <v>30.4</v>
      </c>
      <c r="C2047">
        <v>5.56</v>
      </c>
      <c r="D2047" t="s">
        <v>2381</v>
      </c>
      <c r="E2047" t="s">
        <v>2381</v>
      </c>
      <c r="F2047" t="s">
        <v>2380</v>
      </c>
      <c r="G2047">
        <v>1</v>
      </c>
      <c r="H2047" t="s">
        <v>2380</v>
      </c>
      <c r="L2047" s="10" t="str">
        <f t="shared" si="62"/>
        <v>Obesity</v>
      </c>
      <c r="M2047" s="10" t="str">
        <f t="shared" si="63"/>
        <v>Normal</v>
      </c>
    </row>
    <row r="2048" spans="1:13">
      <c r="A2048" t="s">
        <v>320</v>
      </c>
      <c r="B2048">
        <v>23.18</v>
      </c>
      <c r="C2048">
        <v>4.24</v>
      </c>
      <c r="D2048" t="s">
        <v>2380</v>
      </c>
      <c r="E2048" t="s">
        <v>2381</v>
      </c>
      <c r="F2048" t="s">
        <v>2380</v>
      </c>
      <c r="G2048">
        <v>1</v>
      </c>
      <c r="H2048" t="s">
        <v>2380</v>
      </c>
      <c r="L2048" s="10" t="str">
        <f t="shared" si="62"/>
        <v>Normal Weight</v>
      </c>
      <c r="M2048" s="10" t="str">
        <f t="shared" si="63"/>
        <v>Normal</v>
      </c>
    </row>
    <row r="2049" spans="1:13">
      <c r="A2049" t="s">
        <v>319</v>
      </c>
      <c r="B2049">
        <v>39.615000000000002</v>
      </c>
      <c r="C2049">
        <v>6.32</v>
      </c>
      <c r="D2049" t="s">
        <v>2380</v>
      </c>
      <c r="E2049" t="s">
        <v>2380</v>
      </c>
      <c r="F2049" t="s">
        <v>2382</v>
      </c>
      <c r="G2049">
        <v>1</v>
      </c>
      <c r="H2049" t="s">
        <v>2380</v>
      </c>
      <c r="L2049" s="10" t="str">
        <f t="shared" si="62"/>
        <v>Obesity</v>
      </c>
      <c r="M2049" s="10" t="str">
        <f t="shared" si="63"/>
        <v>Prediabetes</v>
      </c>
    </row>
    <row r="2050" spans="1:13">
      <c r="A2050" t="s">
        <v>318</v>
      </c>
      <c r="B2050">
        <v>30.59</v>
      </c>
      <c r="C2050">
        <v>6.3</v>
      </c>
      <c r="D2050" t="s">
        <v>2381</v>
      </c>
      <c r="E2050" t="s">
        <v>2380</v>
      </c>
      <c r="F2050" t="s">
        <v>2382</v>
      </c>
      <c r="G2050">
        <v>1</v>
      </c>
      <c r="H2050" t="s">
        <v>2380</v>
      </c>
      <c r="L2050" s="10" t="str">
        <f t="shared" si="62"/>
        <v>Obesity</v>
      </c>
      <c r="M2050" s="10" t="str">
        <f t="shared" si="63"/>
        <v>Prediabetes</v>
      </c>
    </row>
    <row r="2051" spans="1:13">
      <c r="A2051" t="s">
        <v>317</v>
      </c>
      <c r="B2051">
        <v>16.72</v>
      </c>
      <c r="C2051">
        <v>4.38</v>
      </c>
      <c r="D2051" t="s">
        <v>2381</v>
      </c>
      <c r="E2051" t="s">
        <v>2380</v>
      </c>
      <c r="F2051" t="s">
        <v>2380</v>
      </c>
      <c r="G2051">
        <v>1</v>
      </c>
      <c r="H2051" t="s">
        <v>2380</v>
      </c>
      <c r="L2051" s="10" t="str">
        <f t="shared" ref="L2051:L2114" si="64">IF(B2051&lt;18.5,"Underweight",IF(B2051&lt;25,"Normal Weight",IF(B2051&lt;30,"Overweight","Obesity")))</f>
        <v>Underweight</v>
      </c>
      <c r="M2051" s="10" t="str">
        <f t="shared" ref="M2051:M2114" si="65">IF(C2051&lt;5.7,"Normal",IF(C2051&lt;=6.4,"Prediabetes","Diabetes"))</f>
        <v>Normal</v>
      </c>
    </row>
    <row r="2052" spans="1:13">
      <c r="A2052" t="s">
        <v>316</v>
      </c>
      <c r="B2052">
        <v>26.22</v>
      </c>
      <c r="C2052">
        <v>4.6500000000000004</v>
      </c>
      <c r="D2052" t="s">
        <v>2381</v>
      </c>
      <c r="E2052" t="s">
        <v>2380</v>
      </c>
      <c r="F2052" t="s">
        <v>2382</v>
      </c>
      <c r="G2052">
        <v>1</v>
      </c>
      <c r="H2052" t="s">
        <v>2380</v>
      </c>
      <c r="L2052" s="10" t="str">
        <f t="shared" si="64"/>
        <v>Overweight</v>
      </c>
      <c r="M2052" s="10" t="str">
        <f t="shared" si="65"/>
        <v>Normal</v>
      </c>
    </row>
    <row r="2053" spans="1:13">
      <c r="A2053" t="s">
        <v>315</v>
      </c>
      <c r="B2053">
        <v>31.824999999999999</v>
      </c>
      <c r="C2053">
        <v>4.7</v>
      </c>
      <c r="D2053" t="s">
        <v>2380</v>
      </c>
      <c r="E2053" t="s">
        <v>2380</v>
      </c>
      <c r="F2053" t="s">
        <v>2382</v>
      </c>
      <c r="G2053">
        <v>1</v>
      </c>
      <c r="H2053" t="s">
        <v>2380</v>
      </c>
      <c r="L2053" s="10" t="str">
        <f t="shared" si="64"/>
        <v>Obesity</v>
      </c>
      <c r="M2053" s="10" t="str">
        <f t="shared" si="65"/>
        <v>Normal</v>
      </c>
    </row>
    <row r="2054" spans="1:13">
      <c r="A2054" t="s">
        <v>314</v>
      </c>
      <c r="B2054">
        <v>25.745000000000001</v>
      </c>
      <c r="C2054">
        <v>4.34</v>
      </c>
      <c r="D2054" t="s">
        <v>2380</v>
      </c>
      <c r="E2054" t="s">
        <v>2380</v>
      </c>
      <c r="F2054" t="s">
        <v>2382</v>
      </c>
      <c r="G2054">
        <v>1</v>
      </c>
      <c r="H2054" t="s">
        <v>2380</v>
      </c>
      <c r="L2054" s="10" t="str">
        <f t="shared" si="64"/>
        <v>Overweight</v>
      </c>
      <c r="M2054" s="10" t="str">
        <f t="shared" si="65"/>
        <v>Normal</v>
      </c>
    </row>
    <row r="2055" spans="1:13">
      <c r="A2055" t="s">
        <v>313</v>
      </c>
      <c r="B2055">
        <v>24.605</v>
      </c>
      <c r="C2055">
        <v>5.62</v>
      </c>
      <c r="D2055" t="s">
        <v>2380</v>
      </c>
      <c r="E2055" t="s">
        <v>2380</v>
      </c>
      <c r="F2055" t="s">
        <v>2382</v>
      </c>
      <c r="G2055">
        <v>1</v>
      </c>
      <c r="H2055" t="s">
        <v>2380</v>
      </c>
      <c r="L2055" s="10" t="str">
        <f t="shared" si="64"/>
        <v>Normal Weight</v>
      </c>
      <c r="M2055" s="10" t="str">
        <f t="shared" si="65"/>
        <v>Normal</v>
      </c>
    </row>
    <row r="2056" spans="1:13">
      <c r="A2056" t="s">
        <v>312</v>
      </c>
      <c r="B2056">
        <v>24.51</v>
      </c>
      <c r="C2056">
        <v>4.24</v>
      </c>
      <c r="D2056" t="s">
        <v>2380</v>
      </c>
      <c r="E2056" t="s">
        <v>2380</v>
      </c>
      <c r="F2056" t="s">
        <v>2382</v>
      </c>
      <c r="G2056">
        <v>1</v>
      </c>
      <c r="H2056" t="s">
        <v>2380</v>
      </c>
      <c r="L2056" s="10" t="str">
        <f t="shared" si="64"/>
        <v>Normal Weight</v>
      </c>
      <c r="M2056" s="10" t="str">
        <f t="shared" si="65"/>
        <v>Normal</v>
      </c>
    </row>
    <row r="2057" spans="1:13">
      <c r="A2057" t="s">
        <v>311</v>
      </c>
      <c r="B2057">
        <v>31.065000000000001</v>
      </c>
      <c r="C2057">
        <v>4.57</v>
      </c>
      <c r="D2057" t="s">
        <v>2381</v>
      </c>
      <c r="E2057" t="s">
        <v>2380</v>
      </c>
      <c r="F2057" t="s">
        <v>2380</v>
      </c>
      <c r="G2057">
        <v>0</v>
      </c>
      <c r="H2057" t="s">
        <v>2380</v>
      </c>
      <c r="L2057" s="10" t="str">
        <f t="shared" si="64"/>
        <v>Obesity</v>
      </c>
      <c r="M2057" s="10" t="str">
        <f t="shared" si="65"/>
        <v>Normal</v>
      </c>
    </row>
    <row r="2058" spans="1:13">
      <c r="A2058" t="s">
        <v>310</v>
      </c>
      <c r="B2058">
        <v>28.12</v>
      </c>
      <c r="C2058">
        <v>5.05</v>
      </c>
      <c r="D2058" t="s">
        <v>2380</v>
      </c>
      <c r="E2058" t="s">
        <v>2380</v>
      </c>
      <c r="F2058" t="s">
        <v>2380</v>
      </c>
      <c r="G2058">
        <v>0</v>
      </c>
      <c r="H2058" t="s">
        <v>2380</v>
      </c>
      <c r="L2058" s="10" t="str">
        <f t="shared" si="64"/>
        <v>Overweight</v>
      </c>
      <c r="M2058" s="10" t="str">
        <f t="shared" si="65"/>
        <v>Normal</v>
      </c>
    </row>
    <row r="2059" spans="1:13">
      <c r="A2059" t="s">
        <v>309</v>
      </c>
      <c r="B2059">
        <v>38.06</v>
      </c>
      <c r="C2059">
        <v>6.16</v>
      </c>
      <c r="D2059" t="s">
        <v>2380</v>
      </c>
      <c r="E2059" t="s">
        <v>2380</v>
      </c>
      <c r="F2059" t="s">
        <v>2380</v>
      </c>
      <c r="G2059">
        <v>0</v>
      </c>
      <c r="H2059" t="s">
        <v>2380</v>
      </c>
      <c r="L2059" s="10" t="str">
        <f t="shared" si="64"/>
        <v>Obesity</v>
      </c>
      <c r="M2059" s="10" t="str">
        <f t="shared" si="65"/>
        <v>Prediabetes</v>
      </c>
    </row>
    <row r="2060" spans="1:13">
      <c r="A2060" t="s">
        <v>308</v>
      </c>
      <c r="B2060">
        <v>24.96</v>
      </c>
      <c r="C2060">
        <v>4.57</v>
      </c>
      <c r="D2060" t="s">
        <v>2380</v>
      </c>
      <c r="E2060" t="s">
        <v>2380</v>
      </c>
      <c r="F2060" t="s">
        <v>2380</v>
      </c>
      <c r="G2060">
        <v>0</v>
      </c>
      <c r="H2060" t="s">
        <v>2380</v>
      </c>
      <c r="L2060" s="10" t="str">
        <f t="shared" si="64"/>
        <v>Normal Weight</v>
      </c>
      <c r="M2060" s="10" t="str">
        <f t="shared" si="65"/>
        <v>Normal</v>
      </c>
    </row>
    <row r="2061" spans="1:13">
      <c r="A2061" t="s">
        <v>307</v>
      </c>
      <c r="B2061">
        <v>17.670000000000002</v>
      </c>
      <c r="C2061">
        <v>5.53</v>
      </c>
      <c r="D2061" t="s">
        <v>2381</v>
      </c>
      <c r="E2061" t="s">
        <v>2380</v>
      </c>
      <c r="F2061" t="s">
        <v>2380</v>
      </c>
      <c r="G2061">
        <v>0</v>
      </c>
      <c r="H2061" t="s">
        <v>2380</v>
      </c>
      <c r="L2061" s="10" t="str">
        <f t="shared" si="64"/>
        <v>Underweight</v>
      </c>
      <c r="M2061" s="10" t="str">
        <f t="shared" si="65"/>
        <v>Normal</v>
      </c>
    </row>
    <row r="2062" spans="1:13">
      <c r="A2062" t="s">
        <v>306</v>
      </c>
      <c r="B2062">
        <v>31.35</v>
      </c>
      <c r="C2062">
        <v>5.84</v>
      </c>
      <c r="D2062" t="s">
        <v>2380</v>
      </c>
      <c r="E2062" t="s">
        <v>2381</v>
      </c>
      <c r="F2062" t="s">
        <v>2380</v>
      </c>
      <c r="G2062">
        <v>1</v>
      </c>
      <c r="H2062" t="s">
        <v>2380</v>
      </c>
      <c r="L2062" s="10" t="str">
        <f t="shared" si="64"/>
        <v>Obesity</v>
      </c>
      <c r="M2062" s="10" t="str">
        <f t="shared" si="65"/>
        <v>Prediabetes</v>
      </c>
    </row>
    <row r="2063" spans="1:13">
      <c r="A2063" t="s">
        <v>305</v>
      </c>
      <c r="B2063">
        <v>28.31</v>
      </c>
      <c r="C2063">
        <v>6.41</v>
      </c>
      <c r="D2063" t="s">
        <v>2380</v>
      </c>
      <c r="E2063" t="s">
        <v>2381</v>
      </c>
      <c r="F2063" t="s">
        <v>2380</v>
      </c>
      <c r="G2063">
        <v>1</v>
      </c>
      <c r="H2063" t="s">
        <v>2380</v>
      </c>
      <c r="L2063" s="10" t="str">
        <f t="shared" si="64"/>
        <v>Overweight</v>
      </c>
      <c r="M2063" s="10" t="str">
        <f t="shared" si="65"/>
        <v>Diabetes</v>
      </c>
    </row>
    <row r="2064" spans="1:13">
      <c r="A2064" t="s">
        <v>304</v>
      </c>
      <c r="B2064">
        <v>30.3</v>
      </c>
      <c r="C2064">
        <v>4.7300000000000004</v>
      </c>
      <c r="D2064" t="s">
        <v>2381</v>
      </c>
      <c r="E2064" t="s">
        <v>2380</v>
      </c>
      <c r="F2064" t="s">
        <v>2382</v>
      </c>
      <c r="G2064">
        <v>1</v>
      </c>
      <c r="H2064" t="s">
        <v>2380</v>
      </c>
      <c r="L2064" s="10" t="str">
        <f t="shared" si="64"/>
        <v>Obesity</v>
      </c>
      <c r="M2064" s="10" t="str">
        <f t="shared" si="65"/>
        <v>Normal</v>
      </c>
    </row>
    <row r="2065" spans="1:13">
      <c r="A2065" t="s">
        <v>303</v>
      </c>
      <c r="B2065">
        <v>26.4</v>
      </c>
      <c r="C2065">
        <v>6.22</v>
      </c>
      <c r="D2065" t="s">
        <v>2381</v>
      </c>
      <c r="E2065" t="s">
        <v>2380</v>
      </c>
      <c r="F2065" t="s">
        <v>2380</v>
      </c>
      <c r="G2065">
        <v>0</v>
      </c>
      <c r="H2065" t="s">
        <v>2380</v>
      </c>
      <c r="L2065" s="10" t="str">
        <f t="shared" si="64"/>
        <v>Overweight</v>
      </c>
      <c r="M2065" s="10" t="str">
        <f t="shared" si="65"/>
        <v>Prediabetes</v>
      </c>
    </row>
    <row r="2066" spans="1:13">
      <c r="A2066" t="s">
        <v>302</v>
      </c>
      <c r="B2066">
        <v>22.135000000000002</v>
      </c>
      <c r="C2066">
        <v>4.46</v>
      </c>
      <c r="D2066" t="s">
        <v>2381</v>
      </c>
      <c r="E2066" t="s">
        <v>2380</v>
      </c>
      <c r="F2066" t="s">
        <v>2380</v>
      </c>
      <c r="G2066">
        <v>0</v>
      </c>
      <c r="H2066" t="s">
        <v>2380</v>
      </c>
      <c r="L2066" s="10" t="str">
        <f t="shared" si="64"/>
        <v>Normal Weight</v>
      </c>
      <c r="M2066" s="10" t="str">
        <f t="shared" si="65"/>
        <v>Normal</v>
      </c>
    </row>
    <row r="2067" spans="1:13">
      <c r="A2067" t="s">
        <v>301</v>
      </c>
      <c r="B2067">
        <v>17.399999999999999</v>
      </c>
      <c r="C2067">
        <v>4.5</v>
      </c>
      <c r="D2067" t="s">
        <v>2381</v>
      </c>
      <c r="E2067" t="s">
        <v>2380</v>
      </c>
      <c r="F2067" t="s">
        <v>2380</v>
      </c>
      <c r="G2067">
        <v>0</v>
      </c>
      <c r="H2067" t="s">
        <v>2380</v>
      </c>
      <c r="L2067" s="10" t="str">
        <f t="shared" si="64"/>
        <v>Underweight</v>
      </c>
      <c r="M2067" s="10" t="str">
        <f t="shared" si="65"/>
        <v>Normal</v>
      </c>
    </row>
    <row r="2068" spans="1:13">
      <c r="A2068" t="s">
        <v>299</v>
      </c>
      <c r="B2068">
        <v>28.06</v>
      </c>
      <c r="C2068">
        <v>8.93</v>
      </c>
      <c r="D2068" t="s">
        <v>2380</v>
      </c>
      <c r="E2068" t="s">
        <v>2380</v>
      </c>
      <c r="F2068" t="s">
        <v>2380</v>
      </c>
      <c r="G2068">
        <v>0</v>
      </c>
      <c r="H2068" t="s">
        <v>2380</v>
      </c>
      <c r="L2068" s="10" t="str">
        <f t="shared" si="64"/>
        <v>Overweight</v>
      </c>
      <c r="M2068" s="10" t="str">
        <f t="shared" si="65"/>
        <v>Diabetes</v>
      </c>
    </row>
    <row r="2069" spans="1:13">
      <c r="A2069" t="s">
        <v>298</v>
      </c>
      <c r="B2069">
        <v>31.13</v>
      </c>
      <c r="C2069">
        <v>11.02</v>
      </c>
      <c r="D2069" t="s">
        <v>2380</v>
      </c>
      <c r="E2069" t="s">
        <v>2380</v>
      </c>
      <c r="F2069" t="s">
        <v>2380</v>
      </c>
      <c r="G2069">
        <v>0</v>
      </c>
      <c r="H2069" t="s">
        <v>2380</v>
      </c>
      <c r="L2069" s="10" t="str">
        <f t="shared" si="64"/>
        <v>Obesity</v>
      </c>
      <c r="M2069" s="10" t="str">
        <f t="shared" si="65"/>
        <v>Diabetes</v>
      </c>
    </row>
    <row r="2070" spans="1:13">
      <c r="A2070" t="s">
        <v>297</v>
      </c>
      <c r="B2070">
        <v>18.46</v>
      </c>
      <c r="C2070">
        <v>5.25</v>
      </c>
      <c r="D2070" t="s">
        <v>2380</v>
      </c>
      <c r="E2070" t="s">
        <v>2380</v>
      </c>
      <c r="F2070" t="s">
        <v>2380</v>
      </c>
      <c r="G2070">
        <v>0</v>
      </c>
      <c r="H2070" t="s">
        <v>2380</v>
      </c>
      <c r="L2070" s="10" t="str">
        <f t="shared" si="64"/>
        <v>Underweight</v>
      </c>
      <c r="M2070" s="10" t="str">
        <f t="shared" si="65"/>
        <v>Normal</v>
      </c>
    </row>
    <row r="2071" spans="1:13">
      <c r="A2071" t="s">
        <v>296</v>
      </c>
      <c r="B2071">
        <v>17.3</v>
      </c>
      <c r="C2071">
        <v>4.75</v>
      </c>
      <c r="D2071" t="s">
        <v>2380</v>
      </c>
      <c r="E2071" t="s">
        <v>2380</v>
      </c>
      <c r="F2071" t="s">
        <v>2380</v>
      </c>
      <c r="G2071">
        <v>0</v>
      </c>
      <c r="H2071" t="s">
        <v>2380</v>
      </c>
      <c r="L2071" s="10" t="str">
        <f t="shared" si="64"/>
        <v>Underweight</v>
      </c>
      <c r="M2071" s="10" t="str">
        <f t="shared" si="65"/>
        <v>Normal</v>
      </c>
    </row>
    <row r="2072" spans="1:13">
      <c r="A2072" t="s">
        <v>295</v>
      </c>
      <c r="B2072">
        <v>35.625</v>
      </c>
      <c r="C2072">
        <v>4.68</v>
      </c>
      <c r="D2072" t="s">
        <v>2381</v>
      </c>
      <c r="E2072" t="s">
        <v>2380</v>
      </c>
      <c r="F2072" t="s">
        <v>2382</v>
      </c>
      <c r="G2072">
        <v>1</v>
      </c>
      <c r="H2072" t="s">
        <v>2380</v>
      </c>
      <c r="L2072" s="10" t="str">
        <f t="shared" si="64"/>
        <v>Obesity</v>
      </c>
      <c r="M2072" s="10" t="str">
        <f t="shared" si="65"/>
        <v>Normal</v>
      </c>
    </row>
    <row r="2073" spans="1:13">
      <c r="A2073" t="s">
        <v>294</v>
      </c>
      <c r="B2073">
        <v>20.234999999999999</v>
      </c>
      <c r="C2073">
        <v>6.17</v>
      </c>
      <c r="D2073" t="s">
        <v>2381</v>
      </c>
      <c r="E2073" t="s">
        <v>2381</v>
      </c>
      <c r="F2073" t="s">
        <v>2380</v>
      </c>
      <c r="G2073">
        <v>2</v>
      </c>
      <c r="H2073" t="s">
        <v>2380</v>
      </c>
      <c r="L2073" s="10" t="str">
        <f t="shared" si="64"/>
        <v>Normal Weight</v>
      </c>
      <c r="M2073" s="10" t="str">
        <f t="shared" si="65"/>
        <v>Prediabetes</v>
      </c>
    </row>
    <row r="2074" spans="1:13">
      <c r="A2074" t="s">
        <v>293</v>
      </c>
      <c r="B2074">
        <v>27.55</v>
      </c>
      <c r="C2074">
        <v>4.5599999999999996</v>
      </c>
      <c r="D2074" t="s">
        <v>2381</v>
      </c>
      <c r="E2074" t="s">
        <v>2380</v>
      </c>
      <c r="F2074" t="s">
        <v>2382</v>
      </c>
      <c r="G2074">
        <v>1</v>
      </c>
      <c r="H2074" t="s">
        <v>2380</v>
      </c>
      <c r="L2074" s="10" t="str">
        <f t="shared" si="64"/>
        <v>Overweight</v>
      </c>
      <c r="M2074" s="10" t="str">
        <f t="shared" si="65"/>
        <v>Normal</v>
      </c>
    </row>
    <row r="2075" spans="1:13">
      <c r="A2075" t="s">
        <v>292</v>
      </c>
      <c r="B2075">
        <v>17.97</v>
      </c>
      <c r="C2075">
        <v>6.3</v>
      </c>
      <c r="D2075" t="s">
        <v>2380</v>
      </c>
      <c r="E2075" t="s">
        <v>2380</v>
      </c>
      <c r="F2075" t="s">
        <v>2380</v>
      </c>
      <c r="G2075">
        <v>0</v>
      </c>
      <c r="H2075" t="s">
        <v>2380</v>
      </c>
      <c r="L2075" s="10" t="str">
        <f t="shared" si="64"/>
        <v>Underweight</v>
      </c>
      <c r="M2075" s="10" t="str">
        <f t="shared" si="65"/>
        <v>Prediabetes</v>
      </c>
    </row>
    <row r="2076" spans="1:13">
      <c r="A2076" t="s">
        <v>291</v>
      </c>
      <c r="B2076">
        <v>29.98</v>
      </c>
      <c r="C2076">
        <v>6.03</v>
      </c>
      <c r="D2076" t="s">
        <v>2380</v>
      </c>
      <c r="E2076" t="s">
        <v>2381</v>
      </c>
      <c r="F2076" t="s">
        <v>2380</v>
      </c>
      <c r="G2076">
        <v>1</v>
      </c>
      <c r="H2076" t="s">
        <v>2380</v>
      </c>
      <c r="L2076" s="10" t="str">
        <f t="shared" si="64"/>
        <v>Overweight</v>
      </c>
      <c r="M2076" s="10" t="str">
        <f t="shared" si="65"/>
        <v>Prediabetes</v>
      </c>
    </row>
    <row r="2077" spans="1:13">
      <c r="A2077" t="s">
        <v>290</v>
      </c>
      <c r="B2077">
        <v>33.659999999999997</v>
      </c>
      <c r="C2077">
        <v>4.2</v>
      </c>
      <c r="D2077" t="s">
        <v>2381</v>
      </c>
      <c r="E2077" t="s">
        <v>2380</v>
      </c>
      <c r="F2077" t="s">
        <v>2380</v>
      </c>
      <c r="G2077">
        <v>1</v>
      </c>
      <c r="H2077" t="s">
        <v>2380</v>
      </c>
      <c r="L2077" s="10" t="str">
        <f t="shared" si="64"/>
        <v>Obesity</v>
      </c>
      <c r="M2077" s="10" t="str">
        <f t="shared" si="65"/>
        <v>Normal</v>
      </c>
    </row>
    <row r="2078" spans="1:13">
      <c r="A2078" t="s">
        <v>289</v>
      </c>
      <c r="B2078">
        <v>32.67</v>
      </c>
      <c r="C2078">
        <v>5.61</v>
      </c>
      <c r="D2078" t="s">
        <v>2381</v>
      </c>
      <c r="E2078" t="s">
        <v>2380</v>
      </c>
      <c r="F2078" t="s">
        <v>2380</v>
      </c>
      <c r="G2078">
        <v>1</v>
      </c>
      <c r="H2078" t="s">
        <v>2380</v>
      </c>
      <c r="L2078" s="10" t="str">
        <f t="shared" si="64"/>
        <v>Obesity</v>
      </c>
      <c r="M2078" s="10" t="str">
        <f t="shared" si="65"/>
        <v>Normal</v>
      </c>
    </row>
    <row r="2079" spans="1:13">
      <c r="A2079" t="s">
        <v>288</v>
      </c>
      <c r="B2079">
        <v>30.5</v>
      </c>
      <c r="C2079">
        <v>5.88</v>
      </c>
      <c r="D2079" t="s">
        <v>2381</v>
      </c>
      <c r="E2079" t="s">
        <v>2380</v>
      </c>
      <c r="F2079" t="s">
        <v>2380</v>
      </c>
      <c r="G2079">
        <v>1</v>
      </c>
      <c r="H2079" t="s">
        <v>2380</v>
      </c>
      <c r="L2079" s="10" t="str">
        <f t="shared" si="64"/>
        <v>Obesity</v>
      </c>
      <c r="M2079" s="10" t="str">
        <f t="shared" si="65"/>
        <v>Prediabetes</v>
      </c>
    </row>
    <row r="2080" spans="1:13">
      <c r="A2080" t="s">
        <v>287</v>
      </c>
      <c r="B2080">
        <v>23.1</v>
      </c>
      <c r="C2080">
        <v>5.92</v>
      </c>
      <c r="D2080" t="s">
        <v>2381</v>
      </c>
      <c r="E2080" t="s">
        <v>2380</v>
      </c>
      <c r="F2080" t="s">
        <v>2380</v>
      </c>
      <c r="G2080">
        <v>1</v>
      </c>
      <c r="H2080" t="s">
        <v>2380</v>
      </c>
      <c r="L2080" s="10" t="str">
        <f t="shared" si="64"/>
        <v>Normal Weight</v>
      </c>
      <c r="M2080" s="10" t="str">
        <f t="shared" si="65"/>
        <v>Prediabetes</v>
      </c>
    </row>
    <row r="2081" spans="1:13">
      <c r="A2081" t="s">
        <v>286</v>
      </c>
      <c r="B2081">
        <v>39.49</v>
      </c>
      <c r="C2081">
        <v>4.8099999999999996</v>
      </c>
      <c r="D2081" t="s">
        <v>2380</v>
      </c>
      <c r="E2081" t="s">
        <v>2380</v>
      </c>
      <c r="F2081" t="s">
        <v>2380</v>
      </c>
      <c r="G2081">
        <v>1</v>
      </c>
      <c r="H2081" t="s">
        <v>2380</v>
      </c>
      <c r="L2081" s="10" t="str">
        <f t="shared" si="64"/>
        <v>Obesity</v>
      </c>
      <c r="M2081" s="10" t="str">
        <f t="shared" si="65"/>
        <v>Normal</v>
      </c>
    </row>
    <row r="2082" spans="1:13">
      <c r="A2082" t="s">
        <v>285</v>
      </c>
      <c r="B2082">
        <v>33.99</v>
      </c>
      <c r="C2082">
        <v>4.55</v>
      </c>
      <c r="D2082" t="s">
        <v>2380</v>
      </c>
      <c r="E2082" t="s">
        <v>2380</v>
      </c>
      <c r="F2082" t="s">
        <v>2380</v>
      </c>
      <c r="G2082">
        <v>1</v>
      </c>
      <c r="H2082" t="s">
        <v>2380</v>
      </c>
      <c r="L2082" s="10" t="str">
        <f t="shared" si="64"/>
        <v>Obesity</v>
      </c>
      <c r="M2082" s="10" t="str">
        <f t="shared" si="65"/>
        <v>Normal</v>
      </c>
    </row>
    <row r="2083" spans="1:13">
      <c r="A2083" t="s">
        <v>284</v>
      </c>
      <c r="B2083">
        <v>27.72</v>
      </c>
      <c r="C2083">
        <v>6.43</v>
      </c>
      <c r="D2083" t="s">
        <v>2380</v>
      </c>
      <c r="E2083" t="s">
        <v>2380</v>
      </c>
      <c r="F2083" t="s">
        <v>2380</v>
      </c>
      <c r="G2083">
        <v>1</v>
      </c>
      <c r="H2083" t="s">
        <v>2380</v>
      </c>
      <c r="L2083" s="10" t="str">
        <f t="shared" si="64"/>
        <v>Overweight</v>
      </c>
      <c r="M2083" s="10" t="str">
        <f t="shared" si="65"/>
        <v>Diabetes</v>
      </c>
    </row>
    <row r="2084" spans="1:13">
      <c r="A2084" t="s">
        <v>283</v>
      </c>
      <c r="B2084">
        <v>30.59</v>
      </c>
      <c r="C2084">
        <v>11.62</v>
      </c>
      <c r="D2084" t="s">
        <v>2380</v>
      </c>
      <c r="E2084" t="s">
        <v>2380</v>
      </c>
      <c r="F2084" t="s">
        <v>2380</v>
      </c>
      <c r="G2084">
        <v>0</v>
      </c>
      <c r="H2084" t="s">
        <v>2380</v>
      </c>
      <c r="L2084" s="10" t="str">
        <f t="shared" si="64"/>
        <v>Obesity</v>
      </c>
      <c r="M2084" s="10" t="str">
        <f t="shared" si="65"/>
        <v>Diabetes</v>
      </c>
    </row>
    <row r="2085" spans="1:13">
      <c r="A2085" t="s">
        <v>282</v>
      </c>
      <c r="B2085">
        <v>22.6</v>
      </c>
      <c r="C2085">
        <v>6.04</v>
      </c>
      <c r="D2085" t="s">
        <v>2380</v>
      </c>
      <c r="E2085" t="s">
        <v>2380</v>
      </c>
      <c r="F2085" t="s">
        <v>2380</v>
      </c>
      <c r="G2085">
        <v>1</v>
      </c>
      <c r="H2085" t="s">
        <v>2380</v>
      </c>
      <c r="L2085" s="10" t="str">
        <f t="shared" si="64"/>
        <v>Normal Weight</v>
      </c>
      <c r="M2085" s="10" t="str">
        <f t="shared" si="65"/>
        <v>Prediabetes</v>
      </c>
    </row>
    <row r="2086" spans="1:13">
      <c r="A2086" t="s">
        <v>281</v>
      </c>
      <c r="B2086">
        <v>28.785</v>
      </c>
      <c r="C2086">
        <v>8.82</v>
      </c>
      <c r="D2086" t="s">
        <v>2380</v>
      </c>
      <c r="E2086" t="s">
        <v>2380</v>
      </c>
      <c r="F2086" t="s">
        <v>2380</v>
      </c>
      <c r="G2086">
        <v>0</v>
      </c>
      <c r="H2086" t="s">
        <v>2380</v>
      </c>
      <c r="L2086" s="10" t="str">
        <f t="shared" si="64"/>
        <v>Overweight</v>
      </c>
      <c r="M2086" s="10" t="str">
        <f t="shared" si="65"/>
        <v>Diabetes</v>
      </c>
    </row>
    <row r="2087" spans="1:13">
      <c r="A2087" t="s">
        <v>280</v>
      </c>
      <c r="B2087">
        <v>50.38</v>
      </c>
      <c r="C2087">
        <v>5.8</v>
      </c>
      <c r="D2087" t="s">
        <v>2380</v>
      </c>
      <c r="E2087" t="s">
        <v>2380</v>
      </c>
      <c r="F2087" t="s">
        <v>2380</v>
      </c>
      <c r="G2087">
        <v>0</v>
      </c>
      <c r="H2087" t="s">
        <v>2380</v>
      </c>
      <c r="L2087" s="10" t="str">
        <f t="shared" si="64"/>
        <v>Obesity</v>
      </c>
      <c r="M2087" s="10" t="str">
        <f t="shared" si="65"/>
        <v>Prediabetes</v>
      </c>
    </row>
    <row r="2088" spans="1:13">
      <c r="A2088" t="s">
        <v>279</v>
      </c>
      <c r="B2088">
        <v>35.200000000000003</v>
      </c>
      <c r="C2088">
        <v>4.28</v>
      </c>
      <c r="D2088" t="s">
        <v>2380</v>
      </c>
      <c r="E2088" t="s">
        <v>2380</v>
      </c>
      <c r="F2088" t="s">
        <v>2380</v>
      </c>
      <c r="G2088">
        <v>0</v>
      </c>
      <c r="H2088" t="s">
        <v>2380</v>
      </c>
      <c r="L2088" s="10" t="str">
        <f t="shared" si="64"/>
        <v>Obesity</v>
      </c>
      <c r="M2088" s="10" t="str">
        <f t="shared" si="65"/>
        <v>Normal</v>
      </c>
    </row>
    <row r="2089" spans="1:13">
      <c r="A2089" t="s">
        <v>278</v>
      </c>
      <c r="B2089">
        <v>35.72</v>
      </c>
      <c r="C2089">
        <v>5.5</v>
      </c>
      <c r="D2089" t="s">
        <v>2381</v>
      </c>
      <c r="E2089" t="s">
        <v>2380</v>
      </c>
      <c r="F2089" t="s">
        <v>2380</v>
      </c>
      <c r="G2089">
        <v>0</v>
      </c>
      <c r="H2089" t="s">
        <v>2380</v>
      </c>
      <c r="L2089" s="10" t="str">
        <f t="shared" si="64"/>
        <v>Obesity</v>
      </c>
      <c r="M2089" s="10" t="str">
        <f t="shared" si="65"/>
        <v>Normal</v>
      </c>
    </row>
    <row r="2090" spans="1:13">
      <c r="A2090" t="s">
        <v>277</v>
      </c>
      <c r="B2090">
        <v>24.51</v>
      </c>
      <c r="C2090">
        <v>4.6900000000000004</v>
      </c>
      <c r="D2090" t="s">
        <v>2380</v>
      </c>
      <c r="E2090" t="s">
        <v>2380</v>
      </c>
      <c r="F2090" t="s">
        <v>2380</v>
      </c>
      <c r="G2090">
        <v>0</v>
      </c>
      <c r="H2090" t="s">
        <v>2380</v>
      </c>
      <c r="L2090" s="10" t="str">
        <f t="shared" si="64"/>
        <v>Normal Weight</v>
      </c>
      <c r="M2090" s="10" t="str">
        <f t="shared" si="65"/>
        <v>Normal</v>
      </c>
    </row>
    <row r="2091" spans="1:13">
      <c r="A2091" t="s">
        <v>275</v>
      </c>
      <c r="B2091">
        <v>23.844999999999999</v>
      </c>
      <c r="C2091">
        <v>4.43</v>
      </c>
      <c r="D2091" t="s">
        <v>2380</v>
      </c>
      <c r="E2091" t="s">
        <v>2380</v>
      </c>
      <c r="F2091" t="s">
        <v>2380</v>
      </c>
      <c r="G2091">
        <v>0</v>
      </c>
      <c r="H2091" t="s">
        <v>2380</v>
      </c>
      <c r="L2091" s="10" t="str">
        <f t="shared" si="64"/>
        <v>Normal Weight</v>
      </c>
      <c r="M2091" s="10" t="str">
        <f t="shared" si="65"/>
        <v>Normal</v>
      </c>
    </row>
    <row r="2092" spans="1:13">
      <c r="A2092" t="s">
        <v>274</v>
      </c>
      <c r="B2092">
        <v>15.68</v>
      </c>
      <c r="C2092">
        <v>6.16</v>
      </c>
      <c r="D2092" t="s">
        <v>2381</v>
      </c>
      <c r="E2092" t="s">
        <v>2380</v>
      </c>
      <c r="F2092" t="s">
        <v>2380</v>
      </c>
      <c r="G2092">
        <v>1</v>
      </c>
      <c r="H2092" t="s">
        <v>2380</v>
      </c>
      <c r="L2092" s="10" t="str">
        <f t="shared" si="64"/>
        <v>Underweight</v>
      </c>
      <c r="M2092" s="10" t="str">
        <f t="shared" si="65"/>
        <v>Prediabetes</v>
      </c>
    </row>
    <row r="2093" spans="1:13">
      <c r="A2093" t="s">
        <v>273</v>
      </c>
      <c r="B2093">
        <v>32.395000000000003</v>
      </c>
      <c r="C2093">
        <v>6.66</v>
      </c>
      <c r="D2093" t="s">
        <v>2380</v>
      </c>
      <c r="E2093" t="s">
        <v>2380</v>
      </c>
      <c r="F2093" t="s">
        <v>2380</v>
      </c>
      <c r="G2093">
        <v>0</v>
      </c>
      <c r="H2093" t="s">
        <v>2380</v>
      </c>
      <c r="L2093" s="10" t="str">
        <f t="shared" si="64"/>
        <v>Obesity</v>
      </c>
      <c r="M2093" s="10" t="str">
        <f t="shared" si="65"/>
        <v>Diabetes</v>
      </c>
    </row>
    <row r="2094" spans="1:13">
      <c r="A2094" t="s">
        <v>272</v>
      </c>
      <c r="B2094">
        <v>23.655000000000001</v>
      </c>
      <c r="C2094">
        <v>5.92</v>
      </c>
      <c r="D2094" t="s">
        <v>2380</v>
      </c>
      <c r="E2094" t="s">
        <v>2380</v>
      </c>
      <c r="F2094" t="s">
        <v>2380</v>
      </c>
      <c r="G2094">
        <v>1</v>
      </c>
      <c r="H2094" t="s">
        <v>2380</v>
      </c>
      <c r="L2094" s="10" t="str">
        <f t="shared" si="64"/>
        <v>Normal Weight</v>
      </c>
      <c r="M2094" s="10" t="str">
        <f t="shared" si="65"/>
        <v>Prediabetes</v>
      </c>
    </row>
    <row r="2095" spans="1:13">
      <c r="A2095" t="s">
        <v>271</v>
      </c>
      <c r="B2095">
        <v>28.4</v>
      </c>
      <c r="C2095">
        <v>5.97</v>
      </c>
      <c r="D2095" t="s">
        <v>2380</v>
      </c>
      <c r="E2095" t="s">
        <v>2380</v>
      </c>
      <c r="F2095" t="s">
        <v>2382</v>
      </c>
      <c r="G2095">
        <v>1</v>
      </c>
      <c r="H2095" t="s">
        <v>2380</v>
      </c>
      <c r="L2095" s="10" t="str">
        <f t="shared" si="64"/>
        <v>Overweight</v>
      </c>
      <c r="M2095" s="10" t="str">
        <f t="shared" si="65"/>
        <v>Prediabetes</v>
      </c>
    </row>
    <row r="2096" spans="1:13">
      <c r="A2096" t="s">
        <v>270</v>
      </c>
      <c r="B2096">
        <v>35.42</v>
      </c>
      <c r="C2096">
        <v>4.6399999999999997</v>
      </c>
      <c r="D2096" t="s">
        <v>2381</v>
      </c>
      <c r="E2096" t="s">
        <v>2380</v>
      </c>
      <c r="F2096" t="s">
        <v>2380</v>
      </c>
      <c r="G2096">
        <v>0</v>
      </c>
      <c r="H2096" t="s">
        <v>2380</v>
      </c>
      <c r="L2096" s="10" t="str">
        <f t="shared" si="64"/>
        <v>Obesity</v>
      </c>
      <c r="M2096" s="10" t="str">
        <f t="shared" si="65"/>
        <v>Normal</v>
      </c>
    </row>
    <row r="2097" spans="1:13">
      <c r="A2097" t="s">
        <v>269</v>
      </c>
      <c r="B2097">
        <v>26.18</v>
      </c>
      <c r="C2097">
        <v>6.12</v>
      </c>
      <c r="D2097" t="s">
        <v>2380</v>
      </c>
      <c r="E2097" t="s">
        <v>2381</v>
      </c>
      <c r="F2097" t="s">
        <v>2380</v>
      </c>
      <c r="G2097">
        <v>1</v>
      </c>
      <c r="H2097" t="s">
        <v>2380</v>
      </c>
      <c r="L2097" s="10" t="str">
        <f t="shared" si="64"/>
        <v>Overweight</v>
      </c>
      <c r="M2097" s="10" t="str">
        <f t="shared" si="65"/>
        <v>Prediabetes</v>
      </c>
    </row>
    <row r="2098" spans="1:13">
      <c r="A2098" t="s">
        <v>268</v>
      </c>
      <c r="B2098">
        <v>20.8</v>
      </c>
      <c r="C2098">
        <v>4.87</v>
      </c>
      <c r="D2098" t="s">
        <v>2381</v>
      </c>
      <c r="E2098" t="s">
        <v>2380</v>
      </c>
      <c r="F2098" t="s">
        <v>2380</v>
      </c>
      <c r="G2098">
        <v>0</v>
      </c>
      <c r="H2098" t="s">
        <v>2380</v>
      </c>
      <c r="L2098" s="10" t="str">
        <f t="shared" si="64"/>
        <v>Normal Weight</v>
      </c>
      <c r="M2098" s="10" t="str">
        <f t="shared" si="65"/>
        <v>Normal</v>
      </c>
    </row>
    <row r="2099" spans="1:13">
      <c r="A2099" t="s">
        <v>267</v>
      </c>
      <c r="B2099">
        <v>15.82</v>
      </c>
      <c r="C2099">
        <v>4.5999999999999996</v>
      </c>
      <c r="D2099" t="s">
        <v>2380</v>
      </c>
      <c r="E2099" t="s">
        <v>2380</v>
      </c>
      <c r="F2099" t="s">
        <v>2380</v>
      </c>
      <c r="G2099">
        <v>0</v>
      </c>
      <c r="H2099" t="s">
        <v>2380</v>
      </c>
      <c r="L2099" s="10" t="str">
        <f t="shared" si="64"/>
        <v>Underweight</v>
      </c>
      <c r="M2099" s="10" t="str">
        <f t="shared" si="65"/>
        <v>Normal</v>
      </c>
    </row>
    <row r="2100" spans="1:13">
      <c r="A2100" t="s">
        <v>266</v>
      </c>
      <c r="B2100">
        <v>17.670000000000002</v>
      </c>
      <c r="C2100">
        <v>4.78</v>
      </c>
      <c r="D2100" t="s">
        <v>2380</v>
      </c>
      <c r="E2100" t="s">
        <v>2380</v>
      </c>
      <c r="F2100" t="s">
        <v>2380</v>
      </c>
      <c r="G2100">
        <v>0</v>
      </c>
      <c r="H2100" t="s">
        <v>2380</v>
      </c>
      <c r="L2100" s="10" t="str">
        <f t="shared" si="64"/>
        <v>Underweight</v>
      </c>
      <c r="M2100" s="10" t="str">
        <f t="shared" si="65"/>
        <v>Normal</v>
      </c>
    </row>
    <row r="2101" spans="1:13">
      <c r="A2101" t="s">
        <v>265</v>
      </c>
      <c r="B2101">
        <v>31.92</v>
      </c>
      <c r="C2101">
        <v>11.05</v>
      </c>
      <c r="D2101" t="s">
        <v>2380</v>
      </c>
      <c r="E2101" t="s">
        <v>2380</v>
      </c>
      <c r="F2101" t="s">
        <v>2380</v>
      </c>
      <c r="G2101">
        <v>0</v>
      </c>
      <c r="H2101" t="s">
        <v>2380</v>
      </c>
      <c r="L2101" s="10" t="str">
        <f t="shared" si="64"/>
        <v>Obesity</v>
      </c>
      <c r="M2101" s="10" t="str">
        <f t="shared" si="65"/>
        <v>Diabetes</v>
      </c>
    </row>
    <row r="2102" spans="1:13">
      <c r="A2102" t="s">
        <v>264</v>
      </c>
      <c r="B2102">
        <v>28.975000000000001</v>
      </c>
      <c r="C2102">
        <v>7.62</v>
      </c>
      <c r="D2102" t="s">
        <v>2380</v>
      </c>
      <c r="E2102" t="s">
        <v>2380</v>
      </c>
      <c r="F2102" t="s">
        <v>2380</v>
      </c>
      <c r="G2102">
        <v>0</v>
      </c>
      <c r="H2102" t="s">
        <v>2380</v>
      </c>
      <c r="L2102" s="10" t="str">
        <f t="shared" si="64"/>
        <v>Overweight</v>
      </c>
      <c r="M2102" s="10" t="str">
        <f t="shared" si="65"/>
        <v>Diabetes</v>
      </c>
    </row>
    <row r="2103" spans="1:13">
      <c r="A2103" t="s">
        <v>263</v>
      </c>
      <c r="B2103">
        <v>31.73</v>
      </c>
      <c r="C2103">
        <v>4.78</v>
      </c>
      <c r="D2103" t="s">
        <v>2381</v>
      </c>
      <c r="E2103" t="s">
        <v>2381</v>
      </c>
      <c r="F2103" t="s">
        <v>2380</v>
      </c>
      <c r="G2103">
        <v>2</v>
      </c>
      <c r="H2103" t="s">
        <v>2380</v>
      </c>
      <c r="L2103" s="10" t="str">
        <f t="shared" si="64"/>
        <v>Obesity</v>
      </c>
      <c r="M2103" s="10" t="str">
        <f t="shared" si="65"/>
        <v>Normal</v>
      </c>
    </row>
    <row r="2104" spans="1:13">
      <c r="A2104" t="s">
        <v>262</v>
      </c>
      <c r="B2104">
        <v>28.88</v>
      </c>
      <c r="C2104">
        <v>6.09</v>
      </c>
      <c r="D2104" t="s">
        <v>2381</v>
      </c>
      <c r="E2104" t="s">
        <v>2381</v>
      </c>
      <c r="F2104" t="s">
        <v>2380</v>
      </c>
      <c r="G2104">
        <v>2</v>
      </c>
      <c r="H2104" t="s">
        <v>2380</v>
      </c>
      <c r="L2104" s="10" t="str">
        <f t="shared" si="64"/>
        <v>Overweight</v>
      </c>
      <c r="M2104" s="10" t="str">
        <f t="shared" si="65"/>
        <v>Prediabetes</v>
      </c>
    </row>
    <row r="2105" spans="1:13">
      <c r="A2105" t="s">
        <v>261</v>
      </c>
      <c r="B2105">
        <v>25.555</v>
      </c>
      <c r="C2105">
        <v>5.1100000000000003</v>
      </c>
      <c r="D2105" t="s">
        <v>2380</v>
      </c>
      <c r="E2105" t="s">
        <v>2380</v>
      </c>
      <c r="F2105" t="s">
        <v>2382</v>
      </c>
      <c r="G2105">
        <v>1</v>
      </c>
      <c r="H2105" t="s">
        <v>2380</v>
      </c>
      <c r="L2105" s="10" t="str">
        <f t="shared" si="64"/>
        <v>Overweight</v>
      </c>
      <c r="M2105" s="10" t="str">
        <f t="shared" si="65"/>
        <v>Normal</v>
      </c>
    </row>
    <row r="2106" spans="1:13">
      <c r="A2106" t="s">
        <v>260</v>
      </c>
      <c r="B2106">
        <v>37.29</v>
      </c>
      <c r="C2106">
        <v>4.46</v>
      </c>
      <c r="D2106" t="s">
        <v>2380</v>
      </c>
      <c r="E2106" t="s">
        <v>2381</v>
      </c>
      <c r="F2106" t="s">
        <v>2380</v>
      </c>
      <c r="G2106">
        <v>1</v>
      </c>
      <c r="H2106" t="s">
        <v>2380</v>
      </c>
      <c r="L2106" s="10" t="str">
        <f t="shared" si="64"/>
        <v>Obesity</v>
      </c>
      <c r="M2106" s="10" t="str">
        <f t="shared" si="65"/>
        <v>Normal</v>
      </c>
    </row>
    <row r="2107" spans="1:13">
      <c r="A2107" t="s">
        <v>259</v>
      </c>
      <c r="B2107">
        <v>40.28</v>
      </c>
      <c r="C2107">
        <v>6.11</v>
      </c>
      <c r="D2107" t="s">
        <v>2380</v>
      </c>
      <c r="E2107" t="s">
        <v>2381</v>
      </c>
      <c r="F2107" t="s">
        <v>2380</v>
      </c>
      <c r="G2107">
        <v>1</v>
      </c>
      <c r="H2107" t="s">
        <v>2380</v>
      </c>
      <c r="L2107" s="10" t="str">
        <f t="shared" si="64"/>
        <v>Obesity</v>
      </c>
      <c r="M2107" s="10" t="str">
        <f t="shared" si="65"/>
        <v>Prediabetes</v>
      </c>
    </row>
    <row r="2108" spans="1:13">
      <c r="A2108" t="s">
        <v>258</v>
      </c>
      <c r="B2108">
        <v>40.185000000000002</v>
      </c>
      <c r="C2108">
        <v>4.66</v>
      </c>
      <c r="D2108" t="s">
        <v>2380</v>
      </c>
      <c r="E2108" t="s">
        <v>2381</v>
      </c>
      <c r="F2108" t="s">
        <v>2380</v>
      </c>
      <c r="G2108">
        <v>1</v>
      </c>
      <c r="H2108" t="s">
        <v>2380</v>
      </c>
      <c r="L2108" s="10" t="str">
        <f t="shared" si="64"/>
        <v>Obesity</v>
      </c>
      <c r="M2108" s="10" t="str">
        <f t="shared" si="65"/>
        <v>Normal</v>
      </c>
    </row>
    <row r="2109" spans="1:13">
      <c r="A2109" t="s">
        <v>257</v>
      </c>
      <c r="B2109">
        <v>23.57</v>
      </c>
      <c r="C2109">
        <v>6.14</v>
      </c>
      <c r="D2109" t="s">
        <v>2380</v>
      </c>
      <c r="E2109" t="s">
        <v>2380</v>
      </c>
      <c r="F2109" t="s">
        <v>2380</v>
      </c>
      <c r="G2109">
        <v>0</v>
      </c>
      <c r="H2109" t="s">
        <v>2380</v>
      </c>
      <c r="L2109" s="10" t="str">
        <f t="shared" si="64"/>
        <v>Normal Weight</v>
      </c>
      <c r="M2109" s="10" t="str">
        <f t="shared" si="65"/>
        <v>Prediabetes</v>
      </c>
    </row>
    <row r="2110" spans="1:13">
      <c r="A2110" t="s">
        <v>256</v>
      </c>
      <c r="B2110">
        <v>35.625</v>
      </c>
      <c r="C2110">
        <v>6.21</v>
      </c>
      <c r="D2110" t="s">
        <v>2380</v>
      </c>
      <c r="E2110" t="s">
        <v>2381</v>
      </c>
      <c r="F2110" t="s">
        <v>2380</v>
      </c>
      <c r="G2110">
        <v>1</v>
      </c>
      <c r="H2110" t="s">
        <v>2380</v>
      </c>
      <c r="L2110" s="10" t="str">
        <f t="shared" si="64"/>
        <v>Obesity</v>
      </c>
      <c r="M2110" s="10" t="str">
        <f t="shared" si="65"/>
        <v>Prediabetes</v>
      </c>
    </row>
    <row r="2111" spans="1:13">
      <c r="A2111" t="s">
        <v>255</v>
      </c>
      <c r="B2111">
        <v>33.155000000000001</v>
      </c>
      <c r="C2111">
        <v>4.5999999999999996</v>
      </c>
      <c r="D2111" t="s">
        <v>2380</v>
      </c>
      <c r="E2111" t="s">
        <v>2381</v>
      </c>
      <c r="F2111" t="s">
        <v>2380</v>
      </c>
      <c r="G2111">
        <v>1</v>
      </c>
      <c r="H2111" t="s">
        <v>2380</v>
      </c>
      <c r="L2111" s="10" t="str">
        <f t="shared" si="64"/>
        <v>Obesity</v>
      </c>
      <c r="M2111" s="10" t="str">
        <f t="shared" si="65"/>
        <v>Normal</v>
      </c>
    </row>
    <row r="2112" spans="1:13">
      <c r="A2112" t="s">
        <v>254</v>
      </c>
      <c r="B2112">
        <v>31.92</v>
      </c>
      <c r="C2112">
        <v>5.04</v>
      </c>
      <c r="D2112" t="s">
        <v>2380</v>
      </c>
      <c r="E2112" t="s">
        <v>2381</v>
      </c>
      <c r="F2112" t="s">
        <v>2380</v>
      </c>
      <c r="G2112">
        <v>1</v>
      </c>
      <c r="H2112" t="s">
        <v>2380</v>
      </c>
      <c r="L2112" s="10" t="str">
        <f t="shared" si="64"/>
        <v>Obesity</v>
      </c>
      <c r="M2112" s="10" t="str">
        <f t="shared" si="65"/>
        <v>Normal</v>
      </c>
    </row>
    <row r="2113" spans="1:13">
      <c r="A2113" t="s">
        <v>253</v>
      </c>
      <c r="B2113">
        <v>30.305</v>
      </c>
      <c r="C2113">
        <v>5.08</v>
      </c>
      <c r="D2113" t="s">
        <v>2380</v>
      </c>
      <c r="E2113" t="s">
        <v>2381</v>
      </c>
      <c r="F2113" t="s">
        <v>2380</v>
      </c>
      <c r="G2113">
        <v>1</v>
      </c>
      <c r="H2113" t="s">
        <v>2380</v>
      </c>
      <c r="L2113" s="10" t="str">
        <f t="shared" si="64"/>
        <v>Obesity</v>
      </c>
      <c r="M2113" s="10" t="str">
        <f t="shared" si="65"/>
        <v>Normal</v>
      </c>
    </row>
    <row r="2114" spans="1:13">
      <c r="A2114" t="s">
        <v>252</v>
      </c>
      <c r="B2114">
        <v>30.114999999999998</v>
      </c>
      <c r="C2114">
        <v>4.38</v>
      </c>
      <c r="D2114" t="s">
        <v>2380</v>
      </c>
      <c r="E2114" t="s">
        <v>2381</v>
      </c>
      <c r="F2114" t="s">
        <v>2380</v>
      </c>
      <c r="G2114">
        <v>1</v>
      </c>
      <c r="H2114" t="s">
        <v>2380</v>
      </c>
      <c r="L2114" s="10" t="str">
        <f t="shared" si="64"/>
        <v>Obesity</v>
      </c>
      <c r="M2114" s="10" t="str">
        <f t="shared" si="65"/>
        <v>Normal</v>
      </c>
    </row>
    <row r="2115" spans="1:13">
      <c r="A2115" t="s">
        <v>251</v>
      </c>
      <c r="B2115">
        <v>24.09</v>
      </c>
      <c r="C2115">
        <v>4.79</v>
      </c>
      <c r="D2115" t="s">
        <v>2380</v>
      </c>
      <c r="E2115" t="s">
        <v>2381</v>
      </c>
      <c r="F2115" t="s">
        <v>2380</v>
      </c>
      <c r="G2115">
        <v>1</v>
      </c>
      <c r="H2115" t="s">
        <v>2380</v>
      </c>
      <c r="L2115" s="10" t="str">
        <f t="shared" ref="L2115:L2178" si="66">IF(B2115&lt;18.5,"Underweight",IF(B2115&lt;25,"Normal Weight",IF(B2115&lt;30,"Overweight","Obesity")))</f>
        <v>Normal Weight</v>
      </c>
      <c r="M2115" s="10" t="str">
        <f t="shared" ref="M2115:M2178" si="67">IF(C2115&lt;5.7,"Normal",IF(C2115&lt;=6.4,"Prediabetes","Diabetes"))</f>
        <v>Normal</v>
      </c>
    </row>
    <row r="2116" spans="1:13">
      <c r="A2116" t="s">
        <v>250</v>
      </c>
      <c r="B2116">
        <v>28.215</v>
      </c>
      <c r="C2116">
        <v>4.21</v>
      </c>
      <c r="D2116" t="s">
        <v>2380</v>
      </c>
      <c r="E2116" t="s">
        <v>2381</v>
      </c>
      <c r="F2116" t="s">
        <v>2380</v>
      </c>
      <c r="G2116">
        <v>1</v>
      </c>
      <c r="H2116" t="s">
        <v>2380</v>
      </c>
      <c r="L2116" s="10" t="str">
        <f t="shared" si="66"/>
        <v>Overweight</v>
      </c>
      <c r="M2116" s="10" t="str">
        <f t="shared" si="67"/>
        <v>Normal</v>
      </c>
    </row>
    <row r="2117" spans="1:13">
      <c r="A2117" t="s">
        <v>248</v>
      </c>
      <c r="B2117">
        <v>26.315000000000001</v>
      </c>
      <c r="C2117">
        <v>5.47</v>
      </c>
      <c r="D2117" t="s">
        <v>2380</v>
      </c>
      <c r="E2117" t="s">
        <v>2381</v>
      </c>
      <c r="F2117" t="s">
        <v>2380</v>
      </c>
      <c r="G2117">
        <v>1</v>
      </c>
      <c r="H2117" t="s">
        <v>2380</v>
      </c>
      <c r="L2117" s="10" t="str">
        <f t="shared" si="66"/>
        <v>Overweight</v>
      </c>
      <c r="M2117" s="10" t="str">
        <f t="shared" si="67"/>
        <v>Normal</v>
      </c>
    </row>
    <row r="2118" spans="1:13">
      <c r="A2118" t="s">
        <v>246</v>
      </c>
      <c r="B2118">
        <v>25.08</v>
      </c>
      <c r="C2118">
        <v>5.09</v>
      </c>
      <c r="D2118" t="s">
        <v>2380</v>
      </c>
      <c r="E2118" t="s">
        <v>2381</v>
      </c>
      <c r="F2118" t="s">
        <v>2380</v>
      </c>
      <c r="G2118">
        <v>1</v>
      </c>
      <c r="H2118" t="s">
        <v>2380</v>
      </c>
      <c r="L2118" s="10" t="str">
        <f t="shared" si="66"/>
        <v>Overweight</v>
      </c>
      <c r="M2118" s="10" t="str">
        <f t="shared" si="67"/>
        <v>Normal</v>
      </c>
    </row>
    <row r="2119" spans="1:13">
      <c r="A2119" t="s">
        <v>245</v>
      </c>
      <c r="B2119">
        <v>15.41</v>
      </c>
      <c r="C2119">
        <v>5.08</v>
      </c>
      <c r="D2119" t="s">
        <v>2380</v>
      </c>
      <c r="E2119" t="s">
        <v>2380</v>
      </c>
      <c r="F2119" t="s">
        <v>2380</v>
      </c>
      <c r="G2119">
        <v>0</v>
      </c>
      <c r="H2119" t="s">
        <v>2380</v>
      </c>
      <c r="L2119" s="10" t="str">
        <f t="shared" si="66"/>
        <v>Underweight</v>
      </c>
      <c r="M2119" s="10" t="str">
        <f t="shared" si="67"/>
        <v>Normal</v>
      </c>
    </row>
    <row r="2120" spans="1:13">
      <c r="A2120" t="s">
        <v>244</v>
      </c>
      <c r="B2120">
        <v>23.83</v>
      </c>
      <c r="C2120">
        <v>5.68</v>
      </c>
      <c r="D2120" t="s">
        <v>2380</v>
      </c>
      <c r="E2120" t="s">
        <v>2380</v>
      </c>
      <c r="F2120" t="s">
        <v>2380</v>
      </c>
      <c r="G2120">
        <v>0</v>
      </c>
      <c r="H2120" t="s">
        <v>2380</v>
      </c>
      <c r="L2120" s="10" t="str">
        <f t="shared" si="66"/>
        <v>Normal Weight</v>
      </c>
      <c r="M2120" s="10" t="str">
        <f t="shared" si="67"/>
        <v>Normal</v>
      </c>
    </row>
    <row r="2121" spans="1:13">
      <c r="A2121" t="s">
        <v>243</v>
      </c>
      <c r="B2121">
        <v>36</v>
      </c>
      <c r="C2121">
        <v>4.66</v>
      </c>
      <c r="D2121" t="s">
        <v>2380</v>
      </c>
      <c r="E2121" t="s">
        <v>2381</v>
      </c>
      <c r="F2121" t="s">
        <v>2380</v>
      </c>
      <c r="G2121">
        <v>1</v>
      </c>
      <c r="H2121" t="s">
        <v>2380</v>
      </c>
      <c r="L2121" s="10" t="str">
        <f t="shared" si="66"/>
        <v>Obesity</v>
      </c>
      <c r="M2121" s="10" t="str">
        <f t="shared" si="67"/>
        <v>Normal</v>
      </c>
    </row>
    <row r="2122" spans="1:13">
      <c r="A2122" t="s">
        <v>242</v>
      </c>
      <c r="B2122">
        <v>28.82</v>
      </c>
      <c r="C2122">
        <v>5.59</v>
      </c>
      <c r="D2122" t="s">
        <v>2380</v>
      </c>
      <c r="E2122" t="s">
        <v>2381</v>
      </c>
      <c r="F2122" t="s">
        <v>2380</v>
      </c>
      <c r="G2122">
        <v>1</v>
      </c>
      <c r="H2122" t="s">
        <v>2380</v>
      </c>
      <c r="L2122" s="10" t="str">
        <f t="shared" si="66"/>
        <v>Overweight</v>
      </c>
      <c r="M2122" s="10" t="str">
        <f t="shared" si="67"/>
        <v>Normal</v>
      </c>
    </row>
    <row r="2123" spans="1:13">
      <c r="A2123" t="s">
        <v>241</v>
      </c>
      <c r="B2123">
        <v>28.05</v>
      </c>
      <c r="C2123">
        <v>6.2</v>
      </c>
      <c r="D2123" t="s">
        <v>2380</v>
      </c>
      <c r="E2123" t="s">
        <v>2381</v>
      </c>
      <c r="F2123" t="s">
        <v>2380</v>
      </c>
      <c r="G2123">
        <v>1</v>
      </c>
      <c r="H2123" t="s">
        <v>2380</v>
      </c>
      <c r="L2123" s="10" t="str">
        <f t="shared" si="66"/>
        <v>Overweight</v>
      </c>
      <c r="M2123" s="10" t="str">
        <f t="shared" si="67"/>
        <v>Prediabetes</v>
      </c>
    </row>
    <row r="2124" spans="1:13">
      <c r="A2124" t="s">
        <v>240</v>
      </c>
      <c r="B2124">
        <v>27.1</v>
      </c>
      <c r="C2124">
        <v>4.45</v>
      </c>
      <c r="D2124" t="s">
        <v>2380</v>
      </c>
      <c r="E2124" t="s">
        <v>2381</v>
      </c>
      <c r="F2124" t="s">
        <v>2380</v>
      </c>
      <c r="G2124">
        <v>1</v>
      </c>
      <c r="H2124" t="s">
        <v>2380</v>
      </c>
      <c r="L2124" s="10" t="str">
        <f t="shared" si="66"/>
        <v>Overweight</v>
      </c>
      <c r="M2124" s="10" t="str">
        <f t="shared" si="67"/>
        <v>Normal</v>
      </c>
    </row>
    <row r="2125" spans="1:13">
      <c r="A2125" t="s">
        <v>239</v>
      </c>
      <c r="B2125">
        <v>24.3</v>
      </c>
      <c r="C2125">
        <v>6.1</v>
      </c>
      <c r="D2125" t="s">
        <v>2381</v>
      </c>
      <c r="E2125" t="s">
        <v>2381</v>
      </c>
      <c r="F2125" t="s">
        <v>2380</v>
      </c>
      <c r="G2125">
        <v>1</v>
      </c>
      <c r="H2125" t="s">
        <v>2380</v>
      </c>
      <c r="L2125" s="10" t="str">
        <f t="shared" si="66"/>
        <v>Normal Weight</v>
      </c>
      <c r="M2125" s="10" t="str">
        <f t="shared" si="67"/>
        <v>Prediabetes</v>
      </c>
    </row>
    <row r="2126" spans="1:13">
      <c r="A2126" t="s">
        <v>238</v>
      </c>
      <c r="B2126">
        <v>30.72</v>
      </c>
      <c r="C2126">
        <v>6.06</v>
      </c>
      <c r="D2126" t="s">
        <v>2380</v>
      </c>
      <c r="E2126" t="s">
        <v>2381</v>
      </c>
      <c r="F2126" t="s">
        <v>2380</v>
      </c>
      <c r="G2126">
        <v>1</v>
      </c>
      <c r="H2126" t="s">
        <v>2380</v>
      </c>
      <c r="L2126" s="10" t="str">
        <f t="shared" si="66"/>
        <v>Obesity</v>
      </c>
      <c r="M2126" s="10" t="str">
        <f t="shared" si="67"/>
        <v>Prediabetes</v>
      </c>
    </row>
    <row r="2127" spans="1:13">
      <c r="A2127" t="s">
        <v>237</v>
      </c>
      <c r="B2127">
        <v>37.43</v>
      </c>
      <c r="C2127">
        <v>4.5599999999999996</v>
      </c>
      <c r="D2127" t="s">
        <v>2380</v>
      </c>
      <c r="E2127" t="s">
        <v>2380</v>
      </c>
      <c r="F2127" t="s">
        <v>2382</v>
      </c>
      <c r="G2127">
        <v>1</v>
      </c>
      <c r="H2127" t="s">
        <v>2380</v>
      </c>
      <c r="L2127" s="10" t="str">
        <f t="shared" si="66"/>
        <v>Obesity</v>
      </c>
      <c r="M2127" s="10" t="str">
        <f t="shared" si="67"/>
        <v>Normal</v>
      </c>
    </row>
    <row r="2128" spans="1:13">
      <c r="A2128" t="s">
        <v>236</v>
      </c>
      <c r="B2128">
        <v>25.74</v>
      </c>
      <c r="C2128">
        <v>6.41</v>
      </c>
      <c r="D2128" t="s">
        <v>2381</v>
      </c>
      <c r="E2128" t="s">
        <v>2380</v>
      </c>
      <c r="F2128" t="s">
        <v>2382</v>
      </c>
      <c r="G2128">
        <v>1</v>
      </c>
      <c r="H2128" t="s">
        <v>2380</v>
      </c>
      <c r="L2128" s="10" t="str">
        <f t="shared" si="66"/>
        <v>Overweight</v>
      </c>
      <c r="M2128" s="10" t="str">
        <f t="shared" si="67"/>
        <v>Diabetes</v>
      </c>
    </row>
    <row r="2129" spans="1:13">
      <c r="A2129" t="s">
        <v>235</v>
      </c>
      <c r="B2129">
        <v>36.575000000000003</v>
      </c>
      <c r="C2129">
        <v>5.57</v>
      </c>
      <c r="D2129" t="s">
        <v>2380</v>
      </c>
      <c r="E2129" t="s">
        <v>2380</v>
      </c>
      <c r="F2129" t="s">
        <v>2382</v>
      </c>
      <c r="G2129">
        <v>1</v>
      </c>
      <c r="H2129" t="s">
        <v>2380</v>
      </c>
      <c r="L2129" s="10" t="str">
        <f t="shared" si="66"/>
        <v>Obesity</v>
      </c>
      <c r="M2129" s="10" t="str">
        <f t="shared" si="67"/>
        <v>Normal</v>
      </c>
    </row>
    <row r="2130" spans="1:13">
      <c r="A2130" t="s">
        <v>234</v>
      </c>
      <c r="B2130">
        <v>35.15</v>
      </c>
      <c r="C2130">
        <v>5.47</v>
      </c>
      <c r="D2130" t="s">
        <v>2380</v>
      </c>
      <c r="E2130" t="s">
        <v>2380</v>
      </c>
      <c r="F2130" t="s">
        <v>2382</v>
      </c>
      <c r="G2130">
        <v>1</v>
      </c>
      <c r="H2130" t="s">
        <v>2380</v>
      </c>
      <c r="L2130" s="10" t="str">
        <f t="shared" si="66"/>
        <v>Obesity</v>
      </c>
      <c r="M2130" s="10" t="str">
        <f t="shared" si="67"/>
        <v>Normal</v>
      </c>
    </row>
    <row r="2131" spans="1:13">
      <c r="A2131" t="s">
        <v>233</v>
      </c>
      <c r="B2131">
        <v>32.11</v>
      </c>
      <c r="C2131">
        <v>4.43</v>
      </c>
      <c r="D2131" t="s">
        <v>2380</v>
      </c>
      <c r="E2131" t="s">
        <v>2380</v>
      </c>
      <c r="F2131" t="s">
        <v>2382</v>
      </c>
      <c r="G2131">
        <v>1</v>
      </c>
      <c r="H2131" t="s">
        <v>2380</v>
      </c>
      <c r="L2131" s="10" t="str">
        <f t="shared" si="66"/>
        <v>Obesity</v>
      </c>
      <c r="M2131" s="10" t="str">
        <f t="shared" si="67"/>
        <v>Normal</v>
      </c>
    </row>
    <row r="2132" spans="1:13">
      <c r="A2132" t="s">
        <v>232</v>
      </c>
      <c r="B2132">
        <v>30.495000000000001</v>
      </c>
      <c r="C2132">
        <v>4.95</v>
      </c>
      <c r="D2132" t="s">
        <v>2380</v>
      </c>
      <c r="E2132" t="s">
        <v>2380</v>
      </c>
      <c r="F2132" t="s">
        <v>2382</v>
      </c>
      <c r="G2132">
        <v>1</v>
      </c>
      <c r="H2132" t="s">
        <v>2380</v>
      </c>
      <c r="L2132" s="10" t="str">
        <f t="shared" si="66"/>
        <v>Obesity</v>
      </c>
      <c r="M2132" s="10" t="str">
        <f t="shared" si="67"/>
        <v>Normal</v>
      </c>
    </row>
    <row r="2133" spans="1:13">
      <c r="A2133" t="s">
        <v>231</v>
      </c>
      <c r="B2133">
        <v>29.24</v>
      </c>
      <c r="C2133">
        <v>4.04</v>
      </c>
      <c r="D2133" t="s">
        <v>2380</v>
      </c>
      <c r="E2133" t="s">
        <v>2381</v>
      </c>
      <c r="F2133" t="s">
        <v>2380</v>
      </c>
      <c r="G2133">
        <v>1</v>
      </c>
      <c r="H2133" t="s">
        <v>2380</v>
      </c>
      <c r="L2133" s="10" t="str">
        <f t="shared" si="66"/>
        <v>Overweight</v>
      </c>
      <c r="M2133" s="10" t="str">
        <f t="shared" si="67"/>
        <v>Normal</v>
      </c>
    </row>
    <row r="2134" spans="1:13">
      <c r="A2134" t="s">
        <v>230</v>
      </c>
      <c r="B2134">
        <v>22.515000000000001</v>
      </c>
      <c r="C2134">
        <v>5.93</v>
      </c>
      <c r="D2134" t="s">
        <v>2380</v>
      </c>
      <c r="E2134" t="s">
        <v>2380</v>
      </c>
      <c r="F2134" t="s">
        <v>2382</v>
      </c>
      <c r="G2134">
        <v>1</v>
      </c>
      <c r="H2134" t="s">
        <v>2380</v>
      </c>
      <c r="L2134" s="10" t="str">
        <f t="shared" si="66"/>
        <v>Normal Weight</v>
      </c>
      <c r="M2134" s="10" t="str">
        <f t="shared" si="67"/>
        <v>Prediabetes</v>
      </c>
    </row>
    <row r="2135" spans="1:13">
      <c r="A2135" t="s">
        <v>229</v>
      </c>
      <c r="B2135">
        <v>15.65</v>
      </c>
      <c r="C2135">
        <v>4.2300000000000004</v>
      </c>
      <c r="D2135" t="s">
        <v>2380</v>
      </c>
      <c r="E2135" t="s">
        <v>2380</v>
      </c>
      <c r="F2135" t="s">
        <v>2380</v>
      </c>
      <c r="G2135">
        <v>0</v>
      </c>
      <c r="H2135" t="s">
        <v>2380</v>
      </c>
      <c r="L2135" s="10" t="str">
        <f t="shared" si="66"/>
        <v>Underweight</v>
      </c>
      <c r="M2135" s="10" t="str">
        <f t="shared" si="67"/>
        <v>Normal</v>
      </c>
    </row>
    <row r="2136" spans="1:13">
      <c r="A2136" t="s">
        <v>228</v>
      </c>
      <c r="B2136">
        <v>27.36</v>
      </c>
      <c r="C2136">
        <v>5.59</v>
      </c>
      <c r="D2136" t="s">
        <v>2381</v>
      </c>
      <c r="E2136" t="s">
        <v>2380</v>
      </c>
      <c r="F2136" t="s">
        <v>2380</v>
      </c>
      <c r="G2136">
        <v>0</v>
      </c>
      <c r="H2136" t="s">
        <v>2380</v>
      </c>
      <c r="L2136" s="10" t="str">
        <f t="shared" si="66"/>
        <v>Overweight</v>
      </c>
      <c r="M2136" s="10" t="str">
        <f t="shared" si="67"/>
        <v>Normal</v>
      </c>
    </row>
    <row r="2137" spans="1:13">
      <c r="A2137" t="s">
        <v>227</v>
      </c>
      <c r="B2137">
        <v>22.3</v>
      </c>
      <c r="C2137">
        <v>4.8899999999999997</v>
      </c>
      <c r="D2137" t="s">
        <v>2381</v>
      </c>
      <c r="E2137" t="s">
        <v>2380</v>
      </c>
      <c r="F2137" t="s">
        <v>2380</v>
      </c>
      <c r="G2137">
        <v>0</v>
      </c>
      <c r="H2137" t="s">
        <v>2380</v>
      </c>
      <c r="L2137" s="10" t="str">
        <f t="shared" si="66"/>
        <v>Normal Weight</v>
      </c>
      <c r="M2137" s="10" t="str">
        <f t="shared" si="67"/>
        <v>Normal</v>
      </c>
    </row>
    <row r="2138" spans="1:13">
      <c r="A2138" t="s">
        <v>226</v>
      </c>
      <c r="B2138">
        <v>26.03</v>
      </c>
      <c r="C2138">
        <v>5.81</v>
      </c>
      <c r="D2138" t="s">
        <v>2381</v>
      </c>
      <c r="E2138" t="s">
        <v>2380</v>
      </c>
      <c r="F2138" t="s">
        <v>2380</v>
      </c>
      <c r="G2138">
        <v>0</v>
      </c>
      <c r="H2138" t="s">
        <v>2380</v>
      </c>
      <c r="L2138" s="10" t="str">
        <f t="shared" si="66"/>
        <v>Overweight</v>
      </c>
      <c r="M2138" s="10" t="str">
        <f t="shared" si="67"/>
        <v>Prediabetes</v>
      </c>
    </row>
    <row r="2139" spans="1:13">
      <c r="A2139" t="s">
        <v>225</v>
      </c>
      <c r="B2139">
        <v>27.74</v>
      </c>
      <c r="C2139">
        <v>4.29</v>
      </c>
      <c r="D2139" t="s">
        <v>2380</v>
      </c>
      <c r="E2139" t="s">
        <v>2381</v>
      </c>
      <c r="F2139" t="s">
        <v>2380</v>
      </c>
      <c r="G2139">
        <v>1</v>
      </c>
      <c r="H2139" t="s">
        <v>2380</v>
      </c>
      <c r="L2139" s="10" t="str">
        <f t="shared" si="66"/>
        <v>Overweight</v>
      </c>
      <c r="M2139" s="10" t="str">
        <f t="shared" si="67"/>
        <v>Normal</v>
      </c>
    </row>
    <row r="2140" spans="1:13">
      <c r="A2140" t="s">
        <v>224</v>
      </c>
      <c r="B2140">
        <v>32.11</v>
      </c>
      <c r="C2140">
        <v>4.03</v>
      </c>
      <c r="D2140" t="s">
        <v>2381</v>
      </c>
      <c r="E2140" t="s">
        <v>2381</v>
      </c>
      <c r="F2140" t="s">
        <v>2380</v>
      </c>
      <c r="G2140">
        <v>2</v>
      </c>
      <c r="H2140" t="s">
        <v>2380</v>
      </c>
      <c r="L2140" s="10" t="str">
        <f t="shared" si="66"/>
        <v>Obesity</v>
      </c>
      <c r="M2140" s="10" t="str">
        <f t="shared" si="67"/>
        <v>Normal</v>
      </c>
    </row>
    <row r="2141" spans="1:13">
      <c r="A2141" t="s">
        <v>223</v>
      </c>
      <c r="B2141">
        <v>25.175000000000001</v>
      </c>
      <c r="C2141">
        <v>6.29</v>
      </c>
      <c r="D2141" t="s">
        <v>2381</v>
      </c>
      <c r="E2141" t="s">
        <v>2381</v>
      </c>
      <c r="F2141" t="s">
        <v>2380</v>
      </c>
      <c r="G2141">
        <v>2</v>
      </c>
      <c r="H2141" t="s">
        <v>2380</v>
      </c>
      <c r="L2141" s="10" t="str">
        <f t="shared" si="66"/>
        <v>Overweight</v>
      </c>
      <c r="M2141" s="10" t="str">
        <f t="shared" si="67"/>
        <v>Prediabetes</v>
      </c>
    </row>
    <row r="2142" spans="1:13">
      <c r="A2142" t="s">
        <v>222</v>
      </c>
      <c r="B2142">
        <v>39.49</v>
      </c>
      <c r="C2142">
        <v>4.4800000000000004</v>
      </c>
      <c r="D2142" t="s">
        <v>2381</v>
      </c>
      <c r="E2142" t="s">
        <v>2380</v>
      </c>
      <c r="F2142" t="s">
        <v>2380</v>
      </c>
      <c r="G2142">
        <v>0</v>
      </c>
      <c r="H2142" t="s">
        <v>2380</v>
      </c>
      <c r="L2142" s="10" t="str">
        <f t="shared" si="66"/>
        <v>Obesity</v>
      </c>
      <c r="M2142" s="10" t="str">
        <f t="shared" si="67"/>
        <v>Normal</v>
      </c>
    </row>
    <row r="2143" spans="1:13">
      <c r="A2143" t="s">
        <v>221</v>
      </c>
      <c r="B2143">
        <v>34.869999999999997</v>
      </c>
      <c r="C2143">
        <v>5.51</v>
      </c>
      <c r="D2143" t="s">
        <v>2381</v>
      </c>
      <c r="E2143" t="s">
        <v>2380</v>
      </c>
      <c r="F2143" t="s">
        <v>2380</v>
      </c>
      <c r="G2143">
        <v>0</v>
      </c>
      <c r="H2143" t="s">
        <v>2380</v>
      </c>
      <c r="L2143" s="10" t="str">
        <f t="shared" si="66"/>
        <v>Obesity</v>
      </c>
      <c r="M2143" s="10" t="str">
        <f t="shared" si="67"/>
        <v>Normal</v>
      </c>
    </row>
    <row r="2144" spans="1:13">
      <c r="A2144" t="s">
        <v>220</v>
      </c>
      <c r="B2144">
        <v>34.6</v>
      </c>
      <c r="C2144">
        <v>4.5</v>
      </c>
      <c r="D2144" t="s">
        <v>2381</v>
      </c>
      <c r="E2144" t="s">
        <v>2380</v>
      </c>
      <c r="F2144" t="s">
        <v>2380</v>
      </c>
      <c r="G2144">
        <v>0</v>
      </c>
      <c r="H2144" t="s">
        <v>2380</v>
      </c>
      <c r="L2144" s="10" t="str">
        <f t="shared" si="66"/>
        <v>Obesity</v>
      </c>
      <c r="M2144" s="10" t="str">
        <f t="shared" si="67"/>
        <v>Normal</v>
      </c>
    </row>
    <row r="2145" spans="1:13">
      <c r="A2145" t="s">
        <v>219</v>
      </c>
      <c r="B2145">
        <v>25.8</v>
      </c>
      <c r="C2145">
        <v>6.29</v>
      </c>
      <c r="D2145" t="s">
        <v>2381</v>
      </c>
      <c r="E2145" t="s">
        <v>2380</v>
      </c>
      <c r="F2145" t="s">
        <v>2380</v>
      </c>
      <c r="G2145">
        <v>0</v>
      </c>
      <c r="H2145" t="s">
        <v>2380</v>
      </c>
      <c r="L2145" s="10" t="str">
        <f t="shared" si="66"/>
        <v>Overweight</v>
      </c>
      <c r="M2145" s="10" t="str">
        <f t="shared" si="67"/>
        <v>Prediabetes</v>
      </c>
    </row>
    <row r="2146" spans="1:13">
      <c r="A2146" t="s">
        <v>218</v>
      </c>
      <c r="B2146">
        <v>35.86</v>
      </c>
      <c r="C2146">
        <v>4.33</v>
      </c>
      <c r="D2146" t="s">
        <v>2380</v>
      </c>
      <c r="E2146" t="s">
        <v>2380</v>
      </c>
      <c r="F2146" t="s">
        <v>2380</v>
      </c>
      <c r="G2146">
        <v>1</v>
      </c>
      <c r="H2146" t="s">
        <v>2380</v>
      </c>
      <c r="L2146" s="10" t="str">
        <f t="shared" si="66"/>
        <v>Obesity</v>
      </c>
      <c r="M2146" s="10" t="str">
        <f t="shared" si="67"/>
        <v>Normal</v>
      </c>
    </row>
    <row r="2147" spans="1:13">
      <c r="A2147" t="s">
        <v>217</v>
      </c>
      <c r="B2147">
        <v>40.47</v>
      </c>
      <c r="C2147">
        <v>11.15</v>
      </c>
      <c r="D2147" t="s">
        <v>2380</v>
      </c>
      <c r="E2147" t="s">
        <v>2380</v>
      </c>
      <c r="F2147" t="s">
        <v>2380</v>
      </c>
      <c r="G2147">
        <v>0</v>
      </c>
      <c r="H2147" t="s">
        <v>2380</v>
      </c>
      <c r="L2147" s="10" t="str">
        <f t="shared" si="66"/>
        <v>Obesity</v>
      </c>
      <c r="M2147" s="10" t="str">
        <f t="shared" si="67"/>
        <v>Diabetes</v>
      </c>
    </row>
    <row r="2148" spans="1:13">
      <c r="A2148" t="s">
        <v>216</v>
      </c>
      <c r="B2148">
        <v>32.01</v>
      </c>
      <c r="C2148">
        <v>6.45</v>
      </c>
      <c r="D2148" t="s">
        <v>2380</v>
      </c>
      <c r="E2148" t="s">
        <v>2380</v>
      </c>
      <c r="F2148" t="s">
        <v>2380</v>
      </c>
      <c r="G2148">
        <v>1</v>
      </c>
      <c r="H2148" t="s">
        <v>2380</v>
      </c>
      <c r="L2148" s="10" t="str">
        <f t="shared" si="66"/>
        <v>Obesity</v>
      </c>
      <c r="M2148" s="10" t="str">
        <f t="shared" si="67"/>
        <v>Diabetes</v>
      </c>
    </row>
    <row r="2149" spans="1:13">
      <c r="A2149" t="s">
        <v>215</v>
      </c>
      <c r="B2149">
        <v>33</v>
      </c>
      <c r="C2149">
        <v>9.27</v>
      </c>
      <c r="D2149" t="s">
        <v>2380</v>
      </c>
      <c r="E2149" t="s">
        <v>2380</v>
      </c>
      <c r="F2149" t="s">
        <v>2380</v>
      </c>
      <c r="G2149">
        <v>0</v>
      </c>
      <c r="H2149" t="s">
        <v>2380</v>
      </c>
      <c r="L2149" s="10" t="str">
        <f t="shared" si="66"/>
        <v>Obesity</v>
      </c>
      <c r="M2149" s="10" t="str">
        <f t="shared" si="67"/>
        <v>Diabetes</v>
      </c>
    </row>
    <row r="2150" spans="1:13">
      <c r="A2150" t="s">
        <v>214</v>
      </c>
      <c r="B2150">
        <v>29.3</v>
      </c>
      <c r="C2150">
        <v>6.15</v>
      </c>
      <c r="D2150" t="s">
        <v>2380</v>
      </c>
      <c r="E2150" t="s">
        <v>2380</v>
      </c>
      <c r="F2150" t="s">
        <v>2380</v>
      </c>
      <c r="G2150">
        <v>1</v>
      </c>
      <c r="H2150" t="s">
        <v>2380</v>
      </c>
      <c r="L2150" s="10" t="str">
        <f t="shared" si="66"/>
        <v>Overweight</v>
      </c>
      <c r="M2150" s="10" t="str">
        <f t="shared" si="67"/>
        <v>Prediabetes</v>
      </c>
    </row>
    <row r="2151" spans="1:13">
      <c r="A2151" t="s">
        <v>213</v>
      </c>
      <c r="B2151">
        <v>25.8</v>
      </c>
      <c r="C2151">
        <v>4.13</v>
      </c>
      <c r="D2151" t="s">
        <v>2380</v>
      </c>
      <c r="E2151" t="s">
        <v>2380</v>
      </c>
      <c r="F2151" t="s">
        <v>2380</v>
      </c>
      <c r="G2151">
        <v>1</v>
      </c>
      <c r="H2151" t="s">
        <v>2380</v>
      </c>
      <c r="L2151" s="10" t="str">
        <f t="shared" si="66"/>
        <v>Overweight</v>
      </c>
      <c r="M2151" s="10" t="str">
        <f t="shared" si="67"/>
        <v>Normal</v>
      </c>
    </row>
    <row r="2152" spans="1:13">
      <c r="A2152" t="s">
        <v>212</v>
      </c>
      <c r="B2152">
        <v>23.4</v>
      </c>
      <c r="C2152">
        <v>4.24</v>
      </c>
      <c r="D2152" t="s">
        <v>2380</v>
      </c>
      <c r="E2152" t="s">
        <v>2380</v>
      </c>
      <c r="F2152" t="s">
        <v>2380</v>
      </c>
      <c r="G2152">
        <v>1</v>
      </c>
      <c r="H2152" t="s">
        <v>2380</v>
      </c>
      <c r="L2152" s="10" t="str">
        <f t="shared" si="66"/>
        <v>Normal Weight</v>
      </c>
      <c r="M2152" s="10" t="str">
        <f t="shared" si="67"/>
        <v>Normal</v>
      </c>
    </row>
    <row r="2153" spans="1:13">
      <c r="A2153" t="s">
        <v>211</v>
      </c>
      <c r="B2153">
        <v>27.93</v>
      </c>
      <c r="C2153">
        <v>9.8800000000000008</v>
      </c>
      <c r="D2153" t="s">
        <v>2380</v>
      </c>
      <c r="E2153" t="s">
        <v>2380</v>
      </c>
      <c r="F2153" t="s">
        <v>2380</v>
      </c>
      <c r="G2153">
        <v>0</v>
      </c>
      <c r="H2153" t="s">
        <v>2380</v>
      </c>
      <c r="L2153" s="10" t="str">
        <f t="shared" si="66"/>
        <v>Overweight</v>
      </c>
      <c r="M2153" s="10" t="str">
        <f t="shared" si="67"/>
        <v>Diabetes</v>
      </c>
    </row>
    <row r="2154" spans="1:13">
      <c r="A2154" t="s">
        <v>210</v>
      </c>
      <c r="B2154">
        <v>22</v>
      </c>
      <c r="C2154">
        <v>9.5</v>
      </c>
      <c r="D2154" t="s">
        <v>2380</v>
      </c>
      <c r="E2154" t="s">
        <v>2380</v>
      </c>
      <c r="F2154" t="s">
        <v>2380</v>
      </c>
      <c r="G2154">
        <v>0</v>
      </c>
      <c r="H2154" t="s">
        <v>2380</v>
      </c>
      <c r="L2154" s="10" t="str">
        <f t="shared" si="66"/>
        <v>Normal Weight</v>
      </c>
      <c r="M2154" s="10" t="str">
        <f t="shared" si="67"/>
        <v>Diabetes</v>
      </c>
    </row>
    <row r="2155" spans="1:13">
      <c r="A2155" t="s">
        <v>209</v>
      </c>
      <c r="B2155">
        <v>36.86</v>
      </c>
      <c r="C2155">
        <v>4.97</v>
      </c>
      <c r="D2155" t="s">
        <v>2381</v>
      </c>
      <c r="E2155" t="s">
        <v>2380</v>
      </c>
      <c r="F2155" t="s">
        <v>2380</v>
      </c>
      <c r="G2155">
        <v>0</v>
      </c>
      <c r="H2155" t="s">
        <v>2380</v>
      </c>
      <c r="L2155" s="10" t="str">
        <f t="shared" si="66"/>
        <v>Obesity</v>
      </c>
      <c r="M2155" s="10" t="str">
        <f t="shared" si="67"/>
        <v>Normal</v>
      </c>
    </row>
    <row r="2156" spans="1:13">
      <c r="A2156" t="s">
        <v>208</v>
      </c>
      <c r="B2156">
        <v>31.254999999999999</v>
      </c>
      <c r="C2156">
        <v>5.49</v>
      </c>
      <c r="D2156" t="s">
        <v>2381</v>
      </c>
      <c r="E2156" t="s">
        <v>2380</v>
      </c>
      <c r="F2156" t="s">
        <v>2380</v>
      </c>
      <c r="G2156">
        <v>0</v>
      </c>
      <c r="H2156" t="s">
        <v>2380</v>
      </c>
      <c r="L2156" s="10" t="str">
        <f t="shared" si="66"/>
        <v>Obesity</v>
      </c>
      <c r="M2156" s="10" t="str">
        <f t="shared" si="67"/>
        <v>Normal</v>
      </c>
    </row>
    <row r="2157" spans="1:13">
      <c r="A2157" t="s">
        <v>207</v>
      </c>
      <c r="B2157">
        <v>23.06</v>
      </c>
      <c r="C2157">
        <v>4.47</v>
      </c>
      <c r="D2157" t="s">
        <v>2380</v>
      </c>
      <c r="E2157" t="s">
        <v>2380</v>
      </c>
      <c r="F2157" t="s">
        <v>2380</v>
      </c>
      <c r="G2157">
        <v>0</v>
      </c>
      <c r="H2157" t="s">
        <v>2380</v>
      </c>
      <c r="L2157" s="10" t="str">
        <f t="shared" si="66"/>
        <v>Normal Weight</v>
      </c>
      <c r="M2157" s="10" t="str">
        <f t="shared" si="67"/>
        <v>Normal</v>
      </c>
    </row>
    <row r="2158" spans="1:13">
      <c r="A2158" t="s">
        <v>206</v>
      </c>
      <c r="B2158">
        <v>28.975000000000001</v>
      </c>
      <c r="C2158">
        <v>4.34</v>
      </c>
      <c r="D2158" t="s">
        <v>2381</v>
      </c>
      <c r="E2158" t="s">
        <v>2380</v>
      </c>
      <c r="F2158" t="s">
        <v>2380</v>
      </c>
      <c r="G2158">
        <v>0</v>
      </c>
      <c r="H2158" t="s">
        <v>2380</v>
      </c>
      <c r="L2158" s="10" t="str">
        <f t="shared" si="66"/>
        <v>Overweight</v>
      </c>
      <c r="M2158" s="10" t="str">
        <f t="shared" si="67"/>
        <v>Normal</v>
      </c>
    </row>
    <row r="2159" spans="1:13">
      <c r="A2159" t="s">
        <v>205</v>
      </c>
      <c r="B2159">
        <v>33.299999999999997</v>
      </c>
      <c r="C2159">
        <v>9.49</v>
      </c>
      <c r="D2159" t="s">
        <v>2380</v>
      </c>
      <c r="E2159" t="s">
        <v>2380</v>
      </c>
      <c r="F2159" t="s">
        <v>2380</v>
      </c>
      <c r="G2159">
        <v>0</v>
      </c>
      <c r="H2159" t="s">
        <v>2380</v>
      </c>
      <c r="L2159" s="10" t="str">
        <f t="shared" si="66"/>
        <v>Obesity</v>
      </c>
      <c r="M2159" s="10" t="str">
        <f t="shared" si="67"/>
        <v>Diabetes</v>
      </c>
    </row>
    <row r="2160" spans="1:13">
      <c r="A2160" t="s">
        <v>204</v>
      </c>
      <c r="B2160">
        <v>33</v>
      </c>
      <c r="C2160">
        <v>10.16</v>
      </c>
      <c r="D2160" t="s">
        <v>2380</v>
      </c>
      <c r="E2160" t="s">
        <v>2380</v>
      </c>
      <c r="F2160" t="s">
        <v>2380</v>
      </c>
      <c r="G2160">
        <v>0</v>
      </c>
      <c r="H2160" t="s">
        <v>2380</v>
      </c>
      <c r="L2160" s="10" t="str">
        <f t="shared" si="66"/>
        <v>Obesity</v>
      </c>
      <c r="M2160" s="10" t="str">
        <f t="shared" si="67"/>
        <v>Diabetes</v>
      </c>
    </row>
    <row r="2161" spans="1:13">
      <c r="A2161" t="s">
        <v>203</v>
      </c>
      <c r="B2161">
        <v>31.46</v>
      </c>
      <c r="C2161">
        <v>11.19</v>
      </c>
      <c r="D2161" t="s">
        <v>2380</v>
      </c>
      <c r="E2161" t="s">
        <v>2380</v>
      </c>
      <c r="F2161" t="s">
        <v>2380</v>
      </c>
      <c r="G2161">
        <v>0</v>
      </c>
      <c r="H2161" t="s">
        <v>2380</v>
      </c>
      <c r="L2161" s="10" t="str">
        <f t="shared" si="66"/>
        <v>Obesity</v>
      </c>
      <c r="M2161" s="10" t="str">
        <f t="shared" si="67"/>
        <v>Diabetes</v>
      </c>
    </row>
    <row r="2162" spans="1:13">
      <c r="A2162" t="s">
        <v>202</v>
      </c>
      <c r="B2162">
        <v>29.6</v>
      </c>
      <c r="C2162">
        <v>11.03</v>
      </c>
      <c r="D2162" t="s">
        <v>2380</v>
      </c>
      <c r="E2162" t="s">
        <v>2380</v>
      </c>
      <c r="F2162" t="s">
        <v>2380</v>
      </c>
      <c r="G2162">
        <v>0</v>
      </c>
      <c r="H2162" t="s">
        <v>2380</v>
      </c>
      <c r="L2162" s="10" t="str">
        <f t="shared" si="66"/>
        <v>Overweight</v>
      </c>
      <c r="M2162" s="10" t="str">
        <f t="shared" si="67"/>
        <v>Diabetes</v>
      </c>
    </row>
    <row r="2163" spans="1:13">
      <c r="A2163" t="s">
        <v>201</v>
      </c>
      <c r="B2163">
        <v>22.05</v>
      </c>
      <c r="C2163">
        <v>4.43</v>
      </c>
      <c r="D2163" t="s">
        <v>2381</v>
      </c>
      <c r="E2163" t="s">
        <v>2380</v>
      </c>
      <c r="F2163" t="s">
        <v>2380</v>
      </c>
      <c r="G2163">
        <v>0</v>
      </c>
      <c r="H2163" t="s">
        <v>2380</v>
      </c>
      <c r="L2163" s="10" t="str">
        <f t="shared" si="66"/>
        <v>Normal Weight</v>
      </c>
      <c r="M2163" s="10" t="str">
        <f t="shared" si="67"/>
        <v>Normal</v>
      </c>
    </row>
    <row r="2164" spans="1:13">
      <c r="A2164" t="s">
        <v>199</v>
      </c>
      <c r="B2164">
        <v>27.06</v>
      </c>
      <c r="C2164">
        <v>6.14</v>
      </c>
      <c r="D2164" t="s">
        <v>2380</v>
      </c>
      <c r="E2164" t="s">
        <v>2381</v>
      </c>
      <c r="F2164" t="s">
        <v>2380</v>
      </c>
      <c r="G2164">
        <v>1</v>
      </c>
      <c r="H2164" t="s">
        <v>2380</v>
      </c>
      <c r="L2164" s="10" t="str">
        <f t="shared" si="66"/>
        <v>Overweight</v>
      </c>
      <c r="M2164" s="10" t="str">
        <f t="shared" si="67"/>
        <v>Prediabetes</v>
      </c>
    </row>
    <row r="2165" spans="1:13">
      <c r="A2165" t="s">
        <v>198</v>
      </c>
      <c r="B2165">
        <v>20.49</v>
      </c>
      <c r="C2165">
        <v>4.87</v>
      </c>
      <c r="D2165" t="s">
        <v>2380</v>
      </c>
      <c r="E2165" t="s">
        <v>2380</v>
      </c>
      <c r="F2165" t="s">
        <v>2380</v>
      </c>
      <c r="G2165">
        <v>0</v>
      </c>
      <c r="H2165" t="s">
        <v>2380</v>
      </c>
      <c r="L2165" s="10" t="str">
        <f t="shared" si="66"/>
        <v>Normal Weight</v>
      </c>
      <c r="M2165" s="10" t="str">
        <f t="shared" si="67"/>
        <v>Normal</v>
      </c>
    </row>
    <row r="2166" spans="1:13">
      <c r="A2166" t="s">
        <v>197</v>
      </c>
      <c r="B2166">
        <v>28.4</v>
      </c>
      <c r="C2166">
        <v>4.3</v>
      </c>
      <c r="D2166" t="s">
        <v>2380</v>
      </c>
      <c r="E2166" t="s">
        <v>2380</v>
      </c>
      <c r="F2166" t="s">
        <v>2382</v>
      </c>
      <c r="G2166">
        <v>1</v>
      </c>
      <c r="H2166" t="s">
        <v>2380</v>
      </c>
      <c r="L2166" s="10" t="str">
        <f t="shared" si="66"/>
        <v>Overweight</v>
      </c>
      <c r="M2166" s="10" t="str">
        <f t="shared" si="67"/>
        <v>Normal</v>
      </c>
    </row>
    <row r="2167" spans="1:13">
      <c r="A2167" t="s">
        <v>196</v>
      </c>
      <c r="B2167">
        <v>41.91</v>
      </c>
      <c r="C2167">
        <v>6.19</v>
      </c>
      <c r="D2167" t="s">
        <v>2380</v>
      </c>
      <c r="E2167" t="s">
        <v>2380</v>
      </c>
      <c r="F2167" t="s">
        <v>2380</v>
      </c>
      <c r="G2167">
        <v>0</v>
      </c>
      <c r="H2167" t="s">
        <v>2380</v>
      </c>
      <c r="L2167" s="10" t="str">
        <f t="shared" si="66"/>
        <v>Obesity</v>
      </c>
      <c r="M2167" s="10" t="str">
        <f t="shared" si="67"/>
        <v>Prediabetes</v>
      </c>
    </row>
    <row r="2168" spans="1:13">
      <c r="A2168" t="s">
        <v>195</v>
      </c>
      <c r="B2168">
        <v>24.6</v>
      </c>
      <c r="C2168">
        <v>6.19</v>
      </c>
      <c r="D2168" t="s">
        <v>2380</v>
      </c>
      <c r="E2168" t="s">
        <v>2380</v>
      </c>
      <c r="F2168" t="s">
        <v>2382</v>
      </c>
      <c r="G2168">
        <v>1</v>
      </c>
      <c r="H2168" t="s">
        <v>2380</v>
      </c>
      <c r="L2168" s="10" t="str">
        <f t="shared" si="66"/>
        <v>Normal Weight</v>
      </c>
      <c r="M2168" s="10" t="str">
        <f t="shared" si="67"/>
        <v>Prediabetes</v>
      </c>
    </row>
    <row r="2169" spans="1:13">
      <c r="A2169" t="s">
        <v>194</v>
      </c>
      <c r="B2169">
        <v>20.9</v>
      </c>
      <c r="C2169">
        <v>5.12</v>
      </c>
      <c r="D2169" t="s">
        <v>2380</v>
      </c>
      <c r="E2169" t="s">
        <v>2380</v>
      </c>
      <c r="F2169" t="s">
        <v>2382</v>
      </c>
      <c r="G2169">
        <v>1</v>
      </c>
      <c r="H2169" t="s">
        <v>2380</v>
      </c>
      <c r="L2169" s="10" t="str">
        <f t="shared" si="66"/>
        <v>Normal Weight</v>
      </c>
      <c r="M2169" s="10" t="str">
        <f t="shared" si="67"/>
        <v>Normal</v>
      </c>
    </row>
    <row r="2170" spans="1:13">
      <c r="A2170" t="s">
        <v>193</v>
      </c>
      <c r="B2170">
        <v>34.4</v>
      </c>
      <c r="C2170">
        <v>4.04</v>
      </c>
      <c r="D2170" t="s">
        <v>2380</v>
      </c>
      <c r="E2170" t="s">
        <v>2380</v>
      </c>
      <c r="F2170" t="s">
        <v>2380</v>
      </c>
      <c r="G2170">
        <v>0</v>
      </c>
      <c r="H2170" t="s">
        <v>2380</v>
      </c>
      <c r="L2170" s="10" t="str">
        <f t="shared" si="66"/>
        <v>Obesity</v>
      </c>
      <c r="M2170" s="10" t="str">
        <f t="shared" si="67"/>
        <v>Normal</v>
      </c>
    </row>
    <row r="2171" spans="1:13">
      <c r="A2171" t="s">
        <v>192</v>
      </c>
      <c r="B2171">
        <v>32.56</v>
      </c>
      <c r="C2171">
        <v>5.36</v>
      </c>
      <c r="D2171" t="s">
        <v>2380</v>
      </c>
      <c r="E2171" t="s">
        <v>2380</v>
      </c>
      <c r="F2171" t="s">
        <v>2380</v>
      </c>
      <c r="G2171">
        <v>0</v>
      </c>
      <c r="H2171" t="s">
        <v>2380</v>
      </c>
      <c r="L2171" s="10" t="str">
        <f t="shared" si="66"/>
        <v>Obesity</v>
      </c>
      <c r="M2171" s="10" t="str">
        <f t="shared" si="67"/>
        <v>Normal</v>
      </c>
    </row>
    <row r="2172" spans="1:13">
      <c r="A2172" t="s">
        <v>191</v>
      </c>
      <c r="B2172">
        <v>27.98</v>
      </c>
      <c r="C2172">
        <v>4.38</v>
      </c>
      <c r="D2172" t="s">
        <v>2380</v>
      </c>
      <c r="E2172" t="s">
        <v>2381</v>
      </c>
      <c r="F2172" t="s">
        <v>2380</v>
      </c>
      <c r="G2172">
        <v>1</v>
      </c>
      <c r="H2172" t="s">
        <v>2380</v>
      </c>
      <c r="L2172" s="10" t="str">
        <f t="shared" si="66"/>
        <v>Overweight</v>
      </c>
      <c r="M2172" s="10" t="str">
        <f t="shared" si="67"/>
        <v>Normal</v>
      </c>
    </row>
    <row r="2173" spans="1:13">
      <c r="A2173" t="s">
        <v>190</v>
      </c>
      <c r="B2173">
        <v>26.51</v>
      </c>
      <c r="C2173">
        <v>4.58</v>
      </c>
      <c r="D2173" t="s">
        <v>2380</v>
      </c>
      <c r="E2173" t="s">
        <v>2380</v>
      </c>
      <c r="F2173" t="s">
        <v>2380</v>
      </c>
      <c r="G2173">
        <v>0</v>
      </c>
      <c r="H2173" t="s">
        <v>2380</v>
      </c>
      <c r="L2173" s="10" t="str">
        <f t="shared" si="66"/>
        <v>Overweight</v>
      </c>
      <c r="M2173" s="10" t="str">
        <f t="shared" si="67"/>
        <v>Normal</v>
      </c>
    </row>
    <row r="2174" spans="1:13">
      <c r="A2174" t="s">
        <v>189</v>
      </c>
      <c r="B2174">
        <v>29.734999999999999</v>
      </c>
      <c r="C2174">
        <v>11.92</v>
      </c>
      <c r="D2174" t="s">
        <v>2380</v>
      </c>
      <c r="E2174" t="s">
        <v>2380</v>
      </c>
      <c r="F2174" t="s">
        <v>2380</v>
      </c>
      <c r="G2174">
        <v>0</v>
      </c>
      <c r="H2174" t="s">
        <v>2380</v>
      </c>
      <c r="L2174" s="10" t="str">
        <f t="shared" si="66"/>
        <v>Overweight</v>
      </c>
      <c r="M2174" s="10" t="str">
        <f t="shared" si="67"/>
        <v>Diabetes</v>
      </c>
    </row>
    <row r="2175" spans="1:13">
      <c r="A2175" t="s">
        <v>188</v>
      </c>
      <c r="B2175">
        <v>40.5</v>
      </c>
      <c r="C2175">
        <v>5.4</v>
      </c>
      <c r="D2175" t="s">
        <v>2380</v>
      </c>
      <c r="E2175" t="s">
        <v>2380</v>
      </c>
      <c r="F2175" t="s">
        <v>2382</v>
      </c>
      <c r="G2175">
        <v>1</v>
      </c>
      <c r="H2175" t="s">
        <v>2380</v>
      </c>
      <c r="L2175" s="10" t="str">
        <f t="shared" si="66"/>
        <v>Obesity</v>
      </c>
      <c r="M2175" s="10" t="str">
        <f t="shared" si="67"/>
        <v>Normal</v>
      </c>
    </row>
    <row r="2176" spans="1:13">
      <c r="A2176" t="s">
        <v>187</v>
      </c>
      <c r="B2176">
        <v>25.64</v>
      </c>
      <c r="C2176">
        <v>4.76</v>
      </c>
      <c r="D2176" t="s">
        <v>2380</v>
      </c>
      <c r="E2176" t="s">
        <v>2380</v>
      </c>
      <c r="F2176" t="s">
        <v>2380</v>
      </c>
      <c r="G2176">
        <v>1</v>
      </c>
      <c r="H2176" t="s">
        <v>2380</v>
      </c>
      <c r="L2176" s="10" t="str">
        <f t="shared" si="66"/>
        <v>Overweight</v>
      </c>
      <c r="M2176" s="10" t="str">
        <f t="shared" si="67"/>
        <v>Normal</v>
      </c>
    </row>
    <row r="2177" spans="1:13">
      <c r="A2177" t="s">
        <v>186</v>
      </c>
      <c r="B2177">
        <v>32.9</v>
      </c>
      <c r="C2177">
        <v>4.78</v>
      </c>
      <c r="D2177" t="s">
        <v>2380</v>
      </c>
      <c r="E2177" t="s">
        <v>2380</v>
      </c>
      <c r="F2177" t="s">
        <v>2382</v>
      </c>
      <c r="G2177">
        <v>1</v>
      </c>
      <c r="H2177" t="s">
        <v>2380</v>
      </c>
      <c r="L2177" s="10" t="str">
        <f t="shared" si="66"/>
        <v>Obesity</v>
      </c>
      <c r="M2177" s="10" t="str">
        <f t="shared" si="67"/>
        <v>Normal</v>
      </c>
    </row>
    <row r="2178" spans="1:13">
      <c r="A2178" t="s">
        <v>185</v>
      </c>
      <c r="B2178">
        <v>29.8</v>
      </c>
      <c r="C2178">
        <v>4.26</v>
      </c>
      <c r="D2178" t="s">
        <v>2380</v>
      </c>
      <c r="E2178" t="s">
        <v>2380</v>
      </c>
      <c r="F2178" t="s">
        <v>2382</v>
      </c>
      <c r="G2178">
        <v>1</v>
      </c>
      <c r="H2178" t="s">
        <v>2380</v>
      </c>
      <c r="L2178" s="10" t="str">
        <f t="shared" si="66"/>
        <v>Overweight</v>
      </c>
      <c r="M2178" s="10" t="str">
        <f t="shared" si="67"/>
        <v>Normal</v>
      </c>
    </row>
    <row r="2179" spans="1:13">
      <c r="A2179" t="s">
        <v>184</v>
      </c>
      <c r="B2179">
        <v>28.9</v>
      </c>
      <c r="C2179">
        <v>5.85</v>
      </c>
      <c r="D2179" t="s">
        <v>2380</v>
      </c>
      <c r="E2179" t="s">
        <v>2380</v>
      </c>
      <c r="F2179" t="s">
        <v>2382</v>
      </c>
      <c r="G2179">
        <v>1</v>
      </c>
      <c r="H2179" t="s">
        <v>2380</v>
      </c>
      <c r="L2179" s="10" t="str">
        <f t="shared" ref="L2179:L2242" si="68">IF(B2179&lt;18.5,"Underweight",IF(B2179&lt;25,"Normal Weight",IF(B2179&lt;30,"Overweight","Obesity")))</f>
        <v>Overweight</v>
      </c>
      <c r="M2179" s="10" t="str">
        <f t="shared" ref="M2179:M2242" si="69">IF(C2179&lt;5.7,"Normal",IF(C2179&lt;=6.4,"Prediabetes","Diabetes"))</f>
        <v>Prediabetes</v>
      </c>
    </row>
    <row r="2180" spans="1:13">
      <c r="A2180" t="s">
        <v>183</v>
      </c>
      <c r="B2180">
        <v>24.7</v>
      </c>
      <c r="C2180">
        <v>5.32</v>
      </c>
      <c r="D2180" t="s">
        <v>2380</v>
      </c>
      <c r="E2180" t="s">
        <v>2380</v>
      </c>
      <c r="F2180" t="s">
        <v>2382</v>
      </c>
      <c r="G2180">
        <v>1</v>
      </c>
      <c r="H2180" t="s">
        <v>2380</v>
      </c>
      <c r="L2180" s="10" t="str">
        <f t="shared" si="68"/>
        <v>Normal Weight</v>
      </c>
      <c r="M2180" s="10" t="str">
        <f t="shared" si="69"/>
        <v>Normal</v>
      </c>
    </row>
    <row r="2181" spans="1:13">
      <c r="A2181" t="s">
        <v>182</v>
      </c>
      <c r="B2181">
        <v>20.6</v>
      </c>
      <c r="C2181">
        <v>5.14</v>
      </c>
      <c r="D2181" t="s">
        <v>2380</v>
      </c>
      <c r="E2181" t="s">
        <v>2380</v>
      </c>
      <c r="F2181" t="s">
        <v>2382</v>
      </c>
      <c r="G2181">
        <v>1</v>
      </c>
      <c r="H2181" t="s">
        <v>2380</v>
      </c>
      <c r="L2181" s="10" t="str">
        <f t="shared" si="68"/>
        <v>Normal Weight</v>
      </c>
      <c r="M2181" s="10" t="str">
        <f t="shared" si="69"/>
        <v>Normal</v>
      </c>
    </row>
    <row r="2182" spans="1:13">
      <c r="A2182" t="s">
        <v>181</v>
      </c>
      <c r="B2182">
        <v>18.600000000000001</v>
      </c>
      <c r="C2182">
        <v>5</v>
      </c>
      <c r="D2182" t="s">
        <v>2380</v>
      </c>
      <c r="E2182" t="s">
        <v>2380</v>
      </c>
      <c r="F2182" t="s">
        <v>2382</v>
      </c>
      <c r="G2182">
        <v>1</v>
      </c>
      <c r="H2182" t="s">
        <v>2380</v>
      </c>
      <c r="L2182" s="10" t="str">
        <f t="shared" si="68"/>
        <v>Normal Weight</v>
      </c>
      <c r="M2182" s="10" t="str">
        <f t="shared" si="69"/>
        <v>Normal</v>
      </c>
    </row>
    <row r="2183" spans="1:13">
      <c r="A2183" t="s">
        <v>180</v>
      </c>
      <c r="B2183">
        <v>17.8</v>
      </c>
      <c r="C2183">
        <v>4.55</v>
      </c>
      <c r="D2183" t="s">
        <v>2380</v>
      </c>
      <c r="E2183" t="s">
        <v>2380</v>
      </c>
      <c r="F2183" t="s">
        <v>2382</v>
      </c>
      <c r="G2183">
        <v>1</v>
      </c>
      <c r="H2183" t="s">
        <v>2380</v>
      </c>
      <c r="L2183" s="10" t="str">
        <f t="shared" si="68"/>
        <v>Underweight</v>
      </c>
      <c r="M2183" s="10" t="str">
        <f t="shared" si="69"/>
        <v>Normal</v>
      </c>
    </row>
    <row r="2184" spans="1:13">
      <c r="A2184" t="s">
        <v>179</v>
      </c>
      <c r="B2184">
        <v>35.200000000000003</v>
      </c>
      <c r="C2184">
        <v>5.97</v>
      </c>
      <c r="D2184" t="s">
        <v>2380</v>
      </c>
      <c r="E2184" t="s">
        <v>2381</v>
      </c>
      <c r="F2184" t="s">
        <v>2380</v>
      </c>
      <c r="G2184">
        <v>1</v>
      </c>
      <c r="H2184" t="s">
        <v>2380</v>
      </c>
      <c r="L2184" s="10" t="str">
        <f t="shared" si="68"/>
        <v>Obesity</v>
      </c>
      <c r="M2184" s="10" t="str">
        <f t="shared" si="69"/>
        <v>Prediabetes</v>
      </c>
    </row>
    <row r="2185" spans="1:13">
      <c r="A2185" t="s">
        <v>178</v>
      </c>
      <c r="B2185">
        <v>33.770000000000003</v>
      </c>
      <c r="C2185">
        <v>4.0199999999999996</v>
      </c>
      <c r="D2185" t="s">
        <v>2380</v>
      </c>
      <c r="E2185" t="s">
        <v>2381</v>
      </c>
      <c r="F2185" t="s">
        <v>2380</v>
      </c>
      <c r="G2185">
        <v>1</v>
      </c>
      <c r="H2185" t="s">
        <v>2380</v>
      </c>
      <c r="L2185" s="10" t="str">
        <f t="shared" si="68"/>
        <v>Obesity</v>
      </c>
      <c r="M2185" s="10" t="str">
        <f t="shared" si="69"/>
        <v>Normal</v>
      </c>
    </row>
    <row r="2186" spans="1:13">
      <c r="A2186" t="s">
        <v>177</v>
      </c>
      <c r="B2186">
        <v>30.03</v>
      </c>
      <c r="C2186">
        <v>4.04</v>
      </c>
      <c r="D2186" t="s">
        <v>2380</v>
      </c>
      <c r="E2186" t="s">
        <v>2381</v>
      </c>
      <c r="F2186" t="s">
        <v>2380</v>
      </c>
      <c r="G2186">
        <v>1</v>
      </c>
      <c r="H2186" t="s">
        <v>2380</v>
      </c>
      <c r="L2186" s="10" t="str">
        <f t="shared" si="68"/>
        <v>Obesity</v>
      </c>
      <c r="M2186" s="10" t="str">
        <f t="shared" si="69"/>
        <v>Normal</v>
      </c>
    </row>
    <row r="2187" spans="1:13">
      <c r="A2187" t="s">
        <v>176</v>
      </c>
      <c r="B2187">
        <v>29.37</v>
      </c>
      <c r="C2187">
        <v>5.54</v>
      </c>
      <c r="D2187" t="s">
        <v>2380</v>
      </c>
      <c r="E2187" t="s">
        <v>2381</v>
      </c>
      <c r="F2187" t="s">
        <v>2380</v>
      </c>
      <c r="G2187">
        <v>1</v>
      </c>
      <c r="H2187" t="s">
        <v>2380</v>
      </c>
      <c r="L2187" s="10" t="str">
        <f t="shared" si="68"/>
        <v>Overweight</v>
      </c>
      <c r="M2187" s="10" t="str">
        <f t="shared" si="69"/>
        <v>Normal</v>
      </c>
    </row>
    <row r="2188" spans="1:13">
      <c r="A2188" t="s">
        <v>175</v>
      </c>
      <c r="B2188">
        <v>28.5</v>
      </c>
      <c r="C2188">
        <v>4.03</v>
      </c>
      <c r="D2188" t="s">
        <v>2380</v>
      </c>
      <c r="E2188" t="s">
        <v>2381</v>
      </c>
      <c r="F2188" t="s">
        <v>2380</v>
      </c>
      <c r="G2188">
        <v>1</v>
      </c>
      <c r="H2188" t="s">
        <v>2380</v>
      </c>
      <c r="L2188" s="10" t="str">
        <f t="shared" si="68"/>
        <v>Overweight</v>
      </c>
      <c r="M2188" s="10" t="str">
        <f t="shared" si="69"/>
        <v>Normal</v>
      </c>
    </row>
    <row r="2189" spans="1:13">
      <c r="A2189" t="s">
        <v>174</v>
      </c>
      <c r="B2189">
        <v>23.32</v>
      </c>
      <c r="C2189">
        <v>5.62</v>
      </c>
      <c r="D2189" t="s">
        <v>2380</v>
      </c>
      <c r="E2189" t="s">
        <v>2381</v>
      </c>
      <c r="F2189" t="s">
        <v>2380</v>
      </c>
      <c r="G2189">
        <v>1</v>
      </c>
      <c r="H2189" t="s">
        <v>2380</v>
      </c>
      <c r="L2189" s="10" t="str">
        <f t="shared" si="68"/>
        <v>Normal Weight</v>
      </c>
      <c r="M2189" s="10" t="str">
        <f t="shared" si="69"/>
        <v>Normal</v>
      </c>
    </row>
    <row r="2190" spans="1:13">
      <c r="A2190" t="s">
        <v>173</v>
      </c>
      <c r="B2190">
        <v>26.125</v>
      </c>
      <c r="C2190">
        <v>5.27</v>
      </c>
      <c r="D2190" t="s">
        <v>2380</v>
      </c>
      <c r="E2190" t="s">
        <v>2381</v>
      </c>
      <c r="F2190" t="s">
        <v>2380</v>
      </c>
      <c r="G2190">
        <v>1</v>
      </c>
      <c r="H2190" t="s">
        <v>2380</v>
      </c>
      <c r="L2190" s="10" t="str">
        <f t="shared" si="68"/>
        <v>Overweight</v>
      </c>
      <c r="M2190" s="10" t="str">
        <f t="shared" si="69"/>
        <v>Normal</v>
      </c>
    </row>
    <row r="2191" spans="1:13">
      <c r="A2191" t="s">
        <v>172</v>
      </c>
      <c r="B2191">
        <v>25.46</v>
      </c>
      <c r="C2191">
        <v>5.18</v>
      </c>
      <c r="D2191" t="s">
        <v>2380</v>
      </c>
      <c r="E2191" t="s">
        <v>2381</v>
      </c>
      <c r="F2191" t="s">
        <v>2380</v>
      </c>
      <c r="G2191">
        <v>1</v>
      </c>
      <c r="H2191" t="s">
        <v>2380</v>
      </c>
      <c r="L2191" s="10" t="str">
        <f t="shared" si="68"/>
        <v>Overweight</v>
      </c>
      <c r="M2191" s="10" t="str">
        <f t="shared" si="69"/>
        <v>Normal</v>
      </c>
    </row>
    <row r="2192" spans="1:13">
      <c r="A2192" t="s">
        <v>171</v>
      </c>
      <c r="B2192">
        <v>23.75</v>
      </c>
      <c r="C2192">
        <v>5.27</v>
      </c>
      <c r="D2192" t="s">
        <v>2380</v>
      </c>
      <c r="E2192" t="s">
        <v>2381</v>
      </c>
      <c r="F2192" t="s">
        <v>2380</v>
      </c>
      <c r="G2192">
        <v>1</v>
      </c>
      <c r="H2192" t="s">
        <v>2380</v>
      </c>
      <c r="L2192" s="10" t="str">
        <f t="shared" si="68"/>
        <v>Normal Weight</v>
      </c>
      <c r="M2192" s="10" t="str">
        <f t="shared" si="69"/>
        <v>Normal</v>
      </c>
    </row>
    <row r="2193" spans="1:13">
      <c r="A2193" t="s">
        <v>169</v>
      </c>
      <c r="B2193">
        <v>23.085000000000001</v>
      </c>
      <c r="C2193">
        <v>5.62</v>
      </c>
      <c r="D2193" t="s">
        <v>2380</v>
      </c>
      <c r="E2193" t="s">
        <v>2381</v>
      </c>
      <c r="F2193" t="s">
        <v>2380</v>
      </c>
      <c r="G2193">
        <v>1</v>
      </c>
      <c r="H2193" t="s">
        <v>2380</v>
      </c>
      <c r="L2193" s="10" t="str">
        <f t="shared" si="68"/>
        <v>Normal Weight</v>
      </c>
      <c r="M2193" s="10" t="str">
        <f t="shared" si="69"/>
        <v>Normal</v>
      </c>
    </row>
    <row r="2194" spans="1:13">
      <c r="A2194" t="s">
        <v>167</v>
      </c>
      <c r="B2194">
        <v>22.99</v>
      </c>
      <c r="C2194">
        <v>5.0599999999999996</v>
      </c>
      <c r="D2194" t="s">
        <v>2380</v>
      </c>
      <c r="E2194" t="s">
        <v>2381</v>
      </c>
      <c r="F2194" t="s">
        <v>2380</v>
      </c>
      <c r="G2194">
        <v>1</v>
      </c>
      <c r="H2194" t="s">
        <v>2380</v>
      </c>
      <c r="L2194" s="10" t="str">
        <f t="shared" si="68"/>
        <v>Normal Weight</v>
      </c>
      <c r="M2194" s="10" t="str">
        <f t="shared" si="69"/>
        <v>Normal</v>
      </c>
    </row>
    <row r="2195" spans="1:13">
      <c r="A2195" t="s">
        <v>165</v>
      </c>
      <c r="B2195">
        <v>21.47</v>
      </c>
      <c r="C2195">
        <v>4.6900000000000004</v>
      </c>
      <c r="D2195" t="s">
        <v>2380</v>
      </c>
      <c r="E2195" t="s">
        <v>2381</v>
      </c>
      <c r="F2195" t="s">
        <v>2380</v>
      </c>
      <c r="G2195">
        <v>1</v>
      </c>
      <c r="H2195" t="s">
        <v>2380</v>
      </c>
      <c r="L2195" s="10" t="str">
        <f t="shared" si="68"/>
        <v>Normal Weight</v>
      </c>
      <c r="M2195" s="10" t="str">
        <f t="shared" si="69"/>
        <v>Normal</v>
      </c>
    </row>
    <row r="2196" spans="1:13">
      <c r="A2196" t="s">
        <v>163</v>
      </c>
      <c r="B2196">
        <v>15.96</v>
      </c>
      <c r="C2196">
        <v>5.44</v>
      </c>
      <c r="D2196" t="s">
        <v>2380</v>
      </c>
      <c r="E2196" t="s">
        <v>2381</v>
      </c>
      <c r="F2196" t="s">
        <v>2380</v>
      </c>
      <c r="G2196">
        <v>1</v>
      </c>
      <c r="H2196" t="s">
        <v>2380</v>
      </c>
      <c r="L2196" s="10" t="str">
        <f t="shared" si="68"/>
        <v>Underweight</v>
      </c>
      <c r="M2196" s="10" t="str">
        <f t="shared" si="69"/>
        <v>Normal</v>
      </c>
    </row>
    <row r="2197" spans="1:13">
      <c r="A2197" t="s">
        <v>162</v>
      </c>
      <c r="B2197">
        <v>39.5</v>
      </c>
      <c r="C2197">
        <v>5.05</v>
      </c>
      <c r="D2197" t="s">
        <v>2380</v>
      </c>
      <c r="E2197" t="s">
        <v>2381</v>
      </c>
      <c r="F2197" t="s">
        <v>2380</v>
      </c>
      <c r="G2197">
        <v>1</v>
      </c>
      <c r="H2197" t="s">
        <v>2380</v>
      </c>
      <c r="L2197" s="10" t="str">
        <f t="shared" si="68"/>
        <v>Obesity</v>
      </c>
      <c r="M2197" s="10" t="str">
        <f t="shared" si="69"/>
        <v>Normal</v>
      </c>
    </row>
    <row r="2198" spans="1:13">
      <c r="A2198" t="s">
        <v>161</v>
      </c>
      <c r="B2198">
        <v>33.770000000000003</v>
      </c>
      <c r="C2198">
        <v>6</v>
      </c>
      <c r="D2198" t="s">
        <v>2380</v>
      </c>
      <c r="E2198" t="s">
        <v>2381</v>
      </c>
      <c r="F2198" t="s">
        <v>2380</v>
      </c>
      <c r="G2198">
        <v>1</v>
      </c>
      <c r="H2198" t="s">
        <v>2380</v>
      </c>
      <c r="L2198" s="10" t="str">
        <f t="shared" si="68"/>
        <v>Obesity</v>
      </c>
      <c r="M2198" s="10" t="str">
        <f t="shared" si="69"/>
        <v>Prediabetes</v>
      </c>
    </row>
    <row r="2199" spans="1:13">
      <c r="A2199" t="s">
        <v>160</v>
      </c>
      <c r="B2199">
        <v>26.84</v>
      </c>
      <c r="C2199">
        <v>5.99</v>
      </c>
      <c r="D2199" t="s">
        <v>2381</v>
      </c>
      <c r="E2199" t="s">
        <v>2381</v>
      </c>
      <c r="F2199" t="s">
        <v>2380</v>
      </c>
      <c r="G2199">
        <v>1</v>
      </c>
      <c r="H2199" t="s">
        <v>2380</v>
      </c>
      <c r="L2199" s="10" t="str">
        <f t="shared" si="68"/>
        <v>Overweight</v>
      </c>
      <c r="M2199" s="10" t="str">
        <f t="shared" si="69"/>
        <v>Prediabetes</v>
      </c>
    </row>
    <row r="2200" spans="1:13">
      <c r="A2200" t="s">
        <v>159</v>
      </c>
      <c r="B2200">
        <v>35.53</v>
      </c>
      <c r="C2200">
        <v>4.3600000000000003</v>
      </c>
      <c r="D2200" t="s">
        <v>2380</v>
      </c>
      <c r="E2200" t="s">
        <v>2380</v>
      </c>
      <c r="F2200" t="s">
        <v>2382</v>
      </c>
      <c r="G2200">
        <v>1</v>
      </c>
      <c r="H2200" t="s">
        <v>2380</v>
      </c>
      <c r="L2200" s="10" t="str">
        <f t="shared" si="68"/>
        <v>Obesity</v>
      </c>
      <c r="M2200" s="10" t="str">
        <f t="shared" si="69"/>
        <v>Normal</v>
      </c>
    </row>
    <row r="2201" spans="1:13">
      <c r="A2201" t="s">
        <v>158</v>
      </c>
      <c r="B2201">
        <v>30.59</v>
      </c>
      <c r="C2201">
        <v>4.41</v>
      </c>
      <c r="D2201" t="s">
        <v>2380</v>
      </c>
      <c r="E2201" t="s">
        <v>2380</v>
      </c>
      <c r="F2201" t="s">
        <v>2382</v>
      </c>
      <c r="G2201">
        <v>1</v>
      </c>
      <c r="H2201" t="s">
        <v>2380</v>
      </c>
      <c r="L2201" s="10" t="str">
        <f t="shared" si="68"/>
        <v>Obesity</v>
      </c>
      <c r="M2201" s="10" t="str">
        <f t="shared" si="69"/>
        <v>Normal</v>
      </c>
    </row>
    <row r="2202" spans="1:13">
      <c r="A2202" t="s">
        <v>157</v>
      </c>
      <c r="B2202">
        <v>30.59</v>
      </c>
      <c r="C2202">
        <v>4.17</v>
      </c>
      <c r="D2202" t="s">
        <v>2380</v>
      </c>
      <c r="E2202" t="s">
        <v>2380</v>
      </c>
      <c r="F2202" t="s">
        <v>2382</v>
      </c>
      <c r="G2202">
        <v>1</v>
      </c>
      <c r="H2202" t="s">
        <v>2380</v>
      </c>
      <c r="L2202" s="10" t="str">
        <f t="shared" si="68"/>
        <v>Obesity</v>
      </c>
      <c r="M2202" s="10" t="str">
        <f t="shared" si="69"/>
        <v>Normal</v>
      </c>
    </row>
    <row r="2203" spans="1:13">
      <c r="A2203" t="s">
        <v>156</v>
      </c>
      <c r="B2203">
        <v>27.835000000000001</v>
      </c>
      <c r="C2203">
        <v>4.4400000000000004</v>
      </c>
      <c r="D2203" t="s">
        <v>2380</v>
      </c>
      <c r="E2203" t="s">
        <v>2380</v>
      </c>
      <c r="F2203" t="s">
        <v>2382</v>
      </c>
      <c r="G2203">
        <v>1</v>
      </c>
      <c r="H2203" t="s">
        <v>2380</v>
      </c>
      <c r="L2203" s="10" t="str">
        <f t="shared" si="68"/>
        <v>Overweight</v>
      </c>
      <c r="M2203" s="10" t="str">
        <f t="shared" si="69"/>
        <v>Normal</v>
      </c>
    </row>
    <row r="2204" spans="1:13">
      <c r="A2204" t="s">
        <v>155</v>
      </c>
      <c r="B2204">
        <v>40.26</v>
      </c>
      <c r="C2204">
        <v>5.52</v>
      </c>
      <c r="D2204" t="s">
        <v>2380</v>
      </c>
      <c r="E2204" t="s">
        <v>2381</v>
      </c>
      <c r="F2204" t="s">
        <v>2380</v>
      </c>
      <c r="G2204">
        <v>1</v>
      </c>
      <c r="H2204" t="s">
        <v>2380</v>
      </c>
      <c r="L2204" s="10" t="str">
        <f t="shared" si="68"/>
        <v>Obesity</v>
      </c>
      <c r="M2204" s="10" t="str">
        <f t="shared" si="69"/>
        <v>Normal</v>
      </c>
    </row>
    <row r="2205" spans="1:13">
      <c r="A2205" t="s">
        <v>154</v>
      </c>
      <c r="B2205">
        <v>39.82</v>
      </c>
      <c r="C2205">
        <v>6.01</v>
      </c>
      <c r="D2205" t="s">
        <v>2380</v>
      </c>
      <c r="E2205" t="s">
        <v>2381</v>
      </c>
      <c r="F2205" t="s">
        <v>2380</v>
      </c>
      <c r="G2205">
        <v>1</v>
      </c>
      <c r="H2205" t="s">
        <v>2380</v>
      </c>
      <c r="L2205" s="10" t="str">
        <f t="shared" si="68"/>
        <v>Obesity</v>
      </c>
      <c r="M2205" s="10" t="str">
        <f t="shared" si="69"/>
        <v>Prediabetes</v>
      </c>
    </row>
    <row r="2206" spans="1:13">
      <c r="A2206" t="s">
        <v>153</v>
      </c>
      <c r="B2206">
        <v>39.159999999999997</v>
      </c>
      <c r="C2206">
        <v>5.81</v>
      </c>
      <c r="D2206" t="s">
        <v>2380</v>
      </c>
      <c r="E2206" t="s">
        <v>2381</v>
      </c>
      <c r="F2206" t="s">
        <v>2380</v>
      </c>
      <c r="G2206">
        <v>1</v>
      </c>
      <c r="H2206" t="s">
        <v>2380</v>
      </c>
      <c r="L2206" s="10" t="str">
        <f t="shared" si="68"/>
        <v>Obesity</v>
      </c>
      <c r="M2206" s="10" t="str">
        <f t="shared" si="69"/>
        <v>Prediabetes</v>
      </c>
    </row>
    <row r="2207" spans="1:13">
      <c r="A2207" t="s">
        <v>152</v>
      </c>
      <c r="B2207">
        <v>25.555</v>
      </c>
      <c r="C2207">
        <v>4.37</v>
      </c>
      <c r="D2207" t="s">
        <v>2380</v>
      </c>
      <c r="E2207" t="s">
        <v>2380</v>
      </c>
      <c r="F2207" t="s">
        <v>2382</v>
      </c>
      <c r="G2207">
        <v>1</v>
      </c>
      <c r="H2207" t="s">
        <v>2380</v>
      </c>
      <c r="L2207" s="10" t="str">
        <f t="shared" si="68"/>
        <v>Overweight</v>
      </c>
      <c r="M2207" s="10" t="str">
        <f t="shared" si="69"/>
        <v>Normal</v>
      </c>
    </row>
    <row r="2208" spans="1:13">
      <c r="A2208" t="s">
        <v>151</v>
      </c>
      <c r="B2208">
        <v>25.175000000000001</v>
      </c>
      <c r="C2208">
        <v>5.74</v>
      </c>
      <c r="D2208" t="s">
        <v>2380</v>
      </c>
      <c r="E2208" t="s">
        <v>2380</v>
      </c>
      <c r="F2208" t="s">
        <v>2382</v>
      </c>
      <c r="G2208">
        <v>1</v>
      </c>
      <c r="H2208" t="s">
        <v>2380</v>
      </c>
      <c r="L2208" s="10" t="str">
        <f t="shared" si="68"/>
        <v>Overweight</v>
      </c>
      <c r="M2208" s="10" t="str">
        <f t="shared" si="69"/>
        <v>Prediabetes</v>
      </c>
    </row>
    <row r="2209" spans="1:13">
      <c r="A2209" t="s">
        <v>150</v>
      </c>
      <c r="B2209">
        <v>38.28</v>
      </c>
      <c r="C2209">
        <v>5.39</v>
      </c>
      <c r="D2209" t="s">
        <v>2380</v>
      </c>
      <c r="E2209" t="s">
        <v>2381</v>
      </c>
      <c r="F2209" t="s">
        <v>2380</v>
      </c>
      <c r="G2209">
        <v>1</v>
      </c>
      <c r="H2209" t="s">
        <v>2380</v>
      </c>
      <c r="L2209" s="10" t="str">
        <f t="shared" si="68"/>
        <v>Obesity</v>
      </c>
      <c r="M2209" s="10" t="str">
        <f t="shared" si="69"/>
        <v>Normal</v>
      </c>
    </row>
    <row r="2210" spans="1:13">
      <c r="A2210" t="s">
        <v>149</v>
      </c>
      <c r="B2210">
        <v>38.17</v>
      </c>
      <c r="C2210">
        <v>4.07</v>
      </c>
      <c r="D2210" t="s">
        <v>2380</v>
      </c>
      <c r="E2210" t="s">
        <v>2381</v>
      </c>
      <c r="F2210" t="s">
        <v>2380</v>
      </c>
      <c r="G2210">
        <v>1</v>
      </c>
      <c r="H2210" t="s">
        <v>2380</v>
      </c>
      <c r="L2210" s="10" t="str">
        <f t="shared" si="68"/>
        <v>Obesity</v>
      </c>
      <c r="M2210" s="10" t="str">
        <f t="shared" si="69"/>
        <v>Normal</v>
      </c>
    </row>
    <row r="2211" spans="1:13">
      <c r="A2211" t="s">
        <v>148</v>
      </c>
      <c r="B2211">
        <v>36.85</v>
      </c>
      <c r="C2211">
        <v>5.49</v>
      </c>
      <c r="D2211" t="s">
        <v>2380</v>
      </c>
      <c r="E2211" t="s">
        <v>2381</v>
      </c>
      <c r="F2211" t="s">
        <v>2380</v>
      </c>
      <c r="G2211">
        <v>1</v>
      </c>
      <c r="H2211" t="s">
        <v>2380</v>
      </c>
      <c r="L2211" s="10" t="str">
        <f t="shared" si="68"/>
        <v>Obesity</v>
      </c>
      <c r="M2211" s="10" t="str">
        <f t="shared" si="69"/>
        <v>Normal</v>
      </c>
    </row>
    <row r="2212" spans="1:13">
      <c r="A2212" t="s">
        <v>147</v>
      </c>
      <c r="B2212">
        <v>22.61</v>
      </c>
      <c r="C2212">
        <v>5.68</v>
      </c>
      <c r="D2212" t="s">
        <v>2380</v>
      </c>
      <c r="E2212" t="s">
        <v>2380</v>
      </c>
      <c r="F2212" t="s">
        <v>2382</v>
      </c>
      <c r="G2212">
        <v>1</v>
      </c>
      <c r="H2212" t="s">
        <v>2380</v>
      </c>
      <c r="L2212" s="10" t="str">
        <f t="shared" si="68"/>
        <v>Normal Weight</v>
      </c>
      <c r="M2212" s="10" t="str">
        <f t="shared" si="69"/>
        <v>Normal</v>
      </c>
    </row>
    <row r="2213" spans="1:13">
      <c r="A2213" t="s">
        <v>146</v>
      </c>
      <c r="B2213">
        <v>21.754999999999999</v>
      </c>
      <c r="C2213">
        <v>6.09</v>
      </c>
      <c r="D2213" t="s">
        <v>2380</v>
      </c>
      <c r="E2213" t="s">
        <v>2380</v>
      </c>
      <c r="F2213" t="s">
        <v>2382</v>
      </c>
      <c r="G2213">
        <v>1</v>
      </c>
      <c r="H2213" t="s">
        <v>2380</v>
      </c>
      <c r="L2213" s="10" t="str">
        <f t="shared" si="68"/>
        <v>Normal Weight</v>
      </c>
      <c r="M2213" s="10" t="str">
        <f t="shared" si="69"/>
        <v>Prediabetes</v>
      </c>
    </row>
    <row r="2214" spans="1:13">
      <c r="A2214" t="s">
        <v>145</v>
      </c>
      <c r="B2214">
        <v>20.425000000000001</v>
      </c>
      <c r="C2214">
        <v>5.53</v>
      </c>
      <c r="D2214" t="s">
        <v>2380</v>
      </c>
      <c r="E2214" t="s">
        <v>2380</v>
      </c>
      <c r="F2214" t="s">
        <v>2382</v>
      </c>
      <c r="G2214">
        <v>1</v>
      </c>
      <c r="H2214" t="s">
        <v>2380</v>
      </c>
      <c r="L2214" s="10" t="str">
        <f t="shared" si="68"/>
        <v>Normal Weight</v>
      </c>
      <c r="M2214" s="10" t="str">
        <f t="shared" si="69"/>
        <v>Normal</v>
      </c>
    </row>
    <row r="2215" spans="1:13">
      <c r="A2215" t="s">
        <v>144</v>
      </c>
      <c r="B2215">
        <v>31.35</v>
      </c>
      <c r="C2215">
        <v>4.28</v>
      </c>
      <c r="D2215" t="s">
        <v>2380</v>
      </c>
      <c r="E2215" t="s">
        <v>2381</v>
      </c>
      <c r="F2215" t="s">
        <v>2380</v>
      </c>
      <c r="G2215">
        <v>1</v>
      </c>
      <c r="H2215" t="s">
        <v>2380</v>
      </c>
      <c r="L2215" s="10" t="str">
        <f t="shared" si="68"/>
        <v>Obesity</v>
      </c>
      <c r="M2215" s="10" t="str">
        <f t="shared" si="69"/>
        <v>Normal</v>
      </c>
    </row>
    <row r="2216" spans="1:13">
      <c r="A2216" t="s">
        <v>143</v>
      </c>
      <c r="B2216">
        <v>31.13</v>
      </c>
      <c r="C2216">
        <v>6.01</v>
      </c>
      <c r="D2216" t="s">
        <v>2380</v>
      </c>
      <c r="E2216" t="s">
        <v>2381</v>
      </c>
      <c r="F2216" t="s">
        <v>2380</v>
      </c>
      <c r="G2216">
        <v>1</v>
      </c>
      <c r="H2216" t="s">
        <v>2380</v>
      </c>
      <c r="L2216" s="10" t="str">
        <f t="shared" si="68"/>
        <v>Obesity</v>
      </c>
      <c r="M2216" s="10" t="str">
        <f t="shared" si="69"/>
        <v>Prediabetes</v>
      </c>
    </row>
    <row r="2217" spans="1:13">
      <c r="A2217" t="s">
        <v>142</v>
      </c>
      <c r="B2217">
        <v>17.48</v>
      </c>
      <c r="C2217">
        <v>4.59</v>
      </c>
      <c r="D2217" t="s">
        <v>2380</v>
      </c>
      <c r="E2217" t="s">
        <v>2380</v>
      </c>
      <c r="F2217" t="s">
        <v>2382</v>
      </c>
      <c r="G2217">
        <v>1</v>
      </c>
      <c r="H2217" t="s">
        <v>2380</v>
      </c>
      <c r="L2217" s="10" t="str">
        <f t="shared" si="68"/>
        <v>Underweight</v>
      </c>
      <c r="M2217" s="10" t="str">
        <f t="shared" si="69"/>
        <v>Normal</v>
      </c>
    </row>
    <row r="2218" spans="1:13">
      <c r="A2218" t="s">
        <v>141</v>
      </c>
      <c r="B2218">
        <v>22.57</v>
      </c>
      <c r="C2218">
        <v>5.8</v>
      </c>
      <c r="D2218" t="s">
        <v>2381</v>
      </c>
      <c r="E2218" t="s">
        <v>2380</v>
      </c>
      <c r="F2218" t="s">
        <v>2380</v>
      </c>
      <c r="G2218">
        <v>1</v>
      </c>
      <c r="H2218" t="s">
        <v>2380</v>
      </c>
      <c r="L2218" s="10" t="str">
        <f t="shared" si="68"/>
        <v>Normal Weight</v>
      </c>
      <c r="M2218" s="10" t="str">
        <f t="shared" si="69"/>
        <v>Prediabetes</v>
      </c>
    </row>
    <row r="2219" spans="1:13">
      <c r="A2219" t="s">
        <v>140</v>
      </c>
      <c r="B2219">
        <v>26.73</v>
      </c>
      <c r="C2219">
        <v>5.08</v>
      </c>
      <c r="D2219" t="s">
        <v>2380</v>
      </c>
      <c r="E2219" t="s">
        <v>2381</v>
      </c>
      <c r="F2219" t="s">
        <v>2380</v>
      </c>
      <c r="G2219">
        <v>1</v>
      </c>
      <c r="H2219" t="s">
        <v>2380</v>
      </c>
      <c r="L2219" s="10" t="str">
        <f t="shared" si="68"/>
        <v>Overweight</v>
      </c>
      <c r="M2219" s="10" t="str">
        <f t="shared" si="69"/>
        <v>Normal</v>
      </c>
    </row>
    <row r="2220" spans="1:13">
      <c r="A2220" t="s">
        <v>139</v>
      </c>
      <c r="B2220">
        <v>20.79</v>
      </c>
      <c r="C2220">
        <v>5.84</v>
      </c>
      <c r="D2220" t="s">
        <v>2380</v>
      </c>
      <c r="E2220" t="s">
        <v>2381</v>
      </c>
      <c r="F2220" t="s">
        <v>2380</v>
      </c>
      <c r="G2220">
        <v>1</v>
      </c>
      <c r="H2220" t="s">
        <v>2380</v>
      </c>
      <c r="L2220" s="10" t="str">
        <f t="shared" si="68"/>
        <v>Normal Weight</v>
      </c>
      <c r="M2220" s="10" t="str">
        <f t="shared" si="69"/>
        <v>Prediabetes</v>
      </c>
    </row>
    <row r="2221" spans="1:13">
      <c r="A2221" t="s">
        <v>138</v>
      </c>
      <c r="B2221">
        <v>20.149999999999999</v>
      </c>
      <c r="C2221">
        <v>4.1500000000000004</v>
      </c>
      <c r="D2221" t="s">
        <v>2380</v>
      </c>
      <c r="E2221" t="s">
        <v>2380</v>
      </c>
      <c r="F2221" t="s">
        <v>2380</v>
      </c>
      <c r="G2221">
        <v>1</v>
      </c>
      <c r="H2221" t="s">
        <v>2380</v>
      </c>
      <c r="L2221" s="10" t="str">
        <f t="shared" si="68"/>
        <v>Normal Weight</v>
      </c>
      <c r="M2221" s="10" t="str">
        <f t="shared" si="69"/>
        <v>Normal</v>
      </c>
    </row>
    <row r="2222" spans="1:13">
      <c r="A2222" t="s">
        <v>137</v>
      </c>
      <c r="B2222">
        <v>36.85</v>
      </c>
      <c r="C2222">
        <v>4.3600000000000003</v>
      </c>
      <c r="D2222" t="s">
        <v>2381</v>
      </c>
      <c r="E2222" t="s">
        <v>2380</v>
      </c>
      <c r="F2222" t="s">
        <v>2380</v>
      </c>
      <c r="G2222">
        <v>0</v>
      </c>
      <c r="H2222" t="s">
        <v>2380</v>
      </c>
      <c r="L2222" s="10" t="str">
        <f t="shared" si="68"/>
        <v>Obesity</v>
      </c>
      <c r="M2222" s="10" t="str">
        <f t="shared" si="69"/>
        <v>Normal</v>
      </c>
    </row>
    <row r="2223" spans="1:13">
      <c r="A2223" t="s">
        <v>136</v>
      </c>
      <c r="B2223">
        <v>35.53</v>
      </c>
      <c r="C2223">
        <v>4.55</v>
      </c>
      <c r="D2223" t="s">
        <v>2381</v>
      </c>
      <c r="E2223" t="s">
        <v>2380</v>
      </c>
      <c r="F2223" t="s">
        <v>2380</v>
      </c>
      <c r="G2223">
        <v>0</v>
      </c>
      <c r="H2223" t="s">
        <v>2380</v>
      </c>
      <c r="L2223" s="10" t="str">
        <f t="shared" si="68"/>
        <v>Obesity</v>
      </c>
      <c r="M2223" s="10" t="str">
        <f t="shared" si="69"/>
        <v>Normal</v>
      </c>
    </row>
    <row r="2224" spans="1:13">
      <c r="A2224" t="s">
        <v>135</v>
      </c>
      <c r="B2224">
        <v>31.1</v>
      </c>
      <c r="C2224">
        <v>4.37</v>
      </c>
      <c r="D2224" t="s">
        <v>2381</v>
      </c>
      <c r="E2224" t="s">
        <v>2380</v>
      </c>
      <c r="F2224" t="s">
        <v>2380</v>
      </c>
      <c r="G2224">
        <v>0</v>
      </c>
      <c r="H2224" t="s">
        <v>2380</v>
      </c>
      <c r="L2224" s="10" t="str">
        <f t="shared" si="68"/>
        <v>Obesity</v>
      </c>
      <c r="M2224" s="10" t="str">
        <f t="shared" si="69"/>
        <v>Normal</v>
      </c>
    </row>
    <row r="2225" spans="1:13">
      <c r="A2225" t="s">
        <v>134</v>
      </c>
      <c r="B2225">
        <v>23.21</v>
      </c>
      <c r="C2225">
        <v>5.24</v>
      </c>
      <c r="D2225" t="s">
        <v>2381</v>
      </c>
      <c r="E2225" t="s">
        <v>2380</v>
      </c>
      <c r="F2225" t="s">
        <v>2380</v>
      </c>
      <c r="G2225">
        <v>0</v>
      </c>
      <c r="H2225" t="s">
        <v>2380</v>
      </c>
      <c r="L2225" s="10" t="str">
        <f t="shared" si="68"/>
        <v>Normal Weight</v>
      </c>
      <c r="M2225" s="10" t="str">
        <f t="shared" si="69"/>
        <v>Normal</v>
      </c>
    </row>
    <row r="2226" spans="1:13">
      <c r="A2226" t="s">
        <v>133</v>
      </c>
      <c r="B2226">
        <v>18.36</v>
      </c>
      <c r="C2226">
        <v>5.96</v>
      </c>
      <c r="D2226" t="s">
        <v>2380</v>
      </c>
      <c r="E2226" t="s">
        <v>2380</v>
      </c>
      <c r="F2226" t="s">
        <v>2380</v>
      </c>
      <c r="G2226">
        <v>1</v>
      </c>
      <c r="H2226" t="s">
        <v>2380</v>
      </c>
      <c r="L2226" s="10" t="str">
        <f t="shared" si="68"/>
        <v>Underweight</v>
      </c>
      <c r="M2226" s="10" t="str">
        <f t="shared" si="69"/>
        <v>Prediabetes</v>
      </c>
    </row>
    <row r="2227" spans="1:13">
      <c r="A2227" t="s">
        <v>132</v>
      </c>
      <c r="B2227">
        <v>15.92</v>
      </c>
      <c r="C2227">
        <v>4.76</v>
      </c>
      <c r="D2227" t="s">
        <v>2381</v>
      </c>
      <c r="E2227" t="s">
        <v>2380</v>
      </c>
      <c r="F2227" t="s">
        <v>2380</v>
      </c>
      <c r="G2227">
        <v>1</v>
      </c>
      <c r="H2227" t="s">
        <v>2380</v>
      </c>
      <c r="L2227" s="10" t="str">
        <f t="shared" si="68"/>
        <v>Underweight</v>
      </c>
      <c r="M2227" s="10" t="str">
        <f t="shared" si="69"/>
        <v>Normal</v>
      </c>
    </row>
    <row r="2228" spans="1:13">
      <c r="A2228" t="s">
        <v>131</v>
      </c>
      <c r="B2228">
        <v>15.17</v>
      </c>
      <c r="C2228">
        <v>4.3</v>
      </c>
      <c r="D2228" t="s">
        <v>2381</v>
      </c>
      <c r="E2228" t="s">
        <v>2380</v>
      </c>
      <c r="F2228" t="s">
        <v>2382</v>
      </c>
      <c r="G2228">
        <v>1</v>
      </c>
      <c r="H2228" t="s">
        <v>2380</v>
      </c>
      <c r="L2228" s="10" t="str">
        <f t="shared" si="68"/>
        <v>Underweight</v>
      </c>
      <c r="M2228" s="10" t="str">
        <f t="shared" si="69"/>
        <v>Normal</v>
      </c>
    </row>
    <row r="2229" spans="1:13">
      <c r="A2229" t="s">
        <v>130</v>
      </c>
      <c r="B2229">
        <v>16.63</v>
      </c>
      <c r="C2229">
        <v>4.5</v>
      </c>
      <c r="D2229" t="s">
        <v>2380</v>
      </c>
      <c r="E2229" t="s">
        <v>2380</v>
      </c>
      <c r="F2229" t="s">
        <v>2380</v>
      </c>
      <c r="G2229">
        <v>1</v>
      </c>
      <c r="H2229" t="s">
        <v>2380</v>
      </c>
      <c r="L2229" s="10" t="str">
        <f t="shared" si="68"/>
        <v>Underweight</v>
      </c>
      <c r="M2229" s="10" t="str">
        <f t="shared" si="69"/>
        <v>Normal</v>
      </c>
    </row>
    <row r="2230" spans="1:13">
      <c r="A2230" t="s">
        <v>129</v>
      </c>
      <c r="B2230">
        <v>19.39</v>
      </c>
      <c r="C2230">
        <v>5.59</v>
      </c>
      <c r="D2230" t="s">
        <v>2380</v>
      </c>
      <c r="E2230" t="s">
        <v>2380</v>
      </c>
      <c r="F2230" t="s">
        <v>2382</v>
      </c>
      <c r="G2230">
        <v>1</v>
      </c>
      <c r="H2230" t="s">
        <v>2380</v>
      </c>
      <c r="L2230" s="10" t="str">
        <f t="shared" si="68"/>
        <v>Normal Weight</v>
      </c>
      <c r="M2230" s="10" t="str">
        <f t="shared" si="69"/>
        <v>Normal</v>
      </c>
    </row>
    <row r="2231" spans="1:13">
      <c r="A2231" t="s">
        <v>128</v>
      </c>
      <c r="B2231">
        <v>17.34</v>
      </c>
      <c r="C2231">
        <v>6.29</v>
      </c>
      <c r="D2231" t="s">
        <v>2381</v>
      </c>
      <c r="E2231" t="s">
        <v>2380</v>
      </c>
      <c r="F2231" t="s">
        <v>2382</v>
      </c>
      <c r="G2231">
        <v>1</v>
      </c>
      <c r="H2231" t="s">
        <v>2380</v>
      </c>
      <c r="L2231" s="10" t="str">
        <f t="shared" si="68"/>
        <v>Underweight</v>
      </c>
      <c r="M2231" s="10" t="str">
        <f t="shared" si="69"/>
        <v>Prediabetes</v>
      </c>
    </row>
    <row r="2232" spans="1:13">
      <c r="A2232" t="s">
        <v>127</v>
      </c>
      <c r="B2232">
        <v>17.940000000000001</v>
      </c>
      <c r="C2232">
        <v>4.1900000000000004</v>
      </c>
      <c r="D2232" t="s">
        <v>2380</v>
      </c>
      <c r="E2232" t="s">
        <v>2381</v>
      </c>
      <c r="F2232" t="s">
        <v>2380</v>
      </c>
      <c r="G2232">
        <v>1</v>
      </c>
      <c r="H2232" t="s">
        <v>2380</v>
      </c>
      <c r="L2232" s="10" t="str">
        <f t="shared" si="68"/>
        <v>Underweight</v>
      </c>
      <c r="M2232" s="10" t="str">
        <f t="shared" si="69"/>
        <v>Normal</v>
      </c>
    </row>
    <row r="2233" spans="1:13">
      <c r="A2233" t="s">
        <v>126</v>
      </c>
      <c r="B2233">
        <v>16.670000000000002</v>
      </c>
      <c r="C2233">
        <v>4.7</v>
      </c>
      <c r="D2233" t="s">
        <v>2381</v>
      </c>
      <c r="E2233" t="s">
        <v>2380</v>
      </c>
      <c r="F2233" t="s">
        <v>2382</v>
      </c>
      <c r="G2233">
        <v>1</v>
      </c>
      <c r="H2233" t="s">
        <v>2380</v>
      </c>
      <c r="L2233" s="10" t="str">
        <f t="shared" si="68"/>
        <v>Underweight</v>
      </c>
      <c r="M2233" s="10" t="str">
        <f t="shared" si="69"/>
        <v>Normal</v>
      </c>
    </row>
    <row r="2234" spans="1:13">
      <c r="A2234" t="s">
        <v>125</v>
      </c>
      <c r="B2234">
        <v>20.58</v>
      </c>
      <c r="C2234">
        <v>5.64</v>
      </c>
      <c r="D2234" t="s">
        <v>2381</v>
      </c>
      <c r="E2234" t="s">
        <v>2380</v>
      </c>
      <c r="F2234" t="s">
        <v>2380</v>
      </c>
      <c r="G2234">
        <v>0</v>
      </c>
      <c r="H2234" t="s">
        <v>2380</v>
      </c>
      <c r="L2234" s="10" t="str">
        <f t="shared" si="68"/>
        <v>Normal Weight</v>
      </c>
      <c r="M2234" s="10" t="str">
        <f t="shared" si="69"/>
        <v>Normal</v>
      </c>
    </row>
    <row r="2235" spans="1:13">
      <c r="A2235" t="s">
        <v>124</v>
      </c>
      <c r="B2235">
        <v>16.5</v>
      </c>
      <c r="C2235">
        <v>4.1100000000000003</v>
      </c>
      <c r="D2235" t="s">
        <v>2381</v>
      </c>
      <c r="E2235" t="s">
        <v>2380</v>
      </c>
      <c r="F2235" t="s">
        <v>2380</v>
      </c>
      <c r="G2235">
        <v>0</v>
      </c>
      <c r="H2235" t="s">
        <v>2380</v>
      </c>
      <c r="L2235" s="10" t="str">
        <f t="shared" si="68"/>
        <v>Underweight</v>
      </c>
      <c r="M2235" s="10" t="str">
        <f t="shared" si="69"/>
        <v>Normal</v>
      </c>
    </row>
    <row r="2236" spans="1:13">
      <c r="A2236" t="s">
        <v>123</v>
      </c>
      <c r="B2236">
        <v>15.41</v>
      </c>
      <c r="C2236">
        <v>5.43</v>
      </c>
      <c r="D2236" t="s">
        <v>2381</v>
      </c>
      <c r="E2236" t="s">
        <v>2380</v>
      </c>
      <c r="F2236" t="s">
        <v>2382</v>
      </c>
      <c r="G2236">
        <v>1</v>
      </c>
      <c r="H2236" t="s">
        <v>2380</v>
      </c>
      <c r="L2236" s="10" t="str">
        <f t="shared" si="68"/>
        <v>Underweight</v>
      </c>
      <c r="M2236" s="10" t="str">
        <f t="shared" si="69"/>
        <v>Normal</v>
      </c>
    </row>
    <row r="2237" spans="1:13">
      <c r="A2237" t="s">
        <v>122</v>
      </c>
      <c r="B2237">
        <v>24.59</v>
      </c>
      <c r="C2237">
        <v>4.38</v>
      </c>
      <c r="D2237" t="s">
        <v>2380</v>
      </c>
      <c r="E2237" t="s">
        <v>2380</v>
      </c>
      <c r="F2237" t="s">
        <v>2380</v>
      </c>
      <c r="G2237">
        <v>1</v>
      </c>
      <c r="H2237" t="s">
        <v>2380</v>
      </c>
      <c r="L2237" s="10" t="str">
        <f t="shared" si="68"/>
        <v>Normal Weight</v>
      </c>
      <c r="M2237" s="10" t="str">
        <f t="shared" si="69"/>
        <v>Normal</v>
      </c>
    </row>
    <row r="2238" spans="1:13">
      <c r="A2238" t="s">
        <v>121</v>
      </c>
      <c r="B2238">
        <v>33.33</v>
      </c>
      <c r="C2238">
        <v>9.7899999999999991</v>
      </c>
      <c r="D2238" t="s">
        <v>2380</v>
      </c>
      <c r="E2238" t="s">
        <v>2380</v>
      </c>
      <c r="F2238" t="s">
        <v>2380</v>
      </c>
      <c r="G2238">
        <v>0</v>
      </c>
      <c r="H2238" t="s">
        <v>2380</v>
      </c>
      <c r="L2238" s="10" t="str">
        <f t="shared" si="68"/>
        <v>Obesity</v>
      </c>
      <c r="M2238" s="10" t="str">
        <f t="shared" si="69"/>
        <v>Diabetes</v>
      </c>
    </row>
    <row r="2239" spans="1:13">
      <c r="A2239" t="s">
        <v>120</v>
      </c>
      <c r="B2239">
        <v>18.5</v>
      </c>
      <c r="C2239">
        <v>11.84</v>
      </c>
      <c r="D2239" t="s">
        <v>2380</v>
      </c>
      <c r="E2239" t="s">
        <v>2380</v>
      </c>
      <c r="F2239" t="s">
        <v>2380</v>
      </c>
      <c r="G2239">
        <v>0</v>
      </c>
      <c r="H2239" t="s">
        <v>2380</v>
      </c>
      <c r="L2239" s="10" t="str">
        <f t="shared" si="68"/>
        <v>Normal Weight</v>
      </c>
      <c r="M2239" s="10" t="str">
        <f t="shared" si="69"/>
        <v>Diabetes</v>
      </c>
    </row>
    <row r="2240" spans="1:13">
      <c r="A2240" t="s">
        <v>119</v>
      </c>
      <c r="B2240">
        <v>18.579999999999998</v>
      </c>
      <c r="C2240">
        <v>6.22</v>
      </c>
      <c r="D2240" t="s">
        <v>2380</v>
      </c>
      <c r="E2240" t="s">
        <v>2380</v>
      </c>
      <c r="F2240" t="s">
        <v>2380</v>
      </c>
      <c r="G2240">
        <v>0</v>
      </c>
      <c r="H2240" t="s">
        <v>2380</v>
      </c>
      <c r="L2240" s="10" t="str">
        <f t="shared" si="68"/>
        <v>Normal Weight</v>
      </c>
      <c r="M2240" s="10" t="str">
        <f t="shared" si="69"/>
        <v>Prediabetes</v>
      </c>
    </row>
    <row r="2241" spans="1:13">
      <c r="A2241" t="s">
        <v>118</v>
      </c>
      <c r="B2241">
        <v>16.64</v>
      </c>
      <c r="C2241">
        <v>10.01</v>
      </c>
      <c r="D2241" t="s">
        <v>2380</v>
      </c>
      <c r="E2241" t="s">
        <v>2380</v>
      </c>
      <c r="F2241" t="s">
        <v>2380</v>
      </c>
      <c r="G2241">
        <v>0</v>
      </c>
      <c r="H2241" t="s">
        <v>2380</v>
      </c>
      <c r="L2241" s="10" t="str">
        <f t="shared" si="68"/>
        <v>Underweight</v>
      </c>
      <c r="M2241" s="10" t="str">
        <f t="shared" si="69"/>
        <v>Diabetes</v>
      </c>
    </row>
    <row r="2242" spans="1:13">
      <c r="A2242" t="s">
        <v>117</v>
      </c>
      <c r="B2242">
        <v>19.329999999999998</v>
      </c>
      <c r="C2242">
        <v>4.32</v>
      </c>
      <c r="D2242" t="s">
        <v>2380</v>
      </c>
      <c r="E2242" t="s">
        <v>2380</v>
      </c>
      <c r="F2242" t="s">
        <v>2380</v>
      </c>
      <c r="G2242">
        <v>1</v>
      </c>
      <c r="H2242" t="s">
        <v>2380</v>
      </c>
      <c r="L2242" s="10" t="str">
        <f t="shared" si="68"/>
        <v>Normal Weight</v>
      </c>
      <c r="M2242" s="10" t="str">
        <f t="shared" si="69"/>
        <v>Normal</v>
      </c>
    </row>
    <row r="2243" spans="1:13">
      <c r="A2243" t="s">
        <v>116</v>
      </c>
      <c r="B2243">
        <v>21.26</v>
      </c>
      <c r="C2243">
        <v>5.65</v>
      </c>
      <c r="D2243" t="s">
        <v>2381</v>
      </c>
      <c r="E2243" t="s">
        <v>2380</v>
      </c>
      <c r="F2243" t="s">
        <v>2382</v>
      </c>
      <c r="G2243">
        <v>1</v>
      </c>
      <c r="H2243" t="s">
        <v>2380</v>
      </c>
      <c r="L2243" s="10" t="str">
        <f t="shared" ref="L2243:L2306" si="70">IF(B2243&lt;18.5,"Underweight",IF(B2243&lt;25,"Normal Weight",IF(B2243&lt;30,"Overweight","Obesity")))</f>
        <v>Normal Weight</v>
      </c>
      <c r="M2243" s="10" t="str">
        <f t="shared" ref="M2243:M2306" si="71">IF(C2243&lt;5.7,"Normal",IF(C2243&lt;=6.4,"Prediabetes","Diabetes"))</f>
        <v>Normal</v>
      </c>
    </row>
    <row r="2244" spans="1:13">
      <c r="A2244" t="s">
        <v>115</v>
      </c>
      <c r="B2244">
        <v>15.6</v>
      </c>
      <c r="C2244">
        <v>4.12</v>
      </c>
      <c r="D2244" t="s">
        <v>2381</v>
      </c>
      <c r="E2244" t="s">
        <v>2380</v>
      </c>
      <c r="F2244" t="s">
        <v>2380</v>
      </c>
      <c r="G2244">
        <v>1</v>
      </c>
      <c r="H2244" t="s">
        <v>2380</v>
      </c>
      <c r="L2244" s="10" t="str">
        <f t="shared" si="70"/>
        <v>Underweight</v>
      </c>
      <c r="M2244" s="10" t="str">
        <f t="shared" si="71"/>
        <v>Normal</v>
      </c>
    </row>
    <row r="2245" spans="1:13">
      <c r="A2245" t="s">
        <v>114</v>
      </c>
      <c r="B2245">
        <v>24.39</v>
      </c>
      <c r="C2245">
        <v>6.24</v>
      </c>
      <c r="D2245" t="s">
        <v>2380</v>
      </c>
      <c r="E2245" t="s">
        <v>2380</v>
      </c>
      <c r="F2245" t="s">
        <v>2380</v>
      </c>
      <c r="G2245">
        <v>1</v>
      </c>
      <c r="H2245" t="s">
        <v>2380</v>
      </c>
      <c r="L2245" s="10" t="str">
        <f t="shared" si="70"/>
        <v>Normal Weight</v>
      </c>
      <c r="M2245" s="10" t="str">
        <f t="shared" si="71"/>
        <v>Prediabetes</v>
      </c>
    </row>
    <row r="2246" spans="1:13">
      <c r="A2246" t="s">
        <v>113</v>
      </c>
      <c r="B2246">
        <v>24.75</v>
      </c>
      <c r="C2246">
        <v>4.83</v>
      </c>
      <c r="D2246" t="s">
        <v>2380</v>
      </c>
      <c r="E2246" t="s">
        <v>2380</v>
      </c>
      <c r="F2246" t="s">
        <v>2380</v>
      </c>
      <c r="G2246">
        <v>0</v>
      </c>
      <c r="H2246" t="s">
        <v>2380</v>
      </c>
      <c r="L2246" s="10" t="str">
        <f t="shared" si="70"/>
        <v>Normal Weight</v>
      </c>
      <c r="M2246" s="10" t="str">
        <f t="shared" si="71"/>
        <v>Normal</v>
      </c>
    </row>
    <row r="2247" spans="1:13">
      <c r="A2247" t="s">
        <v>112</v>
      </c>
      <c r="B2247">
        <v>20.88</v>
      </c>
      <c r="C2247">
        <v>7.4</v>
      </c>
      <c r="D2247" t="s">
        <v>2380</v>
      </c>
      <c r="E2247" t="s">
        <v>2380</v>
      </c>
      <c r="F2247" t="s">
        <v>2380</v>
      </c>
      <c r="G2247">
        <v>0</v>
      </c>
      <c r="H2247" t="s">
        <v>2380</v>
      </c>
      <c r="L2247" s="10" t="str">
        <f t="shared" si="70"/>
        <v>Normal Weight</v>
      </c>
      <c r="M2247" s="10" t="str">
        <f t="shared" si="71"/>
        <v>Diabetes</v>
      </c>
    </row>
    <row r="2248" spans="1:13">
      <c r="A2248" t="s">
        <v>111</v>
      </c>
      <c r="B2248">
        <v>20.43</v>
      </c>
      <c r="C2248">
        <v>4.54</v>
      </c>
      <c r="D2248" t="s">
        <v>2380</v>
      </c>
      <c r="E2248" t="s">
        <v>2380</v>
      </c>
      <c r="F2248" t="s">
        <v>2380</v>
      </c>
      <c r="G2248">
        <v>0</v>
      </c>
      <c r="H2248" t="s">
        <v>2380</v>
      </c>
      <c r="L2248" s="10" t="str">
        <f t="shared" si="70"/>
        <v>Normal Weight</v>
      </c>
      <c r="M2248" s="10" t="str">
        <f t="shared" si="71"/>
        <v>Normal</v>
      </c>
    </row>
    <row r="2249" spans="1:13">
      <c r="A2249" t="s">
        <v>110</v>
      </c>
      <c r="B2249">
        <v>15.18</v>
      </c>
      <c r="C2249">
        <v>11.11</v>
      </c>
      <c r="D2249" t="s">
        <v>2380</v>
      </c>
      <c r="E2249" t="s">
        <v>2380</v>
      </c>
      <c r="F2249" t="s">
        <v>2380</v>
      </c>
      <c r="G2249">
        <v>0</v>
      </c>
      <c r="H2249" t="s">
        <v>2380</v>
      </c>
      <c r="L2249" s="10" t="str">
        <f t="shared" si="70"/>
        <v>Underweight</v>
      </c>
      <c r="M2249" s="10" t="str">
        <f t="shared" si="71"/>
        <v>Diabetes</v>
      </c>
    </row>
    <row r="2250" spans="1:13">
      <c r="A2250" t="s">
        <v>109</v>
      </c>
      <c r="B2250">
        <v>15.12</v>
      </c>
      <c r="C2250">
        <v>4.03</v>
      </c>
      <c r="D2250" t="s">
        <v>2381</v>
      </c>
      <c r="E2250" t="s">
        <v>2380</v>
      </c>
      <c r="F2250" t="s">
        <v>2380</v>
      </c>
      <c r="G2250">
        <v>0</v>
      </c>
      <c r="H2250" t="s">
        <v>2380</v>
      </c>
      <c r="L2250" s="10" t="str">
        <f t="shared" si="70"/>
        <v>Underweight</v>
      </c>
      <c r="M2250" s="10" t="str">
        <f t="shared" si="71"/>
        <v>Normal</v>
      </c>
    </row>
    <row r="2251" spans="1:13">
      <c r="A2251" t="s">
        <v>108</v>
      </c>
      <c r="B2251">
        <v>23.88</v>
      </c>
      <c r="C2251">
        <v>4.51</v>
      </c>
      <c r="D2251" t="s">
        <v>2380</v>
      </c>
      <c r="E2251" t="s">
        <v>2380</v>
      </c>
      <c r="F2251" t="s">
        <v>2380</v>
      </c>
      <c r="G2251">
        <v>1</v>
      </c>
      <c r="H2251" t="s">
        <v>2380</v>
      </c>
      <c r="L2251" s="10" t="str">
        <f t="shared" si="70"/>
        <v>Normal Weight</v>
      </c>
      <c r="M2251" s="10" t="str">
        <f t="shared" si="71"/>
        <v>Normal</v>
      </c>
    </row>
    <row r="2252" spans="1:13">
      <c r="A2252" t="s">
        <v>107</v>
      </c>
      <c r="B2252">
        <v>16.13</v>
      </c>
      <c r="C2252">
        <v>5.56</v>
      </c>
      <c r="D2252" t="s">
        <v>2380</v>
      </c>
      <c r="E2252" t="s">
        <v>2381</v>
      </c>
      <c r="F2252" t="s">
        <v>2380</v>
      </c>
      <c r="G2252">
        <v>1</v>
      </c>
      <c r="H2252" t="s">
        <v>2380</v>
      </c>
      <c r="L2252" s="10" t="str">
        <f t="shared" si="70"/>
        <v>Underweight</v>
      </c>
      <c r="M2252" s="10" t="str">
        <f t="shared" si="71"/>
        <v>Normal</v>
      </c>
    </row>
    <row r="2253" spans="1:13">
      <c r="A2253" t="s">
        <v>106</v>
      </c>
      <c r="B2253">
        <v>24.09</v>
      </c>
      <c r="C2253">
        <v>4.0999999999999996</v>
      </c>
      <c r="D2253" t="s">
        <v>2380</v>
      </c>
      <c r="E2253" t="s">
        <v>2381</v>
      </c>
      <c r="F2253" t="s">
        <v>2380</v>
      </c>
      <c r="G2253">
        <v>1</v>
      </c>
      <c r="H2253" t="s">
        <v>2380</v>
      </c>
      <c r="L2253" s="10" t="str">
        <f t="shared" si="70"/>
        <v>Normal Weight</v>
      </c>
      <c r="M2253" s="10" t="str">
        <f t="shared" si="71"/>
        <v>Normal</v>
      </c>
    </row>
    <row r="2254" spans="1:13">
      <c r="A2254" t="s">
        <v>105</v>
      </c>
      <c r="B2254">
        <v>19.43</v>
      </c>
      <c r="C2254">
        <v>5.85</v>
      </c>
      <c r="D2254" t="s">
        <v>2380</v>
      </c>
      <c r="E2254" t="s">
        <v>2381</v>
      </c>
      <c r="F2254" t="s">
        <v>2380</v>
      </c>
      <c r="G2254">
        <v>1</v>
      </c>
      <c r="H2254" t="s">
        <v>2380</v>
      </c>
      <c r="L2254" s="10" t="str">
        <f t="shared" si="70"/>
        <v>Normal Weight</v>
      </c>
      <c r="M2254" s="10" t="str">
        <f t="shared" si="71"/>
        <v>Prediabetes</v>
      </c>
    </row>
    <row r="2255" spans="1:13">
      <c r="A2255" t="s">
        <v>104</v>
      </c>
      <c r="B2255">
        <v>15.22</v>
      </c>
      <c r="C2255">
        <v>4.92</v>
      </c>
      <c r="D2255" t="s">
        <v>2381</v>
      </c>
      <c r="E2255" t="s">
        <v>2380</v>
      </c>
      <c r="F2255" t="s">
        <v>2382</v>
      </c>
      <c r="G2255">
        <v>1</v>
      </c>
      <c r="H2255" t="s">
        <v>2380</v>
      </c>
      <c r="L2255" s="10" t="str">
        <f t="shared" si="70"/>
        <v>Underweight</v>
      </c>
      <c r="M2255" s="10" t="str">
        <f t="shared" si="71"/>
        <v>Normal</v>
      </c>
    </row>
    <row r="2256" spans="1:13">
      <c r="A2256" t="s">
        <v>103</v>
      </c>
      <c r="B2256">
        <v>20.72</v>
      </c>
      <c r="C2256">
        <v>9.4600000000000009</v>
      </c>
      <c r="D2256" t="s">
        <v>2380</v>
      </c>
      <c r="E2256" t="s">
        <v>2380</v>
      </c>
      <c r="F2256" t="s">
        <v>2380</v>
      </c>
      <c r="G2256">
        <v>0</v>
      </c>
      <c r="H2256" t="s">
        <v>2380</v>
      </c>
      <c r="L2256" s="10" t="str">
        <f t="shared" si="70"/>
        <v>Normal Weight</v>
      </c>
      <c r="M2256" s="10" t="str">
        <f t="shared" si="71"/>
        <v>Diabetes</v>
      </c>
    </row>
    <row r="2257" spans="1:13">
      <c r="A2257" t="s">
        <v>102</v>
      </c>
      <c r="B2257">
        <v>35.4</v>
      </c>
      <c r="C2257">
        <v>5.94</v>
      </c>
      <c r="D2257" t="s">
        <v>2380</v>
      </c>
      <c r="E2257" t="s">
        <v>2380</v>
      </c>
      <c r="F2257" t="s">
        <v>2382</v>
      </c>
      <c r="G2257">
        <v>1</v>
      </c>
      <c r="H2257" t="s">
        <v>2380</v>
      </c>
      <c r="L2257" s="10" t="str">
        <f t="shared" si="70"/>
        <v>Obesity</v>
      </c>
      <c r="M2257" s="10" t="str">
        <f t="shared" si="71"/>
        <v>Prediabetes</v>
      </c>
    </row>
    <row r="2258" spans="1:13">
      <c r="A2258" t="s">
        <v>101</v>
      </c>
      <c r="B2258">
        <v>34.4</v>
      </c>
      <c r="C2258">
        <v>5.7</v>
      </c>
      <c r="D2258" t="s">
        <v>2380</v>
      </c>
      <c r="E2258" t="s">
        <v>2380</v>
      </c>
      <c r="F2258" t="s">
        <v>2382</v>
      </c>
      <c r="G2258">
        <v>1</v>
      </c>
      <c r="H2258" t="s">
        <v>2380</v>
      </c>
      <c r="L2258" s="10" t="str">
        <f t="shared" si="70"/>
        <v>Obesity</v>
      </c>
      <c r="M2258" s="10" t="str">
        <f t="shared" si="71"/>
        <v>Prediabetes</v>
      </c>
    </row>
    <row r="2259" spans="1:13">
      <c r="A2259" t="s">
        <v>100</v>
      </c>
      <c r="B2259">
        <v>34.1</v>
      </c>
      <c r="C2259">
        <v>4.13</v>
      </c>
      <c r="D2259" t="s">
        <v>2380</v>
      </c>
      <c r="E2259" t="s">
        <v>2380</v>
      </c>
      <c r="F2259" t="s">
        <v>2382</v>
      </c>
      <c r="G2259">
        <v>1</v>
      </c>
      <c r="H2259" t="s">
        <v>2380</v>
      </c>
      <c r="L2259" s="10" t="str">
        <f t="shared" si="70"/>
        <v>Obesity</v>
      </c>
      <c r="M2259" s="10" t="str">
        <f t="shared" si="71"/>
        <v>Normal</v>
      </c>
    </row>
    <row r="2260" spans="1:13">
      <c r="A2260" t="s">
        <v>99</v>
      </c>
      <c r="B2260">
        <v>30.4</v>
      </c>
      <c r="C2260">
        <v>4.7699999999999996</v>
      </c>
      <c r="D2260" t="s">
        <v>2380</v>
      </c>
      <c r="E2260" t="s">
        <v>2380</v>
      </c>
      <c r="F2260" t="s">
        <v>2382</v>
      </c>
      <c r="G2260">
        <v>1</v>
      </c>
      <c r="H2260" t="s">
        <v>2380</v>
      </c>
      <c r="L2260" s="10" t="str">
        <f t="shared" si="70"/>
        <v>Obesity</v>
      </c>
      <c r="M2260" s="10" t="str">
        <f t="shared" si="71"/>
        <v>Normal</v>
      </c>
    </row>
    <row r="2261" spans="1:13">
      <c r="A2261" t="s">
        <v>98</v>
      </c>
      <c r="B2261">
        <v>28.7</v>
      </c>
      <c r="C2261">
        <v>4.99</v>
      </c>
      <c r="D2261" t="s">
        <v>2380</v>
      </c>
      <c r="E2261" t="s">
        <v>2380</v>
      </c>
      <c r="F2261" t="s">
        <v>2382</v>
      </c>
      <c r="G2261">
        <v>1</v>
      </c>
      <c r="H2261" t="s">
        <v>2380</v>
      </c>
      <c r="L2261" s="10" t="str">
        <f t="shared" si="70"/>
        <v>Overweight</v>
      </c>
      <c r="M2261" s="10" t="str">
        <f t="shared" si="71"/>
        <v>Normal</v>
      </c>
    </row>
    <row r="2262" spans="1:13">
      <c r="A2262" t="s">
        <v>97</v>
      </c>
      <c r="B2262">
        <v>17.440000000000001</v>
      </c>
      <c r="C2262">
        <v>4.42</v>
      </c>
      <c r="D2262" t="s">
        <v>2381</v>
      </c>
      <c r="E2262" t="s">
        <v>2380</v>
      </c>
      <c r="F2262" t="s">
        <v>2382</v>
      </c>
      <c r="G2262">
        <v>1</v>
      </c>
      <c r="H2262" t="s">
        <v>2380</v>
      </c>
      <c r="L2262" s="10" t="str">
        <f t="shared" si="70"/>
        <v>Underweight</v>
      </c>
      <c r="M2262" s="10" t="str">
        <f t="shared" si="71"/>
        <v>Normal</v>
      </c>
    </row>
    <row r="2263" spans="1:13">
      <c r="A2263" t="s">
        <v>96</v>
      </c>
      <c r="B2263">
        <v>27.6</v>
      </c>
      <c r="C2263">
        <v>4.01</v>
      </c>
      <c r="D2263" t="s">
        <v>2380</v>
      </c>
      <c r="E2263" t="s">
        <v>2380</v>
      </c>
      <c r="F2263" t="s">
        <v>2382</v>
      </c>
      <c r="G2263">
        <v>1</v>
      </c>
      <c r="H2263" t="s">
        <v>2380</v>
      </c>
      <c r="L2263" s="10" t="str">
        <f t="shared" si="70"/>
        <v>Overweight</v>
      </c>
      <c r="M2263" s="10" t="str">
        <f t="shared" si="71"/>
        <v>Normal</v>
      </c>
    </row>
    <row r="2264" spans="1:13">
      <c r="A2264" t="s">
        <v>95</v>
      </c>
      <c r="B2264">
        <v>20.7</v>
      </c>
      <c r="C2264">
        <v>4.49</v>
      </c>
      <c r="D2264" t="s">
        <v>2380</v>
      </c>
      <c r="E2264" t="s">
        <v>2380</v>
      </c>
      <c r="F2264" t="s">
        <v>2382</v>
      </c>
      <c r="G2264">
        <v>1</v>
      </c>
      <c r="H2264" t="s">
        <v>2380</v>
      </c>
      <c r="L2264" s="10" t="str">
        <f t="shared" si="70"/>
        <v>Normal Weight</v>
      </c>
      <c r="M2264" s="10" t="str">
        <f t="shared" si="71"/>
        <v>Normal</v>
      </c>
    </row>
    <row r="2265" spans="1:13">
      <c r="A2265" t="s">
        <v>94</v>
      </c>
      <c r="B2265">
        <v>20.3</v>
      </c>
      <c r="C2265">
        <v>6.37</v>
      </c>
      <c r="D2265" t="s">
        <v>2380</v>
      </c>
      <c r="E2265" t="s">
        <v>2380</v>
      </c>
      <c r="F2265" t="s">
        <v>2382</v>
      </c>
      <c r="G2265">
        <v>1</v>
      </c>
      <c r="H2265" t="s">
        <v>2380</v>
      </c>
      <c r="L2265" s="10" t="str">
        <f t="shared" si="70"/>
        <v>Normal Weight</v>
      </c>
      <c r="M2265" s="10" t="str">
        <f t="shared" si="71"/>
        <v>Prediabetes</v>
      </c>
    </row>
    <row r="2266" spans="1:13">
      <c r="A2266" t="s">
        <v>93</v>
      </c>
      <c r="B2266">
        <v>19.8</v>
      </c>
      <c r="C2266">
        <v>5.12</v>
      </c>
      <c r="D2266" t="s">
        <v>2380</v>
      </c>
      <c r="E2266" t="s">
        <v>2380</v>
      </c>
      <c r="F2266" t="s">
        <v>2382</v>
      </c>
      <c r="G2266">
        <v>1</v>
      </c>
      <c r="H2266" t="s">
        <v>2380</v>
      </c>
      <c r="L2266" s="10" t="str">
        <f t="shared" si="70"/>
        <v>Normal Weight</v>
      </c>
      <c r="M2266" s="10" t="str">
        <f t="shared" si="71"/>
        <v>Normal</v>
      </c>
    </row>
    <row r="2267" spans="1:13">
      <c r="A2267" t="s">
        <v>92</v>
      </c>
      <c r="B2267">
        <v>21.87</v>
      </c>
      <c r="C2267">
        <v>8.59</v>
      </c>
      <c r="D2267" t="s">
        <v>2380</v>
      </c>
      <c r="E2267" t="s">
        <v>2380</v>
      </c>
      <c r="F2267" t="s">
        <v>2380</v>
      </c>
      <c r="G2267">
        <v>0</v>
      </c>
      <c r="H2267" t="s">
        <v>2380</v>
      </c>
      <c r="L2267" s="10" t="str">
        <f t="shared" si="70"/>
        <v>Normal Weight</v>
      </c>
      <c r="M2267" s="10" t="str">
        <f t="shared" si="71"/>
        <v>Diabetes</v>
      </c>
    </row>
    <row r="2268" spans="1:13">
      <c r="A2268" t="s">
        <v>91</v>
      </c>
      <c r="B2268">
        <v>16.600000000000001</v>
      </c>
      <c r="C2268">
        <v>5.87</v>
      </c>
      <c r="D2268" t="s">
        <v>2380</v>
      </c>
      <c r="E2268" t="s">
        <v>2380</v>
      </c>
      <c r="F2268" t="s">
        <v>2380</v>
      </c>
      <c r="G2268">
        <v>1</v>
      </c>
      <c r="H2268" t="s">
        <v>2380</v>
      </c>
      <c r="L2268" s="10" t="str">
        <f t="shared" si="70"/>
        <v>Underweight</v>
      </c>
      <c r="M2268" s="10" t="str">
        <f t="shared" si="71"/>
        <v>Prediabetes</v>
      </c>
    </row>
    <row r="2269" spans="1:13">
      <c r="A2269" t="s">
        <v>90</v>
      </c>
      <c r="B2269">
        <v>21.98</v>
      </c>
      <c r="C2269">
        <v>7.03</v>
      </c>
      <c r="D2269" t="s">
        <v>2380</v>
      </c>
      <c r="E2269" t="s">
        <v>2380</v>
      </c>
      <c r="F2269" t="s">
        <v>2380</v>
      </c>
      <c r="G2269">
        <v>0</v>
      </c>
      <c r="H2269" t="s">
        <v>2380</v>
      </c>
      <c r="L2269" s="10" t="str">
        <f t="shared" si="70"/>
        <v>Normal Weight</v>
      </c>
      <c r="M2269" s="10" t="str">
        <f t="shared" si="71"/>
        <v>Diabetes</v>
      </c>
    </row>
    <row r="2270" spans="1:13">
      <c r="A2270" t="s">
        <v>89</v>
      </c>
      <c r="B2270">
        <v>19.7</v>
      </c>
      <c r="C2270">
        <v>5.51</v>
      </c>
      <c r="D2270" t="s">
        <v>2380</v>
      </c>
      <c r="E2270" t="s">
        <v>2380</v>
      </c>
      <c r="F2270" t="s">
        <v>2380</v>
      </c>
      <c r="G2270">
        <v>1</v>
      </c>
      <c r="H2270" t="s">
        <v>2380</v>
      </c>
      <c r="L2270" s="10" t="str">
        <f t="shared" si="70"/>
        <v>Normal Weight</v>
      </c>
      <c r="M2270" s="10" t="str">
        <f t="shared" si="71"/>
        <v>Normal</v>
      </c>
    </row>
    <row r="2271" spans="1:13">
      <c r="A2271" t="s">
        <v>88</v>
      </c>
      <c r="B2271">
        <v>19.21</v>
      </c>
      <c r="C2271">
        <v>4.76</v>
      </c>
      <c r="D2271" t="s">
        <v>2380</v>
      </c>
      <c r="E2271" t="s">
        <v>2381</v>
      </c>
      <c r="F2271" t="s">
        <v>2380</v>
      </c>
      <c r="G2271">
        <v>1</v>
      </c>
      <c r="H2271" t="s">
        <v>2380</v>
      </c>
      <c r="L2271" s="10" t="str">
        <f t="shared" si="70"/>
        <v>Normal Weight</v>
      </c>
      <c r="M2271" s="10" t="str">
        <f t="shared" si="71"/>
        <v>Normal</v>
      </c>
    </row>
    <row r="2272" spans="1:13">
      <c r="A2272" t="s">
        <v>87</v>
      </c>
      <c r="B2272">
        <v>19.3</v>
      </c>
      <c r="C2272">
        <v>4.7</v>
      </c>
      <c r="D2272" t="s">
        <v>2380</v>
      </c>
      <c r="E2272" t="s">
        <v>2381</v>
      </c>
      <c r="F2272" t="s">
        <v>2380</v>
      </c>
      <c r="G2272">
        <v>1</v>
      </c>
      <c r="H2272" t="s">
        <v>2380</v>
      </c>
      <c r="L2272" s="10" t="str">
        <f t="shared" si="70"/>
        <v>Normal Weight</v>
      </c>
      <c r="M2272" s="10" t="str">
        <f t="shared" si="71"/>
        <v>Normal</v>
      </c>
    </row>
    <row r="2273" spans="1:13">
      <c r="A2273" t="s">
        <v>86</v>
      </c>
      <c r="B2273">
        <v>16.22</v>
      </c>
      <c r="C2273">
        <v>6.21</v>
      </c>
      <c r="D2273" t="s">
        <v>2381</v>
      </c>
      <c r="E2273" t="s">
        <v>2380</v>
      </c>
      <c r="F2273" t="s">
        <v>2380</v>
      </c>
      <c r="G2273">
        <v>0</v>
      </c>
      <c r="H2273" t="s">
        <v>2380</v>
      </c>
      <c r="L2273" s="10" t="str">
        <f t="shared" si="70"/>
        <v>Underweight</v>
      </c>
      <c r="M2273" s="10" t="str">
        <f t="shared" si="71"/>
        <v>Prediabetes</v>
      </c>
    </row>
    <row r="2274" spans="1:13">
      <c r="A2274" t="s">
        <v>85</v>
      </c>
      <c r="B2274">
        <v>17.12</v>
      </c>
      <c r="C2274">
        <v>4.5199999999999996</v>
      </c>
      <c r="D2274" t="s">
        <v>2380</v>
      </c>
      <c r="E2274" t="s">
        <v>2381</v>
      </c>
      <c r="F2274" t="s">
        <v>2380</v>
      </c>
      <c r="G2274">
        <v>1</v>
      </c>
      <c r="H2274" t="s">
        <v>2380</v>
      </c>
      <c r="L2274" s="10" t="str">
        <f t="shared" si="70"/>
        <v>Underweight</v>
      </c>
      <c r="M2274" s="10" t="str">
        <f t="shared" si="71"/>
        <v>Normal</v>
      </c>
    </row>
    <row r="2275" spans="1:13">
      <c r="A2275" t="s">
        <v>84</v>
      </c>
      <c r="B2275">
        <v>19.07</v>
      </c>
      <c r="C2275">
        <v>5.45</v>
      </c>
      <c r="D2275" t="s">
        <v>2380</v>
      </c>
      <c r="E2275" t="s">
        <v>2380</v>
      </c>
      <c r="F2275" t="s">
        <v>2380</v>
      </c>
      <c r="G2275">
        <v>1</v>
      </c>
      <c r="H2275" t="s">
        <v>2380</v>
      </c>
      <c r="L2275" s="10" t="str">
        <f t="shared" si="70"/>
        <v>Normal Weight</v>
      </c>
      <c r="M2275" s="10" t="str">
        <f t="shared" si="71"/>
        <v>Normal</v>
      </c>
    </row>
    <row r="2276" spans="1:13">
      <c r="A2276" t="s">
        <v>83</v>
      </c>
      <c r="B2276">
        <v>15.56</v>
      </c>
      <c r="C2276">
        <v>4.42</v>
      </c>
      <c r="D2276" t="s">
        <v>2380</v>
      </c>
      <c r="E2276" t="s">
        <v>2380</v>
      </c>
      <c r="F2276" t="s">
        <v>2380</v>
      </c>
      <c r="G2276">
        <v>0</v>
      </c>
      <c r="H2276" t="s">
        <v>2380</v>
      </c>
      <c r="L2276" s="10" t="str">
        <f t="shared" si="70"/>
        <v>Underweight</v>
      </c>
      <c r="M2276" s="10" t="str">
        <f t="shared" si="71"/>
        <v>Normal</v>
      </c>
    </row>
    <row r="2277" spans="1:13">
      <c r="A2277" t="s">
        <v>82</v>
      </c>
      <c r="B2277">
        <v>22.76</v>
      </c>
      <c r="C2277">
        <v>9.44</v>
      </c>
      <c r="D2277" t="s">
        <v>2380</v>
      </c>
      <c r="E2277" t="s">
        <v>2380</v>
      </c>
      <c r="F2277" t="s">
        <v>2380</v>
      </c>
      <c r="G2277">
        <v>0</v>
      </c>
      <c r="H2277" t="s">
        <v>2380</v>
      </c>
      <c r="L2277" s="10" t="str">
        <f t="shared" si="70"/>
        <v>Normal Weight</v>
      </c>
      <c r="M2277" s="10" t="str">
        <f t="shared" si="71"/>
        <v>Diabetes</v>
      </c>
    </row>
    <row r="2278" spans="1:13">
      <c r="A2278" t="s">
        <v>81</v>
      </c>
      <c r="B2278">
        <v>22.79</v>
      </c>
      <c r="C2278">
        <v>6.15</v>
      </c>
      <c r="D2278" t="s">
        <v>2381</v>
      </c>
      <c r="E2278" t="s">
        <v>2380</v>
      </c>
      <c r="F2278" t="s">
        <v>2382</v>
      </c>
      <c r="G2278">
        <v>1</v>
      </c>
      <c r="H2278" t="s">
        <v>2380</v>
      </c>
      <c r="L2278" s="10" t="str">
        <f t="shared" si="70"/>
        <v>Normal Weight</v>
      </c>
      <c r="M2278" s="10" t="str">
        <f t="shared" si="71"/>
        <v>Prediabetes</v>
      </c>
    </row>
    <row r="2279" spans="1:13">
      <c r="A2279" t="s">
        <v>80</v>
      </c>
      <c r="B2279">
        <v>17.41</v>
      </c>
      <c r="C2279">
        <v>5.13</v>
      </c>
      <c r="D2279" t="s">
        <v>2381</v>
      </c>
      <c r="E2279" t="s">
        <v>2380</v>
      </c>
      <c r="F2279" t="s">
        <v>2380</v>
      </c>
      <c r="G2279">
        <v>0</v>
      </c>
      <c r="H2279" t="s">
        <v>2380</v>
      </c>
      <c r="L2279" s="10" t="str">
        <f t="shared" si="70"/>
        <v>Underweight</v>
      </c>
      <c r="M2279" s="10" t="str">
        <f t="shared" si="71"/>
        <v>Normal</v>
      </c>
    </row>
    <row r="2280" spans="1:13">
      <c r="A2280" t="s">
        <v>79</v>
      </c>
      <c r="B2280">
        <v>19.32</v>
      </c>
      <c r="C2280">
        <v>4.96</v>
      </c>
      <c r="D2280" t="s">
        <v>2381</v>
      </c>
      <c r="E2280" t="s">
        <v>2380</v>
      </c>
      <c r="F2280" t="s">
        <v>2380</v>
      </c>
      <c r="G2280">
        <v>0</v>
      </c>
      <c r="H2280" t="s">
        <v>2380</v>
      </c>
      <c r="L2280" s="10" t="str">
        <f t="shared" si="70"/>
        <v>Normal Weight</v>
      </c>
      <c r="M2280" s="10" t="str">
        <f t="shared" si="71"/>
        <v>Normal</v>
      </c>
    </row>
    <row r="2281" spans="1:13">
      <c r="A2281" t="s">
        <v>78</v>
      </c>
      <c r="B2281">
        <v>18.25</v>
      </c>
      <c r="C2281">
        <v>10.95</v>
      </c>
      <c r="D2281" t="s">
        <v>2380</v>
      </c>
      <c r="E2281" t="s">
        <v>2380</v>
      </c>
      <c r="F2281" t="s">
        <v>2380</v>
      </c>
      <c r="G2281">
        <v>0</v>
      </c>
      <c r="H2281" t="s">
        <v>2380</v>
      </c>
      <c r="L2281" s="10" t="str">
        <f t="shared" si="70"/>
        <v>Underweight</v>
      </c>
      <c r="M2281" s="10" t="str">
        <f t="shared" si="71"/>
        <v>Diabetes</v>
      </c>
    </row>
    <row r="2282" spans="1:13">
      <c r="A2282" t="s">
        <v>77</v>
      </c>
      <c r="B2282">
        <v>53.13</v>
      </c>
      <c r="C2282">
        <v>4.4400000000000004</v>
      </c>
      <c r="D2282" t="s">
        <v>2380</v>
      </c>
      <c r="E2282" t="s">
        <v>2381</v>
      </c>
      <c r="F2282" t="s">
        <v>2380</v>
      </c>
      <c r="G2282">
        <v>1</v>
      </c>
      <c r="H2282" t="s">
        <v>2380</v>
      </c>
      <c r="L2282" s="10" t="str">
        <f t="shared" si="70"/>
        <v>Obesity</v>
      </c>
      <c r="M2282" s="10" t="str">
        <f t="shared" si="71"/>
        <v>Normal</v>
      </c>
    </row>
    <row r="2283" spans="1:13">
      <c r="A2283" t="s">
        <v>76</v>
      </c>
      <c r="B2283">
        <v>20.46</v>
      </c>
      <c r="C2283">
        <v>4.0199999999999996</v>
      </c>
      <c r="D2283" t="s">
        <v>2380</v>
      </c>
      <c r="E2283" t="s">
        <v>2380</v>
      </c>
      <c r="F2283" t="s">
        <v>2380</v>
      </c>
      <c r="G2283">
        <v>0</v>
      </c>
      <c r="H2283" t="s">
        <v>2380</v>
      </c>
      <c r="L2283" s="10" t="str">
        <f t="shared" si="70"/>
        <v>Normal Weight</v>
      </c>
      <c r="M2283" s="10" t="str">
        <f t="shared" si="71"/>
        <v>Normal</v>
      </c>
    </row>
    <row r="2284" spans="1:13">
      <c r="A2284" t="s">
        <v>75</v>
      </c>
      <c r="B2284">
        <v>43.01</v>
      </c>
      <c r="C2284">
        <v>5.44</v>
      </c>
      <c r="D2284" t="s">
        <v>2380</v>
      </c>
      <c r="E2284" t="s">
        <v>2381</v>
      </c>
      <c r="F2284" t="s">
        <v>2380</v>
      </c>
      <c r="G2284">
        <v>1</v>
      </c>
      <c r="H2284" t="s">
        <v>2380</v>
      </c>
      <c r="L2284" s="10" t="str">
        <f t="shared" si="70"/>
        <v>Obesity</v>
      </c>
      <c r="M2284" s="10" t="str">
        <f t="shared" si="71"/>
        <v>Normal</v>
      </c>
    </row>
    <row r="2285" spans="1:13">
      <c r="A2285" t="s">
        <v>74</v>
      </c>
      <c r="B2285">
        <v>15.01</v>
      </c>
      <c r="C2285">
        <v>4.1500000000000004</v>
      </c>
      <c r="D2285" t="s">
        <v>2380</v>
      </c>
      <c r="E2285" t="s">
        <v>2380</v>
      </c>
      <c r="F2285" t="s">
        <v>2382</v>
      </c>
      <c r="G2285">
        <v>1</v>
      </c>
      <c r="H2285" t="s">
        <v>2380</v>
      </c>
      <c r="L2285" s="10" t="str">
        <f t="shared" si="70"/>
        <v>Underweight</v>
      </c>
      <c r="M2285" s="10" t="str">
        <f t="shared" si="71"/>
        <v>Normal</v>
      </c>
    </row>
    <row r="2286" spans="1:13">
      <c r="A2286" t="s">
        <v>73</v>
      </c>
      <c r="B2286">
        <v>41.14</v>
      </c>
      <c r="C2286">
        <v>6.02</v>
      </c>
      <c r="D2286" t="s">
        <v>2380</v>
      </c>
      <c r="E2286" t="s">
        <v>2381</v>
      </c>
      <c r="F2286" t="s">
        <v>2380</v>
      </c>
      <c r="G2286">
        <v>1</v>
      </c>
      <c r="H2286" t="s">
        <v>2380</v>
      </c>
      <c r="L2286" s="10" t="str">
        <f t="shared" si="70"/>
        <v>Obesity</v>
      </c>
      <c r="M2286" s="10" t="str">
        <f t="shared" si="71"/>
        <v>Prediabetes</v>
      </c>
    </row>
    <row r="2287" spans="1:13">
      <c r="A2287" t="s">
        <v>72</v>
      </c>
      <c r="B2287">
        <v>16.55</v>
      </c>
      <c r="C2287">
        <v>7.73</v>
      </c>
      <c r="D2287" t="s">
        <v>2380</v>
      </c>
      <c r="E2287" t="s">
        <v>2380</v>
      </c>
      <c r="F2287" t="s">
        <v>2380</v>
      </c>
      <c r="G2287">
        <v>0</v>
      </c>
      <c r="H2287" t="s">
        <v>2380</v>
      </c>
      <c r="L2287" s="10" t="str">
        <f t="shared" si="70"/>
        <v>Underweight</v>
      </c>
      <c r="M2287" s="10" t="str">
        <f t="shared" si="71"/>
        <v>Diabetes</v>
      </c>
    </row>
    <row r="2288" spans="1:13">
      <c r="A2288" t="s">
        <v>71</v>
      </c>
      <c r="B2288">
        <v>37.29</v>
      </c>
      <c r="C2288">
        <v>5.03</v>
      </c>
      <c r="D2288" t="s">
        <v>2380</v>
      </c>
      <c r="E2288" t="s">
        <v>2381</v>
      </c>
      <c r="F2288" t="s">
        <v>2380</v>
      </c>
      <c r="G2288">
        <v>1</v>
      </c>
      <c r="H2288" t="s">
        <v>2380</v>
      </c>
      <c r="L2288" s="10" t="str">
        <f t="shared" si="70"/>
        <v>Obesity</v>
      </c>
      <c r="M2288" s="10" t="str">
        <f t="shared" si="71"/>
        <v>Normal</v>
      </c>
    </row>
    <row r="2289" spans="1:13">
      <c r="A2289" t="s">
        <v>70</v>
      </c>
      <c r="B2289">
        <v>16.739999999999998</v>
      </c>
      <c r="C2289">
        <v>4.08</v>
      </c>
      <c r="D2289" t="s">
        <v>2381</v>
      </c>
      <c r="E2289" t="s">
        <v>2380</v>
      </c>
      <c r="F2289" t="s">
        <v>2380</v>
      </c>
      <c r="G2289">
        <v>0</v>
      </c>
      <c r="H2289" t="s">
        <v>2380</v>
      </c>
      <c r="L2289" s="10" t="str">
        <f t="shared" si="70"/>
        <v>Underweight</v>
      </c>
      <c r="M2289" s="10" t="str">
        <f t="shared" si="71"/>
        <v>Normal</v>
      </c>
    </row>
    <row r="2290" spans="1:13">
      <c r="A2290" t="s">
        <v>69</v>
      </c>
      <c r="B2290">
        <v>34.43</v>
      </c>
      <c r="C2290">
        <v>4.2699999999999996</v>
      </c>
      <c r="D2290" t="s">
        <v>2380</v>
      </c>
      <c r="E2290" t="s">
        <v>2381</v>
      </c>
      <c r="F2290" t="s">
        <v>2380</v>
      </c>
      <c r="G2290">
        <v>1</v>
      </c>
      <c r="H2290" t="s">
        <v>2380</v>
      </c>
      <c r="L2290" s="10" t="str">
        <f t="shared" si="70"/>
        <v>Obesity</v>
      </c>
      <c r="M2290" s="10" t="str">
        <f t="shared" si="71"/>
        <v>Normal</v>
      </c>
    </row>
    <row r="2291" spans="1:13">
      <c r="A2291" t="s">
        <v>68</v>
      </c>
      <c r="B2291">
        <v>34.1</v>
      </c>
      <c r="C2291">
        <v>4.07</v>
      </c>
      <c r="D2291" t="s">
        <v>2380</v>
      </c>
      <c r="E2291" t="s">
        <v>2381</v>
      </c>
      <c r="F2291" t="s">
        <v>2380</v>
      </c>
      <c r="G2291">
        <v>1</v>
      </c>
      <c r="H2291" t="s">
        <v>2380</v>
      </c>
      <c r="L2291" s="10" t="str">
        <f t="shared" si="70"/>
        <v>Obesity</v>
      </c>
      <c r="M2291" s="10" t="str">
        <f t="shared" si="71"/>
        <v>Normal</v>
      </c>
    </row>
    <row r="2292" spans="1:13">
      <c r="A2292" t="s">
        <v>67</v>
      </c>
      <c r="B2292">
        <v>19.3</v>
      </c>
      <c r="C2292">
        <v>10.36</v>
      </c>
      <c r="D2292" t="s">
        <v>2380</v>
      </c>
      <c r="E2292" t="s">
        <v>2380</v>
      </c>
      <c r="F2292" t="s">
        <v>2380</v>
      </c>
      <c r="G2292">
        <v>0</v>
      </c>
      <c r="H2292" t="s">
        <v>2380</v>
      </c>
      <c r="L2292" s="10" t="str">
        <f t="shared" si="70"/>
        <v>Normal Weight</v>
      </c>
      <c r="M2292" s="10" t="str">
        <f t="shared" si="71"/>
        <v>Diabetes</v>
      </c>
    </row>
    <row r="2293" spans="1:13">
      <c r="A2293" t="s">
        <v>66</v>
      </c>
      <c r="B2293">
        <v>33.659999999999997</v>
      </c>
      <c r="C2293">
        <v>5.71</v>
      </c>
      <c r="D2293" t="s">
        <v>2380</v>
      </c>
      <c r="E2293" t="s">
        <v>2381</v>
      </c>
      <c r="F2293" t="s">
        <v>2380</v>
      </c>
      <c r="G2293">
        <v>1</v>
      </c>
      <c r="H2293" t="s">
        <v>2380</v>
      </c>
      <c r="L2293" s="10" t="str">
        <f t="shared" si="70"/>
        <v>Obesity</v>
      </c>
      <c r="M2293" s="10" t="str">
        <f t="shared" si="71"/>
        <v>Prediabetes</v>
      </c>
    </row>
    <row r="2294" spans="1:13">
      <c r="A2294" t="s">
        <v>65</v>
      </c>
      <c r="B2294">
        <v>33.33</v>
      </c>
      <c r="C2294">
        <v>6.08</v>
      </c>
      <c r="D2294" t="s">
        <v>2380</v>
      </c>
      <c r="E2294" t="s">
        <v>2381</v>
      </c>
      <c r="F2294" t="s">
        <v>2380</v>
      </c>
      <c r="G2294">
        <v>1</v>
      </c>
      <c r="H2294" t="s">
        <v>2380</v>
      </c>
      <c r="L2294" s="10" t="str">
        <f t="shared" si="70"/>
        <v>Obesity</v>
      </c>
      <c r="M2294" s="10" t="str">
        <f t="shared" si="71"/>
        <v>Prediabetes</v>
      </c>
    </row>
    <row r="2295" spans="1:13">
      <c r="A2295" t="s">
        <v>64</v>
      </c>
      <c r="B2295">
        <v>21.84</v>
      </c>
      <c r="C2295">
        <v>5.71</v>
      </c>
      <c r="D2295" t="s">
        <v>2380</v>
      </c>
      <c r="E2295" t="s">
        <v>2381</v>
      </c>
      <c r="F2295" t="s">
        <v>2380</v>
      </c>
      <c r="G2295">
        <v>1</v>
      </c>
      <c r="H2295" t="s">
        <v>2380</v>
      </c>
      <c r="L2295" s="10" t="str">
        <f t="shared" si="70"/>
        <v>Normal Weight</v>
      </c>
      <c r="M2295" s="10" t="str">
        <f t="shared" si="71"/>
        <v>Prediabetes</v>
      </c>
    </row>
    <row r="2296" spans="1:13">
      <c r="A2296" t="s">
        <v>63</v>
      </c>
      <c r="B2296">
        <v>16.87</v>
      </c>
      <c r="C2296">
        <v>9.1300000000000008</v>
      </c>
      <c r="D2296" t="s">
        <v>2380</v>
      </c>
      <c r="E2296" t="s">
        <v>2380</v>
      </c>
      <c r="F2296" t="s">
        <v>2380</v>
      </c>
      <c r="G2296">
        <v>0</v>
      </c>
      <c r="H2296" t="s">
        <v>2380</v>
      </c>
      <c r="L2296" s="10" t="str">
        <f t="shared" si="70"/>
        <v>Underweight</v>
      </c>
      <c r="M2296" s="10" t="str">
        <f t="shared" si="71"/>
        <v>Diabetes</v>
      </c>
    </row>
    <row r="2297" spans="1:13">
      <c r="A2297" t="s">
        <v>62</v>
      </c>
      <c r="B2297">
        <v>30.14</v>
      </c>
      <c r="C2297">
        <v>5.49</v>
      </c>
      <c r="D2297" t="s">
        <v>2380</v>
      </c>
      <c r="E2297" t="s">
        <v>2381</v>
      </c>
      <c r="F2297" t="s">
        <v>2380</v>
      </c>
      <c r="G2297">
        <v>1</v>
      </c>
      <c r="H2297" t="s">
        <v>2380</v>
      </c>
      <c r="L2297" s="10" t="str">
        <f t="shared" si="70"/>
        <v>Obesity</v>
      </c>
      <c r="M2297" s="10" t="str">
        <f t="shared" si="71"/>
        <v>Normal</v>
      </c>
    </row>
    <row r="2298" spans="1:13">
      <c r="A2298" t="s">
        <v>61</v>
      </c>
      <c r="B2298">
        <v>23.21</v>
      </c>
      <c r="C2298">
        <v>4.37</v>
      </c>
      <c r="D2298" t="s">
        <v>2380</v>
      </c>
      <c r="E2298" t="s">
        <v>2381</v>
      </c>
      <c r="F2298" t="s">
        <v>2380</v>
      </c>
      <c r="G2298">
        <v>1</v>
      </c>
      <c r="H2298" t="s">
        <v>2380</v>
      </c>
      <c r="L2298" s="10" t="str">
        <f t="shared" si="70"/>
        <v>Normal Weight</v>
      </c>
      <c r="M2298" s="10" t="str">
        <f t="shared" si="71"/>
        <v>Normal</v>
      </c>
    </row>
    <row r="2299" spans="1:13">
      <c r="A2299" t="s">
        <v>60</v>
      </c>
      <c r="B2299">
        <v>17.170000000000002</v>
      </c>
      <c r="C2299">
        <v>8.4600000000000009</v>
      </c>
      <c r="D2299" t="s">
        <v>2380</v>
      </c>
      <c r="E2299" t="s">
        <v>2380</v>
      </c>
      <c r="F2299" t="s">
        <v>2380</v>
      </c>
      <c r="G2299">
        <v>0</v>
      </c>
      <c r="H2299" t="s">
        <v>2380</v>
      </c>
      <c r="L2299" s="10" t="str">
        <f t="shared" si="70"/>
        <v>Underweight</v>
      </c>
      <c r="M2299" s="10" t="str">
        <f t="shared" si="71"/>
        <v>Diabetes</v>
      </c>
    </row>
    <row r="2300" spans="1:13">
      <c r="A2300" t="s">
        <v>59</v>
      </c>
      <c r="B2300">
        <v>15.61</v>
      </c>
      <c r="C2300">
        <v>5.28</v>
      </c>
      <c r="D2300" t="s">
        <v>2380</v>
      </c>
      <c r="E2300" t="s">
        <v>2380</v>
      </c>
      <c r="F2300" t="s">
        <v>2380</v>
      </c>
      <c r="G2300">
        <v>1</v>
      </c>
      <c r="H2300" t="s">
        <v>2380</v>
      </c>
      <c r="L2300" s="10" t="str">
        <f t="shared" si="70"/>
        <v>Underweight</v>
      </c>
      <c r="M2300" s="10" t="str">
        <f t="shared" si="71"/>
        <v>Normal</v>
      </c>
    </row>
    <row r="2301" spans="1:13">
      <c r="A2301" t="s">
        <v>58</v>
      </c>
      <c r="B2301">
        <v>17.98</v>
      </c>
      <c r="C2301">
        <v>5.33</v>
      </c>
      <c r="D2301" t="s">
        <v>2381</v>
      </c>
      <c r="E2301" t="s">
        <v>2380</v>
      </c>
      <c r="F2301" t="s">
        <v>2382</v>
      </c>
      <c r="G2301">
        <v>1</v>
      </c>
      <c r="H2301" t="s">
        <v>2380</v>
      </c>
      <c r="L2301" s="10" t="str">
        <f t="shared" si="70"/>
        <v>Underweight</v>
      </c>
      <c r="M2301" s="10" t="str">
        <f t="shared" si="71"/>
        <v>Normal</v>
      </c>
    </row>
    <row r="2302" spans="1:13">
      <c r="A2302" t="s">
        <v>57</v>
      </c>
      <c r="B2302">
        <v>21.64</v>
      </c>
      <c r="C2302">
        <v>5.5</v>
      </c>
      <c r="D2302" t="s">
        <v>2380</v>
      </c>
      <c r="E2302" t="s">
        <v>2381</v>
      </c>
      <c r="F2302" t="s">
        <v>2380</v>
      </c>
      <c r="G2302">
        <v>1</v>
      </c>
      <c r="H2302" t="s">
        <v>2380</v>
      </c>
      <c r="L2302" s="10" t="str">
        <f t="shared" si="70"/>
        <v>Normal Weight</v>
      </c>
      <c r="M2302" s="10" t="str">
        <f t="shared" si="71"/>
        <v>Normal</v>
      </c>
    </row>
    <row r="2303" spans="1:13">
      <c r="A2303" t="s">
        <v>56</v>
      </c>
      <c r="B2303">
        <v>16.399999999999999</v>
      </c>
      <c r="C2303">
        <v>5.4</v>
      </c>
      <c r="D2303" t="s">
        <v>2380</v>
      </c>
      <c r="E2303" t="s">
        <v>2380</v>
      </c>
      <c r="F2303" t="s">
        <v>2382</v>
      </c>
      <c r="G2303">
        <v>1</v>
      </c>
      <c r="H2303" t="s">
        <v>2380</v>
      </c>
      <c r="L2303" s="10" t="str">
        <f t="shared" si="70"/>
        <v>Underweight</v>
      </c>
      <c r="M2303" s="10" t="str">
        <f t="shared" si="71"/>
        <v>Normal</v>
      </c>
    </row>
    <row r="2304" spans="1:13">
      <c r="A2304" t="s">
        <v>55</v>
      </c>
      <c r="B2304">
        <v>15.77</v>
      </c>
      <c r="C2304">
        <v>6.05</v>
      </c>
      <c r="D2304" t="s">
        <v>2381</v>
      </c>
      <c r="E2304" t="s">
        <v>2380</v>
      </c>
      <c r="F2304" t="s">
        <v>2380</v>
      </c>
      <c r="G2304">
        <v>1</v>
      </c>
      <c r="H2304" t="s">
        <v>2380</v>
      </c>
      <c r="L2304" s="10" t="str">
        <f t="shared" si="70"/>
        <v>Underweight</v>
      </c>
      <c r="M2304" s="10" t="str">
        <f t="shared" si="71"/>
        <v>Prediabetes</v>
      </c>
    </row>
    <row r="2305" spans="1:13">
      <c r="A2305" t="s">
        <v>54</v>
      </c>
      <c r="B2305">
        <v>18.27</v>
      </c>
      <c r="C2305">
        <v>11.46</v>
      </c>
      <c r="D2305" t="s">
        <v>2380</v>
      </c>
      <c r="E2305" t="s">
        <v>2380</v>
      </c>
      <c r="F2305" t="s">
        <v>2380</v>
      </c>
      <c r="G2305">
        <v>0</v>
      </c>
      <c r="H2305" t="s">
        <v>2380</v>
      </c>
      <c r="L2305" s="10" t="str">
        <f t="shared" si="70"/>
        <v>Underweight</v>
      </c>
      <c r="M2305" s="10" t="str">
        <f t="shared" si="71"/>
        <v>Diabetes</v>
      </c>
    </row>
    <row r="2306" spans="1:13">
      <c r="A2306" t="s">
        <v>53</v>
      </c>
      <c r="B2306">
        <v>16.489999999999998</v>
      </c>
      <c r="C2306">
        <v>8.48</v>
      </c>
      <c r="D2306" t="s">
        <v>2380</v>
      </c>
      <c r="E2306" t="s">
        <v>2380</v>
      </c>
      <c r="F2306" t="s">
        <v>2380</v>
      </c>
      <c r="G2306">
        <v>0</v>
      </c>
      <c r="H2306" t="s">
        <v>2380</v>
      </c>
      <c r="L2306" s="10" t="str">
        <f t="shared" si="70"/>
        <v>Underweight</v>
      </c>
      <c r="M2306" s="10" t="str">
        <f t="shared" si="71"/>
        <v>Diabetes</v>
      </c>
    </row>
    <row r="2307" spans="1:13">
      <c r="A2307" t="s">
        <v>52</v>
      </c>
      <c r="B2307">
        <v>16.14</v>
      </c>
      <c r="C2307">
        <v>4.8600000000000003</v>
      </c>
      <c r="D2307" t="s">
        <v>2380</v>
      </c>
      <c r="E2307" t="s">
        <v>2380</v>
      </c>
      <c r="F2307" t="s">
        <v>2380</v>
      </c>
      <c r="G2307">
        <v>0</v>
      </c>
      <c r="H2307" t="s">
        <v>2380</v>
      </c>
      <c r="L2307" s="10" t="str">
        <f t="shared" ref="L2307:L2336" si="72">IF(B2307&lt;18.5,"Underweight",IF(B2307&lt;25,"Normal Weight",IF(B2307&lt;30,"Overweight","Obesity")))</f>
        <v>Underweight</v>
      </c>
      <c r="M2307" s="10" t="str">
        <f t="shared" ref="M2307:M2336" si="73">IF(C2307&lt;5.7,"Normal",IF(C2307&lt;=6.4,"Prediabetes","Diabetes"))</f>
        <v>Normal</v>
      </c>
    </row>
    <row r="2308" spans="1:13">
      <c r="A2308" t="s">
        <v>51</v>
      </c>
      <c r="B2308">
        <v>20.85</v>
      </c>
      <c r="C2308">
        <v>4.45</v>
      </c>
      <c r="D2308" t="s">
        <v>2381</v>
      </c>
      <c r="E2308" t="s">
        <v>2380</v>
      </c>
      <c r="F2308" t="s">
        <v>2380</v>
      </c>
      <c r="G2308">
        <v>1</v>
      </c>
      <c r="H2308" t="s">
        <v>2380</v>
      </c>
      <c r="L2308" s="10" t="str">
        <f t="shared" si="72"/>
        <v>Normal Weight</v>
      </c>
      <c r="M2308" s="10" t="str">
        <f t="shared" si="73"/>
        <v>Normal</v>
      </c>
    </row>
    <row r="2309" spans="1:13">
      <c r="A2309" t="s">
        <v>50</v>
      </c>
      <c r="B2309">
        <v>15.88</v>
      </c>
      <c r="C2309">
        <v>4.3600000000000003</v>
      </c>
      <c r="D2309" t="s">
        <v>2380</v>
      </c>
      <c r="E2309" t="s">
        <v>2380</v>
      </c>
      <c r="F2309" t="s">
        <v>2380</v>
      </c>
      <c r="G2309">
        <v>0</v>
      </c>
      <c r="H2309" t="s">
        <v>2380</v>
      </c>
      <c r="L2309" s="10" t="str">
        <f t="shared" si="72"/>
        <v>Underweight</v>
      </c>
      <c r="M2309" s="10" t="str">
        <f t="shared" si="73"/>
        <v>Normal</v>
      </c>
    </row>
    <row r="2310" spans="1:13">
      <c r="A2310" t="s">
        <v>49</v>
      </c>
      <c r="B2310">
        <v>20.66</v>
      </c>
      <c r="C2310">
        <v>5.8</v>
      </c>
      <c r="D2310" t="s">
        <v>2380</v>
      </c>
      <c r="E2310" t="s">
        <v>2381</v>
      </c>
      <c r="F2310" t="s">
        <v>2380</v>
      </c>
      <c r="G2310">
        <v>1</v>
      </c>
      <c r="H2310" t="s">
        <v>2380</v>
      </c>
      <c r="L2310" s="10" t="str">
        <f t="shared" si="72"/>
        <v>Normal Weight</v>
      </c>
      <c r="M2310" s="10" t="str">
        <f t="shared" si="73"/>
        <v>Prediabetes</v>
      </c>
    </row>
    <row r="2311" spans="1:13">
      <c r="A2311" t="s">
        <v>48</v>
      </c>
      <c r="B2311">
        <v>20.399999999999999</v>
      </c>
      <c r="C2311">
        <v>5.27</v>
      </c>
      <c r="D2311" t="s">
        <v>2380</v>
      </c>
      <c r="E2311" t="s">
        <v>2380</v>
      </c>
      <c r="F2311" t="s">
        <v>2380</v>
      </c>
      <c r="G2311">
        <v>0</v>
      </c>
      <c r="H2311" t="s">
        <v>2380</v>
      </c>
      <c r="L2311" s="10" t="str">
        <f t="shared" si="72"/>
        <v>Normal Weight</v>
      </c>
      <c r="M2311" s="10" t="str">
        <f t="shared" si="73"/>
        <v>Normal</v>
      </c>
    </row>
    <row r="2312" spans="1:13">
      <c r="A2312" t="s">
        <v>47</v>
      </c>
      <c r="B2312">
        <v>25.19</v>
      </c>
      <c r="C2312">
        <v>5.64</v>
      </c>
      <c r="D2312" t="s">
        <v>2381</v>
      </c>
      <c r="E2312" t="s">
        <v>2380</v>
      </c>
      <c r="F2312" t="s">
        <v>2380</v>
      </c>
      <c r="G2312">
        <v>0</v>
      </c>
      <c r="H2312" t="s">
        <v>2380</v>
      </c>
      <c r="L2312" s="10" t="str">
        <f t="shared" si="72"/>
        <v>Overweight</v>
      </c>
      <c r="M2312" s="10" t="str">
        <f t="shared" si="73"/>
        <v>Normal</v>
      </c>
    </row>
    <row r="2313" spans="1:13">
      <c r="A2313" t="s">
        <v>46</v>
      </c>
      <c r="B2313">
        <v>20.54</v>
      </c>
      <c r="C2313">
        <v>4.2</v>
      </c>
      <c r="D2313" t="s">
        <v>2381</v>
      </c>
      <c r="E2313" t="s">
        <v>2380</v>
      </c>
      <c r="F2313" t="s">
        <v>2380</v>
      </c>
      <c r="G2313">
        <v>1</v>
      </c>
      <c r="H2313" t="s">
        <v>2380</v>
      </c>
      <c r="L2313" s="10" t="str">
        <f t="shared" si="72"/>
        <v>Normal Weight</v>
      </c>
      <c r="M2313" s="10" t="str">
        <f t="shared" si="73"/>
        <v>Normal</v>
      </c>
    </row>
    <row r="2314" spans="1:13">
      <c r="A2314" t="s">
        <v>45</v>
      </c>
      <c r="B2314">
        <v>20.13</v>
      </c>
      <c r="C2314">
        <v>5.42</v>
      </c>
      <c r="D2314" t="s">
        <v>2380</v>
      </c>
      <c r="E2314" t="s">
        <v>2380</v>
      </c>
      <c r="F2314" t="s">
        <v>2380</v>
      </c>
      <c r="G2314">
        <v>0</v>
      </c>
      <c r="H2314" t="s">
        <v>2380</v>
      </c>
      <c r="L2314" s="10" t="str">
        <f t="shared" si="72"/>
        <v>Normal Weight</v>
      </c>
      <c r="M2314" s="10" t="str">
        <f t="shared" si="73"/>
        <v>Normal</v>
      </c>
    </row>
    <row r="2315" spans="1:13">
      <c r="A2315" t="s">
        <v>44</v>
      </c>
      <c r="B2315">
        <v>18.93</v>
      </c>
      <c r="C2315">
        <v>6.11</v>
      </c>
      <c r="D2315" t="s">
        <v>2380</v>
      </c>
      <c r="E2315" t="s">
        <v>2380</v>
      </c>
      <c r="F2315" t="s">
        <v>2382</v>
      </c>
      <c r="G2315">
        <v>1</v>
      </c>
      <c r="H2315" t="s">
        <v>2380</v>
      </c>
      <c r="L2315" s="10" t="str">
        <f t="shared" si="72"/>
        <v>Normal Weight</v>
      </c>
      <c r="M2315" s="10" t="str">
        <f t="shared" si="73"/>
        <v>Prediabetes</v>
      </c>
    </row>
    <row r="2316" spans="1:13">
      <c r="A2316" t="s">
        <v>43</v>
      </c>
      <c r="B2316">
        <v>24.14</v>
      </c>
      <c r="C2316">
        <v>5.29</v>
      </c>
      <c r="D2316" t="s">
        <v>2380</v>
      </c>
      <c r="E2316" t="s">
        <v>2381</v>
      </c>
      <c r="F2316" t="s">
        <v>2380</v>
      </c>
      <c r="G2316">
        <v>1</v>
      </c>
      <c r="H2316" t="s">
        <v>2380</v>
      </c>
      <c r="L2316" s="10" t="str">
        <f t="shared" si="72"/>
        <v>Normal Weight</v>
      </c>
      <c r="M2316" s="10" t="str">
        <f t="shared" si="73"/>
        <v>Normal</v>
      </c>
    </row>
    <row r="2317" spans="1:13">
      <c r="A2317" t="s">
        <v>41</v>
      </c>
      <c r="B2317">
        <v>25.03</v>
      </c>
      <c r="C2317">
        <v>5.91</v>
      </c>
      <c r="D2317" t="s">
        <v>2380</v>
      </c>
      <c r="E2317" t="s">
        <v>2381</v>
      </c>
      <c r="F2317" t="s">
        <v>2380</v>
      </c>
      <c r="G2317">
        <v>1</v>
      </c>
      <c r="H2317" t="s">
        <v>2380</v>
      </c>
      <c r="L2317" s="10" t="str">
        <f t="shared" si="72"/>
        <v>Overweight</v>
      </c>
      <c r="M2317" s="10" t="str">
        <f t="shared" si="73"/>
        <v>Prediabetes</v>
      </c>
    </row>
    <row r="2318" spans="1:13">
      <c r="A2318" t="s">
        <v>40</v>
      </c>
      <c r="B2318">
        <v>20.47</v>
      </c>
      <c r="C2318">
        <v>5.81</v>
      </c>
      <c r="D2318" t="s">
        <v>2381</v>
      </c>
      <c r="E2318" t="s">
        <v>2380</v>
      </c>
      <c r="F2318" t="s">
        <v>2380</v>
      </c>
      <c r="G2318">
        <v>1</v>
      </c>
      <c r="H2318" t="s">
        <v>2380</v>
      </c>
      <c r="L2318" s="10" t="str">
        <f t="shared" si="72"/>
        <v>Normal Weight</v>
      </c>
      <c r="M2318" s="10" t="str">
        <f t="shared" si="73"/>
        <v>Prediabetes</v>
      </c>
    </row>
    <row r="2319" spans="1:13">
      <c r="A2319" t="s">
        <v>39</v>
      </c>
      <c r="B2319">
        <v>18.82</v>
      </c>
      <c r="C2319">
        <v>5.51</v>
      </c>
      <c r="D2319" t="s">
        <v>2381</v>
      </c>
      <c r="E2319" t="s">
        <v>2380</v>
      </c>
      <c r="F2319" t="s">
        <v>2380</v>
      </c>
      <c r="G2319">
        <v>0</v>
      </c>
      <c r="H2319" t="s">
        <v>2380</v>
      </c>
      <c r="L2319" s="10" t="str">
        <f t="shared" si="72"/>
        <v>Normal Weight</v>
      </c>
      <c r="M2319" s="10" t="str">
        <f t="shared" si="73"/>
        <v>Normal</v>
      </c>
    </row>
    <row r="2320" spans="1:13">
      <c r="A2320" t="s">
        <v>38</v>
      </c>
      <c r="B2320">
        <v>17.079999999999998</v>
      </c>
      <c r="C2320">
        <v>5.73</v>
      </c>
      <c r="D2320" t="s">
        <v>2380</v>
      </c>
      <c r="E2320" t="s">
        <v>2380</v>
      </c>
      <c r="F2320" t="s">
        <v>2382</v>
      </c>
      <c r="G2320">
        <v>1</v>
      </c>
      <c r="H2320" t="s">
        <v>2380</v>
      </c>
      <c r="L2320" s="10" t="str">
        <f t="shared" si="72"/>
        <v>Underweight</v>
      </c>
      <c r="M2320" s="10" t="str">
        <f t="shared" si="73"/>
        <v>Prediabetes</v>
      </c>
    </row>
    <row r="2321" spans="1:13">
      <c r="A2321" t="s">
        <v>36</v>
      </c>
      <c r="B2321">
        <v>19.21</v>
      </c>
      <c r="C2321">
        <v>5.53</v>
      </c>
      <c r="D2321" t="s">
        <v>2381</v>
      </c>
      <c r="E2321" t="s">
        <v>2380</v>
      </c>
      <c r="F2321" t="s">
        <v>2380</v>
      </c>
      <c r="G2321">
        <v>0</v>
      </c>
      <c r="H2321" t="s">
        <v>2380</v>
      </c>
      <c r="L2321" s="10" t="str">
        <f t="shared" si="72"/>
        <v>Normal Weight</v>
      </c>
      <c r="M2321" s="10" t="str">
        <f>IF(C2321&lt;5.7,"Normal",IF(C2321&lt;=6.4,"Prediabetes","Diabetes"))</f>
        <v>Normal</v>
      </c>
    </row>
    <row r="2322" spans="1:13">
      <c r="A2322" t="s">
        <v>34</v>
      </c>
      <c r="B2322">
        <v>17.86</v>
      </c>
      <c r="C2322">
        <v>5.43</v>
      </c>
      <c r="D2322" t="s">
        <v>2380</v>
      </c>
      <c r="E2322" t="s">
        <v>2380</v>
      </c>
      <c r="F2322" t="s">
        <v>2382</v>
      </c>
      <c r="G2322">
        <v>1</v>
      </c>
      <c r="H2322" t="s">
        <v>2380</v>
      </c>
      <c r="L2322" s="10" t="str">
        <f t="shared" si="72"/>
        <v>Underweight</v>
      </c>
      <c r="M2322" s="10" t="str">
        <f t="shared" si="73"/>
        <v>Normal</v>
      </c>
    </row>
    <row r="2323" spans="1:13">
      <c r="A2323" t="s">
        <v>33</v>
      </c>
      <c r="B2323">
        <v>21.38</v>
      </c>
      <c r="C2323">
        <v>8.01</v>
      </c>
      <c r="D2323" t="s">
        <v>2380</v>
      </c>
      <c r="E2323" t="s">
        <v>2380</v>
      </c>
      <c r="F2323" t="s">
        <v>2380</v>
      </c>
      <c r="G2323">
        <v>0</v>
      </c>
      <c r="H2323" t="s">
        <v>2380</v>
      </c>
      <c r="L2323" s="10" t="str">
        <f t="shared" si="72"/>
        <v>Normal Weight</v>
      </c>
      <c r="M2323" s="10" t="str">
        <f t="shared" si="73"/>
        <v>Diabetes</v>
      </c>
    </row>
    <row r="2324" spans="1:13">
      <c r="A2324" t="s">
        <v>32</v>
      </c>
      <c r="B2324">
        <v>23.35</v>
      </c>
      <c r="C2324">
        <v>5.94</v>
      </c>
      <c r="D2324" t="s">
        <v>2380</v>
      </c>
      <c r="E2324" t="s">
        <v>2380</v>
      </c>
      <c r="F2324" t="s">
        <v>2380</v>
      </c>
      <c r="G2324">
        <v>0</v>
      </c>
      <c r="H2324" t="s">
        <v>2380</v>
      </c>
      <c r="L2324" s="10" t="str">
        <f t="shared" si="72"/>
        <v>Normal Weight</v>
      </c>
      <c r="M2324" s="10" t="str">
        <f t="shared" si="73"/>
        <v>Prediabetes</v>
      </c>
    </row>
    <row r="2325" spans="1:13">
      <c r="A2325" t="s">
        <v>29</v>
      </c>
      <c r="B2325">
        <v>22.24</v>
      </c>
      <c r="C2325">
        <v>5.04</v>
      </c>
      <c r="D2325" t="s">
        <v>2380</v>
      </c>
      <c r="E2325" t="s">
        <v>2380</v>
      </c>
      <c r="F2325" t="s">
        <v>2380</v>
      </c>
      <c r="G2325">
        <v>0</v>
      </c>
      <c r="H2325" t="s">
        <v>2380</v>
      </c>
      <c r="L2325" s="10" t="str">
        <f t="shared" si="72"/>
        <v>Normal Weight</v>
      </c>
      <c r="M2325" s="10" t="str">
        <f t="shared" si="73"/>
        <v>Normal</v>
      </c>
    </row>
    <row r="2326" spans="1:13">
      <c r="A2326" t="s">
        <v>28</v>
      </c>
      <c r="B2326">
        <v>24.76</v>
      </c>
      <c r="C2326">
        <v>4.54</v>
      </c>
      <c r="D2326" t="s">
        <v>2381</v>
      </c>
      <c r="E2326" t="s">
        <v>2380</v>
      </c>
      <c r="F2326" t="s">
        <v>2380</v>
      </c>
      <c r="G2326">
        <v>0</v>
      </c>
      <c r="H2326" t="s">
        <v>2380</v>
      </c>
      <c r="L2326" s="10" t="str">
        <f t="shared" si="72"/>
        <v>Normal Weight</v>
      </c>
      <c r="M2326" s="10" t="str">
        <f t="shared" si="73"/>
        <v>Normal</v>
      </c>
    </row>
    <row r="2327" spans="1:13">
      <c r="A2327" t="s">
        <v>27</v>
      </c>
      <c r="B2327">
        <v>20.100000000000001</v>
      </c>
      <c r="C2327">
        <v>5.6</v>
      </c>
      <c r="D2327" t="s">
        <v>2381</v>
      </c>
      <c r="E2327" t="s">
        <v>2380</v>
      </c>
      <c r="F2327" t="s">
        <v>2382</v>
      </c>
      <c r="G2327">
        <v>1</v>
      </c>
      <c r="H2327" t="s">
        <v>2380</v>
      </c>
      <c r="L2327" s="10" t="str">
        <f t="shared" si="72"/>
        <v>Normal Weight</v>
      </c>
      <c r="M2327" s="10" t="str">
        <f t="shared" si="73"/>
        <v>Normal</v>
      </c>
    </row>
    <row r="2328" spans="1:13">
      <c r="A2328" t="s">
        <v>26</v>
      </c>
      <c r="B2328">
        <v>21.77</v>
      </c>
      <c r="C2328">
        <v>10.67</v>
      </c>
      <c r="D2328" t="s">
        <v>2380</v>
      </c>
      <c r="E2328" t="s">
        <v>2380</v>
      </c>
      <c r="F2328" t="s">
        <v>2380</v>
      </c>
      <c r="G2328">
        <v>0</v>
      </c>
      <c r="H2328" t="s">
        <v>2380</v>
      </c>
      <c r="L2328" s="10" t="str">
        <f t="shared" si="72"/>
        <v>Normal Weight</v>
      </c>
      <c r="M2328" s="10" t="str">
        <f t="shared" si="73"/>
        <v>Diabetes</v>
      </c>
    </row>
    <row r="2329" spans="1:13">
      <c r="A2329" t="s">
        <v>25</v>
      </c>
      <c r="B2329">
        <v>17.82</v>
      </c>
      <c r="C2329">
        <v>5.26</v>
      </c>
      <c r="D2329" t="s">
        <v>2381</v>
      </c>
      <c r="E2329" t="s">
        <v>2380</v>
      </c>
      <c r="F2329" t="s">
        <v>2380</v>
      </c>
      <c r="G2329">
        <v>1</v>
      </c>
      <c r="H2329" t="s">
        <v>2380</v>
      </c>
      <c r="L2329" s="10" t="str">
        <f t="shared" si="72"/>
        <v>Underweight</v>
      </c>
      <c r="M2329" s="10" t="str">
        <f t="shared" si="73"/>
        <v>Normal</v>
      </c>
    </row>
    <row r="2330" spans="1:13">
      <c r="A2330" t="s">
        <v>24</v>
      </c>
      <c r="B2330">
        <v>17.07</v>
      </c>
      <c r="C2330">
        <v>5.22</v>
      </c>
      <c r="D2330" t="s">
        <v>2380</v>
      </c>
      <c r="E2330" t="s">
        <v>2380</v>
      </c>
      <c r="F2330" t="s">
        <v>2382</v>
      </c>
      <c r="G2330">
        <v>1</v>
      </c>
      <c r="H2330" t="s">
        <v>2380</v>
      </c>
      <c r="L2330" s="10" t="str">
        <f t="shared" si="72"/>
        <v>Underweight</v>
      </c>
      <c r="M2330" s="10" t="str">
        <f t="shared" si="73"/>
        <v>Normal</v>
      </c>
    </row>
    <row r="2331" spans="1:13">
      <c r="A2331" t="s">
        <v>22</v>
      </c>
      <c r="B2331">
        <v>22.24</v>
      </c>
      <c r="C2331">
        <v>4.29</v>
      </c>
      <c r="D2331" t="s">
        <v>2381</v>
      </c>
      <c r="E2331" t="s">
        <v>2380</v>
      </c>
      <c r="F2331" t="s">
        <v>2380</v>
      </c>
      <c r="G2331">
        <v>0</v>
      </c>
      <c r="H2331" t="s">
        <v>2380</v>
      </c>
      <c r="L2331" s="10" t="str">
        <f t="shared" si="72"/>
        <v>Normal Weight</v>
      </c>
      <c r="M2331" s="10" t="str">
        <f t="shared" si="73"/>
        <v>Normal</v>
      </c>
    </row>
    <row r="2332" spans="1:13">
      <c r="A2332" t="s">
        <v>21</v>
      </c>
      <c r="B2332">
        <v>22.34</v>
      </c>
      <c r="C2332">
        <v>5.57</v>
      </c>
      <c r="D2332" t="s">
        <v>2380</v>
      </c>
      <c r="E2332" t="s">
        <v>2380</v>
      </c>
      <c r="F2332" t="s">
        <v>2380</v>
      </c>
      <c r="G2332">
        <v>1</v>
      </c>
      <c r="H2332" t="s">
        <v>2380</v>
      </c>
      <c r="L2332" s="10" t="str">
        <f t="shared" si="72"/>
        <v>Normal Weight</v>
      </c>
      <c r="M2332" s="10" t="str">
        <f t="shared" si="73"/>
        <v>Normal</v>
      </c>
    </row>
    <row r="2333" spans="1:13">
      <c r="A2333" t="s">
        <v>19</v>
      </c>
      <c r="B2333">
        <v>17.7</v>
      </c>
      <c r="C2333">
        <v>6.28</v>
      </c>
      <c r="D2333" t="s">
        <v>2380</v>
      </c>
      <c r="E2333" t="s">
        <v>2380</v>
      </c>
      <c r="F2333" t="s">
        <v>2380</v>
      </c>
      <c r="G2333">
        <v>1</v>
      </c>
      <c r="H2333" t="s">
        <v>2380</v>
      </c>
      <c r="L2333" s="10" t="str">
        <f t="shared" si="72"/>
        <v>Underweight</v>
      </c>
      <c r="M2333" s="10" t="str">
        <f t="shared" si="73"/>
        <v>Prediabetes</v>
      </c>
    </row>
    <row r="2334" spans="1:13">
      <c r="A2334" t="s">
        <v>17</v>
      </c>
      <c r="B2334">
        <v>16.47</v>
      </c>
      <c r="C2334">
        <v>6.35</v>
      </c>
      <c r="D2334" t="s">
        <v>2380</v>
      </c>
      <c r="E2334" t="s">
        <v>2380</v>
      </c>
      <c r="F2334" t="s">
        <v>2382</v>
      </c>
      <c r="G2334">
        <v>1</v>
      </c>
      <c r="H2334" t="s">
        <v>2380</v>
      </c>
      <c r="L2334" s="10" t="str">
        <f t="shared" si="72"/>
        <v>Underweight</v>
      </c>
      <c r="M2334" s="10" t="str">
        <f t="shared" si="73"/>
        <v>Prediabetes</v>
      </c>
    </row>
    <row r="2335" spans="1:13">
      <c r="A2335" t="s">
        <v>14</v>
      </c>
      <c r="B2335">
        <v>17.600000000000001</v>
      </c>
      <c r="C2335">
        <v>4.3899999999999997</v>
      </c>
      <c r="D2335" t="s">
        <v>2380</v>
      </c>
      <c r="E2335" t="s">
        <v>2380</v>
      </c>
      <c r="F2335" t="s">
        <v>2380</v>
      </c>
      <c r="G2335">
        <v>1</v>
      </c>
      <c r="H2335" t="s">
        <v>2380</v>
      </c>
      <c r="L2335" s="10" t="str">
        <f t="shared" si="72"/>
        <v>Underweight</v>
      </c>
      <c r="M2335" s="10" t="str">
        <f t="shared" si="73"/>
        <v>Normal</v>
      </c>
    </row>
    <row r="2336" spans="1:13">
      <c r="A2336" t="s">
        <v>9</v>
      </c>
      <c r="B2336">
        <v>17.579999999999998</v>
      </c>
      <c r="C2336">
        <v>4.51</v>
      </c>
      <c r="D2336" t="s">
        <v>2380</v>
      </c>
      <c r="E2336" t="s">
        <v>2380</v>
      </c>
      <c r="F2336" t="s">
        <v>2380</v>
      </c>
      <c r="G2336">
        <v>1</v>
      </c>
      <c r="H2336" t="s">
        <v>2380</v>
      </c>
      <c r="L2336" s="10" t="str">
        <f t="shared" si="72"/>
        <v>Underweight</v>
      </c>
      <c r="M2336" s="10" t="str">
        <f t="shared" si="73"/>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344"/>
  <sheetViews>
    <sheetView workbookViewId="0">
      <selection activeCell="H12" sqref="H12"/>
    </sheetView>
  </sheetViews>
  <sheetFormatPr defaultRowHeight="14.4"/>
  <cols>
    <col min="1" max="1" width="12.88671875" bestFit="1" customWidth="1"/>
    <col min="6" max="6" width="11.33203125" bestFit="1" customWidth="1"/>
    <col min="7" max="7" width="13.109375" bestFit="1" customWidth="1"/>
    <col min="10" max="10" width="19" bestFit="1" customWidth="1"/>
    <col min="11" max="11" width="34.5546875" bestFit="1" customWidth="1"/>
    <col min="12" max="12" width="20.33203125" bestFit="1" customWidth="1"/>
    <col min="13" max="13" width="11.6640625" bestFit="1" customWidth="1"/>
  </cols>
  <sheetData>
    <row r="1" spans="1:14" s="2" customFormat="1" ht="18.899999999999999" customHeight="1">
      <c r="A1" s="3" t="s">
        <v>0</v>
      </c>
      <c r="B1" s="3" t="s">
        <v>1</v>
      </c>
      <c r="C1" s="3" t="s">
        <v>2</v>
      </c>
      <c r="D1" s="3" t="s">
        <v>3</v>
      </c>
      <c r="E1" s="3" t="s">
        <v>4</v>
      </c>
      <c r="F1" s="3" t="s">
        <v>5</v>
      </c>
      <c r="G1" s="3" t="s">
        <v>6</v>
      </c>
      <c r="H1" s="3" t="s">
        <v>7</v>
      </c>
      <c r="I1" s="3" t="s">
        <v>8</v>
      </c>
      <c r="J1" s="7" t="s">
        <v>4719</v>
      </c>
      <c r="K1" s="7" t="s">
        <v>4721</v>
      </c>
      <c r="L1" s="7" t="s">
        <v>4723</v>
      </c>
      <c r="M1" s="7" t="s">
        <v>8334</v>
      </c>
      <c r="N1" s="7" t="s">
        <v>8335</v>
      </c>
    </row>
    <row r="2" spans="1:14">
      <c r="A2" t="s">
        <v>4722</v>
      </c>
      <c r="B2">
        <v>1992</v>
      </c>
      <c r="C2" t="s">
        <v>10</v>
      </c>
      <c r="D2">
        <v>9</v>
      </c>
      <c r="E2">
        <v>0</v>
      </c>
      <c r="F2" s="14">
        <v>563.84</v>
      </c>
      <c r="G2" t="s">
        <v>11</v>
      </c>
      <c r="H2" t="s">
        <v>12</v>
      </c>
      <c r="I2" t="s">
        <v>13</v>
      </c>
      <c r="J2">
        <f>ROUND(AVERAGE(B2:B2344),0)</f>
        <v>1983</v>
      </c>
      <c r="K2" t="str">
        <f>IF(COUNTIF(G2:G2344,"tier - 2")&gt;COUNTIF(G2:G2344,"tier - 3"),IF(COUNTIF(G2:G2344,"tier - 2")&gt;COUNTIF(G2:G2344,"tier - 1"),"tier - 2","tier - 1"),IF(COUNTIF(G2:G2344,"tier - 3")&gt;COUNTIF(G2:G2344,"tier - 1"),"tier - 3","tier - 1"))</f>
        <v>tier - 2</v>
      </c>
      <c r="M2" s="13" t="str">
        <f>CONCATENATE(D2,"-",C2,"-",B2)</f>
        <v>9-Jul-1992</v>
      </c>
      <c r="N2">
        <f>DATEDIF(M2,DATE(2023,6,8),"Y")</f>
        <v>30</v>
      </c>
    </row>
    <row r="3" spans="1:14">
      <c r="A3" t="s">
        <v>4722</v>
      </c>
      <c r="B3">
        <v>1992</v>
      </c>
      <c r="C3" t="s">
        <v>15</v>
      </c>
      <c r="D3">
        <v>30</v>
      </c>
      <c r="E3">
        <v>0</v>
      </c>
      <c r="F3" s="14">
        <v>570.62</v>
      </c>
      <c r="G3" t="s">
        <v>11</v>
      </c>
      <c r="H3" t="s">
        <v>16</v>
      </c>
      <c r="I3" t="s">
        <v>13</v>
      </c>
      <c r="M3" s="12" t="str">
        <f>CONCATENATE(D3,"-",C3,"-",B3)</f>
        <v>30-Nov-1992</v>
      </c>
      <c r="N3">
        <f t="shared" ref="N3:N66" si="0">DATEDIF(M3,DATE(2023,6,8),"Y")</f>
        <v>30</v>
      </c>
    </row>
    <row r="4" spans="1:14">
      <c r="A4" t="s">
        <v>4722</v>
      </c>
      <c r="B4">
        <v>1993</v>
      </c>
      <c r="C4" t="s">
        <v>18</v>
      </c>
      <c r="D4">
        <v>30</v>
      </c>
      <c r="E4">
        <v>0</v>
      </c>
      <c r="F4" s="14">
        <v>600</v>
      </c>
      <c r="G4" t="s">
        <v>11</v>
      </c>
      <c r="H4" t="s">
        <v>16</v>
      </c>
      <c r="I4" t="s">
        <v>13</v>
      </c>
      <c r="M4" s="11" t="str">
        <f t="shared" ref="M4:M66" si="1">CONCATENATE(D4,"-",C4,"-",B4)</f>
        <v>30-Jun-1993</v>
      </c>
      <c r="N4">
        <f t="shared" si="0"/>
        <v>29</v>
      </c>
    </row>
    <row r="5" spans="1:14">
      <c r="A5" t="s">
        <v>4722</v>
      </c>
      <c r="B5">
        <v>1992</v>
      </c>
      <c r="C5" t="s">
        <v>20</v>
      </c>
      <c r="D5">
        <v>13</v>
      </c>
      <c r="E5">
        <v>0</v>
      </c>
      <c r="F5" s="14">
        <v>604.54</v>
      </c>
      <c r="G5" t="s">
        <v>12</v>
      </c>
      <c r="H5" t="s">
        <v>12</v>
      </c>
      <c r="I5" t="s">
        <v>13</v>
      </c>
      <c r="M5" s="11" t="str">
        <f t="shared" si="1"/>
        <v>13-Sep-1992</v>
      </c>
      <c r="N5">
        <f t="shared" si="0"/>
        <v>30</v>
      </c>
    </row>
    <row r="6" spans="1:14">
      <c r="A6" t="s">
        <v>4722</v>
      </c>
      <c r="B6">
        <v>1998</v>
      </c>
      <c r="C6" t="s">
        <v>10</v>
      </c>
      <c r="D6">
        <v>27</v>
      </c>
      <c r="E6">
        <v>0</v>
      </c>
      <c r="F6" s="14">
        <v>637.26</v>
      </c>
      <c r="G6" t="s">
        <v>12</v>
      </c>
      <c r="H6" t="s">
        <v>12</v>
      </c>
      <c r="I6" t="s">
        <v>13</v>
      </c>
      <c r="M6" s="12" t="str">
        <f t="shared" si="1"/>
        <v>27-Jul-1998</v>
      </c>
      <c r="N6">
        <f t="shared" si="0"/>
        <v>24</v>
      </c>
    </row>
    <row r="7" spans="1:14">
      <c r="A7" t="s">
        <v>4722</v>
      </c>
      <c r="B7">
        <v>2001</v>
      </c>
      <c r="C7" t="s">
        <v>15</v>
      </c>
      <c r="D7">
        <v>20</v>
      </c>
      <c r="E7">
        <v>0</v>
      </c>
      <c r="F7" s="14">
        <v>646.14</v>
      </c>
      <c r="G7" t="s">
        <v>12</v>
      </c>
      <c r="H7" t="s">
        <v>12</v>
      </c>
      <c r="I7" t="s">
        <v>23</v>
      </c>
      <c r="M7" s="11" t="str">
        <f t="shared" si="1"/>
        <v>20-Nov-2001</v>
      </c>
      <c r="N7">
        <f t="shared" si="0"/>
        <v>21</v>
      </c>
    </row>
    <row r="8" spans="1:14">
      <c r="A8" t="s">
        <v>2372</v>
      </c>
      <c r="B8">
        <v>1993</v>
      </c>
      <c r="C8" t="s">
        <v>18</v>
      </c>
      <c r="D8">
        <v>1</v>
      </c>
      <c r="E8">
        <v>0</v>
      </c>
      <c r="F8" s="14">
        <v>650</v>
      </c>
      <c r="G8" t="s">
        <v>12</v>
      </c>
      <c r="H8" t="s">
        <v>12</v>
      </c>
      <c r="I8" t="s">
        <v>13</v>
      </c>
      <c r="M8" s="11" t="str">
        <f t="shared" si="1"/>
        <v>1-Jun-1993</v>
      </c>
      <c r="N8">
        <f t="shared" si="0"/>
        <v>30</v>
      </c>
    </row>
    <row r="9" spans="1:14">
      <c r="A9" t="s">
        <v>2363</v>
      </c>
      <c r="B9">
        <v>1995</v>
      </c>
      <c r="C9" t="s">
        <v>10</v>
      </c>
      <c r="D9">
        <v>4</v>
      </c>
      <c r="E9">
        <v>0</v>
      </c>
      <c r="F9" s="14">
        <v>650</v>
      </c>
      <c r="G9" t="s">
        <v>12</v>
      </c>
      <c r="H9" t="s">
        <v>12</v>
      </c>
      <c r="I9" t="s">
        <v>13</v>
      </c>
      <c r="M9" s="11" t="str">
        <f t="shared" si="1"/>
        <v>4-Jul-1995</v>
      </c>
      <c r="N9">
        <f t="shared" si="0"/>
        <v>27</v>
      </c>
    </row>
    <row r="10" spans="1:14">
      <c r="A10" t="s">
        <v>2273</v>
      </c>
      <c r="B10">
        <v>2002</v>
      </c>
      <c r="C10" t="s">
        <v>15</v>
      </c>
      <c r="D10">
        <v>29</v>
      </c>
      <c r="E10">
        <v>0</v>
      </c>
      <c r="F10" s="14">
        <v>668</v>
      </c>
      <c r="G10" t="s">
        <v>12</v>
      </c>
      <c r="H10" t="s">
        <v>11</v>
      </c>
      <c r="I10" t="s">
        <v>23</v>
      </c>
      <c r="M10" s="11" t="str">
        <f t="shared" si="1"/>
        <v>29-Nov-2002</v>
      </c>
      <c r="N10">
        <f t="shared" si="0"/>
        <v>20</v>
      </c>
    </row>
    <row r="11" spans="1:14">
      <c r="A11" t="s">
        <v>1371</v>
      </c>
      <c r="B11">
        <v>1997</v>
      </c>
      <c r="C11" t="s">
        <v>15</v>
      </c>
      <c r="D11">
        <v>9</v>
      </c>
      <c r="E11">
        <v>0</v>
      </c>
      <c r="F11" s="14">
        <v>670</v>
      </c>
      <c r="G11" t="s">
        <v>12</v>
      </c>
      <c r="H11" t="s">
        <v>12</v>
      </c>
      <c r="I11" t="s">
        <v>13</v>
      </c>
      <c r="M11" s="11" t="str">
        <f t="shared" si="1"/>
        <v>9-Nov-1997</v>
      </c>
      <c r="N11">
        <f t="shared" si="0"/>
        <v>25</v>
      </c>
    </row>
    <row r="12" spans="1:14">
      <c r="A12" t="s">
        <v>1370</v>
      </c>
      <c r="B12">
        <v>2001</v>
      </c>
      <c r="C12" t="s">
        <v>20</v>
      </c>
      <c r="D12">
        <v>12</v>
      </c>
      <c r="E12">
        <v>0</v>
      </c>
      <c r="F12" s="14">
        <v>687.54</v>
      </c>
      <c r="G12" t="s">
        <v>12</v>
      </c>
      <c r="H12" t="s">
        <v>11</v>
      </c>
      <c r="I12" t="s">
        <v>13</v>
      </c>
      <c r="M12" s="11" t="str">
        <f t="shared" si="1"/>
        <v>12-Sep-2001</v>
      </c>
      <c r="N12">
        <f t="shared" si="0"/>
        <v>21</v>
      </c>
    </row>
    <row r="13" spans="1:14">
      <c r="A13" t="s">
        <v>1369</v>
      </c>
      <c r="B13">
        <v>1999</v>
      </c>
      <c r="C13" t="s">
        <v>30</v>
      </c>
      <c r="D13">
        <v>26</v>
      </c>
      <c r="E13">
        <v>0</v>
      </c>
      <c r="F13" s="14">
        <v>700</v>
      </c>
      <c r="G13" t="s">
        <v>4722</v>
      </c>
      <c r="H13" t="s">
        <v>12</v>
      </c>
      <c r="I13" t="s">
        <v>13</v>
      </c>
      <c r="M13" s="11" t="str">
        <f t="shared" si="1"/>
        <v>26-Dec-1999</v>
      </c>
      <c r="N13">
        <f t="shared" si="0"/>
        <v>23</v>
      </c>
    </row>
    <row r="14" spans="1:14">
      <c r="A14" t="s">
        <v>1368</v>
      </c>
      <c r="B14">
        <v>1999</v>
      </c>
      <c r="C14" t="s">
        <v>30</v>
      </c>
      <c r="D14">
        <v>14</v>
      </c>
      <c r="E14">
        <v>0</v>
      </c>
      <c r="F14" s="14">
        <v>722.99</v>
      </c>
      <c r="G14" t="s">
        <v>12</v>
      </c>
      <c r="H14" t="s">
        <v>16</v>
      </c>
      <c r="I14" t="s">
        <v>13</v>
      </c>
      <c r="M14" s="11" t="str">
        <f t="shared" si="1"/>
        <v>14-Dec-1999</v>
      </c>
      <c r="N14">
        <f t="shared" si="0"/>
        <v>23</v>
      </c>
    </row>
    <row r="15" spans="1:14">
      <c r="A15" t="s">
        <v>1367</v>
      </c>
      <c r="B15">
        <v>2002</v>
      </c>
      <c r="C15" t="s">
        <v>20</v>
      </c>
      <c r="D15">
        <v>19</v>
      </c>
      <c r="E15">
        <v>0</v>
      </c>
      <c r="F15" s="14">
        <v>750</v>
      </c>
      <c r="G15" t="s">
        <v>12</v>
      </c>
      <c r="H15" t="s">
        <v>16</v>
      </c>
      <c r="I15" t="s">
        <v>23</v>
      </c>
      <c r="M15" s="11" t="str">
        <f t="shared" si="1"/>
        <v>19-Sep-2002</v>
      </c>
      <c r="N15">
        <f t="shared" si="0"/>
        <v>20</v>
      </c>
    </row>
    <row r="16" spans="1:14">
      <c r="A16" t="s">
        <v>1366</v>
      </c>
      <c r="B16">
        <v>1993</v>
      </c>
      <c r="C16" t="s">
        <v>35</v>
      </c>
      <c r="D16">
        <v>9</v>
      </c>
      <c r="E16">
        <v>0</v>
      </c>
      <c r="F16" s="14">
        <v>760</v>
      </c>
      <c r="G16" t="s">
        <v>12</v>
      </c>
      <c r="H16" t="s">
        <v>16</v>
      </c>
      <c r="I16" t="s">
        <v>13</v>
      </c>
      <c r="M16" s="11" t="str">
        <f t="shared" si="1"/>
        <v>9-Aug-1993</v>
      </c>
      <c r="N16">
        <f t="shared" si="0"/>
        <v>29</v>
      </c>
    </row>
    <row r="17" spans="1:14">
      <c r="A17" t="s">
        <v>1365</v>
      </c>
      <c r="B17">
        <v>1996</v>
      </c>
      <c r="C17" t="s">
        <v>37</v>
      </c>
      <c r="D17">
        <v>22</v>
      </c>
      <c r="E17">
        <v>0</v>
      </c>
      <c r="F17" s="14">
        <v>760</v>
      </c>
      <c r="G17" t="s">
        <v>12</v>
      </c>
      <c r="H17" t="s">
        <v>12</v>
      </c>
      <c r="I17" t="s">
        <v>13</v>
      </c>
      <c r="M17" s="11" t="str">
        <f t="shared" si="1"/>
        <v>22-Oct-1996</v>
      </c>
      <c r="N17">
        <f t="shared" si="0"/>
        <v>26</v>
      </c>
    </row>
    <row r="18" spans="1:14">
      <c r="A18" t="s">
        <v>1364</v>
      </c>
      <c r="B18">
        <v>1993</v>
      </c>
      <c r="C18" t="s">
        <v>18</v>
      </c>
      <c r="D18">
        <v>28</v>
      </c>
      <c r="E18">
        <v>0</v>
      </c>
      <c r="F18" s="14">
        <v>770</v>
      </c>
      <c r="G18" t="s">
        <v>12</v>
      </c>
      <c r="H18" t="s">
        <v>12</v>
      </c>
      <c r="I18" t="s">
        <v>13</v>
      </c>
      <c r="M18" s="11" t="str">
        <f t="shared" si="1"/>
        <v>28-Jun-1993</v>
      </c>
      <c r="N18">
        <f t="shared" si="0"/>
        <v>29</v>
      </c>
    </row>
    <row r="19" spans="1:14">
      <c r="A19" t="s">
        <v>1363</v>
      </c>
      <c r="B19">
        <v>1996</v>
      </c>
      <c r="C19" t="s">
        <v>20</v>
      </c>
      <c r="D19">
        <v>18</v>
      </c>
      <c r="E19">
        <v>0</v>
      </c>
      <c r="F19" s="14">
        <v>770.38</v>
      </c>
      <c r="G19" t="s">
        <v>12</v>
      </c>
      <c r="H19" t="s">
        <v>31</v>
      </c>
      <c r="I19" t="s">
        <v>23</v>
      </c>
      <c r="M19" s="11" t="str">
        <f t="shared" si="1"/>
        <v>18-Sep-1996</v>
      </c>
      <c r="N19">
        <f t="shared" si="0"/>
        <v>26</v>
      </c>
    </row>
    <row r="20" spans="1:14">
      <c r="A20" t="s">
        <v>1362</v>
      </c>
      <c r="B20">
        <v>1995</v>
      </c>
      <c r="C20" t="s">
        <v>30</v>
      </c>
      <c r="D20">
        <v>7</v>
      </c>
      <c r="E20">
        <v>0</v>
      </c>
      <c r="F20" s="14">
        <v>773.54</v>
      </c>
      <c r="G20" t="s">
        <v>12</v>
      </c>
      <c r="H20" t="s">
        <v>11</v>
      </c>
      <c r="I20" t="s">
        <v>13</v>
      </c>
      <c r="M20" s="11" t="str">
        <f t="shared" si="1"/>
        <v>7-Dec-1995</v>
      </c>
      <c r="N20">
        <f t="shared" si="0"/>
        <v>27</v>
      </c>
    </row>
    <row r="21" spans="1:14">
      <c r="A21" t="s">
        <v>2272</v>
      </c>
      <c r="B21">
        <v>2004</v>
      </c>
      <c r="C21" t="s">
        <v>37</v>
      </c>
      <c r="D21">
        <v>7</v>
      </c>
      <c r="E21">
        <v>0</v>
      </c>
      <c r="F21" s="14">
        <v>830.52</v>
      </c>
      <c r="G21" t="s">
        <v>12</v>
      </c>
      <c r="H21" t="s">
        <v>11</v>
      </c>
      <c r="I21" t="s">
        <v>42</v>
      </c>
      <c r="M21" s="11" t="str">
        <f t="shared" si="1"/>
        <v>7-Oct-2004</v>
      </c>
      <c r="N21">
        <f t="shared" si="0"/>
        <v>18</v>
      </c>
    </row>
    <row r="22" spans="1:14">
      <c r="A22" t="s">
        <v>1361</v>
      </c>
      <c r="B22">
        <v>2000</v>
      </c>
      <c r="C22" t="s">
        <v>15</v>
      </c>
      <c r="D22">
        <v>18</v>
      </c>
      <c r="E22">
        <v>0</v>
      </c>
      <c r="F22" s="14">
        <v>865.41</v>
      </c>
      <c r="G22" t="s">
        <v>12</v>
      </c>
      <c r="H22" t="s">
        <v>16</v>
      </c>
      <c r="I22" t="s">
        <v>13</v>
      </c>
      <c r="M22" s="11" t="str">
        <f t="shared" si="1"/>
        <v>18-Nov-2000</v>
      </c>
      <c r="N22">
        <f t="shared" si="0"/>
        <v>22</v>
      </c>
    </row>
    <row r="23" spans="1:14">
      <c r="A23" t="s">
        <v>1360</v>
      </c>
      <c r="B23">
        <v>1993</v>
      </c>
      <c r="C23" t="s">
        <v>15</v>
      </c>
      <c r="D23">
        <v>27</v>
      </c>
      <c r="E23">
        <v>0</v>
      </c>
      <c r="F23" s="14">
        <v>896.21</v>
      </c>
      <c r="G23" t="s">
        <v>12</v>
      </c>
      <c r="H23" t="s">
        <v>16</v>
      </c>
      <c r="I23" t="s">
        <v>13</v>
      </c>
      <c r="M23" s="11" t="str">
        <f t="shared" si="1"/>
        <v>27-Nov-1993</v>
      </c>
      <c r="N23">
        <f t="shared" si="0"/>
        <v>29</v>
      </c>
    </row>
    <row r="24" spans="1:14">
      <c r="A24" t="s">
        <v>1359</v>
      </c>
      <c r="B24">
        <v>1994</v>
      </c>
      <c r="C24" t="s">
        <v>37</v>
      </c>
      <c r="D24">
        <v>30</v>
      </c>
      <c r="E24">
        <v>0</v>
      </c>
      <c r="F24" s="14">
        <v>915.07</v>
      </c>
      <c r="G24" t="s">
        <v>12</v>
      </c>
      <c r="H24" t="s">
        <v>16</v>
      </c>
      <c r="I24" t="s">
        <v>13</v>
      </c>
      <c r="M24" s="11" t="str">
        <f t="shared" si="1"/>
        <v>30-Oct-1994</v>
      </c>
      <c r="N24">
        <f t="shared" si="0"/>
        <v>28</v>
      </c>
    </row>
    <row r="25" spans="1:14">
      <c r="A25" t="s">
        <v>1358</v>
      </c>
      <c r="B25">
        <v>1995</v>
      </c>
      <c r="C25" t="s">
        <v>37</v>
      </c>
      <c r="D25">
        <v>28</v>
      </c>
      <c r="E25">
        <v>0</v>
      </c>
      <c r="F25" s="14">
        <v>928.59</v>
      </c>
      <c r="G25" t="s">
        <v>12</v>
      </c>
      <c r="H25" t="s">
        <v>16</v>
      </c>
      <c r="I25" t="s">
        <v>13</v>
      </c>
      <c r="M25" s="11" t="str">
        <f t="shared" si="1"/>
        <v>28-Oct-1995</v>
      </c>
      <c r="N25">
        <f t="shared" si="0"/>
        <v>27</v>
      </c>
    </row>
    <row r="26" spans="1:14">
      <c r="A26" t="s">
        <v>1357</v>
      </c>
      <c r="B26">
        <v>2001</v>
      </c>
      <c r="C26" t="s">
        <v>35</v>
      </c>
      <c r="D26">
        <v>19</v>
      </c>
      <c r="E26">
        <v>0</v>
      </c>
      <c r="F26" s="14">
        <v>964.71</v>
      </c>
      <c r="G26" t="s">
        <v>12</v>
      </c>
      <c r="H26" t="s">
        <v>11</v>
      </c>
      <c r="I26" t="s">
        <v>13</v>
      </c>
      <c r="M26" s="11" t="str">
        <f t="shared" si="1"/>
        <v>19-Aug-2001</v>
      </c>
      <c r="N26">
        <f t="shared" si="0"/>
        <v>21</v>
      </c>
    </row>
    <row r="27" spans="1:14">
      <c r="A27" t="s">
        <v>1356</v>
      </c>
      <c r="B27">
        <v>1994</v>
      </c>
      <c r="C27" t="s">
        <v>15</v>
      </c>
      <c r="D27">
        <v>22</v>
      </c>
      <c r="E27">
        <v>0</v>
      </c>
      <c r="F27" s="14">
        <v>1006.65</v>
      </c>
      <c r="G27" t="s">
        <v>12</v>
      </c>
      <c r="H27" t="s">
        <v>11</v>
      </c>
      <c r="I27" t="s">
        <v>13</v>
      </c>
      <c r="M27" s="11" t="str">
        <f t="shared" si="1"/>
        <v>22-Nov-1994</v>
      </c>
      <c r="N27">
        <f t="shared" si="0"/>
        <v>28</v>
      </c>
    </row>
    <row r="28" spans="1:14">
      <c r="A28" t="s">
        <v>1355</v>
      </c>
      <c r="B28">
        <v>2000</v>
      </c>
      <c r="C28" t="s">
        <v>37</v>
      </c>
      <c r="D28">
        <v>9</v>
      </c>
      <c r="E28">
        <v>0</v>
      </c>
      <c r="F28" s="14">
        <v>1012</v>
      </c>
      <c r="G28" t="s">
        <v>12</v>
      </c>
      <c r="H28" t="s">
        <v>11</v>
      </c>
      <c r="I28" t="s">
        <v>13</v>
      </c>
      <c r="M28" s="11" t="str">
        <f t="shared" si="1"/>
        <v>9-Oct-2000</v>
      </c>
      <c r="N28">
        <f t="shared" si="0"/>
        <v>22</v>
      </c>
    </row>
    <row r="29" spans="1:14">
      <c r="A29" t="s">
        <v>1354</v>
      </c>
      <c r="B29">
        <v>1999</v>
      </c>
      <c r="C29" t="s">
        <v>35</v>
      </c>
      <c r="D29">
        <v>5</v>
      </c>
      <c r="E29">
        <v>0</v>
      </c>
      <c r="F29" s="14">
        <v>1019</v>
      </c>
      <c r="G29" t="s">
        <v>12</v>
      </c>
      <c r="H29" t="s">
        <v>11</v>
      </c>
      <c r="I29" t="s">
        <v>13</v>
      </c>
      <c r="M29" s="11" t="str">
        <f t="shared" si="1"/>
        <v>5-Aug-1999</v>
      </c>
      <c r="N29">
        <f t="shared" si="0"/>
        <v>23</v>
      </c>
    </row>
    <row r="30" spans="1:14">
      <c r="A30" t="s">
        <v>1353</v>
      </c>
      <c r="B30">
        <v>1995</v>
      </c>
      <c r="C30" t="s">
        <v>37</v>
      </c>
      <c r="D30">
        <v>5</v>
      </c>
      <c r="E30">
        <v>0</v>
      </c>
      <c r="F30" s="14">
        <v>1033.74</v>
      </c>
      <c r="G30" t="s">
        <v>12</v>
      </c>
      <c r="H30" t="s">
        <v>16</v>
      </c>
      <c r="I30" t="s">
        <v>13</v>
      </c>
      <c r="M30" s="11" t="str">
        <f t="shared" si="1"/>
        <v>5-Oct-1995</v>
      </c>
      <c r="N30">
        <f t="shared" si="0"/>
        <v>27</v>
      </c>
    </row>
    <row r="31" spans="1:14">
      <c r="A31" t="s">
        <v>1352</v>
      </c>
      <c r="B31">
        <v>1994</v>
      </c>
      <c r="C31" t="s">
        <v>15</v>
      </c>
      <c r="D31">
        <v>17</v>
      </c>
      <c r="E31">
        <v>0</v>
      </c>
      <c r="F31" s="14">
        <v>1044</v>
      </c>
      <c r="G31" t="s">
        <v>12</v>
      </c>
      <c r="H31" t="s">
        <v>11</v>
      </c>
      <c r="I31" t="s">
        <v>13</v>
      </c>
      <c r="M31" s="11" t="str">
        <f t="shared" si="1"/>
        <v>17-Nov-1994</v>
      </c>
      <c r="N31">
        <f t="shared" si="0"/>
        <v>28</v>
      </c>
    </row>
    <row r="32" spans="1:14">
      <c r="A32" t="s">
        <v>2271</v>
      </c>
      <c r="B32">
        <v>2002</v>
      </c>
      <c r="C32" t="s">
        <v>10</v>
      </c>
      <c r="D32">
        <v>20</v>
      </c>
      <c r="E32">
        <v>0</v>
      </c>
      <c r="F32" s="14">
        <v>1047</v>
      </c>
      <c r="G32" t="s">
        <v>12</v>
      </c>
      <c r="H32" t="s">
        <v>16</v>
      </c>
      <c r="I32" t="s">
        <v>13</v>
      </c>
      <c r="M32" s="11" t="str">
        <f t="shared" si="1"/>
        <v>20-Jul-2002</v>
      </c>
      <c r="N32">
        <f t="shared" si="0"/>
        <v>20</v>
      </c>
    </row>
    <row r="33" spans="1:14">
      <c r="A33" t="s">
        <v>1351</v>
      </c>
      <c r="B33">
        <v>2002</v>
      </c>
      <c r="C33" t="s">
        <v>10</v>
      </c>
      <c r="D33">
        <v>1</v>
      </c>
      <c r="E33">
        <v>0</v>
      </c>
      <c r="F33" s="14">
        <v>1049</v>
      </c>
      <c r="G33" t="s">
        <v>12</v>
      </c>
      <c r="H33" t="s">
        <v>11</v>
      </c>
      <c r="I33" t="s">
        <v>23</v>
      </c>
      <c r="M33" s="11" t="str">
        <f t="shared" si="1"/>
        <v>1-Jul-2002</v>
      </c>
      <c r="N33">
        <f t="shared" si="0"/>
        <v>20</v>
      </c>
    </row>
    <row r="34" spans="1:14">
      <c r="A34" t="s">
        <v>1350</v>
      </c>
      <c r="B34">
        <v>1995</v>
      </c>
      <c r="C34" t="s">
        <v>18</v>
      </c>
      <c r="D34">
        <v>1</v>
      </c>
      <c r="E34">
        <v>0</v>
      </c>
      <c r="F34" s="14">
        <v>1056</v>
      </c>
      <c r="G34" t="s">
        <v>12</v>
      </c>
      <c r="H34" t="s">
        <v>11</v>
      </c>
      <c r="I34" t="s">
        <v>13</v>
      </c>
      <c r="M34" s="11" t="str">
        <f t="shared" si="1"/>
        <v>1-Jun-1995</v>
      </c>
      <c r="N34">
        <f t="shared" si="0"/>
        <v>28</v>
      </c>
    </row>
    <row r="35" spans="1:14">
      <c r="A35" t="s">
        <v>1349</v>
      </c>
      <c r="B35">
        <v>1993</v>
      </c>
      <c r="C35" t="s">
        <v>20</v>
      </c>
      <c r="D35">
        <v>28</v>
      </c>
      <c r="E35">
        <v>0</v>
      </c>
      <c r="F35" s="14">
        <v>1068</v>
      </c>
      <c r="G35" t="s">
        <v>12</v>
      </c>
      <c r="H35" t="s">
        <v>16</v>
      </c>
      <c r="I35" t="s">
        <v>13</v>
      </c>
      <c r="M35" s="11" t="str">
        <f t="shared" si="1"/>
        <v>28-Sep-1993</v>
      </c>
      <c r="N35">
        <f t="shared" si="0"/>
        <v>29</v>
      </c>
    </row>
    <row r="36" spans="1:14">
      <c r="A36" t="s">
        <v>1348</v>
      </c>
      <c r="B36">
        <v>2004</v>
      </c>
      <c r="C36" t="s">
        <v>35</v>
      </c>
      <c r="D36">
        <v>24</v>
      </c>
      <c r="E36">
        <v>0</v>
      </c>
      <c r="F36" s="14">
        <v>1070</v>
      </c>
      <c r="G36" t="s">
        <v>12</v>
      </c>
      <c r="H36" t="s">
        <v>12</v>
      </c>
      <c r="I36" t="s">
        <v>13</v>
      </c>
      <c r="M36" s="11" t="str">
        <f t="shared" si="1"/>
        <v>24-Aug-2004</v>
      </c>
      <c r="N36">
        <f t="shared" si="0"/>
        <v>18</v>
      </c>
    </row>
    <row r="37" spans="1:14">
      <c r="A37" t="s">
        <v>1347</v>
      </c>
      <c r="B37">
        <v>1997</v>
      </c>
      <c r="C37" t="s">
        <v>35</v>
      </c>
      <c r="D37">
        <v>13</v>
      </c>
      <c r="E37">
        <v>0</v>
      </c>
      <c r="F37" s="14">
        <v>1071</v>
      </c>
      <c r="G37" t="s">
        <v>12</v>
      </c>
      <c r="H37" t="s">
        <v>12</v>
      </c>
      <c r="I37" t="s">
        <v>13</v>
      </c>
      <c r="M37" s="11" t="str">
        <f t="shared" si="1"/>
        <v>13-Aug-1997</v>
      </c>
      <c r="N37">
        <f t="shared" si="0"/>
        <v>25</v>
      </c>
    </row>
    <row r="38" spans="1:14">
      <c r="A38" t="s">
        <v>1346</v>
      </c>
      <c r="B38">
        <v>1998</v>
      </c>
      <c r="C38" t="s">
        <v>30</v>
      </c>
      <c r="D38">
        <v>26</v>
      </c>
      <c r="E38">
        <v>0</v>
      </c>
      <c r="F38" s="14">
        <v>1082</v>
      </c>
      <c r="G38" t="s">
        <v>12</v>
      </c>
      <c r="H38" t="s">
        <v>11</v>
      </c>
      <c r="I38" t="s">
        <v>13</v>
      </c>
      <c r="M38" s="11" t="str">
        <f t="shared" si="1"/>
        <v>26-Dec-1998</v>
      </c>
      <c r="N38">
        <f t="shared" si="0"/>
        <v>24</v>
      </c>
    </row>
    <row r="39" spans="1:14">
      <c r="A39" t="s">
        <v>1345</v>
      </c>
      <c r="B39">
        <v>2002</v>
      </c>
      <c r="C39" t="s">
        <v>35</v>
      </c>
      <c r="D39">
        <v>13</v>
      </c>
      <c r="E39">
        <v>0</v>
      </c>
      <c r="F39" s="14">
        <v>1086</v>
      </c>
      <c r="G39" t="s">
        <v>12</v>
      </c>
      <c r="H39" t="s">
        <v>12</v>
      </c>
      <c r="I39" t="s">
        <v>13</v>
      </c>
      <c r="M39" s="11" t="str">
        <f t="shared" si="1"/>
        <v>13-Aug-2002</v>
      </c>
      <c r="N39">
        <f t="shared" si="0"/>
        <v>20</v>
      </c>
    </row>
    <row r="40" spans="1:14">
      <c r="A40" t="s">
        <v>1344</v>
      </c>
      <c r="B40">
        <v>2004</v>
      </c>
      <c r="C40" t="s">
        <v>15</v>
      </c>
      <c r="D40">
        <v>12</v>
      </c>
      <c r="E40">
        <v>0</v>
      </c>
      <c r="F40" s="14">
        <v>1121.8699999999999</v>
      </c>
      <c r="G40" t="s">
        <v>12</v>
      </c>
      <c r="H40" t="s">
        <v>16</v>
      </c>
      <c r="I40" t="s">
        <v>13</v>
      </c>
      <c r="M40" s="11" t="str">
        <f t="shared" si="1"/>
        <v>12-Nov-2004</v>
      </c>
      <c r="N40">
        <f t="shared" si="0"/>
        <v>18</v>
      </c>
    </row>
    <row r="41" spans="1:14">
      <c r="A41" t="s">
        <v>1343</v>
      </c>
      <c r="B41">
        <v>2004</v>
      </c>
      <c r="C41" t="s">
        <v>18</v>
      </c>
      <c r="D41">
        <v>14</v>
      </c>
      <c r="E41">
        <v>0</v>
      </c>
      <c r="F41" s="14">
        <v>1131.51</v>
      </c>
      <c r="G41" t="s">
        <v>12</v>
      </c>
      <c r="H41" t="s">
        <v>16</v>
      </c>
      <c r="I41" t="s">
        <v>13</v>
      </c>
      <c r="M41" s="11" t="str">
        <f t="shared" si="1"/>
        <v>14-Jun-2004</v>
      </c>
      <c r="N41">
        <f t="shared" si="0"/>
        <v>18</v>
      </c>
    </row>
    <row r="42" spans="1:14">
      <c r="A42" t="s">
        <v>1342</v>
      </c>
      <c r="B42">
        <v>2002</v>
      </c>
      <c r="C42" t="s">
        <v>10</v>
      </c>
      <c r="D42">
        <v>19</v>
      </c>
      <c r="E42">
        <v>0</v>
      </c>
      <c r="F42" s="14">
        <v>1132</v>
      </c>
      <c r="G42" t="s">
        <v>12</v>
      </c>
      <c r="H42" t="s">
        <v>16</v>
      </c>
      <c r="I42" t="s">
        <v>13</v>
      </c>
      <c r="M42" s="11" t="str">
        <f t="shared" si="1"/>
        <v>19-Jul-2002</v>
      </c>
      <c r="N42">
        <f t="shared" si="0"/>
        <v>20</v>
      </c>
    </row>
    <row r="43" spans="1:14">
      <c r="A43" t="s">
        <v>2270</v>
      </c>
      <c r="B43">
        <v>2004</v>
      </c>
      <c r="C43" t="s">
        <v>37</v>
      </c>
      <c r="D43">
        <v>6</v>
      </c>
      <c r="E43">
        <v>0</v>
      </c>
      <c r="F43" s="14">
        <v>1135</v>
      </c>
      <c r="G43" t="s">
        <v>12</v>
      </c>
      <c r="H43" t="s">
        <v>12</v>
      </c>
      <c r="I43" t="s">
        <v>13</v>
      </c>
      <c r="M43" s="11" t="str">
        <f t="shared" si="1"/>
        <v>6-Oct-2004</v>
      </c>
      <c r="N43">
        <f t="shared" si="0"/>
        <v>18</v>
      </c>
    </row>
    <row r="44" spans="1:14">
      <c r="A44" t="s">
        <v>1341</v>
      </c>
      <c r="B44">
        <v>2004</v>
      </c>
      <c r="C44" t="s">
        <v>18</v>
      </c>
      <c r="D44">
        <v>11</v>
      </c>
      <c r="E44">
        <v>0</v>
      </c>
      <c r="F44" s="14">
        <v>1135.94</v>
      </c>
      <c r="G44" t="s">
        <v>12</v>
      </c>
      <c r="H44" t="s">
        <v>12</v>
      </c>
      <c r="I44" t="s">
        <v>13</v>
      </c>
      <c r="M44" s="11" t="str">
        <f t="shared" si="1"/>
        <v>11-Jun-2004</v>
      </c>
      <c r="N44">
        <f t="shared" si="0"/>
        <v>18</v>
      </c>
    </row>
    <row r="45" spans="1:14">
      <c r="A45" t="s">
        <v>1340</v>
      </c>
      <c r="B45">
        <v>2004</v>
      </c>
      <c r="C45" t="s">
        <v>15</v>
      </c>
      <c r="D45">
        <v>28</v>
      </c>
      <c r="E45">
        <v>0</v>
      </c>
      <c r="F45" s="14">
        <v>1136.4000000000001</v>
      </c>
      <c r="G45" t="s">
        <v>12</v>
      </c>
      <c r="H45" t="s">
        <v>12</v>
      </c>
      <c r="I45" t="s">
        <v>13</v>
      </c>
      <c r="M45" s="11" t="str">
        <f t="shared" si="1"/>
        <v>28-Nov-2004</v>
      </c>
      <c r="N45">
        <f t="shared" si="0"/>
        <v>18</v>
      </c>
    </row>
    <row r="46" spans="1:14">
      <c r="A46" t="s">
        <v>1339</v>
      </c>
      <c r="B46">
        <v>2002</v>
      </c>
      <c r="C46" t="s">
        <v>35</v>
      </c>
      <c r="D46">
        <v>11</v>
      </c>
      <c r="E46">
        <v>0</v>
      </c>
      <c r="F46" s="14">
        <v>1137</v>
      </c>
      <c r="G46" t="s">
        <v>12</v>
      </c>
      <c r="H46" t="s">
        <v>16</v>
      </c>
      <c r="I46" t="s">
        <v>13</v>
      </c>
      <c r="M46" s="11" t="str">
        <f t="shared" si="1"/>
        <v>11-Aug-2002</v>
      </c>
      <c r="N46">
        <f t="shared" si="0"/>
        <v>20</v>
      </c>
    </row>
    <row r="47" spans="1:14">
      <c r="A47" t="s">
        <v>1338</v>
      </c>
      <c r="B47">
        <v>2004</v>
      </c>
      <c r="C47" t="s">
        <v>15</v>
      </c>
      <c r="D47">
        <v>6</v>
      </c>
      <c r="E47">
        <v>0</v>
      </c>
      <c r="F47" s="14">
        <v>1137.01</v>
      </c>
      <c r="G47" t="s">
        <v>12</v>
      </c>
      <c r="H47" t="s">
        <v>16</v>
      </c>
      <c r="I47" t="s">
        <v>13</v>
      </c>
      <c r="M47" s="11" t="str">
        <f t="shared" si="1"/>
        <v>6-Nov-2004</v>
      </c>
      <c r="N47">
        <f t="shared" si="0"/>
        <v>18</v>
      </c>
    </row>
    <row r="48" spans="1:14">
      <c r="A48" t="s">
        <v>1337</v>
      </c>
      <c r="B48">
        <v>2004</v>
      </c>
      <c r="C48" t="s">
        <v>37</v>
      </c>
      <c r="D48">
        <v>15</v>
      </c>
      <c r="E48">
        <v>0</v>
      </c>
      <c r="F48" s="14">
        <v>1137.01</v>
      </c>
      <c r="G48" t="s">
        <v>12</v>
      </c>
      <c r="H48" t="s">
        <v>16</v>
      </c>
      <c r="I48" t="s">
        <v>13</v>
      </c>
      <c r="M48" s="11" t="str">
        <f t="shared" si="1"/>
        <v>15-Oct-2004</v>
      </c>
      <c r="N48">
        <f t="shared" si="0"/>
        <v>18</v>
      </c>
    </row>
    <row r="49" spans="1:14">
      <c r="A49" t="s">
        <v>1336</v>
      </c>
      <c r="B49">
        <v>2004</v>
      </c>
      <c r="C49" t="s">
        <v>15</v>
      </c>
      <c r="D49">
        <v>27</v>
      </c>
      <c r="E49">
        <v>0</v>
      </c>
      <c r="F49" s="14">
        <v>1137.47</v>
      </c>
      <c r="G49" t="s">
        <v>12</v>
      </c>
      <c r="H49" t="s">
        <v>11</v>
      </c>
      <c r="I49" t="s">
        <v>13</v>
      </c>
      <c r="M49" s="11" t="str">
        <f t="shared" si="1"/>
        <v>27-Nov-2004</v>
      </c>
      <c r="N49">
        <f t="shared" si="0"/>
        <v>18</v>
      </c>
    </row>
    <row r="50" spans="1:14">
      <c r="A50" t="s">
        <v>1335</v>
      </c>
      <c r="B50">
        <v>2001</v>
      </c>
      <c r="C50" t="s">
        <v>37</v>
      </c>
      <c r="D50">
        <v>25</v>
      </c>
      <c r="E50">
        <v>0</v>
      </c>
      <c r="F50" s="14">
        <v>1141</v>
      </c>
      <c r="G50" t="s">
        <v>12</v>
      </c>
      <c r="H50" t="s">
        <v>16</v>
      </c>
      <c r="I50" t="s">
        <v>13</v>
      </c>
      <c r="M50" s="11" t="str">
        <f t="shared" si="1"/>
        <v>25-Oct-2001</v>
      </c>
      <c r="N50">
        <f t="shared" si="0"/>
        <v>21</v>
      </c>
    </row>
    <row r="51" spans="1:14">
      <c r="A51" t="s">
        <v>1334</v>
      </c>
      <c r="B51">
        <v>2004</v>
      </c>
      <c r="C51" t="s">
        <v>20</v>
      </c>
      <c r="D51">
        <v>12</v>
      </c>
      <c r="E51">
        <v>0</v>
      </c>
      <c r="F51" s="14">
        <v>1141.45</v>
      </c>
      <c r="G51" t="s">
        <v>12</v>
      </c>
      <c r="H51" t="s">
        <v>12</v>
      </c>
      <c r="I51" t="s">
        <v>13</v>
      </c>
      <c r="M51" s="11" t="str">
        <f t="shared" si="1"/>
        <v>12-Sep-2004</v>
      </c>
      <c r="N51">
        <f t="shared" si="0"/>
        <v>18</v>
      </c>
    </row>
    <row r="52" spans="1:14">
      <c r="A52" t="s">
        <v>1333</v>
      </c>
      <c r="B52">
        <v>2002</v>
      </c>
      <c r="C52" t="s">
        <v>37</v>
      </c>
      <c r="D52">
        <v>1</v>
      </c>
      <c r="E52">
        <v>0</v>
      </c>
      <c r="F52" s="14">
        <v>1142</v>
      </c>
      <c r="G52" t="s">
        <v>12</v>
      </c>
      <c r="H52" t="s">
        <v>11</v>
      </c>
      <c r="I52" t="s">
        <v>42</v>
      </c>
      <c r="M52" s="11" t="str">
        <f t="shared" si="1"/>
        <v>1-Oct-2002</v>
      </c>
      <c r="N52">
        <f t="shared" si="0"/>
        <v>20</v>
      </c>
    </row>
    <row r="53" spans="1:14">
      <c r="A53" t="s">
        <v>1332</v>
      </c>
      <c r="B53">
        <v>2004</v>
      </c>
      <c r="C53" t="s">
        <v>18</v>
      </c>
      <c r="D53">
        <v>10</v>
      </c>
      <c r="E53">
        <v>0</v>
      </c>
      <c r="F53" s="14">
        <v>1146.8</v>
      </c>
      <c r="G53" t="s">
        <v>11</v>
      </c>
      <c r="H53" t="s">
        <v>11</v>
      </c>
      <c r="I53" t="s">
        <v>13</v>
      </c>
      <c r="M53" s="11" t="str">
        <f t="shared" si="1"/>
        <v>10-Jun-2004</v>
      </c>
      <c r="N53">
        <f t="shared" si="0"/>
        <v>18</v>
      </c>
    </row>
    <row r="54" spans="1:14">
      <c r="A54" t="s">
        <v>2269</v>
      </c>
      <c r="B54">
        <v>2003</v>
      </c>
      <c r="C54" t="s">
        <v>18</v>
      </c>
      <c r="D54">
        <v>12</v>
      </c>
      <c r="E54">
        <v>0</v>
      </c>
      <c r="F54" s="14">
        <v>1149</v>
      </c>
      <c r="G54" t="s">
        <v>11</v>
      </c>
      <c r="H54" t="s">
        <v>16</v>
      </c>
      <c r="I54" t="s">
        <v>23</v>
      </c>
      <c r="M54" s="11" t="str">
        <f t="shared" si="1"/>
        <v>12-Jun-2003</v>
      </c>
      <c r="N54">
        <f t="shared" si="0"/>
        <v>19</v>
      </c>
    </row>
    <row r="55" spans="1:14">
      <c r="A55" t="s">
        <v>1331</v>
      </c>
      <c r="B55">
        <v>2004</v>
      </c>
      <c r="C55" t="s">
        <v>10</v>
      </c>
      <c r="D55">
        <v>18</v>
      </c>
      <c r="E55">
        <v>0</v>
      </c>
      <c r="F55" s="14">
        <v>1149.4000000000001</v>
      </c>
      <c r="G55" t="s">
        <v>11</v>
      </c>
      <c r="H55" t="s">
        <v>11</v>
      </c>
      <c r="I55" t="s">
        <v>13</v>
      </c>
      <c r="M55" s="11" t="str">
        <f t="shared" si="1"/>
        <v>18-Jul-2004</v>
      </c>
      <c r="N55">
        <f t="shared" si="0"/>
        <v>18</v>
      </c>
    </row>
    <row r="56" spans="1:14">
      <c r="A56" t="s">
        <v>1330</v>
      </c>
      <c r="B56">
        <v>1994</v>
      </c>
      <c r="C56" t="s">
        <v>10</v>
      </c>
      <c r="D56">
        <v>26</v>
      </c>
      <c r="E56">
        <v>0</v>
      </c>
      <c r="F56" s="14">
        <v>1158.32</v>
      </c>
      <c r="G56" t="s">
        <v>11</v>
      </c>
      <c r="H56" t="s">
        <v>16</v>
      </c>
      <c r="I56" t="s">
        <v>13</v>
      </c>
      <c r="M56" s="11" t="str">
        <f t="shared" si="1"/>
        <v>26-Jul-1994</v>
      </c>
      <c r="N56">
        <f t="shared" si="0"/>
        <v>28</v>
      </c>
    </row>
    <row r="57" spans="1:14">
      <c r="A57" t="s">
        <v>1329</v>
      </c>
      <c r="B57">
        <v>2004</v>
      </c>
      <c r="C57" t="s">
        <v>15</v>
      </c>
      <c r="D57">
        <v>11</v>
      </c>
      <c r="E57">
        <v>0</v>
      </c>
      <c r="F57" s="14">
        <v>1163.46</v>
      </c>
      <c r="G57" t="s">
        <v>11</v>
      </c>
      <c r="H57" t="s">
        <v>12</v>
      </c>
      <c r="I57" t="s">
        <v>13</v>
      </c>
      <c r="M57" s="11" t="str">
        <f t="shared" si="1"/>
        <v>11-Nov-2004</v>
      </c>
      <c r="N57">
        <f t="shared" si="0"/>
        <v>18</v>
      </c>
    </row>
    <row r="58" spans="1:14">
      <c r="A58" t="s">
        <v>1328</v>
      </c>
      <c r="B58">
        <v>2002</v>
      </c>
      <c r="C58" t="s">
        <v>18</v>
      </c>
      <c r="D58">
        <v>11</v>
      </c>
      <c r="E58">
        <v>0</v>
      </c>
      <c r="F58" s="14">
        <v>1165</v>
      </c>
      <c r="G58" t="s">
        <v>11</v>
      </c>
      <c r="H58" t="s">
        <v>12</v>
      </c>
      <c r="I58" t="s">
        <v>23</v>
      </c>
      <c r="M58" s="11" t="str">
        <f t="shared" si="1"/>
        <v>11-Jun-2002</v>
      </c>
      <c r="N58">
        <f t="shared" si="0"/>
        <v>20</v>
      </c>
    </row>
    <row r="59" spans="1:14">
      <c r="A59" t="s">
        <v>1327</v>
      </c>
      <c r="B59">
        <v>2001</v>
      </c>
      <c r="C59" t="s">
        <v>15</v>
      </c>
      <c r="D59">
        <v>12</v>
      </c>
      <c r="E59">
        <v>0</v>
      </c>
      <c r="F59" s="14">
        <v>1167</v>
      </c>
      <c r="G59" t="s">
        <v>11</v>
      </c>
      <c r="H59" t="s">
        <v>16</v>
      </c>
      <c r="I59" t="s">
        <v>13</v>
      </c>
      <c r="M59" s="11" t="str">
        <f t="shared" si="1"/>
        <v>12-Nov-2001</v>
      </c>
      <c r="N59">
        <f t="shared" si="0"/>
        <v>21</v>
      </c>
    </row>
    <row r="60" spans="1:14">
      <c r="A60" t="s">
        <v>1326</v>
      </c>
      <c r="B60">
        <v>1996</v>
      </c>
      <c r="C60" t="s">
        <v>35</v>
      </c>
      <c r="D60">
        <v>11</v>
      </c>
      <c r="E60">
        <v>0</v>
      </c>
      <c r="F60" s="14">
        <v>1178</v>
      </c>
      <c r="G60" t="s">
        <v>11</v>
      </c>
      <c r="H60" t="s">
        <v>12</v>
      </c>
      <c r="I60" t="s">
        <v>13</v>
      </c>
      <c r="M60" s="11" t="str">
        <f t="shared" si="1"/>
        <v>11-Aug-1996</v>
      </c>
      <c r="N60">
        <f t="shared" si="0"/>
        <v>26</v>
      </c>
    </row>
    <row r="61" spans="1:14">
      <c r="A61" t="s">
        <v>1325</v>
      </c>
      <c r="B61">
        <v>1997</v>
      </c>
      <c r="C61" t="s">
        <v>18</v>
      </c>
      <c r="D61">
        <v>28</v>
      </c>
      <c r="E61">
        <v>0</v>
      </c>
      <c r="F61" s="14">
        <v>1178.07</v>
      </c>
      <c r="G61" t="s">
        <v>11</v>
      </c>
      <c r="H61" t="s">
        <v>11</v>
      </c>
      <c r="I61" t="s">
        <v>13</v>
      </c>
      <c r="M61" s="11" t="str">
        <f t="shared" si="1"/>
        <v>28-Jun-1997</v>
      </c>
      <c r="N61">
        <f t="shared" si="0"/>
        <v>25</v>
      </c>
    </row>
    <row r="62" spans="1:14">
      <c r="A62" t="s">
        <v>1324</v>
      </c>
      <c r="B62">
        <v>2002</v>
      </c>
      <c r="C62" t="s">
        <v>35</v>
      </c>
      <c r="D62">
        <v>26</v>
      </c>
      <c r="E62">
        <v>0</v>
      </c>
      <c r="F62" s="14">
        <v>1191</v>
      </c>
      <c r="G62" t="s">
        <v>11</v>
      </c>
      <c r="H62" t="s">
        <v>16</v>
      </c>
      <c r="I62" t="s">
        <v>13</v>
      </c>
      <c r="M62" s="11" t="str">
        <f t="shared" si="1"/>
        <v>26-Aug-2002</v>
      </c>
      <c r="N62">
        <f t="shared" si="0"/>
        <v>20</v>
      </c>
    </row>
    <row r="63" spans="1:14">
      <c r="A63" t="s">
        <v>1323</v>
      </c>
      <c r="B63">
        <v>1999</v>
      </c>
      <c r="C63" t="s">
        <v>18</v>
      </c>
      <c r="D63">
        <v>28</v>
      </c>
      <c r="E63">
        <v>0</v>
      </c>
      <c r="F63" s="14">
        <v>1200</v>
      </c>
      <c r="G63" t="s">
        <v>11</v>
      </c>
      <c r="H63" t="s">
        <v>12</v>
      </c>
      <c r="I63" t="s">
        <v>23</v>
      </c>
      <c r="M63" s="11" t="str">
        <f t="shared" si="1"/>
        <v>28-Jun-1999</v>
      </c>
      <c r="N63">
        <f t="shared" si="0"/>
        <v>23</v>
      </c>
    </row>
    <row r="64" spans="1:14">
      <c r="A64" t="s">
        <v>1322</v>
      </c>
      <c r="B64">
        <v>1992</v>
      </c>
      <c r="C64" t="s">
        <v>37</v>
      </c>
      <c r="D64">
        <v>6</v>
      </c>
      <c r="E64">
        <v>0</v>
      </c>
      <c r="F64" s="14">
        <v>1200.55</v>
      </c>
      <c r="G64" t="s">
        <v>11</v>
      </c>
      <c r="H64" t="s">
        <v>12</v>
      </c>
      <c r="I64" t="s">
        <v>13</v>
      </c>
      <c r="M64" s="11" t="str">
        <f t="shared" si="1"/>
        <v>6-Oct-1992</v>
      </c>
      <c r="N64">
        <f t="shared" si="0"/>
        <v>30</v>
      </c>
    </row>
    <row r="65" spans="1:14">
      <c r="A65" t="s">
        <v>2268</v>
      </c>
      <c r="B65">
        <v>2004</v>
      </c>
      <c r="C65" t="s">
        <v>18</v>
      </c>
      <c r="D65">
        <v>2</v>
      </c>
      <c r="E65">
        <v>0</v>
      </c>
      <c r="F65" s="14">
        <v>1210</v>
      </c>
      <c r="G65" t="s">
        <v>11</v>
      </c>
      <c r="H65" t="s">
        <v>16</v>
      </c>
      <c r="I65" t="s">
        <v>13</v>
      </c>
      <c r="M65" s="11" t="str">
        <f t="shared" si="1"/>
        <v>2-Jun-2004</v>
      </c>
      <c r="N65">
        <f t="shared" si="0"/>
        <v>19</v>
      </c>
    </row>
    <row r="66" spans="1:14">
      <c r="A66" t="s">
        <v>1321</v>
      </c>
      <c r="B66">
        <v>1996</v>
      </c>
      <c r="C66" t="s">
        <v>15</v>
      </c>
      <c r="D66">
        <v>4</v>
      </c>
      <c r="E66">
        <v>0</v>
      </c>
      <c r="F66" s="14">
        <v>1220</v>
      </c>
      <c r="G66" t="s">
        <v>11</v>
      </c>
      <c r="H66" t="s">
        <v>12</v>
      </c>
      <c r="I66" t="s">
        <v>23</v>
      </c>
      <c r="M66" s="11" t="str">
        <f t="shared" si="1"/>
        <v>4-Nov-1996</v>
      </c>
      <c r="N66">
        <f t="shared" si="0"/>
        <v>26</v>
      </c>
    </row>
    <row r="67" spans="1:14">
      <c r="A67" t="s">
        <v>1320</v>
      </c>
      <c r="B67">
        <v>2004</v>
      </c>
      <c r="C67" t="s">
        <v>10</v>
      </c>
      <c r="D67">
        <v>9</v>
      </c>
      <c r="E67">
        <v>0</v>
      </c>
      <c r="F67" s="14">
        <v>1224</v>
      </c>
      <c r="G67" t="s">
        <v>11</v>
      </c>
      <c r="H67" t="s">
        <v>16</v>
      </c>
      <c r="I67" t="s">
        <v>13</v>
      </c>
      <c r="M67" s="11" t="str">
        <f t="shared" ref="M67:M130" si="2">CONCATENATE(D67,"-",C67,"-",B67)</f>
        <v>9-Jul-2004</v>
      </c>
      <c r="N67">
        <f t="shared" ref="N67:N130" si="3">DATEDIF(M67,DATE(2023,6,8),"Y")</f>
        <v>18</v>
      </c>
    </row>
    <row r="68" spans="1:14">
      <c r="A68" t="s">
        <v>1319</v>
      </c>
      <c r="B68">
        <v>2004</v>
      </c>
      <c r="C68" t="s">
        <v>37</v>
      </c>
      <c r="D68">
        <v>16</v>
      </c>
      <c r="E68">
        <v>0</v>
      </c>
      <c r="F68" s="14">
        <v>1228</v>
      </c>
      <c r="G68" t="s">
        <v>11</v>
      </c>
      <c r="H68" t="s">
        <v>16</v>
      </c>
      <c r="I68" t="s">
        <v>23</v>
      </c>
      <c r="M68" s="11" t="str">
        <f t="shared" si="2"/>
        <v>16-Oct-2004</v>
      </c>
      <c r="N68">
        <f t="shared" si="3"/>
        <v>18</v>
      </c>
    </row>
    <row r="69" spans="1:14">
      <c r="A69" t="s">
        <v>1318</v>
      </c>
      <c r="B69">
        <v>1998</v>
      </c>
      <c r="C69" t="s">
        <v>10</v>
      </c>
      <c r="D69">
        <v>13</v>
      </c>
      <c r="E69">
        <v>0</v>
      </c>
      <c r="F69" s="14">
        <v>1234</v>
      </c>
      <c r="G69" t="s">
        <v>11</v>
      </c>
      <c r="H69" t="s">
        <v>16</v>
      </c>
      <c r="I69" t="s">
        <v>13</v>
      </c>
      <c r="M69" s="11" t="str">
        <f t="shared" si="2"/>
        <v>13-Jul-1998</v>
      </c>
      <c r="N69">
        <f t="shared" si="3"/>
        <v>24</v>
      </c>
    </row>
    <row r="70" spans="1:14">
      <c r="A70" t="s">
        <v>1317</v>
      </c>
      <c r="B70">
        <v>2002</v>
      </c>
      <c r="C70" t="s">
        <v>30</v>
      </c>
      <c r="D70">
        <v>12</v>
      </c>
      <c r="E70">
        <v>0</v>
      </c>
      <c r="F70" s="14">
        <v>1237</v>
      </c>
      <c r="G70" t="s">
        <v>11</v>
      </c>
      <c r="H70" t="s">
        <v>11</v>
      </c>
      <c r="I70" t="s">
        <v>13</v>
      </c>
      <c r="M70" s="11" t="str">
        <f t="shared" si="2"/>
        <v>12-Dec-2002</v>
      </c>
      <c r="N70">
        <f t="shared" si="3"/>
        <v>20</v>
      </c>
    </row>
    <row r="71" spans="1:14">
      <c r="A71" t="s">
        <v>1316</v>
      </c>
      <c r="B71">
        <v>1998</v>
      </c>
      <c r="C71" t="s">
        <v>37</v>
      </c>
      <c r="D71">
        <v>11</v>
      </c>
      <c r="E71">
        <v>0</v>
      </c>
      <c r="F71" s="14">
        <v>1240</v>
      </c>
      <c r="G71" t="s">
        <v>11</v>
      </c>
      <c r="H71" t="s">
        <v>16</v>
      </c>
      <c r="I71" t="s">
        <v>23</v>
      </c>
      <c r="M71" s="11" t="str">
        <f t="shared" si="2"/>
        <v>11-Oct-1998</v>
      </c>
      <c r="N71">
        <f t="shared" si="3"/>
        <v>24</v>
      </c>
    </row>
    <row r="72" spans="1:14">
      <c r="A72" t="s">
        <v>1315</v>
      </c>
      <c r="B72">
        <v>2002</v>
      </c>
      <c r="C72" t="s">
        <v>10</v>
      </c>
      <c r="D72">
        <v>1</v>
      </c>
      <c r="E72">
        <v>0</v>
      </c>
      <c r="F72" s="14">
        <v>1241</v>
      </c>
      <c r="G72" t="s">
        <v>11</v>
      </c>
      <c r="H72" t="s">
        <v>11</v>
      </c>
      <c r="I72" t="s">
        <v>13</v>
      </c>
      <c r="M72" s="11" t="str">
        <f t="shared" si="2"/>
        <v>1-Jul-2002</v>
      </c>
      <c r="N72">
        <f t="shared" si="3"/>
        <v>20</v>
      </c>
    </row>
    <row r="73" spans="1:14">
      <c r="A73" t="s">
        <v>1314</v>
      </c>
      <c r="B73">
        <v>2003</v>
      </c>
      <c r="C73" t="s">
        <v>35</v>
      </c>
      <c r="D73">
        <v>2</v>
      </c>
      <c r="E73">
        <v>0</v>
      </c>
      <c r="F73" s="14">
        <v>1241.57</v>
      </c>
      <c r="G73" t="s">
        <v>11</v>
      </c>
      <c r="H73" t="s">
        <v>11</v>
      </c>
      <c r="I73" t="s">
        <v>42</v>
      </c>
      <c r="M73" s="11" t="str">
        <f t="shared" si="2"/>
        <v>2-Aug-2003</v>
      </c>
      <c r="N73">
        <f t="shared" si="3"/>
        <v>19</v>
      </c>
    </row>
    <row r="74" spans="1:14">
      <c r="A74" t="s">
        <v>1313</v>
      </c>
      <c r="B74">
        <v>2003</v>
      </c>
      <c r="C74" t="s">
        <v>20</v>
      </c>
      <c r="D74">
        <v>15</v>
      </c>
      <c r="E74">
        <v>0</v>
      </c>
      <c r="F74" s="14">
        <v>1242.26</v>
      </c>
      <c r="G74" t="s">
        <v>11</v>
      </c>
      <c r="H74" t="s">
        <v>16</v>
      </c>
      <c r="I74" t="s">
        <v>42</v>
      </c>
      <c r="M74" s="11" t="str">
        <f t="shared" si="2"/>
        <v>15-Sep-2003</v>
      </c>
      <c r="N74">
        <f t="shared" si="3"/>
        <v>19</v>
      </c>
    </row>
    <row r="75" spans="1:14">
      <c r="A75" t="s">
        <v>1312</v>
      </c>
      <c r="B75">
        <v>2003</v>
      </c>
      <c r="C75" t="s">
        <v>20</v>
      </c>
      <c r="D75">
        <v>8</v>
      </c>
      <c r="E75">
        <v>0</v>
      </c>
      <c r="F75" s="14">
        <v>1242.82</v>
      </c>
      <c r="G75" t="s">
        <v>11</v>
      </c>
      <c r="H75" t="s">
        <v>16</v>
      </c>
      <c r="I75" t="s">
        <v>42</v>
      </c>
      <c r="M75" s="11" t="str">
        <f t="shared" si="2"/>
        <v>8-Sep-2003</v>
      </c>
      <c r="N75">
        <f t="shared" si="3"/>
        <v>19</v>
      </c>
    </row>
    <row r="76" spans="1:14">
      <c r="A76" t="s">
        <v>2267</v>
      </c>
      <c r="B76">
        <v>2003</v>
      </c>
      <c r="C76" t="s">
        <v>20</v>
      </c>
      <c r="D76">
        <v>15</v>
      </c>
      <c r="E76">
        <v>0</v>
      </c>
      <c r="F76" s="14">
        <v>1252.4100000000001</v>
      </c>
      <c r="G76" t="s">
        <v>11</v>
      </c>
      <c r="H76" t="s">
        <v>12</v>
      </c>
      <c r="I76" t="s">
        <v>42</v>
      </c>
      <c r="M76" s="11" t="str">
        <f t="shared" si="2"/>
        <v>15-Sep-2003</v>
      </c>
      <c r="N76">
        <f t="shared" si="3"/>
        <v>19</v>
      </c>
    </row>
    <row r="77" spans="1:14">
      <c r="A77" t="s">
        <v>1311</v>
      </c>
      <c r="B77">
        <v>1997</v>
      </c>
      <c r="C77" t="s">
        <v>15</v>
      </c>
      <c r="D77">
        <v>4</v>
      </c>
      <c r="E77">
        <v>0</v>
      </c>
      <c r="F77" s="14">
        <v>1253</v>
      </c>
      <c r="G77" t="s">
        <v>11</v>
      </c>
      <c r="H77" t="s">
        <v>11</v>
      </c>
      <c r="I77" t="s">
        <v>13</v>
      </c>
      <c r="M77" s="11" t="str">
        <f t="shared" si="2"/>
        <v>4-Nov-1997</v>
      </c>
      <c r="N77">
        <f t="shared" si="3"/>
        <v>25</v>
      </c>
    </row>
    <row r="78" spans="1:14">
      <c r="A78" t="s">
        <v>1310</v>
      </c>
      <c r="B78">
        <v>2003</v>
      </c>
      <c r="C78" t="s">
        <v>30</v>
      </c>
      <c r="D78">
        <v>10</v>
      </c>
      <c r="E78">
        <v>0</v>
      </c>
      <c r="F78" s="14">
        <v>1253.94</v>
      </c>
      <c r="G78" t="s">
        <v>11</v>
      </c>
      <c r="H78" t="s">
        <v>11</v>
      </c>
      <c r="I78" t="s">
        <v>42</v>
      </c>
      <c r="M78" s="11" t="str">
        <f t="shared" si="2"/>
        <v>10-Dec-2003</v>
      </c>
      <c r="N78">
        <f t="shared" si="3"/>
        <v>19</v>
      </c>
    </row>
    <row r="79" spans="1:14">
      <c r="A79" t="s">
        <v>1309</v>
      </c>
      <c r="B79">
        <v>2003</v>
      </c>
      <c r="C79" t="s">
        <v>37</v>
      </c>
      <c r="D79">
        <v>13</v>
      </c>
      <c r="E79">
        <v>0</v>
      </c>
      <c r="F79" s="14">
        <v>1256.3</v>
      </c>
      <c r="G79" t="s">
        <v>11</v>
      </c>
      <c r="H79" t="s">
        <v>12</v>
      </c>
      <c r="I79" t="s">
        <v>42</v>
      </c>
      <c r="M79" s="11" t="str">
        <f t="shared" si="2"/>
        <v>13-Oct-2003</v>
      </c>
      <c r="N79">
        <f t="shared" si="3"/>
        <v>19</v>
      </c>
    </row>
    <row r="80" spans="1:14">
      <c r="A80" t="s">
        <v>1308</v>
      </c>
      <c r="B80">
        <v>2003</v>
      </c>
      <c r="C80" t="s">
        <v>37</v>
      </c>
      <c r="D80">
        <v>30</v>
      </c>
      <c r="E80">
        <v>0</v>
      </c>
      <c r="F80" s="14">
        <v>1261.44</v>
      </c>
      <c r="G80" t="s">
        <v>11</v>
      </c>
      <c r="H80" t="s">
        <v>12</v>
      </c>
      <c r="I80" t="s">
        <v>42</v>
      </c>
      <c r="M80" s="11" t="str">
        <f t="shared" si="2"/>
        <v>30-Oct-2003</v>
      </c>
      <c r="N80">
        <f t="shared" si="3"/>
        <v>19</v>
      </c>
    </row>
    <row r="81" spans="1:14">
      <c r="A81" t="s">
        <v>1307</v>
      </c>
      <c r="B81">
        <v>2003</v>
      </c>
      <c r="C81" t="s">
        <v>35</v>
      </c>
      <c r="D81">
        <v>15</v>
      </c>
      <c r="E81">
        <v>0</v>
      </c>
      <c r="F81" s="14">
        <v>1261.8599999999999</v>
      </c>
      <c r="G81" t="s">
        <v>11</v>
      </c>
      <c r="H81" t="s">
        <v>12</v>
      </c>
      <c r="I81" t="s">
        <v>42</v>
      </c>
      <c r="M81" s="11" t="str">
        <f t="shared" si="2"/>
        <v>15-Aug-2003</v>
      </c>
      <c r="N81">
        <f t="shared" si="3"/>
        <v>19</v>
      </c>
    </row>
    <row r="82" spans="1:14">
      <c r="A82" t="s">
        <v>1306</v>
      </c>
      <c r="B82">
        <v>2003</v>
      </c>
      <c r="C82" t="s">
        <v>15</v>
      </c>
      <c r="D82">
        <v>21</v>
      </c>
      <c r="E82">
        <v>0</v>
      </c>
      <c r="F82" s="14">
        <v>1263.25</v>
      </c>
      <c r="G82" t="s">
        <v>11</v>
      </c>
      <c r="H82" t="s">
        <v>12</v>
      </c>
      <c r="I82" t="s">
        <v>42</v>
      </c>
      <c r="M82" s="11" t="str">
        <f t="shared" si="2"/>
        <v>21-Nov-2003</v>
      </c>
      <c r="N82">
        <f t="shared" si="3"/>
        <v>19</v>
      </c>
    </row>
    <row r="83" spans="1:14">
      <c r="A83" t="s">
        <v>1305</v>
      </c>
      <c r="B83">
        <v>2002</v>
      </c>
      <c r="C83" t="s">
        <v>30</v>
      </c>
      <c r="D83">
        <v>4</v>
      </c>
      <c r="E83">
        <v>0</v>
      </c>
      <c r="F83" s="14">
        <v>1267</v>
      </c>
      <c r="G83" t="s">
        <v>11</v>
      </c>
      <c r="H83" t="s">
        <v>16</v>
      </c>
      <c r="I83" t="s">
        <v>13</v>
      </c>
      <c r="M83" s="11" t="str">
        <f t="shared" si="2"/>
        <v>4-Dec-2002</v>
      </c>
      <c r="N83">
        <f t="shared" si="3"/>
        <v>20</v>
      </c>
    </row>
    <row r="84" spans="1:14">
      <c r="A84" t="s">
        <v>1304</v>
      </c>
      <c r="B84">
        <v>1997</v>
      </c>
      <c r="C84" t="s">
        <v>37</v>
      </c>
      <c r="D84">
        <v>26</v>
      </c>
      <c r="E84">
        <v>0</v>
      </c>
      <c r="F84" s="14">
        <v>1276</v>
      </c>
      <c r="G84" t="s">
        <v>11</v>
      </c>
      <c r="H84" t="s">
        <v>11</v>
      </c>
      <c r="I84" t="s">
        <v>23</v>
      </c>
      <c r="M84" s="11" t="str">
        <f t="shared" si="2"/>
        <v>26-Oct-1997</v>
      </c>
      <c r="N84">
        <f t="shared" si="3"/>
        <v>25</v>
      </c>
    </row>
    <row r="85" spans="1:14">
      <c r="A85" t="s">
        <v>1303</v>
      </c>
      <c r="B85">
        <v>2004</v>
      </c>
      <c r="C85" t="s">
        <v>20</v>
      </c>
      <c r="D85">
        <v>30</v>
      </c>
      <c r="E85">
        <v>0</v>
      </c>
      <c r="F85" s="14">
        <v>1283</v>
      </c>
      <c r="G85" t="s">
        <v>11</v>
      </c>
      <c r="H85" t="s">
        <v>16</v>
      </c>
      <c r="I85" t="s">
        <v>13</v>
      </c>
      <c r="M85" s="11" t="str">
        <f t="shared" si="2"/>
        <v>30-Sep-2004</v>
      </c>
      <c r="N85">
        <f t="shared" si="3"/>
        <v>18</v>
      </c>
    </row>
    <row r="86" spans="1:14">
      <c r="A86" t="s">
        <v>1302</v>
      </c>
      <c r="B86">
        <v>2004</v>
      </c>
      <c r="C86" t="s">
        <v>10</v>
      </c>
      <c r="D86">
        <v>28</v>
      </c>
      <c r="E86">
        <v>0</v>
      </c>
      <c r="F86" s="14">
        <v>1285</v>
      </c>
      <c r="G86" t="s">
        <v>11</v>
      </c>
      <c r="H86" t="s">
        <v>12</v>
      </c>
      <c r="I86" t="s">
        <v>13</v>
      </c>
      <c r="M86" s="11" t="str">
        <f t="shared" si="2"/>
        <v>28-Jul-2004</v>
      </c>
      <c r="N86">
        <f t="shared" si="3"/>
        <v>18</v>
      </c>
    </row>
    <row r="87" spans="1:14">
      <c r="A87" t="s">
        <v>2266</v>
      </c>
      <c r="B87">
        <v>2000</v>
      </c>
      <c r="C87" t="s">
        <v>18</v>
      </c>
      <c r="D87">
        <v>26</v>
      </c>
      <c r="E87">
        <v>0</v>
      </c>
      <c r="F87" s="14">
        <v>1286</v>
      </c>
      <c r="G87" t="s">
        <v>11</v>
      </c>
      <c r="H87" t="s">
        <v>11</v>
      </c>
      <c r="I87" t="s">
        <v>13</v>
      </c>
      <c r="M87" s="11" t="str">
        <f t="shared" si="2"/>
        <v>26-Jun-2000</v>
      </c>
      <c r="N87">
        <f t="shared" si="3"/>
        <v>22</v>
      </c>
    </row>
    <row r="88" spans="1:14">
      <c r="A88" t="s">
        <v>1301</v>
      </c>
      <c r="B88">
        <v>1998</v>
      </c>
      <c r="C88" t="s">
        <v>18</v>
      </c>
      <c r="D88">
        <v>4</v>
      </c>
      <c r="E88">
        <v>0</v>
      </c>
      <c r="F88" s="14">
        <v>1290.93</v>
      </c>
      <c r="G88" t="s">
        <v>11</v>
      </c>
      <c r="H88" t="s">
        <v>11</v>
      </c>
      <c r="I88" t="s">
        <v>13</v>
      </c>
      <c r="M88" s="11" t="str">
        <f t="shared" si="2"/>
        <v>4-Jun-1998</v>
      </c>
      <c r="N88">
        <f t="shared" si="3"/>
        <v>25</v>
      </c>
    </row>
    <row r="89" spans="1:14">
      <c r="A89" t="s">
        <v>1300</v>
      </c>
      <c r="B89">
        <v>2001</v>
      </c>
      <c r="C89" t="s">
        <v>15</v>
      </c>
      <c r="D89">
        <v>29</v>
      </c>
      <c r="E89">
        <v>0</v>
      </c>
      <c r="F89" s="14">
        <v>1293</v>
      </c>
      <c r="G89" t="s">
        <v>11</v>
      </c>
      <c r="H89" t="s">
        <v>12</v>
      </c>
      <c r="I89" t="s">
        <v>23</v>
      </c>
      <c r="M89" s="11" t="str">
        <f t="shared" si="2"/>
        <v>29-Nov-2001</v>
      </c>
      <c r="N89">
        <f t="shared" si="3"/>
        <v>21</v>
      </c>
    </row>
    <row r="90" spans="1:14">
      <c r="A90" t="s">
        <v>1299</v>
      </c>
      <c r="B90">
        <v>2002</v>
      </c>
      <c r="C90" t="s">
        <v>30</v>
      </c>
      <c r="D90">
        <v>10</v>
      </c>
      <c r="E90">
        <v>0</v>
      </c>
      <c r="F90" s="14">
        <v>1304</v>
      </c>
      <c r="G90" t="s">
        <v>11</v>
      </c>
      <c r="H90" t="s">
        <v>11</v>
      </c>
      <c r="I90" t="s">
        <v>23</v>
      </c>
      <c r="M90" s="11" t="str">
        <f t="shared" si="2"/>
        <v>10-Dec-2002</v>
      </c>
      <c r="N90">
        <f t="shared" si="3"/>
        <v>20</v>
      </c>
    </row>
    <row r="91" spans="1:14">
      <c r="A91" t="s">
        <v>1298</v>
      </c>
      <c r="B91">
        <v>1999</v>
      </c>
      <c r="C91" t="s">
        <v>30</v>
      </c>
      <c r="D91">
        <v>2</v>
      </c>
      <c r="E91">
        <v>0</v>
      </c>
      <c r="F91" s="14">
        <v>1304</v>
      </c>
      <c r="G91" t="s">
        <v>11</v>
      </c>
      <c r="H91" t="s">
        <v>11</v>
      </c>
      <c r="I91" t="s">
        <v>13</v>
      </c>
      <c r="M91" s="11" t="str">
        <f t="shared" si="2"/>
        <v>2-Dec-1999</v>
      </c>
      <c r="N91">
        <f t="shared" si="3"/>
        <v>23</v>
      </c>
    </row>
    <row r="92" spans="1:14">
      <c r="A92" t="s">
        <v>1297</v>
      </c>
      <c r="B92">
        <v>2002</v>
      </c>
      <c r="C92" t="s">
        <v>37</v>
      </c>
      <c r="D92">
        <v>13</v>
      </c>
      <c r="E92">
        <v>0</v>
      </c>
      <c r="F92" s="14">
        <v>1315</v>
      </c>
      <c r="G92" t="s">
        <v>11</v>
      </c>
      <c r="H92" t="s">
        <v>11</v>
      </c>
      <c r="I92" t="s">
        <v>13</v>
      </c>
      <c r="M92" s="11" t="str">
        <f t="shared" si="2"/>
        <v>13-Oct-2002</v>
      </c>
      <c r="N92">
        <f t="shared" si="3"/>
        <v>20</v>
      </c>
    </row>
    <row r="93" spans="1:14">
      <c r="A93" t="s">
        <v>1296</v>
      </c>
      <c r="B93">
        <v>1999</v>
      </c>
      <c r="C93" t="s">
        <v>37</v>
      </c>
      <c r="D93">
        <v>14</v>
      </c>
      <c r="E93">
        <v>0</v>
      </c>
      <c r="F93" s="14">
        <v>1329.17</v>
      </c>
      <c r="G93" t="s">
        <v>11</v>
      </c>
      <c r="H93" t="s">
        <v>12</v>
      </c>
      <c r="I93" t="s">
        <v>13</v>
      </c>
      <c r="M93" s="11" t="str">
        <f t="shared" si="2"/>
        <v>14-Oct-1999</v>
      </c>
      <c r="N93">
        <f t="shared" si="3"/>
        <v>23</v>
      </c>
    </row>
    <row r="94" spans="1:14">
      <c r="A94" t="s">
        <v>1295</v>
      </c>
      <c r="B94">
        <v>1998</v>
      </c>
      <c r="C94" t="s">
        <v>10</v>
      </c>
      <c r="D94">
        <v>12</v>
      </c>
      <c r="E94">
        <v>0</v>
      </c>
      <c r="F94" s="14">
        <v>1332.61</v>
      </c>
      <c r="G94" t="s">
        <v>11</v>
      </c>
      <c r="H94" t="s">
        <v>12</v>
      </c>
      <c r="I94" t="s">
        <v>13</v>
      </c>
      <c r="M94" s="11" t="str">
        <f t="shared" si="2"/>
        <v>12-Jul-1998</v>
      </c>
      <c r="N94">
        <f t="shared" si="3"/>
        <v>24</v>
      </c>
    </row>
    <row r="95" spans="1:14">
      <c r="A95" t="s">
        <v>1294</v>
      </c>
      <c r="B95">
        <v>1995</v>
      </c>
      <c r="C95" t="s">
        <v>10</v>
      </c>
      <c r="D95">
        <v>30</v>
      </c>
      <c r="E95">
        <v>0</v>
      </c>
      <c r="F95" s="14">
        <v>1338</v>
      </c>
      <c r="G95" t="s">
        <v>11</v>
      </c>
      <c r="H95" t="s">
        <v>12</v>
      </c>
      <c r="I95" t="s">
        <v>23</v>
      </c>
      <c r="M95" s="11" t="str">
        <f t="shared" si="2"/>
        <v>30-Jul-1995</v>
      </c>
      <c r="N95">
        <f t="shared" si="3"/>
        <v>27</v>
      </c>
    </row>
    <row r="96" spans="1:14">
      <c r="A96" t="s">
        <v>1293</v>
      </c>
      <c r="B96">
        <v>1997</v>
      </c>
      <c r="C96" t="s">
        <v>15</v>
      </c>
      <c r="D96">
        <v>7</v>
      </c>
      <c r="E96">
        <v>0</v>
      </c>
      <c r="F96" s="14">
        <v>1341.16</v>
      </c>
      <c r="G96" t="s">
        <v>11</v>
      </c>
      <c r="H96" t="s">
        <v>11</v>
      </c>
      <c r="I96" t="s">
        <v>23</v>
      </c>
      <c r="M96" s="11" t="str">
        <f t="shared" si="2"/>
        <v>7-Nov-1997</v>
      </c>
      <c r="N96">
        <f t="shared" si="3"/>
        <v>25</v>
      </c>
    </row>
    <row r="97" spans="1:14">
      <c r="A97" t="s">
        <v>1292</v>
      </c>
      <c r="B97">
        <v>1998</v>
      </c>
      <c r="C97" t="s">
        <v>30</v>
      </c>
      <c r="D97">
        <v>3</v>
      </c>
      <c r="E97">
        <v>0</v>
      </c>
      <c r="F97" s="14">
        <v>1359</v>
      </c>
      <c r="G97" t="s">
        <v>11</v>
      </c>
      <c r="H97" t="s">
        <v>16</v>
      </c>
      <c r="I97" t="s">
        <v>13</v>
      </c>
      <c r="M97" s="11" t="str">
        <f t="shared" si="2"/>
        <v>3-Dec-1998</v>
      </c>
      <c r="N97">
        <f t="shared" si="3"/>
        <v>24</v>
      </c>
    </row>
    <row r="98" spans="1:14">
      <c r="A98" t="s">
        <v>2265</v>
      </c>
      <c r="B98">
        <v>2002</v>
      </c>
      <c r="C98" t="s">
        <v>35</v>
      </c>
      <c r="D98">
        <v>15</v>
      </c>
      <c r="E98">
        <v>0</v>
      </c>
      <c r="F98" s="14">
        <v>1382</v>
      </c>
      <c r="G98" t="s">
        <v>11</v>
      </c>
      <c r="H98" t="s">
        <v>16</v>
      </c>
      <c r="I98" t="s">
        <v>13</v>
      </c>
      <c r="M98" s="11" t="str">
        <f t="shared" si="2"/>
        <v>15-Aug-2002</v>
      </c>
      <c r="N98">
        <f t="shared" si="3"/>
        <v>20</v>
      </c>
    </row>
    <row r="99" spans="1:14">
      <c r="A99" t="s">
        <v>1291</v>
      </c>
      <c r="B99">
        <v>1999</v>
      </c>
      <c r="C99" t="s">
        <v>10</v>
      </c>
      <c r="D99">
        <v>6</v>
      </c>
      <c r="E99">
        <v>0</v>
      </c>
      <c r="F99" s="14">
        <v>1389</v>
      </c>
      <c r="G99" t="s">
        <v>11</v>
      </c>
      <c r="H99" t="s">
        <v>11</v>
      </c>
      <c r="I99" t="s">
        <v>13</v>
      </c>
      <c r="M99" s="11" t="str">
        <f t="shared" si="2"/>
        <v>6-Jul-1999</v>
      </c>
      <c r="N99">
        <f t="shared" si="3"/>
        <v>23</v>
      </c>
    </row>
    <row r="100" spans="1:14">
      <c r="A100" t="s">
        <v>1290</v>
      </c>
      <c r="B100">
        <v>2002</v>
      </c>
      <c r="C100" t="s">
        <v>15</v>
      </c>
      <c r="D100">
        <v>14</v>
      </c>
      <c r="E100">
        <v>0</v>
      </c>
      <c r="F100" s="14">
        <v>1390</v>
      </c>
      <c r="G100" t="s">
        <v>11</v>
      </c>
      <c r="H100" t="s">
        <v>11</v>
      </c>
      <c r="I100" t="s">
        <v>13</v>
      </c>
      <c r="M100" s="11" t="str">
        <f t="shared" si="2"/>
        <v>14-Nov-2002</v>
      </c>
      <c r="N100">
        <f t="shared" si="3"/>
        <v>20</v>
      </c>
    </row>
    <row r="101" spans="1:14">
      <c r="A101" t="s">
        <v>1289</v>
      </c>
      <c r="B101">
        <v>2002</v>
      </c>
      <c r="C101" t="s">
        <v>30</v>
      </c>
      <c r="D101">
        <v>22</v>
      </c>
      <c r="E101">
        <v>0</v>
      </c>
      <c r="F101" s="14">
        <v>1391.53</v>
      </c>
      <c r="G101" t="s">
        <v>11</v>
      </c>
      <c r="H101" t="s">
        <v>16</v>
      </c>
      <c r="I101" t="s">
        <v>13</v>
      </c>
      <c r="M101" s="11" t="str">
        <f t="shared" si="2"/>
        <v>22-Dec-2002</v>
      </c>
      <c r="N101">
        <f t="shared" si="3"/>
        <v>20</v>
      </c>
    </row>
    <row r="102" spans="1:14">
      <c r="A102" t="s">
        <v>1288</v>
      </c>
      <c r="B102">
        <v>1998</v>
      </c>
      <c r="C102" t="s">
        <v>20</v>
      </c>
      <c r="D102">
        <v>5</v>
      </c>
      <c r="E102">
        <v>0</v>
      </c>
      <c r="F102" s="14">
        <v>1400.44</v>
      </c>
      <c r="G102" t="s">
        <v>11</v>
      </c>
      <c r="H102" t="s">
        <v>11</v>
      </c>
      <c r="I102" t="s">
        <v>13</v>
      </c>
      <c r="M102" s="11" t="str">
        <f t="shared" si="2"/>
        <v>5-Sep-1998</v>
      </c>
      <c r="N102">
        <f t="shared" si="3"/>
        <v>24</v>
      </c>
    </row>
    <row r="103" spans="1:14">
      <c r="A103" t="s">
        <v>1287</v>
      </c>
      <c r="B103">
        <v>1997</v>
      </c>
      <c r="C103" t="s">
        <v>37</v>
      </c>
      <c r="D103">
        <v>27</v>
      </c>
      <c r="E103">
        <v>0</v>
      </c>
      <c r="F103" s="14">
        <v>1402</v>
      </c>
      <c r="G103" t="s">
        <v>11</v>
      </c>
      <c r="H103" t="s">
        <v>12</v>
      </c>
      <c r="I103" t="s">
        <v>42</v>
      </c>
      <c r="M103" s="11" t="str">
        <f t="shared" si="2"/>
        <v>27-Oct-1997</v>
      </c>
      <c r="N103">
        <f t="shared" si="3"/>
        <v>25</v>
      </c>
    </row>
    <row r="104" spans="1:14">
      <c r="A104" t="s">
        <v>1286</v>
      </c>
      <c r="B104">
        <v>1996</v>
      </c>
      <c r="C104" t="s">
        <v>18</v>
      </c>
      <c r="D104">
        <v>23</v>
      </c>
      <c r="E104">
        <v>0</v>
      </c>
      <c r="F104" s="14">
        <v>1417</v>
      </c>
      <c r="G104" t="s">
        <v>11</v>
      </c>
      <c r="H104" t="s">
        <v>12</v>
      </c>
      <c r="I104" t="s">
        <v>13</v>
      </c>
      <c r="M104" s="11" t="str">
        <f t="shared" si="2"/>
        <v>23-Jun-1996</v>
      </c>
      <c r="N104">
        <f t="shared" si="3"/>
        <v>26</v>
      </c>
    </row>
    <row r="105" spans="1:14">
      <c r="A105" t="s">
        <v>1285</v>
      </c>
      <c r="B105">
        <v>2001</v>
      </c>
      <c r="C105" t="s">
        <v>35</v>
      </c>
      <c r="D105">
        <v>23</v>
      </c>
      <c r="E105">
        <v>0</v>
      </c>
      <c r="F105" s="14">
        <v>1421</v>
      </c>
      <c r="G105" t="s">
        <v>11</v>
      </c>
      <c r="H105" t="s">
        <v>11</v>
      </c>
      <c r="I105" t="s">
        <v>13</v>
      </c>
      <c r="M105" s="11" t="str">
        <f t="shared" si="2"/>
        <v>23-Aug-2001</v>
      </c>
      <c r="N105">
        <f t="shared" si="3"/>
        <v>21</v>
      </c>
    </row>
    <row r="106" spans="1:14">
      <c r="A106" t="s">
        <v>1284</v>
      </c>
      <c r="B106">
        <v>1997</v>
      </c>
      <c r="C106" t="s">
        <v>30</v>
      </c>
      <c r="D106">
        <v>5</v>
      </c>
      <c r="E106">
        <v>0</v>
      </c>
      <c r="F106" s="14">
        <v>1422</v>
      </c>
      <c r="G106" t="s">
        <v>11</v>
      </c>
      <c r="H106" t="s">
        <v>11</v>
      </c>
      <c r="I106" t="s">
        <v>13</v>
      </c>
      <c r="M106" s="11" t="str">
        <f t="shared" si="2"/>
        <v>5-Dec-1997</v>
      </c>
      <c r="N106">
        <f t="shared" si="3"/>
        <v>25</v>
      </c>
    </row>
    <row r="107" spans="1:14">
      <c r="A107" t="s">
        <v>1283</v>
      </c>
      <c r="B107">
        <v>2000</v>
      </c>
      <c r="C107" t="s">
        <v>20</v>
      </c>
      <c r="D107">
        <v>1</v>
      </c>
      <c r="E107">
        <v>0</v>
      </c>
      <c r="F107" s="14">
        <v>1438</v>
      </c>
      <c r="G107" t="s">
        <v>11</v>
      </c>
      <c r="H107" t="s">
        <v>11</v>
      </c>
      <c r="I107" t="s">
        <v>13</v>
      </c>
      <c r="M107" s="11" t="str">
        <f t="shared" si="2"/>
        <v>1-Sep-2000</v>
      </c>
      <c r="N107">
        <f t="shared" si="3"/>
        <v>22</v>
      </c>
    </row>
    <row r="108" spans="1:14">
      <c r="A108" t="s">
        <v>1282</v>
      </c>
      <c r="B108">
        <v>1997</v>
      </c>
      <c r="C108" t="s">
        <v>18</v>
      </c>
      <c r="D108">
        <v>19</v>
      </c>
      <c r="E108">
        <v>0</v>
      </c>
      <c r="F108" s="14">
        <v>1445</v>
      </c>
      <c r="G108" t="s">
        <v>11</v>
      </c>
      <c r="H108" t="s">
        <v>16</v>
      </c>
      <c r="I108" t="s">
        <v>13</v>
      </c>
      <c r="M108" s="11" t="str">
        <f t="shared" si="2"/>
        <v>19-Jun-1997</v>
      </c>
      <c r="N108">
        <f t="shared" si="3"/>
        <v>25</v>
      </c>
    </row>
    <row r="109" spans="1:14">
      <c r="A109" t="s">
        <v>2264</v>
      </c>
      <c r="B109">
        <v>2003</v>
      </c>
      <c r="C109" t="s">
        <v>18</v>
      </c>
      <c r="D109">
        <v>20</v>
      </c>
      <c r="E109">
        <v>0</v>
      </c>
      <c r="F109" s="14">
        <v>1467</v>
      </c>
      <c r="G109" t="s">
        <v>11</v>
      </c>
      <c r="H109" t="s">
        <v>11</v>
      </c>
      <c r="I109" t="s">
        <v>13</v>
      </c>
      <c r="M109" s="11" t="str">
        <f t="shared" si="2"/>
        <v>20-Jun-2003</v>
      </c>
      <c r="N109">
        <f t="shared" si="3"/>
        <v>19</v>
      </c>
    </row>
    <row r="110" spans="1:14">
      <c r="A110" t="s">
        <v>1281</v>
      </c>
      <c r="B110">
        <v>1998</v>
      </c>
      <c r="C110" t="s">
        <v>30</v>
      </c>
      <c r="D110">
        <v>7</v>
      </c>
      <c r="E110">
        <v>0</v>
      </c>
      <c r="F110" s="14">
        <v>1477</v>
      </c>
      <c r="G110" t="s">
        <v>11</v>
      </c>
      <c r="H110" t="s">
        <v>16</v>
      </c>
      <c r="I110" t="s">
        <v>13</v>
      </c>
      <c r="M110" s="11" t="str">
        <f t="shared" si="2"/>
        <v>7-Dec-1998</v>
      </c>
      <c r="N110">
        <f t="shared" si="3"/>
        <v>24</v>
      </c>
    </row>
    <row r="111" spans="1:14">
      <c r="A111" t="s">
        <v>1280</v>
      </c>
      <c r="B111">
        <v>1997</v>
      </c>
      <c r="C111" t="s">
        <v>18</v>
      </c>
      <c r="D111">
        <v>9</v>
      </c>
      <c r="E111">
        <v>0</v>
      </c>
      <c r="F111" s="14">
        <v>1481</v>
      </c>
      <c r="G111" t="s">
        <v>11</v>
      </c>
      <c r="H111" t="s">
        <v>16</v>
      </c>
      <c r="I111" t="s">
        <v>23</v>
      </c>
      <c r="M111" s="11" t="str">
        <f t="shared" si="2"/>
        <v>9-Jun-1997</v>
      </c>
      <c r="N111">
        <f t="shared" si="3"/>
        <v>25</v>
      </c>
    </row>
    <row r="112" spans="1:14">
      <c r="A112" t="s">
        <v>1279</v>
      </c>
      <c r="B112">
        <v>1995</v>
      </c>
      <c r="C112" t="s">
        <v>37</v>
      </c>
      <c r="D112">
        <v>7</v>
      </c>
      <c r="E112">
        <v>0</v>
      </c>
      <c r="F112" s="14">
        <v>1493</v>
      </c>
      <c r="G112" t="s">
        <v>11</v>
      </c>
      <c r="H112" t="s">
        <v>12</v>
      </c>
      <c r="I112" t="s">
        <v>13</v>
      </c>
      <c r="M112" s="11" t="str">
        <f t="shared" si="2"/>
        <v>7-Oct-1995</v>
      </c>
      <c r="N112">
        <f t="shared" si="3"/>
        <v>27</v>
      </c>
    </row>
    <row r="113" spans="1:14">
      <c r="A113" t="s">
        <v>1278</v>
      </c>
      <c r="B113">
        <v>1998</v>
      </c>
      <c r="C113" t="s">
        <v>18</v>
      </c>
      <c r="D113">
        <v>19</v>
      </c>
      <c r="E113">
        <v>0</v>
      </c>
      <c r="F113" s="14">
        <v>1497</v>
      </c>
      <c r="G113" t="s">
        <v>11</v>
      </c>
      <c r="H113" t="s">
        <v>11</v>
      </c>
      <c r="I113" t="s">
        <v>13</v>
      </c>
      <c r="M113" s="11" t="str">
        <f t="shared" si="2"/>
        <v>19-Jun-1998</v>
      </c>
      <c r="N113">
        <f t="shared" si="3"/>
        <v>24</v>
      </c>
    </row>
    <row r="114" spans="1:14">
      <c r="A114" t="s">
        <v>1277</v>
      </c>
      <c r="B114">
        <v>2001</v>
      </c>
      <c r="C114" t="s">
        <v>35</v>
      </c>
      <c r="D114">
        <v>25</v>
      </c>
      <c r="E114">
        <v>0</v>
      </c>
      <c r="F114" s="14">
        <v>1515.34</v>
      </c>
      <c r="G114" t="s">
        <v>11</v>
      </c>
      <c r="H114" t="s">
        <v>12</v>
      </c>
      <c r="I114" t="s">
        <v>13</v>
      </c>
      <c r="M114" s="11" t="str">
        <f t="shared" si="2"/>
        <v>25-Aug-2001</v>
      </c>
      <c r="N114">
        <f t="shared" si="3"/>
        <v>21</v>
      </c>
    </row>
    <row r="115" spans="1:14">
      <c r="A115" t="s">
        <v>1276</v>
      </c>
      <c r="B115">
        <v>2001</v>
      </c>
      <c r="C115" t="s">
        <v>10</v>
      </c>
      <c r="D115">
        <v>7</v>
      </c>
      <c r="E115">
        <v>0</v>
      </c>
      <c r="F115" s="14">
        <v>1526.31</v>
      </c>
      <c r="G115" t="s">
        <v>11</v>
      </c>
      <c r="H115" t="s">
        <v>12</v>
      </c>
      <c r="I115" t="s">
        <v>42</v>
      </c>
      <c r="M115" s="11" t="str">
        <f t="shared" si="2"/>
        <v>7-Jul-2001</v>
      </c>
      <c r="N115">
        <f t="shared" si="3"/>
        <v>21</v>
      </c>
    </row>
    <row r="116" spans="1:14">
      <c r="A116" t="s">
        <v>1275</v>
      </c>
      <c r="B116">
        <v>2001</v>
      </c>
      <c r="C116" t="s">
        <v>18</v>
      </c>
      <c r="D116">
        <v>2</v>
      </c>
      <c r="E116">
        <v>0</v>
      </c>
      <c r="F116" s="14">
        <v>1532.47</v>
      </c>
      <c r="G116" t="s">
        <v>11</v>
      </c>
      <c r="H116" t="s">
        <v>11</v>
      </c>
      <c r="I116" t="s">
        <v>13</v>
      </c>
      <c r="M116" s="11" t="str">
        <f t="shared" si="2"/>
        <v>2-Jun-2001</v>
      </c>
      <c r="N116">
        <f t="shared" si="3"/>
        <v>22</v>
      </c>
    </row>
    <row r="117" spans="1:14">
      <c r="A117" t="s">
        <v>1274</v>
      </c>
      <c r="B117">
        <v>2001</v>
      </c>
      <c r="C117" t="s">
        <v>30</v>
      </c>
      <c r="D117">
        <v>5</v>
      </c>
      <c r="E117">
        <v>0</v>
      </c>
      <c r="F117" s="14">
        <v>1534.3</v>
      </c>
      <c r="G117" t="s">
        <v>11</v>
      </c>
      <c r="H117" t="s">
        <v>11</v>
      </c>
      <c r="I117" t="s">
        <v>13</v>
      </c>
      <c r="M117" s="11" t="str">
        <f t="shared" si="2"/>
        <v>5-Dec-2001</v>
      </c>
      <c r="N117">
        <f t="shared" si="3"/>
        <v>21</v>
      </c>
    </row>
    <row r="118" spans="1:14">
      <c r="A118" t="s">
        <v>1273</v>
      </c>
      <c r="B118">
        <v>1992</v>
      </c>
      <c r="C118" t="s">
        <v>20</v>
      </c>
      <c r="D118">
        <v>22</v>
      </c>
      <c r="E118">
        <v>0</v>
      </c>
      <c r="F118" s="14">
        <v>1566.88</v>
      </c>
      <c r="G118" t="s">
        <v>11</v>
      </c>
      <c r="H118" t="s">
        <v>16</v>
      </c>
      <c r="I118" t="s">
        <v>13</v>
      </c>
      <c r="M118" s="11" t="str">
        <f t="shared" si="2"/>
        <v>22-Sep-1992</v>
      </c>
      <c r="N118">
        <f t="shared" si="3"/>
        <v>30</v>
      </c>
    </row>
    <row r="119" spans="1:14">
      <c r="A119" t="s">
        <v>1272</v>
      </c>
      <c r="B119">
        <v>2004</v>
      </c>
      <c r="C119" t="s">
        <v>15</v>
      </c>
      <c r="D119">
        <v>19</v>
      </c>
      <c r="E119">
        <v>0</v>
      </c>
      <c r="F119" s="14">
        <v>1607.51</v>
      </c>
      <c r="G119" t="s">
        <v>11</v>
      </c>
      <c r="H119" t="s">
        <v>12</v>
      </c>
      <c r="I119" t="s">
        <v>13</v>
      </c>
      <c r="M119" s="11" t="str">
        <f t="shared" si="2"/>
        <v>19-Nov-2004</v>
      </c>
      <c r="N119">
        <f t="shared" si="3"/>
        <v>18</v>
      </c>
    </row>
    <row r="120" spans="1:14">
      <c r="A120" t="s">
        <v>2362</v>
      </c>
      <c r="B120">
        <v>2004</v>
      </c>
      <c r="C120" t="s">
        <v>10</v>
      </c>
      <c r="D120">
        <v>22</v>
      </c>
      <c r="E120">
        <v>0</v>
      </c>
      <c r="F120" s="14">
        <v>1615.77</v>
      </c>
      <c r="G120" t="s">
        <v>11</v>
      </c>
      <c r="H120" t="s">
        <v>16</v>
      </c>
      <c r="I120" t="s">
        <v>13</v>
      </c>
      <c r="M120" s="11" t="str">
        <f t="shared" si="2"/>
        <v>22-Jul-2004</v>
      </c>
      <c r="N120">
        <f t="shared" si="3"/>
        <v>18</v>
      </c>
    </row>
    <row r="121" spans="1:14">
      <c r="A121" t="s">
        <v>2263</v>
      </c>
      <c r="B121">
        <v>1995</v>
      </c>
      <c r="C121" t="s">
        <v>35</v>
      </c>
      <c r="D121">
        <v>5</v>
      </c>
      <c r="E121">
        <v>0</v>
      </c>
      <c r="F121" s="14">
        <v>1617.16</v>
      </c>
      <c r="G121" t="s">
        <v>11</v>
      </c>
      <c r="H121" t="s">
        <v>16</v>
      </c>
      <c r="I121" t="s">
        <v>13</v>
      </c>
      <c r="M121" s="11" t="str">
        <f t="shared" si="2"/>
        <v>5-Aug-1995</v>
      </c>
      <c r="N121">
        <f t="shared" si="3"/>
        <v>27</v>
      </c>
    </row>
    <row r="122" spans="1:14">
      <c r="A122" t="s">
        <v>1271</v>
      </c>
      <c r="B122">
        <v>2003</v>
      </c>
      <c r="C122" t="s">
        <v>20</v>
      </c>
      <c r="D122">
        <v>14</v>
      </c>
      <c r="E122">
        <v>0</v>
      </c>
      <c r="F122" s="14">
        <v>1621.34</v>
      </c>
      <c r="G122" t="s">
        <v>11</v>
      </c>
      <c r="H122" t="s">
        <v>11</v>
      </c>
      <c r="I122" t="s">
        <v>23</v>
      </c>
      <c r="M122" s="11" t="str">
        <f t="shared" si="2"/>
        <v>14-Sep-2003</v>
      </c>
      <c r="N122">
        <f t="shared" si="3"/>
        <v>19</v>
      </c>
    </row>
    <row r="123" spans="1:14">
      <c r="A123" t="s">
        <v>1270</v>
      </c>
      <c r="B123">
        <v>2004</v>
      </c>
      <c r="C123" t="s">
        <v>35</v>
      </c>
      <c r="D123">
        <v>21</v>
      </c>
      <c r="E123">
        <v>0</v>
      </c>
      <c r="F123" s="14">
        <v>1621.88</v>
      </c>
      <c r="G123" t="s">
        <v>11</v>
      </c>
      <c r="H123" t="s">
        <v>11</v>
      </c>
      <c r="I123" t="s">
        <v>13</v>
      </c>
      <c r="M123" s="11" t="str">
        <f t="shared" si="2"/>
        <v>21-Aug-2004</v>
      </c>
      <c r="N123">
        <f t="shared" si="3"/>
        <v>18</v>
      </c>
    </row>
    <row r="124" spans="1:14">
      <c r="A124" t="s">
        <v>1269</v>
      </c>
      <c r="B124">
        <v>2004</v>
      </c>
      <c r="C124" t="s">
        <v>10</v>
      </c>
      <c r="D124">
        <v>25</v>
      </c>
      <c r="E124">
        <v>0</v>
      </c>
      <c r="F124" s="14">
        <v>1622.19</v>
      </c>
      <c r="G124" t="s">
        <v>11</v>
      </c>
      <c r="H124" t="s">
        <v>16</v>
      </c>
      <c r="I124" t="s">
        <v>13</v>
      </c>
      <c r="M124" s="11" t="str">
        <f t="shared" si="2"/>
        <v>25-Jul-2004</v>
      </c>
      <c r="N124">
        <f t="shared" si="3"/>
        <v>18</v>
      </c>
    </row>
    <row r="125" spans="1:14">
      <c r="A125" t="s">
        <v>1268</v>
      </c>
      <c r="B125">
        <v>2003</v>
      </c>
      <c r="C125" t="s">
        <v>20</v>
      </c>
      <c r="D125">
        <v>9</v>
      </c>
      <c r="E125">
        <v>0</v>
      </c>
      <c r="F125" s="14">
        <v>1625.43</v>
      </c>
      <c r="G125" t="s">
        <v>11</v>
      </c>
      <c r="H125" t="s">
        <v>12</v>
      </c>
      <c r="I125" t="s">
        <v>23</v>
      </c>
      <c r="M125" s="11" t="str">
        <f t="shared" si="2"/>
        <v>9-Sep-2003</v>
      </c>
      <c r="N125">
        <f t="shared" si="3"/>
        <v>19</v>
      </c>
    </row>
    <row r="126" spans="1:14">
      <c r="A126" t="s">
        <v>1267</v>
      </c>
      <c r="B126">
        <v>2003</v>
      </c>
      <c r="C126" t="s">
        <v>30</v>
      </c>
      <c r="D126">
        <v>4</v>
      </c>
      <c r="E126">
        <v>0</v>
      </c>
      <c r="F126" s="14">
        <v>1627.28</v>
      </c>
      <c r="G126" t="s">
        <v>11</v>
      </c>
      <c r="H126" t="s">
        <v>11</v>
      </c>
      <c r="I126" t="s">
        <v>23</v>
      </c>
      <c r="M126" s="11" t="str">
        <f t="shared" si="2"/>
        <v>4-Dec-2003</v>
      </c>
      <c r="N126">
        <f t="shared" si="3"/>
        <v>19</v>
      </c>
    </row>
    <row r="127" spans="1:14">
      <c r="A127" t="s">
        <v>1266</v>
      </c>
      <c r="B127">
        <v>2003</v>
      </c>
      <c r="C127" t="s">
        <v>10</v>
      </c>
      <c r="D127">
        <v>17</v>
      </c>
      <c r="E127">
        <v>0</v>
      </c>
      <c r="F127" s="14">
        <v>1628.47</v>
      </c>
      <c r="G127" t="s">
        <v>11</v>
      </c>
      <c r="H127" t="s">
        <v>16</v>
      </c>
      <c r="I127" t="s">
        <v>23</v>
      </c>
      <c r="M127" s="11" t="str">
        <f t="shared" si="2"/>
        <v>17-Jul-2003</v>
      </c>
      <c r="N127">
        <f t="shared" si="3"/>
        <v>19</v>
      </c>
    </row>
    <row r="128" spans="1:14">
      <c r="A128" t="s">
        <v>1265</v>
      </c>
      <c r="B128">
        <v>2004</v>
      </c>
      <c r="C128" t="s">
        <v>37</v>
      </c>
      <c r="D128">
        <v>4</v>
      </c>
      <c r="E128">
        <v>0</v>
      </c>
      <c r="F128" s="14">
        <v>1629.83</v>
      </c>
      <c r="G128" t="s">
        <v>11</v>
      </c>
      <c r="H128" t="s">
        <v>11</v>
      </c>
      <c r="I128" t="s">
        <v>13</v>
      </c>
      <c r="M128" s="11" t="str">
        <f t="shared" si="2"/>
        <v>4-Oct-2004</v>
      </c>
      <c r="N128">
        <f t="shared" si="3"/>
        <v>18</v>
      </c>
    </row>
    <row r="129" spans="1:14">
      <c r="A129" t="s">
        <v>1264</v>
      </c>
      <c r="B129">
        <v>2004</v>
      </c>
      <c r="C129" t="s">
        <v>30</v>
      </c>
      <c r="D129">
        <v>5</v>
      </c>
      <c r="E129">
        <v>0</v>
      </c>
      <c r="F129" s="14">
        <v>1631.67</v>
      </c>
      <c r="G129" t="s">
        <v>11</v>
      </c>
      <c r="H129" t="s">
        <v>12</v>
      </c>
      <c r="I129" t="s">
        <v>13</v>
      </c>
      <c r="M129" s="11" t="str">
        <f t="shared" si="2"/>
        <v>5-Dec-2004</v>
      </c>
      <c r="N129">
        <f t="shared" si="3"/>
        <v>18</v>
      </c>
    </row>
    <row r="130" spans="1:14">
      <c r="A130" t="s">
        <v>1263</v>
      </c>
      <c r="B130">
        <v>2004</v>
      </c>
      <c r="C130" t="s">
        <v>10</v>
      </c>
      <c r="D130">
        <v>9</v>
      </c>
      <c r="E130">
        <v>0</v>
      </c>
      <c r="F130" s="14">
        <v>1631.82</v>
      </c>
      <c r="G130" t="s">
        <v>11</v>
      </c>
      <c r="H130" t="s">
        <v>16</v>
      </c>
      <c r="I130" t="s">
        <v>13</v>
      </c>
      <c r="M130" s="11" t="str">
        <f t="shared" si="2"/>
        <v>9-Jul-2004</v>
      </c>
      <c r="N130">
        <f t="shared" si="3"/>
        <v>18</v>
      </c>
    </row>
    <row r="131" spans="1:14">
      <c r="A131" t="s">
        <v>1262</v>
      </c>
      <c r="B131">
        <v>2003</v>
      </c>
      <c r="C131" t="s">
        <v>37</v>
      </c>
      <c r="D131">
        <v>3</v>
      </c>
      <c r="E131">
        <v>0</v>
      </c>
      <c r="F131" s="14">
        <v>1632.04</v>
      </c>
      <c r="G131" t="s">
        <v>11</v>
      </c>
      <c r="H131" t="s">
        <v>11</v>
      </c>
      <c r="I131" t="s">
        <v>23</v>
      </c>
      <c r="M131" s="11" t="str">
        <f t="shared" ref="M131:M194" si="4">CONCATENATE(D131,"-",C131,"-",B131)</f>
        <v>3-Oct-2003</v>
      </c>
      <c r="N131">
        <f t="shared" ref="N131:N194" si="5">DATEDIF(M131,DATE(2023,6,8),"Y")</f>
        <v>19</v>
      </c>
    </row>
    <row r="132" spans="1:14">
      <c r="A132" t="s">
        <v>2262</v>
      </c>
      <c r="B132">
        <v>2003</v>
      </c>
      <c r="C132" t="s">
        <v>20</v>
      </c>
      <c r="D132">
        <v>16</v>
      </c>
      <c r="E132">
        <v>0</v>
      </c>
      <c r="F132" s="14">
        <v>1632.56</v>
      </c>
      <c r="G132" t="s">
        <v>11</v>
      </c>
      <c r="H132" t="s">
        <v>11</v>
      </c>
      <c r="I132" t="s">
        <v>23</v>
      </c>
      <c r="M132" s="11" t="str">
        <f t="shared" si="4"/>
        <v>16-Sep-2003</v>
      </c>
      <c r="N132">
        <f t="shared" si="5"/>
        <v>19</v>
      </c>
    </row>
    <row r="133" spans="1:14">
      <c r="A133" t="s">
        <v>1261</v>
      </c>
      <c r="B133">
        <v>2004</v>
      </c>
      <c r="C133" t="s">
        <v>30</v>
      </c>
      <c r="D133">
        <v>13</v>
      </c>
      <c r="E133">
        <v>0</v>
      </c>
      <c r="F133" s="14">
        <v>1633.04</v>
      </c>
      <c r="G133" t="s">
        <v>11</v>
      </c>
      <c r="H133" t="s">
        <v>11</v>
      </c>
      <c r="I133" t="s">
        <v>13</v>
      </c>
      <c r="M133" s="11" t="str">
        <f t="shared" si="4"/>
        <v>13-Dec-2004</v>
      </c>
      <c r="N133">
        <f t="shared" si="5"/>
        <v>18</v>
      </c>
    </row>
    <row r="134" spans="1:14">
      <c r="A134" t="s">
        <v>1260</v>
      </c>
      <c r="B134">
        <v>2004</v>
      </c>
      <c r="C134" t="s">
        <v>35</v>
      </c>
      <c r="D134">
        <v>8</v>
      </c>
      <c r="E134">
        <v>0</v>
      </c>
      <c r="F134" s="14">
        <v>1633.96</v>
      </c>
      <c r="G134" t="s">
        <v>11</v>
      </c>
      <c r="H134" t="s">
        <v>16</v>
      </c>
      <c r="I134" t="s">
        <v>13</v>
      </c>
      <c r="M134" s="11" t="str">
        <f t="shared" si="4"/>
        <v>8-Aug-2004</v>
      </c>
      <c r="N134">
        <f t="shared" si="5"/>
        <v>18</v>
      </c>
    </row>
    <row r="135" spans="1:14">
      <c r="A135" t="s">
        <v>1259</v>
      </c>
      <c r="B135">
        <v>2004</v>
      </c>
      <c r="C135" t="s">
        <v>18</v>
      </c>
      <c r="D135">
        <v>13</v>
      </c>
      <c r="E135">
        <v>0</v>
      </c>
      <c r="F135" s="14">
        <v>1634.57</v>
      </c>
      <c r="G135" t="s">
        <v>11</v>
      </c>
      <c r="H135" t="s">
        <v>11</v>
      </c>
      <c r="I135" t="s">
        <v>13</v>
      </c>
      <c r="M135" s="11" t="str">
        <f t="shared" si="4"/>
        <v>13-Jun-2004</v>
      </c>
      <c r="N135">
        <f t="shared" si="5"/>
        <v>18</v>
      </c>
    </row>
    <row r="136" spans="1:14">
      <c r="A136" t="s">
        <v>1258</v>
      </c>
      <c r="B136">
        <v>2003</v>
      </c>
      <c r="C136" t="s">
        <v>30</v>
      </c>
      <c r="D136">
        <v>30</v>
      </c>
      <c r="E136">
        <v>0</v>
      </c>
      <c r="F136" s="14">
        <v>1635.73</v>
      </c>
      <c r="G136" t="s">
        <v>11</v>
      </c>
      <c r="H136" t="s">
        <v>12</v>
      </c>
      <c r="I136" t="s">
        <v>23</v>
      </c>
      <c r="M136" s="11" t="str">
        <f t="shared" si="4"/>
        <v>30-Dec-2003</v>
      </c>
      <c r="N136">
        <f t="shared" si="5"/>
        <v>19</v>
      </c>
    </row>
    <row r="137" spans="1:14">
      <c r="A137" t="s">
        <v>1257</v>
      </c>
      <c r="B137">
        <v>2003</v>
      </c>
      <c r="C137" t="s">
        <v>20</v>
      </c>
      <c r="D137">
        <v>16</v>
      </c>
      <c r="E137">
        <v>0</v>
      </c>
      <c r="F137" s="14">
        <v>1639.56</v>
      </c>
      <c r="G137" t="s">
        <v>11</v>
      </c>
      <c r="H137" t="s">
        <v>11</v>
      </c>
      <c r="I137" t="s">
        <v>23</v>
      </c>
      <c r="M137" s="11" t="str">
        <f t="shared" si="4"/>
        <v>16-Sep-2003</v>
      </c>
      <c r="N137">
        <f t="shared" si="5"/>
        <v>19</v>
      </c>
    </row>
    <row r="138" spans="1:14">
      <c r="A138" t="s">
        <v>1256</v>
      </c>
      <c r="B138">
        <v>2003</v>
      </c>
      <c r="C138" t="s">
        <v>35</v>
      </c>
      <c r="D138">
        <v>21</v>
      </c>
      <c r="E138">
        <v>0</v>
      </c>
      <c r="F138" s="14">
        <v>1639.56</v>
      </c>
      <c r="G138" t="s">
        <v>11</v>
      </c>
      <c r="H138" t="s">
        <v>11</v>
      </c>
      <c r="I138" t="s">
        <v>23</v>
      </c>
      <c r="M138" s="11" t="str">
        <f t="shared" si="4"/>
        <v>21-Aug-2003</v>
      </c>
      <c r="N138">
        <f t="shared" si="5"/>
        <v>19</v>
      </c>
    </row>
    <row r="139" spans="1:14">
      <c r="A139" t="s">
        <v>1255</v>
      </c>
      <c r="B139">
        <v>2003</v>
      </c>
      <c r="C139" t="s">
        <v>30</v>
      </c>
      <c r="D139">
        <v>30</v>
      </c>
      <c r="E139">
        <v>0</v>
      </c>
      <c r="F139" s="14">
        <v>1646.43</v>
      </c>
      <c r="G139" t="s">
        <v>11</v>
      </c>
      <c r="H139" t="s">
        <v>16</v>
      </c>
      <c r="I139" t="s">
        <v>23</v>
      </c>
      <c r="M139" s="11" t="str">
        <f t="shared" si="4"/>
        <v>30-Dec-2003</v>
      </c>
      <c r="N139">
        <f t="shared" si="5"/>
        <v>19</v>
      </c>
    </row>
    <row r="140" spans="1:14">
      <c r="A140" t="s">
        <v>1254</v>
      </c>
      <c r="B140">
        <v>2000</v>
      </c>
      <c r="C140" t="s">
        <v>37</v>
      </c>
      <c r="D140">
        <v>23</v>
      </c>
      <c r="E140">
        <v>0</v>
      </c>
      <c r="F140" s="14">
        <v>1665</v>
      </c>
      <c r="G140" t="s">
        <v>11</v>
      </c>
      <c r="H140" t="s">
        <v>11</v>
      </c>
      <c r="I140" t="s">
        <v>13</v>
      </c>
      <c r="M140" s="11" t="str">
        <f t="shared" si="4"/>
        <v>23-Oct-2000</v>
      </c>
      <c r="N140">
        <f t="shared" si="5"/>
        <v>22</v>
      </c>
    </row>
    <row r="141" spans="1:14">
      <c r="A141" t="s">
        <v>1253</v>
      </c>
      <c r="B141">
        <v>2000</v>
      </c>
      <c r="C141" t="s">
        <v>18</v>
      </c>
      <c r="D141">
        <v>10</v>
      </c>
      <c r="E141">
        <v>0</v>
      </c>
      <c r="F141" s="14">
        <v>1674.63</v>
      </c>
      <c r="G141" t="s">
        <v>11</v>
      </c>
      <c r="H141" t="s">
        <v>11</v>
      </c>
      <c r="I141" t="s">
        <v>13</v>
      </c>
      <c r="M141" s="11" t="str">
        <f t="shared" si="4"/>
        <v>10-Jun-2000</v>
      </c>
      <c r="N141">
        <f t="shared" si="5"/>
        <v>22</v>
      </c>
    </row>
    <row r="142" spans="1:14">
      <c r="A142" t="s">
        <v>1252</v>
      </c>
      <c r="B142">
        <v>2000</v>
      </c>
      <c r="C142" t="s">
        <v>37</v>
      </c>
      <c r="D142">
        <v>21</v>
      </c>
      <c r="E142">
        <v>0</v>
      </c>
      <c r="F142" s="14">
        <v>1682.6</v>
      </c>
      <c r="G142" t="s">
        <v>11</v>
      </c>
      <c r="H142" t="s">
        <v>11</v>
      </c>
      <c r="I142" t="s">
        <v>42</v>
      </c>
      <c r="M142" s="11" t="str">
        <f t="shared" si="4"/>
        <v>21-Oct-2000</v>
      </c>
      <c r="N142">
        <f t="shared" si="5"/>
        <v>22</v>
      </c>
    </row>
    <row r="143" spans="1:14">
      <c r="A143" t="s">
        <v>2261</v>
      </c>
      <c r="B143">
        <v>2004</v>
      </c>
      <c r="C143" t="s">
        <v>15</v>
      </c>
      <c r="D143">
        <v>17</v>
      </c>
      <c r="E143">
        <v>0</v>
      </c>
      <c r="F143" s="14">
        <v>1694.8</v>
      </c>
      <c r="G143" t="s">
        <v>11</v>
      </c>
      <c r="H143" t="s">
        <v>11</v>
      </c>
      <c r="I143" t="s">
        <v>164</v>
      </c>
      <c r="M143" s="11" t="str">
        <f t="shared" si="4"/>
        <v>17-Nov-2004</v>
      </c>
      <c r="N143">
        <f t="shared" si="5"/>
        <v>18</v>
      </c>
    </row>
    <row r="144" spans="1:14">
      <c r="A144" t="s">
        <v>1251</v>
      </c>
      <c r="B144">
        <v>2004</v>
      </c>
      <c r="C144" t="s">
        <v>30</v>
      </c>
      <c r="D144">
        <v>10</v>
      </c>
      <c r="E144">
        <v>0</v>
      </c>
      <c r="F144" s="14">
        <v>1702.46</v>
      </c>
      <c r="G144" t="s">
        <v>11</v>
      </c>
      <c r="H144" t="s">
        <v>12</v>
      </c>
      <c r="I144" t="s">
        <v>166</v>
      </c>
      <c r="M144" s="11" t="str">
        <f t="shared" si="4"/>
        <v>10-Dec-2004</v>
      </c>
      <c r="N144">
        <f t="shared" si="5"/>
        <v>18</v>
      </c>
    </row>
    <row r="145" spans="1:14">
      <c r="A145" t="s">
        <v>1250</v>
      </c>
      <c r="B145">
        <v>2004</v>
      </c>
      <c r="C145" t="s">
        <v>15</v>
      </c>
      <c r="D145">
        <v>7</v>
      </c>
      <c r="E145">
        <v>0</v>
      </c>
      <c r="F145" s="14">
        <v>1704.57</v>
      </c>
      <c r="G145" t="s">
        <v>11</v>
      </c>
      <c r="H145" t="s">
        <v>16</v>
      </c>
      <c r="I145" t="s">
        <v>168</v>
      </c>
      <c r="M145" s="11" t="str">
        <f t="shared" si="4"/>
        <v>7-Nov-2004</v>
      </c>
      <c r="N145">
        <f t="shared" si="5"/>
        <v>18</v>
      </c>
    </row>
    <row r="146" spans="1:14">
      <c r="A146" t="s">
        <v>1249</v>
      </c>
      <c r="B146">
        <v>2004</v>
      </c>
      <c r="C146" t="s">
        <v>30</v>
      </c>
      <c r="D146">
        <v>14</v>
      </c>
      <c r="E146">
        <v>0</v>
      </c>
      <c r="F146" s="14">
        <v>1704.7</v>
      </c>
      <c r="G146" t="s">
        <v>11</v>
      </c>
      <c r="H146" t="s">
        <v>12</v>
      </c>
      <c r="I146" t="s">
        <v>170</v>
      </c>
      <c r="M146" s="11" t="str">
        <f t="shared" si="4"/>
        <v>14-Dec-2004</v>
      </c>
      <c r="N146">
        <f t="shared" si="5"/>
        <v>18</v>
      </c>
    </row>
    <row r="147" spans="1:14">
      <c r="A147" t="s">
        <v>1248</v>
      </c>
      <c r="B147">
        <v>2004</v>
      </c>
      <c r="C147" t="s">
        <v>30</v>
      </c>
      <c r="D147">
        <v>6</v>
      </c>
      <c r="E147">
        <v>0</v>
      </c>
      <c r="F147" s="14">
        <v>1705.62</v>
      </c>
      <c r="G147" t="s">
        <v>11</v>
      </c>
      <c r="H147" t="s">
        <v>11</v>
      </c>
      <c r="I147" t="s">
        <v>164</v>
      </c>
      <c r="M147" s="11" t="str">
        <f t="shared" si="4"/>
        <v>6-Dec-2004</v>
      </c>
      <c r="N147">
        <f t="shared" si="5"/>
        <v>18</v>
      </c>
    </row>
    <row r="148" spans="1:14">
      <c r="A148" t="s">
        <v>1247</v>
      </c>
      <c r="B148">
        <v>2004</v>
      </c>
      <c r="C148" t="s">
        <v>37</v>
      </c>
      <c r="D148">
        <v>17</v>
      </c>
      <c r="E148">
        <v>0</v>
      </c>
      <c r="F148" s="14">
        <v>1708</v>
      </c>
      <c r="G148" t="s">
        <v>12</v>
      </c>
      <c r="H148" t="s">
        <v>11</v>
      </c>
      <c r="I148" t="s">
        <v>168</v>
      </c>
      <c r="M148" s="11" t="str">
        <f t="shared" si="4"/>
        <v>17-Oct-2004</v>
      </c>
      <c r="N148">
        <f t="shared" si="5"/>
        <v>18</v>
      </c>
    </row>
    <row r="149" spans="1:14">
      <c r="A149" t="s">
        <v>1246</v>
      </c>
      <c r="B149">
        <v>2004</v>
      </c>
      <c r="C149" t="s">
        <v>30</v>
      </c>
      <c r="D149">
        <v>12</v>
      </c>
      <c r="E149">
        <v>0</v>
      </c>
      <c r="F149" s="14">
        <v>1708.93</v>
      </c>
      <c r="G149" t="s">
        <v>12</v>
      </c>
      <c r="H149" t="s">
        <v>16</v>
      </c>
      <c r="I149" t="s">
        <v>166</v>
      </c>
      <c r="M149" s="11" t="str">
        <f t="shared" si="4"/>
        <v>12-Dec-2004</v>
      </c>
      <c r="N149">
        <f t="shared" si="5"/>
        <v>18</v>
      </c>
    </row>
    <row r="150" spans="1:14">
      <c r="A150" t="s">
        <v>1245</v>
      </c>
      <c r="B150">
        <v>2004</v>
      </c>
      <c r="C150" t="s">
        <v>20</v>
      </c>
      <c r="D150">
        <v>19</v>
      </c>
      <c r="E150">
        <v>1</v>
      </c>
      <c r="F150" s="14">
        <v>1711.03</v>
      </c>
      <c r="G150" t="s">
        <v>12</v>
      </c>
      <c r="H150" t="s">
        <v>12</v>
      </c>
      <c r="I150" t="s">
        <v>13</v>
      </c>
      <c r="M150" s="11" t="str">
        <f t="shared" si="4"/>
        <v>19-Sep-2004</v>
      </c>
      <c r="N150">
        <f t="shared" si="5"/>
        <v>18</v>
      </c>
    </row>
    <row r="151" spans="1:14">
      <c r="A151" t="s">
        <v>1244</v>
      </c>
      <c r="B151">
        <v>2004</v>
      </c>
      <c r="C151" t="s">
        <v>20</v>
      </c>
      <c r="D151">
        <v>21</v>
      </c>
      <c r="E151">
        <v>0</v>
      </c>
      <c r="F151" s="14">
        <v>1712.23</v>
      </c>
      <c r="G151" t="s">
        <v>12</v>
      </c>
      <c r="H151" t="s">
        <v>16</v>
      </c>
      <c r="I151" t="s">
        <v>168</v>
      </c>
      <c r="M151" s="11" t="str">
        <f t="shared" si="4"/>
        <v>21-Sep-2004</v>
      </c>
      <c r="N151">
        <f t="shared" si="5"/>
        <v>18</v>
      </c>
    </row>
    <row r="152" spans="1:14">
      <c r="A152" t="s">
        <v>1243</v>
      </c>
      <c r="B152">
        <v>2004</v>
      </c>
      <c r="C152" t="s">
        <v>18</v>
      </c>
      <c r="D152">
        <v>10</v>
      </c>
      <c r="E152">
        <v>1</v>
      </c>
      <c r="F152" s="14">
        <v>1719.44</v>
      </c>
      <c r="G152" t="s">
        <v>12</v>
      </c>
      <c r="H152" t="s">
        <v>12</v>
      </c>
      <c r="I152" t="s">
        <v>13</v>
      </c>
      <c r="M152" s="11" t="str">
        <f t="shared" si="4"/>
        <v>10-Jun-2004</v>
      </c>
      <c r="N152">
        <f t="shared" si="5"/>
        <v>18</v>
      </c>
    </row>
    <row r="153" spans="1:14">
      <c r="A153" t="s">
        <v>1242</v>
      </c>
      <c r="B153">
        <v>2004</v>
      </c>
      <c r="C153" t="s">
        <v>20</v>
      </c>
      <c r="D153">
        <v>11</v>
      </c>
      <c r="E153">
        <v>1</v>
      </c>
      <c r="F153" s="14">
        <v>1720.35</v>
      </c>
      <c r="G153" t="s">
        <v>12</v>
      </c>
      <c r="H153" t="s">
        <v>12</v>
      </c>
      <c r="I153" t="s">
        <v>13</v>
      </c>
      <c r="M153" s="11" t="str">
        <f t="shared" si="4"/>
        <v>11-Sep-2004</v>
      </c>
      <c r="N153">
        <f t="shared" si="5"/>
        <v>18</v>
      </c>
    </row>
    <row r="154" spans="1:14">
      <c r="A154" t="s">
        <v>2260</v>
      </c>
      <c r="B154">
        <v>2004</v>
      </c>
      <c r="C154" t="s">
        <v>37</v>
      </c>
      <c r="D154">
        <v>21</v>
      </c>
      <c r="E154">
        <v>1</v>
      </c>
      <c r="F154" s="14">
        <v>1725.55</v>
      </c>
      <c r="G154" t="s">
        <v>12</v>
      </c>
      <c r="H154" t="s">
        <v>11</v>
      </c>
      <c r="I154" t="s">
        <v>13</v>
      </c>
      <c r="M154" s="11" t="str">
        <f t="shared" si="4"/>
        <v>21-Oct-2004</v>
      </c>
      <c r="N154">
        <f t="shared" si="5"/>
        <v>18</v>
      </c>
    </row>
    <row r="155" spans="1:14">
      <c r="A155" t="s">
        <v>1241</v>
      </c>
      <c r="B155">
        <v>2004</v>
      </c>
      <c r="C155" t="s">
        <v>20</v>
      </c>
      <c r="D155">
        <v>9</v>
      </c>
      <c r="E155">
        <v>1</v>
      </c>
      <c r="F155" s="14">
        <v>1727.54</v>
      </c>
      <c r="G155" t="s">
        <v>12</v>
      </c>
      <c r="H155" t="s">
        <v>16</v>
      </c>
      <c r="I155" t="s">
        <v>13</v>
      </c>
      <c r="M155" s="11" t="str">
        <f t="shared" si="4"/>
        <v>9-Sep-2004</v>
      </c>
      <c r="N155">
        <f t="shared" si="5"/>
        <v>18</v>
      </c>
    </row>
    <row r="156" spans="1:14">
      <c r="A156" t="s">
        <v>1240</v>
      </c>
      <c r="B156">
        <v>2003</v>
      </c>
      <c r="C156" t="s">
        <v>15</v>
      </c>
      <c r="D156">
        <v>21</v>
      </c>
      <c r="E156">
        <v>0</v>
      </c>
      <c r="F156" s="14">
        <v>1727.79</v>
      </c>
      <c r="G156" t="s">
        <v>12</v>
      </c>
      <c r="H156" t="s">
        <v>12</v>
      </c>
      <c r="I156" t="s">
        <v>42</v>
      </c>
      <c r="M156" s="11" t="str">
        <f t="shared" si="4"/>
        <v>21-Nov-2003</v>
      </c>
      <c r="N156">
        <f t="shared" si="5"/>
        <v>19</v>
      </c>
    </row>
    <row r="157" spans="1:14">
      <c r="A157" t="s">
        <v>1239</v>
      </c>
      <c r="B157">
        <v>2003</v>
      </c>
      <c r="C157" t="s">
        <v>20</v>
      </c>
      <c r="D157">
        <v>1</v>
      </c>
      <c r="E157">
        <v>0</v>
      </c>
      <c r="F157" s="14">
        <v>1728.9</v>
      </c>
      <c r="G157" t="s">
        <v>12</v>
      </c>
      <c r="H157" t="s">
        <v>11</v>
      </c>
      <c r="I157" t="s">
        <v>42</v>
      </c>
      <c r="M157" s="11" t="str">
        <f t="shared" si="4"/>
        <v>1-Sep-2003</v>
      </c>
      <c r="N157">
        <f t="shared" si="5"/>
        <v>19</v>
      </c>
    </row>
    <row r="158" spans="1:14">
      <c r="A158" t="s">
        <v>1238</v>
      </c>
      <c r="B158">
        <v>2003</v>
      </c>
      <c r="C158" t="s">
        <v>15</v>
      </c>
      <c r="D158">
        <v>9</v>
      </c>
      <c r="E158">
        <v>0</v>
      </c>
      <c r="F158" s="14">
        <v>1731.68</v>
      </c>
      <c r="G158" t="s">
        <v>12</v>
      </c>
      <c r="H158" t="s">
        <v>11</v>
      </c>
      <c r="I158" t="s">
        <v>42</v>
      </c>
      <c r="M158" s="11" t="str">
        <f t="shared" si="4"/>
        <v>9-Nov-2003</v>
      </c>
      <c r="N158">
        <f t="shared" si="5"/>
        <v>19</v>
      </c>
    </row>
    <row r="159" spans="1:14">
      <c r="A159" t="s">
        <v>1237</v>
      </c>
      <c r="B159">
        <v>2003</v>
      </c>
      <c r="C159" t="s">
        <v>15</v>
      </c>
      <c r="D159">
        <v>14</v>
      </c>
      <c r="E159">
        <v>0</v>
      </c>
      <c r="F159" s="14">
        <v>1737.38</v>
      </c>
      <c r="G159" t="s">
        <v>12</v>
      </c>
      <c r="H159" t="s">
        <v>11</v>
      </c>
      <c r="I159" t="s">
        <v>42</v>
      </c>
      <c r="M159" s="11" t="str">
        <f t="shared" si="4"/>
        <v>14-Nov-2003</v>
      </c>
      <c r="N159">
        <f t="shared" si="5"/>
        <v>19</v>
      </c>
    </row>
    <row r="160" spans="1:14">
      <c r="A160" t="s">
        <v>1236</v>
      </c>
      <c r="B160">
        <v>2003</v>
      </c>
      <c r="C160" t="s">
        <v>10</v>
      </c>
      <c r="D160">
        <v>25</v>
      </c>
      <c r="E160">
        <v>0</v>
      </c>
      <c r="F160" s="14">
        <v>1743.21</v>
      </c>
      <c r="G160" t="s">
        <v>12</v>
      </c>
      <c r="H160" t="s">
        <v>16</v>
      </c>
      <c r="I160" t="s">
        <v>42</v>
      </c>
      <c r="M160" s="11" t="str">
        <f t="shared" si="4"/>
        <v>25-Jul-2003</v>
      </c>
      <c r="N160">
        <f t="shared" si="5"/>
        <v>19</v>
      </c>
    </row>
    <row r="161" spans="1:14">
      <c r="A161" t="s">
        <v>1235</v>
      </c>
      <c r="B161">
        <v>2003</v>
      </c>
      <c r="C161" t="s">
        <v>10</v>
      </c>
      <c r="D161">
        <v>28</v>
      </c>
      <c r="E161">
        <v>0</v>
      </c>
      <c r="F161" s="14">
        <v>1744.47</v>
      </c>
      <c r="G161" t="s">
        <v>12</v>
      </c>
      <c r="H161" t="s">
        <v>16</v>
      </c>
      <c r="I161" t="s">
        <v>42</v>
      </c>
      <c r="M161" s="11" t="str">
        <f t="shared" si="4"/>
        <v>28-Jul-2003</v>
      </c>
      <c r="N161">
        <f t="shared" si="5"/>
        <v>19</v>
      </c>
    </row>
    <row r="162" spans="1:14">
      <c r="A162" t="s">
        <v>1234</v>
      </c>
      <c r="B162">
        <v>2003</v>
      </c>
      <c r="C162" t="s">
        <v>20</v>
      </c>
      <c r="D162">
        <v>26</v>
      </c>
      <c r="E162">
        <v>0</v>
      </c>
      <c r="F162" s="14">
        <v>1748.77</v>
      </c>
      <c r="G162" t="s">
        <v>12</v>
      </c>
      <c r="H162" t="s">
        <v>16</v>
      </c>
      <c r="I162" t="s">
        <v>42</v>
      </c>
      <c r="M162" s="11" t="str">
        <f t="shared" si="4"/>
        <v>26-Sep-2003</v>
      </c>
      <c r="N162">
        <f t="shared" si="5"/>
        <v>19</v>
      </c>
    </row>
    <row r="163" spans="1:14">
      <c r="A163" t="s">
        <v>1233</v>
      </c>
      <c r="B163">
        <v>1998</v>
      </c>
      <c r="C163" t="s">
        <v>37</v>
      </c>
      <c r="D163">
        <v>7</v>
      </c>
      <c r="E163">
        <v>0</v>
      </c>
      <c r="F163" s="14">
        <v>1756.6</v>
      </c>
      <c r="G163" t="s">
        <v>12</v>
      </c>
      <c r="H163" t="s">
        <v>12</v>
      </c>
      <c r="I163" t="s">
        <v>13</v>
      </c>
      <c r="M163" s="11" t="str">
        <f t="shared" si="4"/>
        <v>7-Oct-1998</v>
      </c>
      <c r="N163">
        <f t="shared" si="5"/>
        <v>24</v>
      </c>
    </row>
    <row r="164" spans="1:14">
      <c r="A164" t="s">
        <v>1232</v>
      </c>
      <c r="B164">
        <v>2003</v>
      </c>
      <c r="C164" t="s">
        <v>15</v>
      </c>
      <c r="D164">
        <v>19</v>
      </c>
      <c r="E164">
        <v>0</v>
      </c>
      <c r="F164" s="14">
        <v>1759.34</v>
      </c>
      <c r="G164" t="s">
        <v>12</v>
      </c>
      <c r="H164" t="s">
        <v>16</v>
      </c>
      <c r="I164" t="s">
        <v>42</v>
      </c>
      <c r="M164" s="11" t="str">
        <f t="shared" si="4"/>
        <v>19-Nov-2003</v>
      </c>
      <c r="N164">
        <f t="shared" si="5"/>
        <v>19</v>
      </c>
    </row>
    <row r="165" spans="1:14">
      <c r="A165" t="s">
        <v>2259</v>
      </c>
      <c r="B165">
        <v>2002</v>
      </c>
      <c r="C165" t="s">
        <v>30</v>
      </c>
      <c r="D165">
        <v>13</v>
      </c>
      <c r="E165">
        <v>0</v>
      </c>
      <c r="F165" s="14">
        <v>1769.53</v>
      </c>
      <c r="G165" t="s">
        <v>12</v>
      </c>
      <c r="H165" t="s">
        <v>12</v>
      </c>
      <c r="I165" t="s">
        <v>23</v>
      </c>
      <c r="M165" s="11" t="str">
        <f t="shared" si="4"/>
        <v>13-Dec-2002</v>
      </c>
      <c r="N165">
        <f t="shared" si="5"/>
        <v>20</v>
      </c>
    </row>
    <row r="166" spans="1:14">
      <c r="A166" t="s">
        <v>1231</v>
      </c>
      <c r="B166">
        <v>1999</v>
      </c>
      <c r="C166" t="s">
        <v>20</v>
      </c>
      <c r="D166">
        <v>25</v>
      </c>
      <c r="E166">
        <v>0</v>
      </c>
      <c r="F166" s="14">
        <v>1815.88</v>
      </c>
      <c r="G166" t="s">
        <v>12</v>
      </c>
      <c r="H166" t="s">
        <v>12</v>
      </c>
      <c r="I166" t="s">
        <v>13</v>
      </c>
      <c r="M166" s="11" t="str">
        <f t="shared" si="4"/>
        <v>25-Sep-1999</v>
      </c>
      <c r="N166">
        <f t="shared" si="5"/>
        <v>23</v>
      </c>
    </row>
    <row r="167" spans="1:14">
      <c r="A167" t="s">
        <v>1230</v>
      </c>
      <c r="B167">
        <v>2004</v>
      </c>
      <c r="C167" t="s">
        <v>35</v>
      </c>
      <c r="D167">
        <v>19</v>
      </c>
      <c r="E167">
        <v>0</v>
      </c>
      <c r="F167" s="14">
        <v>1822.54</v>
      </c>
      <c r="G167" t="s">
        <v>12</v>
      </c>
      <c r="H167" t="s">
        <v>16</v>
      </c>
      <c r="I167" t="s">
        <v>23</v>
      </c>
      <c r="M167" s="11" t="str">
        <f t="shared" si="4"/>
        <v>19-Aug-2004</v>
      </c>
      <c r="N167">
        <f t="shared" si="5"/>
        <v>18</v>
      </c>
    </row>
    <row r="168" spans="1:14">
      <c r="A168" t="s">
        <v>1229</v>
      </c>
      <c r="B168">
        <v>1999</v>
      </c>
      <c r="C168" t="s">
        <v>15</v>
      </c>
      <c r="D168">
        <v>17</v>
      </c>
      <c r="E168">
        <v>0</v>
      </c>
      <c r="F168" s="14">
        <v>1824.29</v>
      </c>
      <c r="G168" t="s">
        <v>12</v>
      </c>
      <c r="H168" t="s">
        <v>12</v>
      </c>
      <c r="I168" t="s">
        <v>13</v>
      </c>
      <c r="M168" s="11" t="str">
        <f t="shared" si="4"/>
        <v>17-Nov-1999</v>
      </c>
      <c r="N168">
        <f t="shared" si="5"/>
        <v>23</v>
      </c>
    </row>
    <row r="169" spans="1:14">
      <c r="A169" t="s">
        <v>1228</v>
      </c>
      <c r="B169">
        <v>1999</v>
      </c>
      <c r="C169" t="s">
        <v>37</v>
      </c>
      <c r="D169">
        <v>1</v>
      </c>
      <c r="E169">
        <v>0</v>
      </c>
      <c r="F169" s="14">
        <v>1826.84</v>
      </c>
      <c r="G169" t="s">
        <v>12</v>
      </c>
      <c r="H169" t="s">
        <v>11</v>
      </c>
      <c r="I169" t="s">
        <v>42</v>
      </c>
      <c r="M169" s="11" t="str">
        <f t="shared" si="4"/>
        <v>1-Oct-1999</v>
      </c>
      <c r="N169">
        <f t="shared" si="5"/>
        <v>23</v>
      </c>
    </row>
    <row r="170" spans="1:14">
      <c r="A170" t="s">
        <v>1227</v>
      </c>
      <c r="B170">
        <v>2003</v>
      </c>
      <c r="C170" t="s">
        <v>35</v>
      </c>
      <c r="D170">
        <v>11</v>
      </c>
      <c r="E170">
        <v>1</v>
      </c>
      <c r="F170" s="14">
        <v>1832.09</v>
      </c>
      <c r="G170" t="s">
        <v>12</v>
      </c>
      <c r="H170" t="s">
        <v>12</v>
      </c>
      <c r="I170" t="s">
        <v>42</v>
      </c>
      <c r="M170" s="11" t="str">
        <f t="shared" si="4"/>
        <v>11-Aug-2003</v>
      </c>
      <c r="N170">
        <f t="shared" si="5"/>
        <v>19</v>
      </c>
    </row>
    <row r="171" spans="1:14">
      <c r="A171" t="s">
        <v>1226</v>
      </c>
      <c r="B171">
        <v>2003</v>
      </c>
      <c r="C171" t="s">
        <v>35</v>
      </c>
      <c r="D171">
        <v>4</v>
      </c>
      <c r="E171">
        <v>1</v>
      </c>
      <c r="F171" s="14">
        <v>1837.24</v>
      </c>
      <c r="G171" t="s">
        <v>12</v>
      </c>
      <c r="H171" t="s">
        <v>11</v>
      </c>
      <c r="I171" t="s">
        <v>42</v>
      </c>
      <c r="M171" s="11" t="str">
        <f t="shared" si="4"/>
        <v>4-Aug-2003</v>
      </c>
      <c r="N171">
        <f t="shared" si="5"/>
        <v>19</v>
      </c>
    </row>
    <row r="172" spans="1:14">
      <c r="A172" t="s">
        <v>1225</v>
      </c>
      <c r="B172">
        <v>1999</v>
      </c>
      <c r="C172" t="s">
        <v>30</v>
      </c>
      <c r="D172">
        <v>12</v>
      </c>
      <c r="E172">
        <v>0</v>
      </c>
      <c r="F172" s="14">
        <v>1837.28</v>
      </c>
      <c r="G172" t="s">
        <v>12</v>
      </c>
      <c r="H172" t="s">
        <v>11</v>
      </c>
      <c r="I172" t="s">
        <v>13</v>
      </c>
      <c r="M172" s="11" t="str">
        <f t="shared" si="4"/>
        <v>12-Dec-1999</v>
      </c>
      <c r="N172">
        <f t="shared" si="5"/>
        <v>23</v>
      </c>
    </row>
    <row r="173" spans="1:14">
      <c r="A173" t="s">
        <v>1224</v>
      </c>
      <c r="B173">
        <v>2003</v>
      </c>
      <c r="C173" t="s">
        <v>10</v>
      </c>
      <c r="D173">
        <v>20</v>
      </c>
      <c r="E173">
        <v>1</v>
      </c>
      <c r="F173" s="14">
        <v>1842.52</v>
      </c>
      <c r="G173" t="s">
        <v>12</v>
      </c>
      <c r="H173" t="s">
        <v>11</v>
      </c>
      <c r="I173" t="s">
        <v>42</v>
      </c>
      <c r="M173" s="11" t="str">
        <f t="shared" si="4"/>
        <v>20-Jul-2003</v>
      </c>
      <c r="N173">
        <f t="shared" si="5"/>
        <v>19</v>
      </c>
    </row>
    <row r="174" spans="1:14">
      <c r="A174" t="s">
        <v>1223</v>
      </c>
      <c r="B174">
        <v>1994</v>
      </c>
      <c r="C174" t="s">
        <v>30</v>
      </c>
      <c r="D174">
        <v>6</v>
      </c>
      <c r="E174">
        <v>0</v>
      </c>
      <c r="F174" s="14">
        <v>1850.55</v>
      </c>
      <c r="G174" t="s">
        <v>12</v>
      </c>
      <c r="H174" t="s">
        <v>11</v>
      </c>
      <c r="I174" t="s">
        <v>23</v>
      </c>
      <c r="M174" s="11" t="str">
        <f t="shared" si="4"/>
        <v>6-Dec-1994</v>
      </c>
      <c r="N174">
        <f t="shared" si="5"/>
        <v>28</v>
      </c>
    </row>
    <row r="175" spans="1:14">
      <c r="A175" t="s">
        <v>1222</v>
      </c>
      <c r="B175">
        <v>2004</v>
      </c>
      <c r="C175" t="s">
        <v>30</v>
      </c>
      <c r="D175">
        <v>27</v>
      </c>
      <c r="E175">
        <v>0</v>
      </c>
      <c r="F175" s="14">
        <v>1863.45</v>
      </c>
      <c r="G175" t="s">
        <v>12</v>
      </c>
      <c r="H175" t="s">
        <v>16</v>
      </c>
      <c r="I175" t="s">
        <v>200</v>
      </c>
      <c r="M175" s="11" t="str">
        <f t="shared" si="4"/>
        <v>27-Dec-2004</v>
      </c>
      <c r="N175">
        <f t="shared" si="5"/>
        <v>18</v>
      </c>
    </row>
    <row r="176" spans="1:14">
      <c r="A176" t="s">
        <v>2258</v>
      </c>
      <c r="B176">
        <v>1996</v>
      </c>
      <c r="C176" t="s">
        <v>10</v>
      </c>
      <c r="D176">
        <v>2</v>
      </c>
      <c r="E176">
        <v>0</v>
      </c>
      <c r="F176" s="14">
        <v>1865.98</v>
      </c>
      <c r="G176" t="s">
        <v>12</v>
      </c>
      <c r="H176" t="s">
        <v>12</v>
      </c>
      <c r="I176" t="s">
        <v>23</v>
      </c>
      <c r="M176" s="11" t="str">
        <f t="shared" si="4"/>
        <v>2-Jul-1996</v>
      </c>
      <c r="N176">
        <f t="shared" si="5"/>
        <v>26</v>
      </c>
    </row>
    <row r="177" spans="1:14">
      <c r="A177" t="s">
        <v>1221</v>
      </c>
      <c r="B177">
        <v>2002</v>
      </c>
      <c r="C177" t="s">
        <v>20</v>
      </c>
      <c r="D177">
        <v>22</v>
      </c>
      <c r="E177">
        <v>0</v>
      </c>
      <c r="F177" s="14">
        <v>1875.34</v>
      </c>
      <c r="G177" t="s">
        <v>12</v>
      </c>
      <c r="H177" t="s">
        <v>11</v>
      </c>
      <c r="I177" t="s">
        <v>42</v>
      </c>
      <c r="M177" s="11" t="str">
        <f t="shared" si="4"/>
        <v>22-Sep-2002</v>
      </c>
      <c r="N177">
        <f t="shared" si="5"/>
        <v>20</v>
      </c>
    </row>
    <row r="178" spans="1:14">
      <c r="A178" t="s">
        <v>1220</v>
      </c>
      <c r="B178">
        <v>2002</v>
      </c>
      <c r="C178" t="s">
        <v>37</v>
      </c>
      <c r="D178">
        <v>29</v>
      </c>
      <c r="E178">
        <v>0</v>
      </c>
      <c r="F178" s="14">
        <v>1877.93</v>
      </c>
      <c r="G178" t="s">
        <v>12</v>
      </c>
      <c r="H178" t="s">
        <v>16</v>
      </c>
      <c r="I178" t="s">
        <v>13</v>
      </c>
      <c r="M178" s="11" t="str">
        <f t="shared" si="4"/>
        <v>29-Oct-2002</v>
      </c>
      <c r="N178">
        <f t="shared" si="5"/>
        <v>20</v>
      </c>
    </row>
    <row r="179" spans="1:14">
      <c r="A179" t="s">
        <v>1219</v>
      </c>
      <c r="B179">
        <v>2002</v>
      </c>
      <c r="C179" t="s">
        <v>35</v>
      </c>
      <c r="D179">
        <v>29</v>
      </c>
      <c r="E179">
        <v>0</v>
      </c>
      <c r="F179" s="14">
        <v>1880.07</v>
      </c>
      <c r="G179" t="s">
        <v>12</v>
      </c>
      <c r="H179" t="s">
        <v>11</v>
      </c>
      <c r="I179" t="s">
        <v>13</v>
      </c>
      <c r="M179" s="11" t="str">
        <f t="shared" si="4"/>
        <v>29-Aug-2002</v>
      </c>
      <c r="N179">
        <f t="shared" si="5"/>
        <v>20</v>
      </c>
    </row>
    <row r="180" spans="1:14">
      <c r="A180" t="s">
        <v>1218</v>
      </c>
      <c r="B180">
        <v>2002</v>
      </c>
      <c r="C180" t="s">
        <v>35</v>
      </c>
      <c r="D180">
        <v>21</v>
      </c>
      <c r="E180">
        <v>0</v>
      </c>
      <c r="F180" s="14">
        <v>1880.49</v>
      </c>
      <c r="G180" t="s">
        <v>12</v>
      </c>
      <c r="H180" t="s">
        <v>16</v>
      </c>
      <c r="I180" t="s">
        <v>42</v>
      </c>
      <c r="M180" s="11" t="str">
        <f t="shared" si="4"/>
        <v>21-Aug-2002</v>
      </c>
      <c r="N180">
        <f t="shared" si="5"/>
        <v>20</v>
      </c>
    </row>
    <row r="181" spans="1:14">
      <c r="A181" t="s">
        <v>1217</v>
      </c>
      <c r="B181">
        <v>2001</v>
      </c>
      <c r="C181" t="s">
        <v>35</v>
      </c>
      <c r="D181">
        <v>10</v>
      </c>
      <c r="E181">
        <v>0</v>
      </c>
      <c r="F181" s="14">
        <v>1906.36</v>
      </c>
      <c r="G181" t="s">
        <v>12</v>
      </c>
      <c r="H181" t="s">
        <v>16</v>
      </c>
      <c r="I181" t="s">
        <v>23</v>
      </c>
      <c r="M181" s="11" t="str">
        <f t="shared" si="4"/>
        <v>10-Aug-2001</v>
      </c>
      <c r="N181">
        <f t="shared" si="5"/>
        <v>21</v>
      </c>
    </row>
    <row r="182" spans="1:14">
      <c r="A182" t="s">
        <v>1216</v>
      </c>
      <c r="B182">
        <v>1994</v>
      </c>
      <c r="C182" t="s">
        <v>37</v>
      </c>
      <c r="D182">
        <v>6</v>
      </c>
      <c r="E182">
        <v>0</v>
      </c>
      <c r="F182" s="14">
        <v>1908.9</v>
      </c>
      <c r="G182" t="s">
        <v>12</v>
      </c>
      <c r="H182" t="s">
        <v>12</v>
      </c>
      <c r="I182" t="s">
        <v>13</v>
      </c>
      <c r="M182" s="11" t="str">
        <f t="shared" si="4"/>
        <v>6-Oct-1994</v>
      </c>
      <c r="N182">
        <f t="shared" si="5"/>
        <v>28</v>
      </c>
    </row>
    <row r="183" spans="1:14">
      <c r="A183" t="s">
        <v>1215</v>
      </c>
      <c r="B183">
        <v>2001</v>
      </c>
      <c r="C183" t="s">
        <v>35</v>
      </c>
      <c r="D183">
        <v>3</v>
      </c>
      <c r="E183">
        <v>0</v>
      </c>
      <c r="F183" s="14">
        <v>1909.53</v>
      </c>
      <c r="G183" t="s">
        <v>12</v>
      </c>
      <c r="H183" t="s">
        <v>12</v>
      </c>
      <c r="I183" t="s">
        <v>23</v>
      </c>
      <c r="M183" s="11" t="str">
        <f t="shared" si="4"/>
        <v>3-Aug-2001</v>
      </c>
      <c r="N183">
        <f t="shared" si="5"/>
        <v>21</v>
      </c>
    </row>
    <row r="184" spans="1:14">
      <c r="A184" t="s">
        <v>1214</v>
      </c>
      <c r="B184">
        <v>2001</v>
      </c>
      <c r="C184" t="s">
        <v>30</v>
      </c>
      <c r="D184">
        <v>9</v>
      </c>
      <c r="E184">
        <v>0</v>
      </c>
      <c r="F184" s="14">
        <v>1917.32</v>
      </c>
      <c r="G184" t="s">
        <v>12</v>
      </c>
      <c r="H184" t="s">
        <v>11</v>
      </c>
      <c r="I184" t="s">
        <v>23</v>
      </c>
      <c r="M184" s="11" t="str">
        <f t="shared" si="4"/>
        <v>9-Dec-2001</v>
      </c>
      <c r="N184">
        <f t="shared" si="5"/>
        <v>21</v>
      </c>
    </row>
    <row r="185" spans="1:14">
      <c r="A185" t="s">
        <v>1213</v>
      </c>
      <c r="B185">
        <v>2002</v>
      </c>
      <c r="C185" t="s">
        <v>20</v>
      </c>
      <c r="D185">
        <v>7</v>
      </c>
      <c r="E185">
        <v>1</v>
      </c>
      <c r="F185" s="14">
        <v>1964.78</v>
      </c>
      <c r="G185" t="s">
        <v>12</v>
      </c>
      <c r="H185" t="s">
        <v>16</v>
      </c>
      <c r="I185" t="s">
        <v>42</v>
      </c>
      <c r="M185" s="11" t="str">
        <f t="shared" si="4"/>
        <v>7-Sep-2002</v>
      </c>
      <c r="N185">
        <f t="shared" si="5"/>
        <v>20</v>
      </c>
    </row>
    <row r="186" spans="1:14">
      <c r="A186" t="s">
        <v>1212</v>
      </c>
      <c r="B186">
        <v>2002</v>
      </c>
      <c r="C186" t="s">
        <v>10</v>
      </c>
      <c r="D186">
        <v>29</v>
      </c>
      <c r="E186">
        <v>0</v>
      </c>
      <c r="F186" s="14">
        <v>1967.02</v>
      </c>
      <c r="G186" t="s">
        <v>12</v>
      </c>
      <c r="H186" t="s">
        <v>11</v>
      </c>
      <c r="I186" t="s">
        <v>168</v>
      </c>
      <c r="M186" s="11" t="str">
        <f t="shared" si="4"/>
        <v>29-Jul-2002</v>
      </c>
      <c r="N186">
        <f t="shared" si="5"/>
        <v>20</v>
      </c>
    </row>
    <row r="187" spans="1:14">
      <c r="A187" t="s">
        <v>2257</v>
      </c>
      <c r="B187">
        <v>1998</v>
      </c>
      <c r="C187" t="s">
        <v>20</v>
      </c>
      <c r="D187">
        <v>28</v>
      </c>
      <c r="E187">
        <v>0</v>
      </c>
      <c r="F187" s="14">
        <v>1969.61</v>
      </c>
      <c r="G187" t="s">
        <v>12</v>
      </c>
      <c r="H187" t="s">
        <v>12</v>
      </c>
      <c r="I187" t="s">
        <v>42</v>
      </c>
      <c r="M187" s="11" t="str">
        <f t="shared" si="4"/>
        <v>28-Sep-1998</v>
      </c>
      <c r="N187">
        <f t="shared" si="5"/>
        <v>24</v>
      </c>
    </row>
    <row r="188" spans="1:14">
      <c r="A188" t="s">
        <v>1211</v>
      </c>
      <c r="B188">
        <v>1998</v>
      </c>
      <c r="C188" t="s">
        <v>37</v>
      </c>
      <c r="D188">
        <v>5</v>
      </c>
      <c r="E188">
        <v>0</v>
      </c>
      <c r="F188" s="14">
        <v>1972.95</v>
      </c>
      <c r="G188" t="s">
        <v>12</v>
      </c>
      <c r="H188" t="s">
        <v>16</v>
      </c>
      <c r="I188" t="s">
        <v>42</v>
      </c>
      <c r="M188" s="11" t="str">
        <f t="shared" si="4"/>
        <v>5-Oct-1998</v>
      </c>
      <c r="N188">
        <f t="shared" si="5"/>
        <v>24</v>
      </c>
    </row>
    <row r="189" spans="1:14">
      <c r="A189" t="s">
        <v>1210</v>
      </c>
      <c r="B189">
        <v>1998</v>
      </c>
      <c r="C189" t="s">
        <v>20</v>
      </c>
      <c r="D189">
        <v>29</v>
      </c>
      <c r="E189">
        <v>0</v>
      </c>
      <c r="F189" s="14">
        <v>1977.82</v>
      </c>
      <c r="G189" t="s">
        <v>12</v>
      </c>
      <c r="H189" t="s">
        <v>16</v>
      </c>
      <c r="I189" t="s">
        <v>42</v>
      </c>
      <c r="M189" s="11" t="str">
        <f t="shared" si="4"/>
        <v>29-Sep-1998</v>
      </c>
      <c r="N189">
        <f t="shared" si="5"/>
        <v>24</v>
      </c>
    </row>
    <row r="190" spans="1:14">
      <c r="A190" t="s">
        <v>1209</v>
      </c>
      <c r="B190">
        <v>2002</v>
      </c>
      <c r="C190" t="s">
        <v>10</v>
      </c>
      <c r="D190">
        <v>16</v>
      </c>
      <c r="E190">
        <v>1</v>
      </c>
      <c r="F190" s="14">
        <v>1980.07</v>
      </c>
      <c r="G190" t="s">
        <v>12</v>
      </c>
      <c r="H190" t="s">
        <v>12</v>
      </c>
      <c r="I190" t="s">
        <v>42</v>
      </c>
      <c r="M190" s="11" t="str">
        <f t="shared" si="4"/>
        <v>16-Jul-2002</v>
      </c>
      <c r="N190">
        <f t="shared" si="5"/>
        <v>20</v>
      </c>
    </row>
    <row r="191" spans="1:14">
      <c r="A191" t="s">
        <v>1208</v>
      </c>
      <c r="B191">
        <v>1998</v>
      </c>
      <c r="C191" t="s">
        <v>30</v>
      </c>
      <c r="D191">
        <v>29</v>
      </c>
      <c r="E191">
        <v>0</v>
      </c>
      <c r="F191" s="14">
        <v>1981.58</v>
      </c>
      <c r="G191" t="s">
        <v>12</v>
      </c>
      <c r="H191" t="s">
        <v>16</v>
      </c>
      <c r="I191" t="s">
        <v>13</v>
      </c>
      <c r="M191" s="11" t="str">
        <f t="shared" si="4"/>
        <v>29-Dec-1998</v>
      </c>
      <c r="N191">
        <f t="shared" si="5"/>
        <v>24</v>
      </c>
    </row>
    <row r="192" spans="1:14">
      <c r="A192" t="s">
        <v>1207</v>
      </c>
      <c r="B192">
        <v>2002</v>
      </c>
      <c r="C192" t="s">
        <v>20</v>
      </c>
      <c r="D192">
        <v>29</v>
      </c>
      <c r="E192">
        <v>0</v>
      </c>
      <c r="F192" s="14">
        <v>1984.45</v>
      </c>
      <c r="G192" t="s">
        <v>12</v>
      </c>
      <c r="H192" t="s">
        <v>12</v>
      </c>
      <c r="I192" t="s">
        <v>168</v>
      </c>
      <c r="M192" s="11" t="str">
        <f t="shared" si="4"/>
        <v>29-Sep-2002</v>
      </c>
      <c r="N192">
        <f t="shared" si="5"/>
        <v>20</v>
      </c>
    </row>
    <row r="193" spans="1:14">
      <c r="A193" t="s">
        <v>1206</v>
      </c>
      <c r="B193">
        <v>1998</v>
      </c>
      <c r="C193" t="s">
        <v>20</v>
      </c>
      <c r="D193">
        <v>14</v>
      </c>
      <c r="E193">
        <v>0</v>
      </c>
      <c r="F193" s="14">
        <v>1986.93</v>
      </c>
      <c r="G193" t="s">
        <v>12</v>
      </c>
      <c r="H193" t="s">
        <v>11</v>
      </c>
      <c r="I193" t="s">
        <v>13</v>
      </c>
      <c r="M193" s="11" t="str">
        <f t="shared" si="4"/>
        <v>14-Sep-1998</v>
      </c>
      <c r="N193">
        <f t="shared" si="5"/>
        <v>24</v>
      </c>
    </row>
    <row r="194" spans="1:14">
      <c r="A194" t="s">
        <v>1205</v>
      </c>
      <c r="B194">
        <v>2001</v>
      </c>
      <c r="C194" t="s">
        <v>35</v>
      </c>
      <c r="D194">
        <v>14</v>
      </c>
      <c r="E194">
        <v>0</v>
      </c>
      <c r="F194" s="14">
        <v>2007.95</v>
      </c>
      <c r="G194" t="s">
        <v>12</v>
      </c>
      <c r="H194" t="s">
        <v>11</v>
      </c>
      <c r="I194" t="s">
        <v>42</v>
      </c>
      <c r="M194" s="11" t="str">
        <f t="shared" si="4"/>
        <v>14-Aug-2001</v>
      </c>
      <c r="N194">
        <f t="shared" si="5"/>
        <v>21</v>
      </c>
    </row>
    <row r="195" spans="1:14">
      <c r="A195" t="s">
        <v>1204</v>
      </c>
      <c r="B195">
        <v>2001</v>
      </c>
      <c r="C195" t="s">
        <v>10</v>
      </c>
      <c r="D195">
        <v>1</v>
      </c>
      <c r="E195">
        <v>0</v>
      </c>
      <c r="F195" s="14">
        <v>2020.18</v>
      </c>
      <c r="G195" t="s">
        <v>12</v>
      </c>
      <c r="H195" t="s">
        <v>16</v>
      </c>
      <c r="I195" t="s">
        <v>42</v>
      </c>
      <c r="M195" s="11" t="str">
        <f t="shared" ref="M195:M258" si="6">CONCATENATE(D195,"-",C195,"-",B195)</f>
        <v>1-Jul-2001</v>
      </c>
      <c r="N195">
        <f t="shared" ref="N195:N258" si="7">DATEDIF(M195,DATE(2023,6,8),"Y")</f>
        <v>21</v>
      </c>
    </row>
    <row r="196" spans="1:14">
      <c r="A196" t="s">
        <v>1203</v>
      </c>
      <c r="B196">
        <v>2001</v>
      </c>
      <c r="C196" t="s">
        <v>20</v>
      </c>
      <c r="D196">
        <v>6</v>
      </c>
      <c r="E196">
        <v>0</v>
      </c>
      <c r="F196" s="14">
        <v>2020.55</v>
      </c>
      <c r="G196" t="s">
        <v>12</v>
      </c>
      <c r="H196" t="s">
        <v>11</v>
      </c>
      <c r="I196" t="s">
        <v>13</v>
      </c>
      <c r="M196" s="11" t="str">
        <f t="shared" si="6"/>
        <v>6-Sep-2001</v>
      </c>
      <c r="N196">
        <f t="shared" si="7"/>
        <v>21</v>
      </c>
    </row>
    <row r="197" spans="1:14">
      <c r="A197" t="s">
        <v>1202</v>
      </c>
      <c r="B197">
        <v>2001</v>
      </c>
      <c r="C197" t="s">
        <v>35</v>
      </c>
      <c r="D197">
        <v>4</v>
      </c>
      <c r="E197">
        <v>0</v>
      </c>
      <c r="F197" s="14">
        <v>2026.97</v>
      </c>
      <c r="G197" t="s">
        <v>12</v>
      </c>
      <c r="H197" t="s">
        <v>11</v>
      </c>
      <c r="I197" t="s">
        <v>13</v>
      </c>
      <c r="M197" s="11" t="str">
        <f t="shared" si="6"/>
        <v>4-Aug-2001</v>
      </c>
      <c r="N197">
        <f t="shared" si="7"/>
        <v>21</v>
      </c>
    </row>
    <row r="198" spans="1:14">
      <c r="A198" t="s">
        <v>2256</v>
      </c>
      <c r="B198">
        <v>2000</v>
      </c>
      <c r="C198" t="s">
        <v>20</v>
      </c>
      <c r="D198">
        <v>2</v>
      </c>
      <c r="E198">
        <v>0</v>
      </c>
      <c r="F198" s="14">
        <v>2045.69</v>
      </c>
      <c r="G198" t="s">
        <v>12</v>
      </c>
      <c r="H198" t="s">
        <v>12</v>
      </c>
      <c r="I198" t="s">
        <v>23</v>
      </c>
      <c r="M198" s="11" t="str">
        <f t="shared" si="6"/>
        <v>2-Sep-2000</v>
      </c>
      <c r="N198">
        <f t="shared" si="7"/>
        <v>22</v>
      </c>
    </row>
    <row r="199" spans="1:14">
      <c r="A199" t="s">
        <v>1201</v>
      </c>
      <c r="B199">
        <v>2000</v>
      </c>
      <c r="C199" t="s">
        <v>10</v>
      </c>
      <c r="D199">
        <v>26</v>
      </c>
      <c r="E199">
        <v>0</v>
      </c>
      <c r="F199" s="14">
        <v>2055.3200000000002</v>
      </c>
      <c r="G199" t="s">
        <v>12</v>
      </c>
      <c r="H199" t="s">
        <v>12</v>
      </c>
      <c r="I199" t="s">
        <v>23</v>
      </c>
      <c r="M199" s="11" t="str">
        <f t="shared" si="6"/>
        <v>26-Jul-2000</v>
      </c>
      <c r="N199">
        <f t="shared" si="7"/>
        <v>22</v>
      </c>
    </row>
    <row r="200" spans="1:14">
      <c r="A200" t="s">
        <v>1200</v>
      </c>
      <c r="B200">
        <v>2004</v>
      </c>
      <c r="C200" t="s">
        <v>18</v>
      </c>
      <c r="D200">
        <v>12</v>
      </c>
      <c r="E200">
        <v>0</v>
      </c>
      <c r="F200" s="14">
        <v>2094.1</v>
      </c>
      <c r="G200" t="s">
        <v>12</v>
      </c>
      <c r="H200" t="s">
        <v>11</v>
      </c>
      <c r="I200" t="s">
        <v>200</v>
      </c>
      <c r="M200" s="11" t="str">
        <f t="shared" si="6"/>
        <v>12-Jun-2004</v>
      </c>
      <c r="N200">
        <f t="shared" si="7"/>
        <v>18</v>
      </c>
    </row>
    <row r="201" spans="1:14">
      <c r="A201" t="s">
        <v>1199</v>
      </c>
      <c r="B201">
        <v>2001</v>
      </c>
      <c r="C201" t="s">
        <v>35</v>
      </c>
      <c r="D201">
        <v>14</v>
      </c>
      <c r="E201">
        <v>0</v>
      </c>
      <c r="F201" s="14">
        <v>2102.2600000000002</v>
      </c>
      <c r="G201" t="s">
        <v>12</v>
      </c>
      <c r="H201" t="s">
        <v>11</v>
      </c>
      <c r="I201" t="s">
        <v>166</v>
      </c>
      <c r="M201" s="11" t="str">
        <f t="shared" si="6"/>
        <v>14-Aug-2001</v>
      </c>
      <c r="N201">
        <f t="shared" si="7"/>
        <v>21</v>
      </c>
    </row>
    <row r="202" spans="1:14">
      <c r="A202" t="s">
        <v>1198</v>
      </c>
      <c r="B202">
        <v>2001</v>
      </c>
      <c r="C202" t="s">
        <v>18</v>
      </c>
      <c r="D202">
        <v>22</v>
      </c>
      <c r="E202">
        <v>1</v>
      </c>
      <c r="F202" s="14">
        <v>2103.08</v>
      </c>
      <c r="G202" t="s">
        <v>12</v>
      </c>
      <c r="H202" t="s">
        <v>11</v>
      </c>
      <c r="I202" t="s">
        <v>42</v>
      </c>
      <c r="M202" s="11" t="str">
        <f t="shared" si="6"/>
        <v>22-Jun-2001</v>
      </c>
      <c r="N202">
        <f t="shared" si="7"/>
        <v>21</v>
      </c>
    </row>
    <row r="203" spans="1:14">
      <c r="A203" t="s">
        <v>1197</v>
      </c>
      <c r="B203">
        <v>2001</v>
      </c>
      <c r="C203" t="s">
        <v>15</v>
      </c>
      <c r="D203">
        <v>28</v>
      </c>
      <c r="E203">
        <v>0</v>
      </c>
      <c r="F203" s="14">
        <v>2104.11</v>
      </c>
      <c r="G203" t="s">
        <v>11</v>
      </c>
      <c r="H203" t="s">
        <v>16</v>
      </c>
      <c r="I203" t="s">
        <v>168</v>
      </c>
      <c r="M203" s="11" t="str">
        <f t="shared" si="6"/>
        <v>28-Nov-2001</v>
      </c>
      <c r="N203">
        <f t="shared" si="7"/>
        <v>21</v>
      </c>
    </row>
    <row r="204" spans="1:14">
      <c r="A204" t="s">
        <v>1196</v>
      </c>
      <c r="B204">
        <v>1989</v>
      </c>
      <c r="C204" t="s">
        <v>10</v>
      </c>
      <c r="D204">
        <v>21</v>
      </c>
      <c r="E204">
        <v>3</v>
      </c>
      <c r="F204" s="14">
        <v>2106.2600000000002</v>
      </c>
      <c r="G204" t="s">
        <v>11</v>
      </c>
      <c r="H204" t="s">
        <v>11</v>
      </c>
      <c r="I204" t="s">
        <v>13</v>
      </c>
      <c r="M204" s="11" t="str">
        <f t="shared" si="6"/>
        <v>21-Jul-1989</v>
      </c>
      <c r="N204">
        <f t="shared" si="7"/>
        <v>33</v>
      </c>
    </row>
    <row r="205" spans="1:14">
      <c r="A205" t="s">
        <v>1195</v>
      </c>
      <c r="B205">
        <v>2003</v>
      </c>
      <c r="C205" t="s">
        <v>20</v>
      </c>
      <c r="D205">
        <v>30</v>
      </c>
      <c r="E205">
        <v>0</v>
      </c>
      <c r="F205" s="14">
        <v>2117.34</v>
      </c>
      <c r="G205" t="s">
        <v>11</v>
      </c>
      <c r="H205" t="s">
        <v>12</v>
      </c>
      <c r="I205" t="s">
        <v>23</v>
      </c>
      <c r="M205" s="11" t="str">
        <f t="shared" si="6"/>
        <v>30-Sep-2003</v>
      </c>
      <c r="N205">
        <f t="shared" si="7"/>
        <v>19</v>
      </c>
    </row>
    <row r="206" spans="1:14">
      <c r="A206" t="s">
        <v>1194</v>
      </c>
      <c r="B206">
        <v>2004</v>
      </c>
      <c r="C206" t="s">
        <v>15</v>
      </c>
      <c r="D206">
        <v>4</v>
      </c>
      <c r="E206">
        <v>0</v>
      </c>
      <c r="F206" s="14">
        <v>2118.61</v>
      </c>
      <c r="G206" t="s">
        <v>11</v>
      </c>
      <c r="H206" t="s">
        <v>16</v>
      </c>
      <c r="I206" t="s">
        <v>23</v>
      </c>
      <c r="M206" s="11" t="str">
        <f t="shared" si="6"/>
        <v>4-Nov-2004</v>
      </c>
      <c r="N206">
        <f t="shared" si="7"/>
        <v>18</v>
      </c>
    </row>
    <row r="207" spans="1:14">
      <c r="A207" t="s">
        <v>1193</v>
      </c>
      <c r="B207">
        <v>2003</v>
      </c>
      <c r="C207" t="s">
        <v>35</v>
      </c>
      <c r="D207">
        <v>30</v>
      </c>
      <c r="E207">
        <v>0</v>
      </c>
      <c r="F207" s="14">
        <v>2128.4299999999998</v>
      </c>
      <c r="G207" t="s">
        <v>11</v>
      </c>
      <c r="H207" t="s">
        <v>16</v>
      </c>
      <c r="I207" t="s">
        <v>23</v>
      </c>
      <c r="M207" s="11" t="str">
        <f t="shared" si="6"/>
        <v>30-Aug-2003</v>
      </c>
      <c r="N207">
        <f t="shared" si="7"/>
        <v>19</v>
      </c>
    </row>
    <row r="208" spans="1:14">
      <c r="A208" t="s">
        <v>1192</v>
      </c>
      <c r="B208">
        <v>2003</v>
      </c>
      <c r="C208" t="s">
        <v>30</v>
      </c>
      <c r="D208">
        <v>22</v>
      </c>
      <c r="E208">
        <v>0</v>
      </c>
      <c r="F208" s="14">
        <v>2130.6799999999998</v>
      </c>
      <c r="G208" t="s">
        <v>11</v>
      </c>
      <c r="H208" t="s">
        <v>12</v>
      </c>
      <c r="I208" t="s">
        <v>23</v>
      </c>
      <c r="M208" s="11" t="str">
        <f t="shared" si="6"/>
        <v>22-Dec-2003</v>
      </c>
      <c r="N208">
        <f t="shared" si="7"/>
        <v>19</v>
      </c>
    </row>
    <row r="209" spans="1:14">
      <c r="A209" t="s">
        <v>2255</v>
      </c>
      <c r="B209">
        <v>2003</v>
      </c>
      <c r="C209" t="s">
        <v>20</v>
      </c>
      <c r="D209">
        <v>1</v>
      </c>
      <c r="E209">
        <v>0</v>
      </c>
      <c r="F209" s="14">
        <v>2134.9</v>
      </c>
      <c r="G209" t="s">
        <v>11</v>
      </c>
      <c r="H209" t="s">
        <v>12</v>
      </c>
      <c r="I209" t="s">
        <v>23</v>
      </c>
      <c r="M209" s="11" t="str">
        <f t="shared" si="6"/>
        <v>1-Sep-2003</v>
      </c>
      <c r="N209">
        <f t="shared" si="7"/>
        <v>19</v>
      </c>
    </row>
    <row r="210" spans="1:14">
      <c r="A210" t="s">
        <v>1191</v>
      </c>
      <c r="B210">
        <v>2003</v>
      </c>
      <c r="C210" t="s">
        <v>20</v>
      </c>
      <c r="D210">
        <v>26</v>
      </c>
      <c r="E210">
        <v>0</v>
      </c>
      <c r="F210" s="14">
        <v>2136.88</v>
      </c>
      <c r="G210" t="s">
        <v>11</v>
      </c>
      <c r="H210" t="s">
        <v>11</v>
      </c>
      <c r="I210" t="s">
        <v>23</v>
      </c>
      <c r="M210" s="11" t="str">
        <f t="shared" si="6"/>
        <v>26-Sep-2003</v>
      </c>
      <c r="N210">
        <f t="shared" si="7"/>
        <v>19</v>
      </c>
    </row>
    <row r="211" spans="1:14">
      <c r="A211" t="s">
        <v>1190</v>
      </c>
      <c r="B211">
        <v>1997</v>
      </c>
      <c r="C211" t="s">
        <v>20</v>
      </c>
      <c r="D211">
        <v>3</v>
      </c>
      <c r="E211">
        <v>0</v>
      </c>
      <c r="F211" s="14">
        <v>2137.65</v>
      </c>
      <c r="G211" t="s">
        <v>12</v>
      </c>
      <c r="H211" t="s">
        <v>16</v>
      </c>
      <c r="I211" t="s">
        <v>13</v>
      </c>
      <c r="M211" s="11" t="str">
        <f t="shared" si="6"/>
        <v>3-Sep-1997</v>
      </c>
      <c r="N211">
        <f t="shared" si="7"/>
        <v>25</v>
      </c>
    </row>
    <row r="212" spans="1:14">
      <c r="A212" t="s">
        <v>1189</v>
      </c>
      <c r="B212">
        <v>2003</v>
      </c>
      <c r="C212" t="s">
        <v>35</v>
      </c>
      <c r="D212">
        <v>19</v>
      </c>
      <c r="E212">
        <v>0</v>
      </c>
      <c r="F212" s="14">
        <v>2138.0700000000002</v>
      </c>
      <c r="G212" t="s">
        <v>11</v>
      </c>
      <c r="H212" t="s">
        <v>16</v>
      </c>
      <c r="I212" t="s">
        <v>23</v>
      </c>
      <c r="M212" s="11" t="str">
        <f t="shared" si="6"/>
        <v>19-Aug-2003</v>
      </c>
      <c r="N212">
        <f t="shared" si="7"/>
        <v>19</v>
      </c>
    </row>
    <row r="213" spans="1:14">
      <c r="A213" t="s">
        <v>1188</v>
      </c>
      <c r="B213">
        <v>2004</v>
      </c>
      <c r="C213" t="s">
        <v>37</v>
      </c>
      <c r="D213">
        <v>4</v>
      </c>
      <c r="E213">
        <v>0</v>
      </c>
      <c r="F213" s="14">
        <v>2144.85</v>
      </c>
      <c r="G213" t="s">
        <v>11</v>
      </c>
      <c r="H213" t="s">
        <v>16</v>
      </c>
      <c r="I213" t="s">
        <v>42</v>
      </c>
      <c r="M213" s="11" t="str">
        <f t="shared" si="6"/>
        <v>4-Oct-2004</v>
      </c>
      <c r="N213">
        <f t="shared" si="7"/>
        <v>18</v>
      </c>
    </row>
    <row r="214" spans="1:14">
      <c r="A214" t="s">
        <v>1187</v>
      </c>
      <c r="B214">
        <v>2000</v>
      </c>
      <c r="C214" t="s">
        <v>30</v>
      </c>
      <c r="D214">
        <v>27</v>
      </c>
      <c r="E214">
        <v>0</v>
      </c>
      <c r="F214" s="14">
        <v>2150.4699999999998</v>
      </c>
      <c r="G214" t="s">
        <v>11</v>
      </c>
      <c r="H214" t="s">
        <v>12</v>
      </c>
      <c r="I214" t="s">
        <v>42</v>
      </c>
      <c r="M214" s="11" t="str">
        <f t="shared" si="6"/>
        <v>27-Dec-2000</v>
      </c>
      <c r="N214">
        <f t="shared" si="7"/>
        <v>22</v>
      </c>
    </row>
    <row r="215" spans="1:14">
      <c r="A215" t="s">
        <v>1186</v>
      </c>
      <c r="B215">
        <v>2000</v>
      </c>
      <c r="C215" t="s">
        <v>37</v>
      </c>
      <c r="D215">
        <v>22</v>
      </c>
      <c r="E215">
        <v>0</v>
      </c>
      <c r="F215" s="14">
        <v>2154.36</v>
      </c>
      <c r="G215" t="s">
        <v>11</v>
      </c>
      <c r="H215" t="s">
        <v>11</v>
      </c>
      <c r="I215" t="s">
        <v>42</v>
      </c>
      <c r="M215" s="11" t="str">
        <f t="shared" si="6"/>
        <v>22-Oct-2000</v>
      </c>
      <c r="N215">
        <f t="shared" si="7"/>
        <v>22</v>
      </c>
    </row>
    <row r="216" spans="1:14">
      <c r="A216" t="s">
        <v>1185</v>
      </c>
      <c r="B216">
        <v>2000</v>
      </c>
      <c r="C216" t="s">
        <v>15</v>
      </c>
      <c r="D216">
        <v>29</v>
      </c>
      <c r="E216">
        <v>0</v>
      </c>
      <c r="F216" s="14">
        <v>2155.6799999999998</v>
      </c>
      <c r="G216" t="s">
        <v>11</v>
      </c>
      <c r="H216" t="s">
        <v>12</v>
      </c>
      <c r="I216" t="s">
        <v>13</v>
      </c>
      <c r="M216" s="11" t="str">
        <f t="shared" si="6"/>
        <v>29-Nov-2000</v>
      </c>
      <c r="N216">
        <f t="shared" si="7"/>
        <v>22</v>
      </c>
    </row>
    <row r="217" spans="1:14">
      <c r="A217" t="s">
        <v>1184</v>
      </c>
      <c r="B217">
        <v>2000</v>
      </c>
      <c r="C217" t="s">
        <v>30</v>
      </c>
      <c r="D217">
        <v>10</v>
      </c>
      <c r="E217">
        <v>0</v>
      </c>
      <c r="F217" s="14">
        <v>2156.75</v>
      </c>
      <c r="G217" t="s">
        <v>11</v>
      </c>
      <c r="H217" t="s">
        <v>11</v>
      </c>
      <c r="I217" t="s">
        <v>13</v>
      </c>
      <c r="M217" s="11" t="str">
        <f t="shared" si="6"/>
        <v>10-Dec-2000</v>
      </c>
      <c r="N217">
        <f t="shared" si="7"/>
        <v>22</v>
      </c>
    </row>
    <row r="218" spans="1:14">
      <c r="A218" t="s">
        <v>1183</v>
      </c>
      <c r="B218">
        <v>2000</v>
      </c>
      <c r="C218" t="s">
        <v>35</v>
      </c>
      <c r="D218">
        <v>23</v>
      </c>
      <c r="E218">
        <v>0</v>
      </c>
      <c r="F218" s="14">
        <v>2166.73</v>
      </c>
      <c r="G218" t="s">
        <v>11</v>
      </c>
      <c r="H218" t="s">
        <v>11</v>
      </c>
      <c r="I218" t="s">
        <v>42</v>
      </c>
      <c r="M218" s="11" t="str">
        <f t="shared" si="6"/>
        <v>23-Aug-2000</v>
      </c>
      <c r="N218">
        <f t="shared" si="7"/>
        <v>22</v>
      </c>
    </row>
    <row r="219" spans="1:14">
      <c r="A219" t="s">
        <v>1182</v>
      </c>
      <c r="B219">
        <v>1994</v>
      </c>
      <c r="C219" t="s">
        <v>20</v>
      </c>
      <c r="D219">
        <v>27</v>
      </c>
      <c r="E219">
        <v>0</v>
      </c>
      <c r="F219" s="14">
        <v>2170.08</v>
      </c>
      <c r="G219" t="s">
        <v>11</v>
      </c>
      <c r="H219" t="s">
        <v>11</v>
      </c>
      <c r="I219" t="s">
        <v>13</v>
      </c>
      <c r="M219" s="11" t="str">
        <f t="shared" si="6"/>
        <v>27-Sep-1994</v>
      </c>
      <c r="N219">
        <f t="shared" si="7"/>
        <v>28</v>
      </c>
    </row>
    <row r="220" spans="1:14">
      <c r="A220" t="s">
        <v>2254</v>
      </c>
      <c r="B220">
        <v>1991</v>
      </c>
      <c r="C220" t="s">
        <v>30</v>
      </c>
      <c r="D220">
        <v>16</v>
      </c>
      <c r="E220">
        <v>3</v>
      </c>
      <c r="F220" s="14">
        <v>2193.1999999999998</v>
      </c>
      <c r="G220" t="s">
        <v>11</v>
      </c>
      <c r="H220" t="s">
        <v>11</v>
      </c>
      <c r="I220" t="s">
        <v>23</v>
      </c>
      <c r="M220" s="11" t="str">
        <f t="shared" si="6"/>
        <v>16-Dec-1991</v>
      </c>
      <c r="N220">
        <f t="shared" si="7"/>
        <v>31</v>
      </c>
    </row>
    <row r="221" spans="1:14">
      <c r="A221" t="s">
        <v>1181</v>
      </c>
      <c r="B221">
        <v>2004</v>
      </c>
      <c r="C221" t="s">
        <v>30</v>
      </c>
      <c r="D221">
        <v>7</v>
      </c>
      <c r="E221">
        <v>0</v>
      </c>
      <c r="F221" s="14">
        <v>2196.4699999999998</v>
      </c>
      <c r="G221" t="s">
        <v>11</v>
      </c>
      <c r="H221" t="s">
        <v>12</v>
      </c>
      <c r="I221" t="s">
        <v>247</v>
      </c>
      <c r="M221" s="11" t="str">
        <f t="shared" si="6"/>
        <v>7-Dec-2004</v>
      </c>
      <c r="N221">
        <f t="shared" si="7"/>
        <v>18</v>
      </c>
    </row>
    <row r="222" spans="1:14">
      <c r="A222" t="s">
        <v>1180</v>
      </c>
      <c r="B222">
        <v>2004</v>
      </c>
      <c r="C222" t="s">
        <v>20</v>
      </c>
      <c r="D222">
        <v>3</v>
      </c>
      <c r="E222">
        <v>0</v>
      </c>
      <c r="F222" s="14">
        <v>2198.19</v>
      </c>
      <c r="G222" t="s">
        <v>11</v>
      </c>
      <c r="H222" t="s">
        <v>16</v>
      </c>
      <c r="I222" t="s">
        <v>249</v>
      </c>
      <c r="M222" s="11" t="str">
        <f t="shared" si="6"/>
        <v>3-Sep-2004</v>
      </c>
      <c r="N222">
        <f t="shared" si="7"/>
        <v>18</v>
      </c>
    </row>
    <row r="223" spans="1:14">
      <c r="A223" t="s">
        <v>1179</v>
      </c>
      <c r="B223">
        <v>2004</v>
      </c>
      <c r="C223" t="s">
        <v>20</v>
      </c>
      <c r="D223">
        <v>12</v>
      </c>
      <c r="E223">
        <v>0</v>
      </c>
      <c r="F223" s="14">
        <v>2200.83</v>
      </c>
      <c r="G223" t="s">
        <v>11</v>
      </c>
      <c r="H223" t="s">
        <v>11</v>
      </c>
      <c r="I223" t="s">
        <v>247</v>
      </c>
      <c r="M223" s="11" t="str">
        <f t="shared" si="6"/>
        <v>12-Sep-2004</v>
      </c>
      <c r="N223">
        <f t="shared" si="7"/>
        <v>18</v>
      </c>
    </row>
    <row r="224" spans="1:14">
      <c r="A224" t="s">
        <v>1178</v>
      </c>
      <c r="B224">
        <v>2004</v>
      </c>
      <c r="C224" t="s">
        <v>10</v>
      </c>
      <c r="D224">
        <v>27</v>
      </c>
      <c r="E224">
        <v>1</v>
      </c>
      <c r="F224" s="14">
        <v>2201.1</v>
      </c>
      <c r="G224" t="s">
        <v>11</v>
      </c>
      <c r="H224" t="s">
        <v>12</v>
      </c>
      <c r="I224" t="s">
        <v>13</v>
      </c>
      <c r="M224" s="11" t="str">
        <f t="shared" si="6"/>
        <v>27-Jul-2004</v>
      </c>
      <c r="N224">
        <f t="shared" si="7"/>
        <v>18</v>
      </c>
    </row>
    <row r="225" spans="1:14">
      <c r="A225" t="s">
        <v>1177</v>
      </c>
      <c r="B225">
        <v>2004</v>
      </c>
      <c r="C225" t="s">
        <v>35</v>
      </c>
      <c r="D225">
        <v>6</v>
      </c>
      <c r="E225">
        <v>0</v>
      </c>
      <c r="F225" s="14">
        <v>2203.4699999999998</v>
      </c>
      <c r="G225" t="s">
        <v>11</v>
      </c>
      <c r="H225" t="s">
        <v>11</v>
      </c>
      <c r="I225" t="s">
        <v>247</v>
      </c>
      <c r="M225" s="11" t="str">
        <f t="shared" si="6"/>
        <v>6-Aug-2004</v>
      </c>
      <c r="N225">
        <f t="shared" si="7"/>
        <v>18</v>
      </c>
    </row>
    <row r="226" spans="1:14">
      <c r="A226" t="s">
        <v>1176</v>
      </c>
      <c r="B226">
        <v>2004</v>
      </c>
      <c r="C226" t="s">
        <v>37</v>
      </c>
      <c r="D226">
        <v>28</v>
      </c>
      <c r="E226">
        <v>0</v>
      </c>
      <c r="F226" s="14">
        <v>2203.7399999999998</v>
      </c>
      <c r="G226" t="s">
        <v>11</v>
      </c>
      <c r="H226" t="s">
        <v>11</v>
      </c>
      <c r="I226" t="s">
        <v>247</v>
      </c>
      <c r="M226" s="11" t="str">
        <f t="shared" si="6"/>
        <v>28-Oct-2004</v>
      </c>
      <c r="N226">
        <f t="shared" si="7"/>
        <v>18</v>
      </c>
    </row>
    <row r="227" spans="1:14">
      <c r="A227" t="s">
        <v>1175</v>
      </c>
      <c r="B227">
        <v>2004</v>
      </c>
      <c r="C227" t="s">
        <v>15</v>
      </c>
      <c r="D227">
        <v>13</v>
      </c>
      <c r="E227">
        <v>0</v>
      </c>
      <c r="F227" s="14">
        <v>2205.98</v>
      </c>
      <c r="G227" t="s">
        <v>11</v>
      </c>
      <c r="H227" t="s">
        <v>12</v>
      </c>
      <c r="I227" t="s">
        <v>247</v>
      </c>
      <c r="M227" s="11" t="str">
        <f t="shared" si="6"/>
        <v>13-Nov-2004</v>
      </c>
      <c r="N227">
        <f t="shared" si="7"/>
        <v>18</v>
      </c>
    </row>
    <row r="228" spans="1:14">
      <c r="A228" t="s">
        <v>1174</v>
      </c>
      <c r="B228">
        <v>2004</v>
      </c>
      <c r="C228" t="s">
        <v>35</v>
      </c>
      <c r="D228">
        <v>6</v>
      </c>
      <c r="E228">
        <v>0</v>
      </c>
      <c r="F228" s="14">
        <v>2207.6999999999998</v>
      </c>
      <c r="G228" t="s">
        <v>11</v>
      </c>
      <c r="H228" t="s">
        <v>11</v>
      </c>
      <c r="I228" t="s">
        <v>247</v>
      </c>
      <c r="M228" s="11" t="str">
        <f t="shared" si="6"/>
        <v>6-Aug-2004</v>
      </c>
      <c r="N228">
        <f t="shared" si="7"/>
        <v>18</v>
      </c>
    </row>
    <row r="229" spans="1:14">
      <c r="A229" t="s">
        <v>1173</v>
      </c>
      <c r="B229">
        <v>2004</v>
      </c>
      <c r="C229" t="s">
        <v>10</v>
      </c>
      <c r="D229">
        <v>27</v>
      </c>
      <c r="E229">
        <v>0</v>
      </c>
      <c r="F229" s="14">
        <v>2211.13</v>
      </c>
      <c r="G229" t="s">
        <v>11</v>
      </c>
      <c r="H229" t="s">
        <v>11</v>
      </c>
      <c r="I229" t="s">
        <v>247</v>
      </c>
      <c r="M229" s="11" t="str">
        <f t="shared" si="6"/>
        <v>27-Jul-2004</v>
      </c>
      <c r="N229">
        <f t="shared" si="7"/>
        <v>18</v>
      </c>
    </row>
    <row r="230" spans="1:14">
      <c r="A230" t="s">
        <v>1172</v>
      </c>
      <c r="B230">
        <v>1994</v>
      </c>
      <c r="C230" t="s">
        <v>15</v>
      </c>
      <c r="D230">
        <v>17</v>
      </c>
      <c r="E230">
        <v>0</v>
      </c>
      <c r="F230" s="14">
        <v>2213.21</v>
      </c>
      <c r="G230" t="s">
        <v>11</v>
      </c>
      <c r="H230" t="s">
        <v>11</v>
      </c>
      <c r="I230" t="s">
        <v>13</v>
      </c>
      <c r="M230" s="11" t="str">
        <f t="shared" si="6"/>
        <v>17-Nov-1994</v>
      </c>
      <c r="N230">
        <f t="shared" si="7"/>
        <v>28</v>
      </c>
    </row>
    <row r="231" spans="1:14">
      <c r="A231" t="s">
        <v>2361</v>
      </c>
      <c r="B231">
        <v>2004</v>
      </c>
      <c r="C231" t="s">
        <v>18</v>
      </c>
      <c r="D231">
        <v>13</v>
      </c>
      <c r="E231">
        <v>0</v>
      </c>
      <c r="F231" s="14">
        <v>2217.4699999999998</v>
      </c>
      <c r="G231" t="s">
        <v>11</v>
      </c>
      <c r="H231" t="s">
        <v>16</v>
      </c>
      <c r="I231" t="s">
        <v>247</v>
      </c>
      <c r="M231" s="11" t="str">
        <f t="shared" si="6"/>
        <v>13-Jun-2004</v>
      </c>
      <c r="N231">
        <f t="shared" si="7"/>
        <v>18</v>
      </c>
    </row>
    <row r="232" spans="1:14">
      <c r="A232" t="s">
        <v>2253</v>
      </c>
      <c r="B232">
        <v>2004</v>
      </c>
      <c r="C232" t="s">
        <v>20</v>
      </c>
      <c r="D232">
        <v>25</v>
      </c>
      <c r="E232">
        <v>0</v>
      </c>
      <c r="F232" s="14">
        <v>2217.6</v>
      </c>
      <c r="G232" t="s">
        <v>11</v>
      </c>
      <c r="H232" t="s">
        <v>16</v>
      </c>
      <c r="I232" t="s">
        <v>247</v>
      </c>
      <c r="M232" s="11" t="str">
        <f t="shared" si="6"/>
        <v>25-Sep-2004</v>
      </c>
      <c r="N232">
        <f t="shared" si="7"/>
        <v>18</v>
      </c>
    </row>
    <row r="233" spans="1:14">
      <c r="A233" t="s">
        <v>1171</v>
      </c>
      <c r="B233">
        <v>2004</v>
      </c>
      <c r="C233" t="s">
        <v>30</v>
      </c>
      <c r="D233">
        <v>12</v>
      </c>
      <c r="E233">
        <v>1</v>
      </c>
      <c r="F233" s="14">
        <v>2219.4499999999998</v>
      </c>
      <c r="G233" t="s">
        <v>11</v>
      </c>
      <c r="H233" t="s">
        <v>16</v>
      </c>
      <c r="I233" t="s">
        <v>13</v>
      </c>
      <c r="M233" s="11" t="str">
        <f t="shared" si="6"/>
        <v>12-Dec-2004</v>
      </c>
      <c r="N233">
        <f t="shared" si="7"/>
        <v>18</v>
      </c>
    </row>
    <row r="234" spans="1:14">
      <c r="A234" t="s">
        <v>1170</v>
      </c>
      <c r="B234">
        <v>2003</v>
      </c>
      <c r="C234" t="s">
        <v>30</v>
      </c>
      <c r="D234">
        <v>10</v>
      </c>
      <c r="E234">
        <v>1</v>
      </c>
      <c r="F234" s="14">
        <v>2221.56</v>
      </c>
      <c r="G234" t="s">
        <v>11</v>
      </c>
      <c r="H234" t="s">
        <v>12</v>
      </c>
      <c r="I234" t="s">
        <v>23</v>
      </c>
      <c r="M234" s="11" t="str">
        <f t="shared" si="6"/>
        <v>10-Dec-2003</v>
      </c>
      <c r="N234">
        <f t="shared" si="7"/>
        <v>19</v>
      </c>
    </row>
    <row r="235" spans="1:14">
      <c r="A235" t="s">
        <v>1169</v>
      </c>
      <c r="B235">
        <v>2000</v>
      </c>
      <c r="C235" t="s">
        <v>18</v>
      </c>
      <c r="D235">
        <v>30</v>
      </c>
      <c r="E235">
        <v>0</v>
      </c>
      <c r="F235" s="14">
        <v>2250.84</v>
      </c>
      <c r="G235" t="s">
        <v>11</v>
      </c>
      <c r="H235" t="s">
        <v>11</v>
      </c>
      <c r="I235" t="s">
        <v>170</v>
      </c>
      <c r="M235" s="11" t="str">
        <f t="shared" si="6"/>
        <v>30-Jun-2000</v>
      </c>
      <c r="N235">
        <f t="shared" si="7"/>
        <v>22</v>
      </c>
    </row>
    <row r="236" spans="1:14">
      <c r="A236" t="s">
        <v>1168</v>
      </c>
      <c r="B236">
        <v>2000</v>
      </c>
      <c r="C236" t="s">
        <v>30</v>
      </c>
      <c r="D236">
        <v>11</v>
      </c>
      <c r="E236">
        <v>0</v>
      </c>
      <c r="F236" s="14">
        <v>2254.8000000000002</v>
      </c>
      <c r="G236" t="s">
        <v>11</v>
      </c>
      <c r="H236" t="s">
        <v>12</v>
      </c>
      <c r="I236" t="s">
        <v>168</v>
      </c>
      <c r="M236" s="11" t="str">
        <f t="shared" si="6"/>
        <v>11-Dec-2000</v>
      </c>
      <c r="N236">
        <f t="shared" si="7"/>
        <v>22</v>
      </c>
    </row>
    <row r="237" spans="1:14">
      <c r="A237" t="s">
        <v>1167</v>
      </c>
      <c r="B237">
        <v>2002</v>
      </c>
      <c r="C237" t="s">
        <v>10</v>
      </c>
      <c r="D237">
        <v>15</v>
      </c>
      <c r="E237">
        <v>0</v>
      </c>
      <c r="F237" s="14">
        <v>2257.48</v>
      </c>
      <c r="G237" t="s">
        <v>11</v>
      </c>
      <c r="H237" t="s">
        <v>16</v>
      </c>
      <c r="I237" t="s">
        <v>23</v>
      </c>
      <c r="M237" s="11" t="str">
        <f t="shared" si="6"/>
        <v>15-Jul-2002</v>
      </c>
      <c r="N237">
        <f t="shared" si="7"/>
        <v>20</v>
      </c>
    </row>
    <row r="238" spans="1:14">
      <c r="A238" t="s">
        <v>1166</v>
      </c>
      <c r="B238">
        <v>2002</v>
      </c>
      <c r="C238" t="s">
        <v>15</v>
      </c>
      <c r="D238">
        <v>12</v>
      </c>
      <c r="E238">
        <v>0</v>
      </c>
      <c r="F238" s="14">
        <v>2261.5700000000002</v>
      </c>
      <c r="G238" t="s">
        <v>11</v>
      </c>
      <c r="H238" t="s">
        <v>16</v>
      </c>
      <c r="I238" t="s">
        <v>23</v>
      </c>
      <c r="M238" s="11" t="str">
        <f t="shared" si="6"/>
        <v>12-Nov-2002</v>
      </c>
      <c r="N238">
        <f t="shared" si="7"/>
        <v>20</v>
      </c>
    </row>
    <row r="239" spans="1:14">
      <c r="A239" t="s">
        <v>1165</v>
      </c>
      <c r="B239">
        <v>1991</v>
      </c>
      <c r="C239" t="s">
        <v>18</v>
      </c>
      <c r="D239">
        <v>16</v>
      </c>
      <c r="E239">
        <v>3</v>
      </c>
      <c r="F239" s="14">
        <v>2277.7199999999998</v>
      </c>
      <c r="G239" t="s">
        <v>11</v>
      </c>
      <c r="H239" t="s">
        <v>16</v>
      </c>
      <c r="I239" t="s">
        <v>13</v>
      </c>
      <c r="M239" s="11" t="str">
        <f t="shared" si="6"/>
        <v>16-Jun-1991</v>
      </c>
      <c r="N239">
        <f t="shared" si="7"/>
        <v>31</v>
      </c>
    </row>
    <row r="240" spans="1:14">
      <c r="A240" t="s">
        <v>1164</v>
      </c>
      <c r="B240">
        <v>1989</v>
      </c>
      <c r="C240" t="s">
        <v>37</v>
      </c>
      <c r="D240">
        <v>5</v>
      </c>
      <c r="E240">
        <v>3</v>
      </c>
      <c r="F240" s="14">
        <v>2295.2399999999998</v>
      </c>
      <c r="G240" t="s">
        <v>11</v>
      </c>
      <c r="H240" t="s">
        <v>16</v>
      </c>
      <c r="I240" t="s">
        <v>13</v>
      </c>
      <c r="M240" s="11" t="str">
        <f t="shared" si="6"/>
        <v>5-Oct-1989</v>
      </c>
      <c r="N240">
        <f t="shared" si="7"/>
        <v>33</v>
      </c>
    </row>
    <row r="241" spans="1:14">
      <c r="A241" t="s">
        <v>1163</v>
      </c>
      <c r="B241">
        <v>1996</v>
      </c>
      <c r="C241" t="s">
        <v>15</v>
      </c>
      <c r="D241">
        <v>28</v>
      </c>
      <c r="E241">
        <v>0</v>
      </c>
      <c r="F241" s="14">
        <v>2302.3000000000002</v>
      </c>
      <c r="G241" t="s">
        <v>16</v>
      </c>
      <c r="H241" t="s">
        <v>11</v>
      </c>
      <c r="I241" t="s">
        <v>42</v>
      </c>
      <c r="M241" s="11" t="str">
        <f t="shared" si="6"/>
        <v>28-Nov-1996</v>
      </c>
      <c r="N241">
        <f t="shared" si="7"/>
        <v>26</v>
      </c>
    </row>
    <row r="242" spans="1:14">
      <c r="A242" t="s">
        <v>1162</v>
      </c>
      <c r="B242">
        <v>2004</v>
      </c>
      <c r="C242" t="s">
        <v>20</v>
      </c>
      <c r="D242">
        <v>6</v>
      </c>
      <c r="E242">
        <v>2</v>
      </c>
      <c r="F242" s="14">
        <v>2304</v>
      </c>
      <c r="G242" t="s">
        <v>11</v>
      </c>
      <c r="H242" t="s">
        <v>12</v>
      </c>
      <c r="I242" t="s">
        <v>13</v>
      </c>
      <c r="M242" s="11" t="str">
        <f t="shared" si="6"/>
        <v>6-Sep-2004</v>
      </c>
      <c r="N242">
        <f t="shared" si="7"/>
        <v>18</v>
      </c>
    </row>
    <row r="243" spans="1:14">
      <c r="A243" t="s">
        <v>2252</v>
      </c>
      <c r="B243">
        <v>1996</v>
      </c>
      <c r="C243" t="s">
        <v>30</v>
      </c>
      <c r="D243">
        <v>17</v>
      </c>
      <c r="E243">
        <v>0</v>
      </c>
      <c r="F243" s="14">
        <v>2322.62</v>
      </c>
      <c r="G243" t="s">
        <v>11</v>
      </c>
      <c r="H243" t="s">
        <v>16</v>
      </c>
      <c r="I243" t="s">
        <v>13</v>
      </c>
      <c r="M243" s="11" t="str">
        <f t="shared" si="6"/>
        <v>17-Dec-1996</v>
      </c>
      <c r="N243">
        <f t="shared" si="7"/>
        <v>26</v>
      </c>
    </row>
    <row r="244" spans="1:14">
      <c r="A244" t="s">
        <v>1161</v>
      </c>
      <c r="B244">
        <v>2003</v>
      </c>
      <c r="C244" t="s">
        <v>15</v>
      </c>
      <c r="D244">
        <v>18</v>
      </c>
      <c r="E244">
        <v>1</v>
      </c>
      <c r="F244" s="14">
        <v>2331.52</v>
      </c>
      <c r="G244" t="s">
        <v>11</v>
      </c>
      <c r="H244" t="s">
        <v>12</v>
      </c>
      <c r="I244" t="s">
        <v>42</v>
      </c>
      <c r="M244" s="11" t="str">
        <f t="shared" si="6"/>
        <v>18-Nov-2003</v>
      </c>
      <c r="N244">
        <f t="shared" si="7"/>
        <v>19</v>
      </c>
    </row>
    <row r="245" spans="1:14">
      <c r="A245" t="s">
        <v>1160</v>
      </c>
      <c r="B245">
        <v>1998</v>
      </c>
      <c r="C245" t="s">
        <v>37</v>
      </c>
      <c r="D245">
        <v>21</v>
      </c>
      <c r="E245">
        <v>0</v>
      </c>
      <c r="F245" s="14">
        <v>2352.9699999999998</v>
      </c>
      <c r="G245" t="s">
        <v>12</v>
      </c>
      <c r="H245" t="s">
        <v>12</v>
      </c>
      <c r="I245" t="s">
        <v>23</v>
      </c>
      <c r="M245" s="11" t="str">
        <f t="shared" si="6"/>
        <v>21-Oct-1998</v>
      </c>
      <c r="N245">
        <f t="shared" si="7"/>
        <v>24</v>
      </c>
    </row>
    <row r="246" spans="1:14">
      <c r="A246" t="s">
        <v>1159</v>
      </c>
      <c r="B246">
        <v>2002</v>
      </c>
      <c r="C246" t="s">
        <v>15</v>
      </c>
      <c r="D246">
        <v>5</v>
      </c>
      <c r="E246">
        <v>1</v>
      </c>
      <c r="F246" s="14">
        <v>2362.23</v>
      </c>
      <c r="G246" t="s">
        <v>11</v>
      </c>
      <c r="H246" t="s">
        <v>16</v>
      </c>
      <c r="I246" t="s">
        <v>23</v>
      </c>
      <c r="M246" s="11" t="str">
        <f t="shared" si="6"/>
        <v>5-Nov-2002</v>
      </c>
      <c r="N246">
        <f t="shared" si="7"/>
        <v>20</v>
      </c>
    </row>
    <row r="247" spans="1:14">
      <c r="A247" t="s">
        <v>1158</v>
      </c>
      <c r="B247">
        <v>1988</v>
      </c>
      <c r="C247" t="s">
        <v>30</v>
      </c>
      <c r="D247">
        <v>12</v>
      </c>
      <c r="E247">
        <v>3</v>
      </c>
      <c r="F247" s="14">
        <v>2373.3000000000002</v>
      </c>
      <c r="G247" t="s">
        <v>11</v>
      </c>
      <c r="H247" t="s">
        <v>11</v>
      </c>
      <c r="I247" t="s">
        <v>13</v>
      </c>
      <c r="M247" s="11" t="str">
        <f t="shared" si="6"/>
        <v>12-Dec-1988</v>
      </c>
      <c r="N247">
        <f t="shared" si="7"/>
        <v>34</v>
      </c>
    </row>
    <row r="248" spans="1:14">
      <c r="A248" t="s">
        <v>1157</v>
      </c>
      <c r="B248">
        <v>1999</v>
      </c>
      <c r="C248" t="s">
        <v>30</v>
      </c>
      <c r="D248">
        <v>17</v>
      </c>
      <c r="E248">
        <v>0</v>
      </c>
      <c r="F248" s="14">
        <v>2395.17</v>
      </c>
      <c r="G248" t="s">
        <v>11</v>
      </c>
      <c r="H248" t="s">
        <v>16</v>
      </c>
      <c r="I248" t="s">
        <v>276</v>
      </c>
      <c r="M248" s="11" t="str">
        <f t="shared" si="6"/>
        <v>17-Dec-1999</v>
      </c>
      <c r="N248">
        <f t="shared" si="7"/>
        <v>23</v>
      </c>
    </row>
    <row r="249" spans="1:14">
      <c r="A249" t="s">
        <v>1156</v>
      </c>
      <c r="B249">
        <v>1999</v>
      </c>
      <c r="C249" t="s">
        <v>35</v>
      </c>
      <c r="D249">
        <v>10</v>
      </c>
      <c r="E249">
        <v>0</v>
      </c>
      <c r="F249" s="14">
        <v>2396.1</v>
      </c>
      <c r="G249" t="s">
        <v>11</v>
      </c>
      <c r="H249" t="s">
        <v>16</v>
      </c>
      <c r="I249" t="s">
        <v>166</v>
      </c>
      <c r="M249" s="11" t="str">
        <f t="shared" si="6"/>
        <v>10-Aug-1999</v>
      </c>
      <c r="N249">
        <f t="shared" si="7"/>
        <v>23</v>
      </c>
    </row>
    <row r="250" spans="1:14">
      <c r="A250" t="s">
        <v>1155</v>
      </c>
      <c r="B250">
        <v>2001</v>
      </c>
      <c r="C250" t="s">
        <v>18</v>
      </c>
      <c r="D250">
        <v>3</v>
      </c>
      <c r="E250">
        <v>0</v>
      </c>
      <c r="F250" s="14">
        <v>2404.73</v>
      </c>
      <c r="G250" t="s">
        <v>11</v>
      </c>
      <c r="H250" t="s">
        <v>12</v>
      </c>
      <c r="I250" t="s">
        <v>23</v>
      </c>
      <c r="M250" s="11" t="str">
        <f t="shared" si="6"/>
        <v>3-Jun-2001</v>
      </c>
      <c r="N250">
        <f t="shared" si="7"/>
        <v>22</v>
      </c>
    </row>
    <row r="251" spans="1:14">
      <c r="A251" t="s">
        <v>1154</v>
      </c>
      <c r="B251">
        <v>1999</v>
      </c>
      <c r="C251" t="s">
        <v>15</v>
      </c>
      <c r="D251">
        <v>12</v>
      </c>
      <c r="E251">
        <v>1</v>
      </c>
      <c r="F251" s="14">
        <v>2416.96</v>
      </c>
      <c r="G251" t="s">
        <v>11</v>
      </c>
      <c r="H251" t="s">
        <v>11</v>
      </c>
      <c r="I251" t="s">
        <v>42</v>
      </c>
      <c r="M251" s="11" t="str">
        <f t="shared" si="6"/>
        <v>12-Nov-1999</v>
      </c>
      <c r="N251">
        <f t="shared" si="7"/>
        <v>23</v>
      </c>
    </row>
    <row r="252" spans="1:14">
      <c r="A252" t="s">
        <v>1153</v>
      </c>
      <c r="B252">
        <v>1999</v>
      </c>
      <c r="C252" t="s">
        <v>15</v>
      </c>
      <c r="D252">
        <v>21</v>
      </c>
      <c r="E252">
        <v>1</v>
      </c>
      <c r="F252" s="14">
        <v>2438.06</v>
      </c>
      <c r="G252" t="s">
        <v>11</v>
      </c>
      <c r="H252" t="s">
        <v>11</v>
      </c>
      <c r="I252" t="s">
        <v>13</v>
      </c>
      <c r="M252" s="11" t="str">
        <f t="shared" si="6"/>
        <v>21-Nov-1999</v>
      </c>
      <c r="N252">
        <f t="shared" si="7"/>
        <v>23</v>
      </c>
    </row>
    <row r="253" spans="1:14">
      <c r="A253" t="s">
        <v>1152</v>
      </c>
      <c r="B253">
        <v>2002</v>
      </c>
      <c r="C253" t="s">
        <v>10</v>
      </c>
      <c r="D253">
        <v>29</v>
      </c>
      <c r="E253">
        <v>0</v>
      </c>
      <c r="F253" s="14">
        <v>2457.21</v>
      </c>
      <c r="G253" t="s">
        <v>11</v>
      </c>
      <c r="H253" t="s">
        <v>16</v>
      </c>
      <c r="I253" t="s">
        <v>247</v>
      </c>
      <c r="M253" s="11" t="str">
        <f t="shared" si="6"/>
        <v>29-Jul-2002</v>
      </c>
      <c r="N253">
        <f t="shared" si="7"/>
        <v>20</v>
      </c>
    </row>
    <row r="254" spans="1:14">
      <c r="A254" t="s">
        <v>2251</v>
      </c>
      <c r="B254">
        <v>1998</v>
      </c>
      <c r="C254" t="s">
        <v>15</v>
      </c>
      <c r="D254">
        <v>19</v>
      </c>
      <c r="E254">
        <v>0</v>
      </c>
      <c r="F254" s="14">
        <v>2457.5</v>
      </c>
      <c r="G254" t="s">
        <v>11</v>
      </c>
      <c r="H254" t="s">
        <v>16</v>
      </c>
      <c r="I254" t="s">
        <v>42</v>
      </c>
      <c r="M254" s="11" t="str">
        <f t="shared" si="6"/>
        <v>19-Nov-1998</v>
      </c>
      <c r="N254">
        <f t="shared" si="7"/>
        <v>24</v>
      </c>
    </row>
    <row r="255" spans="1:14">
      <c r="A255" t="s">
        <v>1151</v>
      </c>
      <c r="B255">
        <v>2002</v>
      </c>
      <c r="C255" t="s">
        <v>10</v>
      </c>
      <c r="D255">
        <v>11</v>
      </c>
      <c r="E255">
        <v>0</v>
      </c>
      <c r="F255" s="14">
        <v>2459.7199999999998</v>
      </c>
      <c r="G255" t="s">
        <v>11</v>
      </c>
      <c r="H255" t="s">
        <v>11</v>
      </c>
      <c r="I255" t="s">
        <v>247</v>
      </c>
      <c r="M255" s="11" t="str">
        <f t="shared" si="6"/>
        <v>11-Jul-2002</v>
      </c>
      <c r="N255">
        <f t="shared" si="7"/>
        <v>20</v>
      </c>
    </row>
    <row r="256" spans="1:14">
      <c r="A256" t="s">
        <v>1150</v>
      </c>
      <c r="B256">
        <v>1998</v>
      </c>
      <c r="C256" t="s">
        <v>35</v>
      </c>
      <c r="D256">
        <v>17</v>
      </c>
      <c r="E256">
        <v>0</v>
      </c>
      <c r="F256" s="14">
        <v>2464.62</v>
      </c>
      <c r="G256" t="s">
        <v>11</v>
      </c>
      <c r="H256" t="s">
        <v>12</v>
      </c>
      <c r="I256" t="s">
        <v>13</v>
      </c>
      <c r="M256" s="11" t="str">
        <f t="shared" si="6"/>
        <v>17-Aug-1998</v>
      </c>
      <c r="N256">
        <f t="shared" si="7"/>
        <v>24</v>
      </c>
    </row>
    <row r="257" spans="1:14">
      <c r="A257" t="s">
        <v>1149</v>
      </c>
      <c r="B257">
        <v>1998</v>
      </c>
      <c r="C257" t="s">
        <v>10</v>
      </c>
      <c r="D257">
        <v>2</v>
      </c>
      <c r="E257">
        <v>0</v>
      </c>
      <c r="F257" s="14">
        <v>2473.33</v>
      </c>
      <c r="G257" t="s">
        <v>11</v>
      </c>
      <c r="H257" t="s">
        <v>12</v>
      </c>
      <c r="I257" t="s">
        <v>13</v>
      </c>
      <c r="M257" s="11" t="str">
        <f t="shared" si="6"/>
        <v>2-Jul-1998</v>
      </c>
      <c r="N257">
        <f t="shared" si="7"/>
        <v>24</v>
      </c>
    </row>
    <row r="258" spans="1:14">
      <c r="A258" t="s">
        <v>1148</v>
      </c>
      <c r="B258">
        <v>1998</v>
      </c>
      <c r="C258" t="s">
        <v>18</v>
      </c>
      <c r="D258">
        <v>20</v>
      </c>
      <c r="E258">
        <v>0</v>
      </c>
      <c r="F258" s="14">
        <v>2480.98</v>
      </c>
      <c r="G258" t="s">
        <v>11</v>
      </c>
      <c r="H258" t="s">
        <v>11</v>
      </c>
      <c r="I258" t="s">
        <v>13</v>
      </c>
      <c r="M258" s="11" t="str">
        <f t="shared" si="6"/>
        <v>20-Jun-1998</v>
      </c>
      <c r="N258">
        <f t="shared" si="7"/>
        <v>24</v>
      </c>
    </row>
    <row r="259" spans="1:14">
      <c r="A259" t="s">
        <v>1147</v>
      </c>
      <c r="B259">
        <v>1995</v>
      </c>
      <c r="C259" t="s">
        <v>15</v>
      </c>
      <c r="D259">
        <v>6</v>
      </c>
      <c r="E259">
        <v>0</v>
      </c>
      <c r="F259" s="14">
        <v>2483.7399999999998</v>
      </c>
      <c r="G259" t="s">
        <v>12</v>
      </c>
      <c r="H259" t="s">
        <v>11</v>
      </c>
      <c r="I259" t="s">
        <v>13</v>
      </c>
      <c r="M259" s="11" t="str">
        <f t="shared" ref="M259:M322" si="8">CONCATENATE(D259,"-",C259,"-",B259)</f>
        <v>6-Nov-1995</v>
      </c>
      <c r="N259">
        <f t="shared" ref="N259:N322" si="9">DATEDIF(M259,DATE(2023,6,8),"Y")</f>
        <v>27</v>
      </c>
    </row>
    <row r="260" spans="1:14">
      <c r="A260" t="s">
        <v>1146</v>
      </c>
      <c r="B260">
        <v>1995</v>
      </c>
      <c r="C260" t="s">
        <v>37</v>
      </c>
      <c r="D260">
        <v>14</v>
      </c>
      <c r="E260">
        <v>0</v>
      </c>
      <c r="F260" s="14">
        <v>2494.02</v>
      </c>
      <c r="G260" t="s">
        <v>12</v>
      </c>
      <c r="H260" t="s">
        <v>16</v>
      </c>
      <c r="I260" t="s">
        <v>42</v>
      </c>
      <c r="M260" s="11" t="str">
        <f t="shared" si="8"/>
        <v>14-Oct-1995</v>
      </c>
      <c r="N260">
        <f t="shared" si="9"/>
        <v>27</v>
      </c>
    </row>
    <row r="261" spans="1:14">
      <c r="A261" t="s">
        <v>1145</v>
      </c>
      <c r="B261">
        <v>1995</v>
      </c>
      <c r="C261" t="s">
        <v>10</v>
      </c>
      <c r="D261">
        <v>9</v>
      </c>
      <c r="E261">
        <v>0</v>
      </c>
      <c r="F261" s="14">
        <v>2497.04</v>
      </c>
      <c r="G261" t="s">
        <v>12</v>
      </c>
      <c r="H261" t="s">
        <v>12</v>
      </c>
      <c r="I261" t="s">
        <v>13</v>
      </c>
      <c r="M261" s="11" t="str">
        <f t="shared" si="8"/>
        <v>9-Jul-1995</v>
      </c>
      <c r="N261">
        <f t="shared" si="9"/>
        <v>27</v>
      </c>
    </row>
    <row r="262" spans="1:14">
      <c r="A262" t="s">
        <v>1144</v>
      </c>
      <c r="B262">
        <v>1995</v>
      </c>
      <c r="C262" t="s">
        <v>37</v>
      </c>
      <c r="D262">
        <v>15</v>
      </c>
      <c r="E262">
        <v>0</v>
      </c>
      <c r="F262" s="14">
        <v>2498.41</v>
      </c>
      <c r="G262" t="s">
        <v>12</v>
      </c>
      <c r="H262" t="s">
        <v>12</v>
      </c>
      <c r="I262" t="s">
        <v>13</v>
      </c>
      <c r="M262" s="11" t="str">
        <f t="shared" si="8"/>
        <v>15-Oct-1995</v>
      </c>
      <c r="N262">
        <f t="shared" si="9"/>
        <v>27</v>
      </c>
    </row>
    <row r="263" spans="1:14">
      <c r="A263" t="s">
        <v>1143</v>
      </c>
      <c r="B263">
        <v>2004</v>
      </c>
      <c r="C263" t="s">
        <v>20</v>
      </c>
      <c r="D263">
        <v>6</v>
      </c>
      <c r="E263">
        <v>0</v>
      </c>
      <c r="F263" s="14">
        <v>2500.9299999999998</v>
      </c>
      <c r="G263" t="s">
        <v>11</v>
      </c>
      <c r="H263" t="s">
        <v>11</v>
      </c>
      <c r="I263" t="s">
        <v>23</v>
      </c>
      <c r="M263" s="11" t="str">
        <f t="shared" si="8"/>
        <v>6-Sep-2004</v>
      </c>
      <c r="N263">
        <f t="shared" si="9"/>
        <v>18</v>
      </c>
    </row>
    <row r="264" spans="1:14">
      <c r="A264" t="s">
        <v>1142</v>
      </c>
      <c r="B264">
        <v>1991</v>
      </c>
      <c r="C264" t="s">
        <v>35</v>
      </c>
      <c r="D264">
        <v>5</v>
      </c>
      <c r="E264">
        <v>3</v>
      </c>
      <c r="F264" s="14">
        <v>2510.79</v>
      </c>
      <c r="G264" t="s">
        <v>11</v>
      </c>
      <c r="H264" t="s">
        <v>16</v>
      </c>
      <c r="I264" t="s">
        <v>13</v>
      </c>
      <c r="M264" s="11" t="str">
        <f t="shared" si="8"/>
        <v>5-Aug-1991</v>
      </c>
      <c r="N264">
        <f t="shared" si="9"/>
        <v>31</v>
      </c>
    </row>
    <row r="265" spans="1:14">
      <c r="A265" t="s">
        <v>2250</v>
      </c>
      <c r="B265">
        <v>1997</v>
      </c>
      <c r="C265" t="s">
        <v>15</v>
      </c>
      <c r="D265">
        <v>2</v>
      </c>
      <c r="E265">
        <v>0</v>
      </c>
      <c r="F265" s="14">
        <v>2523.17</v>
      </c>
      <c r="G265" t="s">
        <v>12</v>
      </c>
      <c r="H265" t="s">
        <v>16</v>
      </c>
      <c r="I265" t="s">
        <v>23</v>
      </c>
      <c r="M265" s="11" t="str">
        <f t="shared" si="8"/>
        <v>2-Nov-1997</v>
      </c>
      <c r="N265">
        <f t="shared" si="9"/>
        <v>25</v>
      </c>
    </row>
    <row r="266" spans="1:14">
      <c r="A266" t="s">
        <v>1141</v>
      </c>
      <c r="B266">
        <v>2000</v>
      </c>
      <c r="C266" t="s">
        <v>35</v>
      </c>
      <c r="D266">
        <v>25</v>
      </c>
      <c r="E266">
        <v>0</v>
      </c>
      <c r="F266" s="14">
        <v>2527.8200000000002</v>
      </c>
      <c r="G266" t="s">
        <v>11</v>
      </c>
      <c r="H266" t="s">
        <v>12</v>
      </c>
      <c r="I266" t="s">
        <v>23</v>
      </c>
      <c r="M266" s="11" t="str">
        <f t="shared" si="8"/>
        <v>25-Aug-2000</v>
      </c>
      <c r="N266">
        <f t="shared" si="9"/>
        <v>22</v>
      </c>
    </row>
    <row r="267" spans="1:14">
      <c r="A267" t="s">
        <v>1140</v>
      </c>
      <c r="B267">
        <v>1997</v>
      </c>
      <c r="C267" t="s">
        <v>10</v>
      </c>
      <c r="D267">
        <v>28</v>
      </c>
      <c r="E267">
        <v>0</v>
      </c>
      <c r="F267" s="14">
        <v>2534.39</v>
      </c>
      <c r="G267" t="s">
        <v>12</v>
      </c>
      <c r="H267" t="s">
        <v>12</v>
      </c>
      <c r="I267" t="s">
        <v>23</v>
      </c>
      <c r="M267" s="11" t="str">
        <f t="shared" si="8"/>
        <v>28-Jul-1997</v>
      </c>
      <c r="N267">
        <f t="shared" si="9"/>
        <v>25</v>
      </c>
    </row>
    <row r="268" spans="1:14">
      <c r="A268" t="s">
        <v>1139</v>
      </c>
      <c r="B268">
        <v>1990</v>
      </c>
      <c r="C268" t="s">
        <v>37</v>
      </c>
      <c r="D268">
        <v>1</v>
      </c>
      <c r="E268">
        <v>3</v>
      </c>
      <c r="F268" s="14">
        <v>2540.39</v>
      </c>
      <c r="G268" t="s">
        <v>11</v>
      </c>
      <c r="H268" t="s">
        <v>11</v>
      </c>
      <c r="I268" t="s">
        <v>13</v>
      </c>
      <c r="M268" s="11" t="str">
        <f t="shared" si="8"/>
        <v>1-Oct-1990</v>
      </c>
      <c r="N268">
        <f t="shared" si="9"/>
        <v>32</v>
      </c>
    </row>
    <row r="269" spans="1:14">
      <c r="A269" t="s">
        <v>1138</v>
      </c>
      <c r="B269">
        <v>1991</v>
      </c>
      <c r="C269" t="s">
        <v>15</v>
      </c>
      <c r="D269">
        <v>17</v>
      </c>
      <c r="E269">
        <v>3</v>
      </c>
      <c r="F269" s="14">
        <v>2545.6799999999998</v>
      </c>
      <c r="G269" t="s">
        <v>11</v>
      </c>
      <c r="H269" t="s">
        <v>16</v>
      </c>
      <c r="I269" t="s">
        <v>13</v>
      </c>
      <c r="M269" s="11" t="str">
        <f t="shared" si="8"/>
        <v>17-Nov-1991</v>
      </c>
      <c r="N269">
        <f t="shared" si="9"/>
        <v>31</v>
      </c>
    </row>
    <row r="270" spans="1:14">
      <c r="A270" t="s">
        <v>1137</v>
      </c>
      <c r="B270">
        <v>2002</v>
      </c>
      <c r="C270" t="s">
        <v>37</v>
      </c>
      <c r="D270">
        <v>11</v>
      </c>
      <c r="E270">
        <v>2</v>
      </c>
      <c r="F270" s="14">
        <v>2566.4699999999998</v>
      </c>
      <c r="G270" t="s">
        <v>11</v>
      </c>
      <c r="H270" t="s">
        <v>12</v>
      </c>
      <c r="I270" t="s">
        <v>13</v>
      </c>
      <c r="M270" s="11" t="str">
        <f t="shared" si="8"/>
        <v>11-Oct-2002</v>
      </c>
      <c r="N270">
        <f t="shared" si="9"/>
        <v>20</v>
      </c>
    </row>
    <row r="271" spans="1:14">
      <c r="A271" t="s">
        <v>1136</v>
      </c>
      <c r="B271">
        <v>2002</v>
      </c>
      <c r="C271" t="s">
        <v>10</v>
      </c>
      <c r="D271">
        <v>20</v>
      </c>
      <c r="E271">
        <v>0</v>
      </c>
      <c r="F271" s="14">
        <v>2585.04</v>
      </c>
      <c r="G271" t="s">
        <v>11</v>
      </c>
      <c r="H271" t="s">
        <v>11</v>
      </c>
      <c r="I271" t="s">
        <v>300</v>
      </c>
      <c r="M271" s="11" t="str">
        <f t="shared" si="8"/>
        <v>20-Jul-2002</v>
      </c>
      <c r="N271">
        <f t="shared" si="9"/>
        <v>20</v>
      </c>
    </row>
    <row r="272" spans="1:14">
      <c r="A272" t="s">
        <v>1135</v>
      </c>
      <c r="B272">
        <v>2001</v>
      </c>
      <c r="C272" t="s">
        <v>37</v>
      </c>
      <c r="D272">
        <v>15</v>
      </c>
      <c r="E272">
        <v>1</v>
      </c>
      <c r="F272" s="14">
        <v>2585.27</v>
      </c>
      <c r="G272" t="s">
        <v>11</v>
      </c>
      <c r="H272" t="s">
        <v>12</v>
      </c>
      <c r="I272" t="s">
        <v>42</v>
      </c>
      <c r="M272" s="11" t="str">
        <f t="shared" si="8"/>
        <v>15-Oct-2001</v>
      </c>
      <c r="N272">
        <f t="shared" si="9"/>
        <v>21</v>
      </c>
    </row>
    <row r="273" spans="1:14">
      <c r="A273" t="s">
        <v>1134</v>
      </c>
      <c r="B273">
        <v>2001</v>
      </c>
      <c r="C273" t="s">
        <v>10</v>
      </c>
      <c r="D273">
        <v>28</v>
      </c>
      <c r="E273">
        <v>0</v>
      </c>
      <c r="F273" s="14">
        <v>2585.85</v>
      </c>
      <c r="G273" t="s">
        <v>11</v>
      </c>
      <c r="H273" t="s">
        <v>11</v>
      </c>
      <c r="I273" t="s">
        <v>247</v>
      </c>
      <c r="M273" s="11" t="str">
        <f t="shared" si="8"/>
        <v>28-Jul-2001</v>
      </c>
      <c r="N273">
        <f t="shared" si="9"/>
        <v>21</v>
      </c>
    </row>
    <row r="274" spans="1:14">
      <c r="A274" t="s">
        <v>1133</v>
      </c>
      <c r="B274">
        <v>2001</v>
      </c>
      <c r="C274" t="s">
        <v>35</v>
      </c>
      <c r="D274">
        <v>26</v>
      </c>
      <c r="E274">
        <v>1</v>
      </c>
      <c r="F274" s="14">
        <v>2597.7800000000002</v>
      </c>
      <c r="G274" t="s">
        <v>11</v>
      </c>
      <c r="H274" t="s">
        <v>16</v>
      </c>
      <c r="I274" t="s">
        <v>42</v>
      </c>
      <c r="M274" s="11" t="str">
        <f t="shared" si="8"/>
        <v>26-Aug-2001</v>
      </c>
      <c r="N274">
        <f t="shared" si="9"/>
        <v>21</v>
      </c>
    </row>
    <row r="275" spans="1:14">
      <c r="A275" t="s">
        <v>1132</v>
      </c>
      <c r="B275">
        <v>1997</v>
      </c>
      <c r="C275" t="s">
        <v>35</v>
      </c>
      <c r="D275">
        <v>26</v>
      </c>
      <c r="E275">
        <v>0</v>
      </c>
      <c r="F275" s="14">
        <v>2632.99</v>
      </c>
      <c r="G275" t="s">
        <v>11</v>
      </c>
      <c r="H275" t="s">
        <v>16</v>
      </c>
      <c r="I275" t="s">
        <v>42</v>
      </c>
      <c r="M275" s="11" t="str">
        <f t="shared" si="8"/>
        <v>26-Aug-1997</v>
      </c>
      <c r="N275">
        <f t="shared" si="9"/>
        <v>25</v>
      </c>
    </row>
    <row r="276" spans="1:14">
      <c r="A276" t="s">
        <v>2249</v>
      </c>
      <c r="B276">
        <v>2000</v>
      </c>
      <c r="C276" t="s">
        <v>18</v>
      </c>
      <c r="D276">
        <v>24</v>
      </c>
      <c r="E276">
        <v>1</v>
      </c>
      <c r="F276" s="14">
        <v>2639.04</v>
      </c>
      <c r="G276" t="s">
        <v>11</v>
      </c>
      <c r="H276" t="s">
        <v>11</v>
      </c>
      <c r="I276" t="s">
        <v>23</v>
      </c>
      <c r="M276" s="11" t="str">
        <f t="shared" si="8"/>
        <v>24-Jun-2000</v>
      </c>
      <c r="N276">
        <f t="shared" si="9"/>
        <v>22</v>
      </c>
    </row>
    <row r="277" spans="1:14">
      <c r="A277" t="s">
        <v>1131</v>
      </c>
      <c r="B277">
        <v>2000</v>
      </c>
      <c r="C277" t="s">
        <v>30</v>
      </c>
      <c r="D277">
        <v>9</v>
      </c>
      <c r="E277">
        <v>1</v>
      </c>
      <c r="F277" s="14">
        <v>2643.27</v>
      </c>
      <c r="G277" t="s">
        <v>11</v>
      </c>
      <c r="H277" t="s">
        <v>16</v>
      </c>
      <c r="I277" t="s">
        <v>23</v>
      </c>
      <c r="M277" s="11" t="str">
        <f t="shared" si="8"/>
        <v>9-Dec-2000</v>
      </c>
      <c r="N277">
        <f t="shared" si="9"/>
        <v>22</v>
      </c>
    </row>
    <row r="278" spans="1:14">
      <c r="A278" t="s">
        <v>1130</v>
      </c>
      <c r="B278">
        <v>1996</v>
      </c>
      <c r="C278" t="s">
        <v>35</v>
      </c>
      <c r="D278">
        <v>5</v>
      </c>
      <c r="E278">
        <v>0</v>
      </c>
      <c r="F278" s="14">
        <v>2680.95</v>
      </c>
      <c r="G278" t="s">
        <v>12</v>
      </c>
      <c r="H278" t="s">
        <v>11</v>
      </c>
      <c r="I278" t="s">
        <v>23</v>
      </c>
      <c r="M278" s="11" t="str">
        <f t="shared" si="8"/>
        <v>5-Aug-1996</v>
      </c>
      <c r="N278">
        <f t="shared" si="9"/>
        <v>26</v>
      </c>
    </row>
    <row r="279" spans="1:14">
      <c r="A279" t="s">
        <v>1129</v>
      </c>
      <c r="B279">
        <v>1994</v>
      </c>
      <c r="C279" t="s">
        <v>20</v>
      </c>
      <c r="D279">
        <v>17</v>
      </c>
      <c r="E279">
        <v>0</v>
      </c>
      <c r="F279" s="14">
        <v>2684.69</v>
      </c>
      <c r="G279" t="s">
        <v>11</v>
      </c>
      <c r="H279" t="s">
        <v>11</v>
      </c>
      <c r="I279" t="s">
        <v>13</v>
      </c>
      <c r="M279" s="11" t="str">
        <f t="shared" si="8"/>
        <v>17-Sep-1994</v>
      </c>
      <c r="N279">
        <f t="shared" si="9"/>
        <v>28</v>
      </c>
    </row>
    <row r="280" spans="1:14">
      <c r="A280" t="s">
        <v>1128</v>
      </c>
      <c r="B280">
        <v>1994</v>
      </c>
      <c r="C280" t="s">
        <v>37</v>
      </c>
      <c r="D280">
        <v>2</v>
      </c>
      <c r="E280">
        <v>0</v>
      </c>
      <c r="F280" s="14">
        <v>2689.5</v>
      </c>
      <c r="G280" t="s">
        <v>12</v>
      </c>
      <c r="H280" t="s">
        <v>11</v>
      </c>
      <c r="I280" t="s">
        <v>13</v>
      </c>
      <c r="M280" s="11" t="str">
        <f t="shared" si="8"/>
        <v>2-Oct-1994</v>
      </c>
      <c r="N280">
        <f t="shared" si="9"/>
        <v>28</v>
      </c>
    </row>
    <row r="281" spans="1:14">
      <c r="A281" t="s">
        <v>1127</v>
      </c>
      <c r="B281">
        <v>1999</v>
      </c>
      <c r="C281" t="s">
        <v>18</v>
      </c>
      <c r="D281">
        <v>11</v>
      </c>
      <c r="E281">
        <v>0</v>
      </c>
      <c r="F281" s="14">
        <v>2690.11</v>
      </c>
      <c r="G281" t="s">
        <v>11</v>
      </c>
      <c r="H281" t="s">
        <v>11</v>
      </c>
      <c r="I281" t="s">
        <v>23</v>
      </c>
      <c r="M281" s="11" t="str">
        <f t="shared" si="8"/>
        <v>11-Jun-1999</v>
      </c>
      <c r="N281">
        <f t="shared" si="9"/>
        <v>23</v>
      </c>
    </row>
    <row r="282" spans="1:14">
      <c r="A282" t="s">
        <v>1126</v>
      </c>
      <c r="B282">
        <v>1996</v>
      </c>
      <c r="C282" t="s">
        <v>18</v>
      </c>
      <c r="D282">
        <v>13</v>
      </c>
      <c r="E282">
        <v>0</v>
      </c>
      <c r="F282" s="14">
        <v>2699.57</v>
      </c>
      <c r="G282" t="s">
        <v>11</v>
      </c>
      <c r="H282" t="s">
        <v>16</v>
      </c>
      <c r="I282" t="s">
        <v>23</v>
      </c>
      <c r="M282" s="11" t="str">
        <f t="shared" si="8"/>
        <v>13-Jun-1996</v>
      </c>
      <c r="N282">
        <f t="shared" si="9"/>
        <v>26</v>
      </c>
    </row>
    <row r="283" spans="1:14">
      <c r="A283" t="s">
        <v>1125</v>
      </c>
      <c r="B283">
        <v>2003</v>
      </c>
      <c r="C283" t="s">
        <v>10</v>
      </c>
      <c r="D283">
        <v>17</v>
      </c>
      <c r="E283">
        <v>1</v>
      </c>
      <c r="F283" s="14">
        <v>2709.11</v>
      </c>
      <c r="G283" t="s">
        <v>11</v>
      </c>
      <c r="H283" t="s">
        <v>11</v>
      </c>
      <c r="I283" t="s">
        <v>23</v>
      </c>
      <c r="M283" s="11" t="str">
        <f t="shared" si="8"/>
        <v>17-Jul-2003</v>
      </c>
      <c r="N283">
        <f t="shared" si="9"/>
        <v>19</v>
      </c>
    </row>
    <row r="284" spans="1:14">
      <c r="A284" t="s">
        <v>1124</v>
      </c>
      <c r="B284">
        <v>2003</v>
      </c>
      <c r="C284" t="s">
        <v>15</v>
      </c>
      <c r="D284">
        <v>21</v>
      </c>
      <c r="E284">
        <v>1</v>
      </c>
      <c r="F284" s="14">
        <v>2709.24</v>
      </c>
      <c r="G284" t="s">
        <v>11</v>
      </c>
      <c r="H284" t="s">
        <v>11</v>
      </c>
      <c r="I284" t="s">
        <v>23</v>
      </c>
      <c r="M284" s="11" t="str">
        <f t="shared" si="8"/>
        <v>21-Nov-2003</v>
      </c>
      <c r="N284">
        <f t="shared" si="9"/>
        <v>19</v>
      </c>
    </row>
    <row r="285" spans="1:14">
      <c r="A285" t="s">
        <v>1123</v>
      </c>
      <c r="B285">
        <v>2003</v>
      </c>
      <c r="C285" t="s">
        <v>30</v>
      </c>
      <c r="D285">
        <v>1</v>
      </c>
      <c r="E285">
        <v>1</v>
      </c>
      <c r="F285" s="14">
        <v>2710.83</v>
      </c>
      <c r="G285" t="s">
        <v>11</v>
      </c>
      <c r="H285" t="s">
        <v>12</v>
      </c>
      <c r="I285" t="s">
        <v>23</v>
      </c>
      <c r="M285" s="11" t="str">
        <f t="shared" si="8"/>
        <v>1-Dec-2003</v>
      </c>
      <c r="N285">
        <f t="shared" si="9"/>
        <v>19</v>
      </c>
    </row>
    <row r="286" spans="1:14">
      <c r="A286" t="s">
        <v>1122</v>
      </c>
      <c r="B286">
        <v>2003</v>
      </c>
      <c r="C286" t="s">
        <v>35</v>
      </c>
      <c r="D286">
        <v>6</v>
      </c>
      <c r="E286">
        <v>1</v>
      </c>
      <c r="F286" s="14">
        <v>2719.28</v>
      </c>
      <c r="G286" t="s">
        <v>11</v>
      </c>
      <c r="H286" t="s">
        <v>11</v>
      </c>
      <c r="I286" t="s">
        <v>23</v>
      </c>
      <c r="M286" s="11" t="str">
        <f t="shared" si="8"/>
        <v>6-Aug-2003</v>
      </c>
      <c r="N286">
        <f t="shared" si="9"/>
        <v>19</v>
      </c>
    </row>
    <row r="287" spans="1:14">
      <c r="A287" t="s">
        <v>2248</v>
      </c>
      <c r="B287">
        <v>1997</v>
      </c>
      <c r="C287" t="s">
        <v>37</v>
      </c>
      <c r="D287">
        <v>30</v>
      </c>
      <c r="E287">
        <v>0</v>
      </c>
      <c r="F287" s="14">
        <v>2721.32</v>
      </c>
      <c r="G287" t="s">
        <v>16</v>
      </c>
      <c r="H287" t="s">
        <v>12</v>
      </c>
      <c r="I287" t="s">
        <v>276</v>
      </c>
      <c r="M287" s="11" t="str">
        <f t="shared" si="8"/>
        <v>30-Oct-1997</v>
      </c>
      <c r="N287">
        <f t="shared" si="9"/>
        <v>25</v>
      </c>
    </row>
    <row r="288" spans="1:14">
      <c r="A288" t="s">
        <v>1121</v>
      </c>
      <c r="B288">
        <v>1988</v>
      </c>
      <c r="C288" t="s">
        <v>35</v>
      </c>
      <c r="D288">
        <v>20</v>
      </c>
      <c r="E288">
        <v>3</v>
      </c>
      <c r="F288" s="14">
        <v>2726.06</v>
      </c>
      <c r="G288" t="s">
        <v>11</v>
      </c>
      <c r="H288" t="s">
        <v>11</v>
      </c>
      <c r="I288" t="s">
        <v>13</v>
      </c>
      <c r="M288" s="11" t="str">
        <f t="shared" si="8"/>
        <v>20-Aug-1988</v>
      </c>
      <c r="N288">
        <f t="shared" si="9"/>
        <v>34</v>
      </c>
    </row>
    <row r="289" spans="1:14">
      <c r="A289" t="s">
        <v>1120</v>
      </c>
      <c r="B289">
        <v>1997</v>
      </c>
      <c r="C289" t="s">
        <v>37</v>
      </c>
      <c r="D289">
        <v>6</v>
      </c>
      <c r="E289">
        <v>0</v>
      </c>
      <c r="F289" s="14">
        <v>2727.4</v>
      </c>
      <c r="G289" t="s">
        <v>12</v>
      </c>
      <c r="H289" t="s">
        <v>12</v>
      </c>
      <c r="I289" t="s">
        <v>168</v>
      </c>
      <c r="M289" s="11" t="str">
        <f t="shared" si="8"/>
        <v>6-Oct-1997</v>
      </c>
      <c r="N289">
        <f t="shared" si="9"/>
        <v>25</v>
      </c>
    </row>
    <row r="290" spans="1:14">
      <c r="A290" t="s">
        <v>1119</v>
      </c>
      <c r="B290">
        <v>2003</v>
      </c>
      <c r="C290" t="s">
        <v>30</v>
      </c>
      <c r="D290">
        <v>3</v>
      </c>
      <c r="E290">
        <v>1</v>
      </c>
      <c r="F290" s="14">
        <v>2730.11</v>
      </c>
      <c r="G290" t="s">
        <v>11</v>
      </c>
      <c r="H290" t="s">
        <v>12</v>
      </c>
      <c r="I290" t="s">
        <v>23</v>
      </c>
      <c r="M290" s="11" t="str">
        <f t="shared" si="8"/>
        <v>3-Dec-2003</v>
      </c>
      <c r="N290">
        <f t="shared" si="9"/>
        <v>19</v>
      </c>
    </row>
    <row r="291" spans="1:14">
      <c r="A291" t="s">
        <v>1118</v>
      </c>
      <c r="B291">
        <v>2000</v>
      </c>
      <c r="C291" t="s">
        <v>30</v>
      </c>
      <c r="D291">
        <v>17</v>
      </c>
      <c r="E291">
        <v>0</v>
      </c>
      <c r="F291" s="14">
        <v>2731.91</v>
      </c>
      <c r="G291" t="s">
        <v>11</v>
      </c>
      <c r="H291" t="s">
        <v>12</v>
      </c>
      <c r="I291" t="s">
        <v>247</v>
      </c>
      <c r="M291" s="11" t="str">
        <f t="shared" si="8"/>
        <v>17-Dec-2000</v>
      </c>
      <c r="N291">
        <f t="shared" si="9"/>
        <v>22</v>
      </c>
    </row>
    <row r="292" spans="1:14">
      <c r="A292" t="s">
        <v>1117</v>
      </c>
      <c r="B292">
        <v>2000</v>
      </c>
      <c r="C292" t="s">
        <v>37</v>
      </c>
      <c r="D292">
        <v>3</v>
      </c>
      <c r="E292">
        <v>0</v>
      </c>
      <c r="F292" s="14">
        <v>2741.95</v>
      </c>
      <c r="G292" t="s">
        <v>11</v>
      </c>
      <c r="H292" t="s">
        <v>12</v>
      </c>
      <c r="I292" t="s">
        <v>247</v>
      </c>
      <c r="M292" s="11" t="str">
        <f t="shared" si="8"/>
        <v>3-Oct-2000</v>
      </c>
      <c r="N292">
        <f t="shared" si="9"/>
        <v>22</v>
      </c>
    </row>
    <row r="293" spans="1:14">
      <c r="A293" t="s">
        <v>1116</v>
      </c>
      <c r="B293">
        <v>2000</v>
      </c>
      <c r="C293" t="s">
        <v>37</v>
      </c>
      <c r="D293">
        <v>11</v>
      </c>
      <c r="E293">
        <v>0</v>
      </c>
      <c r="F293" s="14">
        <v>2755.02</v>
      </c>
      <c r="G293" t="s">
        <v>11</v>
      </c>
      <c r="H293" t="s">
        <v>16</v>
      </c>
      <c r="I293" t="s">
        <v>247</v>
      </c>
      <c r="M293" s="11" t="str">
        <f t="shared" si="8"/>
        <v>11-Oct-2000</v>
      </c>
      <c r="N293">
        <f t="shared" si="9"/>
        <v>22</v>
      </c>
    </row>
    <row r="294" spans="1:14">
      <c r="A294" t="s">
        <v>1115</v>
      </c>
      <c r="B294">
        <v>1997</v>
      </c>
      <c r="C294" t="s">
        <v>35</v>
      </c>
      <c r="D294">
        <v>10</v>
      </c>
      <c r="E294">
        <v>0</v>
      </c>
      <c r="F294" s="14">
        <v>2758.99</v>
      </c>
      <c r="G294" t="s">
        <v>11</v>
      </c>
      <c r="H294" t="s">
        <v>16</v>
      </c>
      <c r="I294" t="s">
        <v>23</v>
      </c>
      <c r="M294" s="11" t="str">
        <f t="shared" si="8"/>
        <v>10-Aug-1997</v>
      </c>
      <c r="N294">
        <f t="shared" si="9"/>
        <v>25</v>
      </c>
    </row>
    <row r="295" spans="1:14">
      <c r="A295" t="s">
        <v>1114</v>
      </c>
      <c r="B295">
        <v>2004</v>
      </c>
      <c r="C295" t="s">
        <v>15</v>
      </c>
      <c r="D295">
        <v>14</v>
      </c>
      <c r="E295">
        <v>0</v>
      </c>
      <c r="F295" s="14">
        <v>2773.46</v>
      </c>
      <c r="G295" t="s">
        <v>11</v>
      </c>
      <c r="H295" t="s">
        <v>16</v>
      </c>
      <c r="I295" t="s">
        <v>300</v>
      </c>
      <c r="M295" s="11" t="str">
        <f t="shared" si="8"/>
        <v>14-Nov-2004</v>
      </c>
      <c r="N295">
        <f t="shared" si="9"/>
        <v>18</v>
      </c>
    </row>
    <row r="296" spans="1:14">
      <c r="A296" t="s">
        <v>1113</v>
      </c>
      <c r="B296">
        <v>1999</v>
      </c>
      <c r="C296" t="s">
        <v>18</v>
      </c>
      <c r="D296">
        <v>9</v>
      </c>
      <c r="E296">
        <v>1</v>
      </c>
      <c r="F296" s="14">
        <v>2775.19</v>
      </c>
      <c r="G296" t="s">
        <v>11</v>
      </c>
      <c r="H296" t="s">
        <v>16</v>
      </c>
      <c r="I296" t="s">
        <v>23</v>
      </c>
      <c r="M296" s="11" t="str">
        <f t="shared" si="8"/>
        <v>9-Jun-1999</v>
      </c>
      <c r="N296">
        <f t="shared" si="9"/>
        <v>23</v>
      </c>
    </row>
    <row r="297" spans="1:14">
      <c r="A297" t="s">
        <v>1112</v>
      </c>
      <c r="B297">
        <v>1999</v>
      </c>
      <c r="C297" t="s">
        <v>35</v>
      </c>
      <c r="D297">
        <v>29</v>
      </c>
      <c r="E297">
        <v>1</v>
      </c>
      <c r="F297" s="14">
        <v>2775.19</v>
      </c>
      <c r="G297" t="s">
        <v>11</v>
      </c>
      <c r="H297" t="s">
        <v>16</v>
      </c>
      <c r="I297" t="s">
        <v>23</v>
      </c>
      <c r="M297" s="11" t="str">
        <f t="shared" si="8"/>
        <v>29-Aug-1999</v>
      </c>
      <c r="N297">
        <f t="shared" si="9"/>
        <v>23</v>
      </c>
    </row>
    <row r="298" spans="1:14">
      <c r="A298" t="s">
        <v>2247</v>
      </c>
      <c r="B298">
        <v>1999</v>
      </c>
      <c r="C298" t="s">
        <v>30</v>
      </c>
      <c r="D298">
        <v>24</v>
      </c>
      <c r="E298">
        <v>1</v>
      </c>
      <c r="F298" s="14">
        <v>2789.06</v>
      </c>
      <c r="G298" t="s">
        <v>11</v>
      </c>
      <c r="H298" t="s">
        <v>12</v>
      </c>
      <c r="I298" t="s">
        <v>23</v>
      </c>
      <c r="M298" s="11" t="str">
        <f t="shared" si="8"/>
        <v>24-Dec-1999</v>
      </c>
      <c r="N298">
        <f t="shared" si="9"/>
        <v>23</v>
      </c>
    </row>
    <row r="299" spans="1:14">
      <c r="A299" t="s">
        <v>1111</v>
      </c>
      <c r="B299">
        <v>2004</v>
      </c>
      <c r="C299" t="s">
        <v>35</v>
      </c>
      <c r="D299">
        <v>4</v>
      </c>
      <c r="E299">
        <v>2</v>
      </c>
      <c r="F299" s="14">
        <v>2801.26</v>
      </c>
      <c r="G299" t="s">
        <v>11</v>
      </c>
      <c r="H299" t="s">
        <v>12</v>
      </c>
      <c r="I299" t="s">
        <v>13</v>
      </c>
      <c r="M299" s="11" t="str">
        <f t="shared" si="8"/>
        <v>4-Aug-2004</v>
      </c>
      <c r="N299">
        <f t="shared" si="9"/>
        <v>18</v>
      </c>
    </row>
    <row r="300" spans="1:14">
      <c r="A300" t="s">
        <v>1110</v>
      </c>
      <c r="B300">
        <v>2003</v>
      </c>
      <c r="C300" t="s">
        <v>20</v>
      </c>
      <c r="D300">
        <v>23</v>
      </c>
      <c r="E300">
        <v>2</v>
      </c>
      <c r="F300" s="14">
        <v>2803.7</v>
      </c>
      <c r="G300" t="s">
        <v>11</v>
      </c>
      <c r="H300" t="s">
        <v>16</v>
      </c>
      <c r="I300" t="s">
        <v>23</v>
      </c>
      <c r="M300" s="11" t="str">
        <f t="shared" si="8"/>
        <v>23-Sep-2003</v>
      </c>
      <c r="N300">
        <f t="shared" si="9"/>
        <v>19</v>
      </c>
    </row>
    <row r="301" spans="1:14">
      <c r="A301" t="s">
        <v>1109</v>
      </c>
      <c r="B301">
        <v>2000</v>
      </c>
      <c r="C301" t="s">
        <v>37</v>
      </c>
      <c r="D301">
        <v>1</v>
      </c>
      <c r="E301">
        <v>0</v>
      </c>
      <c r="F301" s="14">
        <v>2819.51</v>
      </c>
      <c r="G301" t="s">
        <v>11</v>
      </c>
      <c r="H301" t="s">
        <v>12</v>
      </c>
      <c r="I301" t="s">
        <v>42</v>
      </c>
      <c r="M301" s="11" t="str">
        <f t="shared" si="8"/>
        <v>1-Oct-2000</v>
      </c>
      <c r="N301">
        <f t="shared" si="9"/>
        <v>22</v>
      </c>
    </row>
    <row r="302" spans="1:14">
      <c r="A302" t="s">
        <v>1108</v>
      </c>
      <c r="B302">
        <v>1998</v>
      </c>
      <c r="C302" t="s">
        <v>15</v>
      </c>
      <c r="D302">
        <v>15</v>
      </c>
      <c r="E302">
        <v>0</v>
      </c>
      <c r="F302" s="14">
        <v>2842.76</v>
      </c>
      <c r="G302" t="s">
        <v>11</v>
      </c>
      <c r="H302" t="s">
        <v>12</v>
      </c>
      <c r="I302" t="s">
        <v>23</v>
      </c>
      <c r="M302" s="11" t="str">
        <f t="shared" si="8"/>
        <v>15-Nov-1998</v>
      </c>
      <c r="N302">
        <f t="shared" si="9"/>
        <v>24</v>
      </c>
    </row>
    <row r="303" spans="1:14">
      <c r="A303" t="s">
        <v>1107</v>
      </c>
      <c r="B303">
        <v>1998</v>
      </c>
      <c r="C303" t="s">
        <v>18</v>
      </c>
      <c r="D303">
        <v>17</v>
      </c>
      <c r="E303">
        <v>0</v>
      </c>
      <c r="F303" s="14">
        <v>2850.68</v>
      </c>
      <c r="G303" t="s">
        <v>11</v>
      </c>
      <c r="H303" t="s">
        <v>12</v>
      </c>
      <c r="I303" t="s">
        <v>23</v>
      </c>
      <c r="M303" s="11" t="str">
        <f t="shared" si="8"/>
        <v>17-Jun-1998</v>
      </c>
      <c r="N303">
        <f t="shared" si="9"/>
        <v>24</v>
      </c>
    </row>
    <row r="304" spans="1:14">
      <c r="A304" t="s">
        <v>1106</v>
      </c>
      <c r="B304">
        <v>1998</v>
      </c>
      <c r="C304" t="s">
        <v>20</v>
      </c>
      <c r="D304">
        <v>4</v>
      </c>
      <c r="E304">
        <v>0</v>
      </c>
      <c r="F304" s="14">
        <v>2855.44</v>
      </c>
      <c r="G304" t="s">
        <v>11</v>
      </c>
      <c r="H304" t="s">
        <v>12</v>
      </c>
      <c r="I304" t="s">
        <v>23</v>
      </c>
      <c r="M304" s="11" t="str">
        <f t="shared" si="8"/>
        <v>4-Sep-1998</v>
      </c>
      <c r="N304">
        <f t="shared" si="9"/>
        <v>24</v>
      </c>
    </row>
    <row r="305" spans="1:14">
      <c r="A305" t="s">
        <v>1105</v>
      </c>
      <c r="B305">
        <v>1993</v>
      </c>
      <c r="C305" t="s">
        <v>15</v>
      </c>
      <c r="D305">
        <v>1</v>
      </c>
      <c r="E305">
        <v>0</v>
      </c>
      <c r="F305" s="14">
        <v>2866.09</v>
      </c>
      <c r="G305" t="s">
        <v>12</v>
      </c>
      <c r="H305" t="s">
        <v>12</v>
      </c>
      <c r="I305" t="s">
        <v>42</v>
      </c>
      <c r="M305" s="11" t="str">
        <f t="shared" si="8"/>
        <v>1-Nov-1993</v>
      </c>
      <c r="N305">
        <f t="shared" si="9"/>
        <v>29</v>
      </c>
    </row>
    <row r="306" spans="1:14">
      <c r="A306" t="s">
        <v>1104</v>
      </c>
      <c r="B306">
        <v>1993</v>
      </c>
      <c r="C306" t="s">
        <v>35</v>
      </c>
      <c r="D306">
        <v>12</v>
      </c>
      <c r="E306">
        <v>0</v>
      </c>
      <c r="F306" s="14">
        <v>2867.12</v>
      </c>
      <c r="G306" t="s">
        <v>16</v>
      </c>
      <c r="H306" t="s">
        <v>12</v>
      </c>
      <c r="I306" t="s">
        <v>13</v>
      </c>
      <c r="M306" s="11" t="str">
        <f t="shared" si="8"/>
        <v>12-Aug-1993</v>
      </c>
      <c r="N306">
        <f t="shared" si="9"/>
        <v>29</v>
      </c>
    </row>
    <row r="307" spans="1:14">
      <c r="A307" t="s">
        <v>1103</v>
      </c>
      <c r="B307">
        <v>1996</v>
      </c>
      <c r="C307" t="s">
        <v>18</v>
      </c>
      <c r="D307">
        <v>21</v>
      </c>
      <c r="E307">
        <v>0</v>
      </c>
      <c r="F307" s="14">
        <v>2897.32</v>
      </c>
      <c r="G307" t="s">
        <v>12</v>
      </c>
      <c r="H307" t="s">
        <v>12</v>
      </c>
      <c r="I307" t="s">
        <v>168</v>
      </c>
      <c r="M307" s="11" t="str">
        <f t="shared" si="8"/>
        <v>21-Jun-1996</v>
      </c>
      <c r="N307">
        <f t="shared" si="9"/>
        <v>26</v>
      </c>
    </row>
    <row r="308" spans="1:14">
      <c r="A308" t="s">
        <v>1102</v>
      </c>
      <c r="B308">
        <v>2000</v>
      </c>
      <c r="C308" t="s">
        <v>10</v>
      </c>
      <c r="D308">
        <v>14</v>
      </c>
      <c r="E308">
        <v>0</v>
      </c>
      <c r="F308" s="14">
        <v>2897.46</v>
      </c>
      <c r="G308" t="s">
        <v>11</v>
      </c>
      <c r="H308" t="s">
        <v>16</v>
      </c>
      <c r="I308" t="s">
        <v>23</v>
      </c>
      <c r="M308" s="11" t="str">
        <f t="shared" si="8"/>
        <v>14-Jul-2000</v>
      </c>
      <c r="N308">
        <f t="shared" si="9"/>
        <v>22</v>
      </c>
    </row>
    <row r="309" spans="1:14">
      <c r="A309" t="s">
        <v>2246</v>
      </c>
      <c r="B309">
        <v>1999</v>
      </c>
      <c r="C309" t="s">
        <v>15</v>
      </c>
      <c r="D309">
        <v>1</v>
      </c>
      <c r="E309">
        <v>0</v>
      </c>
      <c r="F309" s="14">
        <v>2899.49</v>
      </c>
      <c r="G309" t="s">
        <v>11</v>
      </c>
      <c r="H309" t="s">
        <v>11</v>
      </c>
      <c r="I309" t="s">
        <v>247</v>
      </c>
      <c r="M309" s="11" t="str">
        <f t="shared" si="8"/>
        <v>1-Nov-1999</v>
      </c>
      <c r="N309">
        <f t="shared" si="9"/>
        <v>23</v>
      </c>
    </row>
    <row r="310" spans="1:14">
      <c r="A310" t="s">
        <v>1101</v>
      </c>
      <c r="B310">
        <v>1996</v>
      </c>
      <c r="C310" t="s">
        <v>37</v>
      </c>
      <c r="D310">
        <v>24</v>
      </c>
      <c r="E310">
        <v>1</v>
      </c>
      <c r="F310" s="14">
        <v>2902.91</v>
      </c>
      <c r="G310" t="s">
        <v>11</v>
      </c>
      <c r="H310" t="s">
        <v>11</v>
      </c>
      <c r="I310" t="s">
        <v>13</v>
      </c>
      <c r="M310" s="11" t="str">
        <f t="shared" si="8"/>
        <v>24-Oct-1996</v>
      </c>
      <c r="N310">
        <f t="shared" si="9"/>
        <v>26</v>
      </c>
    </row>
    <row r="311" spans="1:14">
      <c r="A311" t="s">
        <v>1100</v>
      </c>
      <c r="B311">
        <v>1996</v>
      </c>
      <c r="C311" t="s">
        <v>18</v>
      </c>
      <c r="D311">
        <v>13</v>
      </c>
      <c r="E311">
        <v>1</v>
      </c>
      <c r="F311" s="14">
        <v>2904.09</v>
      </c>
      <c r="G311" t="s">
        <v>11</v>
      </c>
      <c r="H311" t="s">
        <v>11</v>
      </c>
      <c r="I311" t="s">
        <v>42</v>
      </c>
      <c r="M311" s="11" t="str">
        <f t="shared" si="8"/>
        <v>13-Jun-1996</v>
      </c>
      <c r="N311">
        <f t="shared" si="9"/>
        <v>26</v>
      </c>
    </row>
    <row r="312" spans="1:14">
      <c r="A312" t="s">
        <v>1099</v>
      </c>
      <c r="B312">
        <v>2003</v>
      </c>
      <c r="C312" t="s">
        <v>18</v>
      </c>
      <c r="D312">
        <v>5</v>
      </c>
      <c r="E312">
        <v>2</v>
      </c>
      <c r="F312" s="14">
        <v>2913.57</v>
      </c>
      <c r="G312" t="s">
        <v>11</v>
      </c>
      <c r="H312" t="s">
        <v>11</v>
      </c>
      <c r="I312" t="s">
        <v>42</v>
      </c>
      <c r="M312" s="11" t="str">
        <f t="shared" si="8"/>
        <v>5-Jun-2003</v>
      </c>
      <c r="N312">
        <f t="shared" si="9"/>
        <v>20</v>
      </c>
    </row>
    <row r="313" spans="1:14">
      <c r="A313" t="s">
        <v>1098</v>
      </c>
      <c r="B313">
        <v>1996</v>
      </c>
      <c r="C313" t="s">
        <v>18</v>
      </c>
      <c r="D313">
        <v>30</v>
      </c>
      <c r="E313">
        <v>1</v>
      </c>
      <c r="F313" s="14">
        <v>2927.06</v>
      </c>
      <c r="G313" t="s">
        <v>11</v>
      </c>
      <c r="H313" t="s">
        <v>11</v>
      </c>
      <c r="I313" t="s">
        <v>13</v>
      </c>
      <c r="M313" s="11" t="str">
        <f t="shared" si="8"/>
        <v>30-Jun-1996</v>
      </c>
      <c r="N313">
        <f t="shared" si="9"/>
        <v>26</v>
      </c>
    </row>
    <row r="314" spans="1:14">
      <c r="A314" t="s">
        <v>1097</v>
      </c>
      <c r="B314">
        <v>2002</v>
      </c>
      <c r="C314" t="s">
        <v>20</v>
      </c>
      <c r="D314">
        <v>30</v>
      </c>
      <c r="E314">
        <v>0</v>
      </c>
      <c r="F314" s="14">
        <v>2943.41</v>
      </c>
      <c r="G314" t="s">
        <v>11</v>
      </c>
      <c r="H314" t="s">
        <v>12</v>
      </c>
      <c r="I314" t="s">
        <v>23</v>
      </c>
      <c r="M314" s="11" t="str">
        <f t="shared" si="8"/>
        <v>30-Sep-2002</v>
      </c>
      <c r="N314">
        <f t="shared" si="9"/>
        <v>20</v>
      </c>
    </row>
    <row r="315" spans="1:14">
      <c r="A315" t="s">
        <v>1096</v>
      </c>
      <c r="B315">
        <v>1995</v>
      </c>
      <c r="C315" t="s">
        <v>20</v>
      </c>
      <c r="D315">
        <v>24</v>
      </c>
      <c r="E315">
        <v>0</v>
      </c>
      <c r="F315" s="14">
        <v>2974.13</v>
      </c>
      <c r="G315" t="s">
        <v>11</v>
      </c>
      <c r="H315" t="s">
        <v>16</v>
      </c>
      <c r="I315" t="s">
        <v>42</v>
      </c>
      <c r="M315" s="11" t="str">
        <f t="shared" si="8"/>
        <v>24-Sep-1995</v>
      </c>
      <c r="N315">
        <f t="shared" si="9"/>
        <v>27</v>
      </c>
    </row>
    <row r="316" spans="1:14">
      <c r="A316" t="s">
        <v>1095</v>
      </c>
      <c r="B316">
        <v>1987</v>
      </c>
      <c r="C316" t="s">
        <v>18</v>
      </c>
      <c r="D316">
        <v>18</v>
      </c>
      <c r="E316">
        <v>3</v>
      </c>
      <c r="F316" s="14">
        <v>2979.52</v>
      </c>
      <c r="G316" t="s">
        <v>11</v>
      </c>
      <c r="H316" t="s">
        <v>12</v>
      </c>
      <c r="I316" t="s">
        <v>13</v>
      </c>
      <c r="M316" s="11" t="str">
        <f t="shared" si="8"/>
        <v>18-Jun-1987</v>
      </c>
      <c r="N316">
        <f t="shared" si="9"/>
        <v>35</v>
      </c>
    </row>
    <row r="317" spans="1:14">
      <c r="A317" t="s">
        <v>1094</v>
      </c>
      <c r="B317">
        <v>1991</v>
      </c>
      <c r="C317" t="s">
        <v>15</v>
      </c>
      <c r="D317">
        <v>20</v>
      </c>
      <c r="E317">
        <v>3</v>
      </c>
      <c r="F317" s="14">
        <v>2985.67</v>
      </c>
      <c r="G317" t="s">
        <v>11</v>
      </c>
      <c r="H317" t="s">
        <v>11</v>
      </c>
      <c r="I317" t="s">
        <v>13</v>
      </c>
      <c r="M317" s="11" t="str">
        <f t="shared" si="8"/>
        <v>20-Nov-1991</v>
      </c>
      <c r="N317">
        <f t="shared" si="9"/>
        <v>31</v>
      </c>
    </row>
    <row r="318" spans="1:14">
      <c r="A318" t="s">
        <v>1093</v>
      </c>
      <c r="B318">
        <v>2002</v>
      </c>
      <c r="C318" t="s">
        <v>30</v>
      </c>
      <c r="D318">
        <v>15</v>
      </c>
      <c r="E318">
        <v>0</v>
      </c>
      <c r="F318" s="14">
        <v>3012.22</v>
      </c>
      <c r="G318" t="s">
        <v>11</v>
      </c>
      <c r="H318" t="s">
        <v>12</v>
      </c>
      <c r="I318" t="s">
        <v>23</v>
      </c>
      <c r="M318" s="11" t="str">
        <f t="shared" si="8"/>
        <v>15-Dec-2002</v>
      </c>
      <c r="N318">
        <f t="shared" si="9"/>
        <v>20</v>
      </c>
    </row>
    <row r="319" spans="1:14">
      <c r="A319" t="s">
        <v>1092</v>
      </c>
      <c r="B319">
        <v>1988</v>
      </c>
      <c r="C319" t="s">
        <v>20</v>
      </c>
      <c r="D319">
        <v>28</v>
      </c>
      <c r="E319">
        <v>3</v>
      </c>
      <c r="F319" s="14">
        <v>3018.04</v>
      </c>
      <c r="G319" t="s">
        <v>11</v>
      </c>
      <c r="H319" t="s">
        <v>11</v>
      </c>
      <c r="I319" t="s">
        <v>23</v>
      </c>
      <c r="M319" s="11" t="str">
        <f t="shared" si="8"/>
        <v>28-Sep-1988</v>
      </c>
      <c r="N319">
        <f t="shared" si="9"/>
        <v>34</v>
      </c>
    </row>
    <row r="320" spans="1:14">
      <c r="A320" t="s">
        <v>2245</v>
      </c>
      <c r="B320">
        <v>1997</v>
      </c>
      <c r="C320" t="s">
        <v>30</v>
      </c>
      <c r="D320">
        <v>19</v>
      </c>
      <c r="E320">
        <v>0</v>
      </c>
      <c r="F320" s="14">
        <v>3021.81</v>
      </c>
      <c r="G320" t="s">
        <v>11</v>
      </c>
      <c r="H320" t="s">
        <v>12</v>
      </c>
      <c r="I320" t="s">
        <v>23</v>
      </c>
      <c r="M320" s="11" t="str">
        <f t="shared" si="8"/>
        <v>19-Dec-1997</v>
      </c>
      <c r="N320">
        <f t="shared" si="9"/>
        <v>25</v>
      </c>
    </row>
    <row r="321" spans="1:14">
      <c r="A321" t="s">
        <v>1091</v>
      </c>
      <c r="B321">
        <v>1998</v>
      </c>
      <c r="C321" t="s">
        <v>20</v>
      </c>
      <c r="D321">
        <v>15</v>
      </c>
      <c r="E321">
        <v>0</v>
      </c>
      <c r="F321" s="14">
        <v>3044.21</v>
      </c>
      <c r="G321" t="s">
        <v>11</v>
      </c>
      <c r="H321" t="s">
        <v>12</v>
      </c>
      <c r="I321" t="s">
        <v>247</v>
      </c>
      <c r="M321" s="11" t="str">
        <f t="shared" si="8"/>
        <v>15-Sep-1998</v>
      </c>
      <c r="N321">
        <f t="shared" si="9"/>
        <v>24</v>
      </c>
    </row>
    <row r="322" spans="1:14">
      <c r="A322" t="s">
        <v>1090</v>
      </c>
      <c r="B322">
        <v>1998</v>
      </c>
      <c r="C322" t="s">
        <v>35</v>
      </c>
      <c r="D322">
        <v>9</v>
      </c>
      <c r="E322">
        <v>0</v>
      </c>
      <c r="F322" s="14">
        <v>3046.06</v>
      </c>
      <c r="G322" t="s">
        <v>11</v>
      </c>
      <c r="H322" t="s">
        <v>16</v>
      </c>
      <c r="I322" t="s">
        <v>249</v>
      </c>
      <c r="M322" s="11" t="str">
        <f t="shared" si="8"/>
        <v>9-Aug-1998</v>
      </c>
      <c r="N322">
        <f t="shared" si="9"/>
        <v>24</v>
      </c>
    </row>
    <row r="323" spans="1:14">
      <c r="A323" t="s">
        <v>1089</v>
      </c>
      <c r="B323">
        <v>1997</v>
      </c>
      <c r="C323" t="s">
        <v>30</v>
      </c>
      <c r="D323">
        <v>22</v>
      </c>
      <c r="E323">
        <v>0</v>
      </c>
      <c r="F323" s="14">
        <v>3051.73</v>
      </c>
      <c r="G323" t="s">
        <v>11</v>
      </c>
      <c r="H323" t="s">
        <v>11</v>
      </c>
      <c r="I323" t="s">
        <v>42</v>
      </c>
      <c r="M323" s="11" t="str">
        <f t="shared" ref="M323:M386" si="10">CONCATENATE(D323,"-",C323,"-",B323)</f>
        <v>22-Dec-1997</v>
      </c>
      <c r="N323">
        <f t="shared" ref="N323:N386" si="11">DATEDIF(M323,DATE(2023,6,8),"Y")</f>
        <v>25</v>
      </c>
    </row>
    <row r="324" spans="1:14">
      <c r="A324" t="s">
        <v>1088</v>
      </c>
      <c r="B324">
        <v>2002</v>
      </c>
      <c r="C324" t="s">
        <v>18</v>
      </c>
      <c r="D324">
        <v>21</v>
      </c>
      <c r="E324">
        <v>2</v>
      </c>
      <c r="F324" s="14">
        <v>3056.39</v>
      </c>
      <c r="G324" t="s">
        <v>11</v>
      </c>
      <c r="H324" t="s">
        <v>12</v>
      </c>
      <c r="I324" t="s">
        <v>13</v>
      </c>
      <c r="M324" s="11" t="str">
        <f t="shared" si="10"/>
        <v>21-Jun-2002</v>
      </c>
      <c r="N324">
        <f t="shared" si="11"/>
        <v>20</v>
      </c>
    </row>
    <row r="325" spans="1:14">
      <c r="A325" t="s">
        <v>1087</v>
      </c>
      <c r="B325">
        <v>1994</v>
      </c>
      <c r="C325" t="s">
        <v>20</v>
      </c>
      <c r="D325">
        <v>26</v>
      </c>
      <c r="E325">
        <v>0</v>
      </c>
      <c r="F325" s="14">
        <v>3062.51</v>
      </c>
      <c r="G325" t="s">
        <v>12</v>
      </c>
      <c r="H325" t="s">
        <v>16</v>
      </c>
      <c r="I325" t="s">
        <v>23</v>
      </c>
      <c r="M325" s="11" t="str">
        <f t="shared" si="10"/>
        <v>26-Sep-1994</v>
      </c>
      <c r="N325">
        <f t="shared" si="11"/>
        <v>28</v>
      </c>
    </row>
    <row r="326" spans="1:14">
      <c r="A326" t="s">
        <v>1086</v>
      </c>
      <c r="B326">
        <v>1989</v>
      </c>
      <c r="C326" t="s">
        <v>37</v>
      </c>
      <c r="D326">
        <v>1</v>
      </c>
      <c r="E326">
        <v>3</v>
      </c>
      <c r="F326" s="14">
        <v>3065.49</v>
      </c>
      <c r="G326" t="s">
        <v>11</v>
      </c>
      <c r="H326" t="s">
        <v>16</v>
      </c>
      <c r="I326" t="s">
        <v>23</v>
      </c>
      <c r="M326" s="11" t="str">
        <f t="shared" si="10"/>
        <v>1-Oct-1989</v>
      </c>
      <c r="N326">
        <f t="shared" si="11"/>
        <v>33</v>
      </c>
    </row>
    <row r="327" spans="1:14">
      <c r="A327" t="s">
        <v>1085</v>
      </c>
      <c r="B327">
        <v>1995</v>
      </c>
      <c r="C327" t="s">
        <v>20</v>
      </c>
      <c r="D327">
        <v>10</v>
      </c>
      <c r="E327">
        <v>0</v>
      </c>
      <c r="F327" s="14">
        <v>3070.81</v>
      </c>
      <c r="G327" t="s">
        <v>12</v>
      </c>
      <c r="H327" t="s">
        <v>16</v>
      </c>
      <c r="I327" t="s">
        <v>356</v>
      </c>
      <c r="M327" s="11" t="str">
        <f t="shared" si="10"/>
        <v>10-Sep-1995</v>
      </c>
      <c r="N327">
        <f t="shared" si="11"/>
        <v>27</v>
      </c>
    </row>
    <row r="328" spans="1:14">
      <c r="A328" t="s">
        <v>1084</v>
      </c>
      <c r="B328">
        <v>2001</v>
      </c>
      <c r="C328" t="s">
        <v>37</v>
      </c>
      <c r="D328">
        <v>13</v>
      </c>
      <c r="E328">
        <v>2</v>
      </c>
      <c r="F328" s="14">
        <v>3077.1</v>
      </c>
      <c r="G328" t="s">
        <v>11</v>
      </c>
      <c r="H328" t="s">
        <v>16</v>
      </c>
      <c r="I328" t="s">
        <v>23</v>
      </c>
      <c r="M328" s="11" t="str">
        <f t="shared" si="10"/>
        <v>13-Oct-2001</v>
      </c>
      <c r="N328">
        <f t="shared" si="11"/>
        <v>21</v>
      </c>
    </row>
    <row r="329" spans="1:14">
      <c r="A329" t="s">
        <v>1083</v>
      </c>
      <c r="B329">
        <v>1987</v>
      </c>
      <c r="C329" t="s">
        <v>35</v>
      </c>
      <c r="D329">
        <v>1</v>
      </c>
      <c r="E329">
        <v>3</v>
      </c>
      <c r="F329" s="14">
        <v>3088.06</v>
      </c>
      <c r="G329" t="s">
        <v>11</v>
      </c>
      <c r="H329" t="s">
        <v>11</v>
      </c>
      <c r="I329" t="s">
        <v>13</v>
      </c>
      <c r="M329" s="11" t="str">
        <f t="shared" si="10"/>
        <v>1-Aug-1987</v>
      </c>
      <c r="N329">
        <f t="shared" si="11"/>
        <v>35</v>
      </c>
    </row>
    <row r="330" spans="1:14">
      <c r="A330" t="s">
        <v>1082</v>
      </c>
      <c r="B330">
        <v>1999</v>
      </c>
      <c r="C330" t="s">
        <v>18</v>
      </c>
      <c r="D330">
        <v>25</v>
      </c>
      <c r="E330">
        <v>0</v>
      </c>
      <c r="F330" s="14">
        <v>3128.35</v>
      </c>
      <c r="G330" t="s">
        <v>11</v>
      </c>
      <c r="H330" t="s">
        <v>12</v>
      </c>
      <c r="I330" t="s">
        <v>300</v>
      </c>
      <c r="M330" s="11" t="str">
        <f t="shared" si="10"/>
        <v>25-Jun-1999</v>
      </c>
      <c r="N330">
        <f t="shared" si="11"/>
        <v>23</v>
      </c>
    </row>
    <row r="331" spans="1:14">
      <c r="A331" t="s">
        <v>2244</v>
      </c>
      <c r="B331">
        <v>1994</v>
      </c>
      <c r="C331" t="s">
        <v>10</v>
      </c>
      <c r="D331">
        <v>10</v>
      </c>
      <c r="E331">
        <v>0</v>
      </c>
      <c r="F331" s="14">
        <v>3161.45</v>
      </c>
      <c r="G331" t="s">
        <v>11</v>
      </c>
      <c r="H331" t="s">
        <v>16</v>
      </c>
      <c r="I331" t="s">
        <v>42</v>
      </c>
      <c r="M331" s="11" t="str">
        <f t="shared" si="10"/>
        <v>10-Jul-1994</v>
      </c>
      <c r="N331">
        <f t="shared" si="11"/>
        <v>28</v>
      </c>
    </row>
    <row r="332" spans="1:14">
      <c r="A332" t="s">
        <v>1081</v>
      </c>
      <c r="B332">
        <v>1993</v>
      </c>
      <c r="C332" t="s">
        <v>20</v>
      </c>
      <c r="D332">
        <v>25</v>
      </c>
      <c r="E332">
        <v>0</v>
      </c>
      <c r="F332" s="14">
        <v>3162.02</v>
      </c>
      <c r="G332" t="s">
        <v>11</v>
      </c>
      <c r="H332" t="s">
        <v>12</v>
      </c>
      <c r="I332" t="s">
        <v>13</v>
      </c>
      <c r="M332" s="11" t="str">
        <f t="shared" si="10"/>
        <v>25-Sep-1993</v>
      </c>
      <c r="N332">
        <f t="shared" si="11"/>
        <v>29</v>
      </c>
    </row>
    <row r="333" spans="1:14">
      <c r="A333" t="s">
        <v>1080</v>
      </c>
      <c r="B333">
        <v>2001</v>
      </c>
      <c r="C333" t="s">
        <v>35</v>
      </c>
      <c r="D333">
        <v>29</v>
      </c>
      <c r="E333">
        <v>1</v>
      </c>
      <c r="F333" s="14">
        <v>3167.46</v>
      </c>
      <c r="G333" t="s">
        <v>11</v>
      </c>
      <c r="H333" t="s">
        <v>12</v>
      </c>
      <c r="I333" t="s">
        <v>247</v>
      </c>
      <c r="M333" s="11" t="str">
        <f t="shared" si="10"/>
        <v>29-Aug-2001</v>
      </c>
      <c r="N333">
        <f t="shared" si="11"/>
        <v>21</v>
      </c>
    </row>
    <row r="334" spans="1:14">
      <c r="A334" t="s">
        <v>1079</v>
      </c>
      <c r="B334">
        <v>1994</v>
      </c>
      <c r="C334" t="s">
        <v>37</v>
      </c>
      <c r="D334">
        <v>25</v>
      </c>
      <c r="E334">
        <v>0</v>
      </c>
      <c r="F334" s="14">
        <v>3171.61</v>
      </c>
      <c r="G334" t="s">
        <v>11</v>
      </c>
      <c r="H334" t="s">
        <v>12</v>
      </c>
      <c r="I334" t="s">
        <v>13</v>
      </c>
      <c r="M334" s="11" t="str">
        <f t="shared" si="10"/>
        <v>25-Oct-1994</v>
      </c>
      <c r="N334">
        <f t="shared" si="11"/>
        <v>28</v>
      </c>
    </row>
    <row r="335" spans="1:14">
      <c r="A335" t="s">
        <v>1078</v>
      </c>
      <c r="B335">
        <v>1994</v>
      </c>
      <c r="C335" t="s">
        <v>10</v>
      </c>
      <c r="D335">
        <v>6</v>
      </c>
      <c r="E335">
        <v>0</v>
      </c>
      <c r="F335" s="14">
        <v>3172.02</v>
      </c>
      <c r="G335" t="s">
        <v>11</v>
      </c>
      <c r="H335" t="s">
        <v>16</v>
      </c>
      <c r="I335" t="s">
        <v>42</v>
      </c>
      <c r="M335" s="11" t="str">
        <f t="shared" si="10"/>
        <v>6-Jul-1994</v>
      </c>
      <c r="N335">
        <f t="shared" si="11"/>
        <v>28</v>
      </c>
    </row>
    <row r="336" spans="1:14">
      <c r="A336" t="s">
        <v>1077</v>
      </c>
      <c r="B336">
        <v>1996</v>
      </c>
      <c r="C336" t="s">
        <v>35</v>
      </c>
      <c r="D336">
        <v>14</v>
      </c>
      <c r="E336">
        <v>0</v>
      </c>
      <c r="F336" s="14">
        <v>3176.29</v>
      </c>
      <c r="G336" t="s">
        <v>11</v>
      </c>
      <c r="H336" t="s">
        <v>11</v>
      </c>
      <c r="I336" t="s">
        <v>23</v>
      </c>
      <c r="M336" s="11" t="str">
        <f t="shared" si="10"/>
        <v>14-Aug-1996</v>
      </c>
      <c r="N336">
        <f t="shared" si="11"/>
        <v>26</v>
      </c>
    </row>
    <row r="337" spans="1:14">
      <c r="A337" t="s">
        <v>1076</v>
      </c>
      <c r="B337">
        <v>1996</v>
      </c>
      <c r="C337" t="s">
        <v>10</v>
      </c>
      <c r="D337">
        <v>3</v>
      </c>
      <c r="E337">
        <v>0</v>
      </c>
      <c r="F337" s="14">
        <v>3176.82</v>
      </c>
      <c r="G337" t="s">
        <v>11</v>
      </c>
      <c r="H337" t="s">
        <v>16</v>
      </c>
      <c r="I337" t="s">
        <v>23</v>
      </c>
      <c r="M337" s="11" t="str">
        <f t="shared" si="10"/>
        <v>3-Jul-1996</v>
      </c>
      <c r="N337">
        <f t="shared" si="11"/>
        <v>26</v>
      </c>
    </row>
    <row r="338" spans="1:14">
      <c r="A338" t="s">
        <v>1075</v>
      </c>
      <c r="B338">
        <v>2000</v>
      </c>
      <c r="C338" t="s">
        <v>20</v>
      </c>
      <c r="D338">
        <v>23</v>
      </c>
      <c r="E338">
        <v>0</v>
      </c>
      <c r="F338" s="14">
        <v>3179.96</v>
      </c>
      <c r="G338" t="s">
        <v>11</v>
      </c>
      <c r="H338" t="s">
        <v>11</v>
      </c>
      <c r="I338" t="s">
        <v>23</v>
      </c>
      <c r="M338" s="11" t="str">
        <f t="shared" si="10"/>
        <v>23-Sep-2000</v>
      </c>
      <c r="N338">
        <f t="shared" si="11"/>
        <v>22</v>
      </c>
    </row>
    <row r="339" spans="1:14">
      <c r="A339" t="s">
        <v>1074</v>
      </c>
      <c r="B339">
        <v>2001</v>
      </c>
      <c r="C339" t="s">
        <v>20</v>
      </c>
      <c r="D339">
        <v>2</v>
      </c>
      <c r="E339">
        <v>2</v>
      </c>
      <c r="F339" s="14">
        <v>3180.51</v>
      </c>
      <c r="G339" t="s">
        <v>11</v>
      </c>
      <c r="H339" t="s">
        <v>11</v>
      </c>
      <c r="I339" t="s">
        <v>13</v>
      </c>
      <c r="M339" s="11" t="str">
        <f t="shared" si="10"/>
        <v>2-Sep-2001</v>
      </c>
      <c r="N339">
        <f t="shared" si="11"/>
        <v>21</v>
      </c>
    </row>
    <row r="340" spans="1:14">
      <c r="A340" t="s">
        <v>1073</v>
      </c>
      <c r="B340">
        <v>1996</v>
      </c>
      <c r="C340" t="s">
        <v>37</v>
      </c>
      <c r="D340">
        <v>11</v>
      </c>
      <c r="E340">
        <v>0</v>
      </c>
      <c r="F340" s="14">
        <v>3201.25</v>
      </c>
      <c r="G340" t="s">
        <v>11</v>
      </c>
      <c r="H340" t="s">
        <v>12</v>
      </c>
      <c r="I340" t="s">
        <v>23</v>
      </c>
      <c r="M340" s="11" t="str">
        <f t="shared" si="10"/>
        <v>11-Oct-1996</v>
      </c>
      <c r="N340">
        <f t="shared" si="11"/>
        <v>26</v>
      </c>
    </row>
    <row r="341" spans="1:14">
      <c r="A341" t="s">
        <v>1072</v>
      </c>
      <c r="B341">
        <v>1997</v>
      </c>
      <c r="C341" t="s">
        <v>10</v>
      </c>
      <c r="D341">
        <v>5</v>
      </c>
      <c r="E341">
        <v>0</v>
      </c>
      <c r="F341" s="14">
        <v>3206.49</v>
      </c>
      <c r="G341" t="s">
        <v>11</v>
      </c>
      <c r="H341" t="s">
        <v>12</v>
      </c>
      <c r="I341" t="s">
        <v>247</v>
      </c>
      <c r="M341" s="11" t="str">
        <f t="shared" si="10"/>
        <v>5-Jul-1997</v>
      </c>
      <c r="N341">
        <f t="shared" si="11"/>
        <v>25</v>
      </c>
    </row>
    <row r="342" spans="1:14">
      <c r="A342" t="s">
        <v>2360</v>
      </c>
      <c r="B342">
        <v>1997</v>
      </c>
      <c r="C342" t="s">
        <v>30</v>
      </c>
      <c r="D342">
        <v>22</v>
      </c>
      <c r="E342">
        <v>1</v>
      </c>
      <c r="F342" s="14">
        <v>3208.79</v>
      </c>
      <c r="G342" t="s">
        <v>11</v>
      </c>
      <c r="H342" t="s">
        <v>12</v>
      </c>
      <c r="I342" t="s">
        <v>42</v>
      </c>
      <c r="M342" s="11" t="str">
        <f t="shared" si="10"/>
        <v>22-Dec-1997</v>
      </c>
      <c r="N342">
        <f t="shared" si="11"/>
        <v>25</v>
      </c>
    </row>
    <row r="343" spans="1:14">
      <c r="A343" t="s">
        <v>2243</v>
      </c>
      <c r="B343">
        <v>1997</v>
      </c>
      <c r="C343" t="s">
        <v>10</v>
      </c>
      <c r="D343">
        <v>6</v>
      </c>
      <c r="E343">
        <v>0</v>
      </c>
      <c r="F343" s="14">
        <v>3213.62</v>
      </c>
      <c r="G343" t="s">
        <v>11</v>
      </c>
      <c r="H343" t="s">
        <v>11</v>
      </c>
      <c r="I343" t="s">
        <v>247</v>
      </c>
      <c r="M343" s="11" t="str">
        <f t="shared" si="10"/>
        <v>6-Jul-1997</v>
      </c>
      <c r="N343">
        <f t="shared" si="11"/>
        <v>25</v>
      </c>
    </row>
    <row r="344" spans="1:14">
      <c r="A344" t="s">
        <v>1071</v>
      </c>
      <c r="B344">
        <v>1997</v>
      </c>
      <c r="C344" t="s">
        <v>35</v>
      </c>
      <c r="D344">
        <v>2</v>
      </c>
      <c r="E344">
        <v>1</v>
      </c>
      <c r="F344" s="14">
        <v>3227.12</v>
      </c>
      <c r="G344" t="s">
        <v>11</v>
      </c>
      <c r="H344" t="s">
        <v>12</v>
      </c>
      <c r="I344" t="s">
        <v>13</v>
      </c>
      <c r="M344" s="11" t="str">
        <f t="shared" si="10"/>
        <v>2-Aug-1997</v>
      </c>
      <c r="N344">
        <f t="shared" si="11"/>
        <v>25</v>
      </c>
    </row>
    <row r="345" spans="1:14">
      <c r="A345" t="s">
        <v>1070</v>
      </c>
      <c r="B345">
        <v>1997</v>
      </c>
      <c r="C345" t="s">
        <v>20</v>
      </c>
      <c r="D345">
        <v>2</v>
      </c>
      <c r="E345">
        <v>1</v>
      </c>
      <c r="F345" s="14">
        <v>3238.44</v>
      </c>
      <c r="G345" t="s">
        <v>11</v>
      </c>
      <c r="H345" t="s">
        <v>12</v>
      </c>
      <c r="I345" t="s">
        <v>13</v>
      </c>
      <c r="M345" s="11" t="str">
        <f t="shared" si="10"/>
        <v>2-Sep-1997</v>
      </c>
      <c r="N345">
        <f t="shared" si="11"/>
        <v>25</v>
      </c>
    </row>
    <row r="346" spans="1:14">
      <c r="A346" t="s">
        <v>1069</v>
      </c>
      <c r="B346">
        <v>1991</v>
      </c>
      <c r="C346" t="s">
        <v>15</v>
      </c>
      <c r="D346">
        <v>13</v>
      </c>
      <c r="E346">
        <v>0</v>
      </c>
      <c r="F346" s="14">
        <v>3260.2</v>
      </c>
      <c r="G346" t="s">
        <v>12</v>
      </c>
      <c r="H346" t="s">
        <v>11</v>
      </c>
      <c r="I346" t="s">
        <v>42</v>
      </c>
      <c r="M346" s="11" t="str">
        <f t="shared" si="10"/>
        <v>13-Nov-1991</v>
      </c>
      <c r="N346">
        <f t="shared" si="11"/>
        <v>31</v>
      </c>
    </row>
    <row r="347" spans="1:14">
      <c r="A347" t="s">
        <v>1068</v>
      </c>
      <c r="B347">
        <v>1994</v>
      </c>
      <c r="C347" t="s">
        <v>30</v>
      </c>
      <c r="D347">
        <v>2</v>
      </c>
      <c r="E347">
        <v>0</v>
      </c>
      <c r="F347" s="14">
        <v>3268.85</v>
      </c>
      <c r="G347" t="s">
        <v>12</v>
      </c>
      <c r="H347" t="s">
        <v>16</v>
      </c>
      <c r="I347" t="s">
        <v>168</v>
      </c>
      <c r="M347" s="11" t="str">
        <f t="shared" si="10"/>
        <v>2-Dec-1994</v>
      </c>
      <c r="N347">
        <f t="shared" si="11"/>
        <v>28</v>
      </c>
    </row>
    <row r="348" spans="1:14">
      <c r="A348" t="s">
        <v>1067</v>
      </c>
      <c r="B348">
        <v>1994</v>
      </c>
      <c r="C348" t="s">
        <v>10</v>
      </c>
      <c r="D348">
        <v>1</v>
      </c>
      <c r="E348">
        <v>1</v>
      </c>
      <c r="F348" s="14">
        <v>3277.16</v>
      </c>
      <c r="G348" t="s">
        <v>11</v>
      </c>
      <c r="H348" t="s">
        <v>12</v>
      </c>
      <c r="I348" t="s">
        <v>42</v>
      </c>
      <c r="M348" s="11" t="str">
        <f t="shared" si="10"/>
        <v>1-Jul-1994</v>
      </c>
      <c r="N348">
        <f t="shared" si="11"/>
        <v>28</v>
      </c>
    </row>
    <row r="349" spans="1:14">
      <c r="A349" t="s">
        <v>1066</v>
      </c>
      <c r="B349">
        <v>2001</v>
      </c>
      <c r="C349" t="s">
        <v>37</v>
      </c>
      <c r="D349">
        <v>6</v>
      </c>
      <c r="E349">
        <v>2</v>
      </c>
      <c r="F349" s="14">
        <v>3279.87</v>
      </c>
      <c r="G349" t="s">
        <v>11</v>
      </c>
      <c r="H349" t="s">
        <v>16</v>
      </c>
      <c r="I349" t="s">
        <v>356</v>
      </c>
      <c r="M349" s="11" t="str">
        <f t="shared" si="10"/>
        <v>6-Oct-2001</v>
      </c>
      <c r="N349">
        <f t="shared" si="11"/>
        <v>21</v>
      </c>
    </row>
    <row r="350" spans="1:14">
      <c r="A350" t="s">
        <v>1065</v>
      </c>
      <c r="B350">
        <v>2003</v>
      </c>
      <c r="C350" t="s">
        <v>10</v>
      </c>
      <c r="D350">
        <v>3</v>
      </c>
      <c r="E350">
        <v>0</v>
      </c>
      <c r="F350" s="14">
        <v>3280.22</v>
      </c>
      <c r="G350" t="s">
        <v>11</v>
      </c>
      <c r="H350" t="s">
        <v>12</v>
      </c>
      <c r="I350" t="s">
        <v>42</v>
      </c>
      <c r="M350" s="11" t="str">
        <f t="shared" si="10"/>
        <v>3-Jul-2003</v>
      </c>
      <c r="N350">
        <f t="shared" si="11"/>
        <v>19</v>
      </c>
    </row>
    <row r="351" spans="1:14">
      <c r="A351" t="s">
        <v>1064</v>
      </c>
      <c r="B351">
        <v>1996</v>
      </c>
      <c r="C351" t="s">
        <v>15</v>
      </c>
      <c r="D351">
        <v>17</v>
      </c>
      <c r="E351">
        <v>1</v>
      </c>
      <c r="F351" s="14">
        <v>3292.53</v>
      </c>
      <c r="G351" t="s">
        <v>11</v>
      </c>
      <c r="H351" t="s">
        <v>11</v>
      </c>
      <c r="I351" t="s">
        <v>23</v>
      </c>
      <c r="M351" s="11" t="str">
        <f t="shared" si="10"/>
        <v>17-Nov-1996</v>
      </c>
      <c r="N351">
        <f t="shared" si="11"/>
        <v>26</v>
      </c>
    </row>
    <row r="352" spans="1:14">
      <c r="A352" t="s">
        <v>1063</v>
      </c>
      <c r="B352">
        <v>2003</v>
      </c>
      <c r="C352" t="s">
        <v>30</v>
      </c>
      <c r="D352">
        <v>5</v>
      </c>
      <c r="E352">
        <v>0</v>
      </c>
      <c r="F352" s="14">
        <v>3300.7</v>
      </c>
      <c r="G352" t="s">
        <v>11</v>
      </c>
      <c r="H352" t="s">
        <v>11</v>
      </c>
      <c r="I352" t="s">
        <v>200</v>
      </c>
      <c r="M352" s="11" t="str">
        <f t="shared" si="10"/>
        <v>5-Dec-2003</v>
      </c>
      <c r="N352">
        <f t="shared" si="11"/>
        <v>19</v>
      </c>
    </row>
    <row r="353" spans="1:14">
      <c r="A353" t="s">
        <v>1062</v>
      </c>
      <c r="B353">
        <v>2003</v>
      </c>
      <c r="C353" t="s">
        <v>15</v>
      </c>
      <c r="D353">
        <v>18</v>
      </c>
      <c r="E353">
        <v>0</v>
      </c>
      <c r="F353" s="14">
        <v>3308.46</v>
      </c>
      <c r="G353" t="s">
        <v>11</v>
      </c>
      <c r="H353" t="s">
        <v>16</v>
      </c>
      <c r="I353" t="s">
        <v>300</v>
      </c>
      <c r="M353" s="11" t="str">
        <f t="shared" si="10"/>
        <v>18-Nov-2003</v>
      </c>
      <c r="N353">
        <f t="shared" si="11"/>
        <v>19</v>
      </c>
    </row>
    <row r="354" spans="1:14">
      <c r="A354" t="s">
        <v>2242</v>
      </c>
      <c r="B354">
        <v>1997</v>
      </c>
      <c r="C354" t="s">
        <v>18</v>
      </c>
      <c r="D354">
        <v>20</v>
      </c>
      <c r="E354">
        <v>1</v>
      </c>
      <c r="F354" s="14">
        <v>3309.79</v>
      </c>
      <c r="G354" t="s">
        <v>12</v>
      </c>
      <c r="H354" t="s">
        <v>12</v>
      </c>
      <c r="I354" t="s">
        <v>356</v>
      </c>
      <c r="M354" s="11" t="str">
        <f t="shared" si="10"/>
        <v>20-Jun-1997</v>
      </c>
      <c r="N354">
        <f t="shared" si="11"/>
        <v>25</v>
      </c>
    </row>
    <row r="355" spans="1:14">
      <c r="A355" t="s">
        <v>1061</v>
      </c>
      <c r="B355">
        <v>1991</v>
      </c>
      <c r="C355" t="s">
        <v>20</v>
      </c>
      <c r="D355">
        <v>1</v>
      </c>
      <c r="E355">
        <v>3</v>
      </c>
      <c r="F355" s="14">
        <v>3342.79</v>
      </c>
      <c r="G355" t="s">
        <v>11</v>
      </c>
      <c r="H355" t="s">
        <v>16</v>
      </c>
      <c r="I355" t="s">
        <v>13</v>
      </c>
      <c r="M355" s="11" t="str">
        <f t="shared" si="10"/>
        <v>1-Sep-1991</v>
      </c>
      <c r="N355">
        <f t="shared" si="11"/>
        <v>31</v>
      </c>
    </row>
    <row r="356" spans="1:14">
      <c r="A356" t="s">
        <v>1060</v>
      </c>
      <c r="B356">
        <v>1993</v>
      </c>
      <c r="C356" t="s">
        <v>37</v>
      </c>
      <c r="D356">
        <v>28</v>
      </c>
      <c r="E356">
        <v>0</v>
      </c>
      <c r="F356" s="14">
        <v>3353.28</v>
      </c>
      <c r="G356" t="s">
        <v>11</v>
      </c>
      <c r="H356" t="s">
        <v>16</v>
      </c>
      <c r="I356" t="s">
        <v>42</v>
      </c>
      <c r="M356" s="11" t="str">
        <f t="shared" si="10"/>
        <v>28-Oct-1993</v>
      </c>
      <c r="N356">
        <f t="shared" si="11"/>
        <v>29</v>
      </c>
    </row>
    <row r="357" spans="1:14">
      <c r="A357" t="s">
        <v>1059</v>
      </c>
      <c r="B357">
        <v>1995</v>
      </c>
      <c r="C357" t="s">
        <v>18</v>
      </c>
      <c r="D357">
        <v>23</v>
      </c>
      <c r="E357">
        <v>0</v>
      </c>
      <c r="F357" s="14">
        <v>3353.47</v>
      </c>
      <c r="G357" t="s">
        <v>11</v>
      </c>
      <c r="H357" t="s">
        <v>12</v>
      </c>
      <c r="I357" t="s">
        <v>23</v>
      </c>
      <c r="M357" s="11" t="str">
        <f t="shared" si="10"/>
        <v>23-Jun-1995</v>
      </c>
      <c r="N357">
        <f t="shared" si="11"/>
        <v>27</v>
      </c>
    </row>
    <row r="358" spans="1:14">
      <c r="A358" t="s">
        <v>1058</v>
      </c>
      <c r="B358">
        <v>1993</v>
      </c>
      <c r="C358" t="s">
        <v>37</v>
      </c>
      <c r="D358">
        <v>7</v>
      </c>
      <c r="E358">
        <v>0</v>
      </c>
      <c r="F358" s="14">
        <v>3366.67</v>
      </c>
      <c r="G358" t="s">
        <v>11</v>
      </c>
      <c r="H358" t="s">
        <v>11</v>
      </c>
      <c r="I358" t="s">
        <v>13</v>
      </c>
      <c r="M358" s="11" t="str">
        <f t="shared" si="10"/>
        <v>7-Oct-1993</v>
      </c>
      <c r="N358">
        <f t="shared" si="11"/>
        <v>29</v>
      </c>
    </row>
    <row r="359" spans="1:14">
      <c r="A359" t="s">
        <v>1057</v>
      </c>
      <c r="B359">
        <v>1996</v>
      </c>
      <c r="C359" t="s">
        <v>30</v>
      </c>
      <c r="D359">
        <v>14</v>
      </c>
      <c r="E359">
        <v>1</v>
      </c>
      <c r="F359" s="14">
        <v>3378.91</v>
      </c>
      <c r="G359" t="s">
        <v>11</v>
      </c>
      <c r="H359" t="s">
        <v>16</v>
      </c>
      <c r="I359" t="s">
        <v>42</v>
      </c>
      <c r="M359" s="11" t="str">
        <f t="shared" si="10"/>
        <v>14-Dec-1996</v>
      </c>
      <c r="N359">
        <f t="shared" si="11"/>
        <v>26</v>
      </c>
    </row>
    <row r="360" spans="1:14">
      <c r="A360" t="s">
        <v>1056</v>
      </c>
      <c r="B360">
        <v>1996</v>
      </c>
      <c r="C360" t="s">
        <v>15</v>
      </c>
      <c r="D360">
        <v>13</v>
      </c>
      <c r="E360">
        <v>0</v>
      </c>
      <c r="F360" s="14">
        <v>3385.4</v>
      </c>
      <c r="G360" t="s">
        <v>11</v>
      </c>
      <c r="H360" t="s">
        <v>11</v>
      </c>
      <c r="I360" t="s">
        <v>247</v>
      </c>
      <c r="M360" s="11" t="str">
        <f t="shared" si="10"/>
        <v>13-Nov-1996</v>
      </c>
      <c r="N360">
        <f t="shared" si="11"/>
        <v>26</v>
      </c>
    </row>
    <row r="361" spans="1:14">
      <c r="A361" t="s">
        <v>1055</v>
      </c>
      <c r="B361">
        <v>1996</v>
      </c>
      <c r="C361" t="s">
        <v>35</v>
      </c>
      <c r="D361">
        <v>10</v>
      </c>
      <c r="E361">
        <v>1</v>
      </c>
      <c r="F361" s="14">
        <v>3392.37</v>
      </c>
      <c r="G361" t="s">
        <v>11</v>
      </c>
      <c r="H361" t="s">
        <v>12</v>
      </c>
      <c r="I361" t="s">
        <v>13</v>
      </c>
      <c r="M361" s="11" t="str">
        <f t="shared" si="10"/>
        <v>10-Aug-1996</v>
      </c>
      <c r="N361">
        <f t="shared" si="11"/>
        <v>26</v>
      </c>
    </row>
    <row r="362" spans="1:14">
      <c r="A362" t="s">
        <v>1054</v>
      </c>
      <c r="B362">
        <v>1996</v>
      </c>
      <c r="C362" t="s">
        <v>37</v>
      </c>
      <c r="D362">
        <v>27</v>
      </c>
      <c r="E362">
        <v>1</v>
      </c>
      <c r="F362" s="14">
        <v>3392.98</v>
      </c>
      <c r="G362" t="s">
        <v>11</v>
      </c>
      <c r="H362" t="s">
        <v>12</v>
      </c>
      <c r="I362" t="s">
        <v>13</v>
      </c>
      <c r="M362" s="11" t="str">
        <f t="shared" si="10"/>
        <v>27-Oct-1996</v>
      </c>
      <c r="N362">
        <f t="shared" si="11"/>
        <v>26</v>
      </c>
    </row>
    <row r="363" spans="1:14">
      <c r="A363" t="s">
        <v>1053</v>
      </c>
      <c r="B363">
        <v>2004</v>
      </c>
      <c r="C363" t="s">
        <v>10</v>
      </c>
      <c r="D363">
        <v>16</v>
      </c>
      <c r="E363">
        <v>2</v>
      </c>
      <c r="F363" s="14">
        <v>3393.36</v>
      </c>
      <c r="G363" t="s">
        <v>11</v>
      </c>
      <c r="H363" t="s">
        <v>11</v>
      </c>
      <c r="I363" t="s">
        <v>249</v>
      </c>
      <c r="M363" s="11" t="str">
        <f t="shared" si="10"/>
        <v>16-Jul-2004</v>
      </c>
      <c r="N363">
        <f t="shared" si="11"/>
        <v>18</v>
      </c>
    </row>
    <row r="364" spans="1:14">
      <c r="A364" t="s">
        <v>1052</v>
      </c>
      <c r="B364">
        <v>1996</v>
      </c>
      <c r="C364" t="s">
        <v>30</v>
      </c>
      <c r="D364">
        <v>19</v>
      </c>
      <c r="E364">
        <v>1</v>
      </c>
      <c r="F364" s="14">
        <v>3410.32</v>
      </c>
      <c r="G364" t="s">
        <v>11</v>
      </c>
      <c r="H364" t="s">
        <v>11</v>
      </c>
      <c r="I364" t="s">
        <v>42</v>
      </c>
      <c r="M364" s="11" t="str">
        <f t="shared" si="10"/>
        <v>19-Dec-1996</v>
      </c>
      <c r="N364">
        <f t="shared" si="11"/>
        <v>26</v>
      </c>
    </row>
    <row r="365" spans="1:14">
      <c r="A365" t="s">
        <v>2241</v>
      </c>
      <c r="B365">
        <v>2001</v>
      </c>
      <c r="C365" t="s">
        <v>30</v>
      </c>
      <c r="D365">
        <v>26</v>
      </c>
      <c r="E365">
        <v>0</v>
      </c>
      <c r="F365" s="14">
        <v>3434.38</v>
      </c>
      <c r="G365" t="s">
        <v>11</v>
      </c>
      <c r="H365" t="s">
        <v>11</v>
      </c>
      <c r="I365" t="s">
        <v>42</v>
      </c>
      <c r="M365" s="11" t="str">
        <f t="shared" si="10"/>
        <v>26-Dec-2001</v>
      </c>
      <c r="N365">
        <f t="shared" si="11"/>
        <v>21</v>
      </c>
    </row>
    <row r="366" spans="1:14">
      <c r="A366" t="s">
        <v>1051</v>
      </c>
      <c r="B366">
        <v>1986</v>
      </c>
      <c r="C366" t="s">
        <v>35</v>
      </c>
      <c r="D366">
        <v>27</v>
      </c>
      <c r="E366">
        <v>3</v>
      </c>
      <c r="F366" s="14">
        <v>3436.5</v>
      </c>
      <c r="G366" t="s">
        <v>11</v>
      </c>
      <c r="H366" t="s">
        <v>16</v>
      </c>
      <c r="I366" t="s">
        <v>13</v>
      </c>
      <c r="M366" s="11" t="str">
        <f t="shared" si="10"/>
        <v>27-Aug-1986</v>
      </c>
      <c r="N366">
        <f t="shared" si="11"/>
        <v>36</v>
      </c>
    </row>
    <row r="367" spans="1:14">
      <c r="A367" t="s">
        <v>1050</v>
      </c>
      <c r="B367">
        <v>2000</v>
      </c>
      <c r="C367" t="s">
        <v>18</v>
      </c>
      <c r="D367">
        <v>20</v>
      </c>
      <c r="E367">
        <v>3</v>
      </c>
      <c r="F367" s="14">
        <v>3443.06</v>
      </c>
      <c r="G367" t="s">
        <v>11</v>
      </c>
      <c r="H367" t="s">
        <v>16</v>
      </c>
      <c r="I367" t="s">
        <v>42</v>
      </c>
      <c r="M367" s="11" t="str">
        <f t="shared" si="10"/>
        <v>20-Jun-2000</v>
      </c>
      <c r="N367">
        <f t="shared" si="11"/>
        <v>22</v>
      </c>
    </row>
    <row r="368" spans="1:14">
      <c r="A368" t="s">
        <v>1049</v>
      </c>
      <c r="B368">
        <v>1987</v>
      </c>
      <c r="C368" t="s">
        <v>20</v>
      </c>
      <c r="D368">
        <v>14</v>
      </c>
      <c r="E368">
        <v>3</v>
      </c>
      <c r="F368" s="14">
        <v>3453.77</v>
      </c>
      <c r="G368" t="s">
        <v>11</v>
      </c>
      <c r="H368" t="s">
        <v>16</v>
      </c>
      <c r="I368" t="s">
        <v>42</v>
      </c>
      <c r="M368" s="11" t="str">
        <f t="shared" si="10"/>
        <v>14-Sep-1987</v>
      </c>
      <c r="N368">
        <f t="shared" si="11"/>
        <v>35</v>
      </c>
    </row>
    <row r="369" spans="1:14">
      <c r="A369" t="s">
        <v>1048</v>
      </c>
      <c r="B369">
        <v>2003</v>
      </c>
      <c r="C369" t="s">
        <v>10</v>
      </c>
      <c r="D369">
        <v>29</v>
      </c>
      <c r="E369">
        <v>0</v>
      </c>
      <c r="F369" s="14">
        <v>3463.51</v>
      </c>
      <c r="G369" t="s">
        <v>11</v>
      </c>
      <c r="H369" t="s">
        <v>16</v>
      </c>
      <c r="I369" t="s">
        <v>200</v>
      </c>
      <c r="M369" s="11" t="str">
        <f t="shared" si="10"/>
        <v>29-Jul-2003</v>
      </c>
      <c r="N369">
        <f t="shared" si="11"/>
        <v>19</v>
      </c>
    </row>
    <row r="370" spans="1:14">
      <c r="A370" t="s">
        <v>1047</v>
      </c>
      <c r="B370">
        <v>1993</v>
      </c>
      <c r="C370" t="s">
        <v>37</v>
      </c>
      <c r="D370">
        <v>12</v>
      </c>
      <c r="E370">
        <v>1</v>
      </c>
      <c r="F370" s="14">
        <v>3471.41</v>
      </c>
      <c r="G370" t="s">
        <v>11</v>
      </c>
      <c r="H370" t="s">
        <v>11</v>
      </c>
      <c r="I370" t="s">
        <v>13</v>
      </c>
      <c r="M370" s="11" t="str">
        <f t="shared" si="10"/>
        <v>12-Oct-1993</v>
      </c>
      <c r="N370">
        <f t="shared" si="11"/>
        <v>29</v>
      </c>
    </row>
    <row r="371" spans="1:14">
      <c r="A371" t="s">
        <v>1046</v>
      </c>
      <c r="B371">
        <v>2004</v>
      </c>
      <c r="C371" t="s">
        <v>18</v>
      </c>
      <c r="D371">
        <v>26</v>
      </c>
      <c r="E371">
        <v>3</v>
      </c>
      <c r="F371" s="14">
        <v>3481.87</v>
      </c>
      <c r="G371" t="s">
        <v>11</v>
      </c>
      <c r="H371" t="s">
        <v>12</v>
      </c>
      <c r="I371" t="s">
        <v>168</v>
      </c>
      <c r="M371" s="11" t="str">
        <f t="shared" si="10"/>
        <v>26-Jun-2004</v>
      </c>
      <c r="N371">
        <f t="shared" si="11"/>
        <v>18</v>
      </c>
    </row>
    <row r="372" spans="1:14">
      <c r="A372" t="s">
        <v>1045</v>
      </c>
      <c r="B372">
        <v>1996</v>
      </c>
      <c r="C372" t="s">
        <v>20</v>
      </c>
      <c r="D372">
        <v>19</v>
      </c>
      <c r="E372">
        <v>2</v>
      </c>
      <c r="F372" s="14">
        <v>3484.33</v>
      </c>
      <c r="G372" t="s">
        <v>12</v>
      </c>
      <c r="H372" t="s">
        <v>12</v>
      </c>
      <c r="I372" t="s">
        <v>42</v>
      </c>
      <c r="M372" s="11" t="str">
        <f t="shared" si="10"/>
        <v>19-Sep-1996</v>
      </c>
      <c r="N372">
        <f t="shared" si="11"/>
        <v>26</v>
      </c>
    </row>
    <row r="373" spans="1:14">
      <c r="A373" t="s">
        <v>1044</v>
      </c>
      <c r="B373">
        <v>1996</v>
      </c>
      <c r="C373" t="s">
        <v>20</v>
      </c>
      <c r="D373">
        <v>18</v>
      </c>
      <c r="E373">
        <v>1</v>
      </c>
      <c r="F373" s="14">
        <v>3490.55</v>
      </c>
      <c r="G373" t="s">
        <v>16</v>
      </c>
      <c r="H373" t="s">
        <v>11</v>
      </c>
      <c r="I373" t="s">
        <v>164</v>
      </c>
      <c r="M373" s="11" t="str">
        <f t="shared" si="10"/>
        <v>18-Sep-1996</v>
      </c>
      <c r="N373">
        <f t="shared" si="11"/>
        <v>26</v>
      </c>
    </row>
    <row r="374" spans="1:14">
      <c r="A374" t="s">
        <v>1043</v>
      </c>
      <c r="B374">
        <v>1999</v>
      </c>
      <c r="C374" t="s">
        <v>20</v>
      </c>
      <c r="D374">
        <v>22</v>
      </c>
      <c r="E374">
        <v>2</v>
      </c>
      <c r="F374" s="14">
        <v>3500.61</v>
      </c>
      <c r="G374" t="s">
        <v>11</v>
      </c>
      <c r="H374" t="s">
        <v>11</v>
      </c>
      <c r="I374" t="s">
        <v>13</v>
      </c>
      <c r="M374" s="11" t="str">
        <f t="shared" si="10"/>
        <v>22-Sep-1999</v>
      </c>
      <c r="N374">
        <f t="shared" si="11"/>
        <v>23</v>
      </c>
    </row>
    <row r="375" spans="1:14">
      <c r="A375" t="s">
        <v>1042</v>
      </c>
      <c r="B375">
        <v>1998</v>
      </c>
      <c r="C375" t="s">
        <v>20</v>
      </c>
      <c r="D375">
        <v>16</v>
      </c>
      <c r="E375">
        <v>2</v>
      </c>
      <c r="F375" s="14">
        <v>3537.7</v>
      </c>
      <c r="G375" t="s">
        <v>12</v>
      </c>
      <c r="H375" t="s">
        <v>12</v>
      </c>
      <c r="I375" t="s">
        <v>23</v>
      </c>
      <c r="M375" s="11" t="str">
        <f t="shared" si="10"/>
        <v>16-Sep-1998</v>
      </c>
      <c r="N375">
        <f t="shared" si="11"/>
        <v>24</v>
      </c>
    </row>
    <row r="376" spans="1:14">
      <c r="A376" t="s">
        <v>2240</v>
      </c>
      <c r="B376">
        <v>2003</v>
      </c>
      <c r="C376" t="s">
        <v>35</v>
      </c>
      <c r="D376">
        <v>24</v>
      </c>
      <c r="E376">
        <v>0</v>
      </c>
      <c r="F376" s="14">
        <v>3538.9</v>
      </c>
      <c r="G376" t="s">
        <v>11</v>
      </c>
      <c r="H376" t="s">
        <v>11</v>
      </c>
      <c r="I376" t="s">
        <v>23</v>
      </c>
      <c r="M376" s="11" t="str">
        <f t="shared" si="10"/>
        <v>24-Aug-2003</v>
      </c>
      <c r="N376">
        <f t="shared" si="11"/>
        <v>19</v>
      </c>
    </row>
    <row r="377" spans="1:14">
      <c r="A377" t="s">
        <v>1041</v>
      </c>
      <c r="B377">
        <v>1988</v>
      </c>
      <c r="C377" t="s">
        <v>37</v>
      </c>
      <c r="D377">
        <v>15</v>
      </c>
      <c r="E377">
        <v>3</v>
      </c>
      <c r="F377" s="14">
        <v>3540.12</v>
      </c>
      <c r="G377" t="s">
        <v>11</v>
      </c>
      <c r="H377" t="s">
        <v>16</v>
      </c>
      <c r="I377" t="s">
        <v>13</v>
      </c>
      <c r="M377" s="11" t="str">
        <f t="shared" si="10"/>
        <v>15-Oct-1988</v>
      </c>
      <c r="N377">
        <f t="shared" si="11"/>
        <v>34</v>
      </c>
    </row>
    <row r="378" spans="1:14">
      <c r="A378" t="s">
        <v>1040</v>
      </c>
      <c r="B378">
        <v>1992</v>
      </c>
      <c r="C378" t="s">
        <v>30</v>
      </c>
      <c r="D378">
        <v>22</v>
      </c>
      <c r="E378">
        <v>0</v>
      </c>
      <c r="F378" s="14">
        <v>3554.2</v>
      </c>
      <c r="G378" t="s">
        <v>11</v>
      </c>
      <c r="H378" t="s">
        <v>12</v>
      </c>
      <c r="I378" t="s">
        <v>42</v>
      </c>
      <c r="M378" s="11" t="str">
        <f t="shared" si="10"/>
        <v>22-Dec-1992</v>
      </c>
      <c r="N378">
        <f t="shared" si="11"/>
        <v>30</v>
      </c>
    </row>
    <row r="379" spans="1:14">
      <c r="A379" t="s">
        <v>1039</v>
      </c>
      <c r="B379">
        <v>1994</v>
      </c>
      <c r="C379" t="s">
        <v>20</v>
      </c>
      <c r="D379">
        <v>24</v>
      </c>
      <c r="E379">
        <v>0</v>
      </c>
      <c r="F379" s="14">
        <v>3556.92</v>
      </c>
      <c r="G379" t="s">
        <v>11</v>
      </c>
      <c r="H379" t="s">
        <v>12</v>
      </c>
      <c r="I379" t="s">
        <v>23</v>
      </c>
      <c r="M379" s="11" t="str">
        <f t="shared" si="10"/>
        <v>24-Sep-1994</v>
      </c>
      <c r="N379">
        <f t="shared" si="11"/>
        <v>28</v>
      </c>
    </row>
    <row r="380" spans="1:14">
      <c r="A380" t="s">
        <v>1038</v>
      </c>
      <c r="B380">
        <v>1995</v>
      </c>
      <c r="C380" t="s">
        <v>37</v>
      </c>
      <c r="D380">
        <v>9</v>
      </c>
      <c r="E380">
        <v>0</v>
      </c>
      <c r="F380" s="14">
        <v>3558.62</v>
      </c>
      <c r="G380" t="s">
        <v>11</v>
      </c>
      <c r="H380" t="s">
        <v>12</v>
      </c>
      <c r="I380" t="s">
        <v>247</v>
      </c>
      <c r="M380" s="11" t="str">
        <f t="shared" si="10"/>
        <v>9-Oct-1995</v>
      </c>
      <c r="N380">
        <f t="shared" si="11"/>
        <v>27</v>
      </c>
    </row>
    <row r="381" spans="1:14">
      <c r="A381" t="s">
        <v>1037</v>
      </c>
      <c r="B381">
        <v>1995</v>
      </c>
      <c r="C381" t="s">
        <v>18</v>
      </c>
      <c r="D381">
        <v>16</v>
      </c>
      <c r="E381">
        <v>1</v>
      </c>
      <c r="F381" s="14">
        <v>3561.89</v>
      </c>
      <c r="G381" t="s">
        <v>11</v>
      </c>
      <c r="H381" t="s">
        <v>16</v>
      </c>
      <c r="I381" t="s">
        <v>13</v>
      </c>
      <c r="M381" s="11" t="str">
        <f t="shared" si="10"/>
        <v>16-Jun-1995</v>
      </c>
      <c r="N381">
        <f t="shared" si="11"/>
        <v>27</v>
      </c>
    </row>
    <row r="382" spans="1:14">
      <c r="A382" t="s">
        <v>1036</v>
      </c>
      <c r="B382">
        <v>1981</v>
      </c>
      <c r="C382" t="s">
        <v>37</v>
      </c>
      <c r="D382">
        <v>10</v>
      </c>
      <c r="E382">
        <v>1</v>
      </c>
      <c r="F382" s="14">
        <v>3562.87</v>
      </c>
      <c r="G382" t="s">
        <v>11</v>
      </c>
      <c r="H382" t="s">
        <v>16</v>
      </c>
      <c r="I382" t="s">
        <v>13</v>
      </c>
      <c r="M382" s="11" t="str">
        <f t="shared" si="10"/>
        <v>10-Oct-1981</v>
      </c>
      <c r="N382">
        <f t="shared" si="11"/>
        <v>41</v>
      </c>
    </row>
    <row r="383" spans="1:14">
      <c r="A383" t="s">
        <v>1035</v>
      </c>
      <c r="B383">
        <v>1988</v>
      </c>
      <c r="C383" t="s">
        <v>35</v>
      </c>
      <c r="D383">
        <v>18</v>
      </c>
      <c r="E383">
        <v>3</v>
      </c>
      <c r="F383" s="14">
        <v>3569.96</v>
      </c>
      <c r="G383" t="s">
        <v>11</v>
      </c>
      <c r="H383" t="s">
        <v>16</v>
      </c>
      <c r="I383" t="s">
        <v>23</v>
      </c>
      <c r="M383" s="11" t="str">
        <f t="shared" si="10"/>
        <v>18-Aug-1988</v>
      </c>
      <c r="N383">
        <f t="shared" si="11"/>
        <v>34</v>
      </c>
    </row>
    <row r="384" spans="1:14">
      <c r="A384" t="s">
        <v>1034</v>
      </c>
      <c r="B384">
        <v>1995</v>
      </c>
      <c r="C384" t="s">
        <v>35</v>
      </c>
      <c r="D384">
        <v>23</v>
      </c>
      <c r="E384">
        <v>1</v>
      </c>
      <c r="F384" s="14">
        <v>3578</v>
      </c>
      <c r="G384" t="s">
        <v>11</v>
      </c>
      <c r="H384" t="s">
        <v>12</v>
      </c>
      <c r="I384" t="s">
        <v>42</v>
      </c>
      <c r="M384" s="11" t="str">
        <f t="shared" si="10"/>
        <v>23-Aug-1995</v>
      </c>
      <c r="N384">
        <f t="shared" si="11"/>
        <v>27</v>
      </c>
    </row>
    <row r="385" spans="1:14">
      <c r="A385" t="s">
        <v>1033</v>
      </c>
      <c r="B385">
        <v>2001</v>
      </c>
      <c r="C385" t="s">
        <v>15</v>
      </c>
      <c r="D385">
        <v>11</v>
      </c>
      <c r="E385">
        <v>2</v>
      </c>
      <c r="F385" s="14">
        <v>3579.83</v>
      </c>
      <c r="G385" t="s">
        <v>11</v>
      </c>
      <c r="H385" t="s">
        <v>11</v>
      </c>
      <c r="I385" t="s">
        <v>23</v>
      </c>
      <c r="M385" s="11" t="str">
        <f t="shared" si="10"/>
        <v>11-Nov-2001</v>
      </c>
      <c r="N385">
        <f t="shared" si="11"/>
        <v>21</v>
      </c>
    </row>
    <row r="386" spans="1:14">
      <c r="A386" t="s">
        <v>1032</v>
      </c>
      <c r="B386">
        <v>1986</v>
      </c>
      <c r="C386" t="s">
        <v>30</v>
      </c>
      <c r="D386">
        <v>27</v>
      </c>
      <c r="E386">
        <v>3</v>
      </c>
      <c r="F386" s="14">
        <v>3589.14</v>
      </c>
      <c r="G386" t="s">
        <v>11</v>
      </c>
      <c r="H386" t="s">
        <v>11</v>
      </c>
      <c r="I386" t="s">
        <v>13</v>
      </c>
      <c r="M386" s="11" t="str">
        <f t="shared" si="10"/>
        <v>27-Dec-1986</v>
      </c>
      <c r="N386">
        <f t="shared" si="11"/>
        <v>36</v>
      </c>
    </row>
    <row r="387" spans="1:14">
      <c r="A387" t="s">
        <v>2239</v>
      </c>
      <c r="B387">
        <v>1999</v>
      </c>
      <c r="C387" t="s">
        <v>18</v>
      </c>
      <c r="D387">
        <v>6</v>
      </c>
      <c r="E387">
        <v>3</v>
      </c>
      <c r="F387" s="14">
        <v>3591.48</v>
      </c>
      <c r="G387" t="s">
        <v>11</v>
      </c>
      <c r="H387" t="s">
        <v>12</v>
      </c>
      <c r="I387" t="s">
        <v>42</v>
      </c>
      <c r="M387" s="11" t="str">
        <f t="shared" ref="M387:M450" si="12">CONCATENATE(D387,"-",C387,"-",B387)</f>
        <v>6-Jun-1999</v>
      </c>
      <c r="N387">
        <f t="shared" ref="N387:N450" si="13">DATEDIF(M387,DATE(2023,6,8),"Y")</f>
        <v>24</v>
      </c>
    </row>
    <row r="388" spans="1:14">
      <c r="A388" t="s">
        <v>1031</v>
      </c>
      <c r="B388">
        <v>1997</v>
      </c>
      <c r="C388" t="s">
        <v>15</v>
      </c>
      <c r="D388">
        <v>4</v>
      </c>
      <c r="E388">
        <v>1</v>
      </c>
      <c r="F388" s="14">
        <v>3594.17</v>
      </c>
      <c r="G388" t="s">
        <v>11</v>
      </c>
      <c r="H388" t="s">
        <v>11</v>
      </c>
      <c r="I388" t="s">
        <v>23</v>
      </c>
      <c r="M388" s="11" t="str">
        <f t="shared" si="12"/>
        <v>4-Nov-1997</v>
      </c>
      <c r="N388">
        <f t="shared" si="13"/>
        <v>25</v>
      </c>
    </row>
    <row r="389" spans="1:14">
      <c r="A389" t="s">
        <v>1030</v>
      </c>
      <c r="B389">
        <v>1999</v>
      </c>
      <c r="C389" t="s">
        <v>35</v>
      </c>
      <c r="D389">
        <v>12</v>
      </c>
      <c r="E389">
        <v>3</v>
      </c>
      <c r="F389" s="14">
        <v>3597.6</v>
      </c>
      <c r="G389" t="s">
        <v>11</v>
      </c>
      <c r="H389" t="s">
        <v>11</v>
      </c>
      <c r="I389" t="s">
        <v>42</v>
      </c>
      <c r="M389" s="11" t="str">
        <f t="shared" si="12"/>
        <v>12-Aug-1999</v>
      </c>
      <c r="N389">
        <f t="shared" si="13"/>
        <v>23</v>
      </c>
    </row>
    <row r="390" spans="1:14">
      <c r="A390" t="s">
        <v>1029</v>
      </c>
      <c r="B390">
        <v>1988</v>
      </c>
      <c r="C390" t="s">
        <v>15</v>
      </c>
      <c r="D390">
        <v>4</v>
      </c>
      <c r="E390">
        <v>3</v>
      </c>
      <c r="F390" s="14">
        <v>3603.6</v>
      </c>
      <c r="G390" t="s">
        <v>11</v>
      </c>
      <c r="H390" t="s">
        <v>16</v>
      </c>
      <c r="I390" t="s">
        <v>13</v>
      </c>
      <c r="M390" s="11" t="str">
        <f t="shared" si="12"/>
        <v>4-Nov-1988</v>
      </c>
      <c r="N390">
        <f t="shared" si="13"/>
        <v>34</v>
      </c>
    </row>
    <row r="391" spans="1:14">
      <c r="A391" t="s">
        <v>1028</v>
      </c>
      <c r="B391">
        <v>1990</v>
      </c>
      <c r="C391" t="s">
        <v>37</v>
      </c>
      <c r="D391">
        <v>11</v>
      </c>
      <c r="E391">
        <v>3</v>
      </c>
      <c r="F391" s="14">
        <v>3606.43</v>
      </c>
      <c r="G391" t="s">
        <v>11</v>
      </c>
      <c r="H391" t="s">
        <v>16</v>
      </c>
      <c r="I391" t="s">
        <v>13</v>
      </c>
      <c r="M391" s="11" t="str">
        <f t="shared" si="12"/>
        <v>11-Oct-1990</v>
      </c>
      <c r="N391">
        <f t="shared" si="13"/>
        <v>32</v>
      </c>
    </row>
    <row r="392" spans="1:14">
      <c r="A392" t="s">
        <v>1027</v>
      </c>
      <c r="B392">
        <v>1985</v>
      </c>
      <c r="C392" t="s">
        <v>18</v>
      </c>
      <c r="D392">
        <v>14</v>
      </c>
      <c r="E392">
        <v>3</v>
      </c>
      <c r="F392" s="14">
        <v>3622.13</v>
      </c>
      <c r="G392" t="s">
        <v>11</v>
      </c>
      <c r="H392" t="s">
        <v>16</v>
      </c>
      <c r="I392" t="s">
        <v>13</v>
      </c>
      <c r="M392" s="11" t="str">
        <f t="shared" si="12"/>
        <v>14-Jun-1985</v>
      </c>
      <c r="N392">
        <f t="shared" si="13"/>
        <v>37</v>
      </c>
    </row>
    <row r="393" spans="1:14">
      <c r="A393" t="s">
        <v>1026</v>
      </c>
      <c r="B393">
        <v>1992</v>
      </c>
      <c r="C393" t="s">
        <v>15</v>
      </c>
      <c r="D393">
        <v>17</v>
      </c>
      <c r="E393">
        <v>0</v>
      </c>
      <c r="F393" s="14">
        <v>3645.09</v>
      </c>
      <c r="G393" t="s">
        <v>16</v>
      </c>
      <c r="H393" t="s">
        <v>11</v>
      </c>
      <c r="I393" t="s">
        <v>276</v>
      </c>
      <c r="M393" s="11" t="str">
        <f t="shared" si="12"/>
        <v>17-Nov-1992</v>
      </c>
      <c r="N393">
        <f t="shared" si="13"/>
        <v>30</v>
      </c>
    </row>
    <row r="394" spans="1:14">
      <c r="A394" t="s">
        <v>1025</v>
      </c>
      <c r="B394">
        <v>1990</v>
      </c>
      <c r="C394" t="s">
        <v>15</v>
      </c>
      <c r="D394">
        <v>8</v>
      </c>
      <c r="E394">
        <v>3</v>
      </c>
      <c r="F394" s="14">
        <v>3653.29</v>
      </c>
      <c r="G394" t="s">
        <v>11</v>
      </c>
      <c r="H394" t="s">
        <v>12</v>
      </c>
      <c r="I394" t="s">
        <v>42</v>
      </c>
      <c r="M394" s="11" t="str">
        <f t="shared" si="12"/>
        <v>8-Nov-1990</v>
      </c>
      <c r="N394">
        <f t="shared" si="13"/>
        <v>32</v>
      </c>
    </row>
    <row r="395" spans="1:14">
      <c r="A395" t="s">
        <v>1024</v>
      </c>
      <c r="B395">
        <v>1992</v>
      </c>
      <c r="C395" t="s">
        <v>20</v>
      </c>
      <c r="D395">
        <v>14</v>
      </c>
      <c r="E395">
        <v>1</v>
      </c>
      <c r="F395" s="14">
        <v>3659.35</v>
      </c>
      <c r="G395" t="s">
        <v>12</v>
      </c>
      <c r="H395" t="s">
        <v>16</v>
      </c>
      <c r="I395" t="s">
        <v>42</v>
      </c>
      <c r="M395" s="11" t="str">
        <f t="shared" si="12"/>
        <v>14-Sep-1992</v>
      </c>
      <c r="N395">
        <f t="shared" si="13"/>
        <v>30</v>
      </c>
    </row>
    <row r="396" spans="1:14">
      <c r="A396" t="s">
        <v>1023</v>
      </c>
      <c r="B396">
        <v>1984</v>
      </c>
      <c r="C396" t="s">
        <v>10</v>
      </c>
      <c r="D396">
        <v>6</v>
      </c>
      <c r="E396">
        <v>3</v>
      </c>
      <c r="F396" s="14">
        <v>3678.86</v>
      </c>
      <c r="G396" t="s">
        <v>11</v>
      </c>
      <c r="H396" t="s">
        <v>12</v>
      </c>
      <c r="I396" t="s">
        <v>13</v>
      </c>
      <c r="M396" s="11" t="str">
        <f t="shared" si="12"/>
        <v>6-Jul-1984</v>
      </c>
      <c r="N396">
        <f t="shared" si="13"/>
        <v>38</v>
      </c>
    </row>
    <row r="397" spans="1:14">
      <c r="A397" t="s">
        <v>1022</v>
      </c>
      <c r="B397">
        <v>2003</v>
      </c>
      <c r="C397" t="s">
        <v>10</v>
      </c>
      <c r="D397">
        <v>10</v>
      </c>
      <c r="E397">
        <v>0</v>
      </c>
      <c r="F397" s="14">
        <v>3688.35</v>
      </c>
      <c r="G397" t="s">
        <v>11</v>
      </c>
      <c r="H397" t="s">
        <v>11</v>
      </c>
      <c r="I397" t="s">
        <v>300</v>
      </c>
      <c r="M397" s="11" t="str">
        <f t="shared" si="12"/>
        <v>10-Jul-2003</v>
      </c>
      <c r="N397">
        <f t="shared" si="13"/>
        <v>19</v>
      </c>
    </row>
    <row r="398" spans="1:14">
      <c r="A398" t="s">
        <v>2238</v>
      </c>
      <c r="B398">
        <v>1981</v>
      </c>
      <c r="C398" t="s">
        <v>30</v>
      </c>
      <c r="D398">
        <v>14</v>
      </c>
      <c r="E398">
        <v>1</v>
      </c>
      <c r="F398" s="14">
        <v>3688.38</v>
      </c>
      <c r="G398" t="s">
        <v>11</v>
      </c>
      <c r="H398" t="s">
        <v>11</v>
      </c>
      <c r="I398" t="s">
        <v>13</v>
      </c>
      <c r="M398" s="11" t="str">
        <f t="shared" si="12"/>
        <v>14-Dec-1981</v>
      </c>
      <c r="N398">
        <f t="shared" si="13"/>
        <v>41</v>
      </c>
    </row>
    <row r="399" spans="1:14">
      <c r="A399" t="s">
        <v>1021</v>
      </c>
      <c r="B399">
        <v>1995</v>
      </c>
      <c r="C399" t="s">
        <v>37</v>
      </c>
      <c r="D399">
        <v>21</v>
      </c>
      <c r="E399">
        <v>2</v>
      </c>
      <c r="F399" s="14">
        <v>3693.43</v>
      </c>
      <c r="G399" t="s">
        <v>11</v>
      </c>
      <c r="H399" t="s">
        <v>12</v>
      </c>
      <c r="I399" t="s">
        <v>42</v>
      </c>
      <c r="M399" s="11" t="str">
        <f t="shared" si="12"/>
        <v>21-Oct-1995</v>
      </c>
      <c r="N399">
        <f t="shared" si="13"/>
        <v>27</v>
      </c>
    </row>
    <row r="400" spans="1:14">
      <c r="A400" t="s">
        <v>1020</v>
      </c>
      <c r="B400">
        <v>1988</v>
      </c>
      <c r="C400" t="s">
        <v>35</v>
      </c>
      <c r="D400">
        <v>18</v>
      </c>
      <c r="E400">
        <v>3</v>
      </c>
      <c r="F400" s="14">
        <v>3699.54</v>
      </c>
      <c r="G400" t="s">
        <v>11</v>
      </c>
      <c r="H400" t="s">
        <v>12</v>
      </c>
      <c r="I400" t="s">
        <v>13</v>
      </c>
      <c r="M400" s="11" t="str">
        <f t="shared" si="12"/>
        <v>18-Aug-1988</v>
      </c>
      <c r="N400">
        <f t="shared" si="13"/>
        <v>34</v>
      </c>
    </row>
    <row r="401" spans="1:14">
      <c r="A401" t="s">
        <v>1019</v>
      </c>
      <c r="B401">
        <v>1989</v>
      </c>
      <c r="C401" t="s">
        <v>30</v>
      </c>
      <c r="D401">
        <v>2</v>
      </c>
      <c r="E401">
        <v>0</v>
      </c>
      <c r="F401" s="14">
        <v>3704.35</v>
      </c>
      <c r="G401" t="s">
        <v>11</v>
      </c>
      <c r="H401" t="s">
        <v>11</v>
      </c>
      <c r="I401" t="s">
        <v>13</v>
      </c>
      <c r="M401" s="11" t="str">
        <f t="shared" si="12"/>
        <v>2-Dec-1989</v>
      </c>
      <c r="N401">
        <f t="shared" si="13"/>
        <v>33</v>
      </c>
    </row>
    <row r="402" spans="1:14">
      <c r="A402" t="s">
        <v>1018</v>
      </c>
      <c r="B402">
        <v>2004</v>
      </c>
      <c r="C402" t="s">
        <v>15</v>
      </c>
      <c r="D402">
        <v>5</v>
      </c>
      <c r="E402">
        <v>0</v>
      </c>
      <c r="F402" s="14">
        <v>3722.23</v>
      </c>
      <c r="G402" t="s">
        <v>11</v>
      </c>
      <c r="H402" t="s">
        <v>11</v>
      </c>
      <c r="I402" t="s">
        <v>200</v>
      </c>
      <c r="M402" s="11" t="str">
        <f t="shared" si="12"/>
        <v>5-Nov-2004</v>
      </c>
      <c r="N402">
        <f t="shared" si="13"/>
        <v>18</v>
      </c>
    </row>
    <row r="403" spans="1:14">
      <c r="A403" t="s">
        <v>1017</v>
      </c>
      <c r="B403">
        <v>1986</v>
      </c>
      <c r="C403" t="s">
        <v>30</v>
      </c>
      <c r="D403">
        <v>1</v>
      </c>
      <c r="E403">
        <v>3</v>
      </c>
      <c r="F403" s="14">
        <v>3731.6</v>
      </c>
      <c r="G403" t="s">
        <v>11</v>
      </c>
      <c r="H403" t="s">
        <v>11</v>
      </c>
      <c r="I403" t="s">
        <v>13</v>
      </c>
      <c r="M403" s="11" t="str">
        <f t="shared" si="12"/>
        <v>1-Dec-1986</v>
      </c>
      <c r="N403">
        <f t="shared" si="13"/>
        <v>36</v>
      </c>
    </row>
    <row r="404" spans="1:14">
      <c r="A404" t="s">
        <v>1016</v>
      </c>
      <c r="B404">
        <v>1994</v>
      </c>
      <c r="C404" t="s">
        <v>35</v>
      </c>
      <c r="D404">
        <v>22</v>
      </c>
      <c r="E404">
        <v>0</v>
      </c>
      <c r="F404" s="14">
        <v>3732.63</v>
      </c>
      <c r="G404" t="s">
        <v>11</v>
      </c>
      <c r="H404" t="s">
        <v>12</v>
      </c>
      <c r="I404" t="s">
        <v>247</v>
      </c>
      <c r="M404" s="11" t="str">
        <f t="shared" si="12"/>
        <v>22-Aug-1994</v>
      </c>
      <c r="N404">
        <f t="shared" si="13"/>
        <v>28</v>
      </c>
    </row>
    <row r="405" spans="1:14">
      <c r="A405" t="s">
        <v>1015</v>
      </c>
      <c r="B405">
        <v>1993</v>
      </c>
      <c r="C405" t="s">
        <v>18</v>
      </c>
      <c r="D405">
        <v>22</v>
      </c>
      <c r="E405">
        <v>0</v>
      </c>
      <c r="F405" s="14">
        <v>3736.46</v>
      </c>
      <c r="G405" t="s">
        <v>11</v>
      </c>
      <c r="H405" t="s">
        <v>11</v>
      </c>
      <c r="I405" t="s">
        <v>23</v>
      </c>
      <c r="M405" s="11" t="str">
        <f t="shared" si="12"/>
        <v>22-Jun-1993</v>
      </c>
      <c r="N405">
        <f t="shared" si="13"/>
        <v>29</v>
      </c>
    </row>
    <row r="406" spans="1:14">
      <c r="A406" t="s">
        <v>1014</v>
      </c>
      <c r="B406">
        <v>1986</v>
      </c>
      <c r="C406" t="s">
        <v>20</v>
      </c>
      <c r="D406">
        <v>9</v>
      </c>
      <c r="E406">
        <v>3</v>
      </c>
      <c r="F406" s="14">
        <v>3748.56</v>
      </c>
      <c r="G406" t="s">
        <v>11</v>
      </c>
      <c r="H406" t="s">
        <v>11</v>
      </c>
      <c r="I406" t="s">
        <v>13</v>
      </c>
      <c r="M406" s="11" t="str">
        <f t="shared" si="12"/>
        <v>9-Sep-1986</v>
      </c>
      <c r="N406">
        <f t="shared" si="13"/>
        <v>36</v>
      </c>
    </row>
    <row r="407" spans="1:14">
      <c r="A407" t="s">
        <v>1013</v>
      </c>
      <c r="B407">
        <v>1991</v>
      </c>
      <c r="C407" t="s">
        <v>37</v>
      </c>
      <c r="D407">
        <v>28</v>
      </c>
      <c r="E407">
        <v>0</v>
      </c>
      <c r="F407" s="14">
        <v>3756.62</v>
      </c>
      <c r="G407" t="s">
        <v>11</v>
      </c>
      <c r="H407" t="s">
        <v>11</v>
      </c>
      <c r="I407" t="s">
        <v>13</v>
      </c>
      <c r="M407" s="11" t="str">
        <f t="shared" si="12"/>
        <v>28-Oct-1991</v>
      </c>
      <c r="N407">
        <f t="shared" si="13"/>
        <v>31</v>
      </c>
    </row>
    <row r="408" spans="1:14">
      <c r="A408" t="s">
        <v>1012</v>
      </c>
      <c r="B408">
        <v>1991</v>
      </c>
      <c r="C408" t="s">
        <v>35</v>
      </c>
      <c r="D408">
        <v>25</v>
      </c>
      <c r="E408">
        <v>0</v>
      </c>
      <c r="F408" s="14">
        <v>3757.84</v>
      </c>
      <c r="G408" t="s">
        <v>11</v>
      </c>
      <c r="H408" t="s">
        <v>16</v>
      </c>
      <c r="I408" t="s">
        <v>13</v>
      </c>
      <c r="M408" s="11" t="str">
        <f t="shared" si="12"/>
        <v>25-Aug-1991</v>
      </c>
      <c r="N408">
        <f t="shared" si="13"/>
        <v>31</v>
      </c>
    </row>
    <row r="409" spans="1:14">
      <c r="A409" t="s">
        <v>2237</v>
      </c>
      <c r="B409">
        <v>1991</v>
      </c>
      <c r="C409" t="s">
        <v>37</v>
      </c>
      <c r="D409">
        <v>24</v>
      </c>
      <c r="E409">
        <v>0</v>
      </c>
      <c r="F409" s="14">
        <v>3761.29</v>
      </c>
      <c r="G409" t="s">
        <v>11</v>
      </c>
      <c r="H409" t="s">
        <v>12</v>
      </c>
      <c r="I409" t="s">
        <v>42</v>
      </c>
      <c r="M409" s="11" t="str">
        <f t="shared" si="12"/>
        <v>24-Oct-1991</v>
      </c>
      <c r="N409">
        <f t="shared" si="13"/>
        <v>31</v>
      </c>
    </row>
    <row r="410" spans="1:14">
      <c r="A410" t="s">
        <v>1011</v>
      </c>
      <c r="B410">
        <v>1994</v>
      </c>
      <c r="C410" t="s">
        <v>15</v>
      </c>
      <c r="D410">
        <v>21</v>
      </c>
      <c r="E410">
        <v>1</v>
      </c>
      <c r="F410" s="14">
        <v>3766.88</v>
      </c>
      <c r="G410" t="s">
        <v>11</v>
      </c>
      <c r="H410" t="s">
        <v>16</v>
      </c>
      <c r="I410" t="s">
        <v>13</v>
      </c>
      <c r="M410" s="11" t="str">
        <f t="shared" si="12"/>
        <v>21-Nov-1994</v>
      </c>
      <c r="N410">
        <f t="shared" si="13"/>
        <v>28</v>
      </c>
    </row>
    <row r="411" spans="1:14">
      <c r="A411" t="s">
        <v>1010</v>
      </c>
      <c r="B411">
        <v>1987</v>
      </c>
      <c r="C411" t="s">
        <v>37</v>
      </c>
      <c r="D411">
        <v>24</v>
      </c>
      <c r="E411">
        <v>3</v>
      </c>
      <c r="F411" s="14">
        <v>3773.23</v>
      </c>
      <c r="G411" t="s">
        <v>11</v>
      </c>
      <c r="H411" t="s">
        <v>12</v>
      </c>
      <c r="I411" t="s">
        <v>13</v>
      </c>
      <c r="M411" s="11" t="str">
        <f t="shared" si="12"/>
        <v>24-Oct-1987</v>
      </c>
      <c r="N411">
        <f t="shared" si="13"/>
        <v>35</v>
      </c>
    </row>
    <row r="412" spans="1:14">
      <c r="A412" t="s">
        <v>1009</v>
      </c>
      <c r="B412">
        <v>1981</v>
      </c>
      <c r="C412" t="s">
        <v>30</v>
      </c>
      <c r="D412">
        <v>13</v>
      </c>
      <c r="E412">
        <v>1</v>
      </c>
      <c r="F412" s="14">
        <v>3785.77</v>
      </c>
      <c r="G412" t="s">
        <v>11</v>
      </c>
      <c r="H412" t="s">
        <v>16</v>
      </c>
      <c r="I412" t="s">
        <v>13</v>
      </c>
      <c r="M412" s="11" t="str">
        <f t="shared" si="12"/>
        <v>13-Dec-1981</v>
      </c>
      <c r="N412">
        <f t="shared" si="13"/>
        <v>41</v>
      </c>
    </row>
    <row r="413" spans="1:14">
      <c r="A413" t="s">
        <v>1008</v>
      </c>
      <c r="B413">
        <v>1988</v>
      </c>
      <c r="C413" t="s">
        <v>35</v>
      </c>
      <c r="D413">
        <v>28</v>
      </c>
      <c r="E413">
        <v>3</v>
      </c>
      <c r="F413" s="14">
        <v>3793.55</v>
      </c>
      <c r="G413" t="s">
        <v>11</v>
      </c>
      <c r="H413" t="s">
        <v>12</v>
      </c>
      <c r="I413" t="s">
        <v>13</v>
      </c>
      <c r="M413" s="11" t="str">
        <f t="shared" si="12"/>
        <v>28-Aug-1988</v>
      </c>
      <c r="N413">
        <f t="shared" si="13"/>
        <v>34</v>
      </c>
    </row>
    <row r="414" spans="1:14">
      <c r="A414" t="s">
        <v>1007</v>
      </c>
      <c r="B414">
        <v>1999</v>
      </c>
      <c r="C414" t="s">
        <v>18</v>
      </c>
      <c r="D414">
        <v>24</v>
      </c>
      <c r="E414">
        <v>0</v>
      </c>
      <c r="F414" s="14">
        <v>3796.36</v>
      </c>
      <c r="G414" t="s">
        <v>11</v>
      </c>
      <c r="H414" t="s">
        <v>12</v>
      </c>
      <c r="I414" t="s">
        <v>23</v>
      </c>
      <c r="M414" s="11" t="str">
        <f t="shared" si="12"/>
        <v>24-Jun-1999</v>
      </c>
      <c r="N414">
        <f t="shared" si="13"/>
        <v>23</v>
      </c>
    </row>
    <row r="415" spans="1:14">
      <c r="A415" t="s">
        <v>1006</v>
      </c>
      <c r="B415">
        <v>1981</v>
      </c>
      <c r="C415" t="s">
        <v>20</v>
      </c>
      <c r="D415">
        <v>29</v>
      </c>
      <c r="E415">
        <v>1</v>
      </c>
      <c r="F415" s="14">
        <v>3797.2</v>
      </c>
      <c r="G415" t="s">
        <v>11</v>
      </c>
      <c r="H415" t="s">
        <v>12</v>
      </c>
      <c r="I415" t="s">
        <v>23</v>
      </c>
      <c r="M415" s="11" t="str">
        <f t="shared" si="12"/>
        <v>29-Sep-1981</v>
      </c>
      <c r="N415">
        <f t="shared" si="13"/>
        <v>41</v>
      </c>
    </row>
    <row r="416" spans="1:14">
      <c r="A416" t="s">
        <v>1005</v>
      </c>
      <c r="B416">
        <v>1994</v>
      </c>
      <c r="C416" t="s">
        <v>35</v>
      </c>
      <c r="D416">
        <v>12</v>
      </c>
      <c r="E416">
        <v>2</v>
      </c>
      <c r="F416" s="14">
        <v>3847.67</v>
      </c>
      <c r="G416" t="s">
        <v>12</v>
      </c>
      <c r="H416" t="s">
        <v>11</v>
      </c>
      <c r="I416" t="s">
        <v>42</v>
      </c>
      <c r="M416" s="11" t="str">
        <f t="shared" si="12"/>
        <v>12-Aug-1994</v>
      </c>
      <c r="N416">
        <f t="shared" si="13"/>
        <v>28</v>
      </c>
    </row>
    <row r="417" spans="1:14">
      <c r="A417" t="s">
        <v>1004</v>
      </c>
      <c r="B417">
        <v>1991</v>
      </c>
      <c r="C417" t="s">
        <v>35</v>
      </c>
      <c r="D417">
        <v>19</v>
      </c>
      <c r="E417">
        <v>0</v>
      </c>
      <c r="F417" s="14">
        <v>3857.76</v>
      </c>
      <c r="G417" t="s">
        <v>12</v>
      </c>
      <c r="H417" t="s">
        <v>16</v>
      </c>
      <c r="I417" t="s">
        <v>168</v>
      </c>
      <c r="M417" s="11" t="str">
        <f t="shared" si="12"/>
        <v>19-Aug-1991</v>
      </c>
      <c r="N417">
        <f t="shared" si="13"/>
        <v>31</v>
      </c>
    </row>
    <row r="418" spans="1:14">
      <c r="A418" t="s">
        <v>1003</v>
      </c>
      <c r="B418">
        <v>2001</v>
      </c>
      <c r="C418" t="s">
        <v>18</v>
      </c>
      <c r="D418">
        <v>6</v>
      </c>
      <c r="E418">
        <v>0</v>
      </c>
      <c r="F418" s="14">
        <v>3858.51</v>
      </c>
      <c r="G418" t="s">
        <v>11</v>
      </c>
      <c r="H418" t="s">
        <v>12</v>
      </c>
      <c r="I418" t="s">
        <v>200</v>
      </c>
      <c r="M418" s="11" t="str">
        <f t="shared" si="12"/>
        <v>6-Jun-2001</v>
      </c>
      <c r="N418">
        <f t="shared" si="13"/>
        <v>22</v>
      </c>
    </row>
    <row r="419" spans="1:14">
      <c r="A419" t="s">
        <v>1002</v>
      </c>
      <c r="B419">
        <v>2001</v>
      </c>
      <c r="C419" t="s">
        <v>37</v>
      </c>
      <c r="D419">
        <v>18</v>
      </c>
      <c r="E419">
        <v>3</v>
      </c>
      <c r="F419" s="14">
        <v>3861.21</v>
      </c>
      <c r="G419" t="s">
        <v>11</v>
      </c>
      <c r="H419" t="s">
        <v>11</v>
      </c>
      <c r="I419" t="s">
        <v>168</v>
      </c>
      <c r="M419" s="11" t="str">
        <f t="shared" si="12"/>
        <v>18-Oct-2001</v>
      </c>
      <c r="N419">
        <f t="shared" si="13"/>
        <v>21</v>
      </c>
    </row>
    <row r="420" spans="1:14">
      <c r="A420" t="s">
        <v>2236</v>
      </c>
      <c r="B420">
        <v>1990</v>
      </c>
      <c r="C420" t="s">
        <v>18</v>
      </c>
      <c r="D420">
        <v>24</v>
      </c>
      <c r="E420">
        <v>0</v>
      </c>
      <c r="F420" s="14">
        <v>3866.86</v>
      </c>
      <c r="G420" t="s">
        <v>16</v>
      </c>
      <c r="H420" t="s">
        <v>16</v>
      </c>
      <c r="I420" t="s">
        <v>23</v>
      </c>
      <c r="M420" s="11" t="str">
        <f t="shared" si="12"/>
        <v>24-Jun-1990</v>
      </c>
      <c r="N420">
        <f t="shared" si="13"/>
        <v>32</v>
      </c>
    </row>
    <row r="421" spans="1:14">
      <c r="A421" t="s">
        <v>1001</v>
      </c>
      <c r="B421">
        <v>1991</v>
      </c>
      <c r="C421" t="s">
        <v>10</v>
      </c>
      <c r="D421">
        <v>25</v>
      </c>
      <c r="E421">
        <v>1</v>
      </c>
      <c r="F421" s="14">
        <v>3875.73</v>
      </c>
      <c r="G421" t="s">
        <v>11</v>
      </c>
      <c r="H421" t="s">
        <v>12</v>
      </c>
      <c r="I421" t="s">
        <v>13</v>
      </c>
      <c r="M421" s="11" t="str">
        <f t="shared" si="12"/>
        <v>25-Jul-1991</v>
      </c>
      <c r="N421">
        <f t="shared" si="13"/>
        <v>31</v>
      </c>
    </row>
    <row r="422" spans="1:14">
      <c r="A422" t="s">
        <v>1000</v>
      </c>
      <c r="B422">
        <v>1996</v>
      </c>
      <c r="C422" t="s">
        <v>37</v>
      </c>
      <c r="D422">
        <v>23</v>
      </c>
      <c r="E422">
        <v>2</v>
      </c>
      <c r="F422" s="14">
        <v>3877.3</v>
      </c>
      <c r="G422" t="s">
        <v>16</v>
      </c>
      <c r="H422" t="s">
        <v>12</v>
      </c>
      <c r="I422" t="s">
        <v>23</v>
      </c>
      <c r="M422" s="11" t="str">
        <f t="shared" si="12"/>
        <v>23-Oct-1996</v>
      </c>
      <c r="N422">
        <f t="shared" si="13"/>
        <v>26</v>
      </c>
    </row>
    <row r="423" spans="1:14">
      <c r="A423" t="s">
        <v>999</v>
      </c>
      <c r="B423">
        <v>2004</v>
      </c>
      <c r="C423" t="s">
        <v>10</v>
      </c>
      <c r="D423">
        <v>13</v>
      </c>
      <c r="E423">
        <v>0</v>
      </c>
      <c r="F423" s="14">
        <v>3889.2</v>
      </c>
      <c r="G423" t="s">
        <v>11</v>
      </c>
      <c r="H423" t="s">
        <v>11</v>
      </c>
      <c r="I423" t="s">
        <v>23</v>
      </c>
      <c r="M423" s="11" t="str">
        <f t="shared" si="12"/>
        <v>13-Jul-2004</v>
      </c>
      <c r="N423">
        <f t="shared" si="13"/>
        <v>18</v>
      </c>
    </row>
    <row r="424" spans="1:14">
      <c r="A424" t="s">
        <v>998</v>
      </c>
      <c r="B424">
        <v>1993</v>
      </c>
      <c r="C424" t="s">
        <v>20</v>
      </c>
      <c r="D424">
        <v>14</v>
      </c>
      <c r="E424">
        <v>0</v>
      </c>
      <c r="F424" s="14">
        <v>3898.35</v>
      </c>
      <c r="G424" t="s">
        <v>11</v>
      </c>
      <c r="H424" t="s">
        <v>11</v>
      </c>
      <c r="I424" t="s">
        <v>23</v>
      </c>
      <c r="M424" s="11" t="str">
        <f t="shared" si="12"/>
        <v>14-Sep-1993</v>
      </c>
      <c r="N424">
        <f t="shared" si="13"/>
        <v>29</v>
      </c>
    </row>
    <row r="425" spans="1:14">
      <c r="A425" t="s">
        <v>997</v>
      </c>
      <c r="B425">
        <v>1981</v>
      </c>
      <c r="C425" t="s">
        <v>35</v>
      </c>
      <c r="D425">
        <v>27</v>
      </c>
      <c r="E425">
        <v>1</v>
      </c>
      <c r="F425" s="14">
        <v>3902.07</v>
      </c>
      <c r="G425" t="s">
        <v>11</v>
      </c>
      <c r="H425" t="s">
        <v>11</v>
      </c>
      <c r="I425" t="s">
        <v>13</v>
      </c>
      <c r="M425" s="11" t="str">
        <f t="shared" si="12"/>
        <v>27-Aug-1981</v>
      </c>
      <c r="N425">
        <f t="shared" si="13"/>
        <v>41</v>
      </c>
    </row>
    <row r="426" spans="1:14">
      <c r="A426" t="s">
        <v>996</v>
      </c>
      <c r="B426">
        <v>1997</v>
      </c>
      <c r="C426" t="s">
        <v>15</v>
      </c>
      <c r="D426">
        <v>24</v>
      </c>
      <c r="E426">
        <v>3</v>
      </c>
      <c r="F426" s="14">
        <v>3906.13</v>
      </c>
      <c r="G426" t="s">
        <v>12</v>
      </c>
      <c r="H426" t="s">
        <v>12</v>
      </c>
      <c r="I426" t="s">
        <v>42</v>
      </c>
      <c r="M426" s="11" t="str">
        <f t="shared" si="12"/>
        <v>24-Nov-1997</v>
      </c>
      <c r="N426">
        <f t="shared" si="13"/>
        <v>25</v>
      </c>
    </row>
    <row r="427" spans="1:14">
      <c r="A427" t="s">
        <v>995</v>
      </c>
      <c r="B427">
        <v>1985</v>
      </c>
      <c r="C427" t="s">
        <v>10</v>
      </c>
      <c r="D427">
        <v>5</v>
      </c>
      <c r="E427">
        <v>3</v>
      </c>
      <c r="F427" s="14">
        <v>3910.44</v>
      </c>
      <c r="G427" t="s">
        <v>11</v>
      </c>
      <c r="H427" t="s">
        <v>11</v>
      </c>
      <c r="I427" t="s">
        <v>13</v>
      </c>
      <c r="M427" s="11" t="str">
        <f t="shared" si="12"/>
        <v>5-Jul-1985</v>
      </c>
      <c r="N427">
        <f t="shared" si="13"/>
        <v>37</v>
      </c>
    </row>
    <row r="428" spans="1:14">
      <c r="A428" t="s">
        <v>994</v>
      </c>
      <c r="B428">
        <v>2000</v>
      </c>
      <c r="C428" t="s">
        <v>10</v>
      </c>
      <c r="D428">
        <v>10</v>
      </c>
      <c r="E428">
        <v>2</v>
      </c>
      <c r="F428" s="14">
        <v>3925.76</v>
      </c>
      <c r="G428" t="s">
        <v>11</v>
      </c>
      <c r="H428" t="s">
        <v>11</v>
      </c>
      <c r="I428" t="s">
        <v>247</v>
      </c>
      <c r="M428" s="11" t="str">
        <f t="shared" si="12"/>
        <v>10-Jul-2000</v>
      </c>
      <c r="N428">
        <f t="shared" si="13"/>
        <v>22</v>
      </c>
    </row>
    <row r="429" spans="1:14">
      <c r="A429" t="s">
        <v>993</v>
      </c>
      <c r="B429">
        <v>2002</v>
      </c>
      <c r="C429" t="s">
        <v>18</v>
      </c>
      <c r="D429">
        <v>15</v>
      </c>
      <c r="E429">
        <v>0</v>
      </c>
      <c r="F429" s="14">
        <v>3931.51</v>
      </c>
      <c r="G429" t="s">
        <v>11</v>
      </c>
      <c r="H429" t="s">
        <v>12</v>
      </c>
      <c r="I429" t="s">
        <v>42</v>
      </c>
      <c r="M429" s="11" t="str">
        <f t="shared" si="12"/>
        <v>15-Jun-2002</v>
      </c>
      <c r="N429">
        <f t="shared" si="13"/>
        <v>20</v>
      </c>
    </row>
    <row r="430" spans="1:14">
      <c r="A430" t="s">
        <v>992</v>
      </c>
      <c r="B430">
        <v>1988</v>
      </c>
      <c r="C430" t="s">
        <v>37</v>
      </c>
      <c r="D430">
        <v>24</v>
      </c>
      <c r="E430">
        <v>0</v>
      </c>
      <c r="F430" s="14">
        <v>3935.18</v>
      </c>
      <c r="G430" t="s">
        <v>12</v>
      </c>
      <c r="H430" t="s">
        <v>16</v>
      </c>
      <c r="I430" t="s">
        <v>13</v>
      </c>
      <c r="M430" s="11" t="str">
        <f t="shared" si="12"/>
        <v>24-Oct-1988</v>
      </c>
      <c r="N430">
        <f t="shared" si="13"/>
        <v>34</v>
      </c>
    </row>
    <row r="431" spans="1:14">
      <c r="A431" t="s">
        <v>2235</v>
      </c>
      <c r="B431">
        <v>1993</v>
      </c>
      <c r="C431" t="s">
        <v>20</v>
      </c>
      <c r="D431">
        <v>29</v>
      </c>
      <c r="E431">
        <v>0</v>
      </c>
      <c r="F431" s="14">
        <v>3943.6</v>
      </c>
      <c r="G431" t="s">
        <v>11</v>
      </c>
      <c r="H431" t="s">
        <v>12</v>
      </c>
      <c r="I431" t="s">
        <v>247</v>
      </c>
      <c r="M431" s="11" t="str">
        <f t="shared" si="12"/>
        <v>29-Sep-1993</v>
      </c>
      <c r="N431">
        <f t="shared" si="13"/>
        <v>29</v>
      </c>
    </row>
    <row r="432" spans="1:14">
      <c r="A432" t="s">
        <v>991</v>
      </c>
      <c r="B432">
        <v>1993</v>
      </c>
      <c r="C432" t="s">
        <v>15</v>
      </c>
      <c r="D432">
        <v>11</v>
      </c>
      <c r="E432">
        <v>1</v>
      </c>
      <c r="F432" s="14">
        <v>3947.41</v>
      </c>
      <c r="G432" t="s">
        <v>11</v>
      </c>
      <c r="H432" t="s">
        <v>11</v>
      </c>
      <c r="I432" t="s">
        <v>13</v>
      </c>
      <c r="M432" s="11" t="str">
        <f t="shared" si="12"/>
        <v>11-Nov-1993</v>
      </c>
      <c r="N432">
        <f t="shared" si="13"/>
        <v>29</v>
      </c>
    </row>
    <row r="433" spans="1:14">
      <c r="A433" t="s">
        <v>990</v>
      </c>
      <c r="B433">
        <v>1999</v>
      </c>
      <c r="C433" t="s">
        <v>10</v>
      </c>
      <c r="D433">
        <v>10</v>
      </c>
      <c r="E433">
        <v>0</v>
      </c>
      <c r="F433" s="14">
        <v>3955.98</v>
      </c>
      <c r="G433" t="s">
        <v>11</v>
      </c>
      <c r="H433" t="s">
        <v>12</v>
      </c>
      <c r="I433" t="s">
        <v>300</v>
      </c>
      <c r="M433" s="11" t="str">
        <f t="shared" si="12"/>
        <v>10-Jul-1999</v>
      </c>
      <c r="N433">
        <f t="shared" si="13"/>
        <v>23</v>
      </c>
    </row>
    <row r="434" spans="1:14">
      <c r="A434" t="s">
        <v>989</v>
      </c>
      <c r="B434">
        <v>1995</v>
      </c>
      <c r="C434" t="s">
        <v>10</v>
      </c>
      <c r="D434">
        <v>11</v>
      </c>
      <c r="E434">
        <v>1</v>
      </c>
      <c r="F434" s="14">
        <v>3956.07</v>
      </c>
      <c r="G434" t="s">
        <v>11</v>
      </c>
      <c r="H434" t="s">
        <v>11</v>
      </c>
      <c r="I434" t="s">
        <v>23</v>
      </c>
      <c r="M434" s="11" t="str">
        <f t="shared" si="12"/>
        <v>11-Jul-1995</v>
      </c>
      <c r="N434">
        <f t="shared" si="13"/>
        <v>27</v>
      </c>
    </row>
    <row r="435" spans="1:14">
      <c r="A435" t="s">
        <v>988</v>
      </c>
      <c r="B435">
        <v>1990</v>
      </c>
      <c r="C435" t="s">
        <v>10</v>
      </c>
      <c r="D435">
        <v>29</v>
      </c>
      <c r="E435">
        <v>0</v>
      </c>
      <c r="F435" s="14">
        <v>3972.92</v>
      </c>
      <c r="G435" t="s">
        <v>11</v>
      </c>
      <c r="H435" t="s">
        <v>12</v>
      </c>
      <c r="I435" t="s">
        <v>13</v>
      </c>
      <c r="M435" s="11" t="str">
        <f t="shared" si="12"/>
        <v>29-Jul-1990</v>
      </c>
      <c r="N435">
        <f t="shared" si="13"/>
        <v>32</v>
      </c>
    </row>
    <row r="436" spans="1:14">
      <c r="A436" t="s">
        <v>987</v>
      </c>
      <c r="B436">
        <v>1996</v>
      </c>
      <c r="C436" t="s">
        <v>35</v>
      </c>
      <c r="D436">
        <v>17</v>
      </c>
      <c r="E436">
        <v>2</v>
      </c>
      <c r="F436" s="14">
        <v>3981.98</v>
      </c>
      <c r="G436" t="s">
        <v>11</v>
      </c>
      <c r="H436" t="s">
        <v>11</v>
      </c>
      <c r="I436" t="s">
        <v>13</v>
      </c>
      <c r="M436" s="11" t="str">
        <f t="shared" si="12"/>
        <v>17-Aug-1996</v>
      </c>
      <c r="N436">
        <f t="shared" si="13"/>
        <v>26</v>
      </c>
    </row>
    <row r="437" spans="1:14">
      <c r="A437" t="s">
        <v>986</v>
      </c>
      <c r="B437">
        <v>1996</v>
      </c>
      <c r="C437" t="s">
        <v>20</v>
      </c>
      <c r="D437">
        <v>8</v>
      </c>
      <c r="E437">
        <v>2</v>
      </c>
      <c r="F437" s="14">
        <v>3987.93</v>
      </c>
      <c r="G437" t="s">
        <v>11</v>
      </c>
      <c r="H437" t="s">
        <v>11</v>
      </c>
      <c r="I437" t="s">
        <v>42</v>
      </c>
      <c r="M437" s="11" t="str">
        <f t="shared" si="12"/>
        <v>8-Sep-1996</v>
      </c>
      <c r="N437">
        <f t="shared" si="13"/>
        <v>26</v>
      </c>
    </row>
    <row r="438" spans="1:14">
      <c r="A438" t="s">
        <v>985</v>
      </c>
      <c r="B438">
        <v>1990</v>
      </c>
      <c r="C438" t="s">
        <v>15</v>
      </c>
      <c r="D438">
        <v>22</v>
      </c>
      <c r="E438">
        <v>0</v>
      </c>
      <c r="F438" s="14">
        <v>3989.84</v>
      </c>
      <c r="G438" t="s">
        <v>11</v>
      </c>
      <c r="H438" t="s">
        <v>11</v>
      </c>
      <c r="I438" t="s">
        <v>42</v>
      </c>
      <c r="M438" s="11" t="str">
        <f t="shared" si="12"/>
        <v>22-Nov-1990</v>
      </c>
      <c r="N438">
        <f t="shared" si="13"/>
        <v>32</v>
      </c>
    </row>
    <row r="439" spans="1:14">
      <c r="A439" t="s">
        <v>984</v>
      </c>
      <c r="B439">
        <v>1990</v>
      </c>
      <c r="C439" t="s">
        <v>15</v>
      </c>
      <c r="D439">
        <v>1</v>
      </c>
      <c r="E439">
        <v>0</v>
      </c>
      <c r="F439" s="14">
        <v>3994.18</v>
      </c>
      <c r="G439" t="s">
        <v>11</v>
      </c>
      <c r="H439" t="s">
        <v>11</v>
      </c>
      <c r="I439" t="s">
        <v>13</v>
      </c>
      <c r="M439" s="11" t="str">
        <f t="shared" si="12"/>
        <v>1-Nov-1990</v>
      </c>
      <c r="N439">
        <f t="shared" si="13"/>
        <v>32</v>
      </c>
    </row>
    <row r="440" spans="1:14">
      <c r="A440" t="s">
        <v>983</v>
      </c>
      <c r="B440">
        <v>1989</v>
      </c>
      <c r="C440" t="s">
        <v>10</v>
      </c>
      <c r="D440">
        <v>10</v>
      </c>
      <c r="E440">
        <v>3</v>
      </c>
      <c r="F440" s="14">
        <v>4002.36</v>
      </c>
      <c r="G440" t="s">
        <v>11</v>
      </c>
      <c r="H440" t="s">
        <v>16</v>
      </c>
      <c r="I440" t="s">
        <v>13</v>
      </c>
      <c r="M440" s="11" t="str">
        <f t="shared" si="12"/>
        <v>10-Jul-1989</v>
      </c>
      <c r="N440">
        <f t="shared" si="13"/>
        <v>33</v>
      </c>
    </row>
    <row r="441" spans="1:14">
      <c r="A441" t="s">
        <v>982</v>
      </c>
      <c r="B441">
        <v>2000</v>
      </c>
      <c r="C441" t="s">
        <v>20</v>
      </c>
      <c r="D441">
        <v>13</v>
      </c>
      <c r="E441">
        <v>3</v>
      </c>
      <c r="F441" s="14">
        <v>4005.42</v>
      </c>
      <c r="G441" t="s">
        <v>11</v>
      </c>
      <c r="H441" t="s">
        <v>16</v>
      </c>
      <c r="I441" t="s">
        <v>164</v>
      </c>
      <c r="M441" s="11" t="str">
        <f t="shared" si="12"/>
        <v>13-Sep-2000</v>
      </c>
      <c r="N441">
        <f t="shared" si="13"/>
        <v>22</v>
      </c>
    </row>
    <row r="442" spans="1:14">
      <c r="A442" t="s">
        <v>2234</v>
      </c>
      <c r="B442">
        <v>1992</v>
      </c>
      <c r="C442" t="s">
        <v>37</v>
      </c>
      <c r="D442">
        <v>11</v>
      </c>
      <c r="E442">
        <v>1</v>
      </c>
      <c r="F442" s="14">
        <v>4032.24</v>
      </c>
      <c r="G442" t="s">
        <v>12</v>
      </c>
      <c r="H442" t="s">
        <v>12</v>
      </c>
      <c r="I442" t="s">
        <v>23</v>
      </c>
      <c r="M442" s="11" t="str">
        <f t="shared" si="12"/>
        <v>11-Oct-1992</v>
      </c>
      <c r="N442">
        <f t="shared" si="13"/>
        <v>30</v>
      </c>
    </row>
    <row r="443" spans="1:14">
      <c r="A443" t="s">
        <v>981</v>
      </c>
      <c r="B443">
        <v>1984</v>
      </c>
      <c r="C443" t="s">
        <v>10</v>
      </c>
      <c r="D443">
        <v>7</v>
      </c>
      <c r="E443">
        <v>3</v>
      </c>
      <c r="F443" s="14">
        <v>4038.41</v>
      </c>
      <c r="G443" t="s">
        <v>11</v>
      </c>
      <c r="H443" t="s">
        <v>16</v>
      </c>
      <c r="I443" t="s">
        <v>13</v>
      </c>
      <c r="M443" s="11" t="str">
        <f t="shared" si="12"/>
        <v>7-Jul-1984</v>
      </c>
      <c r="N443">
        <f t="shared" si="13"/>
        <v>38</v>
      </c>
    </row>
    <row r="444" spans="1:14">
      <c r="A444" t="s">
        <v>980</v>
      </c>
      <c r="B444">
        <v>1983</v>
      </c>
      <c r="C444" t="s">
        <v>15</v>
      </c>
      <c r="D444">
        <v>10</v>
      </c>
      <c r="E444">
        <v>3</v>
      </c>
      <c r="F444" s="14">
        <v>4039.9</v>
      </c>
      <c r="G444" t="s">
        <v>11</v>
      </c>
      <c r="H444" t="s">
        <v>16</v>
      </c>
      <c r="I444" t="s">
        <v>13</v>
      </c>
      <c r="M444" s="11" t="str">
        <f t="shared" si="12"/>
        <v>10-Nov-1983</v>
      </c>
      <c r="N444">
        <f t="shared" si="13"/>
        <v>39</v>
      </c>
    </row>
    <row r="445" spans="1:14">
      <c r="A445" t="s">
        <v>979</v>
      </c>
      <c r="B445">
        <v>1993</v>
      </c>
      <c r="C445" t="s">
        <v>30</v>
      </c>
      <c r="D445">
        <v>26</v>
      </c>
      <c r="E445">
        <v>1</v>
      </c>
      <c r="F445" s="14">
        <v>4040.56</v>
      </c>
      <c r="G445" t="s">
        <v>12</v>
      </c>
      <c r="H445" t="s">
        <v>12</v>
      </c>
      <c r="I445" t="s">
        <v>164</v>
      </c>
      <c r="M445" s="11" t="str">
        <f t="shared" si="12"/>
        <v>26-Dec-1993</v>
      </c>
      <c r="N445">
        <f t="shared" si="13"/>
        <v>29</v>
      </c>
    </row>
    <row r="446" spans="1:14">
      <c r="A446" t="s">
        <v>978</v>
      </c>
      <c r="B446">
        <v>1988</v>
      </c>
      <c r="C446" t="s">
        <v>15</v>
      </c>
      <c r="D446">
        <v>30</v>
      </c>
      <c r="E446">
        <v>3</v>
      </c>
      <c r="F446" s="14">
        <v>4047.94</v>
      </c>
      <c r="G446" t="s">
        <v>11</v>
      </c>
      <c r="H446" t="s">
        <v>16</v>
      </c>
      <c r="I446" t="s">
        <v>13</v>
      </c>
      <c r="M446" s="11" t="str">
        <f t="shared" si="12"/>
        <v>30-Nov-1988</v>
      </c>
      <c r="N446">
        <f t="shared" si="13"/>
        <v>34</v>
      </c>
    </row>
    <row r="447" spans="1:14">
      <c r="A447" t="s">
        <v>977</v>
      </c>
      <c r="B447">
        <v>1993</v>
      </c>
      <c r="C447" t="s">
        <v>35</v>
      </c>
      <c r="D447">
        <v>13</v>
      </c>
      <c r="E447">
        <v>2</v>
      </c>
      <c r="F447" s="14">
        <v>4058.12</v>
      </c>
      <c r="G447" t="s">
        <v>11</v>
      </c>
      <c r="H447" t="s">
        <v>16</v>
      </c>
      <c r="I447" t="s">
        <v>13</v>
      </c>
      <c r="M447" s="11" t="str">
        <f t="shared" si="12"/>
        <v>13-Aug-1993</v>
      </c>
      <c r="N447">
        <f t="shared" si="13"/>
        <v>29</v>
      </c>
    </row>
    <row r="448" spans="1:14">
      <c r="A448" t="s">
        <v>976</v>
      </c>
      <c r="B448">
        <v>1995</v>
      </c>
      <c r="C448" t="s">
        <v>20</v>
      </c>
      <c r="D448">
        <v>14</v>
      </c>
      <c r="E448">
        <v>2</v>
      </c>
      <c r="F448" s="14">
        <v>4058.71</v>
      </c>
      <c r="G448" t="s">
        <v>12</v>
      </c>
      <c r="H448" t="s">
        <v>12</v>
      </c>
      <c r="I448" t="s">
        <v>23</v>
      </c>
      <c r="M448" s="11" t="str">
        <f t="shared" si="12"/>
        <v>14-Sep-1995</v>
      </c>
      <c r="N448">
        <f t="shared" si="13"/>
        <v>27</v>
      </c>
    </row>
    <row r="449" spans="1:14">
      <c r="A449" t="s">
        <v>975</v>
      </c>
      <c r="B449">
        <v>1983</v>
      </c>
      <c r="C449" t="s">
        <v>20</v>
      </c>
      <c r="D449">
        <v>16</v>
      </c>
      <c r="E449">
        <v>3</v>
      </c>
      <c r="F449" s="14">
        <v>4070.42</v>
      </c>
      <c r="G449" t="s">
        <v>11</v>
      </c>
      <c r="H449" t="s">
        <v>16</v>
      </c>
      <c r="I449" t="s">
        <v>13</v>
      </c>
      <c r="M449" s="11" t="str">
        <f t="shared" si="12"/>
        <v>16-Sep-1983</v>
      </c>
      <c r="N449">
        <f t="shared" si="13"/>
        <v>39</v>
      </c>
    </row>
    <row r="450" spans="1:14">
      <c r="A450" t="s">
        <v>974</v>
      </c>
      <c r="B450">
        <v>2002</v>
      </c>
      <c r="C450" t="s">
        <v>37</v>
      </c>
      <c r="D450">
        <v>18</v>
      </c>
      <c r="E450">
        <v>0</v>
      </c>
      <c r="F450" s="14">
        <v>4070.51</v>
      </c>
      <c r="G450" t="s">
        <v>11</v>
      </c>
      <c r="H450" t="s">
        <v>16</v>
      </c>
      <c r="I450" t="s">
        <v>23</v>
      </c>
      <c r="M450" s="11" t="str">
        <f t="shared" si="12"/>
        <v>18-Oct-2002</v>
      </c>
      <c r="N450">
        <f t="shared" si="13"/>
        <v>20</v>
      </c>
    </row>
    <row r="451" spans="1:14">
      <c r="A451" t="s">
        <v>973</v>
      </c>
      <c r="B451">
        <v>1990</v>
      </c>
      <c r="C451" t="s">
        <v>30</v>
      </c>
      <c r="D451">
        <v>1</v>
      </c>
      <c r="E451">
        <v>1</v>
      </c>
      <c r="F451" s="14">
        <v>4074.45</v>
      </c>
      <c r="G451" t="s">
        <v>12</v>
      </c>
      <c r="H451" t="s">
        <v>11</v>
      </c>
      <c r="I451" t="s">
        <v>13</v>
      </c>
      <c r="M451" s="11" t="str">
        <f t="shared" ref="M451:M514" si="14">CONCATENATE(D451,"-",C451,"-",B451)</f>
        <v>1-Dec-1990</v>
      </c>
      <c r="N451">
        <f t="shared" ref="N451:N514" si="15">DATEDIF(M451,DATE(2023,6,8),"Y")</f>
        <v>32</v>
      </c>
    </row>
    <row r="452" spans="1:14">
      <c r="A452" t="s">
        <v>972</v>
      </c>
      <c r="B452">
        <v>1990</v>
      </c>
      <c r="C452" t="s">
        <v>30</v>
      </c>
      <c r="D452">
        <v>14</v>
      </c>
      <c r="E452">
        <v>1</v>
      </c>
      <c r="F452" s="14">
        <v>4076.5</v>
      </c>
      <c r="G452" t="s">
        <v>11</v>
      </c>
      <c r="H452" t="s">
        <v>12</v>
      </c>
      <c r="I452" t="s">
        <v>42</v>
      </c>
      <c r="M452" s="11" t="str">
        <f t="shared" si="14"/>
        <v>14-Dec-1990</v>
      </c>
      <c r="N452">
        <f t="shared" si="15"/>
        <v>32</v>
      </c>
    </row>
    <row r="453" spans="1:14">
      <c r="A453" t="s">
        <v>2359</v>
      </c>
      <c r="B453">
        <v>1994</v>
      </c>
      <c r="C453" t="s">
        <v>35</v>
      </c>
      <c r="D453">
        <v>21</v>
      </c>
      <c r="E453">
        <v>1</v>
      </c>
      <c r="F453" s="14">
        <v>4133.6400000000003</v>
      </c>
      <c r="G453" t="s">
        <v>11</v>
      </c>
      <c r="H453" t="s">
        <v>12</v>
      </c>
      <c r="I453" t="s">
        <v>23</v>
      </c>
      <c r="M453" s="11" t="str">
        <f t="shared" si="14"/>
        <v>21-Aug-1994</v>
      </c>
      <c r="N453">
        <f t="shared" si="15"/>
        <v>28</v>
      </c>
    </row>
    <row r="454" spans="1:14">
      <c r="A454" t="s">
        <v>2233</v>
      </c>
      <c r="B454">
        <v>1991</v>
      </c>
      <c r="C454" t="s">
        <v>35</v>
      </c>
      <c r="D454">
        <v>6</v>
      </c>
      <c r="E454">
        <v>0</v>
      </c>
      <c r="F454" s="14">
        <v>4134.08</v>
      </c>
      <c r="G454" t="s">
        <v>11</v>
      </c>
      <c r="H454" t="s">
        <v>16</v>
      </c>
      <c r="I454" t="s">
        <v>23</v>
      </c>
      <c r="M454" s="11" t="str">
        <f t="shared" si="14"/>
        <v>6-Aug-1991</v>
      </c>
      <c r="N454">
        <f t="shared" si="15"/>
        <v>31</v>
      </c>
    </row>
    <row r="455" spans="1:14">
      <c r="A455" t="s">
        <v>971</v>
      </c>
      <c r="B455">
        <v>1992</v>
      </c>
      <c r="C455" t="s">
        <v>18</v>
      </c>
      <c r="D455">
        <v>18</v>
      </c>
      <c r="E455">
        <v>0</v>
      </c>
      <c r="F455" s="14">
        <v>4137.5200000000004</v>
      </c>
      <c r="G455" t="s">
        <v>11</v>
      </c>
      <c r="H455" t="s">
        <v>12</v>
      </c>
      <c r="I455" t="s">
        <v>247</v>
      </c>
      <c r="M455" s="11" t="str">
        <f t="shared" si="14"/>
        <v>18-Jun-1992</v>
      </c>
      <c r="N455">
        <f t="shared" si="15"/>
        <v>30</v>
      </c>
    </row>
    <row r="456" spans="1:14">
      <c r="A456" t="s">
        <v>970</v>
      </c>
      <c r="B456">
        <v>1992</v>
      </c>
      <c r="C456" t="s">
        <v>18</v>
      </c>
      <c r="D456">
        <v>28</v>
      </c>
      <c r="E456">
        <v>1</v>
      </c>
      <c r="F456" s="14">
        <v>4149.74</v>
      </c>
      <c r="G456" t="s">
        <v>11</v>
      </c>
      <c r="H456" t="s">
        <v>16</v>
      </c>
      <c r="I456" t="s">
        <v>42</v>
      </c>
      <c r="M456" s="11" t="str">
        <f t="shared" si="14"/>
        <v>28-Jun-1992</v>
      </c>
      <c r="N456">
        <f t="shared" si="15"/>
        <v>30</v>
      </c>
    </row>
    <row r="457" spans="1:14">
      <c r="A457" t="s">
        <v>969</v>
      </c>
      <c r="B457">
        <v>1992</v>
      </c>
      <c r="C457" t="s">
        <v>35</v>
      </c>
      <c r="D457">
        <v>4</v>
      </c>
      <c r="E457">
        <v>1</v>
      </c>
      <c r="F457" s="14">
        <v>4151.03</v>
      </c>
      <c r="G457" t="s">
        <v>11</v>
      </c>
      <c r="H457" t="s">
        <v>11</v>
      </c>
      <c r="I457" t="s">
        <v>13</v>
      </c>
      <c r="M457" s="11" t="str">
        <f t="shared" si="14"/>
        <v>4-Aug-1992</v>
      </c>
      <c r="N457">
        <f t="shared" si="15"/>
        <v>30</v>
      </c>
    </row>
    <row r="458" spans="1:14">
      <c r="A458" t="s">
        <v>968</v>
      </c>
      <c r="B458">
        <v>1998</v>
      </c>
      <c r="C458" t="s">
        <v>15</v>
      </c>
      <c r="D458">
        <v>26</v>
      </c>
      <c r="E458">
        <v>0</v>
      </c>
      <c r="F458" s="14">
        <v>4154.97</v>
      </c>
      <c r="G458" t="s">
        <v>11</v>
      </c>
      <c r="H458" t="s">
        <v>16</v>
      </c>
      <c r="I458" t="s">
        <v>23</v>
      </c>
      <c r="M458" s="11" t="str">
        <f t="shared" si="14"/>
        <v>26-Nov-1998</v>
      </c>
      <c r="N458">
        <f t="shared" si="15"/>
        <v>24</v>
      </c>
    </row>
    <row r="459" spans="1:14">
      <c r="A459" t="s">
        <v>967</v>
      </c>
      <c r="B459">
        <v>1984</v>
      </c>
      <c r="C459" t="s">
        <v>20</v>
      </c>
      <c r="D459">
        <v>16</v>
      </c>
      <c r="E459">
        <v>3</v>
      </c>
      <c r="F459" s="14">
        <v>4163.21</v>
      </c>
      <c r="G459" t="s">
        <v>11</v>
      </c>
      <c r="H459" t="s">
        <v>11</v>
      </c>
      <c r="I459" t="s">
        <v>23</v>
      </c>
      <c r="M459" s="11" t="str">
        <f t="shared" si="14"/>
        <v>16-Sep-1984</v>
      </c>
      <c r="N459">
        <f t="shared" si="15"/>
        <v>38</v>
      </c>
    </row>
    <row r="460" spans="1:14">
      <c r="A460" t="s">
        <v>966</v>
      </c>
      <c r="B460">
        <v>1989</v>
      </c>
      <c r="C460" t="s">
        <v>18</v>
      </c>
      <c r="D460">
        <v>25</v>
      </c>
      <c r="E460">
        <v>0</v>
      </c>
      <c r="F460" s="14">
        <v>4185.1000000000004</v>
      </c>
      <c r="G460" t="s">
        <v>11</v>
      </c>
      <c r="H460" t="s">
        <v>12</v>
      </c>
      <c r="I460" t="s">
        <v>13</v>
      </c>
      <c r="M460" s="11" t="str">
        <f t="shared" si="14"/>
        <v>25-Jun-1989</v>
      </c>
      <c r="N460">
        <f t="shared" si="15"/>
        <v>33</v>
      </c>
    </row>
    <row r="461" spans="1:14">
      <c r="A461" t="s">
        <v>965</v>
      </c>
      <c r="B461">
        <v>1995</v>
      </c>
      <c r="C461" t="s">
        <v>37</v>
      </c>
      <c r="D461">
        <v>3</v>
      </c>
      <c r="E461">
        <v>0</v>
      </c>
      <c r="F461" s="14">
        <v>4188.7299999999996</v>
      </c>
      <c r="G461" t="s">
        <v>11</v>
      </c>
      <c r="H461" t="s">
        <v>11</v>
      </c>
      <c r="I461" t="s">
        <v>200</v>
      </c>
      <c r="M461" s="11" t="str">
        <f t="shared" si="14"/>
        <v>3-Oct-1995</v>
      </c>
      <c r="N461">
        <f t="shared" si="15"/>
        <v>27</v>
      </c>
    </row>
    <row r="462" spans="1:14">
      <c r="A462" t="s">
        <v>964</v>
      </c>
      <c r="B462">
        <v>1997</v>
      </c>
      <c r="C462" t="s">
        <v>20</v>
      </c>
      <c r="D462">
        <v>6</v>
      </c>
      <c r="E462">
        <v>2</v>
      </c>
      <c r="F462" s="14">
        <v>4189.1099999999997</v>
      </c>
      <c r="G462" t="s">
        <v>11</v>
      </c>
      <c r="H462" t="s">
        <v>11</v>
      </c>
      <c r="I462" t="s">
        <v>23</v>
      </c>
      <c r="M462" s="11" t="str">
        <f t="shared" si="14"/>
        <v>6-Sep-1997</v>
      </c>
      <c r="N462">
        <f t="shared" si="15"/>
        <v>25</v>
      </c>
    </row>
    <row r="463" spans="1:14">
      <c r="A463" t="s">
        <v>963</v>
      </c>
      <c r="B463">
        <v>1998</v>
      </c>
      <c r="C463" t="s">
        <v>30</v>
      </c>
      <c r="D463">
        <v>14</v>
      </c>
      <c r="E463">
        <v>3</v>
      </c>
      <c r="F463" s="14">
        <v>4234.93</v>
      </c>
      <c r="G463" t="s">
        <v>11</v>
      </c>
      <c r="H463" t="s">
        <v>16</v>
      </c>
      <c r="I463" t="s">
        <v>42</v>
      </c>
      <c r="M463" s="11" t="str">
        <f t="shared" si="14"/>
        <v>14-Dec-1998</v>
      </c>
      <c r="N463">
        <f t="shared" si="15"/>
        <v>24</v>
      </c>
    </row>
    <row r="464" spans="1:14">
      <c r="A464" t="s">
        <v>962</v>
      </c>
      <c r="B464">
        <v>1992</v>
      </c>
      <c r="C464" t="s">
        <v>18</v>
      </c>
      <c r="D464">
        <v>27</v>
      </c>
      <c r="E464">
        <v>1</v>
      </c>
      <c r="F464" s="14">
        <v>4237.13</v>
      </c>
      <c r="G464" t="s">
        <v>12</v>
      </c>
      <c r="H464" t="s">
        <v>16</v>
      </c>
      <c r="I464" t="s">
        <v>168</v>
      </c>
      <c r="M464" s="11" t="str">
        <f t="shared" si="14"/>
        <v>27-Jun-1992</v>
      </c>
      <c r="N464">
        <f t="shared" si="15"/>
        <v>30</v>
      </c>
    </row>
    <row r="465" spans="1:14">
      <c r="A465" t="s">
        <v>2232</v>
      </c>
      <c r="B465">
        <v>1991</v>
      </c>
      <c r="C465" t="s">
        <v>15</v>
      </c>
      <c r="D465">
        <v>3</v>
      </c>
      <c r="E465">
        <v>1</v>
      </c>
      <c r="F465" s="14">
        <v>4239.8900000000003</v>
      </c>
      <c r="G465" t="s">
        <v>11</v>
      </c>
      <c r="H465" t="s">
        <v>11</v>
      </c>
      <c r="I465" t="s">
        <v>23</v>
      </c>
      <c r="M465" s="11" t="str">
        <f t="shared" si="14"/>
        <v>3-Nov-1991</v>
      </c>
      <c r="N465">
        <f t="shared" si="15"/>
        <v>31</v>
      </c>
    </row>
    <row r="466" spans="1:14">
      <c r="A466" t="s">
        <v>961</v>
      </c>
      <c r="B466">
        <v>1991</v>
      </c>
      <c r="C466" t="s">
        <v>30</v>
      </c>
      <c r="D466">
        <v>1</v>
      </c>
      <c r="E466">
        <v>1</v>
      </c>
      <c r="F466" s="14">
        <v>4243.59</v>
      </c>
      <c r="G466" t="s">
        <v>12</v>
      </c>
      <c r="H466" t="s">
        <v>16</v>
      </c>
      <c r="I466" t="s">
        <v>23</v>
      </c>
      <c r="M466" s="11" t="str">
        <f t="shared" si="14"/>
        <v>1-Dec-1991</v>
      </c>
      <c r="N466">
        <f t="shared" si="15"/>
        <v>31</v>
      </c>
    </row>
    <row r="467" spans="1:14">
      <c r="A467" t="s">
        <v>960</v>
      </c>
      <c r="B467">
        <v>1982</v>
      </c>
      <c r="C467" t="s">
        <v>18</v>
      </c>
      <c r="D467">
        <v>16</v>
      </c>
      <c r="E467">
        <v>3</v>
      </c>
      <c r="F467" s="14">
        <v>4250.24</v>
      </c>
      <c r="G467" t="s">
        <v>11</v>
      </c>
      <c r="H467" t="s">
        <v>12</v>
      </c>
      <c r="I467" t="s">
        <v>13</v>
      </c>
      <c r="M467" s="11" t="str">
        <f t="shared" si="14"/>
        <v>16-Jun-1982</v>
      </c>
      <c r="N467">
        <f t="shared" si="15"/>
        <v>40</v>
      </c>
    </row>
    <row r="468" spans="1:14">
      <c r="A468" t="s">
        <v>959</v>
      </c>
      <c r="B468">
        <v>1995</v>
      </c>
      <c r="C468" t="s">
        <v>37</v>
      </c>
      <c r="D468">
        <v>14</v>
      </c>
      <c r="E468">
        <v>3</v>
      </c>
      <c r="F468" s="14">
        <v>4260.74</v>
      </c>
      <c r="G468" t="s">
        <v>12</v>
      </c>
      <c r="H468" t="s">
        <v>11</v>
      </c>
      <c r="I468" t="s">
        <v>42</v>
      </c>
      <c r="M468" s="11" t="str">
        <f t="shared" si="14"/>
        <v>14-Oct-1995</v>
      </c>
      <c r="N468">
        <f t="shared" si="15"/>
        <v>27</v>
      </c>
    </row>
    <row r="469" spans="1:14">
      <c r="A469" t="s">
        <v>958</v>
      </c>
      <c r="B469">
        <v>1983</v>
      </c>
      <c r="C469" t="s">
        <v>15</v>
      </c>
      <c r="D469">
        <v>20</v>
      </c>
      <c r="E469">
        <v>3</v>
      </c>
      <c r="F469" s="14">
        <v>4265.01</v>
      </c>
      <c r="G469" t="s">
        <v>11</v>
      </c>
      <c r="H469" t="s">
        <v>16</v>
      </c>
      <c r="I469" t="s">
        <v>23</v>
      </c>
      <c r="M469" s="11" t="str">
        <f t="shared" si="14"/>
        <v>20-Nov-1983</v>
      </c>
      <c r="N469">
        <f t="shared" si="15"/>
        <v>39</v>
      </c>
    </row>
    <row r="470" spans="1:14">
      <c r="A470" t="s">
        <v>957</v>
      </c>
      <c r="B470">
        <v>1992</v>
      </c>
      <c r="C470" t="s">
        <v>18</v>
      </c>
      <c r="D470">
        <v>18</v>
      </c>
      <c r="E470">
        <v>2</v>
      </c>
      <c r="F470" s="14">
        <v>4266.17</v>
      </c>
      <c r="G470" t="s">
        <v>12</v>
      </c>
      <c r="H470" t="s">
        <v>11</v>
      </c>
      <c r="I470" t="s">
        <v>13</v>
      </c>
      <c r="M470" s="11" t="str">
        <f t="shared" si="14"/>
        <v>18-Jun-1992</v>
      </c>
      <c r="N470">
        <f t="shared" si="15"/>
        <v>30</v>
      </c>
    </row>
    <row r="471" spans="1:14">
      <c r="A471" t="s">
        <v>956</v>
      </c>
      <c r="B471">
        <v>2003</v>
      </c>
      <c r="C471" t="s">
        <v>18</v>
      </c>
      <c r="D471">
        <v>8</v>
      </c>
      <c r="E471">
        <v>0</v>
      </c>
      <c r="F471" s="14">
        <v>4278.55</v>
      </c>
      <c r="G471" t="s">
        <v>11</v>
      </c>
      <c r="H471" t="s">
        <v>16</v>
      </c>
      <c r="I471" t="s">
        <v>300</v>
      </c>
      <c r="M471" s="11" t="str">
        <f t="shared" si="14"/>
        <v>8-Jun-2003</v>
      </c>
      <c r="N471">
        <f t="shared" si="15"/>
        <v>20</v>
      </c>
    </row>
    <row r="472" spans="1:14">
      <c r="A472" t="s">
        <v>955</v>
      </c>
      <c r="B472">
        <v>2000</v>
      </c>
      <c r="C472" t="s">
        <v>15</v>
      </c>
      <c r="D472">
        <v>25</v>
      </c>
      <c r="E472">
        <v>3</v>
      </c>
      <c r="F472" s="14">
        <v>4296.2700000000004</v>
      </c>
      <c r="G472" t="s">
        <v>11</v>
      </c>
      <c r="H472" t="s">
        <v>12</v>
      </c>
      <c r="I472" t="s">
        <v>23</v>
      </c>
      <c r="M472" s="11" t="str">
        <f t="shared" si="14"/>
        <v>25-Nov-2000</v>
      </c>
      <c r="N472">
        <f t="shared" si="15"/>
        <v>22</v>
      </c>
    </row>
    <row r="473" spans="1:14">
      <c r="A473" t="s">
        <v>954</v>
      </c>
      <c r="B473">
        <v>1988</v>
      </c>
      <c r="C473" t="s">
        <v>30</v>
      </c>
      <c r="D473">
        <v>19</v>
      </c>
      <c r="E473">
        <v>0</v>
      </c>
      <c r="F473" s="14">
        <v>4320.41</v>
      </c>
      <c r="G473" t="s">
        <v>11</v>
      </c>
      <c r="H473" t="s">
        <v>16</v>
      </c>
      <c r="I473" t="s">
        <v>23</v>
      </c>
      <c r="M473" s="11" t="str">
        <f t="shared" si="14"/>
        <v>19-Dec-1988</v>
      </c>
      <c r="N473">
        <f t="shared" si="15"/>
        <v>34</v>
      </c>
    </row>
    <row r="474" spans="1:14">
      <c r="A474" t="s">
        <v>953</v>
      </c>
      <c r="B474">
        <v>1994</v>
      </c>
      <c r="C474" t="s">
        <v>15</v>
      </c>
      <c r="D474">
        <v>2</v>
      </c>
      <c r="E474">
        <v>1</v>
      </c>
      <c r="F474" s="14">
        <v>4337.74</v>
      </c>
      <c r="G474" t="s">
        <v>11</v>
      </c>
      <c r="H474" t="s">
        <v>16</v>
      </c>
      <c r="I474" t="s">
        <v>247</v>
      </c>
      <c r="M474" s="11" t="str">
        <f t="shared" si="14"/>
        <v>2-Nov-1994</v>
      </c>
      <c r="N474">
        <f t="shared" si="15"/>
        <v>28</v>
      </c>
    </row>
    <row r="475" spans="1:14">
      <c r="A475" t="s">
        <v>952</v>
      </c>
      <c r="B475">
        <v>1994</v>
      </c>
      <c r="C475" t="s">
        <v>37</v>
      </c>
      <c r="D475">
        <v>26</v>
      </c>
      <c r="E475">
        <v>2</v>
      </c>
      <c r="F475" s="14">
        <v>4340.4399999999996</v>
      </c>
      <c r="G475" t="s">
        <v>11</v>
      </c>
      <c r="H475" t="s">
        <v>16</v>
      </c>
      <c r="I475" t="s">
        <v>13</v>
      </c>
      <c r="M475" s="11" t="str">
        <f t="shared" si="14"/>
        <v>26-Oct-1994</v>
      </c>
      <c r="N475">
        <f t="shared" si="15"/>
        <v>28</v>
      </c>
    </row>
    <row r="476" spans="1:14">
      <c r="A476" t="s">
        <v>2231</v>
      </c>
      <c r="B476">
        <v>1991</v>
      </c>
      <c r="C476" t="s">
        <v>18</v>
      </c>
      <c r="D476">
        <v>1</v>
      </c>
      <c r="E476">
        <v>0</v>
      </c>
      <c r="F476" s="14">
        <v>4347.0200000000004</v>
      </c>
      <c r="G476" t="s">
        <v>11</v>
      </c>
      <c r="H476" t="s">
        <v>16</v>
      </c>
      <c r="I476" t="s">
        <v>247</v>
      </c>
      <c r="M476" s="11" t="str">
        <f t="shared" si="14"/>
        <v>1-Jun-1991</v>
      </c>
      <c r="N476">
        <f t="shared" si="15"/>
        <v>32</v>
      </c>
    </row>
    <row r="477" spans="1:14">
      <c r="A477" t="s">
        <v>951</v>
      </c>
      <c r="B477">
        <v>1994</v>
      </c>
      <c r="C477" t="s">
        <v>15</v>
      </c>
      <c r="D477">
        <v>1</v>
      </c>
      <c r="E477">
        <v>2</v>
      </c>
      <c r="F477" s="14">
        <v>4349.46</v>
      </c>
      <c r="G477" t="s">
        <v>11</v>
      </c>
      <c r="H477" t="s">
        <v>11</v>
      </c>
      <c r="I477" t="s">
        <v>13</v>
      </c>
      <c r="M477" s="11" t="str">
        <f t="shared" si="14"/>
        <v>1-Nov-1994</v>
      </c>
      <c r="N477">
        <f t="shared" si="15"/>
        <v>28</v>
      </c>
    </row>
    <row r="478" spans="1:14">
      <c r="A478" t="s">
        <v>950</v>
      </c>
      <c r="B478">
        <v>1991</v>
      </c>
      <c r="C478" t="s">
        <v>20</v>
      </c>
      <c r="D478">
        <v>13</v>
      </c>
      <c r="E478">
        <v>1</v>
      </c>
      <c r="F478" s="14">
        <v>4350.51</v>
      </c>
      <c r="G478" t="s">
        <v>11</v>
      </c>
      <c r="H478" t="s">
        <v>11</v>
      </c>
      <c r="I478" t="s">
        <v>13</v>
      </c>
      <c r="M478" s="11" t="str">
        <f t="shared" si="14"/>
        <v>13-Sep-1991</v>
      </c>
      <c r="N478">
        <f t="shared" si="15"/>
        <v>31</v>
      </c>
    </row>
    <row r="479" spans="1:14">
      <c r="A479" t="s">
        <v>949</v>
      </c>
      <c r="B479">
        <v>1990</v>
      </c>
      <c r="C479" t="s">
        <v>35</v>
      </c>
      <c r="D479">
        <v>28</v>
      </c>
      <c r="E479">
        <v>0</v>
      </c>
      <c r="F479" s="14">
        <v>4357.04</v>
      </c>
      <c r="G479" t="s">
        <v>11</v>
      </c>
      <c r="H479" t="s">
        <v>12</v>
      </c>
      <c r="I479" t="s">
        <v>23</v>
      </c>
      <c r="M479" s="11" t="str">
        <f t="shared" si="14"/>
        <v>28-Aug-1990</v>
      </c>
      <c r="N479">
        <f t="shared" si="15"/>
        <v>32</v>
      </c>
    </row>
    <row r="480" spans="1:14">
      <c r="A480" t="s">
        <v>948</v>
      </c>
      <c r="B480">
        <v>1997</v>
      </c>
      <c r="C480" t="s">
        <v>15</v>
      </c>
      <c r="D480">
        <v>29</v>
      </c>
      <c r="E480">
        <v>3</v>
      </c>
      <c r="F480" s="14">
        <v>4391.6499999999996</v>
      </c>
      <c r="G480" t="s">
        <v>11</v>
      </c>
      <c r="H480" t="s">
        <v>11</v>
      </c>
      <c r="I480" t="s">
        <v>42</v>
      </c>
      <c r="M480" s="11" t="str">
        <f t="shared" si="14"/>
        <v>29-Nov-1997</v>
      </c>
      <c r="N480">
        <f t="shared" si="15"/>
        <v>25</v>
      </c>
    </row>
    <row r="481" spans="1:14">
      <c r="A481" t="s">
        <v>947</v>
      </c>
      <c r="B481">
        <v>1982</v>
      </c>
      <c r="C481" t="s">
        <v>18</v>
      </c>
      <c r="D481">
        <v>29</v>
      </c>
      <c r="E481">
        <v>3</v>
      </c>
      <c r="F481" s="14">
        <v>4392.7</v>
      </c>
      <c r="G481" t="s">
        <v>11</v>
      </c>
      <c r="H481" t="s">
        <v>11</v>
      </c>
      <c r="I481" t="s">
        <v>13</v>
      </c>
      <c r="M481" s="11" t="str">
        <f t="shared" si="14"/>
        <v>29-Jun-1982</v>
      </c>
      <c r="N481">
        <f t="shared" si="15"/>
        <v>40</v>
      </c>
    </row>
    <row r="482" spans="1:14">
      <c r="A482" t="s">
        <v>946</v>
      </c>
      <c r="B482">
        <v>1988</v>
      </c>
      <c r="C482" t="s">
        <v>10</v>
      </c>
      <c r="D482">
        <v>18</v>
      </c>
      <c r="E482">
        <v>3</v>
      </c>
      <c r="F482" s="14">
        <v>4397.3100000000004</v>
      </c>
      <c r="G482" t="s">
        <v>11</v>
      </c>
      <c r="H482" t="s">
        <v>11</v>
      </c>
      <c r="I482" t="s">
        <v>13</v>
      </c>
      <c r="M482" s="11" t="str">
        <f t="shared" si="14"/>
        <v>18-Jul-1988</v>
      </c>
      <c r="N482">
        <f t="shared" si="15"/>
        <v>34</v>
      </c>
    </row>
    <row r="483" spans="1:14">
      <c r="A483" t="s">
        <v>945</v>
      </c>
      <c r="B483">
        <v>1986</v>
      </c>
      <c r="C483" t="s">
        <v>35</v>
      </c>
      <c r="D483">
        <v>11</v>
      </c>
      <c r="E483">
        <v>0</v>
      </c>
      <c r="F483" s="14">
        <v>4399.7299999999996</v>
      </c>
      <c r="G483" t="s">
        <v>12</v>
      </c>
      <c r="H483" t="s">
        <v>11</v>
      </c>
      <c r="I483" t="s">
        <v>13</v>
      </c>
      <c r="M483" s="11" t="str">
        <f t="shared" si="14"/>
        <v>11-Aug-1986</v>
      </c>
      <c r="N483">
        <f t="shared" si="15"/>
        <v>36</v>
      </c>
    </row>
    <row r="484" spans="1:14">
      <c r="A484" t="s">
        <v>944</v>
      </c>
      <c r="B484">
        <v>1986</v>
      </c>
      <c r="C484" t="s">
        <v>10</v>
      </c>
      <c r="D484">
        <v>13</v>
      </c>
      <c r="E484">
        <v>0</v>
      </c>
      <c r="F484" s="14">
        <v>4402.2299999999996</v>
      </c>
      <c r="G484" t="s">
        <v>11</v>
      </c>
      <c r="H484" t="s">
        <v>11</v>
      </c>
      <c r="I484" t="s">
        <v>42</v>
      </c>
      <c r="M484" s="11" t="str">
        <f t="shared" si="14"/>
        <v>13-Jul-1986</v>
      </c>
      <c r="N484">
        <f t="shared" si="15"/>
        <v>36</v>
      </c>
    </row>
    <row r="485" spans="1:14">
      <c r="A485" t="s">
        <v>943</v>
      </c>
      <c r="B485">
        <v>1988</v>
      </c>
      <c r="C485" t="s">
        <v>20</v>
      </c>
      <c r="D485">
        <v>16</v>
      </c>
      <c r="E485">
        <v>0</v>
      </c>
      <c r="F485" s="14">
        <v>4415.16</v>
      </c>
      <c r="G485" t="s">
        <v>11</v>
      </c>
      <c r="H485" t="s">
        <v>16</v>
      </c>
      <c r="I485" t="s">
        <v>13</v>
      </c>
      <c r="M485" s="11" t="str">
        <f t="shared" si="14"/>
        <v>16-Sep-1988</v>
      </c>
      <c r="N485">
        <f t="shared" si="15"/>
        <v>34</v>
      </c>
    </row>
    <row r="486" spans="1:14">
      <c r="A486" t="s">
        <v>942</v>
      </c>
      <c r="B486">
        <v>1992</v>
      </c>
      <c r="C486" t="s">
        <v>35</v>
      </c>
      <c r="D486">
        <v>15</v>
      </c>
      <c r="E486">
        <v>0</v>
      </c>
      <c r="F486" s="14">
        <v>4420.95</v>
      </c>
      <c r="G486" t="s">
        <v>11</v>
      </c>
      <c r="H486" t="s">
        <v>12</v>
      </c>
      <c r="I486" t="s">
        <v>516</v>
      </c>
      <c r="M486" s="11" t="str">
        <f t="shared" si="14"/>
        <v>15-Aug-1992</v>
      </c>
      <c r="N486">
        <f t="shared" si="15"/>
        <v>30</v>
      </c>
    </row>
    <row r="487" spans="1:14">
      <c r="A487" t="s">
        <v>2230</v>
      </c>
      <c r="B487">
        <v>1994</v>
      </c>
      <c r="C487" t="s">
        <v>30</v>
      </c>
      <c r="D487">
        <v>29</v>
      </c>
      <c r="E487">
        <v>2</v>
      </c>
      <c r="F487" s="14">
        <v>4428.8900000000003</v>
      </c>
      <c r="G487" t="s">
        <v>12</v>
      </c>
      <c r="H487" t="s">
        <v>16</v>
      </c>
      <c r="I487" t="s">
        <v>356</v>
      </c>
      <c r="M487" s="11" t="str">
        <f t="shared" si="14"/>
        <v>29-Dec-1994</v>
      </c>
      <c r="N487">
        <f t="shared" si="15"/>
        <v>28</v>
      </c>
    </row>
    <row r="488" spans="1:14">
      <c r="A488" t="s">
        <v>941</v>
      </c>
      <c r="B488">
        <v>1993</v>
      </c>
      <c r="C488" t="s">
        <v>20</v>
      </c>
      <c r="D488">
        <v>4</v>
      </c>
      <c r="E488">
        <v>2</v>
      </c>
      <c r="F488" s="14">
        <v>4433.3900000000003</v>
      </c>
      <c r="G488" t="s">
        <v>11</v>
      </c>
      <c r="H488" t="s">
        <v>12</v>
      </c>
      <c r="I488" t="s">
        <v>23</v>
      </c>
      <c r="M488" s="11" t="str">
        <f t="shared" si="14"/>
        <v>4-Sep-1993</v>
      </c>
      <c r="N488">
        <f t="shared" si="15"/>
        <v>29</v>
      </c>
    </row>
    <row r="489" spans="1:14">
      <c r="A489" t="s">
        <v>940</v>
      </c>
      <c r="B489">
        <v>1993</v>
      </c>
      <c r="C489" t="s">
        <v>30</v>
      </c>
      <c r="D489">
        <v>23</v>
      </c>
      <c r="E489">
        <v>2</v>
      </c>
      <c r="F489" s="14">
        <v>4433.92</v>
      </c>
      <c r="G489" t="s">
        <v>11</v>
      </c>
      <c r="H489" t="s">
        <v>11</v>
      </c>
      <c r="I489" t="s">
        <v>23</v>
      </c>
      <c r="M489" s="11" t="str">
        <f t="shared" si="14"/>
        <v>23-Dec-1993</v>
      </c>
      <c r="N489">
        <f t="shared" si="15"/>
        <v>29</v>
      </c>
    </row>
    <row r="490" spans="1:14">
      <c r="A490" t="s">
        <v>939</v>
      </c>
      <c r="B490">
        <v>1994</v>
      </c>
      <c r="C490" t="s">
        <v>37</v>
      </c>
      <c r="D490">
        <v>8</v>
      </c>
      <c r="E490">
        <v>2</v>
      </c>
      <c r="F490" s="14">
        <v>4435.09</v>
      </c>
      <c r="G490" t="s">
        <v>12</v>
      </c>
      <c r="H490" t="s">
        <v>11</v>
      </c>
      <c r="I490" t="s">
        <v>168</v>
      </c>
      <c r="M490" s="11" t="str">
        <f t="shared" si="14"/>
        <v>8-Oct-1994</v>
      </c>
      <c r="N490">
        <f t="shared" si="15"/>
        <v>28</v>
      </c>
    </row>
    <row r="491" spans="1:14">
      <c r="A491" t="s">
        <v>938</v>
      </c>
      <c r="B491">
        <v>1994</v>
      </c>
      <c r="C491" t="s">
        <v>37</v>
      </c>
      <c r="D491">
        <v>24</v>
      </c>
      <c r="E491">
        <v>2</v>
      </c>
      <c r="F491" s="14">
        <v>4438.26</v>
      </c>
      <c r="G491" t="s">
        <v>11</v>
      </c>
      <c r="H491" t="s">
        <v>12</v>
      </c>
      <c r="I491" t="s">
        <v>356</v>
      </c>
      <c r="M491" s="11" t="str">
        <f t="shared" si="14"/>
        <v>24-Oct-1994</v>
      </c>
      <c r="N491">
        <f t="shared" si="15"/>
        <v>28</v>
      </c>
    </row>
    <row r="492" spans="1:14">
      <c r="A492" t="s">
        <v>937</v>
      </c>
      <c r="B492">
        <v>1991</v>
      </c>
      <c r="C492" t="s">
        <v>20</v>
      </c>
      <c r="D492">
        <v>3</v>
      </c>
      <c r="E492">
        <v>1</v>
      </c>
      <c r="F492" s="14">
        <v>4441.21</v>
      </c>
      <c r="G492" t="s">
        <v>16</v>
      </c>
      <c r="H492" t="s">
        <v>11</v>
      </c>
      <c r="I492" t="s">
        <v>276</v>
      </c>
      <c r="M492" s="11" t="str">
        <f t="shared" si="14"/>
        <v>3-Sep-1991</v>
      </c>
      <c r="N492">
        <f t="shared" si="15"/>
        <v>31</v>
      </c>
    </row>
    <row r="493" spans="1:14">
      <c r="A493" t="s">
        <v>936</v>
      </c>
      <c r="B493">
        <v>1994</v>
      </c>
      <c r="C493" t="s">
        <v>18</v>
      </c>
      <c r="D493">
        <v>28</v>
      </c>
      <c r="E493">
        <v>3</v>
      </c>
      <c r="F493" s="14">
        <v>4449.46</v>
      </c>
      <c r="G493" t="s">
        <v>16</v>
      </c>
      <c r="H493" t="s">
        <v>11</v>
      </c>
      <c r="I493" t="s">
        <v>13</v>
      </c>
      <c r="M493" s="11" t="str">
        <f t="shared" si="14"/>
        <v>28-Jun-1994</v>
      </c>
      <c r="N493">
        <f t="shared" si="15"/>
        <v>28</v>
      </c>
    </row>
    <row r="494" spans="1:14">
      <c r="A494" t="s">
        <v>935</v>
      </c>
      <c r="B494">
        <v>1990</v>
      </c>
      <c r="C494" t="s">
        <v>35</v>
      </c>
      <c r="D494">
        <v>8</v>
      </c>
      <c r="E494">
        <v>1</v>
      </c>
      <c r="F494" s="14">
        <v>4454.3999999999996</v>
      </c>
      <c r="G494" t="s">
        <v>11</v>
      </c>
      <c r="H494" t="s">
        <v>12</v>
      </c>
      <c r="I494" t="s">
        <v>23</v>
      </c>
      <c r="M494" s="11" t="str">
        <f t="shared" si="14"/>
        <v>8-Aug-1990</v>
      </c>
      <c r="N494">
        <f t="shared" si="15"/>
        <v>32</v>
      </c>
    </row>
    <row r="495" spans="1:14">
      <c r="A495" t="s">
        <v>934</v>
      </c>
      <c r="B495">
        <v>1990</v>
      </c>
      <c r="C495" t="s">
        <v>10</v>
      </c>
      <c r="D495">
        <v>15</v>
      </c>
      <c r="E495">
        <v>1</v>
      </c>
      <c r="F495" s="14">
        <v>4462.72</v>
      </c>
      <c r="G495" t="s">
        <v>11</v>
      </c>
      <c r="H495" t="s">
        <v>12</v>
      </c>
      <c r="I495" t="s">
        <v>23</v>
      </c>
      <c r="M495" s="11" t="str">
        <f t="shared" si="14"/>
        <v>15-Jul-1990</v>
      </c>
      <c r="N495">
        <f t="shared" si="15"/>
        <v>32</v>
      </c>
    </row>
    <row r="496" spans="1:14">
      <c r="A496" t="s">
        <v>933</v>
      </c>
      <c r="B496">
        <v>1991</v>
      </c>
      <c r="C496" t="s">
        <v>10</v>
      </c>
      <c r="D496">
        <v>4</v>
      </c>
      <c r="E496">
        <v>2</v>
      </c>
      <c r="F496" s="14">
        <v>4463.21</v>
      </c>
      <c r="G496" t="s">
        <v>12</v>
      </c>
      <c r="H496" t="s">
        <v>12</v>
      </c>
      <c r="I496" t="s">
        <v>13</v>
      </c>
      <c r="M496" s="11" t="str">
        <f t="shared" si="14"/>
        <v>4-Jul-1991</v>
      </c>
      <c r="N496">
        <f t="shared" si="15"/>
        <v>31</v>
      </c>
    </row>
    <row r="497" spans="1:14">
      <c r="A497" t="s">
        <v>932</v>
      </c>
      <c r="B497">
        <v>1999</v>
      </c>
      <c r="C497" t="s">
        <v>15</v>
      </c>
      <c r="D497">
        <v>20</v>
      </c>
      <c r="E497">
        <v>3</v>
      </c>
      <c r="F497" s="14">
        <v>4466.62</v>
      </c>
      <c r="G497" t="s">
        <v>11</v>
      </c>
      <c r="H497" t="s">
        <v>11</v>
      </c>
      <c r="I497" t="s">
        <v>23</v>
      </c>
      <c r="M497" s="11" t="str">
        <f t="shared" si="14"/>
        <v>20-Nov-1999</v>
      </c>
      <c r="N497">
        <f t="shared" si="15"/>
        <v>23</v>
      </c>
    </row>
    <row r="498" spans="1:14">
      <c r="A498" t="s">
        <v>2229</v>
      </c>
      <c r="B498">
        <v>2004</v>
      </c>
      <c r="C498" t="s">
        <v>10</v>
      </c>
      <c r="D498">
        <v>18</v>
      </c>
      <c r="E498">
        <v>0</v>
      </c>
      <c r="F498" s="14">
        <v>4468.25</v>
      </c>
      <c r="G498" t="s">
        <v>11</v>
      </c>
      <c r="H498" t="s">
        <v>11</v>
      </c>
      <c r="I498" t="s">
        <v>23</v>
      </c>
      <c r="M498" s="11" t="str">
        <f t="shared" si="14"/>
        <v>18-Jul-2004</v>
      </c>
      <c r="N498">
        <f t="shared" si="15"/>
        <v>18</v>
      </c>
    </row>
    <row r="499" spans="1:14">
      <c r="A499" t="s">
        <v>931</v>
      </c>
      <c r="B499">
        <v>1992</v>
      </c>
      <c r="C499" t="s">
        <v>10</v>
      </c>
      <c r="D499">
        <v>12</v>
      </c>
      <c r="E499">
        <v>0</v>
      </c>
      <c r="F499" s="14">
        <v>4488.58</v>
      </c>
      <c r="G499" t="s">
        <v>11</v>
      </c>
      <c r="H499" t="s">
        <v>12</v>
      </c>
      <c r="I499" t="s">
        <v>23</v>
      </c>
      <c r="M499" s="11" t="str">
        <f t="shared" si="14"/>
        <v>12-Jul-1992</v>
      </c>
      <c r="N499">
        <f t="shared" si="15"/>
        <v>30</v>
      </c>
    </row>
    <row r="500" spans="1:14">
      <c r="A500" t="s">
        <v>930</v>
      </c>
      <c r="B500">
        <v>1988</v>
      </c>
      <c r="C500" t="s">
        <v>18</v>
      </c>
      <c r="D500">
        <v>26</v>
      </c>
      <c r="E500">
        <v>0</v>
      </c>
      <c r="F500" s="14">
        <v>4500.34</v>
      </c>
      <c r="G500" t="s">
        <v>11</v>
      </c>
      <c r="H500" t="s">
        <v>16</v>
      </c>
      <c r="I500" t="s">
        <v>356</v>
      </c>
      <c r="M500" s="11" t="str">
        <f t="shared" si="14"/>
        <v>26-Jun-1988</v>
      </c>
      <c r="N500">
        <f t="shared" si="15"/>
        <v>34</v>
      </c>
    </row>
    <row r="501" spans="1:14">
      <c r="A501" t="s">
        <v>929</v>
      </c>
      <c r="B501">
        <v>1997</v>
      </c>
      <c r="C501" t="s">
        <v>37</v>
      </c>
      <c r="D501">
        <v>13</v>
      </c>
      <c r="E501">
        <v>4</v>
      </c>
      <c r="F501" s="14">
        <v>4504.66</v>
      </c>
      <c r="G501" t="s">
        <v>16</v>
      </c>
      <c r="H501" t="s">
        <v>11</v>
      </c>
      <c r="I501" t="s">
        <v>13</v>
      </c>
      <c r="M501" s="11" t="str">
        <f t="shared" si="14"/>
        <v>13-Oct-1997</v>
      </c>
      <c r="N501">
        <f t="shared" si="15"/>
        <v>25</v>
      </c>
    </row>
    <row r="502" spans="1:14">
      <c r="A502" t="s">
        <v>928</v>
      </c>
      <c r="B502">
        <v>1982</v>
      </c>
      <c r="C502" t="s">
        <v>20</v>
      </c>
      <c r="D502">
        <v>27</v>
      </c>
      <c r="E502">
        <v>3</v>
      </c>
      <c r="F502" s="14">
        <v>4511.41</v>
      </c>
      <c r="G502" t="s">
        <v>11</v>
      </c>
      <c r="H502" t="s">
        <v>12</v>
      </c>
      <c r="I502" t="s">
        <v>13</v>
      </c>
      <c r="M502" s="11" t="str">
        <f t="shared" si="14"/>
        <v>27-Sep-1982</v>
      </c>
      <c r="N502">
        <f t="shared" si="15"/>
        <v>40</v>
      </c>
    </row>
    <row r="503" spans="1:14">
      <c r="A503" t="s">
        <v>927</v>
      </c>
      <c r="B503">
        <v>1980</v>
      </c>
      <c r="C503" t="s">
        <v>18</v>
      </c>
      <c r="D503">
        <v>16</v>
      </c>
      <c r="E503">
        <v>2</v>
      </c>
      <c r="F503" s="14">
        <v>4515.71</v>
      </c>
      <c r="G503" t="s">
        <v>11</v>
      </c>
      <c r="H503" t="s">
        <v>12</v>
      </c>
      <c r="I503" t="s">
        <v>13</v>
      </c>
      <c r="M503" s="11" t="str">
        <f t="shared" si="14"/>
        <v>16-Jun-1980</v>
      </c>
      <c r="N503">
        <f t="shared" si="15"/>
        <v>42</v>
      </c>
    </row>
    <row r="504" spans="1:14">
      <c r="A504" t="s">
        <v>926</v>
      </c>
      <c r="B504">
        <v>2003</v>
      </c>
      <c r="C504" t="s">
        <v>37</v>
      </c>
      <c r="D504">
        <v>2</v>
      </c>
      <c r="E504">
        <v>0</v>
      </c>
      <c r="F504" s="14">
        <v>4518.3999999999996</v>
      </c>
      <c r="G504" t="s">
        <v>11</v>
      </c>
      <c r="H504" t="s">
        <v>12</v>
      </c>
      <c r="I504" t="s">
        <v>535</v>
      </c>
      <c r="M504" s="11" t="str">
        <f t="shared" si="14"/>
        <v>2-Oct-2003</v>
      </c>
      <c r="N504">
        <f t="shared" si="15"/>
        <v>19</v>
      </c>
    </row>
    <row r="505" spans="1:14">
      <c r="A505" t="s">
        <v>925</v>
      </c>
      <c r="B505">
        <v>1987</v>
      </c>
      <c r="C505" t="s">
        <v>30</v>
      </c>
      <c r="D505">
        <v>5</v>
      </c>
      <c r="E505">
        <v>3</v>
      </c>
      <c r="F505" s="14">
        <v>4518.7700000000004</v>
      </c>
      <c r="G505" t="s">
        <v>11</v>
      </c>
      <c r="H505" t="s">
        <v>12</v>
      </c>
      <c r="I505" t="s">
        <v>23</v>
      </c>
      <c r="M505" s="11" t="str">
        <f t="shared" si="14"/>
        <v>5-Dec-1987</v>
      </c>
      <c r="N505">
        <f t="shared" si="15"/>
        <v>35</v>
      </c>
    </row>
    <row r="506" spans="1:14">
      <c r="A506" t="s">
        <v>924</v>
      </c>
      <c r="B506">
        <v>1988</v>
      </c>
      <c r="C506" t="s">
        <v>30</v>
      </c>
      <c r="D506">
        <v>21</v>
      </c>
      <c r="E506">
        <v>0</v>
      </c>
      <c r="F506" s="14">
        <v>4518.83</v>
      </c>
      <c r="G506" t="s">
        <v>11</v>
      </c>
      <c r="H506" t="s">
        <v>11</v>
      </c>
      <c r="I506" t="s">
        <v>356</v>
      </c>
      <c r="M506" s="11" t="str">
        <f t="shared" si="14"/>
        <v>21-Dec-1988</v>
      </c>
      <c r="N506">
        <f t="shared" si="15"/>
        <v>34</v>
      </c>
    </row>
    <row r="507" spans="1:14">
      <c r="A507" t="s">
        <v>923</v>
      </c>
      <c r="B507">
        <v>1992</v>
      </c>
      <c r="C507" t="s">
        <v>35</v>
      </c>
      <c r="D507">
        <v>13</v>
      </c>
      <c r="E507">
        <v>1</v>
      </c>
      <c r="F507" s="14">
        <v>4527.18</v>
      </c>
      <c r="G507" t="s">
        <v>11</v>
      </c>
      <c r="H507" t="s">
        <v>11</v>
      </c>
      <c r="I507" t="s">
        <v>23</v>
      </c>
      <c r="M507" s="11" t="str">
        <f t="shared" si="14"/>
        <v>13-Aug-1992</v>
      </c>
      <c r="N507">
        <f t="shared" si="15"/>
        <v>30</v>
      </c>
    </row>
    <row r="508" spans="1:14">
      <c r="A508" t="s">
        <v>922</v>
      </c>
      <c r="B508">
        <v>1993</v>
      </c>
      <c r="C508" t="s">
        <v>18</v>
      </c>
      <c r="D508">
        <v>29</v>
      </c>
      <c r="E508">
        <v>2</v>
      </c>
      <c r="F508" s="14">
        <v>4529.4799999999996</v>
      </c>
      <c r="G508" t="s">
        <v>11</v>
      </c>
      <c r="H508" t="s">
        <v>16</v>
      </c>
      <c r="I508" t="s">
        <v>42</v>
      </c>
      <c r="M508" s="11" t="str">
        <f t="shared" si="14"/>
        <v>29-Jun-1993</v>
      </c>
      <c r="N508">
        <f t="shared" si="15"/>
        <v>29</v>
      </c>
    </row>
    <row r="509" spans="1:14">
      <c r="A509" t="s">
        <v>2228</v>
      </c>
      <c r="B509">
        <v>1988</v>
      </c>
      <c r="C509" t="s">
        <v>18</v>
      </c>
      <c r="D509">
        <v>13</v>
      </c>
      <c r="E509">
        <v>1</v>
      </c>
      <c r="F509" s="14">
        <v>4536.26</v>
      </c>
      <c r="G509" t="s">
        <v>11</v>
      </c>
      <c r="H509" t="s">
        <v>11</v>
      </c>
      <c r="I509" t="s">
        <v>42</v>
      </c>
      <c r="M509" s="11" t="str">
        <f t="shared" si="14"/>
        <v>13-Jun-1988</v>
      </c>
      <c r="N509">
        <f t="shared" si="15"/>
        <v>34</v>
      </c>
    </row>
    <row r="510" spans="1:14">
      <c r="A510" t="s">
        <v>921</v>
      </c>
      <c r="B510">
        <v>1990</v>
      </c>
      <c r="C510" t="s">
        <v>15</v>
      </c>
      <c r="D510">
        <v>17</v>
      </c>
      <c r="E510">
        <v>0</v>
      </c>
      <c r="F510" s="14">
        <v>4544.2299999999996</v>
      </c>
      <c r="G510" t="s">
        <v>11</v>
      </c>
      <c r="H510" t="s">
        <v>16</v>
      </c>
      <c r="I510" t="s">
        <v>247</v>
      </c>
      <c r="M510" s="11" t="str">
        <f t="shared" si="14"/>
        <v>17-Nov-1990</v>
      </c>
      <c r="N510">
        <f t="shared" si="15"/>
        <v>32</v>
      </c>
    </row>
    <row r="511" spans="1:14">
      <c r="A511" t="s">
        <v>920</v>
      </c>
      <c r="B511">
        <v>2004</v>
      </c>
      <c r="C511" t="s">
        <v>30</v>
      </c>
      <c r="D511">
        <v>22</v>
      </c>
      <c r="E511">
        <v>4</v>
      </c>
      <c r="F511" s="14">
        <v>4561.1899999999996</v>
      </c>
      <c r="G511" t="s">
        <v>11</v>
      </c>
      <c r="H511" t="s">
        <v>11</v>
      </c>
      <c r="I511" t="s">
        <v>247</v>
      </c>
      <c r="M511" s="11" t="str">
        <f t="shared" si="14"/>
        <v>22-Dec-2004</v>
      </c>
      <c r="N511">
        <f t="shared" si="15"/>
        <v>18</v>
      </c>
    </row>
    <row r="512" spans="1:14">
      <c r="A512" t="s">
        <v>919</v>
      </c>
      <c r="B512">
        <v>1990</v>
      </c>
      <c r="C512" t="s">
        <v>20</v>
      </c>
      <c r="D512">
        <v>20</v>
      </c>
      <c r="E512">
        <v>1</v>
      </c>
      <c r="F512" s="14">
        <v>4562.84</v>
      </c>
      <c r="G512" t="s">
        <v>11</v>
      </c>
      <c r="H512" t="s">
        <v>11</v>
      </c>
      <c r="I512" t="s">
        <v>13</v>
      </c>
      <c r="M512" s="11" t="str">
        <f t="shared" si="14"/>
        <v>20-Sep-1990</v>
      </c>
      <c r="N512">
        <f t="shared" si="15"/>
        <v>32</v>
      </c>
    </row>
    <row r="513" spans="1:14">
      <c r="A513" t="s">
        <v>918</v>
      </c>
      <c r="B513">
        <v>1996</v>
      </c>
      <c r="C513" t="s">
        <v>30</v>
      </c>
      <c r="D513">
        <v>25</v>
      </c>
      <c r="E513">
        <v>2</v>
      </c>
      <c r="F513" s="14">
        <v>4564.1899999999996</v>
      </c>
      <c r="G513" t="s">
        <v>11</v>
      </c>
      <c r="H513" t="s">
        <v>11</v>
      </c>
      <c r="I513" t="s">
        <v>247</v>
      </c>
      <c r="M513" s="11" t="str">
        <f t="shared" si="14"/>
        <v>25-Dec-1996</v>
      </c>
      <c r="N513">
        <f t="shared" si="15"/>
        <v>26</v>
      </c>
    </row>
    <row r="514" spans="1:14">
      <c r="A514" t="s">
        <v>917</v>
      </c>
      <c r="B514">
        <v>1989</v>
      </c>
      <c r="C514" t="s">
        <v>20</v>
      </c>
      <c r="D514">
        <v>18</v>
      </c>
      <c r="E514">
        <v>0</v>
      </c>
      <c r="F514" s="14">
        <v>4571.41</v>
      </c>
      <c r="G514" t="s">
        <v>11</v>
      </c>
      <c r="H514" t="s">
        <v>11</v>
      </c>
      <c r="I514" t="s">
        <v>23</v>
      </c>
      <c r="M514" s="11" t="str">
        <f t="shared" si="14"/>
        <v>18-Sep-1989</v>
      </c>
      <c r="N514">
        <f t="shared" si="15"/>
        <v>33</v>
      </c>
    </row>
    <row r="515" spans="1:14">
      <c r="A515" t="s">
        <v>916</v>
      </c>
      <c r="B515">
        <v>2000</v>
      </c>
      <c r="C515" t="s">
        <v>10</v>
      </c>
      <c r="D515">
        <v>2</v>
      </c>
      <c r="E515">
        <v>0</v>
      </c>
      <c r="F515" s="14">
        <v>4608.03</v>
      </c>
      <c r="G515" t="s">
        <v>11</v>
      </c>
      <c r="H515" t="s">
        <v>12</v>
      </c>
      <c r="I515" t="s">
        <v>42</v>
      </c>
      <c r="M515" s="11" t="str">
        <f t="shared" ref="M515:M578" si="16">CONCATENATE(D515,"-",C515,"-",B515)</f>
        <v>2-Jul-2000</v>
      </c>
      <c r="N515">
        <f t="shared" ref="N515:N578" si="17">DATEDIF(M515,DATE(2023,6,8),"Y")</f>
        <v>22</v>
      </c>
    </row>
    <row r="516" spans="1:14">
      <c r="A516" t="s">
        <v>915</v>
      </c>
      <c r="B516">
        <v>1998</v>
      </c>
      <c r="C516" t="s">
        <v>18</v>
      </c>
      <c r="D516">
        <v>29</v>
      </c>
      <c r="E516">
        <v>3</v>
      </c>
      <c r="F516" s="14">
        <v>4618.08</v>
      </c>
      <c r="G516" t="s">
        <v>11</v>
      </c>
      <c r="H516" t="s">
        <v>16</v>
      </c>
      <c r="I516" t="s">
        <v>23</v>
      </c>
      <c r="M516" s="11" t="str">
        <f t="shared" si="16"/>
        <v>29-Jun-1998</v>
      </c>
      <c r="N516">
        <f t="shared" si="17"/>
        <v>24</v>
      </c>
    </row>
    <row r="517" spans="1:14">
      <c r="A517" t="s">
        <v>914</v>
      </c>
      <c r="B517">
        <v>1985</v>
      </c>
      <c r="C517" t="s">
        <v>18</v>
      </c>
      <c r="D517">
        <v>22</v>
      </c>
      <c r="E517">
        <v>0</v>
      </c>
      <c r="F517" s="14">
        <v>4646.76</v>
      </c>
      <c r="G517" t="s">
        <v>16</v>
      </c>
      <c r="H517" t="s">
        <v>16</v>
      </c>
      <c r="I517" t="s">
        <v>42</v>
      </c>
      <c r="M517" s="11" t="str">
        <f t="shared" si="16"/>
        <v>22-Jun-1985</v>
      </c>
      <c r="N517">
        <f t="shared" si="17"/>
        <v>37</v>
      </c>
    </row>
    <row r="518" spans="1:14">
      <c r="A518" t="s">
        <v>913</v>
      </c>
      <c r="B518">
        <v>1996</v>
      </c>
      <c r="C518" t="s">
        <v>37</v>
      </c>
      <c r="D518">
        <v>25</v>
      </c>
      <c r="E518">
        <v>3</v>
      </c>
      <c r="F518" s="14">
        <v>4661.29</v>
      </c>
      <c r="G518" t="s">
        <v>11</v>
      </c>
      <c r="H518" t="s">
        <v>16</v>
      </c>
      <c r="I518" t="s">
        <v>356</v>
      </c>
      <c r="M518" s="11" t="str">
        <f t="shared" si="16"/>
        <v>25-Oct-1996</v>
      </c>
      <c r="N518">
        <f t="shared" si="17"/>
        <v>26</v>
      </c>
    </row>
    <row r="519" spans="1:14">
      <c r="A519" t="s">
        <v>912</v>
      </c>
      <c r="B519">
        <v>1990</v>
      </c>
      <c r="C519" t="s">
        <v>35</v>
      </c>
      <c r="D519">
        <v>5</v>
      </c>
      <c r="E519">
        <v>1</v>
      </c>
      <c r="F519" s="14">
        <v>4667.6099999999997</v>
      </c>
      <c r="G519" t="s">
        <v>12</v>
      </c>
      <c r="H519" t="s">
        <v>12</v>
      </c>
      <c r="I519" t="s">
        <v>168</v>
      </c>
      <c r="M519" s="11" t="str">
        <f t="shared" si="16"/>
        <v>5-Aug-1990</v>
      </c>
      <c r="N519">
        <f t="shared" si="17"/>
        <v>32</v>
      </c>
    </row>
    <row r="520" spans="1:14">
      <c r="A520" t="s">
        <v>2227</v>
      </c>
      <c r="B520">
        <v>1990</v>
      </c>
      <c r="C520" t="s">
        <v>20</v>
      </c>
      <c r="D520">
        <v>26</v>
      </c>
      <c r="E520">
        <v>2</v>
      </c>
      <c r="F520" s="14">
        <v>4670.6400000000003</v>
      </c>
      <c r="G520" t="s">
        <v>11</v>
      </c>
      <c r="H520" t="s">
        <v>11</v>
      </c>
      <c r="I520" t="s">
        <v>42</v>
      </c>
      <c r="M520" s="11" t="str">
        <f t="shared" si="16"/>
        <v>26-Sep-1990</v>
      </c>
      <c r="N520">
        <f t="shared" si="17"/>
        <v>32</v>
      </c>
    </row>
    <row r="521" spans="1:14">
      <c r="A521" t="s">
        <v>911</v>
      </c>
      <c r="B521">
        <v>1990</v>
      </c>
      <c r="C521" t="s">
        <v>10</v>
      </c>
      <c r="D521">
        <v>13</v>
      </c>
      <c r="E521">
        <v>2</v>
      </c>
      <c r="F521" s="14">
        <v>4673.3900000000003</v>
      </c>
      <c r="G521" t="s">
        <v>11</v>
      </c>
      <c r="H521" t="s">
        <v>16</v>
      </c>
      <c r="I521" t="s">
        <v>13</v>
      </c>
      <c r="M521" s="11" t="str">
        <f t="shared" si="16"/>
        <v>13-Jul-1990</v>
      </c>
      <c r="N521">
        <f t="shared" si="17"/>
        <v>32</v>
      </c>
    </row>
    <row r="522" spans="1:14">
      <c r="A522" t="s">
        <v>910</v>
      </c>
      <c r="B522">
        <v>1979</v>
      </c>
      <c r="C522" t="s">
        <v>37</v>
      </c>
      <c r="D522">
        <v>18</v>
      </c>
      <c r="E522">
        <v>2</v>
      </c>
      <c r="F522" s="14">
        <v>4674.2</v>
      </c>
      <c r="G522" t="s">
        <v>11</v>
      </c>
      <c r="H522" t="s">
        <v>16</v>
      </c>
      <c r="I522" t="s">
        <v>13</v>
      </c>
      <c r="M522" s="11" t="str">
        <f t="shared" si="16"/>
        <v>18-Oct-1979</v>
      </c>
      <c r="N522">
        <f t="shared" si="17"/>
        <v>43</v>
      </c>
    </row>
    <row r="523" spans="1:14">
      <c r="A523" t="s">
        <v>909</v>
      </c>
      <c r="B523">
        <v>2003</v>
      </c>
      <c r="C523" t="s">
        <v>37</v>
      </c>
      <c r="D523">
        <v>4</v>
      </c>
      <c r="E523">
        <v>0</v>
      </c>
      <c r="F523" s="14">
        <v>4678.8</v>
      </c>
      <c r="G523" t="s">
        <v>11</v>
      </c>
      <c r="H523" t="s">
        <v>16</v>
      </c>
      <c r="I523" t="s">
        <v>300</v>
      </c>
      <c r="M523" s="11" t="str">
        <f t="shared" si="16"/>
        <v>4-Oct-2003</v>
      </c>
      <c r="N523">
        <f t="shared" si="17"/>
        <v>19</v>
      </c>
    </row>
    <row r="524" spans="1:14">
      <c r="A524" t="s">
        <v>908</v>
      </c>
      <c r="B524">
        <v>1990</v>
      </c>
      <c r="C524" t="s">
        <v>20</v>
      </c>
      <c r="D524">
        <v>4</v>
      </c>
      <c r="E524">
        <v>2</v>
      </c>
      <c r="F524" s="14">
        <v>4686.3900000000003</v>
      </c>
      <c r="G524" t="s">
        <v>12</v>
      </c>
      <c r="H524" t="s">
        <v>12</v>
      </c>
      <c r="I524" t="s">
        <v>13</v>
      </c>
      <c r="M524" s="11" t="str">
        <f t="shared" si="16"/>
        <v>4-Sep-1990</v>
      </c>
      <c r="N524">
        <f t="shared" si="17"/>
        <v>32</v>
      </c>
    </row>
    <row r="525" spans="1:14">
      <c r="A525" t="s">
        <v>907</v>
      </c>
      <c r="B525">
        <v>2003</v>
      </c>
      <c r="C525" t="s">
        <v>18</v>
      </c>
      <c r="D525">
        <v>22</v>
      </c>
      <c r="E525">
        <v>5</v>
      </c>
      <c r="F525" s="14">
        <v>4687.8</v>
      </c>
      <c r="G525" t="s">
        <v>11</v>
      </c>
      <c r="H525" t="s">
        <v>12</v>
      </c>
      <c r="I525" t="s">
        <v>42</v>
      </c>
      <c r="M525" s="11" t="str">
        <f t="shared" si="16"/>
        <v>22-Jun-2003</v>
      </c>
      <c r="N525">
        <f t="shared" si="17"/>
        <v>19</v>
      </c>
    </row>
    <row r="526" spans="1:14">
      <c r="A526" t="s">
        <v>906</v>
      </c>
      <c r="B526">
        <v>1977</v>
      </c>
      <c r="C526" t="s">
        <v>30</v>
      </c>
      <c r="D526">
        <v>4</v>
      </c>
      <c r="E526">
        <v>2</v>
      </c>
      <c r="F526" s="14">
        <v>4699.47</v>
      </c>
      <c r="G526" t="s">
        <v>11</v>
      </c>
      <c r="H526" t="s">
        <v>12</v>
      </c>
      <c r="I526" t="s">
        <v>13</v>
      </c>
      <c r="M526" s="11" t="str">
        <f t="shared" si="16"/>
        <v>4-Dec-1977</v>
      </c>
      <c r="N526">
        <f t="shared" si="17"/>
        <v>45</v>
      </c>
    </row>
    <row r="527" spans="1:14">
      <c r="A527" t="s">
        <v>905</v>
      </c>
      <c r="B527">
        <v>1981</v>
      </c>
      <c r="C527" t="s">
        <v>35</v>
      </c>
      <c r="D527">
        <v>12</v>
      </c>
      <c r="E527">
        <v>1</v>
      </c>
      <c r="F527" s="14">
        <v>4712.12</v>
      </c>
      <c r="G527" t="s">
        <v>11</v>
      </c>
      <c r="H527" t="s">
        <v>12</v>
      </c>
      <c r="I527" t="s">
        <v>42</v>
      </c>
      <c r="M527" s="11" t="str">
        <f t="shared" si="16"/>
        <v>12-Aug-1981</v>
      </c>
      <c r="N527">
        <f t="shared" si="17"/>
        <v>41</v>
      </c>
    </row>
    <row r="528" spans="1:14">
      <c r="A528" t="s">
        <v>904</v>
      </c>
      <c r="B528">
        <v>1992</v>
      </c>
      <c r="C528" t="s">
        <v>37</v>
      </c>
      <c r="D528">
        <v>9</v>
      </c>
      <c r="E528">
        <v>1</v>
      </c>
      <c r="F528" s="14">
        <v>4718.2</v>
      </c>
      <c r="G528" t="s">
        <v>11</v>
      </c>
      <c r="H528" t="s">
        <v>12</v>
      </c>
      <c r="I528" t="s">
        <v>247</v>
      </c>
      <c r="M528" s="11" t="str">
        <f t="shared" si="16"/>
        <v>9-Oct-1992</v>
      </c>
      <c r="N528">
        <f t="shared" si="17"/>
        <v>30</v>
      </c>
    </row>
    <row r="529" spans="1:14">
      <c r="A529" t="s">
        <v>903</v>
      </c>
      <c r="B529">
        <v>1992</v>
      </c>
      <c r="C529" t="s">
        <v>20</v>
      </c>
      <c r="D529">
        <v>28</v>
      </c>
      <c r="E529">
        <v>1</v>
      </c>
      <c r="F529" s="14">
        <v>4719.5200000000004</v>
      </c>
      <c r="G529" t="s">
        <v>11</v>
      </c>
      <c r="H529" t="s">
        <v>11</v>
      </c>
      <c r="I529" t="s">
        <v>247</v>
      </c>
      <c r="M529" s="11" t="str">
        <f t="shared" si="16"/>
        <v>28-Sep-1992</v>
      </c>
      <c r="N529">
        <f t="shared" si="17"/>
        <v>30</v>
      </c>
    </row>
    <row r="530" spans="1:14">
      <c r="A530" t="s">
        <v>902</v>
      </c>
      <c r="B530">
        <v>1994</v>
      </c>
      <c r="C530" t="s">
        <v>35</v>
      </c>
      <c r="D530">
        <v>12</v>
      </c>
      <c r="E530">
        <v>2</v>
      </c>
      <c r="F530" s="14">
        <v>4719.74</v>
      </c>
      <c r="G530" t="s">
        <v>11</v>
      </c>
      <c r="H530" t="s">
        <v>16</v>
      </c>
      <c r="I530" t="s">
        <v>23</v>
      </c>
      <c r="M530" s="11" t="str">
        <f t="shared" si="16"/>
        <v>12-Aug-1994</v>
      </c>
      <c r="N530">
        <f t="shared" si="17"/>
        <v>28</v>
      </c>
    </row>
    <row r="531" spans="1:14">
      <c r="A531" t="s">
        <v>2226</v>
      </c>
      <c r="B531">
        <v>1980</v>
      </c>
      <c r="C531" t="s">
        <v>10</v>
      </c>
      <c r="D531">
        <v>2</v>
      </c>
      <c r="E531">
        <v>2</v>
      </c>
      <c r="F531" s="14">
        <v>4728.71</v>
      </c>
      <c r="G531" t="s">
        <v>11</v>
      </c>
      <c r="H531" t="s">
        <v>12</v>
      </c>
      <c r="I531" t="s">
        <v>23</v>
      </c>
      <c r="M531" s="11" t="str">
        <f t="shared" si="16"/>
        <v>2-Jul-1980</v>
      </c>
      <c r="N531">
        <f t="shared" si="17"/>
        <v>42</v>
      </c>
    </row>
    <row r="532" spans="1:14">
      <c r="A532" t="s">
        <v>901</v>
      </c>
      <c r="B532">
        <v>1986</v>
      </c>
      <c r="C532" t="s">
        <v>20</v>
      </c>
      <c r="D532">
        <v>5</v>
      </c>
      <c r="E532">
        <v>3</v>
      </c>
      <c r="F532" s="14">
        <v>4734.6400000000003</v>
      </c>
      <c r="G532" t="s">
        <v>11</v>
      </c>
      <c r="H532" t="s">
        <v>16</v>
      </c>
      <c r="I532" t="s">
        <v>13</v>
      </c>
      <c r="M532" s="11" t="str">
        <f t="shared" si="16"/>
        <v>5-Sep-1986</v>
      </c>
      <c r="N532">
        <f t="shared" si="17"/>
        <v>36</v>
      </c>
    </row>
    <row r="533" spans="1:14">
      <c r="A533" t="s">
        <v>900</v>
      </c>
      <c r="B533">
        <v>1991</v>
      </c>
      <c r="C533" t="s">
        <v>37</v>
      </c>
      <c r="D533">
        <v>12</v>
      </c>
      <c r="E533">
        <v>1</v>
      </c>
      <c r="F533" s="14">
        <v>4738.2700000000004</v>
      </c>
      <c r="G533" t="s">
        <v>11</v>
      </c>
      <c r="H533" t="s">
        <v>12</v>
      </c>
      <c r="I533" t="s">
        <v>23</v>
      </c>
      <c r="M533" s="11" t="str">
        <f t="shared" si="16"/>
        <v>12-Oct-1991</v>
      </c>
      <c r="N533">
        <f t="shared" si="17"/>
        <v>31</v>
      </c>
    </row>
    <row r="534" spans="1:14">
      <c r="A534" t="s">
        <v>899</v>
      </c>
      <c r="B534">
        <v>2004</v>
      </c>
      <c r="C534" t="s">
        <v>15</v>
      </c>
      <c r="D534">
        <v>24</v>
      </c>
      <c r="E534">
        <v>0</v>
      </c>
      <c r="F534" s="14">
        <v>4740.78</v>
      </c>
      <c r="G534" t="s">
        <v>11</v>
      </c>
      <c r="H534" t="s">
        <v>12</v>
      </c>
      <c r="I534" t="s">
        <v>300</v>
      </c>
      <c r="M534" s="11" t="str">
        <f t="shared" si="16"/>
        <v>24-Nov-2004</v>
      </c>
      <c r="N534">
        <f t="shared" si="17"/>
        <v>18</v>
      </c>
    </row>
    <row r="535" spans="1:14">
      <c r="A535" t="s">
        <v>898</v>
      </c>
      <c r="B535">
        <v>1987</v>
      </c>
      <c r="C535" t="s">
        <v>18</v>
      </c>
      <c r="D535">
        <v>5</v>
      </c>
      <c r="E535">
        <v>1</v>
      </c>
      <c r="F535" s="14">
        <v>4746.34</v>
      </c>
      <c r="G535" t="s">
        <v>11</v>
      </c>
      <c r="H535" t="s">
        <v>11</v>
      </c>
      <c r="I535" t="s">
        <v>42</v>
      </c>
      <c r="M535" s="11" t="str">
        <f t="shared" si="16"/>
        <v>5-Jun-1987</v>
      </c>
      <c r="N535">
        <f t="shared" si="17"/>
        <v>36</v>
      </c>
    </row>
    <row r="536" spans="1:14">
      <c r="A536" t="s">
        <v>897</v>
      </c>
      <c r="B536">
        <v>1987</v>
      </c>
      <c r="C536" t="s">
        <v>20</v>
      </c>
      <c r="D536">
        <v>2</v>
      </c>
      <c r="E536">
        <v>1</v>
      </c>
      <c r="F536" s="14">
        <v>4747.05</v>
      </c>
      <c r="G536" t="s">
        <v>11</v>
      </c>
      <c r="H536" t="s">
        <v>11</v>
      </c>
      <c r="I536" t="s">
        <v>13</v>
      </c>
      <c r="M536" s="11" t="str">
        <f t="shared" si="16"/>
        <v>2-Sep-1987</v>
      </c>
      <c r="N536">
        <f t="shared" si="17"/>
        <v>35</v>
      </c>
    </row>
    <row r="537" spans="1:14">
      <c r="A537" t="s">
        <v>896</v>
      </c>
      <c r="B537">
        <v>1987</v>
      </c>
      <c r="C537" t="s">
        <v>15</v>
      </c>
      <c r="D537">
        <v>22</v>
      </c>
      <c r="E537">
        <v>1</v>
      </c>
      <c r="F537" s="14">
        <v>4751.07</v>
      </c>
      <c r="G537" t="s">
        <v>12</v>
      </c>
      <c r="H537" t="s">
        <v>16</v>
      </c>
      <c r="I537" t="s">
        <v>42</v>
      </c>
      <c r="M537" s="11" t="str">
        <f t="shared" si="16"/>
        <v>22-Nov-1987</v>
      </c>
      <c r="N537">
        <f t="shared" si="17"/>
        <v>35</v>
      </c>
    </row>
    <row r="538" spans="1:14">
      <c r="A538" t="s">
        <v>895</v>
      </c>
      <c r="B538">
        <v>1992</v>
      </c>
      <c r="C538" t="s">
        <v>35</v>
      </c>
      <c r="D538">
        <v>16</v>
      </c>
      <c r="E538">
        <v>2</v>
      </c>
      <c r="F538" s="14">
        <v>4753.6400000000003</v>
      </c>
      <c r="G538" t="s">
        <v>11</v>
      </c>
      <c r="H538" t="s">
        <v>12</v>
      </c>
      <c r="I538" t="s">
        <v>13</v>
      </c>
      <c r="M538" s="11" t="str">
        <f t="shared" si="16"/>
        <v>16-Aug-1992</v>
      </c>
      <c r="N538">
        <f t="shared" si="17"/>
        <v>30</v>
      </c>
    </row>
    <row r="539" spans="1:14">
      <c r="A539" t="s">
        <v>894</v>
      </c>
      <c r="B539">
        <v>1987</v>
      </c>
      <c r="C539" t="s">
        <v>20</v>
      </c>
      <c r="D539">
        <v>27</v>
      </c>
      <c r="E539">
        <v>1</v>
      </c>
      <c r="F539" s="14">
        <v>4762.33</v>
      </c>
      <c r="G539" t="s">
        <v>12</v>
      </c>
      <c r="H539" t="s">
        <v>12</v>
      </c>
      <c r="I539" t="s">
        <v>42</v>
      </c>
      <c r="M539" s="11" t="str">
        <f t="shared" si="16"/>
        <v>27-Sep-1987</v>
      </c>
      <c r="N539">
        <f t="shared" si="17"/>
        <v>35</v>
      </c>
    </row>
    <row r="540" spans="1:14">
      <c r="A540" t="s">
        <v>893</v>
      </c>
      <c r="B540">
        <v>1989</v>
      </c>
      <c r="C540" t="s">
        <v>35</v>
      </c>
      <c r="D540">
        <v>1</v>
      </c>
      <c r="E540">
        <v>1</v>
      </c>
      <c r="F540" s="14">
        <v>4766.0200000000004</v>
      </c>
      <c r="G540" t="s">
        <v>11</v>
      </c>
      <c r="H540" t="s">
        <v>12</v>
      </c>
      <c r="I540" t="s">
        <v>42</v>
      </c>
      <c r="M540" s="11" t="str">
        <f t="shared" si="16"/>
        <v>1-Aug-1989</v>
      </c>
      <c r="N540">
        <f t="shared" si="17"/>
        <v>33</v>
      </c>
    </row>
    <row r="541" spans="1:14">
      <c r="A541" t="s">
        <v>892</v>
      </c>
      <c r="B541">
        <v>1989</v>
      </c>
      <c r="C541" t="s">
        <v>30</v>
      </c>
      <c r="D541">
        <v>9</v>
      </c>
      <c r="E541">
        <v>1</v>
      </c>
      <c r="F541" s="14">
        <v>4779.6000000000004</v>
      </c>
      <c r="G541" t="s">
        <v>11</v>
      </c>
      <c r="H541" t="s">
        <v>12</v>
      </c>
      <c r="I541" t="s">
        <v>13</v>
      </c>
      <c r="M541" s="11" t="str">
        <f t="shared" si="16"/>
        <v>9-Dec-1989</v>
      </c>
      <c r="N541">
        <f t="shared" si="17"/>
        <v>33</v>
      </c>
    </row>
    <row r="542" spans="1:14">
      <c r="A542" t="s">
        <v>2225</v>
      </c>
      <c r="B542">
        <v>1987</v>
      </c>
      <c r="C542" t="s">
        <v>18</v>
      </c>
      <c r="D542">
        <v>22</v>
      </c>
      <c r="E542">
        <v>3</v>
      </c>
      <c r="F542" s="14">
        <v>4787.42</v>
      </c>
      <c r="G542" t="s">
        <v>11</v>
      </c>
      <c r="H542" t="s">
        <v>12</v>
      </c>
      <c r="I542" t="s">
        <v>13</v>
      </c>
      <c r="M542" s="11" t="str">
        <f t="shared" si="16"/>
        <v>22-Jun-1987</v>
      </c>
      <c r="N542">
        <f t="shared" si="17"/>
        <v>35</v>
      </c>
    </row>
    <row r="543" spans="1:14">
      <c r="A543" t="s">
        <v>891</v>
      </c>
      <c r="B543">
        <v>1989</v>
      </c>
      <c r="C543" t="s">
        <v>30</v>
      </c>
      <c r="D543">
        <v>16</v>
      </c>
      <c r="E543">
        <v>1</v>
      </c>
      <c r="F543" s="14">
        <v>4795.66</v>
      </c>
      <c r="G543" t="s">
        <v>11</v>
      </c>
      <c r="H543" t="s">
        <v>16</v>
      </c>
      <c r="I543" t="s">
        <v>13</v>
      </c>
      <c r="M543" s="11" t="str">
        <f t="shared" si="16"/>
        <v>16-Dec-1989</v>
      </c>
      <c r="N543">
        <f t="shared" si="17"/>
        <v>33</v>
      </c>
    </row>
    <row r="544" spans="1:14">
      <c r="A544" t="s">
        <v>890</v>
      </c>
      <c r="B544">
        <v>1978</v>
      </c>
      <c r="C544" t="s">
        <v>37</v>
      </c>
      <c r="D544">
        <v>3</v>
      </c>
      <c r="E544">
        <v>2</v>
      </c>
      <c r="F544" s="14">
        <v>4812.34</v>
      </c>
      <c r="G544" t="s">
        <v>11</v>
      </c>
      <c r="H544" t="s">
        <v>12</v>
      </c>
      <c r="I544" t="s">
        <v>13</v>
      </c>
      <c r="M544" s="11" t="str">
        <f t="shared" si="16"/>
        <v>3-Oct-1978</v>
      </c>
      <c r="N544">
        <f t="shared" si="17"/>
        <v>44</v>
      </c>
    </row>
    <row r="545" spans="1:14">
      <c r="A545" t="s">
        <v>889</v>
      </c>
      <c r="B545">
        <v>1981</v>
      </c>
      <c r="C545" t="s">
        <v>10</v>
      </c>
      <c r="D545">
        <v>3</v>
      </c>
      <c r="E545">
        <v>1</v>
      </c>
      <c r="F545" s="14">
        <v>4827.1000000000004</v>
      </c>
      <c r="G545" t="s">
        <v>11</v>
      </c>
      <c r="H545" t="s">
        <v>16</v>
      </c>
      <c r="I545" t="s">
        <v>13</v>
      </c>
      <c r="M545" s="11" t="str">
        <f t="shared" si="16"/>
        <v>3-Jul-1981</v>
      </c>
      <c r="N545">
        <f t="shared" si="17"/>
        <v>41</v>
      </c>
    </row>
    <row r="546" spans="1:14">
      <c r="A546" t="s">
        <v>888</v>
      </c>
      <c r="B546">
        <v>1995</v>
      </c>
      <c r="C546" t="s">
        <v>30</v>
      </c>
      <c r="D546">
        <v>1</v>
      </c>
      <c r="E546">
        <v>3</v>
      </c>
      <c r="F546" s="14">
        <v>4827.8999999999996</v>
      </c>
      <c r="G546" t="s">
        <v>16</v>
      </c>
      <c r="H546" t="s">
        <v>11</v>
      </c>
      <c r="I546" t="s">
        <v>4724</v>
      </c>
      <c r="M546" s="11" t="str">
        <f t="shared" si="16"/>
        <v>1-Dec-1995</v>
      </c>
      <c r="N546">
        <f t="shared" si="17"/>
        <v>27</v>
      </c>
    </row>
    <row r="547" spans="1:14">
      <c r="A547" t="s">
        <v>887</v>
      </c>
      <c r="B547">
        <v>2002</v>
      </c>
      <c r="C547" t="s">
        <v>18</v>
      </c>
      <c r="D547">
        <v>27</v>
      </c>
      <c r="E547">
        <v>5</v>
      </c>
      <c r="F547" s="14">
        <v>4830.63</v>
      </c>
      <c r="G547" t="s">
        <v>11</v>
      </c>
      <c r="H547" t="s">
        <v>16</v>
      </c>
      <c r="I547" t="s">
        <v>42</v>
      </c>
      <c r="M547" s="11" t="str">
        <f t="shared" si="16"/>
        <v>27-Jun-2002</v>
      </c>
      <c r="N547">
        <f t="shared" si="17"/>
        <v>20</v>
      </c>
    </row>
    <row r="548" spans="1:14">
      <c r="A548" t="s">
        <v>886</v>
      </c>
      <c r="B548">
        <v>2000</v>
      </c>
      <c r="C548" t="s">
        <v>30</v>
      </c>
      <c r="D548">
        <v>11</v>
      </c>
      <c r="E548">
        <v>0</v>
      </c>
      <c r="F548" s="14">
        <v>4835.43</v>
      </c>
      <c r="G548" t="s">
        <v>11</v>
      </c>
      <c r="H548" t="s">
        <v>11</v>
      </c>
      <c r="I548" t="s">
        <v>300</v>
      </c>
      <c r="M548" s="11" t="str">
        <f t="shared" si="16"/>
        <v>11-Dec-2000</v>
      </c>
      <c r="N548">
        <f t="shared" si="17"/>
        <v>22</v>
      </c>
    </row>
    <row r="549" spans="1:14">
      <c r="A549" t="s">
        <v>885</v>
      </c>
      <c r="B549">
        <v>1992</v>
      </c>
      <c r="C549" t="s">
        <v>20</v>
      </c>
      <c r="D549">
        <v>10</v>
      </c>
      <c r="E549">
        <v>3</v>
      </c>
      <c r="F549" s="14">
        <v>4837.58</v>
      </c>
      <c r="G549" t="s">
        <v>12</v>
      </c>
      <c r="H549" t="s">
        <v>11</v>
      </c>
      <c r="I549" t="s">
        <v>13</v>
      </c>
      <c r="M549" s="11" t="str">
        <f t="shared" si="16"/>
        <v>10-Sep-1992</v>
      </c>
      <c r="N549">
        <f t="shared" si="17"/>
        <v>30</v>
      </c>
    </row>
    <row r="550" spans="1:14">
      <c r="A550" t="s">
        <v>884</v>
      </c>
      <c r="B550">
        <v>1984</v>
      </c>
      <c r="C550" t="s">
        <v>37</v>
      </c>
      <c r="D550">
        <v>15</v>
      </c>
      <c r="E550">
        <v>3</v>
      </c>
      <c r="F550" s="14">
        <v>4839.18</v>
      </c>
      <c r="G550" t="s">
        <v>11</v>
      </c>
      <c r="H550" t="s">
        <v>16</v>
      </c>
      <c r="I550" t="s">
        <v>23</v>
      </c>
      <c r="M550" s="11" t="str">
        <f t="shared" si="16"/>
        <v>15-Oct-1984</v>
      </c>
      <c r="N550">
        <f t="shared" si="17"/>
        <v>38</v>
      </c>
    </row>
    <row r="551" spans="1:14">
      <c r="A551" t="s">
        <v>883</v>
      </c>
      <c r="B551">
        <v>1995</v>
      </c>
      <c r="C551" t="s">
        <v>20</v>
      </c>
      <c r="D551">
        <v>29</v>
      </c>
      <c r="E551">
        <v>0</v>
      </c>
      <c r="F551" s="14">
        <v>4840.95</v>
      </c>
      <c r="G551" t="s">
        <v>11</v>
      </c>
      <c r="H551" t="s">
        <v>16</v>
      </c>
      <c r="I551" t="s">
        <v>300</v>
      </c>
      <c r="M551" s="11" t="str">
        <f t="shared" si="16"/>
        <v>29-Sep-1995</v>
      </c>
      <c r="N551">
        <f t="shared" si="17"/>
        <v>27</v>
      </c>
    </row>
    <row r="552" spans="1:14">
      <c r="A552" t="s">
        <v>882</v>
      </c>
      <c r="B552">
        <v>1979</v>
      </c>
      <c r="C552" t="s">
        <v>30</v>
      </c>
      <c r="D552">
        <v>13</v>
      </c>
      <c r="E552">
        <v>2</v>
      </c>
      <c r="F552" s="14">
        <v>4843.79</v>
      </c>
      <c r="G552" t="s">
        <v>11</v>
      </c>
      <c r="H552" t="s">
        <v>12</v>
      </c>
      <c r="I552" t="s">
        <v>13</v>
      </c>
      <c r="M552" s="11" t="str">
        <f t="shared" si="16"/>
        <v>13-Dec-1979</v>
      </c>
      <c r="N552">
        <f t="shared" si="17"/>
        <v>43</v>
      </c>
    </row>
    <row r="553" spans="1:14">
      <c r="A553" t="s">
        <v>2224</v>
      </c>
      <c r="B553">
        <v>1974</v>
      </c>
      <c r="C553" t="s">
        <v>20</v>
      </c>
      <c r="D553">
        <v>11</v>
      </c>
      <c r="E553">
        <v>0</v>
      </c>
      <c r="F553" s="14">
        <v>4844.67</v>
      </c>
      <c r="G553" t="s">
        <v>11</v>
      </c>
      <c r="H553" t="s">
        <v>11</v>
      </c>
      <c r="I553" t="s">
        <v>13</v>
      </c>
      <c r="M553" s="11" t="str">
        <f t="shared" si="16"/>
        <v>11-Sep-1974</v>
      </c>
      <c r="N553">
        <f t="shared" si="17"/>
        <v>48</v>
      </c>
    </row>
    <row r="554" spans="1:14">
      <c r="A554" t="s">
        <v>881</v>
      </c>
      <c r="B554">
        <v>2001</v>
      </c>
      <c r="C554" t="s">
        <v>18</v>
      </c>
      <c r="D554">
        <v>7</v>
      </c>
      <c r="E554">
        <v>0</v>
      </c>
      <c r="F554" s="14">
        <v>4846.53</v>
      </c>
      <c r="G554" t="s">
        <v>11</v>
      </c>
      <c r="H554" t="s">
        <v>12</v>
      </c>
      <c r="I554" t="s">
        <v>300</v>
      </c>
      <c r="M554" s="11" t="str">
        <f t="shared" si="16"/>
        <v>7-Jun-2001</v>
      </c>
      <c r="N554">
        <f t="shared" si="17"/>
        <v>22</v>
      </c>
    </row>
    <row r="555" spans="1:14">
      <c r="A555" t="s">
        <v>880</v>
      </c>
      <c r="B555">
        <v>1995</v>
      </c>
      <c r="C555" t="s">
        <v>30</v>
      </c>
      <c r="D555">
        <v>27</v>
      </c>
      <c r="E555">
        <v>3</v>
      </c>
      <c r="F555" s="14">
        <v>4846.92</v>
      </c>
      <c r="G555" t="s">
        <v>11</v>
      </c>
      <c r="H555" t="s">
        <v>12</v>
      </c>
      <c r="I555" t="s">
        <v>356</v>
      </c>
      <c r="M555" s="11" t="str">
        <f t="shared" si="16"/>
        <v>27-Dec-1995</v>
      </c>
      <c r="N555">
        <f t="shared" si="17"/>
        <v>27</v>
      </c>
    </row>
    <row r="556" spans="1:14">
      <c r="A556" t="s">
        <v>879</v>
      </c>
      <c r="B556">
        <v>1989</v>
      </c>
      <c r="C556" t="s">
        <v>20</v>
      </c>
      <c r="D556">
        <v>1</v>
      </c>
      <c r="E556">
        <v>3</v>
      </c>
      <c r="F556" s="14">
        <v>4859.8900000000003</v>
      </c>
      <c r="G556" t="s">
        <v>11</v>
      </c>
      <c r="H556" t="s">
        <v>12</v>
      </c>
      <c r="I556" t="s">
        <v>42</v>
      </c>
      <c r="M556" s="11" t="str">
        <f t="shared" si="16"/>
        <v>1-Sep-1989</v>
      </c>
      <c r="N556">
        <f t="shared" si="17"/>
        <v>33</v>
      </c>
    </row>
    <row r="557" spans="1:14">
      <c r="A557" t="s">
        <v>878</v>
      </c>
      <c r="B557">
        <v>1997</v>
      </c>
      <c r="C557" t="s">
        <v>20</v>
      </c>
      <c r="D557">
        <v>29</v>
      </c>
      <c r="E557">
        <v>4</v>
      </c>
      <c r="F557" s="14">
        <v>4877.9799999999996</v>
      </c>
      <c r="G557" t="s">
        <v>11</v>
      </c>
      <c r="H557" t="s">
        <v>12</v>
      </c>
      <c r="I557" t="s">
        <v>23</v>
      </c>
      <c r="M557" s="11" t="str">
        <f t="shared" si="16"/>
        <v>29-Sep-1997</v>
      </c>
      <c r="N557">
        <f t="shared" si="17"/>
        <v>25</v>
      </c>
    </row>
    <row r="558" spans="1:14">
      <c r="A558" t="s">
        <v>877</v>
      </c>
      <c r="B558">
        <v>1986</v>
      </c>
      <c r="C558" t="s">
        <v>30</v>
      </c>
      <c r="D558">
        <v>23</v>
      </c>
      <c r="E558">
        <v>0</v>
      </c>
      <c r="F558" s="14">
        <v>4883.87</v>
      </c>
      <c r="G558" t="s">
        <v>11</v>
      </c>
      <c r="H558" t="s">
        <v>16</v>
      </c>
      <c r="I558" t="s">
        <v>42</v>
      </c>
      <c r="M558" s="11" t="str">
        <f t="shared" si="16"/>
        <v>23-Dec-1986</v>
      </c>
      <c r="N558">
        <f t="shared" si="17"/>
        <v>36</v>
      </c>
    </row>
    <row r="559" spans="1:14">
      <c r="A559" t="s">
        <v>876</v>
      </c>
      <c r="B559">
        <v>1986</v>
      </c>
      <c r="C559" t="s">
        <v>37</v>
      </c>
      <c r="D559">
        <v>27</v>
      </c>
      <c r="E559">
        <v>0</v>
      </c>
      <c r="F559" s="14">
        <v>4889.04</v>
      </c>
      <c r="G559" t="s">
        <v>11</v>
      </c>
      <c r="H559" t="s">
        <v>16</v>
      </c>
      <c r="I559" t="s">
        <v>13</v>
      </c>
      <c r="M559" s="11" t="str">
        <f t="shared" si="16"/>
        <v>27-Oct-1986</v>
      </c>
      <c r="N559">
        <f t="shared" si="17"/>
        <v>36</v>
      </c>
    </row>
    <row r="560" spans="1:14">
      <c r="A560" t="s">
        <v>875</v>
      </c>
      <c r="B560">
        <v>1989</v>
      </c>
      <c r="C560" t="s">
        <v>10</v>
      </c>
      <c r="D560">
        <v>10</v>
      </c>
      <c r="E560">
        <v>2</v>
      </c>
      <c r="F560" s="14">
        <v>4890</v>
      </c>
      <c r="G560" t="s">
        <v>12</v>
      </c>
      <c r="H560" t="s">
        <v>11</v>
      </c>
      <c r="I560" t="s">
        <v>13</v>
      </c>
      <c r="M560" s="11" t="str">
        <f t="shared" si="16"/>
        <v>10-Jul-1989</v>
      </c>
      <c r="N560">
        <f t="shared" si="17"/>
        <v>33</v>
      </c>
    </row>
    <row r="561" spans="1:14">
      <c r="A561" t="s">
        <v>874</v>
      </c>
      <c r="B561">
        <v>1990</v>
      </c>
      <c r="C561" t="s">
        <v>15</v>
      </c>
      <c r="D561">
        <v>28</v>
      </c>
      <c r="E561">
        <v>3</v>
      </c>
      <c r="F561" s="14">
        <v>4894.3900000000003</v>
      </c>
      <c r="G561" t="s">
        <v>11</v>
      </c>
      <c r="H561" t="s">
        <v>12</v>
      </c>
      <c r="I561" t="s">
        <v>13</v>
      </c>
      <c r="M561" s="11" t="str">
        <f t="shared" si="16"/>
        <v>28-Nov-1990</v>
      </c>
      <c r="N561">
        <f t="shared" si="17"/>
        <v>32</v>
      </c>
    </row>
    <row r="562" spans="1:14">
      <c r="A562" t="s">
        <v>873</v>
      </c>
      <c r="B562">
        <v>1988</v>
      </c>
      <c r="C562" t="s">
        <v>20</v>
      </c>
      <c r="D562">
        <v>23</v>
      </c>
      <c r="E562">
        <v>1</v>
      </c>
      <c r="F562" s="14">
        <v>4894.75</v>
      </c>
      <c r="G562" t="s">
        <v>12</v>
      </c>
      <c r="H562" t="s">
        <v>12</v>
      </c>
      <c r="I562" t="s">
        <v>23</v>
      </c>
      <c r="M562" s="11" t="str">
        <f t="shared" si="16"/>
        <v>23-Sep-1988</v>
      </c>
      <c r="N562">
        <f t="shared" si="17"/>
        <v>34</v>
      </c>
    </row>
    <row r="563" spans="1:14">
      <c r="A563" t="s">
        <v>872</v>
      </c>
      <c r="B563">
        <v>1993</v>
      </c>
      <c r="C563" t="s">
        <v>10</v>
      </c>
      <c r="D563">
        <v>10</v>
      </c>
      <c r="E563">
        <v>2</v>
      </c>
      <c r="F563" s="14">
        <v>4906.41</v>
      </c>
      <c r="G563" t="s">
        <v>11</v>
      </c>
      <c r="H563" t="s">
        <v>16</v>
      </c>
      <c r="I563" t="s">
        <v>23</v>
      </c>
      <c r="M563" s="11" t="str">
        <f t="shared" si="16"/>
        <v>10-Jul-1993</v>
      </c>
      <c r="N563">
        <f t="shared" si="17"/>
        <v>29</v>
      </c>
    </row>
    <row r="564" spans="1:14">
      <c r="A564" t="s">
        <v>2358</v>
      </c>
      <c r="B564">
        <v>1981</v>
      </c>
      <c r="C564" t="s">
        <v>37</v>
      </c>
      <c r="D564">
        <v>18</v>
      </c>
      <c r="E564">
        <v>1</v>
      </c>
      <c r="F564" s="14">
        <v>4911.8900000000003</v>
      </c>
      <c r="G564" t="s">
        <v>11</v>
      </c>
      <c r="H564" t="s">
        <v>12</v>
      </c>
      <c r="I564" t="s">
        <v>13</v>
      </c>
      <c r="M564" s="11" t="str">
        <f t="shared" si="16"/>
        <v>18-Oct-1981</v>
      </c>
      <c r="N564">
        <f t="shared" si="17"/>
        <v>41</v>
      </c>
    </row>
    <row r="565" spans="1:14">
      <c r="A565" t="s">
        <v>2223</v>
      </c>
      <c r="B565">
        <v>2002</v>
      </c>
      <c r="C565" t="s">
        <v>35</v>
      </c>
      <c r="D565">
        <v>21</v>
      </c>
      <c r="E565">
        <v>5</v>
      </c>
      <c r="F565" s="14">
        <v>4915.0600000000004</v>
      </c>
      <c r="G565" t="s">
        <v>11</v>
      </c>
      <c r="H565" t="s">
        <v>16</v>
      </c>
      <c r="I565" t="s">
        <v>356</v>
      </c>
      <c r="M565" s="11" t="str">
        <f t="shared" si="16"/>
        <v>21-Aug-2002</v>
      </c>
      <c r="N565">
        <f t="shared" si="17"/>
        <v>20</v>
      </c>
    </row>
    <row r="566" spans="1:14">
      <c r="A566" t="s">
        <v>871</v>
      </c>
      <c r="B566">
        <v>1993</v>
      </c>
      <c r="C566" t="s">
        <v>35</v>
      </c>
      <c r="D566">
        <v>10</v>
      </c>
      <c r="E566">
        <v>2</v>
      </c>
      <c r="F566" s="14">
        <v>4922.92</v>
      </c>
      <c r="G566" t="s">
        <v>11</v>
      </c>
      <c r="H566" t="s">
        <v>11</v>
      </c>
      <c r="I566" t="s">
        <v>23</v>
      </c>
      <c r="M566" s="11" t="str">
        <f t="shared" si="16"/>
        <v>10-Aug-1993</v>
      </c>
      <c r="N566">
        <f t="shared" si="17"/>
        <v>29</v>
      </c>
    </row>
    <row r="567" spans="1:14">
      <c r="A567" t="s">
        <v>870</v>
      </c>
      <c r="B567">
        <v>1991</v>
      </c>
      <c r="C567" t="s">
        <v>35</v>
      </c>
      <c r="D567">
        <v>23</v>
      </c>
      <c r="E567">
        <v>2</v>
      </c>
      <c r="F567" s="14">
        <v>4931.6499999999996</v>
      </c>
      <c r="G567" t="s">
        <v>11</v>
      </c>
      <c r="H567" t="s">
        <v>12</v>
      </c>
      <c r="I567" t="s">
        <v>42</v>
      </c>
      <c r="M567" s="11" t="str">
        <f t="shared" si="16"/>
        <v>23-Aug-1991</v>
      </c>
      <c r="N567">
        <f t="shared" si="17"/>
        <v>31</v>
      </c>
    </row>
    <row r="568" spans="1:14">
      <c r="A568" t="s">
        <v>869</v>
      </c>
      <c r="B568">
        <v>1991</v>
      </c>
      <c r="C568" t="s">
        <v>15</v>
      </c>
      <c r="D568">
        <v>27</v>
      </c>
      <c r="E568">
        <v>2</v>
      </c>
      <c r="F568" s="14">
        <v>4934.71</v>
      </c>
      <c r="G568" t="s">
        <v>11</v>
      </c>
      <c r="H568" t="s">
        <v>12</v>
      </c>
      <c r="I568" t="s">
        <v>42</v>
      </c>
      <c r="M568" s="11" t="str">
        <f t="shared" si="16"/>
        <v>27-Nov-1991</v>
      </c>
      <c r="N568">
        <f t="shared" si="17"/>
        <v>31</v>
      </c>
    </row>
    <row r="569" spans="1:14">
      <c r="A569" t="s">
        <v>868</v>
      </c>
      <c r="B569">
        <v>1974</v>
      </c>
      <c r="C569" t="s">
        <v>18</v>
      </c>
      <c r="D569">
        <v>26</v>
      </c>
      <c r="E569">
        <v>0</v>
      </c>
      <c r="F569" s="14">
        <v>4942.0600000000004</v>
      </c>
      <c r="G569" t="s">
        <v>11</v>
      </c>
      <c r="H569" t="s">
        <v>11</v>
      </c>
      <c r="I569" t="s">
        <v>13</v>
      </c>
      <c r="M569" s="11" t="str">
        <f t="shared" si="16"/>
        <v>26-Jun-1974</v>
      </c>
      <c r="N569">
        <f t="shared" si="17"/>
        <v>48</v>
      </c>
    </row>
    <row r="570" spans="1:14">
      <c r="A570" t="s">
        <v>867</v>
      </c>
      <c r="B570">
        <v>1991</v>
      </c>
      <c r="C570" t="s">
        <v>35</v>
      </c>
      <c r="D570">
        <v>30</v>
      </c>
      <c r="E570">
        <v>2</v>
      </c>
      <c r="F570" s="14">
        <v>4949.76</v>
      </c>
      <c r="G570" t="s">
        <v>11</v>
      </c>
      <c r="H570" t="s">
        <v>16</v>
      </c>
      <c r="I570" t="s">
        <v>13</v>
      </c>
      <c r="M570" s="11" t="str">
        <f t="shared" si="16"/>
        <v>30-Aug-1991</v>
      </c>
      <c r="N570">
        <f t="shared" si="17"/>
        <v>31</v>
      </c>
    </row>
    <row r="571" spans="1:14">
      <c r="A571" t="s">
        <v>866</v>
      </c>
      <c r="B571">
        <v>1973</v>
      </c>
      <c r="C571" t="s">
        <v>15</v>
      </c>
      <c r="D571">
        <v>7</v>
      </c>
      <c r="E571">
        <v>0</v>
      </c>
      <c r="F571" s="14">
        <v>4985.22</v>
      </c>
      <c r="G571" t="s">
        <v>11</v>
      </c>
      <c r="H571" t="s">
        <v>12</v>
      </c>
      <c r="I571" t="s">
        <v>13</v>
      </c>
      <c r="M571" s="11" t="str">
        <f t="shared" si="16"/>
        <v>7-Nov-1973</v>
      </c>
      <c r="N571">
        <f t="shared" si="17"/>
        <v>49</v>
      </c>
    </row>
    <row r="572" spans="1:14">
      <c r="A572" t="s">
        <v>865</v>
      </c>
      <c r="B572">
        <v>1988</v>
      </c>
      <c r="C572" t="s">
        <v>18</v>
      </c>
      <c r="D572">
        <v>24</v>
      </c>
      <c r="E572">
        <v>0</v>
      </c>
      <c r="F572" s="14">
        <v>4992.38</v>
      </c>
      <c r="G572" t="s">
        <v>11</v>
      </c>
      <c r="H572" t="s">
        <v>12</v>
      </c>
      <c r="I572" t="s">
        <v>247</v>
      </c>
      <c r="M572" s="11" t="str">
        <f t="shared" si="16"/>
        <v>24-Jun-1988</v>
      </c>
      <c r="N572">
        <f t="shared" si="17"/>
        <v>34</v>
      </c>
    </row>
    <row r="573" spans="1:14">
      <c r="A573" t="s">
        <v>864</v>
      </c>
      <c r="B573">
        <v>2001</v>
      </c>
      <c r="C573" t="s">
        <v>37</v>
      </c>
      <c r="D573">
        <v>5</v>
      </c>
      <c r="E573">
        <v>0</v>
      </c>
      <c r="F573" s="14">
        <v>4999.04</v>
      </c>
      <c r="G573" t="s">
        <v>11</v>
      </c>
      <c r="H573" t="s">
        <v>11</v>
      </c>
      <c r="I573" t="s">
        <v>42</v>
      </c>
      <c r="M573" s="11" t="str">
        <f t="shared" si="16"/>
        <v>5-Oct-2001</v>
      </c>
      <c r="N573">
        <f t="shared" si="17"/>
        <v>21</v>
      </c>
    </row>
    <row r="574" spans="1:14">
      <c r="A574" t="s">
        <v>863</v>
      </c>
      <c r="B574">
        <v>1988</v>
      </c>
      <c r="C574" t="s">
        <v>20</v>
      </c>
      <c r="D574">
        <v>4</v>
      </c>
      <c r="E574">
        <v>1</v>
      </c>
      <c r="F574" s="14">
        <v>5002.78</v>
      </c>
      <c r="G574" t="s">
        <v>11</v>
      </c>
      <c r="H574" t="s">
        <v>11</v>
      </c>
      <c r="I574" t="s">
        <v>13</v>
      </c>
      <c r="M574" s="11" t="str">
        <f t="shared" si="16"/>
        <v>4-Sep-1988</v>
      </c>
      <c r="N574">
        <f t="shared" si="17"/>
        <v>34</v>
      </c>
    </row>
    <row r="575" spans="1:14">
      <c r="A575" t="s">
        <v>862</v>
      </c>
      <c r="B575">
        <v>1977</v>
      </c>
      <c r="C575" t="s">
        <v>18</v>
      </c>
      <c r="D575">
        <v>9</v>
      </c>
      <c r="E575">
        <v>2</v>
      </c>
      <c r="F575" s="14">
        <v>5003.7700000000004</v>
      </c>
      <c r="G575" t="s">
        <v>11</v>
      </c>
      <c r="H575" t="s">
        <v>12</v>
      </c>
      <c r="I575" t="s">
        <v>13</v>
      </c>
      <c r="M575" s="11" t="str">
        <f t="shared" si="16"/>
        <v>9-Jun-1977</v>
      </c>
      <c r="N575">
        <f t="shared" si="17"/>
        <v>45</v>
      </c>
    </row>
    <row r="576" spans="1:14">
      <c r="A576" t="s">
        <v>2222</v>
      </c>
      <c r="B576">
        <v>1988</v>
      </c>
      <c r="C576" t="s">
        <v>10</v>
      </c>
      <c r="D576">
        <v>8</v>
      </c>
      <c r="E576">
        <v>1</v>
      </c>
      <c r="F576" s="14">
        <v>5003.8500000000004</v>
      </c>
      <c r="G576" t="s">
        <v>11</v>
      </c>
      <c r="H576" t="s">
        <v>12</v>
      </c>
      <c r="I576" t="s">
        <v>42</v>
      </c>
      <c r="M576" s="11" t="str">
        <f t="shared" si="16"/>
        <v>8-Jul-1988</v>
      </c>
      <c r="N576">
        <f t="shared" si="17"/>
        <v>34</v>
      </c>
    </row>
    <row r="577" spans="1:14">
      <c r="A577" t="s">
        <v>861</v>
      </c>
      <c r="B577">
        <v>1988</v>
      </c>
      <c r="C577" t="s">
        <v>15</v>
      </c>
      <c r="D577">
        <v>9</v>
      </c>
      <c r="E577">
        <v>1</v>
      </c>
      <c r="F577" s="14">
        <v>5012.47</v>
      </c>
      <c r="G577" t="s">
        <v>11</v>
      </c>
      <c r="H577" t="s">
        <v>12</v>
      </c>
      <c r="I577" t="s">
        <v>42</v>
      </c>
      <c r="M577" s="11" t="str">
        <f t="shared" si="16"/>
        <v>9-Nov-1988</v>
      </c>
      <c r="N577">
        <f t="shared" si="17"/>
        <v>34</v>
      </c>
    </row>
    <row r="578" spans="1:14">
      <c r="A578" t="s">
        <v>860</v>
      </c>
      <c r="B578">
        <v>1985</v>
      </c>
      <c r="C578" t="s">
        <v>30</v>
      </c>
      <c r="D578">
        <v>28</v>
      </c>
      <c r="E578">
        <v>0</v>
      </c>
      <c r="F578" s="14">
        <v>5028.1499999999996</v>
      </c>
      <c r="G578" t="s">
        <v>16</v>
      </c>
      <c r="H578" t="s">
        <v>11</v>
      </c>
      <c r="I578" t="s">
        <v>23</v>
      </c>
      <c r="M578" s="11" t="str">
        <f t="shared" si="16"/>
        <v>28-Dec-1985</v>
      </c>
      <c r="N578">
        <f t="shared" si="17"/>
        <v>37</v>
      </c>
    </row>
    <row r="579" spans="1:14">
      <c r="A579" t="s">
        <v>859</v>
      </c>
      <c r="B579">
        <v>1991</v>
      </c>
      <c r="C579" t="s">
        <v>20</v>
      </c>
      <c r="D579">
        <v>10</v>
      </c>
      <c r="E579">
        <v>2</v>
      </c>
      <c r="F579" s="14">
        <v>5031.2700000000004</v>
      </c>
      <c r="G579" t="s">
        <v>12</v>
      </c>
      <c r="H579" t="s">
        <v>16</v>
      </c>
      <c r="I579" t="s">
        <v>168</v>
      </c>
      <c r="M579" s="11" t="str">
        <f t="shared" ref="M579:M642" si="18">CONCATENATE(D579,"-",C579,"-",B579)</f>
        <v>10-Sep-1991</v>
      </c>
      <c r="N579">
        <f t="shared" ref="N579:N642" si="19">DATEDIF(M579,DATE(2023,6,8),"Y")</f>
        <v>31</v>
      </c>
    </row>
    <row r="580" spans="1:14">
      <c r="A580" t="s">
        <v>858</v>
      </c>
      <c r="B580">
        <v>1986</v>
      </c>
      <c r="C580" t="s">
        <v>18</v>
      </c>
      <c r="D580">
        <v>29</v>
      </c>
      <c r="E580">
        <v>3</v>
      </c>
      <c r="F580" s="14">
        <v>5034.1000000000004</v>
      </c>
      <c r="G580" t="s">
        <v>11</v>
      </c>
      <c r="H580" t="s">
        <v>11</v>
      </c>
      <c r="I580" t="s">
        <v>13</v>
      </c>
      <c r="M580" s="11" t="str">
        <f t="shared" si="18"/>
        <v>29-Jun-1986</v>
      </c>
      <c r="N580">
        <f t="shared" si="19"/>
        <v>36</v>
      </c>
    </row>
    <row r="581" spans="1:14">
      <c r="A581" t="s">
        <v>857</v>
      </c>
      <c r="B581">
        <v>1997</v>
      </c>
      <c r="C581" t="s">
        <v>30</v>
      </c>
      <c r="D581">
        <v>4</v>
      </c>
      <c r="E581">
        <v>0</v>
      </c>
      <c r="F581" s="14">
        <v>5038.57</v>
      </c>
      <c r="G581" t="s">
        <v>11</v>
      </c>
      <c r="H581" t="s">
        <v>11</v>
      </c>
      <c r="I581" t="s">
        <v>200</v>
      </c>
      <c r="M581" s="11" t="str">
        <f t="shared" si="18"/>
        <v>4-Dec-1997</v>
      </c>
      <c r="N581">
        <f t="shared" si="19"/>
        <v>25</v>
      </c>
    </row>
    <row r="582" spans="1:14">
      <c r="A582" t="s">
        <v>856</v>
      </c>
      <c r="B582">
        <v>2001</v>
      </c>
      <c r="C582" t="s">
        <v>37</v>
      </c>
      <c r="D582">
        <v>16</v>
      </c>
      <c r="E582">
        <v>0</v>
      </c>
      <c r="F582" s="14">
        <v>5043.13</v>
      </c>
      <c r="G582" t="s">
        <v>11</v>
      </c>
      <c r="H582" t="s">
        <v>12</v>
      </c>
      <c r="I582" t="s">
        <v>42</v>
      </c>
      <c r="M582" s="11" t="str">
        <f t="shared" si="18"/>
        <v>16-Oct-2001</v>
      </c>
      <c r="N582">
        <f t="shared" si="19"/>
        <v>21</v>
      </c>
    </row>
    <row r="583" spans="1:14">
      <c r="A583" t="s">
        <v>855</v>
      </c>
      <c r="B583">
        <v>1997</v>
      </c>
      <c r="C583" t="s">
        <v>10</v>
      </c>
      <c r="D583">
        <v>29</v>
      </c>
      <c r="E583">
        <v>0</v>
      </c>
      <c r="F583" s="14">
        <v>5045.1499999999996</v>
      </c>
      <c r="G583" t="s">
        <v>11</v>
      </c>
      <c r="H583" t="s">
        <v>11</v>
      </c>
      <c r="I583" t="s">
        <v>23</v>
      </c>
      <c r="M583" s="11" t="str">
        <f t="shared" si="18"/>
        <v>29-Jul-1997</v>
      </c>
      <c r="N583">
        <f t="shared" si="19"/>
        <v>25</v>
      </c>
    </row>
    <row r="584" spans="1:14">
      <c r="A584" t="s">
        <v>854</v>
      </c>
      <c r="B584">
        <v>1980</v>
      </c>
      <c r="C584" t="s">
        <v>20</v>
      </c>
      <c r="D584">
        <v>7</v>
      </c>
      <c r="E584">
        <v>2</v>
      </c>
      <c r="F584" s="14">
        <v>5054.05</v>
      </c>
      <c r="G584" t="s">
        <v>11</v>
      </c>
      <c r="H584" t="s">
        <v>11</v>
      </c>
      <c r="I584" t="s">
        <v>13</v>
      </c>
      <c r="M584" s="11" t="str">
        <f t="shared" si="18"/>
        <v>7-Sep-1980</v>
      </c>
      <c r="N584">
        <f t="shared" si="19"/>
        <v>42</v>
      </c>
    </row>
    <row r="585" spans="1:14">
      <c r="A585" t="s">
        <v>853</v>
      </c>
      <c r="B585">
        <v>1993</v>
      </c>
      <c r="C585" t="s">
        <v>18</v>
      </c>
      <c r="D585">
        <v>11</v>
      </c>
      <c r="E585">
        <v>0</v>
      </c>
      <c r="F585" s="14">
        <v>5059.5600000000004</v>
      </c>
      <c r="G585" t="s">
        <v>11</v>
      </c>
      <c r="H585" t="s">
        <v>16</v>
      </c>
      <c r="I585" t="s">
        <v>300</v>
      </c>
      <c r="M585" s="11" t="str">
        <f t="shared" si="18"/>
        <v>11-Jun-1993</v>
      </c>
      <c r="N585">
        <f t="shared" si="19"/>
        <v>29</v>
      </c>
    </row>
    <row r="586" spans="1:14">
      <c r="A586" t="s">
        <v>852</v>
      </c>
      <c r="B586">
        <v>1978</v>
      </c>
      <c r="C586" t="s">
        <v>15</v>
      </c>
      <c r="D586">
        <v>22</v>
      </c>
      <c r="E586">
        <v>2</v>
      </c>
      <c r="F586" s="14">
        <v>5077.1899999999996</v>
      </c>
      <c r="G586" t="s">
        <v>11</v>
      </c>
      <c r="H586" t="s">
        <v>12</v>
      </c>
      <c r="I586" t="s">
        <v>23</v>
      </c>
      <c r="M586" s="11" t="str">
        <f t="shared" si="18"/>
        <v>22-Nov-1978</v>
      </c>
      <c r="N586">
        <f t="shared" si="19"/>
        <v>44</v>
      </c>
    </row>
    <row r="587" spans="1:14">
      <c r="A587" t="s">
        <v>2221</v>
      </c>
      <c r="B587">
        <v>1997</v>
      </c>
      <c r="C587" t="s">
        <v>10</v>
      </c>
      <c r="D587">
        <v>14</v>
      </c>
      <c r="E587">
        <v>5</v>
      </c>
      <c r="F587" s="14">
        <v>5080.1000000000004</v>
      </c>
      <c r="G587" t="s">
        <v>12</v>
      </c>
      <c r="H587" t="s">
        <v>11</v>
      </c>
      <c r="I587" t="s">
        <v>42</v>
      </c>
      <c r="M587" s="11" t="str">
        <f t="shared" si="18"/>
        <v>14-Jul-1997</v>
      </c>
      <c r="N587">
        <f t="shared" si="19"/>
        <v>25</v>
      </c>
    </row>
    <row r="588" spans="1:14">
      <c r="A588" t="s">
        <v>851</v>
      </c>
      <c r="B588">
        <v>1999</v>
      </c>
      <c r="C588" t="s">
        <v>18</v>
      </c>
      <c r="D588">
        <v>19</v>
      </c>
      <c r="E588">
        <v>0</v>
      </c>
      <c r="F588" s="14">
        <v>5087.92</v>
      </c>
      <c r="G588" t="s">
        <v>11</v>
      </c>
      <c r="H588" t="s">
        <v>11</v>
      </c>
      <c r="I588" t="s">
        <v>535</v>
      </c>
      <c r="M588" s="11" t="str">
        <f t="shared" si="18"/>
        <v>19-Jun-1999</v>
      </c>
      <c r="N588">
        <f t="shared" si="19"/>
        <v>23</v>
      </c>
    </row>
    <row r="589" spans="1:14">
      <c r="A589" t="s">
        <v>850</v>
      </c>
      <c r="B589">
        <v>1987</v>
      </c>
      <c r="C589" t="s">
        <v>15</v>
      </c>
      <c r="D589">
        <v>18</v>
      </c>
      <c r="E589">
        <v>1</v>
      </c>
      <c r="F589" s="14">
        <v>5116.5</v>
      </c>
      <c r="G589" t="s">
        <v>11</v>
      </c>
      <c r="H589" t="s">
        <v>11</v>
      </c>
      <c r="I589" t="s">
        <v>23</v>
      </c>
      <c r="M589" s="11" t="str">
        <f t="shared" si="18"/>
        <v>18-Nov-1987</v>
      </c>
      <c r="N589">
        <f t="shared" si="19"/>
        <v>35</v>
      </c>
    </row>
    <row r="590" spans="1:14">
      <c r="A590" t="s">
        <v>849</v>
      </c>
      <c r="B590">
        <v>1988</v>
      </c>
      <c r="C590" t="s">
        <v>15</v>
      </c>
      <c r="D590">
        <v>1</v>
      </c>
      <c r="E590">
        <v>2</v>
      </c>
      <c r="F590" s="14">
        <v>5124.1899999999996</v>
      </c>
      <c r="G590" t="s">
        <v>11</v>
      </c>
      <c r="H590" t="s">
        <v>12</v>
      </c>
      <c r="I590" t="s">
        <v>13</v>
      </c>
      <c r="M590" s="11" t="str">
        <f t="shared" si="18"/>
        <v>1-Nov-1988</v>
      </c>
      <c r="N590">
        <f t="shared" si="19"/>
        <v>34</v>
      </c>
    </row>
    <row r="591" spans="1:14">
      <c r="A591" t="s">
        <v>848</v>
      </c>
      <c r="B591">
        <v>1987</v>
      </c>
      <c r="C591" t="s">
        <v>20</v>
      </c>
      <c r="D591">
        <v>13</v>
      </c>
      <c r="E591">
        <v>1</v>
      </c>
      <c r="F591" s="14">
        <v>5125.22</v>
      </c>
      <c r="G591" t="s">
        <v>16</v>
      </c>
      <c r="H591" t="s">
        <v>11</v>
      </c>
      <c r="I591" t="s">
        <v>23</v>
      </c>
      <c r="M591" s="11" t="str">
        <f t="shared" si="18"/>
        <v>13-Sep-1987</v>
      </c>
      <c r="N591">
        <f t="shared" si="19"/>
        <v>35</v>
      </c>
    </row>
    <row r="592" spans="1:14">
      <c r="A592" t="s">
        <v>847</v>
      </c>
      <c r="B592">
        <v>1988</v>
      </c>
      <c r="C592" t="s">
        <v>20</v>
      </c>
      <c r="D592">
        <v>15</v>
      </c>
      <c r="E592">
        <v>3</v>
      </c>
      <c r="F592" s="14">
        <v>5136.75</v>
      </c>
      <c r="G592" t="s">
        <v>11</v>
      </c>
      <c r="H592" t="s">
        <v>16</v>
      </c>
      <c r="I592" t="s">
        <v>13</v>
      </c>
      <c r="M592" s="11" t="str">
        <f t="shared" si="18"/>
        <v>15-Sep-1988</v>
      </c>
      <c r="N592">
        <f t="shared" si="19"/>
        <v>34</v>
      </c>
    </row>
    <row r="593" spans="1:14">
      <c r="A593" t="s">
        <v>846</v>
      </c>
      <c r="B593">
        <v>1993</v>
      </c>
      <c r="C593" t="s">
        <v>30</v>
      </c>
      <c r="D593">
        <v>10</v>
      </c>
      <c r="E593">
        <v>3</v>
      </c>
      <c r="F593" s="14">
        <v>5138.26</v>
      </c>
      <c r="G593" t="s">
        <v>11</v>
      </c>
      <c r="H593" t="s">
        <v>11</v>
      </c>
      <c r="I593" t="s">
        <v>13</v>
      </c>
      <c r="M593" s="11" t="str">
        <f t="shared" si="18"/>
        <v>10-Dec-1993</v>
      </c>
      <c r="N593">
        <f t="shared" si="19"/>
        <v>29</v>
      </c>
    </row>
    <row r="594" spans="1:14">
      <c r="A594" t="s">
        <v>845</v>
      </c>
      <c r="B594">
        <v>1984</v>
      </c>
      <c r="C594" t="s">
        <v>35</v>
      </c>
      <c r="D594">
        <v>22</v>
      </c>
      <c r="E594">
        <v>3</v>
      </c>
      <c r="F594" s="14">
        <v>5144.18</v>
      </c>
      <c r="G594" t="s">
        <v>11</v>
      </c>
      <c r="H594" t="s">
        <v>16</v>
      </c>
      <c r="I594" t="s">
        <v>13</v>
      </c>
      <c r="M594" s="11" t="str">
        <f t="shared" si="18"/>
        <v>22-Aug-1984</v>
      </c>
      <c r="N594">
        <f t="shared" si="19"/>
        <v>38</v>
      </c>
    </row>
    <row r="595" spans="1:14">
      <c r="A595" t="s">
        <v>844</v>
      </c>
      <c r="B595">
        <v>1990</v>
      </c>
      <c r="C595" t="s">
        <v>35</v>
      </c>
      <c r="D595">
        <v>22</v>
      </c>
      <c r="E595">
        <v>1</v>
      </c>
      <c r="F595" s="14">
        <v>5148.55</v>
      </c>
      <c r="G595" t="s">
        <v>11</v>
      </c>
      <c r="H595" t="s">
        <v>11</v>
      </c>
      <c r="I595" t="s">
        <v>247</v>
      </c>
      <c r="M595" s="11" t="str">
        <f t="shared" si="18"/>
        <v>22-Aug-1990</v>
      </c>
      <c r="N595">
        <f t="shared" si="19"/>
        <v>32</v>
      </c>
    </row>
    <row r="596" spans="1:14">
      <c r="A596" t="s">
        <v>843</v>
      </c>
      <c r="B596">
        <v>1990</v>
      </c>
      <c r="C596" t="s">
        <v>37</v>
      </c>
      <c r="D596">
        <v>9</v>
      </c>
      <c r="E596">
        <v>2</v>
      </c>
      <c r="F596" s="14">
        <v>5152.13</v>
      </c>
      <c r="G596" t="s">
        <v>11</v>
      </c>
      <c r="H596" t="s">
        <v>11</v>
      </c>
      <c r="I596" t="s">
        <v>42</v>
      </c>
      <c r="M596" s="11" t="str">
        <f t="shared" si="18"/>
        <v>9-Oct-1990</v>
      </c>
      <c r="N596">
        <f t="shared" si="19"/>
        <v>32</v>
      </c>
    </row>
    <row r="597" spans="1:14">
      <c r="A597" t="s">
        <v>842</v>
      </c>
      <c r="B597">
        <v>1991</v>
      </c>
      <c r="C597" t="s">
        <v>35</v>
      </c>
      <c r="D597">
        <v>29</v>
      </c>
      <c r="E597">
        <v>3</v>
      </c>
      <c r="F597" s="14">
        <v>5166.96</v>
      </c>
      <c r="G597" t="s">
        <v>11</v>
      </c>
      <c r="H597" t="s">
        <v>11</v>
      </c>
      <c r="I597" t="s">
        <v>23</v>
      </c>
      <c r="M597" s="11" t="str">
        <f t="shared" si="18"/>
        <v>29-Aug-1991</v>
      </c>
      <c r="N597">
        <f t="shared" si="19"/>
        <v>31</v>
      </c>
    </row>
    <row r="598" spans="1:14">
      <c r="A598" t="s">
        <v>2220</v>
      </c>
      <c r="B598">
        <v>1984</v>
      </c>
      <c r="C598" t="s">
        <v>37</v>
      </c>
      <c r="D598">
        <v>16</v>
      </c>
      <c r="E598">
        <v>3</v>
      </c>
      <c r="F598" s="14">
        <v>5177.12</v>
      </c>
      <c r="G598" t="s">
        <v>11</v>
      </c>
      <c r="H598" t="s">
        <v>16</v>
      </c>
      <c r="I598" t="s">
        <v>13</v>
      </c>
      <c r="M598" s="11" t="str">
        <f t="shared" si="18"/>
        <v>16-Oct-1984</v>
      </c>
      <c r="N598">
        <f t="shared" si="19"/>
        <v>38</v>
      </c>
    </row>
    <row r="599" spans="1:14">
      <c r="A599" t="s">
        <v>841</v>
      </c>
      <c r="B599">
        <v>1979</v>
      </c>
      <c r="C599" t="s">
        <v>20</v>
      </c>
      <c r="D599">
        <v>12</v>
      </c>
      <c r="E599">
        <v>2</v>
      </c>
      <c r="F599" s="14">
        <v>5195.58</v>
      </c>
      <c r="G599" t="s">
        <v>11</v>
      </c>
      <c r="H599" t="s">
        <v>11</v>
      </c>
      <c r="I599" t="s">
        <v>13</v>
      </c>
      <c r="M599" s="11" t="str">
        <f t="shared" si="18"/>
        <v>12-Sep-1979</v>
      </c>
      <c r="N599">
        <f t="shared" si="19"/>
        <v>43</v>
      </c>
    </row>
    <row r="600" spans="1:14">
      <c r="A600" t="s">
        <v>840</v>
      </c>
      <c r="B600">
        <v>2004</v>
      </c>
      <c r="C600" t="s">
        <v>18</v>
      </c>
      <c r="D600">
        <v>6</v>
      </c>
      <c r="E600">
        <v>0</v>
      </c>
      <c r="F600" s="14">
        <v>5198.6899999999996</v>
      </c>
      <c r="G600" t="s">
        <v>11</v>
      </c>
      <c r="H600" t="s">
        <v>11</v>
      </c>
      <c r="I600" t="s">
        <v>632</v>
      </c>
      <c r="M600" s="11" t="str">
        <f t="shared" si="18"/>
        <v>6-Jun-2004</v>
      </c>
      <c r="N600">
        <f t="shared" si="19"/>
        <v>19</v>
      </c>
    </row>
    <row r="601" spans="1:14">
      <c r="A601" t="s">
        <v>839</v>
      </c>
      <c r="B601">
        <v>1983</v>
      </c>
      <c r="C601" t="s">
        <v>37</v>
      </c>
      <c r="D601">
        <v>24</v>
      </c>
      <c r="E601">
        <v>3</v>
      </c>
      <c r="F601" s="14">
        <v>5207.97</v>
      </c>
      <c r="G601" t="s">
        <v>11</v>
      </c>
      <c r="H601" t="s">
        <v>11</v>
      </c>
      <c r="I601" t="s">
        <v>23</v>
      </c>
      <c r="M601" s="11" t="str">
        <f t="shared" si="18"/>
        <v>24-Oct-1983</v>
      </c>
      <c r="N601">
        <f t="shared" si="19"/>
        <v>39</v>
      </c>
    </row>
    <row r="602" spans="1:14">
      <c r="A602" t="s">
        <v>838</v>
      </c>
      <c r="B602">
        <v>1993</v>
      </c>
      <c r="C602" t="s">
        <v>18</v>
      </c>
      <c r="D602">
        <v>17</v>
      </c>
      <c r="E602">
        <v>3</v>
      </c>
      <c r="F602" s="14">
        <v>5209.58</v>
      </c>
      <c r="G602" t="s">
        <v>12</v>
      </c>
      <c r="H602" t="s">
        <v>12</v>
      </c>
      <c r="I602" t="s">
        <v>356</v>
      </c>
      <c r="M602" s="11" t="str">
        <f t="shared" si="18"/>
        <v>17-Jun-1993</v>
      </c>
      <c r="N602">
        <f t="shared" si="19"/>
        <v>29</v>
      </c>
    </row>
    <row r="603" spans="1:14">
      <c r="A603" t="s">
        <v>837</v>
      </c>
      <c r="B603">
        <v>1999</v>
      </c>
      <c r="C603" t="s">
        <v>30</v>
      </c>
      <c r="D603">
        <v>1</v>
      </c>
      <c r="E603">
        <v>0</v>
      </c>
      <c r="F603" s="14">
        <v>5213.22</v>
      </c>
      <c r="G603" t="s">
        <v>11</v>
      </c>
      <c r="H603" t="s">
        <v>16</v>
      </c>
      <c r="I603" t="s">
        <v>23</v>
      </c>
      <c r="M603" s="11" t="str">
        <f t="shared" si="18"/>
        <v>1-Dec-1999</v>
      </c>
      <c r="N603">
        <f t="shared" si="19"/>
        <v>23</v>
      </c>
    </row>
    <row r="604" spans="1:14">
      <c r="A604" t="s">
        <v>836</v>
      </c>
      <c r="B604">
        <v>1995</v>
      </c>
      <c r="C604" t="s">
        <v>18</v>
      </c>
      <c r="D604">
        <v>6</v>
      </c>
      <c r="E604">
        <v>0</v>
      </c>
      <c r="F604" s="14">
        <v>5216.4799999999996</v>
      </c>
      <c r="G604" t="s">
        <v>11</v>
      </c>
      <c r="H604" t="s">
        <v>11</v>
      </c>
      <c r="I604" t="s">
        <v>200</v>
      </c>
      <c r="M604" s="11" t="str">
        <f t="shared" si="18"/>
        <v>6-Jun-1995</v>
      </c>
      <c r="N604">
        <f t="shared" si="19"/>
        <v>28</v>
      </c>
    </row>
    <row r="605" spans="1:14">
      <c r="A605" t="s">
        <v>835</v>
      </c>
      <c r="B605">
        <v>1987</v>
      </c>
      <c r="C605" t="s">
        <v>18</v>
      </c>
      <c r="D605">
        <v>29</v>
      </c>
      <c r="E605">
        <v>0</v>
      </c>
      <c r="F605" s="14">
        <v>5227.99</v>
      </c>
      <c r="G605" t="s">
        <v>11</v>
      </c>
      <c r="H605" t="s">
        <v>16</v>
      </c>
      <c r="I605" t="s">
        <v>247</v>
      </c>
      <c r="M605" s="11" t="str">
        <f t="shared" si="18"/>
        <v>29-Jun-1987</v>
      </c>
      <c r="N605">
        <f t="shared" si="19"/>
        <v>35</v>
      </c>
    </row>
    <row r="606" spans="1:14">
      <c r="A606" t="s">
        <v>834</v>
      </c>
      <c r="B606">
        <v>1987</v>
      </c>
      <c r="C606" t="s">
        <v>30</v>
      </c>
      <c r="D606">
        <v>26</v>
      </c>
      <c r="E606">
        <v>1</v>
      </c>
      <c r="F606" s="14">
        <v>5240.7700000000004</v>
      </c>
      <c r="G606" t="s">
        <v>11</v>
      </c>
      <c r="H606" t="s">
        <v>11</v>
      </c>
      <c r="I606" t="s">
        <v>42</v>
      </c>
      <c r="M606" s="11" t="str">
        <f t="shared" si="18"/>
        <v>26-Dec-1987</v>
      </c>
      <c r="N606">
        <f t="shared" si="19"/>
        <v>35</v>
      </c>
    </row>
    <row r="607" spans="1:14">
      <c r="A607" t="s">
        <v>833</v>
      </c>
      <c r="B607">
        <v>1987</v>
      </c>
      <c r="C607" t="s">
        <v>10</v>
      </c>
      <c r="D607">
        <v>5</v>
      </c>
      <c r="E607">
        <v>1</v>
      </c>
      <c r="F607" s="14">
        <v>5245.23</v>
      </c>
      <c r="G607" t="s">
        <v>11</v>
      </c>
      <c r="H607" t="s">
        <v>11</v>
      </c>
      <c r="I607" t="s">
        <v>13</v>
      </c>
      <c r="M607" s="11" t="str">
        <f t="shared" si="18"/>
        <v>5-Jul-1987</v>
      </c>
      <c r="N607">
        <f t="shared" si="19"/>
        <v>35</v>
      </c>
    </row>
    <row r="608" spans="1:14">
      <c r="A608" t="s">
        <v>832</v>
      </c>
      <c r="B608">
        <v>1987</v>
      </c>
      <c r="C608" t="s">
        <v>20</v>
      </c>
      <c r="D608">
        <v>9</v>
      </c>
      <c r="E608">
        <v>1</v>
      </c>
      <c r="F608" s="14">
        <v>5246.05</v>
      </c>
      <c r="G608" t="s">
        <v>11</v>
      </c>
      <c r="H608" t="s">
        <v>12</v>
      </c>
      <c r="I608" t="s">
        <v>42</v>
      </c>
      <c r="M608" s="11" t="str">
        <f t="shared" si="18"/>
        <v>9-Sep-1987</v>
      </c>
      <c r="N608">
        <f t="shared" si="19"/>
        <v>35</v>
      </c>
    </row>
    <row r="609" spans="1:14">
      <c r="A609" t="s">
        <v>2219</v>
      </c>
      <c r="B609">
        <v>1990</v>
      </c>
      <c r="C609" t="s">
        <v>10</v>
      </c>
      <c r="D609">
        <v>6</v>
      </c>
      <c r="E609">
        <v>3</v>
      </c>
      <c r="F609" s="14">
        <v>5253.52</v>
      </c>
      <c r="G609" t="s">
        <v>12</v>
      </c>
      <c r="H609" t="s">
        <v>12</v>
      </c>
      <c r="I609" t="s">
        <v>42</v>
      </c>
      <c r="M609" s="11" t="str">
        <f t="shared" si="18"/>
        <v>6-Jul-1990</v>
      </c>
      <c r="N609">
        <f t="shared" si="19"/>
        <v>32</v>
      </c>
    </row>
    <row r="610" spans="1:14">
      <c r="A610" t="s">
        <v>831</v>
      </c>
      <c r="B610">
        <v>1989</v>
      </c>
      <c r="C610" t="s">
        <v>15</v>
      </c>
      <c r="D610">
        <v>25</v>
      </c>
      <c r="E610">
        <v>2</v>
      </c>
      <c r="F610" s="14">
        <v>5257.51</v>
      </c>
      <c r="G610" t="s">
        <v>11</v>
      </c>
      <c r="H610" t="s">
        <v>11</v>
      </c>
      <c r="I610" t="s">
        <v>23</v>
      </c>
      <c r="M610" s="11" t="str">
        <f t="shared" si="18"/>
        <v>25-Nov-1989</v>
      </c>
      <c r="N610">
        <f t="shared" si="19"/>
        <v>33</v>
      </c>
    </row>
    <row r="611" spans="1:14">
      <c r="A611" t="s">
        <v>830</v>
      </c>
      <c r="B611">
        <v>1989</v>
      </c>
      <c r="C611" t="s">
        <v>10</v>
      </c>
      <c r="D611">
        <v>19</v>
      </c>
      <c r="E611">
        <v>2</v>
      </c>
      <c r="F611" s="14">
        <v>5261.47</v>
      </c>
      <c r="G611" t="s">
        <v>11</v>
      </c>
      <c r="H611" t="s">
        <v>11</v>
      </c>
      <c r="I611" t="s">
        <v>23</v>
      </c>
      <c r="M611" s="11" t="str">
        <f t="shared" si="18"/>
        <v>19-Jul-1989</v>
      </c>
      <c r="N611">
        <f t="shared" si="19"/>
        <v>33</v>
      </c>
    </row>
    <row r="612" spans="1:14">
      <c r="A612" t="s">
        <v>829</v>
      </c>
      <c r="B612">
        <v>1986</v>
      </c>
      <c r="C612" t="s">
        <v>37</v>
      </c>
      <c r="D612">
        <v>25</v>
      </c>
      <c r="E612">
        <v>0</v>
      </c>
      <c r="F612" s="14">
        <v>5266.37</v>
      </c>
      <c r="G612" t="s">
        <v>11</v>
      </c>
      <c r="H612" t="s">
        <v>11</v>
      </c>
      <c r="I612" t="s">
        <v>23</v>
      </c>
      <c r="M612" s="11" t="str">
        <f t="shared" si="18"/>
        <v>25-Oct-1986</v>
      </c>
      <c r="N612">
        <f t="shared" si="19"/>
        <v>36</v>
      </c>
    </row>
    <row r="613" spans="1:14">
      <c r="A613" t="s">
        <v>828</v>
      </c>
      <c r="B613">
        <v>1986</v>
      </c>
      <c r="C613" t="s">
        <v>20</v>
      </c>
      <c r="D613">
        <v>20</v>
      </c>
      <c r="E613">
        <v>0</v>
      </c>
      <c r="F613" s="14">
        <v>5267.82</v>
      </c>
      <c r="G613" t="s">
        <v>11</v>
      </c>
      <c r="H613" t="s">
        <v>11</v>
      </c>
      <c r="I613" t="s">
        <v>23</v>
      </c>
      <c r="M613" s="11" t="str">
        <f t="shared" si="18"/>
        <v>20-Sep-1986</v>
      </c>
      <c r="N613">
        <f t="shared" si="19"/>
        <v>36</v>
      </c>
    </row>
    <row r="614" spans="1:14">
      <c r="A614" t="s">
        <v>827</v>
      </c>
      <c r="B614">
        <v>1986</v>
      </c>
      <c r="C614" t="s">
        <v>37</v>
      </c>
      <c r="D614">
        <v>20</v>
      </c>
      <c r="E614">
        <v>0</v>
      </c>
      <c r="F614" s="14">
        <v>5272.18</v>
      </c>
      <c r="G614" t="s">
        <v>11</v>
      </c>
      <c r="H614" t="s">
        <v>12</v>
      </c>
      <c r="I614" t="s">
        <v>23</v>
      </c>
      <c r="M614" s="11" t="str">
        <f t="shared" si="18"/>
        <v>20-Oct-1986</v>
      </c>
      <c r="N614">
        <f t="shared" si="19"/>
        <v>36</v>
      </c>
    </row>
    <row r="615" spans="1:14">
      <c r="A615" t="s">
        <v>826</v>
      </c>
      <c r="B615">
        <v>1987</v>
      </c>
      <c r="C615" t="s">
        <v>20</v>
      </c>
      <c r="D615">
        <v>1</v>
      </c>
      <c r="E615">
        <v>3</v>
      </c>
      <c r="F615" s="14">
        <v>5275.86</v>
      </c>
      <c r="G615" t="s">
        <v>11</v>
      </c>
      <c r="H615" t="s">
        <v>11</v>
      </c>
      <c r="I615" t="s">
        <v>13</v>
      </c>
      <c r="M615" s="11" t="str">
        <f t="shared" si="18"/>
        <v>1-Sep-1987</v>
      </c>
      <c r="N615">
        <f t="shared" si="19"/>
        <v>35</v>
      </c>
    </row>
    <row r="616" spans="1:14">
      <c r="A616" t="s">
        <v>825</v>
      </c>
      <c r="B616">
        <v>1974</v>
      </c>
      <c r="C616" t="s">
        <v>15</v>
      </c>
      <c r="D616">
        <v>12</v>
      </c>
      <c r="E616">
        <v>0</v>
      </c>
      <c r="F616" s="14">
        <v>5291.71</v>
      </c>
      <c r="G616" t="s">
        <v>11</v>
      </c>
      <c r="H616" t="s">
        <v>11</v>
      </c>
      <c r="I616" t="s">
        <v>23</v>
      </c>
      <c r="M616" s="11" t="str">
        <f t="shared" si="18"/>
        <v>12-Nov-1974</v>
      </c>
      <c r="N616">
        <f t="shared" si="19"/>
        <v>48</v>
      </c>
    </row>
    <row r="617" spans="1:14">
      <c r="A617" t="s">
        <v>824</v>
      </c>
      <c r="B617">
        <v>2004</v>
      </c>
      <c r="C617" t="s">
        <v>35</v>
      </c>
      <c r="D617">
        <v>22</v>
      </c>
      <c r="E617">
        <v>0</v>
      </c>
      <c r="F617" s="14">
        <v>5293.67</v>
      </c>
      <c r="G617" t="s">
        <v>11</v>
      </c>
      <c r="H617" t="s">
        <v>11</v>
      </c>
      <c r="I617" t="s">
        <v>632</v>
      </c>
      <c r="M617" s="11" t="str">
        <f t="shared" si="18"/>
        <v>22-Aug-2004</v>
      </c>
      <c r="N617">
        <f t="shared" si="19"/>
        <v>18</v>
      </c>
    </row>
    <row r="618" spans="1:14">
      <c r="A618" t="s">
        <v>823</v>
      </c>
      <c r="B618">
        <v>2000</v>
      </c>
      <c r="C618" t="s">
        <v>20</v>
      </c>
      <c r="D618">
        <v>9</v>
      </c>
      <c r="E618">
        <v>0</v>
      </c>
      <c r="F618" s="14">
        <v>5306.7</v>
      </c>
      <c r="G618" t="s">
        <v>11</v>
      </c>
      <c r="H618" t="s">
        <v>12</v>
      </c>
      <c r="I618" t="s">
        <v>23</v>
      </c>
      <c r="M618" s="11" t="str">
        <f t="shared" si="18"/>
        <v>9-Sep-2000</v>
      </c>
      <c r="N618">
        <f t="shared" si="19"/>
        <v>22</v>
      </c>
    </row>
    <row r="619" spans="1:14">
      <c r="A619" t="s">
        <v>822</v>
      </c>
      <c r="B619">
        <v>1994</v>
      </c>
      <c r="C619" t="s">
        <v>15</v>
      </c>
      <c r="D619">
        <v>13</v>
      </c>
      <c r="E619">
        <v>3</v>
      </c>
      <c r="F619" s="14">
        <v>5312.17</v>
      </c>
      <c r="G619" t="s">
        <v>11</v>
      </c>
      <c r="H619" t="s">
        <v>11</v>
      </c>
      <c r="I619" t="s">
        <v>23</v>
      </c>
      <c r="M619" s="11" t="str">
        <f t="shared" si="18"/>
        <v>13-Nov-1994</v>
      </c>
      <c r="N619">
        <f t="shared" si="19"/>
        <v>28</v>
      </c>
    </row>
    <row r="620" spans="1:14">
      <c r="A620" t="s">
        <v>2218</v>
      </c>
      <c r="B620">
        <v>1974</v>
      </c>
      <c r="C620" t="s">
        <v>20</v>
      </c>
      <c r="D620">
        <v>2</v>
      </c>
      <c r="E620">
        <v>0</v>
      </c>
      <c r="F620" s="14">
        <v>5322.24</v>
      </c>
      <c r="G620" t="s">
        <v>11</v>
      </c>
      <c r="H620" t="s">
        <v>16</v>
      </c>
      <c r="I620" t="s">
        <v>23</v>
      </c>
      <c r="M620" s="11" t="str">
        <f t="shared" si="18"/>
        <v>2-Sep-1974</v>
      </c>
      <c r="N620">
        <f t="shared" si="19"/>
        <v>48</v>
      </c>
    </row>
    <row r="621" spans="1:14">
      <c r="A621" t="s">
        <v>821</v>
      </c>
      <c r="B621">
        <v>1992</v>
      </c>
      <c r="C621" t="s">
        <v>18</v>
      </c>
      <c r="D621">
        <v>18</v>
      </c>
      <c r="E621">
        <v>3</v>
      </c>
      <c r="F621" s="14">
        <v>5325.65</v>
      </c>
      <c r="G621" t="s">
        <v>11</v>
      </c>
      <c r="H621" t="s">
        <v>16</v>
      </c>
      <c r="I621" t="s">
        <v>42</v>
      </c>
      <c r="M621" s="11" t="str">
        <f t="shared" si="18"/>
        <v>18-Jun-1992</v>
      </c>
      <c r="N621">
        <f t="shared" si="19"/>
        <v>30</v>
      </c>
    </row>
    <row r="622" spans="1:14">
      <c r="A622" t="s">
        <v>820</v>
      </c>
      <c r="B622">
        <v>1991</v>
      </c>
      <c r="C622" t="s">
        <v>35</v>
      </c>
      <c r="D622">
        <v>28</v>
      </c>
      <c r="E622">
        <v>2</v>
      </c>
      <c r="F622" s="14">
        <v>5327.4</v>
      </c>
      <c r="G622" t="s">
        <v>11</v>
      </c>
      <c r="H622" t="s">
        <v>16</v>
      </c>
      <c r="I622" t="s">
        <v>23</v>
      </c>
      <c r="M622" s="11" t="str">
        <f t="shared" si="18"/>
        <v>28-Aug-1991</v>
      </c>
      <c r="N622">
        <f t="shared" si="19"/>
        <v>31</v>
      </c>
    </row>
    <row r="623" spans="1:14">
      <c r="A623" t="s">
        <v>819</v>
      </c>
      <c r="B623">
        <v>1972</v>
      </c>
      <c r="C623" t="s">
        <v>30</v>
      </c>
      <c r="D623">
        <v>15</v>
      </c>
      <c r="E623">
        <v>0</v>
      </c>
      <c r="F623" s="14">
        <v>5344.81</v>
      </c>
      <c r="G623" t="s">
        <v>11</v>
      </c>
      <c r="H623" t="s">
        <v>12</v>
      </c>
      <c r="I623" t="s">
        <v>13</v>
      </c>
      <c r="M623" s="11" t="str">
        <f t="shared" si="18"/>
        <v>15-Dec-1972</v>
      </c>
      <c r="N623">
        <f t="shared" si="19"/>
        <v>50</v>
      </c>
    </row>
    <row r="624" spans="1:14">
      <c r="A624" t="s">
        <v>818</v>
      </c>
      <c r="B624">
        <v>1989</v>
      </c>
      <c r="C624" t="s">
        <v>15</v>
      </c>
      <c r="D624">
        <v>7</v>
      </c>
      <c r="E624">
        <v>1</v>
      </c>
      <c r="F624" s="14">
        <v>5354.07</v>
      </c>
      <c r="G624" t="s">
        <v>11</v>
      </c>
      <c r="H624" t="s">
        <v>12</v>
      </c>
      <c r="I624" t="s">
        <v>247</v>
      </c>
      <c r="M624" s="11" t="str">
        <f t="shared" si="18"/>
        <v>7-Nov-1989</v>
      </c>
      <c r="N624">
        <f t="shared" si="19"/>
        <v>33</v>
      </c>
    </row>
    <row r="625" spans="1:14">
      <c r="A625" t="s">
        <v>817</v>
      </c>
      <c r="B625">
        <v>1994</v>
      </c>
      <c r="C625" t="s">
        <v>30</v>
      </c>
      <c r="D625">
        <v>7</v>
      </c>
      <c r="E625">
        <v>0</v>
      </c>
      <c r="F625" s="14">
        <v>5364.66</v>
      </c>
      <c r="G625" t="s">
        <v>11</v>
      </c>
      <c r="H625" t="s">
        <v>16</v>
      </c>
      <c r="I625" t="s">
        <v>42</v>
      </c>
      <c r="M625" s="11" t="str">
        <f t="shared" si="18"/>
        <v>7-Dec-1994</v>
      </c>
      <c r="N625">
        <f t="shared" si="19"/>
        <v>28</v>
      </c>
    </row>
    <row r="626" spans="1:14">
      <c r="A626" t="s">
        <v>816</v>
      </c>
      <c r="B626">
        <v>1986</v>
      </c>
      <c r="C626" t="s">
        <v>18</v>
      </c>
      <c r="D626">
        <v>1</v>
      </c>
      <c r="E626">
        <v>1</v>
      </c>
      <c r="F626" s="14">
        <v>5373.36</v>
      </c>
      <c r="G626" t="s">
        <v>11</v>
      </c>
      <c r="H626" t="s">
        <v>11</v>
      </c>
      <c r="I626" t="s">
        <v>23</v>
      </c>
      <c r="M626" s="11" t="str">
        <f t="shared" si="18"/>
        <v>1-Jun-1986</v>
      </c>
      <c r="N626">
        <f t="shared" si="19"/>
        <v>37</v>
      </c>
    </row>
    <row r="627" spans="1:14">
      <c r="A627" t="s">
        <v>815</v>
      </c>
      <c r="B627">
        <v>1989</v>
      </c>
      <c r="C627" t="s">
        <v>15</v>
      </c>
      <c r="D627">
        <v>18</v>
      </c>
      <c r="E627">
        <v>2</v>
      </c>
      <c r="F627" s="14">
        <v>5375.04</v>
      </c>
      <c r="G627" t="s">
        <v>11</v>
      </c>
      <c r="H627" t="s">
        <v>16</v>
      </c>
      <c r="I627" t="s">
        <v>42</v>
      </c>
      <c r="M627" s="11" t="str">
        <f t="shared" si="18"/>
        <v>18-Nov-1989</v>
      </c>
      <c r="N627">
        <f t="shared" si="19"/>
        <v>33</v>
      </c>
    </row>
    <row r="628" spans="1:14">
      <c r="A628" t="s">
        <v>814</v>
      </c>
      <c r="B628">
        <v>1986</v>
      </c>
      <c r="C628" t="s">
        <v>10</v>
      </c>
      <c r="D628">
        <v>22</v>
      </c>
      <c r="E628">
        <v>1</v>
      </c>
      <c r="F628" s="14">
        <v>5377.46</v>
      </c>
      <c r="G628" t="s">
        <v>11</v>
      </c>
      <c r="H628" t="s">
        <v>12</v>
      </c>
      <c r="I628" t="s">
        <v>23</v>
      </c>
      <c r="M628" s="11" t="str">
        <f t="shared" si="18"/>
        <v>22-Jul-1986</v>
      </c>
      <c r="N628">
        <f t="shared" si="19"/>
        <v>36</v>
      </c>
    </row>
    <row r="629" spans="1:14">
      <c r="A629" t="s">
        <v>813</v>
      </c>
      <c r="B629">
        <v>1984</v>
      </c>
      <c r="C629" t="s">
        <v>18</v>
      </c>
      <c r="D629">
        <v>1</v>
      </c>
      <c r="E629">
        <v>0</v>
      </c>
      <c r="F629" s="14">
        <v>5383.54</v>
      </c>
      <c r="G629" t="s">
        <v>11</v>
      </c>
      <c r="H629" t="s">
        <v>12</v>
      </c>
      <c r="I629" t="s">
        <v>42</v>
      </c>
      <c r="M629" s="11" t="str">
        <f t="shared" si="18"/>
        <v>1-Jun-1984</v>
      </c>
      <c r="N629">
        <f t="shared" si="19"/>
        <v>39</v>
      </c>
    </row>
    <row r="630" spans="1:14">
      <c r="A630" t="s">
        <v>812</v>
      </c>
      <c r="B630">
        <v>1988</v>
      </c>
      <c r="C630" t="s">
        <v>35</v>
      </c>
      <c r="D630">
        <v>8</v>
      </c>
      <c r="E630">
        <v>1</v>
      </c>
      <c r="F630" s="14">
        <v>5385.34</v>
      </c>
      <c r="G630" t="s">
        <v>11</v>
      </c>
      <c r="H630" t="s">
        <v>12</v>
      </c>
      <c r="I630" t="s">
        <v>23</v>
      </c>
      <c r="M630" s="11" t="str">
        <f t="shared" si="18"/>
        <v>8-Aug-1988</v>
      </c>
      <c r="N630">
        <f t="shared" si="19"/>
        <v>34</v>
      </c>
    </row>
    <row r="631" spans="1:14">
      <c r="A631" t="s">
        <v>2217</v>
      </c>
      <c r="B631">
        <v>1989</v>
      </c>
      <c r="C631" t="s">
        <v>15</v>
      </c>
      <c r="D631">
        <v>6</v>
      </c>
      <c r="E631">
        <v>3</v>
      </c>
      <c r="F631" s="14">
        <v>5396.44</v>
      </c>
      <c r="G631" t="s">
        <v>11</v>
      </c>
      <c r="H631" t="s">
        <v>12</v>
      </c>
      <c r="I631" t="s">
        <v>13</v>
      </c>
      <c r="M631" s="11" t="str">
        <f t="shared" si="18"/>
        <v>6-Nov-1989</v>
      </c>
      <c r="N631">
        <f t="shared" si="19"/>
        <v>33</v>
      </c>
    </row>
    <row r="632" spans="1:14">
      <c r="A632" t="s">
        <v>811</v>
      </c>
      <c r="B632">
        <v>1984</v>
      </c>
      <c r="C632" t="s">
        <v>20</v>
      </c>
      <c r="D632">
        <v>3</v>
      </c>
      <c r="E632">
        <v>0</v>
      </c>
      <c r="F632" s="14">
        <v>5397.62</v>
      </c>
      <c r="G632" t="s">
        <v>11</v>
      </c>
      <c r="H632" t="s">
        <v>11</v>
      </c>
      <c r="I632" t="s">
        <v>13</v>
      </c>
      <c r="M632" s="11" t="str">
        <f t="shared" si="18"/>
        <v>3-Sep-1984</v>
      </c>
      <c r="N632">
        <f t="shared" si="19"/>
        <v>38</v>
      </c>
    </row>
    <row r="633" spans="1:14">
      <c r="A633" t="s">
        <v>810</v>
      </c>
      <c r="B633">
        <v>1984</v>
      </c>
      <c r="C633" t="s">
        <v>35</v>
      </c>
      <c r="D633">
        <v>1</v>
      </c>
      <c r="E633">
        <v>0</v>
      </c>
      <c r="F633" s="14">
        <v>5400.98</v>
      </c>
      <c r="G633" t="s">
        <v>11</v>
      </c>
      <c r="H633" t="s">
        <v>11</v>
      </c>
      <c r="I633" t="s">
        <v>13</v>
      </c>
      <c r="M633" s="11" t="str">
        <f t="shared" si="18"/>
        <v>1-Aug-1984</v>
      </c>
      <c r="N633">
        <f t="shared" si="19"/>
        <v>38</v>
      </c>
    </row>
    <row r="634" spans="1:14">
      <c r="A634" t="s">
        <v>809</v>
      </c>
      <c r="B634">
        <v>1985</v>
      </c>
      <c r="C634" t="s">
        <v>30</v>
      </c>
      <c r="D634">
        <v>23</v>
      </c>
      <c r="E634">
        <v>3</v>
      </c>
      <c r="F634" s="14">
        <v>5402.89</v>
      </c>
      <c r="G634" t="s">
        <v>11</v>
      </c>
      <c r="H634" t="s">
        <v>16</v>
      </c>
      <c r="I634" t="s">
        <v>13</v>
      </c>
      <c r="M634" s="11" t="str">
        <f t="shared" si="18"/>
        <v>23-Dec-1985</v>
      </c>
      <c r="N634">
        <f t="shared" si="19"/>
        <v>37</v>
      </c>
    </row>
    <row r="635" spans="1:14">
      <c r="A635" t="s">
        <v>808</v>
      </c>
      <c r="B635">
        <v>1975</v>
      </c>
      <c r="C635" t="s">
        <v>20</v>
      </c>
      <c r="D635">
        <v>27</v>
      </c>
      <c r="E635">
        <v>1</v>
      </c>
      <c r="F635" s="14">
        <v>5411.99</v>
      </c>
      <c r="G635" t="s">
        <v>11</v>
      </c>
      <c r="H635" t="s">
        <v>12</v>
      </c>
      <c r="I635" t="s">
        <v>23</v>
      </c>
      <c r="M635" s="11" t="str">
        <f t="shared" si="18"/>
        <v>27-Sep-1975</v>
      </c>
      <c r="N635">
        <f t="shared" si="19"/>
        <v>47</v>
      </c>
    </row>
    <row r="636" spans="1:14">
      <c r="A636" t="s">
        <v>807</v>
      </c>
      <c r="B636">
        <v>1982</v>
      </c>
      <c r="C636" t="s">
        <v>20</v>
      </c>
      <c r="D636">
        <v>27</v>
      </c>
      <c r="E636">
        <v>0</v>
      </c>
      <c r="F636" s="14">
        <v>5415.66</v>
      </c>
      <c r="G636" t="s">
        <v>11</v>
      </c>
      <c r="H636" t="s">
        <v>12</v>
      </c>
      <c r="I636" t="s">
        <v>13</v>
      </c>
      <c r="M636" s="11" t="str">
        <f t="shared" si="18"/>
        <v>27-Sep-1982</v>
      </c>
      <c r="N636">
        <f t="shared" si="19"/>
        <v>40</v>
      </c>
    </row>
    <row r="637" spans="1:14">
      <c r="A637" t="s">
        <v>806</v>
      </c>
      <c r="B637">
        <v>1991</v>
      </c>
      <c r="C637" t="s">
        <v>10</v>
      </c>
      <c r="D637">
        <v>6</v>
      </c>
      <c r="E637">
        <v>3</v>
      </c>
      <c r="F637" s="14">
        <v>5425.02</v>
      </c>
      <c r="G637" t="s">
        <v>11</v>
      </c>
      <c r="H637" t="s">
        <v>16</v>
      </c>
      <c r="I637" t="s">
        <v>23</v>
      </c>
      <c r="M637" s="11" t="str">
        <f t="shared" si="18"/>
        <v>6-Jul-1991</v>
      </c>
      <c r="N637">
        <f t="shared" si="19"/>
        <v>31</v>
      </c>
    </row>
    <row r="638" spans="1:14">
      <c r="A638" t="s">
        <v>805</v>
      </c>
      <c r="B638">
        <v>1992</v>
      </c>
      <c r="C638" t="s">
        <v>20</v>
      </c>
      <c r="D638">
        <v>17</v>
      </c>
      <c r="E638">
        <v>3</v>
      </c>
      <c r="F638" s="14">
        <v>5428.73</v>
      </c>
      <c r="G638" t="s">
        <v>12</v>
      </c>
      <c r="H638" t="s">
        <v>16</v>
      </c>
      <c r="I638" t="s">
        <v>356</v>
      </c>
      <c r="M638" s="11" t="str">
        <f t="shared" si="18"/>
        <v>17-Sep-1992</v>
      </c>
      <c r="N638">
        <f t="shared" si="19"/>
        <v>30</v>
      </c>
    </row>
    <row r="639" spans="1:14">
      <c r="A639" t="s">
        <v>804</v>
      </c>
      <c r="B639">
        <v>1978</v>
      </c>
      <c r="C639" t="s">
        <v>18</v>
      </c>
      <c r="D639">
        <v>8</v>
      </c>
      <c r="E639">
        <v>2</v>
      </c>
      <c r="F639" s="14">
        <v>5428.98</v>
      </c>
      <c r="G639" t="s">
        <v>11</v>
      </c>
      <c r="H639" t="s">
        <v>11</v>
      </c>
      <c r="I639" t="s">
        <v>23</v>
      </c>
      <c r="M639" s="11" t="str">
        <f t="shared" si="18"/>
        <v>8-Jun-1978</v>
      </c>
      <c r="N639">
        <f t="shared" si="19"/>
        <v>45</v>
      </c>
    </row>
    <row r="640" spans="1:14">
      <c r="A640" t="s">
        <v>803</v>
      </c>
      <c r="B640">
        <v>1982</v>
      </c>
      <c r="C640" t="s">
        <v>35</v>
      </c>
      <c r="D640">
        <v>25</v>
      </c>
      <c r="E640">
        <v>0</v>
      </c>
      <c r="F640" s="14">
        <v>5438.75</v>
      </c>
      <c r="G640" t="s">
        <v>12</v>
      </c>
      <c r="H640" t="s">
        <v>11</v>
      </c>
      <c r="I640" t="s">
        <v>13</v>
      </c>
      <c r="M640" s="11" t="str">
        <f t="shared" si="18"/>
        <v>25-Aug-1982</v>
      </c>
      <c r="N640">
        <f t="shared" si="19"/>
        <v>40</v>
      </c>
    </row>
    <row r="641" spans="1:14">
      <c r="A641" t="s">
        <v>802</v>
      </c>
      <c r="B641">
        <v>1986</v>
      </c>
      <c r="C641" t="s">
        <v>30</v>
      </c>
      <c r="D641">
        <v>25</v>
      </c>
      <c r="E641">
        <v>0</v>
      </c>
      <c r="F641" s="14">
        <v>5458.05</v>
      </c>
      <c r="G641" t="s">
        <v>11</v>
      </c>
      <c r="H641" t="s">
        <v>11</v>
      </c>
      <c r="I641" t="s">
        <v>247</v>
      </c>
      <c r="M641" s="11" t="str">
        <f t="shared" si="18"/>
        <v>25-Dec-1986</v>
      </c>
      <c r="N641">
        <f t="shared" si="19"/>
        <v>36</v>
      </c>
    </row>
    <row r="642" spans="1:14">
      <c r="A642" t="s">
        <v>2216</v>
      </c>
      <c r="B642">
        <v>1973</v>
      </c>
      <c r="C642" t="s">
        <v>37</v>
      </c>
      <c r="D642">
        <v>24</v>
      </c>
      <c r="E642">
        <v>0</v>
      </c>
      <c r="F642" s="14">
        <v>5466.88</v>
      </c>
      <c r="G642" t="s">
        <v>11</v>
      </c>
      <c r="H642" t="s">
        <v>11</v>
      </c>
      <c r="I642" t="s">
        <v>13</v>
      </c>
      <c r="M642" s="11" t="str">
        <f t="shared" si="18"/>
        <v>24-Oct-1973</v>
      </c>
      <c r="N642">
        <f t="shared" si="19"/>
        <v>49</v>
      </c>
    </row>
    <row r="643" spans="1:14">
      <c r="A643" t="s">
        <v>801</v>
      </c>
      <c r="B643">
        <v>1986</v>
      </c>
      <c r="C643" t="s">
        <v>30</v>
      </c>
      <c r="D643">
        <v>2</v>
      </c>
      <c r="E643">
        <v>0</v>
      </c>
      <c r="F643" s="14">
        <v>5469.01</v>
      </c>
      <c r="G643" t="s">
        <v>11</v>
      </c>
      <c r="H643" t="s">
        <v>11</v>
      </c>
      <c r="I643" t="s">
        <v>247</v>
      </c>
      <c r="M643" s="11" t="str">
        <f t="shared" ref="M643:M706" si="20">CONCATENATE(D643,"-",C643,"-",B643)</f>
        <v>2-Dec-1986</v>
      </c>
      <c r="N643">
        <f t="shared" ref="N643:N706" si="21">DATEDIF(M643,DATE(2023,6,8),"Y")</f>
        <v>36</v>
      </c>
    </row>
    <row r="644" spans="1:14">
      <c r="A644" t="s">
        <v>800</v>
      </c>
      <c r="B644">
        <v>1986</v>
      </c>
      <c r="C644" t="s">
        <v>10</v>
      </c>
      <c r="D644">
        <v>12</v>
      </c>
      <c r="E644">
        <v>1</v>
      </c>
      <c r="F644" s="14">
        <v>5472.45</v>
      </c>
      <c r="G644" t="s">
        <v>11</v>
      </c>
      <c r="H644" t="s">
        <v>12</v>
      </c>
      <c r="I644" t="s">
        <v>42</v>
      </c>
      <c r="M644" s="11" t="str">
        <f t="shared" si="20"/>
        <v>12-Jul-1986</v>
      </c>
      <c r="N644">
        <f t="shared" si="21"/>
        <v>36</v>
      </c>
    </row>
    <row r="645" spans="1:14">
      <c r="A645" t="s">
        <v>799</v>
      </c>
      <c r="B645">
        <v>1986</v>
      </c>
      <c r="C645" t="s">
        <v>20</v>
      </c>
      <c r="D645">
        <v>30</v>
      </c>
      <c r="E645">
        <v>1</v>
      </c>
      <c r="F645" s="14">
        <v>5478.04</v>
      </c>
      <c r="G645" t="s">
        <v>11</v>
      </c>
      <c r="H645" t="s">
        <v>12</v>
      </c>
      <c r="I645" t="s">
        <v>13</v>
      </c>
      <c r="M645" s="11" t="str">
        <f t="shared" si="20"/>
        <v>30-Sep-1986</v>
      </c>
      <c r="N645">
        <f t="shared" si="21"/>
        <v>36</v>
      </c>
    </row>
    <row r="646" spans="1:14">
      <c r="A646" t="s">
        <v>798</v>
      </c>
      <c r="B646">
        <v>1984</v>
      </c>
      <c r="C646" t="s">
        <v>35</v>
      </c>
      <c r="D646">
        <v>26</v>
      </c>
      <c r="E646">
        <v>1</v>
      </c>
      <c r="F646" s="14">
        <v>5484.47</v>
      </c>
      <c r="G646" t="s">
        <v>11</v>
      </c>
      <c r="H646" t="s">
        <v>11</v>
      </c>
      <c r="I646" t="s">
        <v>13</v>
      </c>
      <c r="M646" s="11" t="str">
        <f t="shared" si="20"/>
        <v>26-Aug-1984</v>
      </c>
      <c r="N646">
        <f t="shared" si="21"/>
        <v>38</v>
      </c>
    </row>
    <row r="647" spans="1:14">
      <c r="A647" t="s">
        <v>797</v>
      </c>
      <c r="B647">
        <v>1984</v>
      </c>
      <c r="C647" t="s">
        <v>35</v>
      </c>
      <c r="D647">
        <v>17</v>
      </c>
      <c r="E647">
        <v>1</v>
      </c>
      <c r="F647" s="14">
        <v>5488.26</v>
      </c>
      <c r="G647" t="s">
        <v>11</v>
      </c>
      <c r="H647" t="s">
        <v>12</v>
      </c>
      <c r="I647" t="s">
        <v>42</v>
      </c>
      <c r="M647" s="11" t="str">
        <f t="shared" si="20"/>
        <v>17-Aug-1984</v>
      </c>
      <c r="N647">
        <f t="shared" si="21"/>
        <v>38</v>
      </c>
    </row>
    <row r="648" spans="1:14">
      <c r="A648" t="s">
        <v>796</v>
      </c>
      <c r="B648">
        <v>1988</v>
      </c>
      <c r="C648" t="s">
        <v>10</v>
      </c>
      <c r="D648">
        <v>29</v>
      </c>
      <c r="E648">
        <v>3</v>
      </c>
      <c r="F648" s="14">
        <v>5503.36</v>
      </c>
      <c r="G648" t="s">
        <v>11</v>
      </c>
      <c r="H648" t="s">
        <v>11</v>
      </c>
      <c r="I648" t="s">
        <v>23</v>
      </c>
      <c r="M648" s="11" t="str">
        <f t="shared" si="20"/>
        <v>29-Jul-1988</v>
      </c>
      <c r="N648">
        <f t="shared" si="21"/>
        <v>34</v>
      </c>
    </row>
    <row r="649" spans="1:14">
      <c r="A649" t="s">
        <v>795</v>
      </c>
      <c r="B649">
        <v>1981</v>
      </c>
      <c r="C649" t="s">
        <v>15</v>
      </c>
      <c r="D649">
        <v>7</v>
      </c>
      <c r="E649">
        <v>1</v>
      </c>
      <c r="F649" s="14">
        <v>5539.4</v>
      </c>
      <c r="G649" t="s">
        <v>11</v>
      </c>
      <c r="H649" t="s">
        <v>11</v>
      </c>
      <c r="I649" t="s">
        <v>13</v>
      </c>
      <c r="M649" s="11" t="str">
        <f t="shared" si="20"/>
        <v>7-Nov-1981</v>
      </c>
      <c r="N649">
        <f t="shared" si="21"/>
        <v>41</v>
      </c>
    </row>
    <row r="650" spans="1:14">
      <c r="A650" t="s">
        <v>794</v>
      </c>
      <c r="B650">
        <v>1980</v>
      </c>
      <c r="C650" t="s">
        <v>30</v>
      </c>
      <c r="D650">
        <v>7</v>
      </c>
      <c r="E650">
        <v>2</v>
      </c>
      <c r="F650" s="14">
        <v>5540.35</v>
      </c>
      <c r="G650" t="s">
        <v>11</v>
      </c>
      <c r="H650" t="s">
        <v>11</v>
      </c>
      <c r="I650" t="s">
        <v>23</v>
      </c>
      <c r="M650" s="11" t="str">
        <f t="shared" si="20"/>
        <v>7-Dec-1980</v>
      </c>
      <c r="N650">
        <f t="shared" si="21"/>
        <v>42</v>
      </c>
    </row>
    <row r="651" spans="1:14">
      <c r="A651" t="s">
        <v>793</v>
      </c>
      <c r="B651">
        <v>1999</v>
      </c>
      <c r="C651" t="s">
        <v>20</v>
      </c>
      <c r="D651">
        <v>22</v>
      </c>
      <c r="E651">
        <v>0</v>
      </c>
      <c r="F651" s="14">
        <v>5552.61</v>
      </c>
      <c r="G651" t="s">
        <v>11</v>
      </c>
      <c r="H651" t="s">
        <v>12</v>
      </c>
      <c r="I651" t="s">
        <v>535</v>
      </c>
      <c r="M651" s="11" t="str">
        <f t="shared" si="20"/>
        <v>22-Sep-1999</v>
      </c>
      <c r="N651">
        <f t="shared" si="21"/>
        <v>23</v>
      </c>
    </row>
    <row r="652" spans="1:14">
      <c r="A652" t="s">
        <v>792</v>
      </c>
      <c r="B652">
        <v>1974</v>
      </c>
      <c r="C652" t="s">
        <v>20</v>
      </c>
      <c r="D652">
        <v>18</v>
      </c>
      <c r="E652">
        <v>0</v>
      </c>
      <c r="F652" s="14">
        <v>5576.35</v>
      </c>
      <c r="G652" t="s">
        <v>11</v>
      </c>
      <c r="H652" t="s">
        <v>12</v>
      </c>
      <c r="I652" t="s">
        <v>13</v>
      </c>
      <c r="M652" s="11" t="str">
        <f t="shared" si="20"/>
        <v>18-Sep-1974</v>
      </c>
      <c r="N652">
        <f t="shared" si="21"/>
        <v>48</v>
      </c>
    </row>
    <row r="653" spans="1:14">
      <c r="A653" t="s">
        <v>2215</v>
      </c>
      <c r="B653">
        <v>1985</v>
      </c>
      <c r="C653" t="s">
        <v>20</v>
      </c>
      <c r="D653">
        <v>5</v>
      </c>
      <c r="E653">
        <v>3</v>
      </c>
      <c r="F653" s="14">
        <v>5582.95</v>
      </c>
      <c r="G653" t="s">
        <v>11</v>
      </c>
      <c r="H653" t="s">
        <v>16</v>
      </c>
      <c r="I653" t="s">
        <v>23</v>
      </c>
      <c r="M653" s="11" t="str">
        <f t="shared" si="20"/>
        <v>5-Sep-1985</v>
      </c>
      <c r="N653">
        <f t="shared" si="21"/>
        <v>37</v>
      </c>
    </row>
    <row r="654" spans="1:14">
      <c r="A654" t="s">
        <v>791</v>
      </c>
      <c r="B654">
        <v>1986</v>
      </c>
      <c r="C654" t="s">
        <v>15</v>
      </c>
      <c r="D654">
        <v>21</v>
      </c>
      <c r="E654">
        <v>2</v>
      </c>
      <c r="F654" s="14">
        <v>5584.31</v>
      </c>
      <c r="G654" t="s">
        <v>12</v>
      </c>
      <c r="H654" t="s">
        <v>16</v>
      </c>
      <c r="I654" t="s">
        <v>13</v>
      </c>
      <c r="M654" s="11" t="str">
        <f t="shared" si="20"/>
        <v>21-Nov-1986</v>
      </c>
      <c r="N654">
        <f t="shared" si="21"/>
        <v>36</v>
      </c>
    </row>
    <row r="655" spans="1:14">
      <c r="A655" t="s">
        <v>790</v>
      </c>
      <c r="B655">
        <v>1983</v>
      </c>
      <c r="C655" t="s">
        <v>37</v>
      </c>
      <c r="D655">
        <v>3</v>
      </c>
      <c r="E655">
        <v>3</v>
      </c>
      <c r="F655" s="14">
        <v>5587.59</v>
      </c>
      <c r="G655" t="s">
        <v>11</v>
      </c>
      <c r="H655" t="s">
        <v>16</v>
      </c>
      <c r="I655" t="s">
        <v>13</v>
      </c>
      <c r="M655" s="11" t="str">
        <f t="shared" si="20"/>
        <v>3-Oct-1983</v>
      </c>
      <c r="N655">
        <f t="shared" si="21"/>
        <v>39</v>
      </c>
    </row>
    <row r="656" spans="1:14">
      <c r="A656" t="s">
        <v>789</v>
      </c>
      <c r="B656">
        <v>1988</v>
      </c>
      <c r="C656" t="s">
        <v>15</v>
      </c>
      <c r="D656">
        <v>18</v>
      </c>
      <c r="E656">
        <v>1</v>
      </c>
      <c r="F656" s="14">
        <v>5594.85</v>
      </c>
      <c r="G656" t="s">
        <v>11</v>
      </c>
      <c r="H656" t="s">
        <v>12</v>
      </c>
      <c r="I656" t="s">
        <v>247</v>
      </c>
      <c r="M656" s="11" t="str">
        <f t="shared" si="20"/>
        <v>18-Nov-1988</v>
      </c>
      <c r="N656">
        <f t="shared" si="21"/>
        <v>34</v>
      </c>
    </row>
    <row r="657" spans="1:14">
      <c r="A657" t="s">
        <v>788</v>
      </c>
      <c r="B657">
        <v>1978</v>
      </c>
      <c r="C657" t="s">
        <v>20</v>
      </c>
      <c r="D657">
        <v>11</v>
      </c>
      <c r="E657">
        <v>2</v>
      </c>
      <c r="F657" s="14">
        <v>5612.83</v>
      </c>
      <c r="G657" t="s">
        <v>11</v>
      </c>
      <c r="H657" t="s">
        <v>12</v>
      </c>
      <c r="I657" t="s">
        <v>13</v>
      </c>
      <c r="M657" s="11" t="str">
        <f t="shared" si="20"/>
        <v>11-Sep-1978</v>
      </c>
      <c r="N657">
        <f t="shared" si="21"/>
        <v>44</v>
      </c>
    </row>
    <row r="658" spans="1:14">
      <c r="A658" t="s">
        <v>787</v>
      </c>
      <c r="B658">
        <v>1994</v>
      </c>
      <c r="C658" t="s">
        <v>15</v>
      </c>
      <c r="D658">
        <v>15</v>
      </c>
      <c r="E658">
        <v>5</v>
      </c>
      <c r="F658" s="14">
        <v>5615.37</v>
      </c>
      <c r="G658" t="s">
        <v>11</v>
      </c>
      <c r="H658" t="s">
        <v>12</v>
      </c>
      <c r="I658" t="s">
        <v>42</v>
      </c>
      <c r="M658" s="11" t="str">
        <f t="shared" si="20"/>
        <v>15-Nov-1994</v>
      </c>
      <c r="N658">
        <f t="shared" si="21"/>
        <v>28</v>
      </c>
    </row>
    <row r="659" spans="1:14">
      <c r="A659" t="s">
        <v>786</v>
      </c>
      <c r="B659">
        <v>1987</v>
      </c>
      <c r="C659" t="s">
        <v>30</v>
      </c>
      <c r="D659">
        <v>9</v>
      </c>
      <c r="E659">
        <v>1</v>
      </c>
      <c r="F659" s="14">
        <v>5630.46</v>
      </c>
      <c r="G659" t="s">
        <v>11</v>
      </c>
      <c r="H659" t="s">
        <v>12</v>
      </c>
      <c r="I659" t="s">
        <v>23</v>
      </c>
      <c r="M659" s="11" t="str">
        <f t="shared" si="20"/>
        <v>9-Dec-1987</v>
      </c>
      <c r="N659">
        <f t="shared" si="21"/>
        <v>35</v>
      </c>
    </row>
    <row r="660" spans="1:14">
      <c r="A660" t="s">
        <v>785</v>
      </c>
      <c r="B660">
        <v>1983</v>
      </c>
      <c r="C660" t="s">
        <v>18</v>
      </c>
      <c r="D660">
        <v>8</v>
      </c>
      <c r="E660">
        <v>0</v>
      </c>
      <c r="F660" s="14">
        <v>5649.72</v>
      </c>
      <c r="G660" t="s">
        <v>11</v>
      </c>
      <c r="H660" t="s">
        <v>12</v>
      </c>
      <c r="I660" t="s">
        <v>42</v>
      </c>
      <c r="M660" s="11" t="str">
        <f t="shared" si="20"/>
        <v>8-Jun-1983</v>
      </c>
      <c r="N660">
        <f t="shared" si="21"/>
        <v>40</v>
      </c>
    </row>
    <row r="661" spans="1:14">
      <c r="A661" t="s">
        <v>784</v>
      </c>
      <c r="B661">
        <v>1978</v>
      </c>
      <c r="C661" t="s">
        <v>20</v>
      </c>
      <c r="D661">
        <v>27</v>
      </c>
      <c r="E661">
        <v>2</v>
      </c>
      <c r="F661" s="14">
        <v>5650.14</v>
      </c>
      <c r="G661" t="s">
        <v>11</v>
      </c>
      <c r="H661" t="s">
        <v>16</v>
      </c>
      <c r="I661" t="s">
        <v>13</v>
      </c>
      <c r="M661" s="11" t="str">
        <f t="shared" si="20"/>
        <v>27-Sep-1978</v>
      </c>
      <c r="N661">
        <f t="shared" si="21"/>
        <v>44</v>
      </c>
    </row>
    <row r="662" spans="1:14">
      <c r="A662" t="s">
        <v>783</v>
      </c>
      <c r="B662">
        <v>1983</v>
      </c>
      <c r="C662" t="s">
        <v>20</v>
      </c>
      <c r="D662">
        <v>3</v>
      </c>
      <c r="E662">
        <v>0</v>
      </c>
      <c r="F662" s="14">
        <v>5662.23</v>
      </c>
      <c r="G662" t="s">
        <v>11</v>
      </c>
      <c r="H662" t="s">
        <v>16</v>
      </c>
      <c r="I662" t="s">
        <v>13</v>
      </c>
      <c r="M662" s="11" t="str">
        <f t="shared" si="20"/>
        <v>3-Sep-1983</v>
      </c>
      <c r="N662">
        <f t="shared" si="21"/>
        <v>39</v>
      </c>
    </row>
    <row r="663" spans="1:14">
      <c r="A663" t="s">
        <v>782</v>
      </c>
      <c r="B663">
        <v>1984</v>
      </c>
      <c r="C663" t="s">
        <v>35</v>
      </c>
      <c r="D663">
        <v>12</v>
      </c>
      <c r="E663">
        <v>3</v>
      </c>
      <c r="F663" s="14">
        <v>5679.13</v>
      </c>
      <c r="G663" t="s">
        <v>11</v>
      </c>
      <c r="H663" t="s">
        <v>11</v>
      </c>
      <c r="I663" t="s">
        <v>13</v>
      </c>
      <c r="M663" s="11" t="str">
        <f t="shared" si="20"/>
        <v>12-Aug-1984</v>
      </c>
      <c r="N663">
        <f t="shared" si="21"/>
        <v>38</v>
      </c>
    </row>
    <row r="664" spans="1:14">
      <c r="A664" t="s">
        <v>2214</v>
      </c>
      <c r="B664">
        <v>1972</v>
      </c>
      <c r="C664" t="s">
        <v>37</v>
      </c>
      <c r="D664">
        <v>28</v>
      </c>
      <c r="E664">
        <v>0</v>
      </c>
      <c r="F664" s="14">
        <v>5690.79</v>
      </c>
      <c r="G664" t="s">
        <v>11</v>
      </c>
      <c r="H664" t="s">
        <v>16</v>
      </c>
      <c r="I664" t="s">
        <v>13</v>
      </c>
      <c r="M664" s="11" t="str">
        <f t="shared" si="20"/>
        <v>28-Oct-1972</v>
      </c>
      <c r="N664">
        <f t="shared" si="21"/>
        <v>50</v>
      </c>
    </row>
    <row r="665" spans="1:14">
      <c r="A665" t="s">
        <v>781</v>
      </c>
      <c r="B665">
        <v>1992</v>
      </c>
      <c r="C665" t="s">
        <v>15</v>
      </c>
      <c r="D665">
        <v>3</v>
      </c>
      <c r="E665">
        <v>3</v>
      </c>
      <c r="F665" s="14">
        <v>5693.43</v>
      </c>
      <c r="G665" t="s">
        <v>11</v>
      </c>
      <c r="H665" t="s">
        <v>12</v>
      </c>
      <c r="I665" t="s">
        <v>23</v>
      </c>
      <c r="M665" s="11" t="str">
        <f t="shared" si="20"/>
        <v>3-Nov-1992</v>
      </c>
      <c r="N665">
        <f t="shared" si="21"/>
        <v>30</v>
      </c>
    </row>
    <row r="666" spans="1:14">
      <c r="A666" t="s">
        <v>780</v>
      </c>
      <c r="B666">
        <v>1974</v>
      </c>
      <c r="C666" t="s">
        <v>10</v>
      </c>
      <c r="D666">
        <v>6</v>
      </c>
      <c r="E666">
        <v>0</v>
      </c>
      <c r="F666" s="14">
        <v>5698.74</v>
      </c>
      <c r="G666" t="s">
        <v>11</v>
      </c>
      <c r="H666" t="s">
        <v>11</v>
      </c>
      <c r="I666" t="s">
        <v>23</v>
      </c>
      <c r="M666" s="11" t="str">
        <f t="shared" si="20"/>
        <v>6-Jul-1974</v>
      </c>
      <c r="N666">
        <f t="shared" si="21"/>
        <v>48</v>
      </c>
    </row>
    <row r="667" spans="1:14">
      <c r="A667" t="s">
        <v>779</v>
      </c>
      <c r="B667">
        <v>1981</v>
      </c>
      <c r="C667" t="s">
        <v>18</v>
      </c>
      <c r="D667">
        <v>15</v>
      </c>
      <c r="E667">
        <v>0</v>
      </c>
      <c r="F667" s="14">
        <v>5699.84</v>
      </c>
      <c r="G667" t="s">
        <v>11</v>
      </c>
      <c r="H667" t="s">
        <v>12</v>
      </c>
      <c r="I667" t="s">
        <v>13</v>
      </c>
      <c r="M667" s="11" t="str">
        <f t="shared" si="20"/>
        <v>15-Jun-1981</v>
      </c>
      <c r="N667">
        <f t="shared" si="21"/>
        <v>41</v>
      </c>
    </row>
    <row r="668" spans="1:14">
      <c r="A668" t="s">
        <v>778</v>
      </c>
      <c r="B668">
        <v>1993</v>
      </c>
      <c r="C668" t="s">
        <v>15</v>
      </c>
      <c r="D668">
        <v>3</v>
      </c>
      <c r="E668">
        <v>4</v>
      </c>
      <c r="F668" s="14">
        <v>5708.87</v>
      </c>
      <c r="G668" t="s">
        <v>11</v>
      </c>
      <c r="H668" t="s">
        <v>16</v>
      </c>
      <c r="I668" t="s">
        <v>42</v>
      </c>
      <c r="M668" s="11" t="str">
        <f t="shared" si="20"/>
        <v>3-Nov-1993</v>
      </c>
      <c r="N668">
        <f t="shared" si="21"/>
        <v>29</v>
      </c>
    </row>
    <row r="669" spans="1:14">
      <c r="A669" t="s">
        <v>777</v>
      </c>
      <c r="B669">
        <v>1981</v>
      </c>
      <c r="C669" t="s">
        <v>35</v>
      </c>
      <c r="D669">
        <v>30</v>
      </c>
      <c r="E669">
        <v>0</v>
      </c>
      <c r="F669" s="14">
        <v>5709.16</v>
      </c>
      <c r="G669" t="s">
        <v>12</v>
      </c>
      <c r="H669" t="s">
        <v>12</v>
      </c>
      <c r="I669" t="s">
        <v>13</v>
      </c>
      <c r="M669" s="11" t="str">
        <f t="shared" si="20"/>
        <v>30-Aug-1981</v>
      </c>
      <c r="N669">
        <f t="shared" si="21"/>
        <v>41</v>
      </c>
    </row>
    <row r="670" spans="1:14">
      <c r="A670" t="s">
        <v>776</v>
      </c>
      <c r="B670">
        <v>1971</v>
      </c>
      <c r="C670" t="s">
        <v>30</v>
      </c>
      <c r="D670">
        <v>18</v>
      </c>
      <c r="E670">
        <v>0</v>
      </c>
      <c r="F670" s="14">
        <v>5720.38</v>
      </c>
      <c r="G670" t="s">
        <v>11</v>
      </c>
      <c r="H670" t="s">
        <v>16</v>
      </c>
      <c r="I670" t="s">
        <v>13</v>
      </c>
      <c r="M670" s="11" t="str">
        <f t="shared" si="20"/>
        <v>18-Dec-1971</v>
      </c>
      <c r="N670">
        <f t="shared" si="21"/>
        <v>51</v>
      </c>
    </row>
    <row r="671" spans="1:14">
      <c r="A671" t="s">
        <v>775</v>
      </c>
      <c r="B671">
        <v>1987</v>
      </c>
      <c r="C671" t="s">
        <v>37</v>
      </c>
      <c r="D671">
        <v>19</v>
      </c>
      <c r="E671">
        <v>2</v>
      </c>
      <c r="F671" s="14">
        <v>5729.01</v>
      </c>
      <c r="G671" t="s">
        <v>16</v>
      </c>
      <c r="H671" t="s">
        <v>11</v>
      </c>
      <c r="I671" t="s">
        <v>23</v>
      </c>
      <c r="M671" s="11" t="str">
        <f t="shared" si="20"/>
        <v>19-Oct-1987</v>
      </c>
      <c r="N671">
        <f t="shared" si="21"/>
        <v>35</v>
      </c>
    </row>
    <row r="672" spans="1:14">
      <c r="A672" t="s">
        <v>774</v>
      </c>
      <c r="B672">
        <v>1972</v>
      </c>
      <c r="C672" t="s">
        <v>35</v>
      </c>
      <c r="D672">
        <v>21</v>
      </c>
      <c r="E672">
        <v>0</v>
      </c>
      <c r="F672" s="14">
        <v>5741.67</v>
      </c>
      <c r="G672" t="s">
        <v>11</v>
      </c>
      <c r="H672" t="s">
        <v>12</v>
      </c>
      <c r="I672" t="s">
        <v>13</v>
      </c>
      <c r="M672" s="11" t="str">
        <f t="shared" si="20"/>
        <v>21-Aug-1972</v>
      </c>
      <c r="N672">
        <f t="shared" si="21"/>
        <v>50</v>
      </c>
    </row>
    <row r="673" spans="1:14">
      <c r="A673" t="s">
        <v>773</v>
      </c>
      <c r="B673">
        <v>1993</v>
      </c>
      <c r="C673" t="s">
        <v>18</v>
      </c>
      <c r="D673">
        <v>10</v>
      </c>
      <c r="E673">
        <v>0</v>
      </c>
      <c r="F673" s="14">
        <v>5748.13</v>
      </c>
      <c r="G673" t="s">
        <v>11</v>
      </c>
      <c r="H673" t="s">
        <v>16</v>
      </c>
      <c r="I673" t="s">
        <v>300</v>
      </c>
      <c r="M673" s="11" t="str">
        <f t="shared" si="20"/>
        <v>10-Jun-1993</v>
      </c>
      <c r="N673">
        <f t="shared" si="21"/>
        <v>29</v>
      </c>
    </row>
    <row r="674" spans="1:14">
      <c r="A674" t="s">
        <v>772</v>
      </c>
      <c r="B674">
        <v>1983</v>
      </c>
      <c r="C674" t="s">
        <v>35</v>
      </c>
      <c r="D674">
        <v>30</v>
      </c>
      <c r="E674">
        <v>0</v>
      </c>
      <c r="F674" s="14">
        <v>5757.41</v>
      </c>
      <c r="G674" t="s">
        <v>11</v>
      </c>
      <c r="H674" t="s">
        <v>12</v>
      </c>
      <c r="I674" t="s">
        <v>166</v>
      </c>
      <c r="M674" s="11" t="str">
        <f t="shared" si="20"/>
        <v>30-Aug-1983</v>
      </c>
      <c r="N674">
        <f t="shared" si="21"/>
        <v>39</v>
      </c>
    </row>
    <row r="675" spans="1:14">
      <c r="A675" t="s">
        <v>2357</v>
      </c>
      <c r="B675">
        <v>2004</v>
      </c>
      <c r="C675" t="s">
        <v>15</v>
      </c>
      <c r="D675">
        <v>1</v>
      </c>
      <c r="E675">
        <v>0</v>
      </c>
      <c r="F675" s="14">
        <v>5778.71</v>
      </c>
      <c r="G675" t="s">
        <v>11</v>
      </c>
      <c r="H675" t="s">
        <v>12</v>
      </c>
      <c r="I675" t="s">
        <v>632</v>
      </c>
      <c r="M675" s="11" t="str">
        <f t="shared" si="20"/>
        <v>1-Nov-2004</v>
      </c>
      <c r="N675">
        <f t="shared" si="21"/>
        <v>18</v>
      </c>
    </row>
    <row r="676" spans="1:14">
      <c r="A676" t="s">
        <v>2213</v>
      </c>
      <c r="B676">
        <v>1980</v>
      </c>
      <c r="C676" t="s">
        <v>20</v>
      </c>
      <c r="D676">
        <v>18</v>
      </c>
      <c r="E676">
        <v>2</v>
      </c>
      <c r="F676" s="14">
        <v>5807.06</v>
      </c>
      <c r="G676" t="s">
        <v>11</v>
      </c>
      <c r="H676" t="s">
        <v>12</v>
      </c>
      <c r="I676" t="s">
        <v>13</v>
      </c>
      <c r="M676" s="11" t="str">
        <f t="shared" si="20"/>
        <v>18-Sep-1980</v>
      </c>
      <c r="N676">
        <f t="shared" si="21"/>
        <v>42</v>
      </c>
    </row>
    <row r="677" spans="1:14">
      <c r="A677" t="s">
        <v>771</v>
      </c>
      <c r="B677">
        <v>1972</v>
      </c>
      <c r="C677" t="s">
        <v>15</v>
      </c>
      <c r="D677">
        <v>2</v>
      </c>
      <c r="E677">
        <v>0</v>
      </c>
      <c r="F677" s="14">
        <v>5812.9</v>
      </c>
      <c r="G677" t="s">
        <v>11</v>
      </c>
      <c r="H677" t="s">
        <v>11</v>
      </c>
      <c r="I677" t="s">
        <v>13</v>
      </c>
      <c r="M677" s="11" t="str">
        <f t="shared" si="20"/>
        <v>2-Nov-1972</v>
      </c>
      <c r="N677">
        <f t="shared" si="21"/>
        <v>50</v>
      </c>
    </row>
    <row r="678" spans="1:14">
      <c r="A678" t="s">
        <v>770</v>
      </c>
      <c r="B678">
        <v>2002</v>
      </c>
      <c r="C678" t="s">
        <v>10</v>
      </c>
      <c r="D678">
        <v>22</v>
      </c>
      <c r="E678">
        <v>0</v>
      </c>
      <c r="F678" s="14">
        <v>5816.58</v>
      </c>
      <c r="G678" t="s">
        <v>11</v>
      </c>
      <c r="H678" t="s">
        <v>11</v>
      </c>
      <c r="I678" t="s">
        <v>535</v>
      </c>
      <c r="M678" s="11" t="str">
        <f t="shared" si="20"/>
        <v>22-Jul-2002</v>
      </c>
      <c r="N678">
        <f t="shared" si="21"/>
        <v>20</v>
      </c>
    </row>
    <row r="679" spans="1:14">
      <c r="A679" t="s">
        <v>769</v>
      </c>
      <c r="B679">
        <v>1971</v>
      </c>
      <c r="C679" t="s">
        <v>20</v>
      </c>
      <c r="D679">
        <v>27</v>
      </c>
      <c r="E679">
        <v>0</v>
      </c>
      <c r="F679" s="14">
        <v>5832.6</v>
      </c>
      <c r="G679" t="s">
        <v>11</v>
      </c>
      <c r="H679" t="s">
        <v>12</v>
      </c>
      <c r="I679" t="s">
        <v>23</v>
      </c>
      <c r="M679" s="11" t="str">
        <f t="shared" si="20"/>
        <v>27-Sep-1971</v>
      </c>
      <c r="N679">
        <f t="shared" si="21"/>
        <v>51</v>
      </c>
    </row>
    <row r="680" spans="1:14">
      <c r="A680" t="s">
        <v>768</v>
      </c>
      <c r="B680">
        <v>1987</v>
      </c>
      <c r="C680" t="s">
        <v>10</v>
      </c>
      <c r="D680">
        <v>27</v>
      </c>
      <c r="E680">
        <v>2</v>
      </c>
      <c r="F680" s="14">
        <v>5836.52</v>
      </c>
      <c r="G680" t="s">
        <v>11</v>
      </c>
      <c r="H680" t="s">
        <v>12</v>
      </c>
      <c r="I680" t="s">
        <v>13</v>
      </c>
      <c r="M680" s="11" t="str">
        <f t="shared" si="20"/>
        <v>27-Jul-1987</v>
      </c>
      <c r="N680">
        <f t="shared" si="21"/>
        <v>35</v>
      </c>
    </row>
    <row r="681" spans="1:14">
      <c r="A681" t="s">
        <v>767</v>
      </c>
      <c r="B681">
        <v>1995</v>
      </c>
      <c r="C681" t="s">
        <v>35</v>
      </c>
      <c r="D681">
        <v>20</v>
      </c>
      <c r="E681">
        <v>0</v>
      </c>
      <c r="F681" s="14">
        <v>5843.99</v>
      </c>
      <c r="G681" t="s">
        <v>11</v>
      </c>
      <c r="H681" t="s">
        <v>11</v>
      </c>
      <c r="I681" t="s">
        <v>200</v>
      </c>
      <c r="M681" s="11" t="str">
        <f t="shared" si="20"/>
        <v>20-Aug-1995</v>
      </c>
      <c r="N681">
        <f t="shared" si="21"/>
        <v>27</v>
      </c>
    </row>
    <row r="682" spans="1:14">
      <c r="A682" t="s">
        <v>766</v>
      </c>
      <c r="B682">
        <v>1987</v>
      </c>
      <c r="C682" t="s">
        <v>20</v>
      </c>
      <c r="D682">
        <v>30</v>
      </c>
      <c r="E682">
        <v>2</v>
      </c>
      <c r="F682" s="14">
        <v>5846.92</v>
      </c>
      <c r="G682" t="s">
        <v>11</v>
      </c>
      <c r="H682" t="s">
        <v>11</v>
      </c>
      <c r="I682" t="s">
        <v>13</v>
      </c>
      <c r="M682" s="11" t="str">
        <f t="shared" si="20"/>
        <v>30-Sep-1987</v>
      </c>
      <c r="N682">
        <f t="shared" si="21"/>
        <v>35</v>
      </c>
    </row>
    <row r="683" spans="1:14">
      <c r="A683" t="s">
        <v>765</v>
      </c>
      <c r="B683">
        <v>1985</v>
      </c>
      <c r="C683" t="s">
        <v>18</v>
      </c>
      <c r="D683">
        <v>18</v>
      </c>
      <c r="E683">
        <v>3</v>
      </c>
      <c r="F683" s="14">
        <v>5847.24</v>
      </c>
      <c r="G683" t="s">
        <v>11</v>
      </c>
      <c r="H683" t="s">
        <v>16</v>
      </c>
      <c r="I683" t="s">
        <v>13</v>
      </c>
      <c r="M683" s="11" t="str">
        <f t="shared" si="20"/>
        <v>18-Jun-1985</v>
      </c>
      <c r="N683">
        <f t="shared" si="21"/>
        <v>37</v>
      </c>
    </row>
    <row r="684" spans="1:14">
      <c r="A684" t="s">
        <v>764</v>
      </c>
      <c r="B684">
        <v>1984</v>
      </c>
      <c r="C684" t="s">
        <v>15</v>
      </c>
      <c r="D684">
        <v>22</v>
      </c>
      <c r="E684">
        <v>1</v>
      </c>
      <c r="F684" s="14">
        <v>5855.9</v>
      </c>
      <c r="G684" t="s">
        <v>11</v>
      </c>
      <c r="H684" t="s">
        <v>12</v>
      </c>
      <c r="I684" t="s">
        <v>23</v>
      </c>
      <c r="M684" s="11" t="str">
        <f t="shared" si="20"/>
        <v>22-Nov-1984</v>
      </c>
      <c r="N684">
        <f t="shared" si="21"/>
        <v>38</v>
      </c>
    </row>
    <row r="685" spans="1:14">
      <c r="A685" t="s">
        <v>763</v>
      </c>
      <c r="B685">
        <v>1993</v>
      </c>
      <c r="C685" t="s">
        <v>37</v>
      </c>
      <c r="D685">
        <v>19</v>
      </c>
      <c r="E685">
        <v>0</v>
      </c>
      <c r="F685" s="14">
        <v>5877.02</v>
      </c>
      <c r="G685" t="s">
        <v>11</v>
      </c>
      <c r="H685" t="s">
        <v>11</v>
      </c>
      <c r="I685" t="s">
        <v>300</v>
      </c>
      <c r="M685" s="11" t="str">
        <f t="shared" si="20"/>
        <v>19-Oct-1993</v>
      </c>
      <c r="N685">
        <f t="shared" si="21"/>
        <v>29</v>
      </c>
    </row>
    <row r="686" spans="1:14">
      <c r="A686" t="s">
        <v>762</v>
      </c>
      <c r="B686">
        <v>1982</v>
      </c>
      <c r="C686" t="s">
        <v>10</v>
      </c>
      <c r="D686">
        <v>8</v>
      </c>
      <c r="E686">
        <v>0</v>
      </c>
      <c r="F686" s="14">
        <v>5910.94</v>
      </c>
      <c r="G686" t="s">
        <v>11</v>
      </c>
      <c r="H686" t="s">
        <v>16</v>
      </c>
      <c r="I686" t="s">
        <v>42</v>
      </c>
      <c r="M686" s="11" t="str">
        <f t="shared" si="20"/>
        <v>8-Jul-1982</v>
      </c>
      <c r="N686">
        <f t="shared" si="21"/>
        <v>40</v>
      </c>
    </row>
    <row r="687" spans="1:14">
      <c r="A687" t="s">
        <v>2212</v>
      </c>
      <c r="B687">
        <v>1982</v>
      </c>
      <c r="C687" t="s">
        <v>30</v>
      </c>
      <c r="D687">
        <v>21</v>
      </c>
      <c r="E687">
        <v>0</v>
      </c>
      <c r="F687" s="14">
        <v>5920.1</v>
      </c>
      <c r="G687" t="s">
        <v>11</v>
      </c>
      <c r="H687" t="s">
        <v>16</v>
      </c>
      <c r="I687" t="s">
        <v>13</v>
      </c>
      <c r="M687" s="11" t="str">
        <f t="shared" si="20"/>
        <v>21-Dec-1982</v>
      </c>
      <c r="N687">
        <f t="shared" si="21"/>
        <v>40</v>
      </c>
    </row>
    <row r="688" spans="1:14">
      <c r="A688" t="s">
        <v>761</v>
      </c>
      <c r="B688">
        <v>1987</v>
      </c>
      <c r="C688" t="s">
        <v>10</v>
      </c>
      <c r="D688">
        <v>29</v>
      </c>
      <c r="E688">
        <v>3</v>
      </c>
      <c r="F688" s="14">
        <v>5926.85</v>
      </c>
      <c r="G688" t="s">
        <v>12</v>
      </c>
      <c r="H688" t="s">
        <v>12</v>
      </c>
      <c r="I688" t="s">
        <v>42</v>
      </c>
      <c r="M688" s="11" t="str">
        <f t="shared" si="20"/>
        <v>29-Jul-1987</v>
      </c>
      <c r="N688">
        <f t="shared" si="21"/>
        <v>35</v>
      </c>
    </row>
    <row r="689" spans="1:14">
      <c r="A689" t="s">
        <v>760</v>
      </c>
      <c r="B689">
        <v>1993</v>
      </c>
      <c r="C689" t="s">
        <v>35</v>
      </c>
      <c r="D689">
        <v>13</v>
      </c>
      <c r="E689">
        <v>0</v>
      </c>
      <c r="F689" s="14">
        <v>5926.93</v>
      </c>
      <c r="G689" t="s">
        <v>11</v>
      </c>
      <c r="H689" t="s">
        <v>11</v>
      </c>
      <c r="I689" t="s">
        <v>200</v>
      </c>
      <c r="M689" s="11" t="str">
        <f t="shared" si="20"/>
        <v>13-Aug-1993</v>
      </c>
      <c r="N689">
        <f t="shared" si="21"/>
        <v>29</v>
      </c>
    </row>
    <row r="690" spans="1:14">
      <c r="A690" t="s">
        <v>759</v>
      </c>
      <c r="B690">
        <v>1994</v>
      </c>
      <c r="C690" t="s">
        <v>10</v>
      </c>
      <c r="D690">
        <v>30</v>
      </c>
      <c r="E690">
        <v>0</v>
      </c>
      <c r="F690" s="14">
        <v>5927.65</v>
      </c>
      <c r="G690" t="s">
        <v>11</v>
      </c>
      <c r="H690" t="s">
        <v>16</v>
      </c>
      <c r="I690" t="s">
        <v>23</v>
      </c>
      <c r="M690" s="11" t="str">
        <f t="shared" si="20"/>
        <v>30-Jul-1994</v>
      </c>
      <c r="N690">
        <f t="shared" si="21"/>
        <v>28</v>
      </c>
    </row>
    <row r="691" spans="1:14">
      <c r="A691" t="s">
        <v>758</v>
      </c>
      <c r="B691">
        <v>1987</v>
      </c>
      <c r="C691" t="s">
        <v>10</v>
      </c>
      <c r="D691">
        <v>14</v>
      </c>
      <c r="E691">
        <v>3</v>
      </c>
      <c r="F691" s="14">
        <v>5934.38</v>
      </c>
      <c r="G691" t="s">
        <v>12</v>
      </c>
      <c r="H691" t="s">
        <v>11</v>
      </c>
      <c r="I691" t="s">
        <v>13</v>
      </c>
      <c r="M691" s="11" t="str">
        <f t="shared" si="20"/>
        <v>14-Jul-1987</v>
      </c>
      <c r="N691">
        <f t="shared" si="21"/>
        <v>35</v>
      </c>
    </row>
    <row r="692" spans="1:14">
      <c r="A692" t="s">
        <v>757</v>
      </c>
      <c r="B692">
        <v>2003</v>
      </c>
      <c r="C692" t="s">
        <v>35</v>
      </c>
      <c r="D692">
        <v>13</v>
      </c>
      <c r="E692">
        <v>0</v>
      </c>
      <c r="F692" s="14">
        <v>5957.35</v>
      </c>
      <c r="G692" t="s">
        <v>11</v>
      </c>
      <c r="H692" t="s">
        <v>11</v>
      </c>
      <c r="I692" t="s">
        <v>23</v>
      </c>
      <c r="M692" s="11" t="str">
        <f t="shared" si="20"/>
        <v>13-Aug-2003</v>
      </c>
      <c r="N692">
        <f t="shared" si="21"/>
        <v>19</v>
      </c>
    </row>
    <row r="693" spans="1:14">
      <c r="A693" t="s">
        <v>756</v>
      </c>
      <c r="B693">
        <v>2004</v>
      </c>
      <c r="C693" t="s">
        <v>10</v>
      </c>
      <c r="D693">
        <v>15</v>
      </c>
      <c r="E693">
        <v>0</v>
      </c>
      <c r="F693" s="14">
        <v>5960.91</v>
      </c>
      <c r="G693" t="s">
        <v>11</v>
      </c>
      <c r="H693" t="s">
        <v>16</v>
      </c>
      <c r="I693" t="s">
        <v>535</v>
      </c>
      <c r="M693" s="11" t="str">
        <f t="shared" si="20"/>
        <v>15-Jul-2004</v>
      </c>
      <c r="N693">
        <f t="shared" si="21"/>
        <v>18</v>
      </c>
    </row>
    <row r="694" spans="1:14">
      <c r="A694" t="s">
        <v>755</v>
      </c>
      <c r="B694">
        <v>1980</v>
      </c>
      <c r="C694" t="s">
        <v>35</v>
      </c>
      <c r="D694">
        <v>5</v>
      </c>
      <c r="E694">
        <v>0</v>
      </c>
      <c r="F694" s="14">
        <v>5966.89</v>
      </c>
      <c r="G694" t="s">
        <v>11</v>
      </c>
      <c r="H694" t="s">
        <v>12</v>
      </c>
      <c r="I694" t="s">
        <v>13</v>
      </c>
      <c r="M694" s="11" t="str">
        <f t="shared" si="20"/>
        <v>5-Aug-1980</v>
      </c>
      <c r="N694">
        <f t="shared" si="21"/>
        <v>42</v>
      </c>
    </row>
    <row r="695" spans="1:14">
      <c r="A695" t="s">
        <v>754</v>
      </c>
      <c r="B695">
        <v>1980</v>
      </c>
      <c r="C695" t="s">
        <v>10</v>
      </c>
      <c r="D695">
        <v>21</v>
      </c>
      <c r="E695">
        <v>0</v>
      </c>
      <c r="F695" s="14">
        <v>5969.72</v>
      </c>
      <c r="G695" t="s">
        <v>12</v>
      </c>
      <c r="H695" t="s">
        <v>12</v>
      </c>
      <c r="I695" t="s">
        <v>42</v>
      </c>
      <c r="M695" s="11" t="str">
        <f t="shared" si="20"/>
        <v>21-Jul-1980</v>
      </c>
      <c r="N695">
        <f t="shared" si="21"/>
        <v>42</v>
      </c>
    </row>
    <row r="696" spans="1:14">
      <c r="A696" t="s">
        <v>753</v>
      </c>
      <c r="B696">
        <v>1989</v>
      </c>
      <c r="C696" t="s">
        <v>10</v>
      </c>
      <c r="D696">
        <v>22</v>
      </c>
      <c r="E696">
        <v>3</v>
      </c>
      <c r="F696" s="14">
        <v>5972.38</v>
      </c>
      <c r="G696" t="s">
        <v>11</v>
      </c>
      <c r="H696" t="s">
        <v>11</v>
      </c>
      <c r="I696" t="s">
        <v>42</v>
      </c>
      <c r="M696" s="11" t="str">
        <f t="shared" si="20"/>
        <v>22-Jul-1989</v>
      </c>
      <c r="N696">
        <f t="shared" si="21"/>
        <v>33</v>
      </c>
    </row>
    <row r="697" spans="1:14">
      <c r="A697" t="s">
        <v>752</v>
      </c>
      <c r="B697">
        <v>1984</v>
      </c>
      <c r="C697" t="s">
        <v>20</v>
      </c>
      <c r="D697">
        <v>19</v>
      </c>
      <c r="E697">
        <v>1</v>
      </c>
      <c r="F697" s="14">
        <v>5974.38</v>
      </c>
      <c r="G697" t="s">
        <v>11</v>
      </c>
      <c r="H697" t="s">
        <v>12</v>
      </c>
      <c r="I697" t="s">
        <v>13</v>
      </c>
      <c r="M697" s="11" t="str">
        <f t="shared" si="20"/>
        <v>19-Sep-1984</v>
      </c>
      <c r="N697">
        <f t="shared" si="21"/>
        <v>38</v>
      </c>
    </row>
    <row r="698" spans="1:14">
      <c r="A698" t="s">
        <v>2211</v>
      </c>
      <c r="B698">
        <v>1984</v>
      </c>
      <c r="C698" t="s">
        <v>15</v>
      </c>
      <c r="D698">
        <v>11</v>
      </c>
      <c r="E698">
        <v>1</v>
      </c>
      <c r="F698" s="14">
        <v>5976.83</v>
      </c>
      <c r="G698" t="s">
        <v>11</v>
      </c>
      <c r="H698" t="s">
        <v>11</v>
      </c>
      <c r="I698" t="s">
        <v>13</v>
      </c>
      <c r="M698" s="11" t="str">
        <f t="shared" si="20"/>
        <v>11-Nov-1984</v>
      </c>
      <c r="N698">
        <f t="shared" si="21"/>
        <v>38</v>
      </c>
    </row>
    <row r="699" spans="1:14">
      <c r="A699" t="s">
        <v>751</v>
      </c>
      <c r="B699">
        <v>1970</v>
      </c>
      <c r="C699" t="s">
        <v>18</v>
      </c>
      <c r="D699">
        <v>25</v>
      </c>
      <c r="E699">
        <v>0</v>
      </c>
      <c r="F699" s="14">
        <v>5979.66</v>
      </c>
      <c r="G699" t="s">
        <v>11</v>
      </c>
      <c r="H699" t="s">
        <v>12</v>
      </c>
      <c r="I699" t="s">
        <v>13</v>
      </c>
      <c r="M699" s="11" t="str">
        <f t="shared" si="20"/>
        <v>25-Jun-1970</v>
      </c>
      <c r="N699">
        <f t="shared" si="21"/>
        <v>52</v>
      </c>
    </row>
    <row r="700" spans="1:14">
      <c r="A700" t="s">
        <v>750</v>
      </c>
      <c r="B700">
        <v>1980</v>
      </c>
      <c r="C700" t="s">
        <v>37</v>
      </c>
      <c r="D700">
        <v>10</v>
      </c>
      <c r="E700">
        <v>0</v>
      </c>
      <c r="F700" s="14">
        <v>5979.73</v>
      </c>
      <c r="G700" t="s">
        <v>11</v>
      </c>
      <c r="H700" t="s">
        <v>11</v>
      </c>
      <c r="I700" t="s">
        <v>42</v>
      </c>
      <c r="M700" s="11" t="str">
        <f t="shared" si="20"/>
        <v>10-Oct-1980</v>
      </c>
      <c r="N700">
        <f t="shared" si="21"/>
        <v>42</v>
      </c>
    </row>
    <row r="701" spans="1:14">
      <c r="A701" t="s">
        <v>749</v>
      </c>
      <c r="B701">
        <v>1974</v>
      </c>
      <c r="C701" t="s">
        <v>37</v>
      </c>
      <c r="D701">
        <v>11</v>
      </c>
      <c r="E701">
        <v>0</v>
      </c>
      <c r="F701" s="14">
        <v>5979.99</v>
      </c>
      <c r="G701" t="s">
        <v>11</v>
      </c>
      <c r="H701" t="s">
        <v>12</v>
      </c>
      <c r="I701" t="s">
        <v>13</v>
      </c>
      <c r="M701" s="11" t="str">
        <f t="shared" si="20"/>
        <v>11-Oct-1974</v>
      </c>
      <c r="N701">
        <f t="shared" si="21"/>
        <v>48</v>
      </c>
    </row>
    <row r="702" spans="1:14">
      <c r="A702" t="s">
        <v>748</v>
      </c>
      <c r="B702">
        <v>1988</v>
      </c>
      <c r="C702" t="s">
        <v>18</v>
      </c>
      <c r="D702">
        <v>10</v>
      </c>
      <c r="E702">
        <v>2</v>
      </c>
      <c r="F702" s="14">
        <v>5989.52</v>
      </c>
      <c r="G702" t="s">
        <v>11</v>
      </c>
      <c r="H702" t="s">
        <v>16</v>
      </c>
      <c r="I702" t="s">
        <v>23</v>
      </c>
      <c r="M702" s="11" t="str">
        <f t="shared" si="20"/>
        <v>10-Jun-1988</v>
      </c>
      <c r="N702">
        <f t="shared" si="21"/>
        <v>34</v>
      </c>
    </row>
    <row r="703" spans="1:14">
      <c r="A703" t="s">
        <v>747</v>
      </c>
      <c r="B703">
        <v>1974</v>
      </c>
      <c r="C703" t="s">
        <v>35</v>
      </c>
      <c r="D703">
        <v>17</v>
      </c>
      <c r="E703">
        <v>0</v>
      </c>
      <c r="F703" s="14">
        <v>5990.17</v>
      </c>
      <c r="G703" t="s">
        <v>11</v>
      </c>
      <c r="H703" t="s">
        <v>11</v>
      </c>
      <c r="I703" t="s">
        <v>13</v>
      </c>
      <c r="M703" s="11" t="str">
        <f t="shared" si="20"/>
        <v>17-Aug-1974</v>
      </c>
      <c r="N703">
        <f t="shared" si="21"/>
        <v>48</v>
      </c>
    </row>
    <row r="704" spans="1:14">
      <c r="A704" t="s">
        <v>746</v>
      </c>
      <c r="B704">
        <v>1980</v>
      </c>
      <c r="C704" t="s">
        <v>35</v>
      </c>
      <c r="D704">
        <v>8</v>
      </c>
      <c r="E704">
        <v>2</v>
      </c>
      <c r="F704" s="14">
        <v>5993.62</v>
      </c>
      <c r="G704" t="s">
        <v>11</v>
      </c>
      <c r="H704" t="s">
        <v>12</v>
      </c>
      <c r="I704" t="s">
        <v>13</v>
      </c>
      <c r="M704" s="11" t="str">
        <f t="shared" si="20"/>
        <v>8-Aug-1980</v>
      </c>
      <c r="N704">
        <f t="shared" si="21"/>
        <v>42</v>
      </c>
    </row>
    <row r="705" spans="1:14">
      <c r="A705" t="s">
        <v>745</v>
      </c>
      <c r="B705">
        <v>1989</v>
      </c>
      <c r="C705" t="s">
        <v>35</v>
      </c>
      <c r="D705">
        <v>16</v>
      </c>
      <c r="E705">
        <v>4</v>
      </c>
      <c r="F705" s="14">
        <v>6059.17</v>
      </c>
      <c r="G705" t="s">
        <v>11</v>
      </c>
      <c r="H705" t="s">
        <v>16</v>
      </c>
      <c r="I705" t="s">
        <v>42</v>
      </c>
      <c r="M705" s="11" t="str">
        <f t="shared" si="20"/>
        <v>16-Aug-1989</v>
      </c>
      <c r="N705">
        <f t="shared" si="21"/>
        <v>33</v>
      </c>
    </row>
    <row r="706" spans="1:14">
      <c r="A706" t="s">
        <v>744</v>
      </c>
      <c r="B706">
        <v>1996</v>
      </c>
      <c r="C706" t="s">
        <v>10</v>
      </c>
      <c r="D706">
        <v>28</v>
      </c>
      <c r="E706">
        <v>0</v>
      </c>
      <c r="F706" s="14">
        <v>6061.8</v>
      </c>
      <c r="G706" t="s">
        <v>11</v>
      </c>
      <c r="H706" t="s">
        <v>12</v>
      </c>
      <c r="I706" t="s">
        <v>23</v>
      </c>
      <c r="M706" s="11" t="str">
        <f t="shared" si="20"/>
        <v>28-Jul-1996</v>
      </c>
      <c r="N706">
        <f t="shared" si="21"/>
        <v>26</v>
      </c>
    </row>
    <row r="707" spans="1:14">
      <c r="A707" t="s">
        <v>743</v>
      </c>
      <c r="B707">
        <v>1994</v>
      </c>
      <c r="C707" t="s">
        <v>15</v>
      </c>
      <c r="D707">
        <v>8</v>
      </c>
      <c r="E707">
        <v>0</v>
      </c>
      <c r="F707" s="14">
        <v>6064.37</v>
      </c>
      <c r="G707" t="s">
        <v>11</v>
      </c>
      <c r="H707" t="s">
        <v>11</v>
      </c>
      <c r="I707" t="s">
        <v>42</v>
      </c>
      <c r="M707" s="11" t="str">
        <f t="shared" ref="M707:M770" si="22">CONCATENATE(D707,"-",C707,"-",B707)</f>
        <v>8-Nov-1994</v>
      </c>
      <c r="N707">
        <f t="shared" ref="N707:N770" si="23">DATEDIF(M707,DATE(2023,6,8),"Y")</f>
        <v>28</v>
      </c>
    </row>
    <row r="708" spans="1:14">
      <c r="A708" t="s">
        <v>742</v>
      </c>
      <c r="B708">
        <v>1984</v>
      </c>
      <c r="C708" t="s">
        <v>20</v>
      </c>
      <c r="D708">
        <v>21</v>
      </c>
      <c r="E708">
        <v>1</v>
      </c>
      <c r="F708" s="14">
        <v>6067.13</v>
      </c>
      <c r="G708" t="s">
        <v>12</v>
      </c>
      <c r="H708" t="s">
        <v>16</v>
      </c>
      <c r="I708" t="s">
        <v>168</v>
      </c>
      <c r="M708" s="11" t="str">
        <f t="shared" si="22"/>
        <v>21-Sep-1984</v>
      </c>
      <c r="N708">
        <f t="shared" si="23"/>
        <v>38</v>
      </c>
    </row>
    <row r="709" spans="1:14">
      <c r="A709" t="s">
        <v>2210</v>
      </c>
      <c r="B709">
        <v>1979</v>
      </c>
      <c r="C709" t="s">
        <v>35</v>
      </c>
      <c r="D709">
        <v>8</v>
      </c>
      <c r="E709">
        <v>2</v>
      </c>
      <c r="F709" s="14">
        <v>6074.37</v>
      </c>
      <c r="G709" t="s">
        <v>11</v>
      </c>
      <c r="H709" t="s">
        <v>11</v>
      </c>
      <c r="I709" t="s">
        <v>23</v>
      </c>
      <c r="M709" s="11" t="str">
        <f t="shared" si="22"/>
        <v>8-Aug-1979</v>
      </c>
      <c r="N709">
        <f t="shared" si="23"/>
        <v>43</v>
      </c>
    </row>
    <row r="710" spans="1:14">
      <c r="A710" t="s">
        <v>741</v>
      </c>
      <c r="B710">
        <v>1984</v>
      </c>
      <c r="C710" t="s">
        <v>37</v>
      </c>
      <c r="D710">
        <v>14</v>
      </c>
      <c r="E710">
        <v>1</v>
      </c>
      <c r="F710" s="14">
        <v>6079.67</v>
      </c>
      <c r="G710" t="s">
        <v>16</v>
      </c>
      <c r="H710" t="s">
        <v>16</v>
      </c>
      <c r="I710" t="s">
        <v>276</v>
      </c>
      <c r="M710" s="11" t="str">
        <f t="shared" si="22"/>
        <v>14-Oct-1984</v>
      </c>
      <c r="N710">
        <f t="shared" si="23"/>
        <v>38</v>
      </c>
    </row>
    <row r="711" spans="1:14">
      <c r="A711" t="s">
        <v>740</v>
      </c>
      <c r="B711">
        <v>1984</v>
      </c>
      <c r="C711" t="s">
        <v>10</v>
      </c>
      <c r="D711">
        <v>25</v>
      </c>
      <c r="E711">
        <v>2</v>
      </c>
      <c r="F711" s="14">
        <v>6082.41</v>
      </c>
      <c r="G711" t="s">
        <v>16</v>
      </c>
      <c r="H711" t="s">
        <v>11</v>
      </c>
      <c r="I711" t="s">
        <v>42</v>
      </c>
      <c r="M711" s="11" t="str">
        <f t="shared" si="22"/>
        <v>25-Jul-1984</v>
      </c>
      <c r="N711">
        <f t="shared" si="23"/>
        <v>38</v>
      </c>
    </row>
    <row r="712" spans="1:14">
      <c r="A712" t="s">
        <v>739</v>
      </c>
      <c r="B712">
        <v>1970</v>
      </c>
      <c r="C712" t="s">
        <v>18</v>
      </c>
      <c r="D712">
        <v>9</v>
      </c>
      <c r="E712">
        <v>0</v>
      </c>
      <c r="F712" s="14">
        <v>6098.38</v>
      </c>
      <c r="G712" t="s">
        <v>11</v>
      </c>
      <c r="H712" t="s">
        <v>11</v>
      </c>
      <c r="I712" t="s">
        <v>13</v>
      </c>
      <c r="M712" s="11" t="str">
        <f t="shared" si="22"/>
        <v>9-Jun-1970</v>
      </c>
      <c r="N712">
        <f t="shared" si="23"/>
        <v>52</v>
      </c>
    </row>
    <row r="713" spans="1:14">
      <c r="A713" t="s">
        <v>738</v>
      </c>
      <c r="B713">
        <v>1995</v>
      </c>
      <c r="C713" t="s">
        <v>20</v>
      </c>
      <c r="D713">
        <v>9</v>
      </c>
      <c r="E713">
        <v>0</v>
      </c>
      <c r="F713" s="14">
        <v>6111.95</v>
      </c>
      <c r="G713" t="s">
        <v>11</v>
      </c>
      <c r="H713" t="s">
        <v>12</v>
      </c>
      <c r="I713" t="s">
        <v>535</v>
      </c>
      <c r="M713" s="11" t="str">
        <f t="shared" si="22"/>
        <v>9-Sep-1995</v>
      </c>
      <c r="N713">
        <f t="shared" si="23"/>
        <v>27</v>
      </c>
    </row>
    <row r="714" spans="1:14">
      <c r="A714" t="s">
        <v>737</v>
      </c>
      <c r="B714">
        <v>1985</v>
      </c>
      <c r="C714" t="s">
        <v>10</v>
      </c>
      <c r="D714">
        <v>21</v>
      </c>
      <c r="E714">
        <v>1</v>
      </c>
      <c r="F714" s="14">
        <v>6112.35</v>
      </c>
      <c r="G714" t="s">
        <v>11</v>
      </c>
      <c r="H714" t="s">
        <v>16</v>
      </c>
      <c r="I714" t="s">
        <v>23</v>
      </c>
      <c r="M714" s="11" t="str">
        <f t="shared" si="22"/>
        <v>21-Jul-1985</v>
      </c>
      <c r="N714">
        <f t="shared" si="23"/>
        <v>37</v>
      </c>
    </row>
    <row r="715" spans="1:14">
      <c r="A715" t="s">
        <v>736</v>
      </c>
      <c r="B715">
        <v>1991</v>
      </c>
      <c r="C715" t="s">
        <v>10</v>
      </c>
      <c r="D715">
        <v>25</v>
      </c>
      <c r="E715">
        <v>3</v>
      </c>
      <c r="F715" s="14">
        <v>6113.23</v>
      </c>
      <c r="G715" t="s">
        <v>11</v>
      </c>
      <c r="H715" t="s">
        <v>11</v>
      </c>
      <c r="I715" t="s">
        <v>247</v>
      </c>
      <c r="M715" s="11" t="str">
        <f t="shared" si="22"/>
        <v>25-Jul-1991</v>
      </c>
      <c r="N715">
        <f t="shared" si="23"/>
        <v>31</v>
      </c>
    </row>
    <row r="716" spans="1:14">
      <c r="A716" t="s">
        <v>735</v>
      </c>
      <c r="B716">
        <v>1983</v>
      </c>
      <c r="C716" t="s">
        <v>35</v>
      </c>
      <c r="D716">
        <v>11</v>
      </c>
      <c r="E716">
        <v>1</v>
      </c>
      <c r="F716" s="14">
        <v>6117.49</v>
      </c>
      <c r="G716" t="s">
        <v>11</v>
      </c>
      <c r="H716" t="s">
        <v>12</v>
      </c>
      <c r="I716" t="s">
        <v>23</v>
      </c>
      <c r="M716" s="11" t="str">
        <f t="shared" si="22"/>
        <v>11-Aug-1983</v>
      </c>
      <c r="N716">
        <f t="shared" si="23"/>
        <v>39</v>
      </c>
    </row>
    <row r="717" spans="1:14">
      <c r="A717" t="s">
        <v>734</v>
      </c>
      <c r="B717">
        <v>1983</v>
      </c>
      <c r="C717" t="s">
        <v>15</v>
      </c>
      <c r="D717">
        <v>16</v>
      </c>
      <c r="E717">
        <v>1</v>
      </c>
      <c r="F717" s="14">
        <v>6123.57</v>
      </c>
      <c r="G717" t="s">
        <v>12</v>
      </c>
      <c r="H717" t="s">
        <v>11</v>
      </c>
      <c r="I717" t="s">
        <v>23</v>
      </c>
      <c r="M717" s="11" t="str">
        <f t="shared" si="22"/>
        <v>16-Nov-1983</v>
      </c>
      <c r="N717">
        <f t="shared" si="23"/>
        <v>39</v>
      </c>
    </row>
    <row r="718" spans="1:14">
      <c r="A718" t="s">
        <v>733</v>
      </c>
      <c r="B718">
        <v>1990</v>
      </c>
      <c r="C718" t="s">
        <v>35</v>
      </c>
      <c r="D718">
        <v>18</v>
      </c>
      <c r="E718">
        <v>3</v>
      </c>
      <c r="F718" s="14">
        <v>6128.8</v>
      </c>
      <c r="G718" t="s">
        <v>11</v>
      </c>
      <c r="H718" t="s">
        <v>12</v>
      </c>
      <c r="I718" t="s">
        <v>23</v>
      </c>
      <c r="M718" s="11" t="str">
        <f t="shared" si="22"/>
        <v>18-Aug-1990</v>
      </c>
      <c r="N718">
        <f t="shared" si="23"/>
        <v>32</v>
      </c>
    </row>
    <row r="719" spans="1:14">
      <c r="A719" t="s">
        <v>732</v>
      </c>
      <c r="B719">
        <v>1969</v>
      </c>
      <c r="C719" t="s">
        <v>15</v>
      </c>
      <c r="D719">
        <v>9</v>
      </c>
      <c r="E719">
        <v>0</v>
      </c>
      <c r="F719" s="14">
        <v>6138.5</v>
      </c>
      <c r="G719" t="s">
        <v>11</v>
      </c>
      <c r="H719" t="s">
        <v>11</v>
      </c>
      <c r="I719" t="s">
        <v>42</v>
      </c>
      <c r="M719" s="11" t="str">
        <f t="shared" si="22"/>
        <v>9-Nov-1969</v>
      </c>
      <c r="N719">
        <f t="shared" si="23"/>
        <v>53</v>
      </c>
    </row>
    <row r="720" spans="1:14">
      <c r="A720" t="s">
        <v>2209</v>
      </c>
      <c r="B720">
        <v>1978</v>
      </c>
      <c r="C720" t="s">
        <v>20</v>
      </c>
      <c r="D720">
        <v>5</v>
      </c>
      <c r="E720">
        <v>2</v>
      </c>
      <c r="F720" s="14">
        <v>6138.58</v>
      </c>
      <c r="G720" t="s">
        <v>11</v>
      </c>
      <c r="H720" t="s">
        <v>16</v>
      </c>
      <c r="I720" t="s">
        <v>13</v>
      </c>
      <c r="M720" s="11" t="str">
        <f t="shared" si="22"/>
        <v>5-Sep-1978</v>
      </c>
      <c r="N720">
        <f t="shared" si="23"/>
        <v>44</v>
      </c>
    </row>
    <row r="721" spans="1:14">
      <c r="A721" t="s">
        <v>731</v>
      </c>
      <c r="B721">
        <v>1976</v>
      </c>
      <c r="C721" t="s">
        <v>30</v>
      </c>
      <c r="D721">
        <v>12</v>
      </c>
      <c r="E721">
        <v>2</v>
      </c>
      <c r="F721" s="14">
        <v>6139.14</v>
      </c>
      <c r="G721" t="s">
        <v>11</v>
      </c>
      <c r="H721" t="s">
        <v>12</v>
      </c>
      <c r="I721" t="s">
        <v>13</v>
      </c>
      <c r="M721" s="11" t="str">
        <f t="shared" si="22"/>
        <v>12-Dec-1976</v>
      </c>
      <c r="N721">
        <f t="shared" si="23"/>
        <v>46</v>
      </c>
    </row>
    <row r="722" spans="1:14">
      <c r="A722" t="s">
        <v>730</v>
      </c>
      <c r="B722">
        <v>1970</v>
      </c>
      <c r="C722" t="s">
        <v>37</v>
      </c>
      <c r="D722">
        <v>14</v>
      </c>
      <c r="E722">
        <v>0</v>
      </c>
      <c r="F722" s="14">
        <v>6147.12</v>
      </c>
      <c r="G722" t="s">
        <v>11</v>
      </c>
      <c r="H722" t="s">
        <v>12</v>
      </c>
      <c r="I722" t="s">
        <v>23</v>
      </c>
      <c r="M722" s="11" t="str">
        <f t="shared" si="22"/>
        <v>14-Oct-1970</v>
      </c>
      <c r="N722">
        <f t="shared" si="23"/>
        <v>52</v>
      </c>
    </row>
    <row r="723" spans="1:14">
      <c r="A723" t="s">
        <v>729</v>
      </c>
      <c r="B723">
        <v>1973</v>
      </c>
      <c r="C723" t="s">
        <v>15</v>
      </c>
      <c r="D723">
        <v>6</v>
      </c>
      <c r="E723">
        <v>0</v>
      </c>
      <c r="F723" s="14">
        <v>6152.05</v>
      </c>
      <c r="G723" t="s">
        <v>11</v>
      </c>
      <c r="H723" t="s">
        <v>12</v>
      </c>
      <c r="I723" t="s">
        <v>13</v>
      </c>
      <c r="M723" s="11" t="str">
        <f t="shared" si="22"/>
        <v>6-Nov-1973</v>
      </c>
      <c r="N723">
        <f t="shared" si="23"/>
        <v>49</v>
      </c>
    </row>
    <row r="724" spans="1:14">
      <c r="A724" t="s">
        <v>728</v>
      </c>
      <c r="B724">
        <v>1985</v>
      </c>
      <c r="C724" t="s">
        <v>37</v>
      </c>
      <c r="D724">
        <v>15</v>
      </c>
      <c r="E724">
        <v>3</v>
      </c>
      <c r="F724" s="14">
        <v>6159.57</v>
      </c>
      <c r="G724" t="s">
        <v>11</v>
      </c>
      <c r="H724" t="s">
        <v>16</v>
      </c>
      <c r="I724" t="s">
        <v>23</v>
      </c>
      <c r="M724" s="11" t="str">
        <f t="shared" si="22"/>
        <v>15-Oct-1985</v>
      </c>
      <c r="N724">
        <f t="shared" si="23"/>
        <v>37</v>
      </c>
    </row>
    <row r="725" spans="1:14">
      <c r="A725" t="s">
        <v>727</v>
      </c>
      <c r="B725">
        <v>1984</v>
      </c>
      <c r="C725" t="s">
        <v>37</v>
      </c>
      <c r="D725">
        <v>6</v>
      </c>
      <c r="E725">
        <v>3</v>
      </c>
      <c r="F725" s="14">
        <v>6170.96</v>
      </c>
      <c r="G725" t="s">
        <v>11</v>
      </c>
      <c r="H725" t="s">
        <v>16</v>
      </c>
      <c r="I725" t="s">
        <v>13</v>
      </c>
      <c r="M725" s="11" t="str">
        <f t="shared" si="22"/>
        <v>6-Oct-1984</v>
      </c>
      <c r="N725">
        <f t="shared" si="23"/>
        <v>38</v>
      </c>
    </row>
    <row r="726" spans="1:14">
      <c r="A726" t="s">
        <v>726</v>
      </c>
      <c r="B726">
        <v>1985</v>
      </c>
      <c r="C726" t="s">
        <v>35</v>
      </c>
      <c r="D726">
        <v>9</v>
      </c>
      <c r="E726">
        <v>3</v>
      </c>
      <c r="F726" s="14">
        <v>6183.32</v>
      </c>
      <c r="G726" t="s">
        <v>11</v>
      </c>
      <c r="H726" t="s">
        <v>11</v>
      </c>
      <c r="I726" t="s">
        <v>23</v>
      </c>
      <c r="M726" s="11" t="str">
        <f t="shared" si="22"/>
        <v>9-Aug-1985</v>
      </c>
      <c r="N726">
        <f t="shared" si="23"/>
        <v>37</v>
      </c>
    </row>
    <row r="727" spans="1:14">
      <c r="A727" t="s">
        <v>725</v>
      </c>
      <c r="B727">
        <v>1970</v>
      </c>
      <c r="C727" t="s">
        <v>37</v>
      </c>
      <c r="D727">
        <v>5</v>
      </c>
      <c r="E727">
        <v>0</v>
      </c>
      <c r="F727" s="14">
        <v>6183.46</v>
      </c>
      <c r="G727" t="s">
        <v>11</v>
      </c>
      <c r="H727" t="s">
        <v>11</v>
      </c>
      <c r="I727" t="s">
        <v>23</v>
      </c>
      <c r="M727" s="11" t="str">
        <f t="shared" si="22"/>
        <v>5-Oct-1970</v>
      </c>
      <c r="N727">
        <f t="shared" si="23"/>
        <v>52</v>
      </c>
    </row>
    <row r="728" spans="1:14">
      <c r="A728" t="s">
        <v>724</v>
      </c>
      <c r="B728">
        <v>1988</v>
      </c>
      <c r="C728" t="s">
        <v>15</v>
      </c>
      <c r="D728">
        <v>1</v>
      </c>
      <c r="E728">
        <v>3</v>
      </c>
      <c r="F728" s="14">
        <v>6184.3</v>
      </c>
      <c r="G728" t="s">
        <v>11</v>
      </c>
      <c r="H728" t="s">
        <v>12</v>
      </c>
      <c r="I728" t="s">
        <v>13</v>
      </c>
      <c r="M728" s="11" t="str">
        <f t="shared" si="22"/>
        <v>1-Nov-1988</v>
      </c>
      <c r="N728">
        <f t="shared" si="23"/>
        <v>34</v>
      </c>
    </row>
    <row r="729" spans="1:14">
      <c r="A729" t="s">
        <v>723</v>
      </c>
      <c r="B729">
        <v>1981</v>
      </c>
      <c r="C729" t="s">
        <v>15</v>
      </c>
      <c r="D729">
        <v>22</v>
      </c>
      <c r="E729">
        <v>0</v>
      </c>
      <c r="F729" s="14">
        <v>6185.32</v>
      </c>
      <c r="G729" t="s">
        <v>11</v>
      </c>
      <c r="H729" t="s">
        <v>16</v>
      </c>
      <c r="I729" t="s">
        <v>13</v>
      </c>
      <c r="M729" s="11" t="str">
        <f t="shared" si="22"/>
        <v>22-Nov-1981</v>
      </c>
      <c r="N729">
        <f t="shared" si="23"/>
        <v>41</v>
      </c>
    </row>
    <row r="730" spans="1:14">
      <c r="A730" t="s">
        <v>722</v>
      </c>
      <c r="B730">
        <v>1981</v>
      </c>
      <c r="C730" t="s">
        <v>37</v>
      </c>
      <c r="D730">
        <v>1</v>
      </c>
      <c r="E730">
        <v>0</v>
      </c>
      <c r="F730" s="14">
        <v>6186.13</v>
      </c>
      <c r="G730" t="s">
        <v>11</v>
      </c>
      <c r="H730" t="s">
        <v>12</v>
      </c>
      <c r="I730" t="s">
        <v>42</v>
      </c>
      <c r="M730" s="11" t="str">
        <f t="shared" si="22"/>
        <v>1-Oct-1981</v>
      </c>
      <c r="N730">
        <f t="shared" si="23"/>
        <v>41</v>
      </c>
    </row>
    <row r="731" spans="1:14">
      <c r="A731" t="s">
        <v>2208</v>
      </c>
      <c r="B731">
        <v>1988</v>
      </c>
      <c r="C731" t="s">
        <v>37</v>
      </c>
      <c r="D731">
        <v>23</v>
      </c>
      <c r="E731">
        <v>3</v>
      </c>
      <c r="F731" s="14">
        <v>6196.45</v>
      </c>
      <c r="G731" t="s">
        <v>11</v>
      </c>
      <c r="H731" t="s">
        <v>16</v>
      </c>
      <c r="I731" t="s">
        <v>42</v>
      </c>
      <c r="M731" s="11" t="str">
        <f t="shared" si="22"/>
        <v>23-Oct-1988</v>
      </c>
      <c r="N731">
        <f t="shared" si="23"/>
        <v>34</v>
      </c>
    </row>
    <row r="732" spans="1:14">
      <c r="A732" t="s">
        <v>721</v>
      </c>
      <c r="B732">
        <v>1985</v>
      </c>
      <c r="C732" t="s">
        <v>10</v>
      </c>
      <c r="D732">
        <v>22</v>
      </c>
      <c r="E732">
        <v>2</v>
      </c>
      <c r="F732" s="14">
        <v>6198.75</v>
      </c>
      <c r="G732" t="s">
        <v>11</v>
      </c>
      <c r="H732" t="s">
        <v>16</v>
      </c>
      <c r="I732" t="s">
        <v>23</v>
      </c>
      <c r="M732" s="11" t="str">
        <f t="shared" si="22"/>
        <v>22-Jul-1985</v>
      </c>
      <c r="N732">
        <f t="shared" si="23"/>
        <v>37</v>
      </c>
    </row>
    <row r="733" spans="1:14">
      <c r="A733" t="s">
        <v>720</v>
      </c>
      <c r="B733">
        <v>1985</v>
      </c>
      <c r="C733" t="s">
        <v>30</v>
      </c>
      <c r="D733">
        <v>20</v>
      </c>
      <c r="E733">
        <v>2</v>
      </c>
      <c r="F733" s="14">
        <v>6203.9</v>
      </c>
      <c r="G733" t="s">
        <v>16</v>
      </c>
      <c r="H733" t="s">
        <v>11</v>
      </c>
      <c r="I733" t="s">
        <v>23</v>
      </c>
      <c r="M733" s="11" t="str">
        <f t="shared" si="22"/>
        <v>20-Dec-1985</v>
      </c>
      <c r="N733">
        <f t="shared" si="23"/>
        <v>37</v>
      </c>
    </row>
    <row r="734" spans="1:14">
      <c r="A734" t="s">
        <v>719</v>
      </c>
      <c r="B734">
        <v>1985</v>
      </c>
      <c r="C734" t="s">
        <v>20</v>
      </c>
      <c r="D734">
        <v>22</v>
      </c>
      <c r="E734">
        <v>2</v>
      </c>
      <c r="F734" s="14">
        <v>6203.9</v>
      </c>
      <c r="G734" t="s">
        <v>11</v>
      </c>
      <c r="H734" t="s">
        <v>11</v>
      </c>
      <c r="I734" t="s">
        <v>23</v>
      </c>
      <c r="M734" s="11" t="str">
        <f t="shared" si="22"/>
        <v>22-Sep-1985</v>
      </c>
      <c r="N734">
        <f t="shared" si="23"/>
        <v>37</v>
      </c>
    </row>
    <row r="735" spans="1:14">
      <c r="A735" t="s">
        <v>718</v>
      </c>
      <c r="B735">
        <v>1999</v>
      </c>
      <c r="C735" t="s">
        <v>20</v>
      </c>
      <c r="D735">
        <v>10</v>
      </c>
      <c r="E735">
        <v>0</v>
      </c>
      <c r="F735" s="14">
        <v>6207.26</v>
      </c>
      <c r="G735" t="s">
        <v>11</v>
      </c>
      <c r="H735" t="s">
        <v>11</v>
      </c>
      <c r="I735" t="s">
        <v>535</v>
      </c>
      <c r="M735" s="11" t="str">
        <f t="shared" si="22"/>
        <v>10-Sep-1999</v>
      </c>
      <c r="N735">
        <f t="shared" si="23"/>
        <v>23</v>
      </c>
    </row>
    <row r="736" spans="1:14">
      <c r="A736" t="s">
        <v>717</v>
      </c>
      <c r="B736">
        <v>1992</v>
      </c>
      <c r="C736" t="s">
        <v>35</v>
      </c>
      <c r="D736">
        <v>12</v>
      </c>
      <c r="E736">
        <v>0</v>
      </c>
      <c r="F736" s="14">
        <v>6208.5</v>
      </c>
      <c r="G736" t="s">
        <v>11</v>
      </c>
      <c r="H736" t="s">
        <v>16</v>
      </c>
      <c r="I736" t="s">
        <v>300</v>
      </c>
      <c r="M736" s="11" t="str">
        <f t="shared" si="22"/>
        <v>12-Aug-1992</v>
      </c>
      <c r="N736">
        <f t="shared" si="23"/>
        <v>30</v>
      </c>
    </row>
    <row r="737" spans="1:14">
      <c r="A737" t="s">
        <v>716</v>
      </c>
      <c r="B737">
        <v>1972</v>
      </c>
      <c r="C737" t="s">
        <v>18</v>
      </c>
      <c r="D737">
        <v>29</v>
      </c>
      <c r="E737">
        <v>0</v>
      </c>
      <c r="F737" s="14">
        <v>6219.93</v>
      </c>
      <c r="G737" t="s">
        <v>11</v>
      </c>
      <c r="H737" t="s">
        <v>11</v>
      </c>
      <c r="I737" t="s">
        <v>13</v>
      </c>
      <c r="M737" s="11" t="str">
        <f t="shared" si="22"/>
        <v>29-Jun-1972</v>
      </c>
      <c r="N737">
        <f t="shared" si="23"/>
        <v>50</v>
      </c>
    </row>
    <row r="738" spans="1:14">
      <c r="A738" t="s">
        <v>715</v>
      </c>
      <c r="B738">
        <v>1978</v>
      </c>
      <c r="C738" t="s">
        <v>20</v>
      </c>
      <c r="D738">
        <v>19</v>
      </c>
      <c r="E738">
        <v>2</v>
      </c>
      <c r="F738" s="14">
        <v>6236.95</v>
      </c>
      <c r="G738" t="s">
        <v>11</v>
      </c>
      <c r="H738" t="s">
        <v>11</v>
      </c>
      <c r="I738" t="s">
        <v>13</v>
      </c>
      <c r="M738" s="11" t="str">
        <f t="shared" si="22"/>
        <v>19-Sep-1978</v>
      </c>
      <c r="N738">
        <f t="shared" si="23"/>
        <v>44</v>
      </c>
    </row>
    <row r="739" spans="1:14">
      <c r="A739" t="s">
        <v>714</v>
      </c>
      <c r="B739">
        <v>1983</v>
      </c>
      <c r="C739" t="s">
        <v>35</v>
      </c>
      <c r="D739">
        <v>11</v>
      </c>
      <c r="E739">
        <v>1</v>
      </c>
      <c r="F739" s="14">
        <v>6238.3</v>
      </c>
      <c r="G739" t="s">
        <v>11</v>
      </c>
      <c r="H739" t="s">
        <v>16</v>
      </c>
      <c r="I739" t="s">
        <v>42</v>
      </c>
      <c r="M739" s="11" t="str">
        <f t="shared" si="22"/>
        <v>11-Aug-1983</v>
      </c>
      <c r="N739">
        <f t="shared" si="23"/>
        <v>39</v>
      </c>
    </row>
    <row r="740" spans="1:14">
      <c r="A740" t="s">
        <v>713</v>
      </c>
      <c r="B740">
        <v>1979</v>
      </c>
      <c r="C740" t="s">
        <v>37</v>
      </c>
      <c r="D740">
        <v>10</v>
      </c>
      <c r="E740">
        <v>0</v>
      </c>
      <c r="F740" s="14">
        <v>6250.44</v>
      </c>
      <c r="G740" t="s">
        <v>11</v>
      </c>
      <c r="H740" t="s">
        <v>16</v>
      </c>
      <c r="I740" t="s">
        <v>42</v>
      </c>
      <c r="M740" s="11" t="str">
        <f t="shared" si="22"/>
        <v>10-Oct-1979</v>
      </c>
      <c r="N740">
        <f t="shared" si="23"/>
        <v>43</v>
      </c>
    </row>
    <row r="741" spans="1:14">
      <c r="A741" t="s">
        <v>712</v>
      </c>
      <c r="B741">
        <v>1972</v>
      </c>
      <c r="C741" t="s">
        <v>15</v>
      </c>
      <c r="D741">
        <v>11</v>
      </c>
      <c r="E741">
        <v>0</v>
      </c>
      <c r="F741" s="14">
        <v>6253.85</v>
      </c>
      <c r="G741" t="s">
        <v>11</v>
      </c>
      <c r="H741" t="s">
        <v>11</v>
      </c>
      <c r="I741" t="s">
        <v>13</v>
      </c>
      <c r="M741" s="11" t="str">
        <f t="shared" si="22"/>
        <v>11-Nov-1972</v>
      </c>
      <c r="N741">
        <f t="shared" si="23"/>
        <v>50</v>
      </c>
    </row>
    <row r="742" spans="1:14">
      <c r="A742" t="s">
        <v>2207</v>
      </c>
      <c r="B742">
        <v>1972</v>
      </c>
      <c r="C742" t="s">
        <v>20</v>
      </c>
      <c r="D742">
        <v>8</v>
      </c>
      <c r="E742">
        <v>0</v>
      </c>
      <c r="F742" s="14">
        <v>6254.13</v>
      </c>
      <c r="G742" t="s">
        <v>11</v>
      </c>
      <c r="H742" t="s">
        <v>11</v>
      </c>
      <c r="I742" t="s">
        <v>23</v>
      </c>
      <c r="M742" s="11" t="str">
        <f t="shared" si="22"/>
        <v>8-Sep-1972</v>
      </c>
      <c r="N742">
        <f t="shared" si="23"/>
        <v>50</v>
      </c>
    </row>
    <row r="743" spans="1:14">
      <c r="A743" t="s">
        <v>711</v>
      </c>
      <c r="B743">
        <v>1970</v>
      </c>
      <c r="C743" t="s">
        <v>37</v>
      </c>
      <c r="D743">
        <v>11</v>
      </c>
      <c r="E743">
        <v>0</v>
      </c>
      <c r="F743" s="14">
        <v>6255.38</v>
      </c>
      <c r="G743" t="s">
        <v>11</v>
      </c>
      <c r="H743" t="s">
        <v>11</v>
      </c>
      <c r="I743" t="s">
        <v>13</v>
      </c>
      <c r="M743" s="11" t="str">
        <f t="shared" si="22"/>
        <v>11-Oct-1970</v>
      </c>
      <c r="N743">
        <f t="shared" si="23"/>
        <v>52</v>
      </c>
    </row>
    <row r="744" spans="1:14">
      <c r="A744" t="s">
        <v>710</v>
      </c>
      <c r="B744">
        <v>1995</v>
      </c>
      <c r="C744" t="s">
        <v>37</v>
      </c>
      <c r="D744">
        <v>17</v>
      </c>
      <c r="E744">
        <v>0</v>
      </c>
      <c r="F744" s="14">
        <v>6261.2</v>
      </c>
      <c r="G744" t="s">
        <v>11</v>
      </c>
      <c r="H744" t="s">
        <v>16</v>
      </c>
      <c r="I744" t="s">
        <v>535</v>
      </c>
      <c r="M744" s="11" t="str">
        <f t="shared" si="22"/>
        <v>17-Oct-1995</v>
      </c>
      <c r="N744">
        <f t="shared" si="23"/>
        <v>27</v>
      </c>
    </row>
    <row r="745" spans="1:14">
      <c r="A745" t="s">
        <v>709</v>
      </c>
      <c r="B745">
        <v>1984</v>
      </c>
      <c r="C745" t="s">
        <v>20</v>
      </c>
      <c r="D745">
        <v>25</v>
      </c>
      <c r="E745">
        <v>3</v>
      </c>
      <c r="F745" s="14">
        <v>6269.33</v>
      </c>
      <c r="G745" t="s">
        <v>11</v>
      </c>
      <c r="H745" t="s">
        <v>16</v>
      </c>
      <c r="I745" t="s">
        <v>13</v>
      </c>
      <c r="M745" s="11" t="str">
        <f t="shared" si="22"/>
        <v>25-Sep-1984</v>
      </c>
      <c r="N745">
        <f t="shared" si="23"/>
        <v>38</v>
      </c>
    </row>
    <row r="746" spans="1:14">
      <c r="A746" t="s">
        <v>708</v>
      </c>
      <c r="B746">
        <v>1981</v>
      </c>
      <c r="C746" t="s">
        <v>18</v>
      </c>
      <c r="D746">
        <v>30</v>
      </c>
      <c r="E746">
        <v>1</v>
      </c>
      <c r="F746" s="14">
        <v>6272.48</v>
      </c>
      <c r="G746" t="s">
        <v>16</v>
      </c>
      <c r="H746" t="s">
        <v>12</v>
      </c>
      <c r="I746" t="s">
        <v>13</v>
      </c>
      <c r="M746" s="11" t="str">
        <f t="shared" si="22"/>
        <v>30-Jun-1981</v>
      </c>
      <c r="N746">
        <f t="shared" si="23"/>
        <v>41</v>
      </c>
    </row>
    <row r="747" spans="1:14">
      <c r="A747" t="s">
        <v>707</v>
      </c>
      <c r="B747">
        <v>1993</v>
      </c>
      <c r="C747" t="s">
        <v>37</v>
      </c>
      <c r="D747">
        <v>16</v>
      </c>
      <c r="E747">
        <v>0</v>
      </c>
      <c r="F747" s="14">
        <v>6276.3</v>
      </c>
      <c r="G747" t="s">
        <v>11</v>
      </c>
      <c r="H747" t="s">
        <v>16</v>
      </c>
      <c r="I747" t="s">
        <v>200</v>
      </c>
      <c r="M747" s="11" t="str">
        <f t="shared" si="22"/>
        <v>16-Oct-1993</v>
      </c>
      <c r="N747">
        <f t="shared" si="23"/>
        <v>29</v>
      </c>
    </row>
    <row r="748" spans="1:14">
      <c r="A748" t="s">
        <v>706</v>
      </c>
      <c r="B748">
        <v>1981</v>
      </c>
      <c r="C748" t="s">
        <v>15</v>
      </c>
      <c r="D748">
        <v>24</v>
      </c>
      <c r="E748">
        <v>1</v>
      </c>
      <c r="F748" s="14">
        <v>6282.24</v>
      </c>
      <c r="G748" t="s">
        <v>11</v>
      </c>
      <c r="H748" t="s">
        <v>16</v>
      </c>
      <c r="I748" t="s">
        <v>42</v>
      </c>
      <c r="M748" s="11" t="str">
        <f t="shared" si="22"/>
        <v>24-Nov-1981</v>
      </c>
      <c r="N748">
        <f t="shared" si="23"/>
        <v>41</v>
      </c>
    </row>
    <row r="749" spans="1:14">
      <c r="A749" t="s">
        <v>705</v>
      </c>
      <c r="B749">
        <v>1981</v>
      </c>
      <c r="C749" t="s">
        <v>35</v>
      </c>
      <c r="D749">
        <v>26</v>
      </c>
      <c r="E749">
        <v>1</v>
      </c>
      <c r="F749" s="14">
        <v>6289.75</v>
      </c>
      <c r="G749" t="s">
        <v>11</v>
      </c>
      <c r="H749" t="s">
        <v>12</v>
      </c>
      <c r="I749" t="s">
        <v>13</v>
      </c>
      <c r="M749" s="11" t="str">
        <f t="shared" si="22"/>
        <v>26-Aug-1981</v>
      </c>
      <c r="N749">
        <f t="shared" si="23"/>
        <v>41</v>
      </c>
    </row>
    <row r="750" spans="1:14">
      <c r="A750" t="s">
        <v>704</v>
      </c>
      <c r="B750">
        <v>1996</v>
      </c>
      <c r="C750" t="s">
        <v>10</v>
      </c>
      <c r="D750">
        <v>4</v>
      </c>
      <c r="E750">
        <v>0</v>
      </c>
      <c r="F750" s="14">
        <v>6293.63</v>
      </c>
      <c r="G750" t="s">
        <v>11</v>
      </c>
      <c r="H750" t="s">
        <v>12</v>
      </c>
      <c r="I750" t="s">
        <v>300</v>
      </c>
      <c r="M750" s="11" t="str">
        <f t="shared" si="22"/>
        <v>4-Jul-1996</v>
      </c>
      <c r="N750">
        <f t="shared" si="23"/>
        <v>26</v>
      </c>
    </row>
    <row r="751" spans="1:14">
      <c r="A751" t="s">
        <v>703</v>
      </c>
      <c r="B751">
        <v>1974</v>
      </c>
      <c r="C751" t="s">
        <v>20</v>
      </c>
      <c r="D751">
        <v>17</v>
      </c>
      <c r="E751">
        <v>0</v>
      </c>
      <c r="F751" s="14">
        <v>6302.23</v>
      </c>
      <c r="G751" t="s">
        <v>11</v>
      </c>
      <c r="H751" t="s">
        <v>16</v>
      </c>
      <c r="I751" t="s">
        <v>13</v>
      </c>
      <c r="M751" s="11" t="str">
        <f t="shared" si="22"/>
        <v>17-Sep-1974</v>
      </c>
      <c r="N751">
        <f t="shared" si="23"/>
        <v>48</v>
      </c>
    </row>
    <row r="752" spans="1:14">
      <c r="A752" t="s">
        <v>702</v>
      </c>
      <c r="B752">
        <v>1969</v>
      </c>
      <c r="C752" t="s">
        <v>20</v>
      </c>
      <c r="D752">
        <v>4</v>
      </c>
      <c r="E752">
        <v>0</v>
      </c>
      <c r="F752" s="14">
        <v>6305.61</v>
      </c>
      <c r="G752" t="s">
        <v>11</v>
      </c>
      <c r="H752" t="s">
        <v>11</v>
      </c>
      <c r="I752" t="s">
        <v>23</v>
      </c>
      <c r="M752" s="11" t="str">
        <f t="shared" si="22"/>
        <v>4-Sep-1969</v>
      </c>
      <c r="N752">
        <f t="shared" si="23"/>
        <v>53</v>
      </c>
    </row>
    <row r="753" spans="1:14">
      <c r="A753" t="s">
        <v>2206</v>
      </c>
      <c r="B753">
        <v>2004</v>
      </c>
      <c r="C753" t="s">
        <v>10</v>
      </c>
      <c r="D753">
        <v>27</v>
      </c>
      <c r="E753">
        <v>0</v>
      </c>
      <c r="F753" s="14">
        <v>6311.11</v>
      </c>
      <c r="G753" t="s">
        <v>11</v>
      </c>
      <c r="H753" t="s">
        <v>11</v>
      </c>
      <c r="I753" t="s">
        <v>42</v>
      </c>
      <c r="M753" s="11" t="str">
        <f t="shared" si="22"/>
        <v>27-Jul-2004</v>
      </c>
      <c r="N753">
        <f t="shared" si="23"/>
        <v>18</v>
      </c>
    </row>
    <row r="754" spans="1:14">
      <c r="A754" t="s">
        <v>701</v>
      </c>
      <c r="B754">
        <v>1985</v>
      </c>
      <c r="C754" t="s">
        <v>15</v>
      </c>
      <c r="D754">
        <v>19</v>
      </c>
      <c r="E754">
        <v>2</v>
      </c>
      <c r="F754" s="14">
        <v>6311.95</v>
      </c>
      <c r="G754" t="s">
        <v>11</v>
      </c>
      <c r="H754" t="s">
        <v>16</v>
      </c>
      <c r="I754" t="s">
        <v>42</v>
      </c>
      <c r="M754" s="11" t="str">
        <f t="shared" si="22"/>
        <v>19-Nov-1985</v>
      </c>
      <c r="N754">
        <f t="shared" si="23"/>
        <v>37</v>
      </c>
    </row>
    <row r="755" spans="1:14">
      <c r="A755" t="s">
        <v>700</v>
      </c>
      <c r="B755">
        <v>1985</v>
      </c>
      <c r="C755" t="s">
        <v>30</v>
      </c>
      <c r="D755">
        <v>15</v>
      </c>
      <c r="E755">
        <v>2</v>
      </c>
      <c r="F755" s="14">
        <v>6313.76</v>
      </c>
      <c r="G755" t="s">
        <v>11</v>
      </c>
      <c r="H755" t="s">
        <v>16</v>
      </c>
      <c r="I755" t="s">
        <v>13</v>
      </c>
      <c r="M755" s="11" t="str">
        <f t="shared" si="22"/>
        <v>15-Dec-1985</v>
      </c>
      <c r="N755">
        <f t="shared" si="23"/>
        <v>37</v>
      </c>
    </row>
    <row r="756" spans="1:14">
      <c r="A756" t="s">
        <v>699</v>
      </c>
      <c r="B756">
        <v>1990</v>
      </c>
      <c r="C756" t="s">
        <v>35</v>
      </c>
      <c r="D756">
        <v>13</v>
      </c>
      <c r="E756">
        <v>3</v>
      </c>
      <c r="F756" s="14">
        <v>6334.34</v>
      </c>
      <c r="G756" t="s">
        <v>11</v>
      </c>
      <c r="H756" t="s">
        <v>11</v>
      </c>
      <c r="I756" t="s">
        <v>247</v>
      </c>
      <c r="M756" s="11" t="str">
        <f t="shared" si="22"/>
        <v>13-Aug-1990</v>
      </c>
      <c r="N756">
        <f t="shared" si="23"/>
        <v>32</v>
      </c>
    </row>
    <row r="757" spans="1:14">
      <c r="A757" t="s">
        <v>698</v>
      </c>
      <c r="B757">
        <v>1986</v>
      </c>
      <c r="C757" t="s">
        <v>20</v>
      </c>
      <c r="D757">
        <v>25</v>
      </c>
      <c r="E757">
        <v>3</v>
      </c>
      <c r="F757" s="14">
        <v>6335.64</v>
      </c>
      <c r="G757" t="s">
        <v>11</v>
      </c>
      <c r="H757" t="s">
        <v>11</v>
      </c>
      <c r="I757" t="s">
        <v>13</v>
      </c>
      <c r="M757" s="11" t="str">
        <f t="shared" si="22"/>
        <v>25-Sep-1986</v>
      </c>
      <c r="N757">
        <f t="shared" si="23"/>
        <v>36</v>
      </c>
    </row>
    <row r="758" spans="1:14">
      <c r="A758" t="s">
        <v>697</v>
      </c>
      <c r="B758">
        <v>1983</v>
      </c>
      <c r="C758" t="s">
        <v>37</v>
      </c>
      <c r="D758">
        <v>21</v>
      </c>
      <c r="E758">
        <v>2</v>
      </c>
      <c r="F758" s="14">
        <v>6338.08</v>
      </c>
      <c r="G758" t="s">
        <v>11</v>
      </c>
      <c r="H758" t="s">
        <v>16</v>
      </c>
      <c r="I758" t="s">
        <v>13</v>
      </c>
      <c r="M758" s="11" t="str">
        <f t="shared" si="22"/>
        <v>21-Oct-1983</v>
      </c>
      <c r="N758">
        <f t="shared" si="23"/>
        <v>39</v>
      </c>
    </row>
    <row r="759" spans="1:14">
      <c r="A759" t="s">
        <v>696</v>
      </c>
      <c r="B759">
        <v>1983</v>
      </c>
      <c r="C759" t="s">
        <v>35</v>
      </c>
      <c r="D759">
        <v>19</v>
      </c>
      <c r="E759">
        <v>2</v>
      </c>
      <c r="F759" s="14">
        <v>6356.27</v>
      </c>
      <c r="G759" t="s">
        <v>12</v>
      </c>
      <c r="H759" t="s">
        <v>11</v>
      </c>
      <c r="I759" t="s">
        <v>13</v>
      </c>
      <c r="M759" s="11" t="str">
        <f t="shared" si="22"/>
        <v>19-Aug-1983</v>
      </c>
      <c r="N759">
        <f t="shared" si="23"/>
        <v>39</v>
      </c>
    </row>
    <row r="760" spans="1:14">
      <c r="A760" t="s">
        <v>695</v>
      </c>
      <c r="B760">
        <v>1980</v>
      </c>
      <c r="C760" t="s">
        <v>37</v>
      </c>
      <c r="D760">
        <v>30</v>
      </c>
      <c r="E760">
        <v>0</v>
      </c>
      <c r="F760" s="14">
        <v>6358.78</v>
      </c>
      <c r="G760" t="s">
        <v>11</v>
      </c>
      <c r="H760" t="s">
        <v>16</v>
      </c>
      <c r="I760" t="s">
        <v>23</v>
      </c>
      <c r="M760" s="11" t="str">
        <f t="shared" si="22"/>
        <v>30-Oct-1980</v>
      </c>
      <c r="N760">
        <f t="shared" si="23"/>
        <v>42</v>
      </c>
    </row>
    <row r="761" spans="1:14">
      <c r="A761" t="s">
        <v>694</v>
      </c>
      <c r="B761">
        <v>1989</v>
      </c>
      <c r="C761" t="s">
        <v>18</v>
      </c>
      <c r="D761">
        <v>24</v>
      </c>
      <c r="E761">
        <v>3</v>
      </c>
      <c r="F761" s="14">
        <v>6360.99</v>
      </c>
      <c r="G761" t="s">
        <v>11</v>
      </c>
      <c r="H761" t="s">
        <v>11</v>
      </c>
      <c r="I761" t="s">
        <v>23</v>
      </c>
      <c r="M761" s="11" t="str">
        <f t="shared" si="22"/>
        <v>24-Jun-1989</v>
      </c>
      <c r="N761">
        <f t="shared" si="23"/>
        <v>33</v>
      </c>
    </row>
    <row r="762" spans="1:14">
      <c r="A762" t="s">
        <v>693</v>
      </c>
      <c r="B762">
        <v>1996</v>
      </c>
      <c r="C762" t="s">
        <v>10</v>
      </c>
      <c r="D762">
        <v>7</v>
      </c>
      <c r="E762">
        <v>0</v>
      </c>
      <c r="F762" s="14">
        <v>6361.47</v>
      </c>
      <c r="G762" t="s">
        <v>11</v>
      </c>
      <c r="H762" t="s">
        <v>12</v>
      </c>
      <c r="I762" t="s">
        <v>300</v>
      </c>
      <c r="M762" s="11" t="str">
        <f t="shared" si="22"/>
        <v>7-Jul-1996</v>
      </c>
      <c r="N762">
        <f t="shared" si="23"/>
        <v>26</v>
      </c>
    </row>
    <row r="763" spans="1:14">
      <c r="A763" t="s">
        <v>692</v>
      </c>
      <c r="B763">
        <v>1970</v>
      </c>
      <c r="C763" t="s">
        <v>15</v>
      </c>
      <c r="D763">
        <v>9</v>
      </c>
      <c r="E763">
        <v>0</v>
      </c>
      <c r="F763" s="14">
        <v>6367.31</v>
      </c>
      <c r="G763" t="s">
        <v>11</v>
      </c>
      <c r="H763" t="s">
        <v>16</v>
      </c>
      <c r="I763" t="s">
        <v>13</v>
      </c>
      <c r="M763" s="11" t="str">
        <f t="shared" si="22"/>
        <v>9-Nov-1970</v>
      </c>
      <c r="N763">
        <f t="shared" si="23"/>
        <v>52</v>
      </c>
    </row>
    <row r="764" spans="1:14">
      <c r="A764" t="s">
        <v>2205</v>
      </c>
      <c r="B764">
        <v>1984</v>
      </c>
      <c r="C764" t="s">
        <v>35</v>
      </c>
      <c r="D764">
        <v>13</v>
      </c>
      <c r="E764">
        <v>1</v>
      </c>
      <c r="F764" s="14">
        <v>6373.56</v>
      </c>
      <c r="G764" t="s">
        <v>11</v>
      </c>
      <c r="H764" t="s">
        <v>16</v>
      </c>
      <c r="I764" t="s">
        <v>23</v>
      </c>
      <c r="M764" s="11" t="str">
        <f t="shared" si="22"/>
        <v>13-Aug-1984</v>
      </c>
      <c r="N764">
        <f t="shared" si="23"/>
        <v>38</v>
      </c>
    </row>
    <row r="765" spans="1:14">
      <c r="A765" t="s">
        <v>691</v>
      </c>
      <c r="B765">
        <v>1976</v>
      </c>
      <c r="C765" t="s">
        <v>15</v>
      </c>
      <c r="D765">
        <v>18</v>
      </c>
      <c r="E765">
        <v>2</v>
      </c>
      <c r="F765" s="14">
        <v>6374.16</v>
      </c>
      <c r="G765" t="s">
        <v>11</v>
      </c>
      <c r="H765" t="s">
        <v>11</v>
      </c>
      <c r="I765" t="s">
        <v>13</v>
      </c>
      <c r="M765" s="11" t="str">
        <f t="shared" si="22"/>
        <v>18-Nov-1976</v>
      </c>
      <c r="N765">
        <f t="shared" si="23"/>
        <v>46</v>
      </c>
    </row>
    <row r="766" spans="1:14">
      <c r="A766" t="s">
        <v>690</v>
      </c>
      <c r="B766">
        <v>1982</v>
      </c>
      <c r="C766" t="s">
        <v>35</v>
      </c>
      <c r="D766">
        <v>6</v>
      </c>
      <c r="E766">
        <v>1</v>
      </c>
      <c r="F766" s="14">
        <v>6389.38</v>
      </c>
      <c r="G766" t="s">
        <v>16</v>
      </c>
      <c r="H766" t="s">
        <v>11</v>
      </c>
      <c r="I766" t="s">
        <v>23</v>
      </c>
      <c r="M766" s="11" t="str">
        <f t="shared" si="22"/>
        <v>6-Aug-1982</v>
      </c>
      <c r="N766">
        <f t="shared" si="23"/>
        <v>40</v>
      </c>
    </row>
    <row r="767" spans="1:14">
      <c r="A767" t="s">
        <v>689</v>
      </c>
      <c r="B767">
        <v>1997</v>
      </c>
      <c r="C767" t="s">
        <v>35</v>
      </c>
      <c r="D767">
        <v>16</v>
      </c>
      <c r="E767">
        <v>0</v>
      </c>
      <c r="F767" s="14">
        <v>6389.53</v>
      </c>
      <c r="G767" t="s">
        <v>11</v>
      </c>
      <c r="H767" t="s">
        <v>11</v>
      </c>
      <c r="I767" t="s">
        <v>300</v>
      </c>
      <c r="M767" s="11" t="str">
        <f t="shared" si="22"/>
        <v>16-Aug-1997</v>
      </c>
      <c r="N767">
        <f t="shared" si="23"/>
        <v>25</v>
      </c>
    </row>
    <row r="768" spans="1:14">
      <c r="A768" t="s">
        <v>688</v>
      </c>
      <c r="B768">
        <v>1982</v>
      </c>
      <c r="C768" t="s">
        <v>37</v>
      </c>
      <c r="D768">
        <v>28</v>
      </c>
      <c r="E768">
        <v>1</v>
      </c>
      <c r="F768" s="14">
        <v>6393.6</v>
      </c>
      <c r="G768" t="s">
        <v>11</v>
      </c>
      <c r="H768" t="s">
        <v>16</v>
      </c>
      <c r="I768" t="s">
        <v>23</v>
      </c>
      <c r="M768" s="11" t="str">
        <f t="shared" si="22"/>
        <v>28-Oct-1982</v>
      </c>
      <c r="N768">
        <f t="shared" si="23"/>
        <v>40</v>
      </c>
    </row>
    <row r="769" spans="1:14">
      <c r="A769" t="s">
        <v>687</v>
      </c>
      <c r="B769">
        <v>1987</v>
      </c>
      <c r="C769" t="s">
        <v>20</v>
      </c>
      <c r="D769">
        <v>9</v>
      </c>
      <c r="E769">
        <v>2</v>
      </c>
      <c r="F769" s="14">
        <v>6402.29</v>
      </c>
      <c r="G769" t="s">
        <v>11</v>
      </c>
      <c r="H769" t="s">
        <v>12</v>
      </c>
      <c r="I769" t="s">
        <v>247</v>
      </c>
      <c r="M769" s="11" t="str">
        <f t="shared" si="22"/>
        <v>9-Sep-1987</v>
      </c>
      <c r="N769">
        <f t="shared" si="23"/>
        <v>35</v>
      </c>
    </row>
    <row r="770" spans="1:14">
      <c r="A770" t="s">
        <v>686</v>
      </c>
      <c r="B770">
        <v>1985</v>
      </c>
      <c r="C770" t="s">
        <v>30</v>
      </c>
      <c r="D770">
        <v>10</v>
      </c>
      <c r="E770">
        <v>2</v>
      </c>
      <c r="F770" s="14">
        <v>6406.41</v>
      </c>
      <c r="G770" t="s">
        <v>16</v>
      </c>
      <c r="H770" t="s">
        <v>12</v>
      </c>
      <c r="I770" t="s">
        <v>276</v>
      </c>
      <c r="M770" s="11" t="str">
        <f t="shared" si="22"/>
        <v>10-Dec-1985</v>
      </c>
      <c r="N770">
        <f t="shared" si="23"/>
        <v>37</v>
      </c>
    </row>
    <row r="771" spans="1:14">
      <c r="A771" t="s">
        <v>685</v>
      </c>
      <c r="B771">
        <v>1970</v>
      </c>
      <c r="C771" t="s">
        <v>35</v>
      </c>
      <c r="D771">
        <v>20</v>
      </c>
      <c r="E771">
        <v>0</v>
      </c>
      <c r="F771" s="14">
        <v>6407.05</v>
      </c>
      <c r="G771" t="s">
        <v>11</v>
      </c>
      <c r="H771" t="s">
        <v>16</v>
      </c>
      <c r="I771" t="s">
        <v>13</v>
      </c>
      <c r="M771" s="11" t="str">
        <f t="shared" ref="M771:M834" si="24">CONCATENATE(D771,"-",C771,"-",B771)</f>
        <v>20-Aug-1970</v>
      </c>
      <c r="N771">
        <f t="shared" ref="N771:N834" si="25">DATEDIF(M771,DATE(2023,6,8),"Y")</f>
        <v>52</v>
      </c>
    </row>
    <row r="772" spans="1:14">
      <c r="A772" t="s">
        <v>684</v>
      </c>
      <c r="B772">
        <v>1971</v>
      </c>
      <c r="C772" t="s">
        <v>35</v>
      </c>
      <c r="D772">
        <v>22</v>
      </c>
      <c r="E772">
        <v>0</v>
      </c>
      <c r="F772" s="14">
        <v>6412.34</v>
      </c>
      <c r="G772" t="s">
        <v>11</v>
      </c>
      <c r="H772" t="s">
        <v>12</v>
      </c>
      <c r="I772" t="s">
        <v>13</v>
      </c>
      <c r="M772" s="11" t="str">
        <f t="shared" si="24"/>
        <v>22-Aug-1971</v>
      </c>
      <c r="N772">
        <f t="shared" si="25"/>
        <v>51</v>
      </c>
    </row>
    <row r="773" spans="1:14">
      <c r="A773" t="s">
        <v>683</v>
      </c>
      <c r="B773">
        <v>1987</v>
      </c>
      <c r="C773" t="s">
        <v>20</v>
      </c>
      <c r="D773">
        <v>4</v>
      </c>
      <c r="E773">
        <v>3</v>
      </c>
      <c r="F773" s="14">
        <v>6414.18</v>
      </c>
      <c r="G773" t="s">
        <v>11</v>
      </c>
      <c r="H773" t="s">
        <v>11</v>
      </c>
      <c r="I773" t="s">
        <v>42</v>
      </c>
      <c r="M773" s="11" t="str">
        <f t="shared" si="24"/>
        <v>4-Sep-1987</v>
      </c>
      <c r="N773">
        <f t="shared" si="25"/>
        <v>35</v>
      </c>
    </row>
    <row r="774" spans="1:14">
      <c r="A774" t="s">
        <v>682</v>
      </c>
      <c r="B774">
        <v>1976</v>
      </c>
      <c r="C774" t="s">
        <v>30</v>
      </c>
      <c r="D774">
        <v>30</v>
      </c>
      <c r="E774">
        <v>2</v>
      </c>
      <c r="F774" s="14">
        <v>6417.28</v>
      </c>
      <c r="G774" t="s">
        <v>11</v>
      </c>
      <c r="H774" t="s">
        <v>12</v>
      </c>
      <c r="I774" t="s">
        <v>13</v>
      </c>
      <c r="M774" s="11" t="str">
        <f t="shared" si="24"/>
        <v>30-Dec-1976</v>
      </c>
      <c r="N774">
        <f t="shared" si="25"/>
        <v>46</v>
      </c>
    </row>
    <row r="775" spans="1:14">
      <c r="A775" t="s">
        <v>2204</v>
      </c>
      <c r="B775">
        <v>1975</v>
      </c>
      <c r="C775" t="s">
        <v>35</v>
      </c>
      <c r="D775">
        <v>5</v>
      </c>
      <c r="E775">
        <v>1</v>
      </c>
      <c r="F775" s="14">
        <v>6423.48</v>
      </c>
      <c r="G775" t="s">
        <v>11</v>
      </c>
      <c r="H775" t="s">
        <v>12</v>
      </c>
      <c r="I775" t="s">
        <v>13</v>
      </c>
      <c r="M775" s="11" t="str">
        <f t="shared" si="24"/>
        <v>5-Aug-1975</v>
      </c>
      <c r="N775">
        <f t="shared" si="25"/>
        <v>47</v>
      </c>
    </row>
    <row r="776" spans="1:14">
      <c r="A776" t="s">
        <v>681</v>
      </c>
      <c r="B776">
        <v>1985</v>
      </c>
      <c r="C776" t="s">
        <v>10</v>
      </c>
      <c r="D776">
        <v>22</v>
      </c>
      <c r="E776">
        <v>3</v>
      </c>
      <c r="F776" s="14">
        <v>6435.62</v>
      </c>
      <c r="G776" t="s">
        <v>12</v>
      </c>
      <c r="H776" t="s">
        <v>11</v>
      </c>
      <c r="I776" t="s">
        <v>13</v>
      </c>
      <c r="M776" s="11" t="str">
        <f t="shared" si="24"/>
        <v>22-Jul-1985</v>
      </c>
      <c r="N776">
        <f t="shared" si="25"/>
        <v>37</v>
      </c>
    </row>
    <row r="777" spans="1:14">
      <c r="A777" t="s">
        <v>680</v>
      </c>
      <c r="B777">
        <v>1984</v>
      </c>
      <c r="C777" t="s">
        <v>35</v>
      </c>
      <c r="D777">
        <v>26</v>
      </c>
      <c r="E777">
        <v>2</v>
      </c>
      <c r="F777" s="14">
        <v>6455.86</v>
      </c>
      <c r="G777" t="s">
        <v>12</v>
      </c>
      <c r="H777" t="s">
        <v>12</v>
      </c>
      <c r="I777" t="s">
        <v>23</v>
      </c>
      <c r="M777" s="11" t="str">
        <f t="shared" si="24"/>
        <v>26-Aug-1984</v>
      </c>
      <c r="N777">
        <f t="shared" si="25"/>
        <v>38</v>
      </c>
    </row>
    <row r="778" spans="1:14">
      <c r="A778" t="s">
        <v>679</v>
      </c>
      <c r="B778">
        <v>1984</v>
      </c>
      <c r="C778" t="s">
        <v>15</v>
      </c>
      <c r="D778">
        <v>1</v>
      </c>
      <c r="E778">
        <v>2</v>
      </c>
      <c r="F778" s="14">
        <v>6457.84</v>
      </c>
      <c r="G778" t="s">
        <v>11</v>
      </c>
      <c r="H778" t="s">
        <v>12</v>
      </c>
      <c r="I778" t="s">
        <v>23</v>
      </c>
      <c r="M778" s="11" t="str">
        <f t="shared" si="24"/>
        <v>1-Nov-1984</v>
      </c>
      <c r="N778">
        <f t="shared" si="25"/>
        <v>38</v>
      </c>
    </row>
    <row r="779" spans="1:14">
      <c r="A779" t="s">
        <v>678</v>
      </c>
      <c r="B779">
        <v>1981</v>
      </c>
      <c r="C779" t="s">
        <v>10</v>
      </c>
      <c r="D779">
        <v>27</v>
      </c>
      <c r="E779">
        <v>1</v>
      </c>
      <c r="F779" s="14">
        <v>6473.15</v>
      </c>
      <c r="G779" t="s">
        <v>11</v>
      </c>
      <c r="H779" t="s">
        <v>11</v>
      </c>
      <c r="I779" t="s">
        <v>13</v>
      </c>
      <c r="M779" s="11" t="str">
        <f t="shared" si="24"/>
        <v>27-Jul-1981</v>
      </c>
      <c r="N779">
        <f t="shared" si="25"/>
        <v>41</v>
      </c>
    </row>
    <row r="780" spans="1:14">
      <c r="A780" t="s">
        <v>677</v>
      </c>
      <c r="B780">
        <v>1980</v>
      </c>
      <c r="C780" t="s">
        <v>18</v>
      </c>
      <c r="D780">
        <v>8</v>
      </c>
      <c r="E780">
        <v>0</v>
      </c>
      <c r="F780" s="14">
        <v>6474.01</v>
      </c>
      <c r="G780" t="s">
        <v>11</v>
      </c>
      <c r="H780" t="s">
        <v>12</v>
      </c>
      <c r="I780" t="s">
        <v>42</v>
      </c>
      <c r="M780" s="11" t="str">
        <f t="shared" si="24"/>
        <v>8-Jun-1980</v>
      </c>
      <c r="N780">
        <f t="shared" si="25"/>
        <v>43</v>
      </c>
    </row>
    <row r="781" spans="1:14">
      <c r="A781" t="s">
        <v>676</v>
      </c>
      <c r="B781">
        <v>1970</v>
      </c>
      <c r="C781" t="s">
        <v>30</v>
      </c>
      <c r="D781">
        <v>1</v>
      </c>
      <c r="E781">
        <v>0</v>
      </c>
      <c r="F781" s="14">
        <v>6481.67</v>
      </c>
      <c r="G781" t="s">
        <v>11</v>
      </c>
      <c r="H781" t="s">
        <v>11</v>
      </c>
      <c r="I781" t="s">
        <v>13</v>
      </c>
      <c r="M781" s="11" t="str">
        <f t="shared" si="24"/>
        <v>1-Dec-1970</v>
      </c>
      <c r="N781">
        <f t="shared" si="25"/>
        <v>52</v>
      </c>
    </row>
    <row r="782" spans="1:14">
      <c r="A782" t="s">
        <v>675</v>
      </c>
      <c r="B782">
        <v>1982</v>
      </c>
      <c r="C782" t="s">
        <v>37</v>
      </c>
      <c r="D782">
        <v>9</v>
      </c>
      <c r="E782">
        <v>1</v>
      </c>
      <c r="F782" s="14">
        <v>6496.89</v>
      </c>
      <c r="G782" t="s">
        <v>11</v>
      </c>
      <c r="H782" t="s">
        <v>12</v>
      </c>
      <c r="I782" t="s">
        <v>42</v>
      </c>
      <c r="M782" s="11" t="str">
        <f t="shared" si="24"/>
        <v>9-Oct-1982</v>
      </c>
      <c r="N782">
        <f t="shared" si="25"/>
        <v>40</v>
      </c>
    </row>
    <row r="783" spans="1:14">
      <c r="A783" t="s">
        <v>674</v>
      </c>
      <c r="B783">
        <v>1982</v>
      </c>
      <c r="C783" t="s">
        <v>35</v>
      </c>
      <c r="D783">
        <v>28</v>
      </c>
      <c r="E783">
        <v>1</v>
      </c>
      <c r="F783" s="14">
        <v>6500.24</v>
      </c>
      <c r="G783" t="s">
        <v>11</v>
      </c>
      <c r="H783" t="s">
        <v>11</v>
      </c>
      <c r="I783" t="s">
        <v>13</v>
      </c>
      <c r="M783" s="11" t="str">
        <f t="shared" si="24"/>
        <v>28-Aug-1982</v>
      </c>
      <c r="N783">
        <f t="shared" si="25"/>
        <v>40</v>
      </c>
    </row>
    <row r="784" spans="1:14">
      <c r="A784" t="s">
        <v>673</v>
      </c>
      <c r="B784">
        <v>1994</v>
      </c>
      <c r="C784" t="s">
        <v>10</v>
      </c>
      <c r="D784">
        <v>7</v>
      </c>
      <c r="E784">
        <v>0</v>
      </c>
      <c r="F784" s="14">
        <v>6512.24</v>
      </c>
      <c r="G784" t="s">
        <v>11</v>
      </c>
      <c r="H784" t="s">
        <v>16</v>
      </c>
      <c r="I784" t="s">
        <v>300</v>
      </c>
      <c r="M784" s="11" t="str">
        <f t="shared" si="24"/>
        <v>7-Jul-1994</v>
      </c>
      <c r="N784">
        <f t="shared" si="25"/>
        <v>28</v>
      </c>
    </row>
    <row r="785" spans="1:14">
      <c r="A785" t="s">
        <v>672</v>
      </c>
      <c r="B785">
        <v>1976</v>
      </c>
      <c r="C785" t="s">
        <v>37</v>
      </c>
      <c r="D785">
        <v>23</v>
      </c>
      <c r="E785">
        <v>2</v>
      </c>
      <c r="F785" s="14">
        <v>6529.21</v>
      </c>
      <c r="G785" t="s">
        <v>11</v>
      </c>
      <c r="H785" t="s">
        <v>16</v>
      </c>
      <c r="I785" t="s">
        <v>13</v>
      </c>
      <c r="M785" s="11" t="str">
        <f t="shared" si="24"/>
        <v>23-Oct-1976</v>
      </c>
      <c r="N785">
        <f t="shared" si="25"/>
        <v>46</v>
      </c>
    </row>
    <row r="786" spans="1:14">
      <c r="A786" t="s">
        <v>2356</v>
      </c>
      <c r="B786">
        <v>1982</v>
      </c>
      <c r="C786" t="s">
        <v>35</v>
      </c>
      <c r="D786">
        <v>12</v>
      </c>
      <c r="E786">
        <v>3</v>
      </c>
      <c r="F786" s="14">
        <v>6532.04</v>
      </c>
      <c r="G786" t="s">
        <v>11</v>
      </c>
      <c r="H786" t="s">
        <v>16</v>
      </c>
      <c r="I786" t="s">
        <v>13</v>
      </c>
      <c r="M786" s="11" t="str">
        <f t="shared" si="24"/>
        <v>12-Aug-1982</v>
      </c>
      <c r="N786">
        <f t="shared" si="25"/>
        <v>40</v>
      </c>
    </row>
    <row r="787" spans="1:14">
      <c r="A787" t="s">
        <v>2203</v>
      </c>
      <c r="B787">
        <v>1982</v>
      </c>
      <c r="C787" t="s">
        <v>37</v>
      </c>
      <c r="D787">
        <v>2</v>
      </c>
      <c r="E787">
        <v>3</v>
      </c>
      <c r="F787" s="14">
        <v>6536.68</v>
      </c>
      <c r="G787" t="s">
        <v>11</v>
      </c>
      <c r="H787" t="s">
        <v>11</v>
      </c>
      <c r="I787" t="s">
        <v>23</v>
      </c>
      <c r="M787" s="11" t="str">
        <f t="shared" si="24"/>
        <v>2-Oct-1982</v>
      </c>
      <c r="N787">
        <f t="shared" si="25"/>
        <v>40</v>
      </c>
    </row>
    <row r="788" spans="1:14">
      <c r="A788" t="s">
        <v>671</v>
      </c>
      <c r="B788">
        <v>1969</v>
      </c>
      <c r="C788" t="s">
        <v>30</v>
      </c>
      <c r="D788">
        <v>3</v>
      </c>
      <c r="E788">
        <v>0</v>
      </c>
      <c r="F788" s="14">
        <v>6546.16</v>
      </c>
      <c r="G788" t="s">
        <v>11</v>
      </c>
      <c r="H788" t="s">
        <v>12</v>
      </c>
      <c r="I788" t="s">
        <v>13</v>
      </c>
      <c r="M788" s="11" t="str">
        <f t="shared" si="24"/>
        <v>3-Dec-1969</v>
      </c>
      <c r="N788">
        <f t="shared" si="25"/>
        <v>53</v>
      </c>
    </row>
    <row r="789" spans="1:14">
      <c r="A789" t="s">
        <v>670</v>
      </c>
      <c r="B789">
        <v>1986</v>
      </c>
      <c r="C789" t="s">
        <v>30</v>
      </c>
      <c r="D789">
        <v>18</v>
      </c>
      <c r="E789">
        <v>3</v>
      </c>
      <c r="F789" s="14">
        <v>6548.2</v>
      </c>
      <c r="G789" t="s">
        <v>11</v>
      </c>
      <c r="H789" t="s">
        <v>12</v>
      </c>
      <c r="I789" t="s">
        <v>23</v>
      </c>
      <c r="M789" s="11" t="str">
        <f t="shared" si="24"/>
        <v>18-Dec-1986</v>
      </c>
      <c r="N789">
        <f t="shared" si="25"/>
        <v>36</v>
      </c>
    </row>
    <row r="790" spans="1:14">
      <c r="A790" t="s">
        <v>669</v>
      </c>
      <c r="B790">
        <v>1989</v>
      </c>
      <c r="C790" t="s">
        <v>35</v>
      </c>
      <c r="D790">
        <v>6</v>
      </c>
      <c r="E790">
        <v>3</v>
      </c>
      <c r="F790" s="14">
        <v>6551.75</v>
      </c>
      <c r="G790" t="s">
        <v>11</v>
      </c>
      <c r="H790" t="s">
        <v>11</v>
      </c>
      <c r="I790" t="s">
        <v>247</v>
      </c>
      <c r="M790" s="11" t="str">
        <f t="shared" si="24"/>
        <v>6-Aug-1989</v>
      </c>
      <c r="N790">
        <f t="shared" si="25"/>
        <v>33</v>
      </c>
    </row>
    <row r="791" spans="1:14">
      <c r="A791" t="s">
        <v>668</v>
      </c>
      <c r="B791">
        <v>1968</v>
      </c>
      <c r="C791" t="s">
        <v>30</v>
      </c>
      <c r="D791">
        <v>11</v>
      </c>
      <c r="E791">
        <v>0</v>
      </c>
      <c r="F791" s="14">
        <v>6552.01</v>
      </c>
      <c r="G791" t="s">
        <v>12</v>
      </c>
      <c r="H791" t="s">
        <v>11</v>
      </c>
      <c r="I791" t="s">
        <v>13</v>
      </c>
      <c r="M791" s="11" t="str">
        <f t="shared" si="24"/>
        <v>11-Dec-1968</v>
      </c>
      <c r="N791">
        <f t="shared" si="25"/>
        <v>54</v>
      </c>
    </row>
    <row r="792" spans="1:14">
      <c r="A792" t="s">
        <v>667</v>
      </c>
      <c r="B792">
        <v>1984</v>
      </c>
      <c r="C792" t="s">
        <v>20</v>
      </c>
      <c r="D792">
        <v>20</v>
      </c>
      <c r="E792">
        <v>1</v>
      </c>
      <c r="F792" s="14">
        <v>6555.07</v>
      </c>
      <c r="G792" t="s">
        <v>11</v>
      </c>
      <c r="H792" t="s">
        <v>11</v>
      </c>
      <c r="I792" t="s">
        <v>247</v>
      </c>
      <c r="M792" s="11" t="str">
        <f t="shared" si="24"/>
        <v>20-Sep-1984</v>
      </c>
      <c r="N792">
        <f t="shared" si="25"/>
        <v>38</v>
      </c>
    </row>
    <row r="793" spans="1:14">
      <c r="A793" t="s">
        <v>666</v>
      </c>
      <c r="B793">
        <v>1981</v>
      </c>
      <c r="C793" t="s">
        <v>10</v>
      </c>
      <c r="D793">
        <v>20</v>
      </c>
      <c r="E793">
        <v>0</v>
      </c>
      <c r="F793" s="14">
        <v>6571.02</v>
      </c>
      <c r="G793" t="s">
        <v>11</v>
      </c>
      <c r="H793" t="s">
        <v>16</v>
      </c>
      <c r="I793" t="s">
        <v>23</v>
      </c>
      <c r="M793" s="11" t="str">
        <f t="shared" si="24"/>
        <v>20-Jul-1981</v>
      </c>
      <c r="N793">
        <f t="shared" si="25"/>
        <v>41</v>
      </c>
    </row>
    <row r="794" spans="1:14">
      <c r="A794" t="s">
        <v>665</v>
      </c>
      <c r="B794">
        <v>1984</v>
      </c>
      <c r="C794" t="s">
        <v>37</v>
      </c>
      <c r="D794">
        <v>5</v>
      </c>
      <c r="E794">
        <v>2</v>
      </c>
      <c r="F794" s="14">
        <v>6571.54</v>
      </c>
      <c r="G794" t="s">
        <v>11</v>
      </c>
      <c r="H794" t="s">
        <v>12</v>
      </c>
      <c r="I794" t="s">
        <v>42</v>
      </c>
      <c r="M794" s="11" t="str">
        <f t="shared" si="24"/>
        <v>5-Oct-1984</v>
      </c>
      <c r="N794">
        <f t="shared" si="25"/>
        <v>38</v>
      </c>
    </row>
    <row r="795" spans="1:14">
      <c r="A795" t="s">
        <v>664</v>
      </c>
      <c r="B795">
        <v>1982</v>
      </c>
      <c r="C795" t="s">
        <v>15</v>
      </c>
      <c r="D795">
        <v>22</v>
      </c>
      <c r="E795">
        <v>2</v>
      </c>
      <c r="F795" s="14">
        <v>6593.51</v>
      </c>
      <c r="G795" t="s">
        <v>11</v>
      </c>
      <c r="H795" t="s">
        <v>16</v>
      </c>
      <c r="I795" t="s">
        <v>13</v>
      </c>
      <c r="M795" s="11" t="str">
        <f t="shared" si="24"/>
        <v>22-Nov-1982</v>
      </c>
      <c r="N795">
        <f t="shared" si="25"/>
        <v>40</v>
      </c>
    </row>
    <row r="796" spans="1:14">
      <c r="A796" t="s">
        <v>663</v>
      </c>
      <c r="B796">
        <v>1982</v>
      </c>
      <c r="C796" t="s">
        <v>30</v>
      </c>
      <c r="D796">
        <v>29</v>
      </c>
      <c r="E796">
        <v>1</v>
      </c>
      <c r="F796" s="14">
        <v>6600.21</v>
      </c>
      <c r="G796" t="s">
        <v>12</v>
      </c>
      <c r="H796" t="s">
        <v>11</v>
      </c>
      <c r="I796" t="s">
        <v>168</v>
      </c>
      <c r="M796" s="11" t="str">
        <f t="shared" si="24"/>
        <v>29-Dec-1982</v>
      </c>
      <c r="N796">
        <f t="shared" si="25"/>
        <v>40</v>
      </c>
    </row>
    <row r="797" spans="1:14">
      <c r="A797" t="s">
        <v>662</v>
      </c>
      <c r="B797">
        <v>1982</v>
      </c>
      <c r="C797" t="s">
        <v>15</v>
      </c>
      <c r="D797">
        <v>7</v>
      </c>
      <c r="E797">
        <v>2</v>
      </c>
      <c r="F797" s="14">
        <v>6600.36</v>
      </c>
      <c r="G797" t="s">
        <v>11</v>
      </c>
      <c r="H797" t="s">
        <v>12</v>
      </c>
      <c r="I797" t="s">
        <v>42</v>
      </c>
      <c r="M797" s="11" t="str">
        <f t="shared" si="24"/>
        <v>7-Nov-1982</v>
      </c>
      <c r="N797">
        <f t="shared" si="25"/>
        <v>40</v>
      </c>
    </row>
    <row r="798" spans="1:14">
      <c r="A798" t="s">
        <v>2202</v>
      </c>
      <c r="B798">
        <v>1982</v>
      </c>
      <c r="C798" t="s">
        <v>35</v>
      </c>
      <c r="D798">
        <v>28</v>
      </c>
      <c r="E798">
        <v>1</v>
      </c>
      <c r="F798" s="14">
        <v>6610.11</v>
      </c>
      <c r="G798" t="s">
        <v>12</v>
      </c>
      <c r="H798" t="s">
        <v>11</v>
      </c>
      <c r="I798" t="s">
        <v>164</v>
      </c>
      <c r="M798" s="11" t="str">
        <f t="shared" si="24"/>
        <v>28-Aug-1982</v>
      </c>
      <c r="N798">
        <f t="shared" si="25"/>
        <v>40</v>
      </c>
    </row>
    <row r="799" spans="1:14">
      <c r="A799" t="s">
        <v>661</v>
      </c>
      <c r="B799">
        <v>1973</v>
      </c>
      <c r="C799" t="s">
        <v>35</v>
      </c>
      <c r="D799">
        <v>29</v>
      </c>
      <c r="E799">
        <v>0</v>
      </c>
      <c r="F799" s="14">
        <v>6630.31</v>
      </c>
      <c r="G799" t="s">
        <v>11</v>
      </c>
      <c r="H799" t="s">
        <v>16</v>
      </c>
      <c r="I799" t="s">
        <v>13</v>
      </c>
      <c r="M799" s="11" t="str">
        <f t="shared" si="24"/>
        <v>29-Aug-1973</v>
      </c>
      <c r="N799">
        <f t="shared" si="25"/>
        <v>49</v>
      </c>
    </row>
    <row r="800" spans="1:14">
      <c r="A800" t="s">
        <v>660</v>
      </c>
      <c r="B800">
        <v>2003</v>
      </c>
      <c r="C800" t="s">
        <v>20</v>
      </c>
      <c r="D800">
        <v>4</v>
      </c>
      <c r="E800">
        <v>0</v>
      </c>
      <c r="F800" s="14">
        <v>6638.16</v>
      </c>
      <c r="G800" t="s">
        <v>11</v>
      </c>
      <c r="H800" t="s">
        <v>16</v>
      </c>
      <c r="I800" t="s">
        <v>23</v>
      </c>
      <c r="M800" s="11" t="str">
        <f t="shared" si="24"/>
        <v>4-Sep-2003</v>
      </c>
      <c r="N800">
        <f t="shared" si="25"/>
        <v>19</v>
      </c>
    </row>
    <row r="801" spans="1:14">
      <c r="A801" t="s">
        <v>659</v>
      </c>
      <c r="B801">
        <v>1990</v>
      </c>
      <c r="C801" t="s">
        <v>18</v>
      </c>
      <c r="D801">
        <v>6</v>
      </c>
      <c r="E801">
        <v>3</v>
      </c>
      <c r="F801" s="14">
        <v>6639.3</v>
      </c>
      <c r="G801" t="s">
        <v>11</v>
      </c>
      <c r="H801" t="s">
        <v>11</v>
      </c>
      <c r="I801" t="s">
        <v>300</v>
      </c>
      <c r="M801" s="11" t="str">
        <f t="shared" si="24"/>
        <v>6-Jun-1990</v>
      </c>
      <c r="N801">
        <f t="shared" si="25"/>
        <v>33</v>
      </c>
    </row>
    <row r="802" spans="1:14">
      <c r="A802" t="s">
        <v>658</v>
      </c>
      <c r="B802">
        <v>1984</v>
      </c>
      <c r="C802" t="s">
        <v>30</v>
      </c>
      <c r="D802">
        <v>8</v>
      </c>
      <c r="E802">
        <v>2</v>
      </c>
      <c r="F802" s="14">
        <v>6640.54</v>
      </c>
      <c r="G802" t="s">
        <v>11</v>
      </c>
      <c r="H802" t="s">
        <v>12</v>
      </c>
      <c r="I802" t="s">
        <v>166</v>
      </c>
      <c r="M802" s="11" t="str">
        <f t="shared" si="24"/>
        <v>8-Dec-1984</v>
      </c>
      <c r="N802">
        <f t="shared" si="25"/>
        <v>38</v>
      </c>
    </row>
    <row r="803" spans="1:14">
      <c r="A803" t="s">
        <v>657</v>
      </c>
      <c r="B803">
        <v>1970</v>
      </c>
      <c r="C803" t="s">
        <v>15</v>
      </c>
      <c r="D803">
        <v>8</v>
      </c>
      <c r="E803">
        <v>0</v>
      </c>
      <c r="F803" s="14">
        <v>6651.26</v>
      </c>
      <c r="G803" t="s">
        <v>11</v>
      </c>
      <c r="H803" t="s">
        <v>12</v>
      </c>
      <c r="I803" t="s">
        <v>13</v>
      </c>
      <c r="M803" s="11" t="str">
        <f t="shared" si="24"/>
        <v>8-Nov-1970</v>
      </c>
      <c r="N803">
        <f t="shared" si="25"/>
        <v>52</v>
      </c>
    </row>
    <row r="804" spans="1:14">
      <c r="A804" t="s">
        <v>656</v>
      </c>
      <c r="B804">
        <v>1984</v>
      </c>
      <c r="C804" t="s">
        <v>10</v>
      </c>
      <c r="D804">
        <v>1</v>
      </c>
      <c r="E804">
        <v>3</v>
      </c>
      <c r="F804" s="14">
        <v>6652.53</v>
      </c>
      <c r="G804" t="s">
        <v>12</v>
      </c>
      <c r="H804" t="s">
        <v>11</v>
      </c>
      <c r="I804" t="s">
        <v>13</v>
      </c>
      <c r="M804" s="11" t="str">
        <f t="shared" si="24"/>
        <v>1-Jul-1984</v>
      </c>
      <c r="N804">
        <f t="shared" si="25"/>
        <v>38</v>
      </c>
    </row>
    <row r="805" spans="1:14">
      <c r="A805" t="s">
        <v>655</v>
      </c>
      <c r="B805">
        <v>1989</v>
      </c>
      <c r="C805" t="s">
        <v>15</v>
      </c>
      <c r="D805">
        <v>19</v>
      </c>
      <c r="E805">
        <v>5</v>
      </c>
      <c r="F805" s="14">
        <v>6653.79</v>
      </c>
      <c r="G805" t="s">
        <v>11</v>
      </c>
      <c r="H805" t="s">
        <v>16</v>
      </c>
      <c r="I805" t="s">
        <v>13</v>
      </c>
      <c r="M805" s="11" t="str">
        <f t="shared" si="24"/>
        <v>19-Nov-1989</v>
      </c>
      <c r="N805">
        <f t="shared" si="25"/>
        <v>33</v>
      </c>
    </row>
    <row r="806" spans="1:14">
      <c r="A806" t="s">
        <v>654</v>
      </c>
      <c r="B806">
        <v>1982</v>
      </c>
      <c r="C806" t="s">
        <v>20</v>
      </c>
      <c r="D806">
        <v>27</v>
      </c>
      <c r="E806">
        <v>3</v>
      </c>
      <c r="F806" s="14">
        <v>6664.32</v>
      </c>
      <c r="G806" t="s">
        <v>11</v>
      </c>
      <c r="H806" t="s">
        <v>11</v>
      </c>
      <c r="I806" t="s">
        <v>13</v>
      </c>
      <c r="M806" s="11" t="str">
        <f t="shared" si="24"/>
        <v>27-Sep-1982</v>
      </c>
      <c r="N806">
        <f t="shared" si="25"/>
        <v>40</v>
      </c>
    </row>
    <row r="807" spans="1:14">
      <c r="A807" t="s">
        <v>653</v>
      </c>
      <c r="B807">
        <v>1981</v>
      </c>
      <c r="C807" t="s">
        <v>20</v>
      </c>
      <c r="D807">
        <v>17</v>
      </c>
      <c r="E807">
        <v>1</v>
      </c>
      <c r="F807" s="14">
        <v>6664.69</v>
      </c>
      <c r="G807" t="s">
        <v>12</v>
      </c>
      <c r="H807" t="s">
        <v>16</v>
      </c>
      <c r="I807" t="s">
        <v>23</v>
      </c>
      <c r="M807" s="11" t="str">
        <f t="shared" si="24"/>
        <v>17-Sep-1981</v>
      </c>
      <c r="N807">
        <f t="shared" si="25"/>
        <v>41</v>
      </c>
    </row>
    <row r="808" spans="1:14">
      <c r="A808" t="s">
        <v>652</v>
      </c>
      <c r="B808">
        <v>1989</v>
      </c>
      <c r="C808" t="s">
        <v>37</v>
      </c>
      <c r="D808">
        <v>20</v>
      </c>
      <c r="E808">
        <v>5</v>
      </c>
      <c r="F808" s="14">
        <v>6666.24</v>
      </c>
      <c r="G808" t="s">
        <v>12</v>
      </c>
      <c r="H808" t="s">
        <v>16</v>
      </c>
      <c r="I808" t="s">
        <v>42</v>
      </c>
      <c r="M808" s="11" t="str">
        <f t="shared" si="24"/>
        <v>20-Oct-1989</v>
      </c>
      <c r="N808">
        <f t="shared" si="25"/>
        <v>33</v>
      </c>
    </row>
    <row r="809" spans="1:14">
      <c r="A809" t="s">
        <v>2201</v>
      </c>
      <c r="B809">
        <v>1985</v>
      </c>
      <c r="C809" t="s">
        <v>10</v>
      </c>
      <c r="D809">
        <v>9</v>
      </c>
      <c r="E809">
        <v>2</v>
      </c>
      <c r="F809" s="14">
        <v>6686.43</v>
      </c>
      <c r="G809" t="s">
        <v>11</v>
      </c>
      <c r="H809" t="s">
        <v>12</v>
      </c>
      <c r="I809" t="s">
        <v>23</v>
      </c>
      <c r="M809" s="11" t="str">
        <f t="shared" si="24"/>
        <v>9-Jul-1985</v>
      </c>
      <c r="N809">
        <f t="shared" si="25"/>
        <v>37</v>
      </c>
    </row>
    <row r="810" spans="1:14">
      <c r="A810" t="s">
        <v>651</v>
      </c>
      <c r="B810">
        <v>1968</v>
      </c>
      <c r="C810" t="s">
        <v>10</v>
      </c>
      <c r="D810">
        <v>13</v>
      </c>
      <c r="E810">
        <v>0</v>
      </c>
      <c r="F810" s="14">
        <v>6700.56</v>
      </c>
      <c r="G810" t="s">
        <v>12</v>
      </c>
      <c r="H810" t="s">
        <v>16</v>
      </c>
      <c r="I810" t="s">
        <v>23</v>
      </c>
      <c r="M810" s="11" t="str">
        <f t="shared" si="24"/>
        <v>13-Jul-1968</v>
      </c>
      <c r="N810">
        <f t="shared" si="25"/>
        <v>54</v>
      </c>
    </row>
    <row r="811" spans="1:14">
      <c r="A811" t="s">
        <v>650</v>
      </c>
      <c r="B811">
        <v>1971</v>
      </c>
      <c r="C811" t="s">
        <v>30</v>
      </c>
      <c r="D811">
        <v>12</v>
      </c>
      <c r="E811">
        <v>0</v>
      </c>
      <c r="F811" s="14">
        <v>6706.47</v>
      </c>
      <c r="G811" t="s">
        <v>11</v>
      </c>
      <c r="H811" t="s">
        <v>16</v>
      </c>
      <c r="I811" t="s">
        <v>13</v>
      </c>
      <c r="M811" s="11" t="str">
        <f t="shared" si="24"/>
        <v>12-Dec-1971</v>
      </c>
      <c r="N811">
        <f t="shared" si="25"/>
        <v>51</v>
      </c>
    </row>
    <row r="812" spans="1:14">
      <c r="A812" t="s">
        <v>649</v>
      </c>
      <c r="B812">
        <v>1983</v>
      </c>
      <c r="C812" t="s">
        <v>18</v>
      </c>
      <c r="D812">
        <v>12</v>
      </c>
      <c r="E812">
        <v>2</v>
      </c>
      <c r="F812" s="14">
        <v>6710.19</v>
      </c>
      <c r="G812" t="s">
        <v>12</v>
      </c>
      <c r="H812" t="s">
        <v>12</v>
      </c>
      <c r="I812" t="s">
        <v>23</v>
      </c>
      <c r="M812" s="11" t="str">
        <f t="shared" si="24"/>
        <v>12-Jun-1983</v>
      </c>
      <c r="N812">
        <f t="shared" si="25"/>
        <v>39</v>
      </c>
    </row>
    <row r="813" spans="1:14">
      <c r="A813" t="s">
        <v>648</v>
      </c>
      <c r="B813">
        <v>1994</v>
      </c>
      <c r="C813" t="s">
        <v>18</v>
      </c>
      <c r="D813">
        <v>13</v>
      </c>
      <c r="E813">
        <v>0</v>
      </c>
      <c r="F813" s="14">
        <v>6721.37</v>
      </c>
      <c r="G813" t="s">
        <v>11</v>
      </c>
      <c r="H813" t="s">
        <v>16</v>
      </c>
      <c r="I813" t="s">
        <v>23</v>
      </c>
      <c r="M813" s="11" t="str">
        <f t="shared" si="24"/>
        <v>13-Jun-1994</v>
      </c>
      <c r="N813">
        <f t="shared" si="25"/>
        <v>28</v>
      </c>
    </row>
    <row r="814" spans="1:14">
      <c r="A814" t="s">
        <v>647</v>
      </c>
      <c r="B814">
        <v>1978</v>
      </c>
      <c r="C814" t="s">
        <v>37</v>
      </c>
      <c r="D814">
        <v>21</v>
      </c>
      <c r="E814">
        <v>2</v>
      </c>
      <c r="F814" s="14">
        <v>6737.98</v>
      </c>
      <c r="G814" t="s">
        <v>11</v>
      </c>
      <c r="H814" t="s">
        <v>12</v>
      </c>
      <c r="I814" t="s">
        <v>13</v>
      </c>
      <c r="M814" s="11" t="str">
        <f t="shared" si="24"/>
        <v>21-Oct-1978</v>
      </c>
      <c r="N814">
        <f t="shared" si="25"/>
        <v>44</v>
      </c>
    </row>
    <row r="815" spans="1:14">
      <c r="A815" t="s">
        <v>646</v>
      </c>
      <c r="B815">
        <v>1968</v>
      </c>
      <c r="C815" t="s">
        <v>10</v>
      </c>
      <c r="D815">
        <v>18</v>
      </c>
      <c r="E815">
        <v>0</v>
      </c>
      <c r="F815" s="14">
        <v>6738.84</v>
      </c>
      <c r="G815" t="s">
        <v>12</v>
      </c>
      <c r="H815" t="s">
        <v>16</v>
      </c>
      <c r="I815" t="s">
        <v>23</v>
      </c>
      <c r="M815" s="11" t="str">
        <f t="shared" si="24"/>
        <v>18-Jul-1968</v>
      </c>
      <c r="N815">
        <f t="shared" si="25"/>
        <v>54</v>
      </c>
    </row>
    <row r="816" spans="1:14">
      <c r="A816" t="s">
        <v>645</v>
      </c>
      <c r="B816">
        <v>1986</v>
      </c>
      <c r="C816" t="s">
        <v>35</v>
      </c>
      <c r="D816">
        <v>7</v>
      </c>
      <c r="E816">
        <v>3</v>
      </c>
      <c r="F816" s="14">
        <v>6746.74</v>
      </c>
      <c r="G816" t="s">
        <v>12</v>
      </c>
      <c r="H816" t="s">
        <v>11</v>
      </c>
      <c r="I816" t="s">
        <v>168</v>
      </c>
      <c r="M816" s="11" t="str">
        <f t="shared" si="24"/>
        <v>7-Aug-1986</v>
      </c>
      <c r="N816">
        <f t="shared" si="25"/>
        <v>36</v>
      </c>
    </row>
    <row r="817" spans="1:14">
      <c r="A817" t="s">
        <v>644</v>
      </c>
      <c r="B817">
        <v>1986</v>
      </c>
      <c r="C817" t="s">
        <v>18</v>
      </c>
      <c r="D817">
        <v>5</v>
      </c>
      <c r="E817">
        <v>3</v>
      </c>
      <c r="F817" s="14">
        <v>6748.59</v>
      </c>
      <c r="G817" t="s">
        <v>12</v>
      </c>
      <c r="H817" t="s">
        <v>16</v>
      </c>
      <c r="I817" t="s">
        <v>168</v>
      </c>
      <c r="M817" s="11" t="str">
        <f t="shared" si="24"/>
        <v>5-Jun-1986</v>
      </c>
      <c r="N817">
        <f t="shared" si="25"/>
        <v>37</v>
      </c>
    </row>
    <row r="818" spans="1:14">
      <c r="A818" t="s">
        <v>643</v>
      </c>
      <c r="B818">
        <v>1970</v>
      </c>
      <c r="C818" t="s">
        <v>18</v>
      </c>
      <c r="D818">
        <v>17</v>
      </c>
      <c r="E818">
        <v>0</v>
      </c>
      <c r="F818" s="14">
        <v>6749.63</v>
      </c>
      <c r="G818" t="s">
        <v>11</v>
      </c>
      <c r="H818" t="s">
        <v>16</v>
      </c>
      <c r="I818" t="s">
        <v>13</v>
      </c>
      <c r="M818" s="11" t="str">
        <f t="shared" si="24"/>
        <v>17-Jun-1970</v>
      </c>
      <c r="N818">
        <f t="shared" si="25"/>
        <v>52</v>
      </c>
    </row>
    <row r="819" spans="1:14">
      <c r="A819" t="s">
        <v>642</v>
      </c>
      <c r="B819">
        <v>1966</v>
      </c>
      <c r="C819" t="s">
        <v>30</v>
      </c>
      <c r="D819">
        <v>9</v>
      </c>
      <c r="E819">
        <v>0</v>
      </c>
      <c r="F819" s="14">
        <v>6750.27</v>
      </c>
      <c r="G819" t="s">
        <v>12</v>
      </c>
      <c r="H819" t="s">
        <v>11</v>
      </c>
      <c r="I819" t="s">
        <v>13</v>
      </c>
      <c r="M819" s="11" t="str">
        <f t="shared" si="24"/>
        <v>9-Dec-1966</v>
      </c>
      <c r="N819">
        <f t="shared" si="25"/>
        <v>56</v>
      </c>
    </row>
    <row r="820" spans="1:14">
      <c r="A820" t="s">
        <v>2200</v>
      </c>
      <c r="B820">
        <v>1988</v>
      </c>
      <c r="C820" t="s">
        <v>37</v>
      </c>
      <c r="D820">
        <v>10</v>
      </c>
      <c r="E820">
        <v>3</v>
      </c>
      <c r="F820" s="14">
        <v>6753.04</v>
      </c>
      <c r="G820" t="s">
        <v>11</v>
      </c>
      <c r="H820" t="s">
        <v>11</v>
      </c>
      <c r="I820" t="s">
        <v>247</v>
      </c>
      <c r="M820" s="11" t="str">
        <f t="shared" si="24"/>
        <v>10-Oct-1988</v>
      </c>
      <c r="N820">
        <f t="shared" si="25"/>
        <v>34</v>
      </c>
    </row>
    <row r="821" spans="1:14">
      <c r="A821" t="s">
        <v>641</v>
      </c>
      <c r="B821">
        <v>1981</v>
      </c>
      <c r="C821" t="s">
        <v>20</v>
      </c>
      <c r="D821">
        <v>21</v>
      </c>
      <c r="E821">
        <v>1</v>
      </c>
      <c r="F821" s="14">
        <v>6770.19</v>
      </c>
      <c r="G821" t="s">
        <v>11</v>
      </c>
      <c r="H821" t="s">
        <v>12</v>
      </c>
      <c r="I821" t="s">
        <v>13</v>
      </c>
      <c r="M821" s="11" t="str">
        <f t="shared" si="24"/>
        <v>21-Sep-1981</v>
      </c>
      <c r="N821">
        <f t="shared" si="25"/>
        <v>41</v>
      </c>
    </row>
    <row r="822" spans="1:14">
      <c r="A822" t="s">
        <v>640</v>
      </c>
      <c r="B822">
        <v>1981</v>
      </c>
      <c r="C822" t="s">
        <v>20</v>
      </c>
      <c r="D822">
        <v>3</v>
      </c>
      <c r="E822">
        <v>1</v>
      </c>
      <c r="F822" s="14">
        <v>6775.96</v>
      </c>
      <c r="G822" t="s">
        <v>11</v>
      </c>
      <c r="H822" t="s">
        <v>12</v>
      </c>
      <c r="I822" t="s">
        <v>42</v>
      </c>
      <c r="M822" s="11" t="str">
        <f t="shared" si="24"/>
        <v>3-Sep-1981</v>
      </c>
      <c r="N822">
        <f t="shared" si="25"/>
        <v>41</v>
      </c>
    </row>
    <row r="823" spans="1:14">
      <c r="A823" t="s">
        <v>639</v>
      </c>
      <c r="B823">
        <v>1981</v>
      </c>
      <c r="C823" t="s">
        <v>37</v>
      </c>
      <c r="D823">
        <v>8</v>
      </c>
      <c r="E823">
        <v>1</v>
      </c>
      <c r="F823" s="14">
        <v>6781.35</v>
      </c>
      <c r="G823" t="s">
        <v>11</v>
      </c>
      <c r="H823" t="s">
        <v>16</v>
      </c>
      <c r="I823" t="s">
        <v>13</v>
      </c>
      <c r="M823" s="11" t="str">
        <f t="shared" si="24"/>
        <v>8-Oct-1981</v>
      </c>
      <c r="N823">
        <f t="shared" si="25"/>
        <v>41</v>
      </c>
    </row>
    <row r="824" spans="1:14">
      <c r="A824" t="s">
        <v>638</v>
      </c>
      <c r="B824">
        <v>1980</v>
      </c>
      <c r="C824" t="s">
        <v>15</v>
      </c>
      <c r="D824">
        <v>23</v>
      </c>
      <c r="E824">
        <v>2</v>
      </c>
      <c r="F824" s="14">
        <v>6781.52</v>
      </c>
      <c r="G824" t="s">
        <v>11</v>
      </c>
      <c r="H824" t="s">
        <v>11</v>
      </c>
      <c r="I824" t="s">
        <v>13</v>
      </c>
      <c r="M824" s="11" t="str">
        <f t="shared" si="24"/>
        <v>23-Nov-1980</v>
      </c>
      <c r="N824">
        <f t="shared" si="25"/>
        <v>42</v>
      </c>
    </row>
    <row r="825" spans="1:14">
      <c r="A825" t="s">
        <v>637</v>
      </c>
      <c r="B825">
        <v>1985</v>
      </c>
      <c r="C825" t="s">
        <v>30</v>
      </c>
      <c r="D825">
        <v>24</v>
      </c>
      <c r="E825">
        <v>3</v>
      </c>
      <c r="F825" s="14">
        <v>6796.86</v>
      </c>
      <c r="G825" t="s">
        <v>12</v>
      </c>
      <c r="H825" t="s">
        <v>12</v>
      </c>
      <c r="I825" t="s">
        <v>23</v>
      </c>
      <c r="M825" s="11" t="str">
        <f t="shared" si="24"/>
        <v>24-Dec-1985</v>
      </c>
      <c r="N825">
        <f t="shared" si="25"/>
        <v>37</v>
      </c>
    </row>
    <row r="826" spans="1:14">
      <c r="A826" t="s">
        <v>636</v>
      </c>
      <c r="B826">
        <v>1991</v>
      </c>
      <c r="C826" t="s">
        <v>18</v>
      </c>
      <c r="D826">
        <v>29</v>
      </c>
      <c r="E826">
        <v>5</v>
      </c>
      <c r="F826" s="14">
        <v>6799.46</v>
      </c>
      <c r="G826" t="s">
        <v>16</v>
      </c>
      <c r="H826" t="s">
        <v>11</v>
      </c>
      <c r="I826" t="s">
        <v>276</v>
      </c>
      <c r="M826" s="11" t="str">
        <f t="shared" si="24"/>
        <v>29-Jun-1991</v>
      </c>
      <c r="N826">
        <f t="shared" si="25"/>
        <v>31</v>
      </c>
    </row>
    <row r="827" spans="1:14">
      <c r="A827" t="s">
        <v>635</v>
      </c>
      <c r="B827">
        <v>1975</v>
      </c>
      <c r="C827" t="s">
        <v>35</v>
      </c>
      <c r="D827">
        <v>17</v>
      </c>
      <c r="E827">
        <v>1</v>
      </c>
      <c r="F827" s="14">
        <v>6809.46</v>
      </c>
      <c r="G827" t="s">
        <v>11</v>
      </c>
      <c r="H827" t="s">
        <v>16</v>
      </c>
      <c r="I827" t="s">
        <v>23</v>
      </c>
      <c r="M827" s="11" t="str">
        <f t="shared" si="24"/>
        <v>17-Aug-1975</v>
      </c>
      <c r="N827">
        <f t="shared" si="25"/>
        <v>47</v>
      </c>
    </row>
    <row r="828" spans="1:14">
      <c r="A828" t="s">
        <v>634</v>
      </c>
      <c r="B828">
        <v>1994</v>
      </c>
      <c r="C828" t="s">
        <v>10</v>
      </c>
      <c r="D828">
        <v>8</v>
      </c>
      <c r="E828">
        <v>0</v>
      </c>
      <c r="F828" s="14">
        <v>6827.69</v>
      </c>
      <c r="G828" t="s">
        <v>11</v>
      </c>
      <c r="H828" t="s">
        <v>11</v>
      </c>
      <c r="I828" t="s">
        <v>300</v>
      </c>
      <c r="M828" s="11" t="str">
        <f t="shared" si="24"/>
        <v>8-Jul-1994</v>
      </c>
      <c r="N828">
        <f t="shared" si="25"/>
        <v>28</v>
      </c>
    </row>
    <row r="829" spans="1:14">
      <c r="A829" t="s">
        <v>633</v>
      </c>
      <c r="B829">
        <v>1979</v>
      </c>
      <c r="C829" t="s">
        <v>10</v>
      </c>
      <c r="D829">
        <v>15</v>
      </c>
      <c r="E829">
        <v>0</v>
      </c>
      <c r="F829" s="14">
        <v>6837.37</v>
      </c>
      <c r="G829" t="s">
        <v>12</v>
      </c>
      <c r="H829" t="s">
        <v>16</v>
      </c>
      <c r="I829" t="s">
        <v>168</v>
      </c>
      <c r="M829" s="11" t="str">
        <f t="shared" si="24"/>
        <v>15-Jul-1979</v>
      </c>
      <c r="N829">
        <f t="shared" si="25"/>
        <v>43</v>
      </c>
    </row>
    <row r="830" spans="1:14">
      <c r="A830" t="s">
        <v>631</v>
      </c>
      <c r="B830">
        <v>2000</v>
      </c>
      <c r="C830" t="s">
        <v>15</v>
      </c>
      <c r="D830">
        <v>30</v>
      </c>
      <c r="E830">
        <v>0</v>
      </c>
      <c r="F830" s="14">
        <v>6842.28</v>
      </c>
      <c r="G830" t="s">
        <v>11</v>
      </c>
      <c r="H830" t="s">
        <v>16</v>
      </c>
      <c r="I830" t="s">
        <v>23</v>
      </c>
      <c r="M830" s="11" t="str">
        <f t="shared" si="24"/>
        <v>30-Nov-2000</v>
      </c>
      <c r="N830">
        <f t="shared" si="25"/>
        <v>22</v>
      </c>
    </row>
    <row r="831" spans="1:14">
      <c r="A831" t="s">
        <v>2199</v>
      </c>
      <c r="B831">
        <v>1977</v>
      </c>
      <c r="C831" t="s">
        <v>18</v>
      </c>
      <c r="D831">
        <v>15</v>
      </c>
      <c r="E831">
        <v>2</v>
      </c>
      <c r="F831" s="14">
        <v>6843.17</v>
      </c>
      <c r="G831" t="s">
        <v>11</v>
      </c>
      <c r="H831" t="s">
        <v>16</v>
      </c>
      <c r="I831" t="s">
        <v>13</v>
      </c>
      <c r="M831" s="11" t="str">
        <f t="shared" si="24"/>
        <v>15-Jun-1977</v>
      </c>
      <c r="N831">
        <f t="shared" si="25"/>
        <v>45</v>
      </c>
    </row>
    <row r="832" spans="1:14">
      <c r="A832" t="s">
        <v>630</v>
      </c>
      <c r="B832">
        <v>1979</v>
      </c>
      <c r="C832" t="s">
        <v>15</v>
      </c>
      <c r="D832">
        <v>4</v>
      </c>
      <c r="E832">
        <v>1</v>
      </c>
      <c r="F832" s="14">
        <v>6849.03</v>
      </c>
      <c r="G832" t="s">
        <v>11</v>
      </c>
      <c r="H832" t="s">
        <v>11</v>
      </c>
      <c r="I832" t="s">
        <v>42</v>
      </c>
      <c r="M832" s="11" t="str">
        <f t="shared" si="24"/>
        <v>4-Nov-1979</v>
      </c>
      <c r="N832">
        <f t="shared" si="25"/>
        <v>43</v>
      </c>
    </row>
    <row r="833" spans="1:14">
      <c r="A833" t="s">
        <v>629</v>
      </c>
      <c r="B833">
        <v>1981</v>
      </c>
      <c r="C833" t="s">
        <v>18</v>
      </c>
      <c r="D833">
        <v>19</v>
      </c>
      <c r="E833">
        <v>1</v>
      </c>
      <c r="F833" s="14">
        <v>6858.48</v>
      </c>
      <c r="G833" t="s">
        <v>11</v>
      </c>
      <c r="H833" t="s">
        <v>11</v>
      </c>
      <c r="I833" t="s">
        <v>166</v>
      </c>
      <c r="M833" s="11" t="str">
        <f t="shared" si="24"/>
        <v>19-Jun-1981</v>
      </c>
      <c r="N833">
        <f t="shared" si="25"/>
        <v>41</v>
      </c>
    </row>
    <row r="834" spans="1:14">
      <c r="A834" t="s">
        <v>628</v>
      </c>
      <c r="B834">
        <v>1978</v>
      </c>
      <c r="C834" t="s">
        <v>35</v>
      </c>
      <c r="D834">
        <v>5</v>
      </c>
      <c r="E834">
        <v>2</v>
      </c>
      <c r="F834" s="14">
        <v>6863.49</v>
      </c>
      <c r="G834" t="s">
        <v>11</v>
      </c>
      <c r="H834" t="s">
        <v>16</v>
      </c>
      <c r="I834" t="s">
        <v>13</v>
      </c>
      <c r="M834" s="11" t="str">
        <f t="shared" si="24"/>
        <v>5-Aug-1978</v>
      </c>
      <c r="N834">
        <f t="shared" si="25"/>
        <v>44</v>
      </c>
    </row>
    <row r="835" spans="1:14">
      <c r="A835" t="s">
        <v>627</v>
      </c>
      <c r="B835">
        <v>1969</v>
      </c>
      <c r="C835" t="s">
        <v>37</v>
      </c>
      <c r="D835">
        <v>23</v>
      </c>
      <c r="E835">
        <v>0</v>
      </c>
      <c r="F835" s="14">
        <v>6868.39</v>
      </c>
      <c r="G835" t="s">
        <v>11</v>
      </c>
      <c r="H835" t="s">
        <v>11</v>
      </c>
      <c r="I835" t="s">
        <v>13</v>
      </c>
      <c r="M835" s="11" t="str">
        <f t="shared" ref="M835:M898" si="26">CONCATENATE(D835,"-",C835,"-",B835)</f>
        <v>23-Oct-1969</v>
      </c>
      <c r="N835">
        <f t="shared" ref="N835:N898" si="27">DATEDIF(M835,DATE(2023,6,8),"Y")</f>
        <v>53</v>
      </c>
    </row>
    <row r="836" spans="1:14">
      <c r="A836" t="s">
        <v>626</v>
      </c>
      <c r="B836">
        <v>1981</v>
      </c>
      <c r="C836" t="s">
        <v>18</v>
      </c>
      <c r="D836">
        <v>23</v>
      </c>
      <c r="E836">
        <v>2</v>
      </c>
      <c r="F836" s="14">
        <v>6875.96</v>
      </c>
      <c r="G836" t="s">
        <v>11</v>
      </c>
      <c r="H836" t="s">
        <v>11</v>
      </c>
      <c r="I836" t="s">
        <v>42</v>
      </c>
      <c r="M836" s="11" t="str">
        <f t="shared" si="26"/>
        <v>23-Jun-1981</v>
      </c>
      <c r="N836">
        <f t="shared" si="27"/>
        <v>41</v>
      </c>
    </row>
    <row r="837" spans="1:14">
      <c r="A837" t="s">
        <v>625</v>
      </c>
      <c r="B837">
        <v>2004</v>
      </c>
      <c r="C837" t="s">
        <v>30</v>
      </c>
      <c r="D837">
        <v>24</v>
      </c>
      <c r="E837">
        <v>0</v>
      </c>
      <c r="F837" s="14">
        <v>6876.53</v>
      </c>
      <c r="G837" t="s">
        <v>11</v>
      </c>
      <c r="H837" t="s">
        <v>16</v>
      </c>
      <c r="I837" t="s">
        <v>23</v>
      </c>
      <c r="M837" s="11" t="str">
        <f t="shared" si="26"/>
        <v>24-Dec-2004</v>
      </c>
      <c r="N837">
        <f t="shared" si="27"/>
        <v>18</v>
      </c>
    </row>
    <row r="838" spans="1:14">
      <c r="A838" t="s">
        <v>624</v>
      </c>
      <c r="B838">
        <v>1985</v>
      </c>
      <c r="C838" t="s">
        <v>20</v>
      </c>
      <c r="D838">
        <v>10</v>
      </c>
      <c r="E838">
        <v>2</v>
      </c>
      <c r="F838" s="14">
        <v>6877.98</v>
      </c>
      <c r="G838" t="s">
        <v>11</v>
      </c>
      <c r="H838" t="s">
        <v>16</v>
      </c>
      <c r="I838" t="s">
        <v>247</v>
      </c>
      <c r="M838" s="11" t="str">
        <f t="shared" si="26"/>
        <v>10-Sep-1985</v>
      </c>
      <c r="N838">
        <f t="shared" si="27"/>
        <v>37</v>
      </c>
    </row>
    <row r="839" spans="1:14">
      <c r="A839" t="s">
        <v>623</v>
      </c>
      <c r="B839">
        <v>1989</v>
      </c>
      <c r="C839" t="s">
        <v>30</v>
      </c>
      <c r="D839">
        <v>21</v>
      </c>
      <c r="E839">
        <v>3</v>
      </c>
      <c r="F839" s="14">
        <v>6895.19</v>
      </c>
      <c r="G839" t="s">
        <v>11</v>
      </c>
      <c r="H839" t="s">
        <v>12</v>
      </c>
      <c r="I839" t="s">
        <v>247</v>
      </c>
      <c r="M839" s="11" t="str">
        <f t="shared" si="26"/>
        <v>21-Dec-1989</v>
      </c>
      <c r="N839">
        <f t="shared" si="27"/>
        <v>33</v>
      </c>
    </row>
    <row r="840" spans="1:14">
      <c r="A840" t="s">
        <v>622</v>
      </c>
      <c r="B840">
        <v>1984</v>
      </c>
      <c r="C840" t="s">
        <v>20</v>
      </c>
      <c r="D840">
        <v>5</v>
      </c>
      <c r="E840">
        <v>2</v>
      </c>
      <c r="F840" s="14">
        <v>6933.24</v>
      </c>
      <c r="G840" t="s">
        <v>11</v>
      </c>
      <c r="H840" t="s">
        <v>12</v>
      </c>
      <c r="I840" t="s">
        <v>23</v>
      </c>
      <c r="M840" s="11" t="str">
        <f t="shared" si="26"/>
        <v>5-Sep-1984</v>
      </c>
      <c r="N840">
        <f t="shared" si="27"/>
        <v>38</v>
      </c>
    </row>
    <row r="841" spans="1:14">
      <c r="A841" t="s">
        <v>621</v>
      </c>
      <c r="B841">
        <v>1978</v>
      </c>
      <c r="C841" t="s">
        <v>15</v>
      </c>
      <c r="D841">
        <v>29</v>
      </c>
      <c r="E841">
        <v>2</v>
      </c>
      <c r="F841" s="14">
        <v>6938.11</v>
      </c>
      <c r="G841" t="s">
        <v>11</v>
      </c>
      <c r="H841" t="s">
        <v>11</v>
      </c>
      <c r="I841" t="s">
        <v>13</v>
      </c>
      <c r="M841" s="11" t="str">
        <f t="shared" si="26"/>
        <v>29-Nov-1978</v>
      </c>
      <c r="N841">
        <f t="shared" si="27"/>
        <v>44</v>
      </c>
    </row>
    <row r="842" spans="1:14">
      <c r="A842" t="s">
        <v>2198</v>
      </c>
      <c r="B842">
        <v>1980</v>
      </c>
      <c r="C842" t="s">
        <v>35</v>
      </c>
      <c r="D842">
        <v>30</v>
      </c>
      <c r="E842">
        <v>1</v>
      </c>
      <c r="F842" s="14">
        <v>6940.91</v>
      </c>
      <c r="G842" t="s">
        <v>11</v>
      </c>
      <c r="H842" t="s">
        <v>11</v>
      </c>
      <c r="I842" t="s">
        <v>23</v>
      </c>
      <c r="M842" s="11" t="str">
        <f t="shared" si="26"/>
        <v>30-Aug-1980</v>
      </c>
      <c r="N842">
        <f t="shared" si="27"/>
        <v>42</v>
      </c>
    </row>
    <row r="843" spans="1:14">
      <c r="A843" t="s">
        <v>620</v>
      </c>
      <c r="B843">
        <v>1980</v>
      </c>
      <c r="C843" t="s">
        <v>37</v>
      </c>
      <c r="D843">
        <v>5</v>
      </c>
      <c r="E843">
        <v>2</v>
      </c>
      <c r="F843" s="14">
        <v>6940.94</v>
      </c>
      <c r="G843" t="s">
        <v>11</v>
      </c>
      <c r="H843" t="s">
        <v>12</v>
      </c>
      <c r="I843" t="s">
        <v>13</v>
      </c>
      <c r="M843" s="11" t="str">
        <f t="shared" si="26"/>
        <v>5-Oct-1980</v>
      </c>
      <c r="N843">
        <f t="shared" si="27"/>
        <v>42</v>
      </c>
    </row>
    <row r="844" spans="1:14">
      <c r="A844" t="s">
        <v>619</v>
      </c>
      <c r="B844">
        <v>1978</v>
      </c>
      <c r="C844" t="s">
        <v>30</v>
      </c>
      <c r="D844">
        <v>15</v>
      </c>
      <c r="E844">
        <v>0</v>
      </c>
      <c r="F844" s="14">
        <v>6948.7</v>
      </c>
      <c r="G844" t="s">
        <v>16</v>
      </c>
      <c r="H844" t="s">
        <v>11</v>
      </c>
      <c r="I844" t="s">
        <v>23</v>
      </c>
      <c r="M844" s="11" t="str">
        <f t="shared" si="26"/>
        <v>15-Dec-1978</v>
      </c>
      <c r="N844">
        <f t="shared" si="27"/>
        <v>44</v>
      </c>
    </row>
    <row r="845" spans="1:14">
      <c r="A845" t="s">
        <v>618</v>
      </c>
      <c r="B845">
        <v>1980</v>
      </c>
      <c r="C845" t="s">
        <v>35</v>
      </c>
      <c r="D845">
        <v>18</v>
      </c>
      <c r="E845">
        <v>2</v>
      </c>
      <c r="F845" s="14">
        <v>6951.12</v>
      </c>
      <c r="G845" t="s">
        <v>11</v>
      </c>
      <c r="H845" t="s">
        <v>11</v>
      </c>
      <c r="I845" t="s">
        <v>13</v>
      </c>
      <c r="M845" s="11" t="str">
        <f t="shared" si="26"/>
        <v>18-Aug-1980</v>
      </c>
      <c r="N845">
        <f t="shared" si="27"/>
        <v>42</v>
      </c>
    </row>
    <row r="846" spans="1:14">
      <c r="A846" t="s">
        <v>617</v>
      </c>
      <c r="B846">
        <v>1975</v>
      </c>
      <c r="C846" t="s">
        <v>18</v>
      </c>
      <c r="D846">
        <v>3</v>
      </c>
      <c r="E846">
        <v>1</v>
      </c>
      <c r="F846" s="14">
        <v>6965.21</v>
      </c>
      <c r="G846" t="s">
        <v>11</v>
      </c>
      <c r="H846" t="s">
        <v>12</v>
      </c>
      <c r="I846" t="s">
        <v>13</v>
      </c>
      <c r="M846" s="11" t="str">
        <f t="shared" si="26"/>
        <v>3-Jun-1975</v>
      </c>
      <c r="N846">
        <f t="shared" si="27"/>
        <v>48</v>
      </c>
    </row>
    <row r="847" spans="1:14">
      <c r="A847" t="s">
        <v>616</v>
      </c>
      <c r="B847">
        <v>1985</v>
      </c>
      <c r="C847" t="s">
        <v>30</v>
      </c>
      <c r="D847">
        <v>10</v>
      </c>
      <c r="E847">
        <v>3</v>
      </c>
      <c r="F847" s="14">
        <v>6985.51</v>
      </c>
      <c r="G847" t="s">
        <v>11</v>
      </c>
      <c r="H847" t="s">
        <v>11</v>
      </c>
      <c r="I847" t="s">
        <v>166</v>
      </c>
      <c r="M847" s="11" t="str">
        <f t="shared" si="26"/>
        <v>10-Dec-1985</v>
      </c>
      <c r="N847">
        <f t="shared" si="27"/>
        <v>37</v>
      </c>
    </row>
    <row r="848" spans="1:14">
      <c r="A848" t="s">
        <v>615</v>
      </c>
      <c r="B848">
        <v>1982</v>
      </c>
      <c r="C848" t="s">
        <v>37</v>
      </c>
      <c r="D848">
        <v>18</v>
      </c>
      <c r="E848">
        <v>2</v>
      </c>
      <c r="F848" s="14">
        <v>6986.7</v>
      </c>
      <c r="G848" t="s">
        <v>12</v>
      </c>
      <c r="H848" t="s">
        <v>16</v>
      </c>
      <c r="I848" t="s">
        <v>23</v>
      </c>
      <c r="M848" s="11" t="str">
        <f t="shared" si="26"/>
        <v>18-Oct-1982</v>
      </c>
      <c r="N848">
        <f t="shared" si="27"/>
        <v>40</v>
      </c>
    </row>
    <row r="849" spans="1:14">
      <c r="A849" t="s">
        <v>614</v>
      </c>
      <c r="B849">
        <v>1982</v>
      </c>
      <c r="C849" t="s">
        <v>20</v>
      </c>
      <c r="D849">
        <v>1</v>
      </c>
      <c r="E849">
        <v>3</v>
      </c>
      <c r="F849" s="14">
        <v>6989.95</v>
      </c>
      <c r="G849" t="s">
        <v>11</v>
      </c>
      <c r="H849" t="s">
        <v>16</v>
      </c>
      <c r="I849" t="s">
        <v>13</v>
      </c>
      <c r="M849" s="11" t="str">
        <f t="shared" si="26"/>
        <v>1-Sep-1982</v>
      </c>
      <c r="N849">
        <f t="shared" si="27"/>
        <v>40</v>
      </c>
    </row>
    <row r="850" spans="1:14">
      <c r="A850" t="s">
        <v>613</v>
      </c>
      <c r="B850">
        <v>1969</v>
      </c>
      <c r="C850" t="s">
        <v>10</v>
      </c>
      <c r="D850">
        <v>6</v>
      </c>
      <c r="E850">
        <v>0</v>
      </c>
      <c r="F850" s="14">
        <v>7003.1</v>
      </c>
      <c r="G850" t="s">
        <v>11</v>
      </c>
      <c r="H850" t="s">
        <v>12</v>
      </c>
      <c r="I850" t="s">
        <v>13</v>
      </c>
      <c r="M850" s="11" t="str">
        <f t="shared" si="26"/>
        <v>6-Jul-1969</v>
      </c>
      <c r="N850">
        <f t="shared" si="27"/>
        <v>53</v>
      </c>
    </row>
    <row r="851" spans="1:14">
      <c r="A851" t="s">
        <v>612</v>
      </c>
      <c r="B851">
        <v>1978</v>
      </c>
      <c r="C851" t="s">
        <v>18</v>
      </c>
      <c r="D851">
        <v>2</v>
      </c>
      <c r="E851">
        <v>2</v>
      </c>
      <c r="F851" s="14">
        <v>7033.08</v>
      </c>
      <c r="G851" t="s">
        <v>11</v>
      </c>
      <c r="H851" t="s">
        <v>11</v>
      </c>
      <c r="I851" t="s">
        <v>13</v>
      </c>
      <c r="M851" s="11" t="str">
        <f t="shared" si="26"/>
        <v>2-Jun-1978</v>
      </c>
      <c r="N851">
        <f t="shared" si="27"/>
        <v>45</v>
      </c>
    </row>
    <row r="852" spans="1:14">
      <c r="A852" t="s">
        <v>611</v>
      </c>
      <c r="B852">
        <v>1995</v>
      </c>
      <c r="C852" t="s">
        <v>37</v>
      </c>
      <c r="D852">
        <v>29</v>
      </c>
      <c r="E852">
        <v>0</v>
      </c>
      <c r="F852" s="14">
        <v>7042.11</v>
      </c>
      <c r="G852" t="s">
        <v>11</v>
      </c>
      <c r="H852" t="s">
        <v>12</v>
      </c>
      <c r="I852" t="s">
        <v>23</v>
      </c>
      <c r="M852" s="11" t="str">
        <f t="shared" si="26"/>
        <v>29-Oct-1995</v>
      </c>
      <c r="N852">
        <f t="shared" si="27"/>
        <v>27</v>
      </c>
    </row>
    <row r="853" spans="1:14">
      <c r="A853" t="s">
        <v>2197</v>
      </c>
      <c r="B853">
        <v>1980</v>
      </c>
      <c r="C853" t="s">
        <v>10</v>
      </c>
      <c r="D853">
        <v>26</v>
      </c>
      <c r="E853">
        <v>1</v>
      </c>
      <c r="F853" s="14">
        <v>7045.5</v>
      </c>
      <c r="G853" t="s">
        <v>11</v>
      </c>
      <c r="H853" t="s">
        <v>16</v>
      </c>
      <c r="I853" t="s">
        <v>42</v>
      </c>
      <c r="M853" s="11" t="str">
        <f t="shared" si="26"/>
        <v>26-Jul-1980</v>
      </c>
      <c r="N853">
        <f t="shared" si="27"/>
        <v>42</v>
      </c>
    </row>
    <row r="854" spans="1:14">
      <c r="A854" t="s">
        <v>610</v>
      </c>
      <c r="B854">
        <v>1980</v>
      </c>
      <c r="C854" t="s">
        <v>37</v>
      </c>
      <c r="D854">
        <v>22</v>
      </c>
      <c r="E854">
        <v>1</v>
      </c>
      <c r="F854" s="14">
        <v>7046.72</v>
      </c>
      <c r="G854" t="s">
        <v>11</v>
      </c>
      <c r="H854" t="s">
        <v>12</v>
      </c>
      <c r="I854" t="s">
        <v>13</v>
      </c>
      <c r="M854" s="11" t="str">
        <f t="shared" si="26"/>
        <v>22-Oct-1980</v>
      </c>
      <c r="N854">
        <f t="shared" si="27"/>
        <v>42</v>
      </c>
    </row>
    <row r="855" spans="1:14">
      <c r="A855" t="s">
        <v>609</v>
      </c>
      <c r="B855">
        <v>1980</v>
      </c>
      <c r="C855" t="s">
        <v>10</v>
      </c>
      <c r="D855">
        <v>21</v>
      </c>
      <c r="E855">
        <v>0</v>
      </c>
      <c r="F855" s="14">
        <v>7050.02</v>
      </c>
      <c r="G855" t="s">
        <v>11</v>
      </c>
      <c r="H855" t="s">
        <v>16</v>
      </c>
      <c r="I855" t="s">
        <v>247</v>
      </c>
      <c r="M855" s="11" t="str">
        <f t="shared" si="26"/>
        <v>21-Jul-1980</v>
      </c>
      <c r="N855">
        <f t="shared" si="27"/>
        <v>42</v>
      </c>
    </row>
    <row r="856" spans="1:14">
      <c r="A856" t="s">
        <v>608</v>
      </c>
      <c r="B856">
        <v>1980</v>
      </c>
      <c r="C856" t="s">
        <v>18</v>
      </c>
      <c r="D856">
        <v>28</v>
      </c>
      <c r="E856">
        <v>1</v>
      </c>
      <c r="F856" s="14">
        <v>7050.64</v>
      </c>
      <c r="G856" t="s">
        <v>11</v>
      </c>
      <c r="H856" t="s">
        <v>12</v>
      </c>
      <c r="I856" t="s">
        <v>42</v>
      </c>
      <c r="M856" s="11" t="str">
        <f t="shared" si="26"/>
        <v>28-Jun-1980</v>
      </c>
      <c r="N856">
        <f t="shared" si="27"/>
        <v>42</v>
      </c>
    </row>
    <row r="857" spans="1:14">
      <c r="A857" t="s">
        <v>607</v>
      </c>
      <c r="B857">
        <v>1978</v>
      </c>
      <c r="C857" t="s">
        <v>18</v>
      </c>
      <c r="D857">
        <v>24</v>
      </c>
      <c r="E857">
        <v>2</v>
      </c>
      <c r="F857" s="14">
        <v>7054.41</v>
      </c>
      <c r="G857" t="s">
        <v>11</v>
      </c>
      <c r="H857" t="s">
        <v>11</v>
      </c>
      <c r="I857" t="s">
        <v>13</v>
      </c>
      <c r="M857" s="11" t="str">
        <f t="shared" si="26"/>
        <v>24-Jun-1978</v>
      </c>
      <c r="N857">
        <f t="shared" si="27"/>
        <v>44</v>
      </c>
    </row>
    <row r="858" spans="1:14">
      <c r="A858" t="s">
        <v>606</v>
      </c>
      <c r="B858">
        <v>1982</v>
      </c>
      <c r="C858" t="s">
        <v>37</v>
      </c>
      <c r="D858">
        <v>6</v>
      </c>
      <c r="E858">
        <v>1</v>
      </c>
      <c r="F858" s="14">
        <v>7077.19</v>
      </c>
      <c r="G858" t="s">
        <v>11</v>
      </c>
      <c r="H858" t="s">
        <v>12</v>
      </c>
      <c r="I858" t="s">
        <v>247</v>
      </c>
      <c r="M858" s="11" t="str">
        <f t="shared" si="26"/>
        <v>6-Oct-1982</v>
      </c>
      <c r="N858">
        <f t="shared" si="27"/>
        <v>40</v>
      </c>
    </row>
    <row r="859" spans="1:14">
      <c r="A859" t="s">
        <v>605</v>
      </c>
      <c r="B859">
        <v>1992</v>
      </c>
      <c r="C859" t="s">
        <v>18</v>
      </c>
      <c r="D859">
        <v>18</v>
      </c>
      <c r="E859">
        <v>0</v>
      </c>
      <c r="F859" s="14">
        <v>7096.98</v>
      </c>
      <c r="G859" t="s">
        <v>11</v>
      </c>
      <c r="H859" t="s">
        <v>11</v>
      </c>
      <c r="I859" t="s">
        <v>23</v>
      </c>
      <c r="M859" s="11" t="str">
        <f t="shared" si="26"/>
        <v>18-Jun-1992</v>
      </c>
      <c r="N859">
        <f t="shared" si="27"/>
        <v>30</v>
      </c>
    </row>
    <row r="860" spans="1:14">
      <c r="A860" t="s">
        <v>604</v>
      </c>
      <c r="B860">
        <v>1987</v>
      </c>
      <c r="C860" t="s">
        <v>35</v>
      </c>
      <c r="D860">
        <v>11</v>
      </c>
      <c r="E860">
        <v>3</v>
      </c>
      <c r="F860" s="14">
        <v>7106.81</v>
      </c>
      <c r="G860" t="s">
        <v>11</v>
      </c>
      <c r="H860" t="s">
        <v>16</v>
      </c>
      <c r="I860" t="s">
        <v>23</v>
      </c>
      <c r="M860" s="11" t="str">
        <f t="shared" si="26"/>
        <v>11-Aug-1987</v>
      </c>
      <c r="N860">
        <f t="shared" si="27"/>
        <v>35</v>
      </c>
    </row>
    <row r="861" spans="1:14">
      <c r="A861" t="s">
        <v>603</v>
      </c>
      <c r="B861">
        <v>1968</v>
      </c>
      <c r="C861" t="s">
        <v>18</v>
      </c>
      <c r="D861">
        <v>29</v>
      </c>
      <c r="E861">
        <v>0</v>
      </c>
      <c r="F861" s="14">
        <v>7125.25</v>
      </c>
      <c r="G861" t="s">
        <v>12</v>
      </c>
      <c r="H861" t="s">
        <v>11</v>
      </c>
      <c r="I861" t="s">
        <v>13</v>
      </c>
      <c r="M861" s="11" t="str">
        <f t="shared" si="26"/>
        <v>29-Jun-1968</v>
      </c>
      <c r="N861">
        <f t="shared" si="27"/>
        <v>54</v>
      </c>
    </row>
    <row r="862" spans="1:14">
      <c r="A862" t="s">
        <v>602</v>
      </c>
      <c r="B862">
        <v>1993</v>
      </c>
      <c r="C862" t="s">
        <v>35</v>
      </c>
      <c r="D862">
        <v>1</v>
      </c>
      <c r="E862">
        <v>0</v>
      </c>
      <c r="F862" s="14">
        <v>7128.64</v>
      </c>
      <c r="G862" t="s">
        <v>11</v>
      </c>
      <c r="H862" t="s">
        <v>11</v>
      </c>
      <c r="I862" t="s">
        <v>300</v>
      </c>
      <c r="M862" s="11" t="str">
        <f t="shared" si="26"/>
        <v>1-Aug-1993</v>
      </c>
      <c r="N862">
        <f t="shared" si="27"/>
        <v>29</v>
      </c>
    </row>
    <row r="863" spans="1:14">
      <c r="A863" t="s">
        <v>601</v>
      </c>
      <c r="B863">
        <v>1984</v>
      </c>
      <c r="C863" t="s">
        <v>10</v>
      </c>
      <c r="D863">
        <v>7</v>
      </c>
      <c r="E863">
        <v>2</v>
      </c>
      <c r="F863" s="14">
        <v>7133.9</v>
      </c>
      <c r="G863" t="s">
        <v>11</v>
      </c>
      <c r="H863" t="s">
        <v>16</v>
      </c>
      <c r="I863" t="s">
        <v>247</v>
      </c>
      <c r="M863" s="11" t="str">
        <f t="shared" si="26"/>
        <v>7-Jul-1984</v>
      </c>
      <c r="N863">
        <f t="shared" si="27"/>
        <v>38</v>
      </c>
    </row>
    <row r="864" spans="1:14">
      <c r="A864" t="s">
        <v>2196</v>
      </c>
      <c r="B864">
        <v>1999</v>
      </c>
      <c r="C864" t="s">
        <v>35</v>
      </c>
      <c r="D864">
        <v>8</v>
      </c>
      <c r="E864">
        <v>0</v>
      </c>
      <c r="F864" s="14">
        <v>7144.4</v>
      </c>
      <c r="G864" t="s">
        <v>11</v>
      </c>
      <c r="H864" t="s">
        <v>16</v>
      </c>
      <c r="I864" t="s">
        <v>632</v>
      </c>
      <c r="M864" s="11" t="str">
        <f t="shared" si="26"/>
        <v>8-Aug-1999</v>
      </c>
      <c r="N864">
        <f t="shared" si="27"/>
        <v>23</v>
      </c>
    </row>
    <row r="865" spans="1:14">
      <c r="A865" t="s">
        <v>600</v>
      </c>
      <c r="B865">
        <v>1984</v>
      </c>
      <c r="C865" t="s">
        <v>15</v>
      </c>
      <c r="D865">
        <v>21</v>
      </c>
      <c r="E865">
        <v>2</v>
      </c>
      <c r="F865" s="14">
        <v>7144.86</v>
      </c>
      <c r="G865" t="s">
        <v>11</v>
      </c>
      <c r="H865" t="s">
        <v>11</v>
      </c>
      <c r="I865" t="s">
        <v>247</v>
      </c>
      <c r="M865" s="11" t="str">
        <f t="shared" si="26"/>
        <v>21-Nov-1984</v>
      </c>
      <c r="N865">
        <f t="shared" si="27"/>
        <v>38</v>
      </c>
    </row>
    <row r="866" spans="1:14">
      <c r="A866" t="s">
        <v>599</v>
      </c>
      <c r="B866">
        <v>1976</v>
      </c>
      <c r="C866" t="s">
        <v>18</v>
      </c>
      <c r="D866">
        <v>24</v>
      </c>
      <c r="E866">
        <v>0</v>
      </c>
      <c r="F866" s="14">
        <v>7147.11</v>
      </c>
      <c r="G866" t="s">
        <v>12</v>
      </c>
      <c r="H866" t="s">
        <v>11</v>
      </c>
      <c r="I866" t="s">
        <v>42</v>
      </c>
      <c r="M866" s="11" t="str">
        <f t="shared" si="26"/>
        <v>24-Jun-1976</v>
      </c>
      <c r="N866">
        <f t="shared" si="27"/>
        <v>46</v>
      </c>
    </row>
    <row r="867" spans="1:14">
      <c r="A867" t="s">
        <v>598</v>
      </c>
      <c r="B867">
        <v>1978</v>
      </c>
      <c r="C867" t="s">
        <v>10</v>
      </c>
      <c r="D867">
        <v>30</v>
      </c>
      <c r="E867">
        <v>1</v>
      </c>
      <c r="F867" s="14">
        <v>7147.47</v>
      </c>
      <c r="G867" t="s">
        <v>11</v>
      </c>
      <c r="H867" t="s">
        <v>12</v>
      </c>
      <c r="I867" t="s">
        <v>13</v>
      </c>
      <c r="M867" s="11" t="str">
        <f t="shared" si="26"/>
        <v>30-Jul-1978</v>
      </c>
      <c r="N867">
        <f t="shared" si="27"/>
        <v>44</v>
      </c>
    </row>
    <row r="868" spans="1:14">
      <c r="A868" t="s">
        <v>597</v>
      </c>
      <c r="B868">
        <v>1984</v>
      </c>
      <c r="C868" t="s">
        <v>18</v>
      </c>
      <c r="D868">
        <v>29</v>
      </c>
      <c r="E868">
        <v>3</v>
      </c>
      <c r="F868" s="14">
        <v>7151.09</v>
      </c>
      <c r="G868" t="s">
        <v>11</v>
      </c>
      <c r="H868" t="s">
        <v>11</v>
      </c>
      <c r="I868" t="s">
        <v>42</v>
      </c>
      <c r="M868" s="11" t="str">
        <f t="shared" si="26"/>
        <v>29-Jun-1984</v>
      </c>
      <c r="N868">
        <f t="shared" si="27"/>
        <v>38</v>
      </c>
    </row>
    <row r="869" spans="1:14">
      <c r="A869" t="s">
        <v>596</v>
      </c>
      <c r="B869">
        <v>1978</v>
      </c>
      <c r="C869" t="s">
        <v>20</v>
      </c>
      <c r="D869">
        <v>6</v>
      </c>
      <c r="E869">
        <v>1</v>
      </c>
      <c r="F869" s="14">
        <v>7152.67</v>
      </c>
      <c r="G869" t="s">
        <v>12</v>
      </c>
      <c r="H869" t="s">
        <v>11</v>
      </c>
      <c r="I869" t="s">
        <v>13</v>
      </c>
      <c r="M869" s="11" t="str">
        <f t="shared" si="26"/>
        <v>6-Sep-1978</v>
      </c>
      <c r="N869">
        <f t="shared" si="27"/>
        <v>44</v>
      </c>
    </row>
    <row r="870" spans="1:14">
      <c r="A870" t="s">
        <v>595</v>
      </c>
      <c r="B870">
        <v>1981</v>
      </c>
      <c r="C870" t="s">
        <v>10</v>
      </c>
      <c r="D870">
        <v>17</v>
      </c>
      <c r="E870">
        <v>1</v>
      </c>
      <c r="F870" s="14">
        <v>7153.55</v>
      </c>
      <c r="G870" t="s">
        <v>11</v>
      </c>
      <c r="H870" t="s">
        <v>16</v>
      </c>
      <c r="I870" t="s">
        <v>23</v>
      </c>
      <c r="M870" s="11" t="str">
        <f t="shared" si="26"/>
        <v>17-Jul-1981</v>
      </c>
      <c r="N870">
        <f t="shared" si="27"/>
        <v>41</v>
      </c>
    </row>
    <row r="871" spans="1:14">
      <c r="A871" t="s">
        <v>594</v>
      </c>
      <c r="B871">
        <v>1980</v>
      </c>
      <c r="C871" t="s">
        <v>18</v>
      </c>
      <c r="D871">
        <v>22</v>
      </c>
      <c r="E871">
        <v>2</v>
      </c>
      <c r="F871" s="14">
        <v>7160.09</v>
      </c>
      <c r="G871" t="s">
        <v>11</v>
      </c>
      <c r="H871" t="s">
        <v>11</v>
      </c>
      <c r="I871" t="s">
        <v>42</v>
      </c>
      <c r="M871" s="11" t="str">
        <f t="shared" si="26"/>
        <v>22-Jun-1980</v>
      </c>
      <c r="N871">
        <f t="shared" si="27"/>
        <v>42</v>
      </c>
    </row>
    <row r="872" spans="1:14">
      <c r="A872" t="s">
        <v>593</v>
      </c>
      <c r="B872">
        <v>1980</v>
      </c>
      <c r="C872" t="s">
        <v>37</v>
      </c>
      <c r="D872">
        <v>7</v>
      </c>
      <c r="E872">
        <v>2</v>
      </c>
      <c r="F872" s="14">
        <v>7160.33</v>
      </c>
      <c r="G872" t="s">
        <v>11</v>
      </c>
      <c r="H872" t="s">
        <v>16</v>
      </c>
      <c r="I872" t="s">
        <v>13</v>
      </c>
      <c r="M872" s="11" t="str">
        <f t="shared" si="26"/>
        <v>7-Oct-1980</v>
      </c>
      <c r="N872">
        <f t="shared" si="27"/>
        <v>42</v>
      </c>
    </row>
    <row r="873" spans="1:14">
      <c r="A873" t="s">
        <v>592</v>
      </c>
      <c r="B873">
        <v>1980</v>
      </c>
      <c r="C873" t="s">
        <v>20</v>
      </c>
      <c r="D873">
        <v>30</v>
      </c>
      <c r="E873">
        <v>2</v>
      </c>
      <c r="F873" s="14">
        <v>7162.01</v>
      </c>
      <c r="G873" t="s">
        <v>11</v>
      </c>
      <c r="H873" t="s">
        <v>12</v>
      </c>
      <c r="I873" t="s">
        <v>13</v>
      </c>
      <c r="M873" s="11" t="str">
        <f t="shared" si="26"/>
        <v>30-Sep-1980</v>
      </c>
      <c r="N873">
        <f t="shared" si="27"/>
        <v>42</v>
      </c>
    </row>
    <row r="874" spans="1:14">
      <c r="A874" t="s">
        <v>591</v>
      </c>
      <c r="B874">
        <v>1982</v>
      </c>
      <c r="C874" t="s">
        <v>35</v>
      </c>
      <c r="D874">
        <v>16</v>
      </c>
      <c r="E874">
        <v>2</v>
      </c>
      <c r="F874" s="14">
        <v>7173.36</v>
      </c>
      <c r="G874" t="s">
        <v>12</v>
      </c>
      <c r="H874" t="s">
        <v>11</v>
      </c>
      <c r="I874" t="s">
        <v>168</v>
      </c>
      <c r="M874" s="11" t="str">
        <f t="shared" si="26"/>
        <v>16-Aug-1982</v>
      </c>
      <c r="N874">
        <f t="shared" si="27"/>
        <v>40</v>
      </c>
    </row>
    <row r="875" spans="1:14">
      <c r="A875" t="s">
        <v>2195</v>
      </c>
      <c r="B875">
        <v>1975</v>
      </c>
      <c r="C875" t="s">
        <v>10</v>
      </c>
      <c r="D875">
        <v>19</v>
      </c>
      <c r="E875">
        <v>1</v>
      </c>
      <c r="F875" s="14">
        <v>7175.51</v>
      </c>
      <c r="G875" t="s">
        <v>11</v>
      </c>
      <c r="H875" t="s">
        <v>12</v>
      </c>
      <c r="I875" t="s">
        <v>13</v>
      </c>
      <c r="M875" s="11" t="str">
        <f t="shared" si="26"/>
        <v>19-Jul-1975</v>
      </c>
      <c r="N875">
        <f t="shared" si="27"/>
        <v>47</v>
      </c>
    </row>
    <row r="876" spans="1:14">
      <c r="A876" t="s">
        <v>590</v>
      </c>
      <c r="B876">
        <v>1968</v>
      </c>
      <c r="C876" t="s">
        <v>35</v>
      </c>
      <c r="D876">
        <v>26</v>
      </c>
      <c r="E876">
        <v>0</v>
      </c>
      <c r="F876" s="14">
        <v>7179.52</v>
      </c>
      <c r="G876" t="s">
        <v>12</v>
      </c>
      <c r="H876" t="s">
        <v>12</v>
      </c>
      <c r="I876" t="s">
        <v>13</v>
      </c>
      <c r="M876" s="11" t="str">
        <f t="shared" si="26"/>
        <v>26-Aug-1968</v>
      </c>
      <c r="N876">
        <f t="shared" si="27"/>
        <v>54</v>
      </c>
    </row>
    <row r="877" spans="1:14">
      <c r="A877" t="s">
        <v>589</v>
      </c>
      <c r="B877">
        <v>1982</v>
      </c>
      <c r="C877" t="s">
        <v>20</v>
      </c>
      <c r="D877">
        <v>14</v>
      </c>
      <c r="E877">
        <v>3</v>
      </c>
      <c r="F877" s="14">
        <v>7196.87</v>
      </c>
      <c r="G877" t="s">
        <v>12</v>
      </c>
      <c r="H877" t="s">
        <v>11</v>
      </c>
      <c r="I877" t="s">
        <v>42</v>
      </c>
      <c r="M877" s="11" t="str">
        <f t="shared" si="26"/>
        <v>14-Sep-1982</v>
      </c>
      <c r="N877">
        <f t="shared" si="27"/>
        <v>40</v>
      </c>
    </row>
    <row r="878" spans="1:14">
      <c r="A878" t="s">
        <v>588</v>
      </c>
      <c r="B878">
        <v>1983</v>
      </c>
      <c r="C878" t="s">
        <v>35</v>
      </c>
      <c r="D878">
        <v>11</v>
      </c>
      <c r="E878">
        <v>2</v>
      </c>
      <c r="F878" s="14">
        <v>7201.7</v>
      </c>
      <c r="G878" t="s">
        <v>11</v>
      </c>
      <c r="H878" t="s">
        <v>12</v>
      </c>
      <c r="I878" t="s">
        <v>23</v>
      </c>
      <c r="M878" s="11" t="str">
        <f t="shared" si="26"/>
        <v>11-Aug-1983</v>
      </c>
      <c r="N878">
        <f t="shared" si="27"/>
        <v>39</v>
      </c>
    </row>
    <row r="879" spans="1:14">
      <c r="A879" t="s">
        <v>587</v>
      </c>
      <c r="B879">
        <v>1983</v>
      </c>
      <c r="C879" t="s">
        <v>15</v>
      </c>
      <c r="D879">
        <v>21</v>
      </c>
      <c r="E879">
        <v>2</v>
      </c>
      <c r="F879" s="14">
        <v>7209.49</v>
      </c>
      <c r="G879" t="s">
        <v>11</v>
      </c>
      <c r="H879" t="s">
        <v>12</v>
      </c>
      <c r="I879" t="s">
        <v>23</v>
      </c>
      <c r="M879" s="11" t="str">
        <f t="shared" si="26"/>
        <v>21-Nov-1983</v>
      </c>
      <c r="N879">
        <f t="shared" si="27"/>
        <v>39</v>
      </c>
    </row>
    <row r="880" spans="1:14">
      <c r="A880" t="s">
        <v>586</v>
      </c>
      <c r="B880">
        <v>1991</v>
      </c>
      <c r="C880" t="s">
        <v>18</v>
      </c>
      <c r="D880">
        <v>28</v>
      </c>
      <c r="E880">
        <v>3</v>
      </c>
      <c r="F880" s="14">
        <v>7220.25</v>
      </c>
      <c r="G880" t="s">
        <v>11</v>
      </c>
      <c r="H880" t="s">
        <v>11</v>
      </c>
      <c r="I880" t="s">
        <v>300</v>
      </c>
      <c r="M880" s="11" t="str">
        <f t="shared" si="26"/>
        <v>28-Jun-1991</v>
      </c>
      <c r="N880">
        <f t="shared" si="27"/>
        <v>31</v>
      </c>
    </row>
    <row r="881" spans="1:14">
      <c r="A881" t="s">
        <v>585</v>
      </c>
      <c r="B881">
        <v>1977</v>
      </c>
      <c r="C881" t="s">
        <v>20</v>
      </c>
      <c r="D881">
        <v>15</v>
      </c>
      <c r="E881">
        <v>0</v>
      </c>
      <c r="F881" s="14">
        <v>7222.79</v>
      </c>
      <c r="G881" t="s">
        <v>12</v>
      </c>
      <c r="H881" t="s">
        <v>12</v>
      </c>
      <c r="I881" t="s">
        <v>23</v>
      </c>
      <c r="M881" s="11" t="str">
        <f t="shared" si="26"/>
        <v>15-Sep-1977</v>
      </c>
      <c r="N881">
        <f t="shared" si="27"/>
        <v>45</v>
      </c>
    </row>
    <row r="882" spans="1:14">
      <c r="A882" t="s">
        <v>584</v>
      </c>
      <c r="B882">
        <v>1986</v>
      </c>
      <c r="C882" t="s">
        <v>10</v>
      </c>
      <c r="D882">
        <v>13</v>
      </c>
      <c r="E882">
        <v>3</v>
      </c>
      <c r="F882" s="14">
        <v>7228.22</v>
      </c>
      <c r="G882" t="s">
        <v>11</v>
      </c>
      <c r="H882" t="s">
        <v>16</v>
      </c>
      <c r="I882" t="s">
        <v>247</v>
      </c>
      <c r="M882" s="11" t="str">
        <f t="shared" si="26"/>
        <v>13-Jul-1986</v>
      </c>
      <c r="N882">
        <f t="shared" si="27"/>
        <v>36</v>
      </c>
    </row>
    <row r="883" spans="1:14">
      <c r="A883" t="s">
        <v>583</v>
      </c>
      <c r="B883">
        <v>1986</v>
      </c>
      <c r="C883" t="s">
        <v>20</v>
      </c>
      <c r="D883">
        <v>2</v>
      </c>
      <c r="E883">
        <v>4</v>
      </c>
      <c r="F883" s="14">
        <v>7243.81</v>
      </c>
      <c r="G883" t="s">
        <v>11</v>
      </c>
      <c r="H883" t="s">
        <v>12</v>
      </c>
      <c r="I883" t="s">
        <v>13</v>
      </c>
      <c r="M883" s="11" t="str">
        <f t="shared" si="26"/>
        <v>2-Sep-1986</v>
      </c>
      <c r="N883">
        <f t="shared" si="27"/>
        <v>36</v>
      </c>
    </row>
    <row r="884" spans="1:14">
      <c r="A884" t="s">
        <v>582</v>
      </c>
      <c r="B884">
        <v>1982</v>
      </c>
      <c r="C884" t="s">
        <v>10</v>
      </c>
      <c r="D884">
        <v>24</v>
      </c>
      <c r="E884">
        <v>3</v>
      </c>
      <c r="F884" s="14">
        <v>7248.71</v>
      </c>
      <c r="G884" t="s">
        <v>11</v>
      </c>
      <c r="H884" t="s">
        <v>16</v>
      </c>
      <c r="I884" t="s">
        <v>13</v>
      </c>
      <c r="M884" s="11" t="str">
        <f t="shared" si="26"/>
        <v>24-Jul-1982</v>
      </c>
      <c r="N884">
        <f t="shared" si="27"/>
        <v>40</v>
      </c>
    </row>
    <row r="885" spans="1:14">
      <c r="A885" t="s">
        <v>581</v>
      </c>
      <c r="B885">
        <v>1981</v>
      </c>
      <c r="C885" t="s">
        <v>35</v>
      </c>
      <c r="D885">
        <v>14</v>
      </c>
      <c r="E885">
        <v>2</v>
      </c>
      <c r="F885" s="14">
        <v>7256.72</v>
      </c>
      <c r="G885" t="s">
        <v>12</v>
      </c>
      <c r="H885" t="s">
        <v>11</v>
      </c>
      <c r="I885" t="s">
        <v>23</v>
      </c>
      <c r="M885" s="11" t="str">
        <f t="shared" si="26"/>
        <v>14-Aug-1981</v>
      </c>
      <c r="N885">
        <f t="shared" si="27"/>
        <v>41</v>
      </c>
    </row>
    <row r="886" spans="1:14">
      <c r="A886" t="s">
        <v>2194</v>
      </c>
      <c r="B886">
        <v>1981</v>
      </c>
      <c r="C886" t="s">
        <v>18</v>
      </c>
      <c r="D886">
        <v>13</v>
      </c>
      <c r="E886">
        <v>2</v>
      </c>
      <c r="F886" s="14">
        <v>7261.74</v>
      </c>
      <c r="G886" t="s">
        <v>12</v>
      </c>
      <c r="H886" t="s">
        <v>12</v>
      </c>
      <c r="I886" t="s">
        <v>23</v>
      </c>
      <c r="M886" s="11" t="str">
        <f t="shared" si="26"/>
        <v>13-Jun-1981</v>
      </c>
      <c r="N886">
        <f t="shared" si="27"/>
        <v>41</v>
      </c>
    </row>
    <row r="887" spans="1:14">
      <c r="A887" t="s">
        <v>580</v>
      </c>
      <c r="B887">
        <v>1973</v>
      </c>
      <c r="C887" t="s">
        <v>37</v>
      </c>
      <c r="D887">
        <v>25</v>
      </c>
      <c r="E887">
        <v>0</v>
      </c>
      <c r="F887" s="14">
        <v>7265.58</v>
      </c>
      <c r="G887" t="s">
        <v>11</v>
      </c>
      <c r="H887" t="s">
        <v>11</v>
      </c>
      <c r="I887" t="s">
        <v>13</v>
      </c>
      <c r="M887" s="11" t="str">
        <f t="shared" si="26"/>
        <v>25-Oct-1973</v>
      </c>
      <c r="N887">
        <f t="shared" si="27"/>
        <v>49</v>
      </c>
    </row>
    <row r="888" spans="1:14">
      <c r="A888" t="s">
        <v>579</v>
      </c>
      <c r="B888">
        <v>1981</v>
      </c>
      <c r="C888" t="s">
        <v>35</v>
      </c>
      <c r="D888">
        <v>4</v>
      </c>
      <c r="E888">
        <v>2</v>
      </c>
      <c r="F888" s="14">
        <v>7265.7</v>
      </c>
      <c r="G888" t="s">
        <v>12</v>
      </c>
      <c r="H888" t="s">
        <v>12</v>
      </c>
      <c r="I888" t="s">
        <v>23</v>
      </c>
      <c r="M888" s="11" t="str">
        <f t="shared" si="26"/>
        <v>4-Aug-1981</v>
      </c>
      <c r="N888">
        <f t="shared" si="27"/>
        <v>41</v>
      </c>
    </row>
    <row r="889" spans="1:14">
      <c r="A889" t="s">
        <v>578</v>
      </c>
      <c r="B889">
        <v>1976</v>
      </c>
      <c r="C889" t="s">
        <v>30</v>
      </c>
      <c r="D889">
        <v>18</v>
      </c>
      <c r="E889">
        <v>2</v>
      </c>
      <c r="F889" s="14">
        <v>7273.02</v>
      </c>
      <c r="G889" t="s">
        <v>11</v>
      </c>
      <c r="H889" t="s">
        <v>16</v>
      </c>
      <c r="I889" t="s">
        <v>13</v>
      </c>
      <c r="M889" s="11" t="str">
        <f t="shared" si="26"/>
        <v>18-Dec-1976</v>
      </c>
      <c r="N889">
        <f t="shared" si="27"/>
        <v>46</v>
      </c>
    </row>
    <row r="890" spans="1:14">
      <c r="A890" t="s">
        <v>577</v>
      </c>
      <c r="B890">
        <v>1985</v>
      </c>
      <c r="C890" t="s">
        <v>15</v>
      </c>
      <c r="D890">
        <v>2</v>
      </c>
      <c r="E890">
        <v>3</v>
      </c>
      <c r="F890" s="14">
        <v>7281.51</v>
      </c>
      <c r="G890" t="s">
        <v>11</v>
      </c>
      <c r="H890" t="s">
        <v>16</v>
      </c>
      <c r="I890" t="s">
        <v>23</v>
      </c>
      <c r="M890" s="11" t="str">
        <f t="shared" si="26"/>
        <v>2-Nov-1985</v>
      </c>
      <c r="N890">
        <f t="shared" si="27"/>
        <v>37</v>
      </c>
    </row>
    <row r="891" spans="1:14">
      <c r="A891" t="s">
        <v>576</v>
      </c>
      <c r="B891">
        <v>1966</v>
      </c>
      <c r="C891" t="s">
        <v>30</v>
      </c>
      <c r="D891">
        <v>26</v>
      </c>
      <c r="E891">
        <v>0</v>
      </c>
      <c r="F891" s="14">
        <v>7302.46</v>
      </c>
      <c r="G891" t="s">
        <v>12</v>
      </c>
      <c r="H891" t="s">
        <v>16</v>
      </c>
      <c r="I891" t="s">
        <v>23</v>
      </c>
      <c r="M891" s="11" t="str">
        <f t="shared" si="26"/>
        <v>26-Dec-1966</v>
      </c>
      <c r="N891">
        <f t="shared" si="27"/>
        <v>56</v>
      </c>
    </row>
    <row r="892" spans="1:14">
      <c r="A892" t="s">
        <v>575</v>
      </c>
      <c r="B892">
        <v>1965</v>
      </c>
      <c r="C892" t="s">
        <v>18</v>
      </c>
      <c r="D892">
        <v>6</v>
      </c>
      <c r="E892">
        <v>0</v>
      </c>
      <c r="F892" s="14">
        <v>7304.65</v>
      </c>
      <c r="G892" t="s">
        <v>12</v>
      </c>
      <c r="H892" t="s">
        <v>12</v>
      </c>
      <c r="I892" t="s">
        <v>13</v>
      </c>
      <c r="M892" s="11" t="str">
        <f t="shared" si="26"/>
        <v>6-Jun-1965</v>
      </c>
      <c r="N892">
        <f t="shared" si="27"/>
        <v>58</v>
      </c>
    </row>
    <row r="893" spans="1:14">
      <c r="A893" t="s">
        <v>574</v>
      </c>
      <c r="B893">
        <v>1965</v>
      </c>
      <c r="C893" t="s">
        <v>18</v>
      </c>
      <c r="D893">
        <v>25</v>
      </c>
      <c r="E893">
        <v>0</v>
      </c>
      <c r="F893" s="14">
        <v>7318.21</v>
      </c>
      <c r="G893" t="s">
        <v>12</v>
      </c>
      <c r="H893" t="s">
        <v>16</v>
      </c>
      <c r="I893" t="s">
        <v>13</v>
      </c>
      <c r="M893" s="11" t="str">
        <f t="shared" si="26"/>
        <v>25-Jun-1965</v>
      </c>
      <c r="N893">
        <f t="shared" si="27"/>
        <v>57</v>
      </c>
    </row>
    <row r="894" spans="1:14">
      <c r="A894" t="s">
        <v>573</v>
      </c>
      <c r="B894">
        <v>1972</v>
      </c>
      <c r="C894" t="s">
        <v>35</v>
      </c>
      <c r="D894">
        <v>11</v>
      </c>
      <c r="E894">
        <v>0</v>
      </c>
      <c r="F894" s="14">
        <v>7318.22</v>
      </c>
      <c r="G894" t="s">
        <v>11</v>
      </c>
      <c r="H894" t="s">
        <v>12</v>
      </c>
      <c r="I894" t="s">
        <v>23</v>
      </c>
      <c r="M894" s="11" t="str">
        <f t="shared" si="26"/>
        <v>11-Aug-1972</v>
      </c>
      <c r="N894">
        <f t="shared" si="27"/>
        <v>50</v>
      </c>
    </row>
    <row r="895" spans="1:14">
      <c r="A895" t="s">
        <v>572</v>
      </c>
      <c r="B895">
        <v>1965</v>
      </c>
      <c r="C895" t="s">
        <v>10</v>
      </c>
      <c r="D895">
        <v>11</v>
      </c>
      <c r="E895">
        <v>0</v>
      </c>
      <c r="F895" s="14">
        <v>7322.86</v>
      </c>
      <c r="G895" t="s">
        <v>12</v>
      </c>
      <c r="H895" t="s">
        <v>12</v>
      </c>
      <c r="I895" t="s">
        <v>23</v>
      </c>
      <c r="M895" s="11" t="str">
        <f t="shared" si="26"/>
        <v>11-Jul-1965</v>
      </c>
      <c r="N895">
        <f t="shared" si="27"/>
        <v>57</v>
      </c>
    </row>
    <row r="896" spans="1:14">
      <c r="A896" t="s">
        <v>571</v>
      </c>
      <c r="B896">
        <v>2004</v>
      </c>
      <c r="C896" t="s">
        <v>15</v>
      </c>
      <c r="D896">
        <v>15</v>
      </c>
      <c r="E896">
        <v>0</v>
      </c>
      <c r="F896" s="14">
        <v>7323.73</v>
      </c>
      <c r="G896" t="s">
        <v>11</v>
      </c>
      <c r="H896" t="s">
        <v>11</v>
      </c>
      <c r="I896" t="s">
        <v>247</v>
      </c>
      <c r="M896" s="11" t="str">
        <f t="shared" si="26"/>
        <v>15-Nov-2004</v>
      </c>
      <c r="N896">
        <f t="shared" si="27"/>
        <v>18</v>
      </c>
    </row>
    <row r="897" spans="1:14">
      <c r="A897" t="s">
        <v>2355</v>
      </c>
      <c r="B897">
        <v>1979</v>
      </c>
      <c r="C897" t="s">
        <v>18</v>
      </c>
      <c r="D897">
        <v>19</v>
      </c>
      <c r="E897">
        <v>0</v>
      </c>
      <c r="F897" s="14">
        <v>7325.05</v>
      </c>
      <c r="G897" t="s">
        <v>11</v>
      </c>
      <c r="H897" t="s">
        <v>12</v>
      </c>
      <c r="I897" t="s">
        <v>247</v>
      </c>
      <c r="M897" s="11" t="str">
        <f t="shared" si="26"/>
        <v>19-Jun-1979</v>
      </c>
      <c r="N897">
        <f t="shared" si="27"/>
        <v>43</v>
      </c>
    </row>
    <row r="898" spans="1:14">
      <c r="A898" t="s">
        <v>2193</v>
      </c>
      <c r="B898">
        <v>1984</v>
      </c>
      <c r="C898" t="s">
        <v>10</v>
      </c>
      <c r="D898">
        <v>25</v>
      </c>
      <c r="E898">
        <v>3</v>
      </c>
      <c r="F898" s="14">
        <v>7325.47</v>
      </c>
      <c r="G898" t="s">
        <v>11</v>
      </c>
      <c r="H898" t="s">
        <v>16</v>
      </c>
      <c r="I898" t="s">
        <v>23</v>
      </c>
      <c r="M898" s="11" t="str">
        <f t="shared" si="26"/>
        <v>25-Jul-1984</v>
      </c>
      <c r="N898">
        <f t="shared" si="27"/>
        <v>38</v>
      </c>
    </row>
    <row r="899" spans="1:14">
      <c r="A899" t="s">
        <v>570</v>
      </c>
      <c r="B899">
        <v>1979</v>
      </c>
      <c r="C899" t="s">
        <v>20</v>
      </c>
      <c r="D899">
        <v>19</v>
      </c>
      <c r="E899">
        <v>1</v>
      </c>
      <c r="F899" s="14">
        <v>7337.75</v>
      </c>
      <c r="G899" t="s">
        <v>11</v>
      </c>
      <c r="H899" t="s">
        <v>12</v>
      </c>
      <c r="I899" t="s">
        <v>42</v>
      </c>
      <c r="M899" s="11" t="str">
        <f t="shared" ref="M899:M962" si="28">CONCATENATE(D899,"-",C899,"-",B899)</f>
        <v>19-Sep-1979</v>
      </c>
      <c r="N899">
        <f t="shared" ref="N899:N962" si="29">DATEDIF(M899,DATE(2023,6,8),"Y")</f>
        <v>43</v>
      </c>
    </row>
    <row r="900" spans="1:14">
      <c r="A900" t="s">
        <v>569</v>
      </c>
      <c r="B900">
        <v>1986</v>
      </c>
      <c r="C900" t="s">
        <v>18</v>
      </c>
      <c r="D900">
        <v>15</v>
      </c>
      <c r="E900">
        <v>3</v>
      </c>
      <c r="F900" s="14">
        <v>7339.93</v>
      </c>
      <c r="G900" t="s">
        <v>11</v>
      </c>
      <c r="H900" t="s">
        <v>11</v>
      </c>
      <c r="I900" t="s">
        <v>23</v>
      </c>
      <c r="M900" s="11" t="str">
        <f t="shared" si="28"/>
        <v>15-Jun-1986</v>
      </c>
      <c r="N900">
        <f t="shared" si="29"/>
        <v>36</v>
      </c>
    </row>
    <row r="901" spans="1:14">
      <c r="A901" t="s">
        <v>568</v>
      </c>
      <c r="B901">
        <v>1977</v>
      </c>
      <c r="C901" t="s">
        <v>30</v>
      </c>
      <c r="D901">
        <v>18</v>
      </c>
      <c r="E901">
        <v>0</v>
      </c>
      <c r="F901" s="14">
        <v>7345.08</v>
      </c>
      <c r="G901" t="s">
        <v>11</v>
      </c>
      <c r="H901" t="s">
        <v>16</v>
      </c>
      <c r="I901" t="s">
        <v>42</v>
      </c>
      <c r="M901" s="11" t="str">
        <f t="shared" si="28"/>
        <v>18-Dec-1977</v>
      </c>
      <c r="N901">
        <f t="shared" si="29"/>
        <v>45</v>
      </c>
    </row>
    <row r="902" spans="1:14">
      <c r="A902" t="s">
        <v>567</v>
      </c>
      <c r="B902">
        <v>1979</v>
      </c>
      <c r="C902" t="s">
        <v>18</v>
      </c>
      <c r="D902">
        <v>26</v>
      </c>
      <c r="E902">
        <v>1</v>
      </c>
      <c r="F902" s="14">
        <v>7345.73</v>
      </c>
      <c r="G902" t="s">
        <v>11</v>
      </c>
      <c r="H902" t="s">
        <v>16</v>
      </c>
      <c r="I902" t="s">
        <v>13</v>
      </c>
      <c r="M902" s="11" t="str">
        <f t="shared" si="28"/>
        <v>26-Jun-1979</v>
      </c>
      <c r="N902">
        <f t="shared" si="29"/>
        <v>43</v>
      </c>
    </row>
    <row r="903" spans="1:14">
      <c r="A903" t="s">
        <v>566</v>
      </c>
      <c r="B903">
        <v>1977</v>
      </c>
      <c r="C903" t="s">
        <v>30</v>
      </c>
      <c r="D903">
        <v>1</v>
      </c>
      <c r="E903">
        <v>0</v>
      </c>
      <c r="F903" s="14">
        <v>7348.14</v>
      </c>
      <c r="G903" t="s">
        <v>11</v>
      </c>
      <c r="H903" t="s">
        <v>16</v>
      </c>
      <c r="I903" t="s">
        <v>42</v>
      </c>
      <c r="M903" s="11" t="str">
        <f t="shared" si="28"/>
        <v>1-Dec-1977</v>
      </c>
      <c r="N903">
        <f t="shared" si="29"/>
        <v>45</v>
      </c>
    </row>
    <row r="904" spans="1:14">
      <c r="A904" t="s">
        <v>565</v>
      </c>
      <c r="B904">
        <v>1993</v>
      </c>
      <c r="C904" t="s">
        <v>37</v>
      </c>
      <c r="D904">
        <v>5</v>
      </c>
      <c r="E904">
        <v>0</v>
      </c>
      <c r="F904" s="14">
        <v>7349.12</v>
      </c>
      <c r="G904" t="s">
        <v>11</v>
      </c>
      <c r="H904" t="s">
        <v>11</v>
      </c>
      <c r="I904" t="s">
        <v>300</v>
      </c>
      <c r="M904" s="11" t="str">
        <f t="shared" si="28"/>
        <v>5-Oct-1993</v>
      </c>
      <c r="N904">
        <f t="shared" si="29"/>
        <v>29</v>
      </c>
    </row>
    <row r="905" spans="1:14">
      <c r="A905" t="s">
        <v>564</v>
      </c>
      <c r="B905">
        <v>1983</v>
      </c>
      <c r="C905" t="s">
        <v>18</v>
      </c>
      <c r="D905">
        <v>21</v>
      </c>
      <c r="E905">
        <v>3</v>
      </c>
      <c r="F905" s="14">
        <v>7357.49</v>
      </c>
      <c r="G905" t="s">
        <v>11</v>
      </c>
      <c r="H905" t="s">
        <v>11</v>
      </c>
      <c r="I905" t="s">
        <v>23</v>
      </c>
      <c r="M905" s="11" t="str">
        <f t="shared" si="28"/>
        <v>21-Jun-1983</v>
      </c>
      <c r="N905">
        <f t="shared" si="29"/>
        <v>39</v>
      </c>
    </row>
    <row r="906" spans="1:14">
      <c r="A906" t="s">
        <v>563</v>
      </c>
      <c r="B906">
        <v>1981</v>
      </c>
      <c r="C906" t="s">
        <v>10</v>
      </c>
      <c r="D906">
        <v>16</v>
      </c>
      <c r="E906">
        <v>1</v>
      </c>
      <c r="F906" s="14">
        <v>7358.18</v>
      </c>
      <c r="G906" t="s">
        <v>11</v>
      </c>
      <c r="H906" t="s">
        <v>12</v>
      </c>
      <c r="I906" t="s">
        <v>247</v>
      </c>
      <c r="M906" s="11" t="str">
        <f t="shared" si="28"/>
        <v>16-Jul-1981</v>
      </c>
      <c r="N906">
        <f t="shared" si="29"/>
        <v>41</v>
      </c>
    </row>
    <row r="907" spans="1:14">
      <c r="A907" t="s">
        <v>562</v>
      </c>
      <c r="B907">
        <v>1965</v>
      </c>
      <c r="C907" t="s">
        <v>30</v>
      </c>
      <c r="D907">
        <v>9</v>
      </c>
      <c r="E907">
        <v>0</v>
      </c>
      <c r="F907" s="14">
        <v>7362.31</v>
      </c>
      <c r="G907" t="s">
        <v>12</v>
      </c>
      <c r="H907" t="s">
        <v>12</v>
      </c>
      <c r="I907" t="s">
        <v>13</v>
      </c>
      <c r="M907" s="11" t="str">
        <f t="shared" si="28"/>
        <v>9-Dec-1965</v>
      </c>
      <c r="N907">
        <f t="shared" si="29"/>
        <v>57</v>
      </c>
    </row>
    <row r="908" spans="1:14">
      <c r="A908" t="s">
        <v>561</v>
      </c>
      <c r="B908">
        <v>1981</v>
      </c>
      <c r="C908" t="s">
        <v>15</v>
      </c>
      <c r="D908">
        <v>24</v>
      </c>
      <c r="E908">
        <v>2</v>
      </c>
      <c r="F908" s="14">
        <v>7371.77</v>
      </c>
      <c r="G908" t="s">
        <v>11</v>
      </c>
      <c r="H908" t="s">
        <v>16</v>
      </c>
      <c r="I908" t="s">
        <v>42</v>
      </c>
      <c r="M908" s="11" t="str">
        <f t="shared" si="28"/>
        <v>24-Nov-1981</v>
      </c>
      <c r="N908">
        <f t="shared" si="29"/>
        <v>41</v>
      </c>
    </row>
    <row r="909" spans="1:14">
      <c r="A909" t="s">
        <v>2192</v>
      </c>
      <c r="B909">
        <v>1993</v>
      </c>
      <c r="C909" t="s">
        <v>10</v>
      </c>
      <c r="D909">
        <v>22</v>
      </c>
      <c r="E909">
        <v>0</v>
      </c>
      <c r="F909" s="14">
        <v>7388.85</v>
      </c>
      <c r="G909" t="s">
        <v>11</v>
      </c>
      <c r="H909" t="s">
        <v>11</v>
      </c>
      <c r="I909" t="s">
        <v>535</v>
      </c>
      <c r="M909" s="11" t="str">
        <f t="shared" si="28"/>
        <v>22-Jul-1993</v>
      </c>
      <c r="N909">
        <f t="shared" si="29"/>
        <v>29</v>
      </c>
    </row>
    <row r="910" spans="1:14">
      <c r="A910" t="s">
        <v>560</v>
      </c>
      <c r="B910">
        <v>1965</v>
      </c>
      <c r="C910" t="s">
        <v>30</v>
      </c>
      <c r="D910">
        <v>5</v>
      </c>
      <c r="E910">
        <v>0</v>
      </c>
      <c r="F910" s="14">
        <v>7403.98</v>
      </c>
      <c r="G910" t="s">
        <v>12</v>
      </c>
      <c r="H910" t="s">
        <v>11</v>
      </c>
      <c r="I910" t="s">
        <v>13</v>
      </c>
      <c r="M910" s="11" t="str">
        <f t="shared" si="28"/>
        <v>5-Dec-1965</v>
      </c>
      <c r="N910">
        <f t="shared" si="29"/>
        <v>57</v>
      </c>
    </row>
    <row r="911" spans="1:14">
      <c r="A911" t="s">
        <v>559</v>
      </c>
      <c r="B911">
        <v>1983</v>
      </c>
      <c r="C911" t="s">
        <v>20</v>
      </c>
      <c r="D911">
        <v>19</v>
      </c>
      <c r="E911">
        <v>3</v>
      </c>
      <c r="F911" s="14">
        <v>7418.52</v>
      </c>
      <c r="G911" t="s">
        <v>11</v>
      </c>
      <c r="H911" t="s">
        <v>11</v>
      </c>
      <c r="I911" t="s">
        <v>42</v>
      </c>
      <c r="M911" s="11" t="str">
        <f t="shared" si="28"/>
        <v>19-Sep-1983</v>
      </c>
      <c r="N911">
        <f t="shared" si="29"/>
        <v>39</v>
      </c>
    </row>
    <row r="912" spans="1:14">
      <c r="A912" t="s">
        <v>558</v>
      </c>
      <c r="B912">
        <v>1978</v>
      </c>
      <c r="C912" t="s">
        <v>15</v>
      </c>
      <c r="D912">
        <v>12</v>
      </c>
      <c r="E912">
        <v>0</v>
      </c>
      <c r="F912" s="14">
        <v>7419.48</v>
      </c>
      <c r="G912" t="s">
        <v>11</v>
      </c>
      <c r="H912" t="s">
        <v>11</v>
      </c>
      <c r="I912" t="s">
        <v>23</v>
      </c>
      <c r="M912" s="11" t="str">
        <f t="shared" si="28"/>
        <v>12-Nov-1978</v>
      </c>
      <c r="N912">
        <f t="shared" si="29"/>
        <v>44</v>
      </c>
    </row>
    <row r="913" spans="1:14">
      <c r="A913" t="s">
        <v>557</v>
      </c>
      <c r="B913">
        <v>1978</v>
      </c>
      <c r="C913" t="s">
        <v>30</v>
      </c>
      <c r="D913">
        <v>2</v>
      </c>
      <c r="E913">
        <v>0</v>
      </c>
      <c r="F913" s="14">
        <v>7421.19</v>
      </c>
      <c r="G913" t="s">
        <v>11</v>
      </c>
      <c r="H913" t="s">
        <v>12</v>
      </c>
      <c r="I913" t="s">
        <v>23</v>
      </c>
      <c r="M913" s="11" t="str">
        <f t="shared" si="28"/>
        <v>2-Dec-1978</v>
      </c>
      <c r="N913">
        <f t="shared" si="29"/>
        <v>44</v>
      </c>
    </row>
    <row r="914" spans="1:14">
      <c r="A914" t="s">
        <v>556</v>
      </c>
      <c r="B914">
        <v>1977</v>
      </c>
      <c r="C914" t="s">
        <v>35</v>
      </c>
      <c r="D914">
        <v>25</v>
      </c>
      <c r="E914">
        <v>1</v>
      </c>
      <c r="F914" s="14">
        <v>7441.05</v>
      </c>
      <c r="G914" t="s">
        <v>12</v>
      </c>
      <c r="H914" t="s">
        <v>11</v>
      </c>
      <c r="I914" t="s">
        <v>42</v>
      </c>
      <c r="M914" s="11" t="str">
        <f t="shared" si="28"/>
        <v>25-Aug-1977</v>
      </c>
      <c r="N914">
        <f t="shared" si="29"/>
        <v>45</v>
      </c>
    </row>
    <row r="915" spans="1:14">
      <c r="A915" t="s">
        <v>555</v>
      </c>
      <c r="B915">
        <v>1979</v>
      </c>
      <c r="C915" t="s">
        <v>20</v>
      </c>
      <c r="D915">
        <v>1</v>
      </c>
      <c r="E915">
        <v>2</v>
      </c>
      <c r="F915" s="14">
        <v>7441.5</v>
      </c>
      <c r="G915" t="s">
        <v>12</v>
      </c>
      <c r="H915" t="s">
        <v>11</v>
      </c>
      <c r="I915" t="s">
        <v>42</v>
      </c>
      <c r="M915" s="11" t="str">
        <f t="shared" si="28"/>
        <v>1-Sep-1979</v>
      </c>
      <c r="N915">
        <f t="shared" si="29"/>
        <v>43</v>
      </c>
    </row>
    <row r="916" spans="1:14">
      <c r="A916" t="s">
        <v>554</v>
      </c>
      <c r="B916">
        <v>1980</v>
      </c>
      <c r="C916" t="s">
        <v>10</v>
      </c>
      <c r="D916">
        <v>7</v>
      </c>
      <c r="E916">
        <v>1</v>
      </c>
      <c r="F916" s="14">
        <v>7443.64</v>
      </c>
      <c r="G916" t="s">
        <v>11</v>
      </c>
      <c r="H916" t="s">
        <v>12</v>
      </c>
      <c r="I916" t="s">
        <v>23</v>
      </c>
      <c r="M916" s="11" t="str">
        <f t="shared" si="28"/>
        <v>7-Jul-1980</v>
      </c>
      <c r="N916">
        <f t="shared" si="29"/>
        <v>42</v>
      </c>
    </row>
    <row r="917" spans="1:14">
      <c r="A917" t="s">
        <v>553</v>
      </c>
      <c r="B917">
        <v>1977</v>
      </c>
      <c r="C917" t="s">
        <v>20</v>
      </c>
      <c r="D917">
        <v>25</v>
      </c>
      <c r="E917">
        <v>1</v>
      </c>
      <c r="F917" s="14">
        <v>7445.92</v>
      </c>
      <c r="G917" t="s">
        <v>12</v>
      </c>
      <c r="H917" t="s">
        <v>16</v>
      </c>
      <c r="I917" t="s">
        <v>42</v>
      </c>
      <c r="M917" s="11" t="str">
        <f t="shared" si="28"/>
        <v>25-Sep-1977</v>
      </c>
      <c r="N917">
        <f t="shared" si="29"/>
        <v>45</v>
      </c>
    </row>
    <row r="918" spans="1:14">
      <c r="A918" t="s">
        <v>552</v>
      </c>
      <c r="B918">
        <v>1977</v>
      </c>
      <c r="C918" t="s">
        <v>20</v>
      </c>
      <c r="D918">
        <v>30</v>
      </c>
      <c r="E918">
        <v>0</v>
      </c>
      <c r="F918" s="14">
        <v>7448.4</v>
      </c>
      <c r="G918" t="s">
        <v>12</v>
      </c>
      <c r="H918" t="s">
        <v>12</v>
      </c>
      <c r="I918" t="s">
        <v>356</v>
      </c>
      <c r="M918" s="11" t="str">
        <f t="shared" si="28"/>
        <v>30-Sep-1977</v>
      </c>
      <c r="N918">
        <f t="shared" si="29"/>
        <v>45</v>
      </c>
    </row>
    <row r="919" spans="1:14">
      <c r="A919" t="s">
        <v>551</v>
      </c>
      <c r="B919">
        <v>2001</v>
      </c>
      <c r="C919" t="s">
        <v>18</v>
      </c>
      <c r="D919">
        <v>1</v>
      </c>
      <c r="E919">
        <v>0</v>
      </c>
      <c r="F919" s="14">
        <v>7450.36</v>
      </c>
      <c r="G919" t="s">
        <v>11</v>
      </c>
      <c r="H919" t="s">
        <v>11</v>
      </c>
      <c r="I919" t="s">
        <v>23</v>
      </c>
      <c r="M919" s="11" t="str">
        <f t="shared" si="28"/>
        <v>1-Jun-2001</v>
      </c>
      <c r="N919">
        <f t="shared" si="29"/>
        <v>22</v>
      </c>
    </row>
    <row r="920" spans="1:14">
      <c r="A920" t="s">
        <v>2191</v>
      </c>
      <c r="B920">
        <v>1967</v>
      </c>
      <c r="C920" t="s">
        <v>35</v>
      </c>
      <c r="D920">
        <v>4</v>
      </c>
      <c r="E920">
        <v>0</v>
      </c>
      <c r="F920" s="14">
        <v>7463.51</v>
      </c>
      <c r="G920" t="s">
        <v>12</v>
      </c>
      <c r="H920" t="s">
        <v>12</v>
      </c>
      <c r="I920" t="s">
        <v>13</v>
      </c>
      <c r="M920" s="11" t="str">
        <f t="shared" si="28"/>
        <v>4-Aug-1967</v>
      </c>
      <c r="N920">
        <f t="shared" si="29"/>
        <v>55</v>
      </c>
    </row>
    <row r="921" spans="1:14">
      <c r="A921" t="s">
        <v>550</v>
      </c>
      <c r="B921">
        <v>1996</v>
      </c>
      <c r="C921" t="s">
        <v>18</v>
      </c>
      <c r="D921">
        <v>14</v>
      </c>
      <c r="E921">
        <v>0</v>
      </c>
      <c r="F921" s="14">
        <v>7487.38</v>
      </c>
      <c r="G921" t="s">
        <v>11</v>
      </c>
      <c r="H921" t="s">
        <v>12</v>
      </c>
      <c r="I921" t="s">
        <v>23</v>
      </c>
      <c r="M921" s="11" t="str">
        <f t="shared" si="28"/>
        <v>14-Jun-1996</v>
      </c>
      <c r="N921">
        <f t="shared" si="29"/>
        <v>26</v>
      </c>
    </row>
    <row r="922" spans="1:14">
      <c r="A922" t="s">
        <v>549</v>
      </c>
      <c r="B922">
        <v>1988</v>
      </c>
      <c r="C922" t="s">
        <v>30</v>
      </c>
      <c r="D922">
        <v>15</v>
      </c>
      <c r="E922">
        <v>3</v>
      </c>
      <c r="F922" s="14">
        <v>7494.63</v>
      </c>
      <c r="G922" t="s">
        <v>11</v>
      </c>
      <c r="H922" t="s">
        <v>12</v>
      </c>
      <c r="I922" t="s">
        <v>200</v>
      </c>
      <c r="M922" s="11" t="str">
        <f t="shared" si="28"/>
        <v>15-Dec-1988</v>
      </c>
      <c r="N922">
        <f t="shared" si="29"/>
        <v>34</v>
      </c>
    </row>
    <row r="923" spans="1:14">
      <c r="A923" t="s">
        <v>548</v>
      </c>
      <c r="B923">
        <v>1997</v>
      </c>
      <c r="C923" t="s">
        <v>37</v>
      </c>
      <c r="D923">
        <v>28</v>
      </c>
      <c r="E923">
        <v>0</v>
      </c>
      <c r="F923" s="14">
        <v>7504.3</v>
      </c>
      <c r="G923" t="s">
        <v>11</v>
      </c>
      <c r="H923" t="s">
        <v>16</v>
      </c>
      <c r="I923" t="s">
        <v>23</v>
      </c>
      <c r="M923" s="11" t="str">
        <f t="shared" si="28"/>
        <v>28-Oct-1997</v>
      </c>
      <c r="N923">
        <f t="shared" si="29"/>
        <v>25</v>
      </c>
    </row>
    <row r="924" spans="1:14">
      <c r="A924" t="s">
        <v>547</v>
      </c>
      <c r="B924">
        <v>1983</v>
      </c>
      <c r="C924" t="s">
        <v>10</v>
      </c>
      <c r="D924">
        <v>10</v>
      </c>
      <c r="E924">
        <v>4</v>
      </c>
      <c r="F924" s="14">
        <v>7512.27</v>
      </c>
      <c r="G924" t="s">
        <v>12</v>
      </c>
      <c r="H924" t="s">
        <v>11</v>
      </c>
      <c r="I924" t="s">
        <v>42</v>
      </c>
      <c r="M924" s="11" t="str">
        <f t="shared" si="28"/>
        <v>10-Jul-1983</v>
      </c>
      <c r="N924">
        <f t="shared" si="29"/>
        <v>39</v>
      </c>
    </row>
    <row r="925" spans="1:14">
      <c r="A925" t="s">
        <v>546</v>
      </c>
      <c r="B925">
        <v>1978</v>
      </c>
      <c r="C925" t="s">
        <v>37</v>
      </c>
      <c r="D925">
        <v>18</v>
      </c>
      <c r="E925">
        <v>1</v>
      </c>
      <c r="F925" s="14">
        <v>7518.03</v>
      </c>
      <c r="G925" t="s">
        <v>11</v>
      </c>
      <c r="H925" t="s">
        <v>12</v>
      </c>
      <c r="I925" t="s">
        <v>23</v>
      </c>
      <c r="M925" s="11" t="str">
        <f t="shared" si="28"/>
        <v>18-Oct-1978</v>
      </c>
      <c r="N925">
        <f t="shared" si="29"/>
        <v>44</v>
      </c>
    </row>
    <row r="926" spans="1:14">
      <c r="A926" t="s">
        <v>545</v>
      </c>
      <c r="B926">
        <v>1976</v>
      </c>
      <c r="C926" t="s">
        <v>37</v>
      </c>
      <c r="D926">
        <v>10</v>
      </c>
      <c r="E926">
        <v>0</v>
      </c>
      <c r="F926" s="14">
        <v>7526.71</v>
      </c>
      <c r="G926" t="s">
        <v>12</v>
      </c>
      <c r="H926" t="s">
        <v>16</v>
      </c>
      <c r="I926" t="s">
        <v>23</v>
      </c>
      <c r="M926" s="11" t="str">
        <f t="shared" si="28"/>
        <v>10-Oct-1976</v>
      </c>
      <c r="N926">
        <f t="shared" si="29"/>
        <v>46</v>
      </c>
    </row>
    <row r="927" spans="1:14">
      <c r="A927" t="s">
        <v>544</v>
      </c>
      <c r="B927">
        <v>1978</v>
      </c>
      <c r="C927" t="s">
        <v>30</v>
      </c>
      <c r="D927">
        <v>14</v>
      </c>
      <c r="E927">
        <v>2</v>
      </c>
      <c r="F927" s="14">
        <v>7531.7</v>
      </c>
      <c r="G927" t="s">
        <v>11</v>
      </c>
      <c r="H927" t="s">
        <v>16</v>
      </c>
      <c r="I927" t="s">
        <v>13</v>
      </c>
      <c r="M927" s="11" t="str">
        <f t="shared" si="28"/>
        <v>14-Dec-1978</v>
      </c>
      <c r="N927">
        <f t="shared" si="29"/>
        <v>44</v>
      </c>
    </row>
    <row r="928" spans="1:14">
      <c r="A928" t="s">
        <v>543</v>
      </c>
      <c r="B928">
        <v>1984</v>
      </c>
      <c r="C928" t="s">
        <v>35</v>
      </c>
      <c r="D928">
        <v>22</v>
      </c>
      <c r="E928">
        <v>3</v>
      </c>
      <c r="F928" s="14">
        <v>7537.16</v>
      </c>
      <c r="G928" t="s">
        <v>11</v>
      </c>
      <c r="H928" t="s">
        <v>11</v>
      </c>
      <c r="I928" t="s">
        <v>23</v>
      </c>
      <c r="M928" s="11" t="str">
        <f t="shared" si="28"/>
        <v>22-Aug-1984</v>
      </c>
      <c r="N928">
        <f t="shared" si="29"/>
        <v>38</v>
      </c>
    </row>
    <row r="929" spans="1:14">
      <c r="A929" t="s">
        <v>542</v>
      </c>
      <c r="B929">
        <v>1988</v>
      </c>
      <c r="C929" t="s">
        <v>30</v>
      </c>
      <c r="D929">
        <v>15</v>
      </c>
      <c r="E929">
        <v>3</v>
      </c>
      <c r="F929" s="14">
        <v>7538.52</v>
      </c>
      <c r="G929" t="s">
        <v>11</v>
      </c>
      <c r="H929" t="s">
        <v>11</v>
      </c>
      <c r="I929" t="s">
        <v>23</v>
      </c>
      <c r="M929" s="11" t="str">
        <f t="shared" si="28"/>
        <v>15-Dec-1988</v>
      </c>
      <c r="N929">
        <f t="shared" si="29"/>
        <v>34</v>
      </c>
    </row>
    <row r="930" spans="1:14">
      <c r="A930" t="s">
        <v>541</v>
      </c>
      <c r="B930">
        <v>1994</v>
      </c>
      <c r="C930" t="s">
        <v>35</v>
      </c>
      <c r="D930">
        <v>14</v>
      </c>
      <c r="E930">
        <v>0</v>
      </c>
      <c r="F930" s="14">
        <v>7567.13</v>
      </c>
      <c r="G930" t="s">
        <v>11</v>
      </c>
      <c r="H930" t="s">
        <v>11</v>
      </c>
      <c r="I930" t="s">
        <v>300</v>
      </c>
      <c r="M930" s="11" t="str">
        <f t="shared" si="28"/>
        <v>14-Aug-1994</v>
      </c>
      <c r="N930">
        <f t="shared" si="29"/>
        <v>28</v>
      </c>
    </row>
    <row r="931" spans="1:14">
      <c r="A931" t="s">
        <v>2190</v>
      </c>
      <c r="B931">
        <v>1967</v>
      </c>
      <c r="C931" t="s">
        <v>10</v>
      </c>
      <c r="D931">
        <v>17</v>
      </c>
      <c r="E931">
        <v>0</v>
      </c>
      <c r="F931" s="14">
        <v>7585.62</v>
      </c>
      <c r="G931" t="s">
        <v>12</v>
      </c>
      <c r="H931" t="s">
        <v>11</v>
      </c>
      <c r="I931" t="s">
        <v>13</v>
      </c>
      <c r="M931" s="11" t="str">
        <f t="shared" si="28"/>
        <v>17-Jul-1967</v>
      </c>
      <c r="N931">
        <f t="shared" si="29"/>
        <v>55</v>
      </c>
    </row>
    <row r="932" spans="1:14">
      <c r="A932" t="s">
        <v>540</v>
      </c>
      <c r="B932">
        <v>1997</v>
      </c>
      <c r="C932" t="s">
        <v>20</v>
      </c>
      <c r="D932">
        <v>30</v>
      </c>
      <c r="E932">
        <v>0</v>
      </c>
      <c r="F932" s="14">
        <v>7607.03</v>
      </c>
      <c r="G932" t="s">
        <v>11</v>
      </c>
      <c r="H932" t="s">
        <v>11</v>
      </c>
      <c r="I932" t="s">
        <v>23</v>
      </c>
      <c r="M932" s="11" t="str">
        <f t="shared" si="28"/>
        <v>30-Sep-1997</v>
      </c>
      <c r="N932">
        <f t="shared" si="29"/>
        <v>25</v>
      </c>
    </row>
    <row r="933" spans="1:14">
      <c r="A933" t="s">
        <v>539</v>
      </c>
      <c r="B933">
        <v>1968</v>
      </c>
      <c r="C933" t="s">
        <v>10</v>
      </c>
      <c r="D933">
        <v>3</v>
      </c>
      <c r="E933">
        <v>0</v>
      </c>
      <c r="F933" s="14">
        <v>7609.6</v>
      </c>
      <c r="G933" t="s">
        <v>12</v>
      </c>
      <c r="H933" t="s">
        <v>11</v>
      </c>
      <c r="I933" t="s">
        <v>23</v>
      </c>
      <c r="M933" s="11" t="str">
        <f t="shared" si="28"/>
        <v>3-Jul-1968</v>
      </c>
      <c r="N933">
        <f t="shared" si="29"/>
        <v>54</v>
      </c>
    </row>
    <row r="934" spans="1:14">
      <c r="A934" t="s">
        <v>538</v>
      </c>
      <c r="B934">
        <v>1996</v>
      </c>
      <c r="C934" t="s">
        <v>20</v>
      </c>
      <c r="D934">
        <v>17</v>
      </c>
      <c r="E934">
        <v>0</v>
      </c>
      <c r="F934" s="14">
        <v>7623.13</v>
      </c>
      <c r="G934" t="s">
        <v>11</v>
      </c>
      <c r="H934" t="s">
        <v>12</v>
      </c>
      <c r="I934" t="s">
        <v>42</v>
      </c>
      <c r="M934" s="11" t="str">
        <f t="shared" si="28"/>
        <v>17-Sep-1996</v>
      </c>
      <c r="N934">
        <f t="shared" si="29"/>
        <v>26</v>
      </c>
    </row>
    <row r="935" spans="1:14">
      <c r="A935" t="s">
        <v>537</v>
      </c>
      <c r="B935">
        <v>1978</v>
      </c>
      <c r="C935" t="s">
        <v>15</v>
      </c>
      <c r="D935">
        <v>28</v>
      </c>
      <c r="E935">
        <v>1</v>
      </c>
      <c r="F935" s="14">
        <v>7623.52</v>
      </c>
      <c r="G935" t="s">
        <v>11</v>
      </c>
      <c r="H935" t="s">
        <v>16</v>
      </c>
      <c r="I935" t="s">
        <v>42</v>
      </c>
      <c r="M935" s="11" t="str">
        <f t="shared" si="28"/>
        <v>28-Nov-1978</v>
      </c>
      <c r="N935">
        <f t="shared" si="29"/>
        <v>44</v>
      </c>
    </row>
    <row r="936" spans="1:14">
      <c r="A936" t="s">
        <v>536</v>
      </c>
      <c r="B936">
        <v>1978</v>
      </c>
      <c r="C936" t="s">
        <v>15</v>
      </c>
      <c r="D936">
        <v>6</v>
      </c>
      <c r="E936">
        <v>1</v>
      </c>
      <c r="F936" s="14">
        <v>7624.63</v>
      </c>
      <c r="G936" t="s">
        <v>11</v>
      </c>
      <c r="H936" t="s">
        <v>16</v>
      </c>
      <c r="I936" t="s">
        <v>42</v>
      </c>
      <c r="M936" s="11" t="str">
        <f t="shared" si="28"/>
        <v>6-Nov-1978</v>
      </c>
      <c r="N936">
        <f t="shared" si="29"/>
        <v>44</v>
      </c>
    </row>
    <row r="937" spans="1:14">
      <c r="A937" t="s">
        <v>534</v>
      </c>
      <c r="B937">
        <v>1978</v>
      </c>
      <c r="C937" t="s">
        <v>15</v>
      </c>
      <c r="D937">
        <v>29</v>
      </c>
      <c r="E937">
        <v>1</v>
      </c>
      <c r="F937" s="14">
        <v>7626.99</v>
      </c>
      <c r="G937" t="s">
        <v>11</v>
      </c>
      <c r="H937" t="s">
        <v>11</v>
      </c>
      <c r="I937" t="s">
        <v>42</v>
      </c>
      <c r="M937" s="11" t="str">
        <f t="shared" si="28"/>
        <v>29-Nov-1978</v>
      </c>
      <c r="N937">
        <f t="shared" si="29"/>
        <v>44</v>
      </c>
    </row>
    <row r="938" spans="1:14">
      <c r="A938" t="s">
        <v>533</v>
      </c>
      <c r="B938">
        <v>1978</v>
      </c>
      <c r="C938" t="s">
        <v>35</v>
      </c>
      <c r="D938">
        <v>24</v>
      </c>
      <c r="E938">
        <v>1</v>
      </c>
      <c r="F938" s="14">
        <v>7633.72</v>
      </c>
      <c r="G938" t="s">
        <v>11</v>
      </c>
      <c r="H938" t="s">
        <v>16</v>
      </c>
      <c r="I938" t="s">
        <v>13</v>
      </c>
      <c r="M938" s="11" t="str">
        <f t="shared" si="28"/>
        <v>24-Aug-1978</v>
      </c>
      <c r="N938">
        <f t="shared" si="29"/>
        <v>44</v>
      </c>
    </row>
    <row r="939" spans="1:14">
      <c r="A939" t="s">
        <v>532</v>
      </c>
      <c r="B939">
        <v>2001</v>
      </c>
      <c r="C939" t="s">
        <v>30</v>
      </c>
      <c r="D939">
        <v>13</v>
      </c>
      <c r="E939">
        <v>0</v>
      </c>
      <c r="F939" s="14">
        <v>7636.92</v>
      </c>
      <c r="G939" t="s">
        <v>11</v>
      </c>
      <c r="H939" t="s">
        <v>12</v>
      </c>
      <c r="I939" t="s">
        <v>23</v>
      </c>
      <c r="M939" s="11" t="str">
        <f t="shared" si="28"/>
        <v>13-Dec-2001</v>
      </c>
      <c r="N939">
        <f t="shared" si="29"/>
        <v>21</v>
      </c>
    </row>
    <row r="940" spans="1:14">
      <c r="A940" t="s">
        <v>531</v>
      </c>
      <c r="B940">
        <v>1980</v>
      </c>
      <c r="C940" t="s">
        <v>18</v>
      </c>
      <c r="D940">
        <v>20</v>
      </c>
      <c r="E940">
        <v>1</v>
      </c>
      <c r="F940" s="14">
        <v>7639.42</v>
      </c>
      <c r="G940" t="s">
        <v>11</v>
      </c>
      <c r="H940" t="s">
        <v>11</v>
      </c>
      <c r="I940" t="s">
        <v>247</v>
      </c>
      <c r="M940" s="11" t="str">
        <f t="shared" si="28"/>
        <v>20-Jun-1980</v>
      </c>
      <c r="N940">
        <f t="shared" si="29"/>
        <v>42</v>
      </c>
    </row>
    <row r="941" spans="1:14">
      <c r="A941" t="s">
        <v>530</v>
      </c>
      <c r="B941">
        <v>1980</v>
      </c>
      <c r="C941" t="s">
        <v>10</v>
      </c>
      <c r="D941">
        <v>24</v>
      </c>
      <c r="E941">
        <v>2</v>
      </c>
      <c r="F941" s="14">
        <v>7640.31</v>
      </c>
      <c r="G941" t="s">
        <v>11</v>
      </c>
      <c r="H941" t="s">
        <v>16</v>
      </c>
      <c r="I941" t="s">
        <v>13</v>
      </c>
      <c r="M941" s="11" t="str">
        <f t="shared" si="28"/>
        <v>24-Jul-1980</v>
      </c>
      <c r="N941">
        <f t="shared" si="29"/>
        <v>42</v>
      </c>
    </row>
    <row r="942" spans="1:14">
      <c r="A942" t="s">
        <v>2189</v>
      </c>
      <c r="B942">
        <v>1999</v>
      </c>
      <c r="C942" t="s">
        <v>18</v>
      </c>
      <c r="D942">
        <v>15</v>
      </c>
      <c r="E942">
        <v>0</v>
      </c>
      <c r="F942" s="14">
        <v>7642.05</v>
      </c>
      <c r="G942" t="s">
        <v>11</v>
      </c>
      <c r="H942" t="s">
        <v>11</v>
      </c>
      <c r="I942" t="s">
        <v>535</v>
      </c>
      <c r="M942" s="11" t="str">
        <f t="shared" si="28"/>
        <v>15-Jun-1999</v>
      </c>
      <c r="N942">
        <f t="shared" si="29"/>
        <v>23</v>
      </c>
    </row>
    <row r="943" spans="1:14">
      <c r="A943" t="s">
        <v>529</v>
      </c>
      <c r="B943">
        <v>1980</v>
      </c>
      <c r="C943" t="s">
        <v>37</v>
      </c>
      <c r="D943">
        <v>16</v>
      </c>
      <c r="E943">
        <v>1</v>
      </c>
      <c r="F943" s="14">
        <v>7650.77</v>
      </c>
      <c r="G943" t="s">
        <v>11</v>
      </c>
      <c r="H943" t="s">
        <v>11</v>
      </c>
      <c r="I943" t="s">
        <v>247</v>
      </c>
      <c r="M943" s="11" t="str">
        <f t="shared" si="28"/>
        <v>16-Oct-1980</v>
      </c>
      <c r="N943">
        <f t="shared" si="29"/>
        <v>42</v>
      </c>
    </row>
    <row r="944" spans="1:14">
      <c r="A944" t="s">
        <v>528</v>
      </c>
      <c r="B944">
        <v>1993</v>
      </c>
      <c r="C944" t="s">
        <v>35</v>
      </c>
      <c r="D944">
        <v>10</v>
      </c>
      <c r="E944">
        <v>0</v>
      </c>
      <c r="F944" s="14">
        <v>7650.8</v>
      </c>
      <c r="G944" t="s">
        <v>11</v>
      </c>
      <c r="H944" t="s">
        <v>11</v>
      </c>
      <c r="I944" t="s">
        <v>23</v>
      </c>
      <c r="M944" s="11" t="str">
        <f t="shared" si="28"/>
        <v>10-Aug-1993</v>
      </c>
      <c r="N944">
        <f t="shared" si="29"/>
        <v>29</v>
      </c>
    </row>
    <row r="945" spans="1:14">
      <c r="A945" t="s">
        <v>527</v>
      </c>
      <c r="B945">
        <v>1998</v>
      </c>
      <c r="C945" t="s">
        <v>20</v>
      </c>
      <c r="D945">
        <v>30</v>
      </c>
      <c r="E945">
        <v>0</v>
      </c>
      <c r="F945" s="14">
        <v>7652.26</v>
      </c>
      <c r="G945" t="s">
        <v>11</v>
      </c>
      <c r="H945" t="s">
        <v>12</v>
      </c>
      <c r="I945" t="s">
        <v>249</v>
      </c>
      <c r="M945" s="11" t="str">
        <f t="shared" si="28"/>
        <v>30-Sep-1998</v>
      </c>
      <c r="N945">
        <f t="shared" si="29"/>
        <v>24</v>
      </c>
    </row>
    <row r="946" spans="1:14">
      <c r="A946" t="s">
        <v>526</v>
      </c>
      <c r="B946">
        <v>1965</v>
      </c>
      <c r="C946" t="s">
        <v>30</v>
      </c>
      <c r="D946">
        <v>27</v>
      </c>
      <c r="E946">
        <v>0</v>
      </c>
      <c r="F946" s="14">
        <v>7657.69</v>
      </c>
      <c r="G946" t="s">
        <v>12</v>
      </c>
      <c r="H946" t="s">
        <v>12</v>
      </c>
      <c r="I946" t="s">
        <v>23</v>
      </c>
      <c r="M946" s="11" t="str">
        <f t="shared" si="28"/>
        <v>27-Dec-1965</v>
      </c>
      <c r="N946">
        <f t="shared" si="29"/>
        <v>57</v>
      </c>
    </row>
    <row r="947" spans="1:14">
      <c r="A947" t="s">
        <v>525</v>
      </c>
      <c r="B947">
        <v>1976</v>
      </c>
      <c r="C947" t="s">
        <v>37</v>
      </c>
      <c r="D947">
        <v>9</v>
      </c>
      <c r="E947">
        <v>2</v>
      </c>
      <c r="F947" s="14">
        <v>7662.47</v>
      </c>
      <c r="G947" t="s">
        <v>11</v>
      </c>
      <c r="H947" t="s">
        <v>16</v>
      </c>
      <c r="I947" t="s">
        <v>42</v>
      </c>
      <c r="M947" s="11" t="str">
        <f t="shared" si="28"/>
        <v>9-Oct-1976</v>
      </c>
      <c r="N947">
        <f t="shared" si="29"/>
        <v>46</v>
      </c>
    </row>
    <row r="948" spans="1:14">
      <c r="A948" t="s">
        <v>524</v>
      </c>
      <c r="B948">
        <v>1996</v>
      </c>
      <c r="C948" t="s">
        <v>15</v>
      </c>
      <c r="D948">
        <v>24</v>
      </c>
      <c r="E948">
        <v>0</v>
      </c>
      <c r="F948" s="14">
        <v>7670.75</v>
      </c>
      <c r="G948" t="s">
        <v>11</v>
      </c>
      <c r="H948" t="s">
        <v>11</v>
      </c>
      <c r="I948" t="s">
        <v>632</v>
      </c>
      <c r="M948" s="11" t="str">
        <f t="shared" si="28"/>
        <v>24-Nov-1996</v>
      </c>
      <c r="N948">
        <f t="shared" si="29"/>
        <v>26</v>
      </c>
    </row>
    <row r="949" spans="1:14">
      <c r="A949" t="s">
        <v>523</v>
      </c>
      <c r="B949">
        <v>1995</v>
      </c>
      <c r="C949" t="s">
        <v>20</v>
      </c>
      <c r="D949">
        <v>13</v>
      </c>
      <c r="E949">
        <v>0</v>
      </c>
      <c r="F949" s="14">
        <v>7676.4</v>
      </c>
      <c r="G949" t="s">
        <v>11</v>
      </c>
      <c r="H949" t="s">
        <v>16</v>
      </c>
      <c r="I949" t="s">
        <v>23</v>
      </c>
      <c r="M949" s="11" t="str">
        <f t="shared" si="28"/>
        <v>13-Sep-1995</v>
      </c>
      <c r="N949">
        <f t="shared" si="29"/>
        <v>27</v>
      </c>
    </row>
    <row r="950" spans="1:14">
      <c r="A950" t="s">
        <v>522</v>
      </c>
      <c r="B950">
        <v>1971</v>
      </c>
      <c r="C950" t="s">
        <v>37</v>
      </c>
      <c r="D950">
        <v>11</v>
      </c>
      <c r="E950">
        <v>0</v>
      </c>
      <c r="F950" s="14">
        <v>7680.92</v>
      </c>
      <c r="G950" t="s">
        <v>11</v>
      </c>
      <c r="H950" t="s">
        <v>16</v>
      </c>
      <c r="I950" t="s">
        <v>13</v>
      </c>
      <c r="M950" s="11" t="str">
        <f t="shared" si="28"/>
        <v>11-Oct-1971</v>
      </c>
      <c r="N950">
        <f t="shared" si="29"/>
        <v>51</v>
      </c>
    </row>
    <row r="951" spans="1:14">
      <c r="A951" t="s">
        <v>521</v>
      </c>
      <c r="B951">
        <v>1981</v>
      </c>
      <c r="C951" t="s">
        <v>30</v>
      </c>
      <c r="D951">
        <v>19</v>
      </c>
      <c r="E951">
        <v>1</v>
      </c>
      <c r="F951" s="14">
        <v>7681.17</v>
      </c>
      <c r="G951" t="s">
        <v>11</v>
      </c>
      <c r="H951" t="s">
        <v>11</v>
      </c>
      <c r="I951" t="s">
        <v>516</v>
      </c>
      <c r="M951" s="11" t="str">
        <f t="shared" si="28"/>
        <v>19-Dec-1981</v>
      </c>
      <c r="N951">
        <f t="shared" si="29"/>
        <v>41</v>
      </c>
    </row>
    <row r="952" spans="1:14">
      <c r="A952" t="s">
        <v>520</v>
      </c>
      <c r="B952">
        <v>1982</v>
      </c>
      <c r="C952" t="s">
        <v>30</v>
      </c>
      <c r="D952">
        <v>18</v>
      </c>
      <c r="E952">
        <v>3</v>
      </c>
      <c r="F952" s="14">
        <v>7682.67</v>
      </c>
      <c r="G952" t="s">
        <v>11</v>
      </c>
      <c r="H952" t="s">
        <v>16</v>
      </c>
      <c r="I952" t="s">
        <v>13</v>
      </c>
      <c r="M952" s="11" t="str">
        <f t="shared" si="28"/>
        <v>18-Dec-1982</v>
      </c>
      <c r="N952">
        <f t="shared" si="29"/>
        <v>40</v>
      </c>
    </row>
    <row r="953" spans="1:14">
      <c r="A953" t="s">
        <v>2188</v>
      </c>
      <c r="B953">
        <v>1987</v>
      </c>
      <c r="C953" t="s">
        <v>10</v>
      </c>
      <c r="D953">
        <v>12</v>
      </c>
      <c r="E953">
        <v>3</v>
      </c>
      <c r="F953" s="14">
        <v>7684.62</v>
      </c>
      <c r="G953" t="s">
        <v>11</v>
      </c>
      <c r="H953" t="s">
        <v>12</v>
      </c>
      <c r="I953" t="s">
        <v>300</v>
      </c>
      <c r="M953" s="11" t="str">
        <f t="shared" si="28"/>
        <v>12-Jul-1987</v>
      </c>
      <c r="N953">
        <f t="shared" si="29"/>
        <v>35</v>
      </c>
    </row>
    <row r="954" spans="1:14">
      <c r="A954" t="s">
        <v>519</v>
      </c>
      <c r="B954">
        <v>1978</v>
      </c>
      <c r="C954" t="s">
        <v>30</v>
      </c>
      <c r="D954">
        <v>29</v>
      </c>
      <c r="E954">
        <v>2</v>
      </c>
      <c r="F954" s="14">
        <v>7726.85</v>
      </c>
      <c r="G954" t="s">
        <v>16</v>
      </c>
      <c r="H954" t="s">
        <v>11</v>
      </c>
      <c r="I954" t="s">
        <v>42</v>
      </c>
      <c r="M954" s="11" t="str">
        <f t="shared" si="28"/>
        <v>29-Dec-1978</v>
      </c>
      <c r="N954">
        <f t="shared" si="29"/>
        <v>44</v>
      </c>
    </row>
    <row r="955" spans="1:14">
      <c r="A955" t="s">
        <v>518</v>
      </c>
      <c r="B955">
        <v>1979</v>
      </c>
      <c r="C955" t="s">
        <v>18</v>
      </c>
      <c r="D955">
        <v>2</v>
      </c>
      <c r="E955">
        <v>1</v>
      </c>
      <c r="F955" s="14">
        <v>7727.25</v>
      </c>
      <c r="G955" t="s">
        <v>11</v>
      </c>
      <c r="H955" t="s">
        <v>12</v>
      </c>
      <c r="I955" t="s">
        <v>23</v>
      </c>
      <c r="M955" s="11" t="str">
        <f t="shared" si="28"/>
        <v>2-Jun-1979</v>
      </c>
      <c r="N955">
        <f t="shared" si="29"/>
        <v>44</v>
      </c>
    </row>
    <row r="956" spans="1:14">
      <c r="A956" t="s">
        <v>517</v>
      </c>
      <c r="B956">
        <v>1980</v>
      </c>
      <c r="C956" t="s">
        <v>20</v>
      </c>
      <c r="D956">
        <v>10</v>
      </c>
      <c r="E956">
        <v>2</v>
      </c>
      <c r="F956" s="14">
        <v>7729.65</v>
      </c>
      <c r="G956" t="s">
        <v>12</v>
      </c>
      <c r="H956" t="s">
        <v>16</v>
      </c>
      <c r="I956" t="s">
        <v>168</v>
      </c>
      <c r="M956" s="11" t="str">
        <f t="shared" si="28"/>
        <v>10-Sep-1980</v>
      </c>
      <c r="N956">
        <f t="shared" si="29"/>
        <v>42</v>
      </c>
    </row>
    <row r="957" spans="1:14">
      <c r="A957" t="s">
        <v>515</v>
      </c>
      <c r="B957">
        <v>1978</v>
      </c>
      <c r="C957" t="s">
        <v>30</v>
      </c>
      <c r="D957">
        <v>4</v>
      </c>
      <c r="E957">
        <v>2</v>
      </c>
      <c r="F957" s="14">
        <v>7731.43</v>
      </c>
      <c r="G957" t="s">
        <v>12</v>
      </c>
      <c r="H957" t="s">
        <v>11</v>
      </c>
      <c r="I957" t="s">
        <v>13</v>
      </c>
      <c r="M957" s="11" t="str">
        <f t="shared" si="28"/>
        <v>4-Dec-1978</v>
      </c>
      <c r="N957">
        <f t="shared" si="29"/>
        <v>44</v>
      </c>
    </row>
    <row r="958" spans="1:14">
      <c r="A958" t="s">
        <v>514</v>
      </c>
      <c r="B958">
        <v>1977</v>
      </c>
      <c r="C958" t="s">
        <v>35</v>
      </c>
      <c r="D958">
        <v>29</v>
      </c>
      <c r="E958">
        <v>0</v>
      </c>
      <c r="F958" s="14">
        <v>7731.86</v>
      </c>
      <c r="G958" t="s">
        <v>11</v>
      </c>
      <c r="H958" t="s">
        <v>12</v>
      </c>
      <c r="I958" t="s">
        <v>23</v>
      </c>
      <c r="M958" s="11" t="str">
        <f t="shared" si="28"/>
        <v>29-Aug-1977</v>
      </c>
      <c r="N958">
        <f t="shared" si="29"/>
        <v>45</v>
      </c>
    </row>
    <row r="959" spans="1:14">
      <c r="A959" t="s">
        <v>513</v>
      </c>
      <c r="B959">
        <v>1965</v>
      </c>
      <c r="C959" t="s">
        <v>10</v>
      </c>
      <c r="D959">
        <v>18</v>
      </c>
      <c r="E959">
        <v>0</v>
      </c>
      <c r="F959" s="14">
        <v>7736.39</v>
      </c>
      <c r="G959" t="s">
        <v>12</v>
      </c>
      <c r="H959" t="s">
        <v>11</v>
      </c>
      <c r="I959" t="s">
        <v>13</v>
      </c>
      <c r="M959" s="11" t="str">
        <f t="shared" si="28"/>
        <v>18-Jul-1965</v>
      </c>
      <c r="N959">
        <f t="shared" si="29"/>
        <v>57</v>
      </c>
    </row>
    <row r="960" spans="1:14">
      <c r="A960" t="s">
        <v>512</v>
      </c>
      <c r="B960">
        <v>1978</v>
      </c>
      <c r="C960" t="s">
        <v>20</v>
      </c>
      <c r="D960">
        <v>4</v>
      </c>
      <c r="E960">
        <v>2</v>
      </c>
      <c r="F960" s="14">
        <v>7740.34</v>
      </c>
      <c r="G960" t="s">
        <v>16</v>
      </c>
      <c r="H960" t="s">
        <v>16</v>
      </c>
      <c r="I960" t="s">
        <v>42</v>
      </c>
      <c r="M960" s="11" t="str">
        <f t="shared" si="28"/>
        <v>4-Sep-1978</v>
      </c>
      <c r="N960">
        <f t="shared" si="29"/>
        <v>44</v>
      </c>
    </row>
    <row r="961" spans="1:14">
      <c r="A961" t="s">
        <v>511</v>
      </c>
      <c r="B961">
        <v>1976</v>
      </c>
      <c r="C961" t="s">
        <v>30</v>
      </c>
      <c r="D961">
        <v>12</v>
      </c>
      <c r="E961">
        <v>1</v>
      </c>
      <c r="F961" s="14">
        <v>7742.11</v>
      </c>
      <c r="G961" t="s">
        <v>12</v>
      </c>
      <c r="H961" t="s">
        <v>11</v>
      </c>
      <c r="I961" t="s">
        <v>13</v>
      </c>
      <c r="M961" s="11" t="str">
        <f t="shared" si="28"/>
        <v>12-Dec-1976</v>
      </c>
      <c r="N961">
        <f t="shared" si="29"/>
        <v>46</v>
      </c>
    </row>
    <row r="962" spans="1:14">
      <c r="A962" t="s">
        <v>510</v>
      </c>
      <c r="B962">
        <v>1981</v>
      </c>
      <c r="C962" t="s">
        <v>18</v>
      </c>
      <c r="D962">
        <v>30</v>
      </c>
      <c r="E962">
        <v>2</v>
      </c>
      <c r="F962" s="14">
        <v>7749.16</v>
      </c>
      <c r="G962" t="s">
        <v>11</v>
      </c>
      <c r="H962" t="s">
        <v>16</v>
      </c>
      <c r="I962" t="s">
        <v>23</v>
      </c>
      <c r="M962" s="11" t="str">
        <f t="shared" si="28"/>
        <v>30-Jun-1981</v>
      </c>
      <c r="N962">
        <f t="shared" si="29"/>
        <v>41</v>
      </c>
    </row>
    <row r="963" spans="1:14">
      <c r="A963" t="s">
        <v>509</v>
      </c>
      <c r="B963">
        <v>1997</v>
      </c>
      <c r="C963" t="s">
        <v>30</v>
      </c>
      <c r="D963">
        <v>21</v>
      </c>
      <c r="E963">
        <v>0</v>
      </c>
      <c r="F963" s="14">
        <v>7763.06</v>
      </c>
      <c r="G963" t="s">
        <v>11</v>
      </c>
      <c r="H963" t="s">
        <v>16</v>
      </c>
      <c r="I963" t="s">
        <v>23</v>
      </c>
      <c r="M963" s="11" t="str">
        <f t="shared" ref="M963:M1026" si="30">CONCATENATE(D963,"-",C963,"-",B963)</f>
        <v>21-Dec-1997</v>
      </c>
      <c r="N963">
        <f t="shared" ref="N963:N1026" si="31">DATEDIF(M963,DATE(2023,6,8),"Y")</f>
        <v>25</v>
      </c>
    </row>
    <row r="964" spans="1:14">
      <c r="A964" t="s">
        <v>2187</v>
      </c>
      <c r="B964">
        <v>1974</v>
      </c>
      <c r="C964" t="s">
        <v>30</v>
      </c>
      <c r="D964">
        <v>6</v>
      </c>
      <c r="E964">
        <v>0</v>
      </c>
      <c r="F964" s="14">
        <v>7789.64</v>
      </c>
      <c r="G964" t="s">
        <v>16</v>
      </c>
      <c r="H964" t="s">
        <v>12</v>
      </c>
      <c r="I964" t="s">
        <v>13</v>
      </c>
      <c r="M964" s="11" t="str">
        <f t="shared" si="30"/>
        <v>6-Dec-1974</v>
      </c>
      <c r="N964">
        <f t="shared" si="31"/>
        <v>48</v>
      </c>
    </row>
    <row r="965" spans="1:14">
      <c r="A965" t="s">
        <v>508</v>
      </c>
      <c r="B965">
        <v>1999</v>
      </c>
      <c r="C965" t="s">
        <v>30</v>
      </c>
      <c r="D965">
        <v>25</v>
      </c>
      <c r="E965">
        <v>0</v>
      </c>
      <c r="F965" s="14">
        <v>7794.68</v>
      </c>
      <c r="G965" t="s">
        <v>11</v>
      </c>
      <c r="H965" t="s">
        <v>11</v>
      </c>
      <c r="I965" t="s">
        <v>535</v>
      </c>
      <c r="M965" s="11" t="str">
        <f t="shared" si="30"/>
        <v>25-Dec-1999</v>
      </c>
      <c r="N965">
        <f t="shared" si="31"/>
        <v>23</v>
      </c>
    </row>
    <row r="966" spans="1:14">
      <c r="A966" t="s">
        <v>507</v>
      </c>
      <c r="B966">
        <v>1997</v>
      </c>
      <c r="C966" t="s">
        <v>30</v>
      </c>
      <c r="D966">
        <v>2</v>
      </c>
      <c r="E966">
        <v>0</v>
      </c>
      <c r="F966" s="14">
        <v>7803.77</v>
      </c>
      <c r="G966" t="s">
        <v>11</v>
      </c>
      <c r="H966" t="s">
        <v>12</v>
      </c>
      <c r="I966" t="s">
        <v>23</v>
      </c>
      <c r="M966" s="11" t="str">
        <f t="shared" si="30"/>
        <v>2-Dec-1997</v>
      </c>
      <c r="N966">
        <f t="shared" si="31"/>
        <v>25</v>
      </c>
    </row>
    <row r="967" spans="1:14">
      <c r="A967" t="s">
        <v>506</v>
      </c>
      <c r="B967">
        <v>1974</v>
      </c>
      <c r="C967" t="s">
        <v>15</v>
      </c>
      <c r="D967">
        <v>9</v>
      </c>
      <c r="E967">
        <v>0</v>
      </c>
      <c r="F967" s="14">
        <v>7804.16</v>
      </c>
      <c r="G967" t="s">
        <v>11</v>
      </c>
      <c r="H967" t="s">
        <v>12</v>
      </c>
      <c r="I967" t="s">
        <v>13</v>
      </c>
      <c r="M967" s="11" t="str">
        <f t="shared" si="30"/>
        <v>9-Nov-1974</v>
      </c>
      <c r="N967">
        <f t="shared" si="31"/>
        <v>48</v>
      </c>
    </row>
    <row r="968" spans="1:14">
      <c r="A968" t="s">
        <v>505</v>
      </c>
      <c r="B968">
        <v>1991</v>
      </c>
      <c r="C968" t="s">
        <v>30</v>
      </c>
      <c r="D968">
        <v>21</v>
      </c>
      <c r="E968">
        <v>3</v>
      </c>
      <c r="F968" s="14">
        <v>7812.67</v>
      </c>
      <c r="G968" t="s">
        <v>11</v>
      </c>
      <c r="H968" t="s">
        <v>16</v>
      </c>
      <c r="I968" t="s">
        <v>23</v>
      </c>
      <c r="M968" s="11" t="str">
        <f t="shared" si="30"/>
        <v>21-Dec-1991</v>
      </c>
      <c r="N968">
        <f t="shared" si="31"/>
        <v>31</v>
      </c>
    </row>
    <row r="969" spans="1:14">
      <c r="A969" t="s">
        <v>504</v>
      </c>
      <c r="B969">
        <v>1989</v>
      </c>
      <c r="C969" t="s">
        <v>37</v>
      </c>
      <c r="D969">
        <v>12</v>
      </c>
      <c r="E969">
        <v>3</v>
      </c>
      <c r="F969" s="14">
        <v>7824.37</v>
      </c>
      <c r="G969" t="s">
        <v>11</v>
      </c>
      <c r="H969" t="s">
        <v>11</v>
      </c>
      <c r="I969" t="s">
        <v>23</v>
      </c>
      <c r="M969" s="11" t="str">
        <f t="shared" si="30"/>
        <v>12-Oct-1989</v>
      </c>
      <c r="N969">
        <f t="shared" si="31"/>
        <v>33</v>
      </c>
    </row>
    <row r="970" spans="1:14">
      <c r="A970" t="s">
        <v>503</v>
      </c>
      <c r="B970">
        <v>2001</v>
      </c>
      <c r="C970" t="s">
        <v>37</v>
      </c>
      <c r="D970">
        <v>5</v>
      </c>
      <c r="E970">
        <v>0</v>
      </c>
      <c r="F970" s="14">
        <v>7844.8</v>
      </c>
      <c r="G970" t="s">
        <v>11</v>
      </c>
      <c r="H970" t="s">
        <v>11</v>
      </c>
      <c r="I970" t="s">
        <v>23</v>
      </c>
      <c r="M970" s="11" t="str">
        <f t="shared" si="30"/>
        <v>5-Oct-2001</v>
      </c>
      <c r="N970">
        <f t="shared" si="31"/>
        <v>21</v>
      </c>
    </row>
    <row r="971" spans="1:14">
      <c r="A971" t="s">
        <v>502</v>
      </c>
      <c r="B971">
        <v>1994</v>
      </c>
      <c r="C971" t="s">
        <v>15</v>
      </c>
      <c r="D971">
        <v>17</v>
      </c>
      <c r="E971">
        <v>0</v>
      </c>
      <c r="F971" s="14">
        <v>7851.85</v>
      </c>
      <c r="G971" t="s">
        <v>11</v>
      </c>
      <c r="H971" t="s">
        <v>12</v>
      </c>
      <c r="I971" t="s">
        <v>23</v>
      </c>
      <c r="M971" s="11" t="str">
        <f t="shared" si="30"/>
        <v>17-Nov-1994</v>
      </c>
      <c r="N971">
        <f t="shared" si="31"/>
        <v>28</v>
      </c>
    </row>
    <row r="972" spans="1:14">
      <c r="A972" t="s">
        <v>501</v>
      </c>
      <c r="B972">
        <v>1962</v>
      </c>
      <c r="C972" t="s">
        <v>37</v>
      </c>
      <c r="D972">
        <v>10</v>
      </c>
      <c r="E972">
        <v>0</v>
      </c>
      <c r="F972" s="14">
        <v>7896.41</v>
      </c>
      <c r="G972" t="s">
        <v>12</v>
      </c>
      <c r="H972" t="s">
        <v>11</v>
      </c>
      <c r="I972" t="s">
        <v>13</v>
      </c>
      <c r="M972" s="11" t="str">
        <f t="shared" si="30"/>
        <v>10-Oct-1962</v>
      </c>
      <c r="N972">
        <f t="shared" si="31"/>
        <v>60</v>
      </c>
    </row>
    <row r="973" spans="1:14">
      <c r="A973" t="s">
        <v>500</v>
      </c>
      <c r="B973">
        <v>1977</v>
      </c>
      <c r="C973" t="s">
        <v>10</v>
      </c>
      <c r="D973">
        <v>20</v>
      </c>
      <c r="E973">
        <v>0</v>
      </c>
      <c r="F973" s="14">
        <v>7935.29</v>
      </c>
      <c r="G973" t="s">
        <v>11</v>
      </c>
      <c r="H973" t="s">
        <v>16</v>
      </c>
      <c r="I973" t="s">
        <v>247</v>
      </c>
      <c r="M973" s="11" t="str">
        <f t="shared" si="30"/>
        <v>20-Jul-1977</v>
      </c>
      <c r="N973">
        <f t="shared" si="31"/>
        <v>45</v>
      </c>
    </row>
    <row r="974" spans="1:14">
      <c r="A974" t="s">
        <v>499</v>
      </c>
      <c r="B974">
        <v>1987</v>
      </c>
      <c r="C974" t="s">
        <v>37</v>
      </c>
      <c r="D974">
        <v>29</v>
      </c>
      <c r="E974">
        <v>3</v>
      </c>
      <c r="F974" s="14">
        <v>7948.22</v>
      </c>
      <c r="G974" t="s">
        <v>11</v>
      </c>
      <c r="H974" t="s">
        <v>12</v>
      </c>
      <c r="I974" t="s">
        <v>200</v>
      </c>
      <c r="M974" s="11" t="str">
        <f t="shared" si="30"/>
        <v>29-Oct-1987</v>
      </c>
      <c r="N974">
        <f t="shared" si="31"/>
        <v>35</v>
      </c>
    </row>
    <row r="975" spans="1:14">
      <c r="A975" t="s">
        <v>2186</v>
      </c>
      <c r="B975">
        <v>1966</v>
      </c>
      <c r="C975" t="s">
        <v>10</v>
      </c>
      <c r="D975">
        <v>9</v>
      </c>
      <c r="E975">
        <v>0</v>
      </c>
      <c r="F975" s="14">
        <v>7953.72</v>
      </c>
      <c r="G975" t="s">
        <v>12</v>
      </c>
      <c r="H975" t="s">
        <v>12</v>
      </c>
      <c r="I975" t="s">
        <v>23</v>
      </c>
      <c r="M975" s="11" t="str">
        <f t="shared" si="30"/>
        <v>9-Jul-1966</v>
      </c>
      <c r="N975">
        <f t="shared" si="31"/>
        <v>56</v>
      </c>
    </row>
    <row r="976" spans="1:14">
      <c r="A976" t="s">
        <v>498</v>
      </c>
      <c r="B976">
        <v>1981</v>
      </c>
      <c r="C976" t="s">
        <v>30</v>
      </c>
      <c r="D976">
        <v>28</v>
      </c>
      <c r="E976">
        <v>3</v>
      </c>
      <c r="F976" s="14">
        <v>7954.52</v>
      </c>
      <c r="G976" t="s">
        <v>11</v>
      </c>
      <c r="H976" t="s">
        <v>11</v>
      </c>
      <c r="I976" t="s">
        <v>42</v>
      </c>
      <c r="M976" s="11" t="str">
        <f t="shared" si="30"/>
        <v>28-Dec-1981</v>
      </c>
      <c r="N976">
        <f t="shared" si="31"/>
        <v>41</v>
      </c>
    </row>
    <row r="977" spans="1:14">
      <c r="A977" t="s">
        <v>497</v>
      </c>
      <c r="B977">
        <v>1970</v>
      </c>
      <c r="C977" t="s">
        <v>18</v>
      </c>
      <c r="D977">
        <v>19</v>
      </c>
      <c r="E977">
        <v>0</v>
      </c>
      <c r="F977" s="14">
        <v>7958.13</v>
      </c>
      <c r="G977" t="s">
        <v>11</v>
      </c>
      <c r="H977" t="s">
        <v>11</v>
      </c>
      <c r="I977" t="s">
        <v>13</v>
      </c>
      <c r="M977" s="11" t="str">
        <f t="shared" si="30"/>
        <v>19-Jun-1970</v>
      </c>
      <c r="N977">
        <f t="shared" si="31"/>
        <v>52</v>
      </c>
    </row>
    <row r="978" spans="1:14">
      <c r="A978" t="s">
        <v>496</v>
      </c>
      <c r="B978">
        <v>1975</v>
      </c>
      <c r="C978" t="s">
        <v>35</v>
      </c>
      <c r="D978">
        <v>10</v>
      </c>
      <c r="E978">
        <v>1</v>
      </c>
      <c r="F978" s="14">
        <v>7966.81</v>
      </c>
      <c r="G978" t="s">
        <v>11</v>
      </c>
      <c r="H978" t="s">
        <v>11</v>
      </c>
      <c r="I978" t="s">
        <v>13</v>
      </c>
      <c r="M978" s="11" t="str">
        <f t="shared" si="30"/>
        <v>10-Aug-1975</v>
      </c>
      <c r="N978">
        <f t="shared" si="31"/>
        <v>47</v>
      </c>
    </row>
    <row r="979" spans="1:14">
      <c r="A979" t="s">
        <v>495</v>
      </c>
      <c r="B979">
        <v>1972</v>
      </c>
      <c r="C979" t="s">
        <v>15</v>
      </c>
      <c r="D979">
        <v>23</v>
      </c>
      <c r="E979">
        <v>0</v>
      </c>
      <c r="F979" s="14">
        <v>7980.34</v>
      </c>
      <c r="G979" t="s">
        <v>11</v>
      </c>
      <c r="H979" t="s">
        <v>11</v>
      </c>
      <c r="I979" t="s">
        <v>13</v>
      </c>
      <c r="M979" s="11" t="str">
        <f t="shared" si="30"/>
        <v>23-Nov-1972</v>
      </c>
      <c r="N979">
        <f t="shared" si="31"/>
        <v>50</v>
      </c>
    </row>
    <row r="980" spans="1:14">
      <c r="A980" t="s">
        <v>494</v>
      </c>
      <c r="B980">
        <v>1983</v>
      </c>
      <c r="C980" t="s">
        <v>35</v>
      </c>
      <c r="D980">
        <v>28</v>
      </c>
      <c r="E980">
        <v>3</v>
      </c>
      <c r="F980" s="14">
        <v>7985.82</v>
      </c>
      <c r="G980" t="s">
        <v>11</v>
      </c>
      <c r="H980" t="s">
        <v>16</v>
      </c>
      <c r="I980" t="s">
        <v>247</v>
      </c>
      <c r="M980" s="11" t="str">
        <f t="shared" si="30"/>
        <v>28-Aug-1983</v>
      </c>
      <c r="N980">
        <f t="shared" si="31"/>
        <v>39</v>
      </c>
    </row>
    <row r="981" spans="1:14">
      <c r="A981" t="s">
        <v>493</v>
      </c>
      <c r="B981">
        <v>1983</v>
      </c>
      <c r="C981" t="s">
        <v>35</v>
      </c>
      <c r="D981">
        <v>20</v>
      </c>
      <c r="E981">
        <v>3</v>
      </c>
      <c r="F981" s="14">
        <v>7986.48</v>
      </c>
      <c r="G981" t="s">
        <v>11</v>
      </c>
      <c r="H981" t="s">
        <v>12</v>
      </c>
      <c r="I981" t="s">
        <v>247</v>
      </c>
      <c r="M981" s="11" t="str">
        <f t="shared" si="30"/>
        <v>20-Aug-1983</v>
      </c>
      <c r="N981">
        <f t="shared" si="31"/>
        <v>39</v>
      </c>
    </row>
    <row r="982" spans="1:14">
      <c r="A982" t="s">
        <v>492</v>
      </c>
      <c r="B982">
        <v>1962</v>
      </c>
      <c r="C982" t="s">
        <v>35</v>
      </c>
      <c r="D982">
        <v>22</v>
      </c>
      <c r="E982">
        <v>0</v>
      </c>
      <c r="F982" s="14">
        <v>8004.96</v>
      </c>
      <c r="G982" t="s">
        <v>12</v>
      </c>
      <c r="H982" t="s">
        <v>16</v>
      </c>
      <c r="I982" t="s">
        <v>13</v>
      </c>
      <c r="M982" s="11" t="str">
        <f t="shared" si="30"/>
        <v>22-Aug-1962</v>
      </c>
      <c r="N982">
        <f t="shared" si="31"/>
        <v>60</v>
      </c>
    </row>
    <row r="983" spans="1:14">
      <c r="A983" t="s">
        <v>491</v>
      </c>
      <c r="B983">
        <v>1995</v>
      </c>
      <c r="C983" t="s">
        <v>20</v>
      </c>
      <c r="D983">
        <v>18</v>
      </c>
      <c r="E983">
        <v>0</v>
      </c>
      <c r="F983" s="14">
        <v>8014.62</v>
      </c>
      <c r="G983" t="s">
        <v>11</v>
      </c>
      <c r="H983" t="s">
        <v>12</v>
      </c>
      <c r="I983" t="s">
        <v>23</v>
      </c>
      <c r="M983" s="11" t="str">
        <f t="shared" si="30"/>
        <v>18-Sep-1995</v>
      </c>
      <c r="N983">
        <f t="shared" si="31"/>
        <v>27</v>
      </c>
    </row>
    <row r="984" spans="1:14">
      <c r="A984" t="s">
        <v>490</v>
      </c>
      <c r="B984">
        <v>1980</v>
      </c>
      <c r="C984" t="s">
        <v>15</v>
      </c>
      <c r="D984">
        <v>8</v>
      </c>
      <c r="E984">
        <v>2</v>
      </c>
      <c r="F984" s="14">
        <v>8017.06</v>
      </c>
      <c r="G984" t="s">
        <v>11</v>
      </c>
      <c r="H984" t="s">
        <v>11</v>
      </c>
      <c r="I984" t="s">
        <v>23</v>
      </c>
      <c r="M984" s="11" t="str">
        <f t="shared" si="30"/>
        <v>8-Nov-1980</v>
      </c>
      <c r="N984">
        <f t="shared" si="31"/>
        <v>42</v>
      </c>
    </row>
    <row r="985" spans="1:14">
      <c r="A985" t="s">
        <v>489</v>
      </c>
      <c r="B985">
        <v>1989</v>
      </c>
      <c r="C985" t="s">
        <v>15</v>
      </c>
      <c r="D985">
        <v>3</v>
      </c>
      <c r="E985">
        <v>3</v>
      </c>
      <c r="F985" s="14">
        <v>8021.11</v>
      </c>
      <c r="G985" t="s">
        <v>11</v>
      </c>
      <c r="H985" t="s">
        <v>16</v>
      </c>
      <c r="I985" t="s">
        <v>23</v>
      </c>
      <c r="M985" s="11" t="str">
        <f t="shared" si="30"/>
        <v>3-Nov-1989</v>
      </c>
      <c r="N985">
        <f t="shared" si="31"/>
        <v>33</v>
      </c>
    </row>
    <row r="986" spans="1:14">
      <c r="A986" t="s">
        <v>2185</v>
      </c>
      <c r="B986">
        <v>1978</v>
      </c>
      <c r="C986" t="s">
        <v>10</v>
      </c>
      <c r="D986">
        <v>17</v>
      </c>
      <c r="E986">
        <v>1</v>
      </c>
      <c r="F986" s="14">
        <v>8023.14</v>
      </c>
      <c r="G986" t="s">
        <v>11</v>
      </c>
      <c r="H986" t="s">
        <v>12</v>
      </c>
      <c r="I986" t="s">
        <v>23</v>
      </c>
      <c r="M986" s="11" t="str">
        <f t="shared" si="30"/>
        <v>17-Jul-1978</v>
      </c>
      <c r="N986">
        <f t="shared" si="31"/>
        <v>44</v>
      </c>
    </row>
    <row r="987" spans="1:14">
      <c r="A987" t="s">
        <v>488</v>
      </c>
      <c r="B987">
        <v>1976</v>
      </c>
      <c r="C987" t="s">
        <v>30</v>
      </c>
      <c r="D987">
        <v>20</v>
      </c>
      <c r="E987">
        <v>0</v>
      </c>
      <c r="F987" s="14">
        <v>8026.67</v>
      </c>
      <c r="G987" t="s">
        <v>11</v>
      </c>
      <c r="H987" t="s">
        <v>11</v>
      </c>
      <c r="I987" t="s">
        <v>23</v>
      </c>
      <c r="M987" s="11" t="str">
        <f t="shared" si="30"/>
        <v>20-Dec-1976</v>
      </c>
      <c r="N987">
        <f t="shared" si="31"/>
        <v>46</v>
      </c>
    </row>
    <row r="988" spans="1:14">
      <c r="A988" t="s">
        <v>487</v>
      </c>
      <c r="B988">
        <v>1977</v>
      </c>
      <c r="C988" t="s">
        <v>15</v>
      </c>
      <c r="D988">
        <v>6</v>
      </c>
      <c r="E988">
        <v>2</v>
      </c>
      <c r="F988" s="14">
        <v>8027.97</v>
      </c>
      <c r="G988" t="s">
        <v>12</v>
      </c>
      <c r="H988" t="s">
        <v>11</v>
      </c>
      <c r="I988" t="s">
        <v>42</v>
      </c>
      <c r="M988" s="11" t="str">
        <f t="shared" si="30"/>
        <v>6-Nov-1977</v>
      </c>
      <c r="N988">
        <f t="shared" si="31"/>
        <v>45</v>
      </c>
    </row>
    <row r="989" spans="1:14">
      <c r="A989" t="s">
        <v>486</v>
      </c>
      <c r="B989">
        <v>2003</v>
      </c>
      <c r="C989" t="s">
        <v>30</v>
      </c>
      <c r="D989">
        <v>12</v>
      </c>
      <c r="E989">
        <v>0</v>
      </c>
      <c r="F989" s="14">
        <v>8035.64</v>
      </c>
      <c r="G989" t="s">
        <v>11</v>
      </c>
      <c r="H989" t="s">
        <v>11</v>
      </c>
      <c r="I989" t="s">
        <v>23</v>
      </c>
      <c r="M989" s="11" t="str">
        <f t="shared" si="30"/>
        <v>12-Dec-2003</v>
      </c>
      <c r="N989">
        <f t="shared" si="31"/>
        <v>19</v>
      </c>
    </row>
    <row r="990" spans="1:14">
      <c r="A990" t="s">
        <v>485</v>
      </c>
      <c r="B990">
        <v>1985</v>
      </c>
      <c r="C990" t="s">
        <v>15</v>
      </c>
      <c r="D990">
        <v>28</v>
      </c>
      <c r="E990">
        <v>3</v>
      </c>
      <c r="F990" s="14">
        <v>8059.06</v>
      </c>
      <c r="G990" t="s">
        <v>11</v>
      </c>
      <c r="H990" t="s">
        <v>12</v>
      </c>
      <c r="I990" t="s">
        <v>23</v>
      </c>
      <c r="M990" s="11" t="str">
        <f t="shared" si="30"/>
        <v>28-Nov-1985</v>
      </c>
      <c r="N990">
        <f t="shared" si="31"/>
        <v>37</v>
      </c>
    </row>
    <row r="991" spans="1:14">
      <c r="A991" t="s">
        <v>484</v>
      </c>
      <c r="B991">
        <v>1982</v>
      </c>
      <c r="C991" t="s">
        <v>30</v>
      </c>
      <c r="D991">
        <v>27</v>
      </c>
      <c r="E991">
        <v>3</v>
      </c>
      <c r="F991" s="14">
        <v>8059.68</v>
      </c>
      <c r="G991" t="s">
        <v>11</v>
      </c>
      <c r="H991" t="s">
        <v>12</v>
      </c>
      <c r="I991" t="s">
        <v>23</v>
      </c>
      <c r="M991" s="11" t="str">
        <f t="shared" si="30"/>
        <v>27-Dec-1982</v>
      </c>
      <c r="N991">
        <f t="shared" si="31"/>
        <v>40</v>
      </c>
    </row>
    <row r="992" spans="1:14">
      <c r="A992" t="s">
        <v>483</v>
      </c>
      <c r="B992">
        <v>1970</v>
      </c>
      <c r="C992" t="s">
        <v>30</v>
      </c>
      <c r="D992">
        <v>12</v>
      </c>
      <c r="E992">
        <v>0</v>
      </c>
      <c r="F992" s="14">
        <v>8062.31</v>
      </c>
      <c r="G992" t="s">
        <v>11</v>
      </c>
      <c r="H992" t="s">
        <v>16</v>
      </c>
      <c r="I992" t="s">
        <v>13</v>
      </c>
      <c r="M992" s="11" t="str">
        <f t="shared" si="30"/>
        <v>12-Dec-1970</v>
      </c>
      <c r="N992">
        <f t="shared" si="31"/>
        <v>52</v>
      </c>
    </row>
    <row r="993" spans="1:14">
      <c r="A993" t="s">
        <v>482</v>
      </c>
      <c r="B993">
        <v>1975</v>
      </c>
      <c r="C993" t="s">
        <v>18</v>
      </c>
      <c r="D993">
        <v>28</v>
      </c>
      <c r="E993">
        <v>1</v>
      </c>
      <c r="F993" s="14">
        <v>8062.76</v>
      </c>
      <c r="G993" t="s">
        <v>12</v>
      </c>
      <c r="H993" t="s">
        <v>12</v>
      </c>
      <c r="I993" t="s">
        <v>42</v>
      </c>
      <c r="M993" s="11" t="str">
        <f t="shared" si="30"/>
        <v>28-Jun-1975</v>
      </c>
      <c r="N993">
        <f t="shared" si="31"/>
        <v>47</v>
      </c>
    </row>
    <row r="994" spans="1:14">
      <c r="A994" t="s">
        <v>481</v>
      </c>
      <c r="B994">
        <v>1965</v>
      </c>
      <c r="C994" t="s">
        <v>35</v>
      </c>
      <c r="D994">
        <v>11</v>
      </c>
      <c r="E994">
        <v>0</v>
      </c>
      <c r="F994" s="14">
        <v>8067.83</v>
      </c>
      <c r="G994" t="s">
        <v>12</v>
      </c>
      <c r="H994" t="s">
        <v>16</v>
      </c>
      <c r="I994" t="s">
        <v>13</v>
      </c>
      <c r="M994" s="11" t="str">
        <f t="shared" si="30"/>
        <v>11-Aug-1965</v>
      </c>
      <c r="N994">
        <f t="shared" si="31"/>
        <v>57</v>
      </c>
    </row>
    <row r="995" spans="1:14">
      <c r="A995" t="s">
        <v>480</v>
      </c>
      <c r="B995">
        <v>1975</v>
      </c>
      <c r="C995" t="s">
        <v>30</v>
      </c>
      <c r="D995">
        <v>15</v>
      </c>
      <c r="E995">
        <v>1</v>
      </c>
      <c r="F995" s="14">
        <v>8068.19</v>
      </c>
      <c r="G995" t="s">
        <v>12</v>
      </c>
      <c r="H995" t="s">
        <v>11</v>
      </c>
      <c r="I995" t="s">
        <v>42</v>
      </c>
      <c r="M995" s="11" t="str">
        <f t="shared" si="30"/>
        <v>15-Dec-1975</v>
      </c>
      <c r="N995">
        <f t="shared" si="31"/>
        <v>47</v>
      </c>
    </row>
    <row r="996" spans="1:14">
      <c r="A996" t="s">
        <v>479</v>
      </c>
      <c r="B996">
        <v>1965</v>
      </c>
      <c r="C996" t="s">
        <v>37</v>
      </c>
      <c r="D996">
        <v>21</v>
      </c>
      <c r="E996">
        <v>0</v>
      </c>
      <c r="F996" s="14">
        <v>8071.57</v>
      </c>
      <c r="G996" t="s">
        <v>12</v>
      </c>
      <c r="H996" t="s">
        <v>16</v>
      </c>
      <c r="I996" t="s">
        <v>42</v>
      </c>
      <c r="M996" s="11" t="str">
        <f t="shared" si="30"/>
        <v>21-Oct-1965</v>
      </c>
      <c r="N996">
        <f t="shared" si="31"/>
        <v>57</v>
      </c>
    </row>
    <row r="997" spans="1:14">
      <c r="A997" t="s">
        <v>2184</v>
      </c>
      <c r="B997">
        <v>1993</v>
      </c>
      <c r="C997" t="s">
        <v>15</v>
      </c>
      <c r="D997">
        <v>7</v>
      </c>
      <c r="E997">
        <v>0</v>
      </c>
      <c r="F997" s="14">
        <v>8077.41</v>
      </c>
      <c r="G997" t="s">
        <v>11</v>
      </c>
      <c r="H997" t="s">
        <v>16</v>
      </c>
      <c r="I997" t="s">
        <v>535</v>
      </c>
      <c r="M997" s="11" t="str">
        <f t="shared" si="30"/>
        <v>7-Nov-1993</v>
      </c>
      <c r="N997">
        <f t="shared" si="31"/>
        <v>29</v>
      </c>
    </row>
    <row r="998" spans="1:14">
      <c r="A998" t="s">
        <v>478</v>
      </c>
      <c r="B998">
        <v>2001</v>
      </c>
      <c r="C998" t="s">
        <v>35</v>
      </c>
      <c r="D998">
        <v>28</v>
      </c>
      <c r="E998">
        <v>0</v>
      </c>
      <c r="F998" s="14">
        <v>8081.26</v>
      </c>
      <c r="G998" t="s">
        <v>11</v>
      </c>
      <c r="H998" t="s">
        <v>11</v>
      </c>
      <c r="I998" t="s">
        <v>23</v>
      </c>
      <c r="M998" s="11" t="str">
        <f t="shared" si="30"/>
        <v>28-Aug-2001</v>
      </c>
      <c r="N998">
        <f t="shared" si="31"/>
        <v>21</v>
      </c>
    </row>
    <row r="999" spans="1:14">
      <c r="A999" t="s">
        <v>477</v>
      </c>
      <c r="B999">
        <v>1994</v>
      </c>
      <c r="C999" t="s">
        <v>37</v>
      </c>
      <c r="D999">
        <v>12</v>
      </c>
      <c r="E999">
        <v>0</v>
      </c>
      <c r="F999" s="14">
        <v>8081.74</v>
      </c>
      <c r="G999" t="s">
        <v>11</v>
      </c>
      <c r="H999" t="s">
        <v>11</v>
      </c>
      <c r="I999" t="s">
        <v>535</v>
      </c>
      <c r="M999" s="11" t="str">
        <f t="shared" si="30"/>
        <v>12-Oct-1994</v>
      </c>
      <c r="N999">
        <f t="shared" si="31"/>
        <v>28</v>
      </c>
    </row>
    <row r="1000" spans="1:14">
      <c r="A1000" t="s">
        <v>476</v>
      </c>
      <c r="B1000">
        <v>1975</v>
      </c>
      <c r="C1000" t="s">
        <v>30</v>
      </c>
      <c r="D1000">
        <v>21</v>
      </c>
      <c r="E1000">
        <v>1</v>
      </c>
      <c r="F1000" s="14">
        <v>8083.92</v>
      </c>
      <c r="G1000" t="s">
        <v>12</v>
      </c>
      <c r="H1000" t="s">
        <v>12</v>
      </c>
      <c r="I1000" t="s">
        <v>13</v>
      </c>
      <c r="M1000" s="11" t="str">
        <f t="shared" si="30"/>
        <v>21-Dec-1975</v>
      </c>
      <c r="N1000">
        <f t="shared" si="31"/>
        <v>47</v>
      </c>
    </row>
    <row r="1001" spans="1:14">
      <c r="A1001" t="s">
        <v>475</v>
      </c>
      <c r="B1001">
        <v>1967</v>
      </c>
      <c r="C1001" t="s">
        <v>18</v>
      </c>
      <c r="D1001">
        <v>10</v>
      </c>
      <c r="E1001">
        <v>0</v>
      </c>
      <c r="F1001" s="14">
        <v>8091.3</v>
      </c>
      <c r="G1001" t="s">
        <v>12</v>
      </c>
      <c r="H1001" t="s">
        <v>16</v>
      </c>
      <c r="I1001" t="s">
        <v>23</v>
      </c>
      <c r="M1001" s="11" t="str">
        <f t="shared" si="30"/>
        <v>10-Jun-1967</v>
      </c>
      <c r="N1001">
        <f t="shared" si="31"/>
        <v>55</v>
      </c>
    </row>
    <row r="1002" spans="1:14">
      <c r="A1002" t="s">
        <v>474</v>
      </c>
      <c r="B1002">
        <v>1973</v>
      </c>
      <c r="C1002" t="s">
        <v>37</v>
      </c>
      <c r="D1002">
        <v>11</v>
      </c>
      <c r="E1002">
        <v>0</v>
      </c>
      <c r="F1002" s="14">
        <v>8112.59</v>
      </c>
      <c r="G1002" t="s">
        <v>11</v>
      </c>
      <c r="H1002" t="s">
        <v>11</v>
      </c>
      <c r="I1002" t="s">
        <v>13</v>
      </c>
      <c r="M1002" s="11" t="str">
        <f t="shared" si="30"/>
        <v>11-Oct-1973</v>
      </c>
      <c r="N1002">
        <f t="shared" si="31"/>
        <v>49</v>
      </c>
    </row>
    <row r="1003" spans="1:14">
      <c r="A1003" t="s">
        <v>473</v>
      </c>
      <c r="B1003">
        <v>1978</v>
      </c>
      <c r="C1003" t="s">
        <v>20</v>
      </c>
      <c r="D1003">
        <v>1</v>
      </c>
      <c r="E1003">
        <v>2</v>
      </c>
      <c r="F1003" s="14">
        <v>8116.27</v>
      </c>
      <c r="G1003" t="s">
        <v>12</v>
      </c>
      <c r="H1003" t="s">
        <v>16</v>
      </c>
      <c r="I1003" t="s">
        <v>23</v>
      </c>
      <c r="M1003" s="11" t="str">
        <f t="shared" si="30"/>
        <v>1-Sep-1978</v>
      </c>
      <c r="N1003">
        <f t="shared" si="31"/>
        <v>44</v>
      </c>
    </row>
    <row r="1004" spans="1:14">
      <c r="A1004" t="s">
        <v>472</v>
      </c>
      <c r="B1004">
        <v>1973</v>
      </c>
      <c r="C1004" t="s">
        <v>30</v>
      </c>
      <c r="D1004">
        <v>16</v>
      </c>
      <c r="E1004">
        <v>0</v>
      </c>
      <c r="F1004" s="14">
        <v>8116.68</v>
      </c>
      <c r="G1004" t="s">
        <v>12</v>
      </c>
      <c r="H1004" t="s">
        <v>16</v>
      </c>
      <c r="I1004" t="s">
        <v>42</v>
      </c>
      <c r="M1004" s="11" t="str">
        <f t="shared" si="30"/>
        <v>16-Dec-1973</v>
      </c>
      <c r="N1004">
        <f t="shared" si="31"/>
        <v>49</v>
      </c>
    </row>
    <row r="1005" spans="1:14">
      <c r="A1005" t="s">
        <v>471</v>
      </c>
      <c r="B1005">
        <v>1973</v>
      </c>
      <c r="C1005" t="s">
        <v>35</v>
      </c>
      <c r="D1005">
        <v>30</v>
      </c>
      <c r="E1005">
        <v>0</v>
      </c>
      <c r="F1005" s="14">
        <v>8124.41</v>
      </c>
      <c r="G1005" t="s">
        <v>12</v>
      </c>
      <c r="H1005" t="s">
        <v>16</v>
      </c>
      <c r="I1005" t="s">
        <v>13</v>
      </c>
      <c r="M1005" s="11" t="str">
        <f t="shared" si="30"/>
        <v>30-Aug-1973</v>
      </c>
      <c r="N1005">
        <f t="shared" si="31"/>
        <v>49</v>
      </c>
    </row>
    <row r="1006" spans="1:14">
      <c r="A1006" t="s">
        <v>470</v>
      </c>
      <c r="B1006">
        <v>1973</v>
      </c>
      <c r="C1006" t="s">
        <v>20</v>
      </c>
      <c r="D1006">
        <v>3</v>
      </c>
      <c r="E1006">
        <v>0</v>
      </c>
      <c r="F1006" s="14">
        <v>8125.78</v>
      </c>
      <c r="G1006" t="s">
        <v>11</v>
      </c>
      <c r="H1006" t="s">
        <v>11</v>
      </c>
      <c r="I1006" t="s">
        <v>13</v>
      </c>
      <c r="M1006" s="11" t="str">
        <f t="shared" si="30"/>
        <v>3-Sep-1973</v>
      </c>
      <c r="N1006">
        <f t="shared" si="31"/>
        <v>49</v>
      </c>
    </row>
    <row r="1007" spans="1:14">
      <c r="A1007" t="s">
        <v>469</v>
      </c>
      <c r="B1007">
        <v>1990</v>
      </c>
      <c r="C1007" t="s">
        <v>18</v>
      </c>
      <c r="D1007">
        <v>21</v>
      </c>
      <c r="E1007">
        <v>3</v>
      </c>
      <c r="F1007" s="14">
        <v>8157.92</v>
      </c>
      <c r="G1007" t="s">
        <v>11</v>
      </c>
      <c r="H1007" t="s">
        <v>12</v>
      </c>
      <c r="I1007" t="s">
        <v>200</v>
      </c>
      <c r="M1007" s="11" t="str">
        <f t="shared" si="30"/>
        <v>21-Jun-1990</v>
      </c>
      <c r="N1007">
        <f t="shared" si="31"/>
        <v>32</v>
      </c>
    </row>
    <row r="1008" spans="1:14">
      <c r="A1008" t="s">
        <v>2354</v>
      </c>
      <c r="B1008">
        <v>1982</v>
      </c>
      <c r="C1008" t="s">
        <v>18</v>
      </c>
      <c r="D1008">
        <v>28</v>
      </c>
      <c r="E1008">
        <v>4</v>
      </c>
      <c r="F1008" s="14">
        <v>8162.72</v>
      </c>
      <c r="G1008" t="s">
        <v>12</v>
      </c>
      <c r="H1008" t="s">
        <v>12</v>
      </c>
      <c r="I1008" t="s">
        <v>23</v>
      </c>
      <c r="M1008" s="11" t="str">
        <f t="shared" si="30"/>
        <v>28-Jun-1982</v>
      </c>
      <c r="N1008">
        <f t="shared" si="31"/>
        <v>40</v>
      </c>
    </row>
    <row r="1009" spans="1:14">
      <c r="A1009" t="s">
        <v>2183</v>
      </c>
      <c r="B1009">
        <v>1963</v>
      </c>
      <c r="C1009" t="s">
        <v>15</v>
      </c>
      <c r="D1009">
        <v>5</v>
      </c>
      <c r="E1009">
        <v>0</v>
      </c>
      <c r="F1009" s="14">
        <v>8177.9</v>
      </c>
      <c r="G1009" t="s">
        <v>12</v>
      </c>
      <c r="H1009" t="s">
        <v>16</v>
      </c>
      <c r="I1009" t="s">
        <v>13</v>
      </c>
      <c r="M1009" s="11" t="str">
        <f t="shared" si="30"/>
        <v>5-Nov-1963</v>
      </c>
      <c r="N1009">
        <f t="shared" si="31"/>
        <v>59</v>
      </c>
    </row>
    <row r="1010" spans="1:14">
      <c r="A1010" t="s">
        <v>468</v>
      </c>
      <c r="B1010">
        <v>1983</v>
      </c>
      <c r="C1010" t="s">
        <v>18</v>
      </c>
      <c r="D1010">
        <v>8</v>
      </c>
      <c r="E1010">
        <v>3</v>
      </c>
      <c r="F1010" s="14">
        <v>8179.51</v>
      </c>
      <c r="G1010" t="s">
        <v>11</v>
      </c>
      <c r="H1010" t="s">
        <v>11</v>
      </c>
      <c r="I1010" t="s">
        <v>516</v>
      </c>
      <c r="M1010" s="11" t="str">
        <f t="shared" si="30"/>
        <v>8-Jun-1983</v>
      </c>
      <c r="N1010">
        <f t="shared" si="31"/>
        <v>40</v>
      </c>
    </row>
    <row r="1011" spans="1:14">
      <c r="A1011" t="s">
        <v>467</v>
      </c>
      <c r="B1011">
        <v>1997</v>
      </c>
      <c r="C1011" t="s">
        <v>37</v>
      </c>
      <c r="D1011">
        <v>21</v>
      </c>
      <c r="E1011">
        <v>0</v>
      </c>
      <c r="F1011" s="14">
        <v>8182.89</v>
      </c>
      <c r="G1011" t="s">
        <v>11</v>
      </c>
      <c r="H1011" t="s">
        <v>16</v>
      </c>
      <c r="I1011" t="s">
        <v>535</v>
      </c>
      <c r="M1011" s="11" t="str">
        <f t="shared" si="30"/>
        <v>21-Oct-1997</v>
      </c>
      <c r="N1011">
        <f t="shared" si="31"/>
        <v>25</v>
      </c>
    </row>
    <row r="1012" spans="1:14">
      <c r="A1012" t="s">
        <v>466</v>
      </c>
      <c r="B1012">
        <v>1962</v>
      </c>
      <c r="C1012" t="s">
        <v>15</v>
      </c>
      <c r="D1012">
        <v>23</v>
      </c>
      <c r="E1012">
        <v>0</v>
      </c>
      <c r="F1012" s="14">
        <v>8188.12</v>
      </c>
      <c r="G1012" t="s">
        <v>12</v>
      </c>
      <c r="H1012" t="s">
        <v>12</v>
      </c>
      <c r="I1012" t="s">
        <v>13</v>
      </c>
      <c r="M1012" s="11" t="str">
        <f t="shared" si="30"/>
        <v>23-Nov-1962</v>
      </c>
      <c r="N1012">
        <f t="shared" si="31"/>
        <v>60</v>
      </c>
    </row>
    <row r="1013" spans="1:14">
      <c r="A1013" t="s">
        <v>465</v>
      </c>
      <c r="B1013">
        <v>1978</v>
      </c>
      <c r="C1013" t="s">
        <v>37</v>
      </c>
      <c r="D1013">
        <v>24</v>
      </c>
      <c r="E1013">
        <v>2</v>
      </c>
      <c r="F1013" s="14">
        <v>8211.1</v>
      </c>
      <c r="G1013" t="s">
        <v>11</v>
      </c>
      <c r="H1013" t="s">
        <v>12</v>
      </c>
      <c r="I1013" t="s">
        <v>13</v>
      </c>
      <c r="M1013" s="11" t="str">
        <f t="shared" si="30"/>
        <v>24-Oct-1978</v>
      </c>
      <c r="N1013">
        <f t="shared" si="31"/>
        <v>44</v>
      </c>
    </row>
    <row r="1014" spans="1:14">
      <c r="A1014" t="s">
        <v>464</v>
      </c>
      <c r="B1014">
        <v>1978</v>
      </c>
      <c r="C1014" t="s">
        <v>18</v>
      </c>
      <c r="D1014">
        <v>30</v>
      </c>
      <c r="E1014">
        <v>2</v>
      </c>
      <c r="F1014" s="14">
        <v>8219.2000000000007</v>
      </c>
      <c r="G1014" t="s">
        <v>11</v>
      </c>
      <c r="H1014" t="s">
        <v>11</v>
      </c>
      <c r="I1014" t="s">
        <v>13</v>
      </c>
      <c r="M1014" s="11" t="str">
        <f t="shared" si="30"/>
        <v>30-Jun-1978</v>
      </c>
      <c r="N1014">
        <f t="shared" si="31"/>
        <v>44</v>
      </c>
    </row>
    <row r="1015" spans="1:14">
      <c r="A1015" t="s">
        <v>463</v>
      </c>
      <c r="B1015">
        <v>1976</v>
      </c>
      <c r="C1015" t="s">
        <v>20</v>
      </c>
      <c r="D1015">
        <v>3</v>
      </c>
      <c r="E1015">
        <v>1</v>
      </c>
      <c r="F1015" s="14">
        <v>8232.64</v>
      </c>
      <c r="G1015" t="s">
        <v>11</v>
      </c>
      <c r="H1015" t="s">
        <v>12</v>
      </c>
      <c r="I1015" t="s">
        <v>13</v>
      </c>
      <c r="M1015" s="11" t="str">
        <f t="shared" si="30"/>
        <v>3-Sep-1976</v>
      </c>
      <c r="N1015">
        <f t="shared" si="31"/>
        <v>46</v>
      </c>
    </row>
    <row r="1016" spans="1:14">
      <c r="A1016" t="s">
        <v>462</v>
      </c>
      <c r="B1016">
        <v>1976</v>
      </c>
      <c r="C1016" t="s">
        <v>18</v>
      </c>
      <c r="D1016">
        <v>30</v>
      </c>
      <c r="E1016">
        <v>1</v>
      </c>
      <c r="F1016" s="14">
        <v>8233.1</v>
      </c>
      <c r="G1016" t="s">
        <v>11</v>
      </c>
      <c r="H1016" t="s">
        <v>11</v>
      </c>
      <c r="I1016" t="s">
        <v>13</v>
      </c>
      <c r="M1016" s="11" t="str">
        <f t="shared" si="30"/>
        <v>30-Jun-1976</v>
      </c>
      <c r="N1016">
        <f t="shared" si="31"/>
        <v>46</v>
      </c>
    </row>
    <row r="1017" spans="1:14">
      <c r="A1017" t="s">
        <v>461</v>
      </c>
      <c r="B1017">
        <v>1976</v>
      </c>
      <c r="C1017" t="s">
        <v>20</v>
      </c>
      <c r="D1017">
        <v>2</v>
      </c>
      <c r="E1017">
        <v>1</v>
      </c>
      <c r="F1017" s="14">
        <v>8240.59</v>
      </c>
      <c r="G1017" t="s">
        <v>11</v>
      </c>
      <c r="H1017" t="s">
        <v>11</v>
      </c>
      <c r="I1017" t="s">
        <v>13</v>
      </c>
      <c r="M1017" s="11" t="str">
        <f t="shared" si="30"/>
        <v>2-Sep-1976</v>
      </c>
      <c r="N1017">
        <f t="shared" si="31"/>
        <v>46</v>
      </c>
    </row>
    <row r="1018" spans="1:14">
      <c r="A1018" t="s">
        <v>460</v>
      </c>
      <c r="B1018">
        <v>1982</v>
      </c>
      <c r="C1018" t="s">
        <v>20</v>
      </c>
      <c r="D1018">
        <v>27</v>
      </c>
      <c r="E1018">
        <v>3</v>
      </c>
      <c r="F1018" s="14">
        <v>8252.2800000000007</v>
      </c>
      <c r="G1018" t="s">
        <v>11</v>
      </c>
      <c r="H1018" t="s">
        <v>11</v>
      </c>
      <c r="I1018" t="s">
        <v>247</v>
      </c>
      <c r="M1018" s="11" t="str">
        <f t="shared" si="30"/>
        <v>27-Sep-1982</v>
      </c>
      <c r="N1018">
        <f t="shared" si="31"/>
        <v>40</v>
      </c>
    </row>
    <row r="1019" spans="1:14">
      <c r="A1019" t="s">
        <v>459</v>
      </c>
      <c r="B1019">
        <v>1964</v>
      </c>
      <c r="C1019" t="s">
        <v>20</v>
      </c>
      <c r="D1019">
        <v>5</v>
      </c>
      <c r="E1019">
        <v>0</v>
      </c>
      <c r="F1019" s="14">
        <v>8268</v>
      </c>
      <c r="G1019" t="s">
        <v>12</v>
      </c>
      <c r="H1019" t="s">
        <v>12</v>
      </c>
      <c r="I1019" t="s">
        <v>13</v>
      </c>
      <c r="M1019" s="11" t="str">
        <f t="shared" si="30"/>
        <v>5-Sep-1964</v>
      </c>
      <c r="N1019">
        <f t="shared" si="31"/>
        <v>58</v>
      </c>
    </row>
    <row r="1020" spans="1:14">
      <c r="A1020" t="s">
        <v>2182</v>
      </c>
      <c r="B1020">
        <v>1974</v>
      </c>
      <c r="C1020" t="s">
        <v>35</v>
      </c>
      <c r="D1020">
        <v>5</v>
      </c>
      <c r="E1020">
        <v>0</v>
      </c>
      <c r="F1020" s="14">
        <v>8269.0400000000009</v>
      </c>
      <c r="G1020" t="s">
        <v>11</v>
      </c>
      <c r="H1020" t="s">
        <v>16</v>
      </c>
      <c r="I1020" t="s">
        <v>42</v>
      </c>
      <c r="M1020" s="11" t="str">
        <f t="shared" si="30"/>
        <v>5-Aug-1974</v>
      </c>
      <c r="N1020">
        <f t="shared" si="31"/>
        <v>48</v>
      </c>
    </row>
    <row r="1021" spans="1:14">
      <c r="A1021" t="s">
        <v>458</v>
      </c>
      <c r="B1021">
        <v>2000</v>
      </c>
      <c r="C1021" t="s">
        <v>15</v>
      </c>
      <c r="D1021">
        <v>28</v>
      </c>
      <c r="E1021">
        <v>0</v>
      </c>
      <c r="F1021" s="14">
        <v>8271.4599999999991</v>
      </c>
      <c r="G1021" t="s">
        <v>11</v>
      </c>
      <c r="H1021" t="s">
        <v>16</v>
      </c>
      <c r="I1021" t="s">
        <v>249</v>
      </c>
      <c r="M1021" s="11" t="str">
        <f t="shared" si="30"/>
        <v>28-Nov-2000</v>
      </c>
      <c r="N1021">
        <f t="shared" si="31"/>
        <v>22</v>
      </c>
    </row>
    <row r="1022" spans="1:14">
      <c r="A1022" t="s">
        <v>457</v>
      </c>
      <c r="B1022">
        <v>1974</v>
      </c>
      <c r="C1022" t="s">
        <v>20</v>
      </c>
      <c r="D1022">
        <v>26</v>
      </c>
      <c r="E1022">
        <v>0</v>
      </c>
      <c r="F1022" s="14">
        <v>8277.52</v>
      </c>
      <c r="G1022" t="s">
        <v>11</v>
      </c>
      <c r="H1022" t="s">
        <v>11</v>
      </c>
      <c r="I1022" t="s">
        <v>42</v>
      </c>
      <c r="M1022" s="11" t="str">
        <f t="shared" si="30"/>
        <v>26-Sep-1974</v>
      </c>
      <c r="N1022">
        <f t="shared" si="31"/>
        <v>48</v>
      </c>
    </row>
    <row r="1023" spans="1:14">
      <c r="A1023" t="s">
        <v>456</v>
      </c>
      <c r="B1023">
        <v>1974</v>
      </c>
      <c r="C1023" t="s">
        <v>30</v>
      </c>
      <c r="D1023">
        <v>22</v>
      </c>
      <c r="E1023">
        <v>0</v>
      </c>
      <c r="F1023" s="14">
        <v>8280.6200000000008</v>
      </c>
      <c r="G1023" t="s">
        <v>11</v>
      </c>
      <c r="H1023" t="s">
        <v>11</v>
      </c>
      <c r="I1023" t="s">
        <v>13</v>
      </c>
      <c r="M1023" s="11" t="str">
        <f t="shared" si="30"/>
        <v>22-Dec-1974</v>
      </c>
      <c r="N1023">
        <f t="shared" si="31"/>
        <v>48</v>
      </c>
    </row>
    <row r="1024" spans="1:14">
      <c r="A1024" t="s">
        <v>455</v>
      </c>
      <c r="B1024">
        <v>1974</v>
      </c>
      <c r="C1024" t="s">
        <v>18</v>
      </c>
      <c r="D1024">
        <v>6</v>
      </c>
      <c r="E1024">
        <v>0</v>
      </c>
      <c r="F1024" s="14">
        <v>8283.68</v>
      </c>
      <c r="G1024" t="s">
        <v>11</v>
      </c>
      <c r="H1024" t="s">
        <v>12</v>
      </c>
      <c r="I1024" t="s">
        <v>13</v>
      </c>
      <c r="M1024" s="11" t="str">
        <f t="shared" si="30"/>
        <v>6-Jun-1974</v>
      </c>
      <c r="N1024">
        <f t="shared" si="31"/>
        <v>49</v>
      </c>
    </row>
    <row r="1025" spans="1:14">
      <c r="A1025" t="s">
        <v>454</v>
      </c>
      <c r="B1025">
        <v>1978</v>
      </c>
      <c r="C1025" t="s">
        <v>18</v>
      </c>
      <c r="D1025">
        <v>26</v>
      </c>
      <c r="E1025">
        <v>2</v>
      </c>
      <c r="F1025" s="14">
        <v>8302.5400000000009</v>
      </c>
      <c r="G1025" t="s">
        <v>12</v>
      </c>
      <c r="H1025" t="s">
        <v>12</v>
      </c>
      <c r="I1025" t="s">
        <v>168</v>
      </c>
      <c r="M1025" s="11" t="str">
        <f t="shared" si="30"/>
        <v>26-Jun-1978</v>
      </c>
      <c r="N1025">
        <f t="shared" si="31"/>
        <v>44</v>
      </c>
    </row>
    <row r="1026" spans="1:14">
      <c r="A1026" t="s">
        <v>453</v>
      </c>
      <c r="B1026">
        <v>1979</v>
      </c>
      <c r="C1026" t="s">
        <v>35</v>
      </c>
      <c r="D1026">
        <v>7</v>
      </c>
      <c r="E1026">
        <v>2</v>
      </c>
      <c r="F1026" s="14">
        <v>8310.84</v>
      </c>
      <c r="G1026" t="s">
        <v>11</v>
      </c>
      <c r="H1026" t="s">
        <v>11</v>
      </c>
      <c r="I1026" t="s">
        <v>23</v>
      </c>
      <c r="M1026" s="11" t="str">
        <f t="shared" si="30"/>
        <v>7-Aug-1979</v>
      </c>
      <c r="N1026">
        <f t="shared" si="31"/>
        <v>43</v>
      </c>
    </row>
    <row r="1027" spans="1:14">
      <c r="A1027" t="s">
        <v>452</v>
      </c>
      <c r="B1027">
        <v>1993</v>
      </c>
      <c r="C1027" t="s">
        <v>18</v>
      </c>
      <c r="D1027">
        <v>22</v>
      </c>
      <c r="E1027">
        <v>0</v>
      </c>
      <c r="F1027" s="14">
        <v>8314.65</v>
      </c>
      <c r="G1027" t="s">
        <v>11</v>
      </c>
      <c r="H1027" t="s">
        <v>16</v>
      </c>
      <c r="I1027" t="s">
        <v>23</v>
      </c>
      <c r="M1027" s="11" t="str">
        <f t="shared" ref="M1027:M1090" si="32">CONCATENATE(D1027,"-",C1027,"-",B1027)</f>
        <v>22-Jun-1993</v>
      </c>
      <c r="N1027">
        <f t="shared" ref="N1027:N1090" si="33">DATEDIF(M1027,DATE(2023,6,8),"Y")</f>
        <v>29</v>
      </c>
    </row>
    <row r="1028" spans="1:14">
      <c r="A1028" t="s">
        <v>451</v>
      </c>
      <c r="B1028">
        <v>1976</v>
      </c>
      <c r="C1028" t="s">
        <v>10</v>
      </c>
      <c r="D1028">
        <v>12</v>
      </c>
      <c r="E1028">
        <v>1</v>
      </c>
      <c r="F1028" s="14">
        <v>8334.4599999999991</v>
      </c>
      <c r="G1028" t="s">
        <v>12</v>
      </c>
      <c r="H1028" t="s">
        <v>11</v>
      </c>
      <c r="I1028" t="s">
        <v>168</v>
      </c>
      <c r="M1028" s="11" t="str">
        <f t="shared" si="32"/>
        <v>12-Jul-1976</v>
      </c>
      <c r="N1028">
        <f t="shared" si="33"/>
        <v>46</v>
      </c>
    </row>
    <row r="1029" spans="1:14">
      <c r="A1029" t="s">
        <v>450</v>
      </c>
      <c r="B1029">
        <v>1976</v>
      </c>
      <c r="C1029" t="s">
        <v>10</v>
      </c>
      <c r="D1029">
        <v>20</v>
      </c>
      <c r="E1029">
        <v>1</v>
      </c>
      <c r="F1029" s="14">
        <v>8334.59</v>
      </c>
      <c r="G1029" t="s">
        <v>12</v>
      </c>
      <c r="H1029" t="s">
        <v>11</v>
      </c>
      <c r="I1029" t="s">
        <v>168</v>
      </c>
      <c r="M1029" s="11" t="str">
        <f t="shared" si="32"/>
        <v>20-Jul-1976</v>
      </c>
      <c r="N1029">
        <f t="shared" si="33"/>
        <v>46</v>
      </c>
    </row>
    <row r="1030" spans="1:14">
      <c r="A1030" t="s">
        <v>449</v>
      </c>
      <c r="B1030">
        <v>1976</v>
      </c>
      <c r="C1030" t="s">
        <v>10</v>
      </c>
      <c r="D1030">
        <v>7</v>
      </c>
      <c r="E1030">
        <v>1</v>
      </c>
      <c r="F1030" s="14">
        <v>8342.91</v>
      </c>
      <c r="G1030" t="s">
        <v>12</v>
      </c>
      <c r="H1030" t="s">
        <v>16</v>
      </c>
      <c r="I1030" t="s">
        <v>168</v>
      </c>
      <c r="M1030" s="11" t="str">
        <f t="shared" si="32"/>
        <v>7-Jul-1976</v>
      </c>
      <c r="N1030">
        <f t="shared" si="33"/>
        <v>46</v>
      </c>
    </row>
    <row r="1031" spans="1:14">
      <c r="A1031" t="s">
        <v>2181</v>
      </c>
      <c r="B1031">
        <v>1976</v>
      </c>
      <c r="C1031" t="s">
        <v>18</v>
      </c>
      <c r="D1031">
        <v>12</v>
      </c>
      <c r="E1031">
        <v>2</v>
      </c>
      <c r="F1031" s="14">
        <v>8347.16</v>
      </c>
      <c r="G1031" t="s">
        <v>11</v>
      </c>
      <c r="H1031" t="s">
        <v>16</v>
      </c>
      <c r="I1031" t="s">
        <v>13</v>
      </c>
      <c r="M1031" s="11" t="str">
        <f t="shared" si="32"/>
        <v>12-Jun-1976</v>
      </c>
      <c r="N1031">
        <f t="shared" si="33"/>
        <v>46</v>
      </c>
    </row>
    <row r="1032" spans="1:14">
      <c r="A1032" t="s">
        <v>448</v>
      </c>
      <c r="B1032">
        <v>1963</v>
      </c>
      <c r="C1032" t="s">
        <v>20</v>
      </c>
      <c r="D1032">
        <v>21</v>
      </c>
      <c r="E1032">
        <v>0</v>
      </c>
      <c r="F1032" s="14">
        <v>8355.5400000000009</v>
      </c>
      <c r="G1032" t="s">
        <v>12</v>
      </c>
      <c r="H1032" t="s">
        <v>12</v>
      </c>
      <c r="I1032" t="s">
        <v>23</v>
      </c>
      <c r="M1032" s="11" t="str">
        <f t="shared" si="32"/>
        <v>21-Sep-1963</v>
      </c>
      <c r="N1032">
        <f t="shared" si="33"/>
        <v>59</v>
      </c>
    </row>
    <row r="1033" spans="1:14">
      <c r="A1033" t="s">
        <v>447</v>
      </c>
      <c r="B1033">
        <v>1971</v>
      </c>
      <c r="C1033" t="s">
        <v>20</v>
      </c>
      <c r="D1033">
        <v>4</v>
      </c>
      <c r="E1033">
        <v>0</v>
      </c>
      <c r="F1033" s="14">
        <v>8396.6200000000008</v>
      </c>
      <c r="G1033" t="s">
        <v>11</v>
      </c>
      <c r="H1033" t="s">
        <v>12</v>
      </c>
      <c r="I1033" t="s">
        <v>13</v>
      </c>
      <c r="M1033" s="11" t="str">
        <f t="shared" si="32"/>
        <v>4-Sep-1971</v>
      </c>
      <c r="N1033">
        <f t="shared" si="33"/>
        <v>51</v>
      </c>
    </row>
    <row r="1034" spans="1:14">
      <c r="A1034" t="s">
        <v>446</v>
      </c>
      <c r="B1034">
        <v>1971</v>
      </c>
      <c r="C1034" t="s">
        <v>20</v>
      </c>
      <c r="D1034">
        <v>18</v>
      </c>
      <c r="E1034">
        <v>0</v>
      </c>
      <c r="F1034" s="14">
        <v>8400.01</v>
      </c>
      <c r="G1034" t="s">
        <v>11</v>
      </c>
      <c r="H1034" t="s">
        <v>12</v>
      </c>
      <c r="I1034" t="s">
        <v>13</v>
      </c>
      <c r="M1034" s="11" t="str">
        <f t="shared" si="32"/>
        <v>18-Sep-1971</v>
      </c>
      <c r="N1034">
        <f t="shared" si="33"/>
        <v>51</v>
      </c>
    </row>
    <row r="1035" spans="1:14">
      <c r="A1035" t="s">
        <v>445</v>
      </c>
      <c r="B1035">
        <v>1979</v>
      </c>
      <c r="C1035" t="s">
        <v>18</v>
      </c>
      <c r="D1035">
        <v>11</v>
      </c>
      <c r="E1035">
        <v>3</v>
      </c>
      <c r="F1035" s="14">
        <v>8410.0499999999993</v>
      </c>
      <c r="G1035" t="s">
        <v>11</v>
      </c>
      <c r="H1035" t="s">
        <v>11</v>
      </c>
      <c r="I1035" t="s">
        <v>23</v>
      </c>
      <c r="M1035" s="11" t="str">
        <f t="shared" si="32"/>
        <v>11-Jun-1979</v>
      </c>
      <c r="N1035">
        <f t="shared" si="33"/>
        <v>43</v>
      </c>
    </row>
    <row r="1036" spans="1:14">
      <c r="A1036" t="s">
        <v>444</v>
      </c>
      <c r="B1036">
        <v>1977</v>
      </c>
      <c r="C1036" t="s">
        <v>20</v>
      </c>
      <c r="D1036">
        <v>4</v>
      </c>
      <c r="E1036">
        <v>2</v>
      </c>
      <c r="F1036" s="14">
        <v>8413.4599999999991</v>
      </c>
      <c r="G1036" t="s">
        <v>12</v>
      </c>
      <c r="H1036" t="s">
        <v>16</v>
      </c>
      <c r="I1036" t="s">
        <v>23</v>
      </c>
      <c r="M1036" s="11" t="str">
        <f t="shared" si="32"/>
        <v>4-Sep-1977</v>
      </c>
      <c r="N1036">
        <f t="shared" si="33"/>
        <v>45</v>
      </c>
    </row>
    <row r="1037" spans="1:14">
      <c r="A1037" t="s">
        <v>443</v>
      </c>
      <c r="B1037">
        <v>1975</v>
      </c>
      <c r="C1037" t="s">
        <v>20</v>
      </c>
      <c r="D1037">
        <v>28</v>
      </c>
      <c r="E1037">
        <v>1</v>
      </c>
      <c r="F1037" s="14">
        <v>8428.07</v>
      </c>
      <c r="G1037" t="s">
        <v>12</v>
      </c>
      <c r="H1037" t="s">
        <v>11</v>
      </c>
      <c r="I1037" t="s">
        <v>23</v>
      </c>
      <c r="M1037" s="11" t="str">
        <f t="shared" si="32"/>
        <v>28-Sep-1975</v>
      </c>
      <c r="N1037">
        <f t="shared" si="33"/>
        <v>47</v>
      </c>
    </row>
    <row r="1038" spans="1:14">
      <c r="A1038" t="s">
        <v>442</v>
      </c>
      <c r="B1038">
        <v>1963</v>
      </c>
      <c r="C1038" t="s">
        <v>20</v>
      </c>
      <c r="D1038">
        <v>24</v>
      </c>
      <c r="E1038">
        <v>0</v>
      </c>
      <c r="F1038" s="14">
        <v>8440.0499999999993</v>
      </c>
      <c r="G1038" t="s">
        <v>12</v>
      </c>
      <c r="H1038" t="s">
        <v>11</v>
      </c>
      <c r="I1038" t="s">
        <v>13</v>
      </c>
      <c r="M1038" s="11" t="str">
        <f t="shared" si="32"/>
        <v>24-Sep-1963</v>
      </c>
      <c r="N1038">
        <f t="shared" si="33"/>
        <v>59</v>
      </c>
    </row>
    <row r="1039" spans="1:14">
      <c r="A1039" t="s">
        <v>441</v>
      </c>
      <c r="B1039">
        <v>1972</v>
      </c>
      <c r="C1039" t="s">
        <v>20</v>
      </c>
      <c r="D1039">
        <v>9</v>
      </c>
      <c r="E1039">
        <v>0</v>
      </c>
      <c r="F1039" s="14">
        <v>8442.67</v>
      </c>
      <c r="G1039" t="s">
        <v>11</v>
      </c>
      <c r="H1039" t="s">
        <v>12</v>
      </c>
      <c r="I1039" t="s">
        <v>13</v>
      </c>
      <c r="M1039" s="11" t="str">
        <f t="shared" si="32"/>
        <v>9-Sep-1972</v>
      </c>
      <c r="N1039">
        <f t="shared" si="33"/>
        <v>50</v>
      </c>
    </row>
    <row r="1040" spans="1:14">
      <c r="A1040" t="s">
        <v>440</v>
      </c>
      <c r="B1040">
        <v>1972</v>
      </c>
      <c r="C1040" t="s">
        <v>20</v>
      </c>
      <c r="D1040">
        <v>4</v>
      </c>
      <c r="E1040">
        <v>0</v>
      </c>
      <c r="F1040" s="14">
        <v>8444.4699999999993</v>
      </c>
      <c r="G1040" t="s">
        <v>12</v>
      </c>
      <c r="H1040" t="s">
        <v>16</v>
      </c>
      <c r="I1040" t="s">
        <v>42</v>
      </c>
      <c r="M1040" s="11" t="str">
        <f t="shared" si="32"/>
        <v>4-Sep-1972</v>
      </c>
      <c r="N1040">
        <f t="shared" si="33"/>
        <v>50</v>
      </c>
    </row>
    <row r="1041" spans="1:14">
      <c r="A1041" t="s">
        <v>439</v>
      </c>
      <c r="B1041">
        <v>1966</v>
      </c>
      <c r="C1041" t="s">
        <v>18</v>
      </c>
      <c r="D1041">
        <v>12</v>
      </c>
      <c r="E1041">
        <v>0</v>
      </c>
      <c r="F1041" s="14">
        <v>8448.66</v>
      </c>
      <c r="G1041" t="s">
        <v>12</v>
      </c>
      <c r="H1041" t="s">
        <v>16</v>
      </c>
      <c r="I1041" t="s">
        <v>13</v>
      </c>
      <c r="M1041" s="11" t="str">
        <f t="shared" si="32"/>
        <v>12-Jun-1966</v>
      </c>
      <c r="N1041">
        <f t="shared" si="33"/>
        <v>56</v>
      </c>
    </row>
    <row r="1042" spans="1:14">
      <c r="A1042" t="s">
        <v>2180</v>
      </c>
      <c r="B1042">
        <v>1984</v>
      </c>
      <c r="C1042" t="s">
        <v>18</v>
      </c>
      <c r="D1042">
        <v>19</v>
      </c>
      <c r="E1042">
        <v>3</v>
      </c>
      <c r="F1042" s="14">
        <v>8450.82</v>
      </c>
      <c r="G1042" t="s">
        <v>11</v>
      </c>
      <c r="H1042" t="s">
        <v>11</v>
      </c>
      <c r="I1042" t="s">
        <v>200</v>
      </c>
      <c r="M1042" s="11" t="str">
        <f t="shared" si="32"/>
        <v>19-Jun-1984</v>
      </c>
      <c r="N1042">
        <f t="shared" si="33"/>
        <v>38</v>
      </c>
    </row>
    <row r="1043" spans="1:14">
      <c r="A1043" t="s">
        <v>438</v>
      </c>
      <c r="B1043">
        <v>1972</v>
      </c>
      <c r="C1043" t="s">
        <v>30</v>
      </c>
      <c r="D1043">
        <v>26</v>
      </c>
      <c r="E1043">
        <v>0</v>
      </c>
      <c r="F1043" s="14">
        <v>8457.82</v>
      </c>
      <c r="G1043" t="s">
        <v>11</v>
      </c>
      <c r="H1043" t="s">
        <v>12</v>
      </c>
      <c r="I1043" t="s">
        <v>42</v>
      </c>
      <c r="M1043" s="11" t="str">
        <f t="shared" si="32"/>
        <v>26-Dec-1972</v>
      </c>
      <c r="N1043">
        <f t="shared" si="33"/>
        <v>50</v>
      </c>
    </row>
    <row r="1044" spans="1:14">
      <c r="A1044" t="s">
        <v>437</v>
      </c>
      <c r="B1044">
        <v>1992</v>
      </c>
      <c r="C1044" t="s">
        <v>20</v>
      </c>
      <c r="D1044">
        <v>9</v>
      </c>
      <c r="E1044">
        <v>0</v>
      </c>
      <c r="F1044" s="14">
        <v>8466.35</v>
      </c>
      <c r="G1044" t="s">
        <v>11</v>
      </c>
      <c r="H1044" t="s">
        <v>11</v>
      </c>
      <c r="I1044" t="s">
        <v>23</v>
      </c>
      <c r="M1044" s="11" t="str">
        <f t="shared" si="32"/>
        <v>9-Sep-1992</v>
      </c>
      <c r="N1044">
        <f t="shared" si="33"/>
        <v>30</v>
      </c>
    </row>
    <row r="1045" spans="1:14">
      <c r="A1045" t="s">
        <v>436</v>
      </c>
      <c r="B1045">
        <v>1993</v>
      </c>
      <c r="C1045" t="s">
        <v>15</v>
      </c>
      <c r="D1045">
        <v>10</v>
      </c>
      <c r="E1045">
        <v>0</v>
      </c>
      <c r="F1045" s="14">
        <v>8471.65</v>
      </c>
      <c r="G1045" t="s">
        <v>11</v>
      </c>
      <c r="H1045" t="s">
        <v>16</v>
      </c>
      <c r="I1045" t="s">
        <v>23</v>
      </c>
      <c r="M1045" s="11" t="str">
        <f t="shared" si="32"/>
        <v>10-Nov-1993</v>
      </c>
      <c r="N1045">
        <f t="shared" si="33"/>
        <v>29</v>
      </c>
    </row>
    <row r="1046" spans="1:14">
      <c r="A1046" t="s">
        <v>435</v>
      </c>
      <c r="B1046">
        <v>1977</v>
      </c>
      <c r="C1046" t="s">
        <v>30</v>
      </c>
      <c r="D1046">
        <v>26</v>
      </c>
      <c r="E1046">
        <v>2</v>
      </c>
      <c r="F1046" s="14">
        <v>8515.76</v>
      </c>
      <c r="G1046" t="s">
        <v>11</v>
      </c>
      <c r="H1046" t="s">
        <v>11</v>
      </c>
      <c r="I1046" t="s">
        <v>13</v>
      </c>
      <c r="M1046" s="11" t="str">
        <f t="shared" si="32"/>
        <v>26-Dec-1977</v>
      </c>
      <c r="N1046">
        <f t="shared" si="33"/>
        <v>45</v>
      </c>
    </row>
    <row r="1047" spans="1:14">
      <c r="A1047" t="s">
        <v>434</v>
      </c>
      <c r="B1047">
        <v>1977</v>
      </c>
      <c r="C1047" t="s">
        <v>18</v>
      </c>
      <c r="D1047">
        <v>21</v>
      </c>
      <c r="E1047">
        <v>2</v>
      </c>
      <c r="F1047" s="14">
        <v>8516.83</v>
      </c>
      <c r="G1047" t="s">
        <v>11</v>
      </c>
      <c r="H1047" t="s">
        <v>16</v>
      </c>
      <c r="I1047" t="s">
        <v>13</v>
      </c>
      <c r="M1047" s="11" t="str">
        <f t="shared" si="32"/>
        <v>21-Jun-1977</v>
      </c>
      <c r="N1047">
        <f t="shared" si="33"/>
        <v>45</v>
      </c>
    </row>
    <row r="1048" spans="1:14">
      <c r="A1048" t="s">
        <v>433</v>
      </c>
      <c r="B1048">
        <v>1977</v>
      </c>
      <c r="C1048" t="s">
        <v>30</v>
      </c>
      <c r="D1048">
        <v>29</v>
      </c>
      <c r="E1048">
        <v>2</v>
      </c>
      <c r="F1048" s="14">
        <v>8520.0300000000007</v>
      </c>
      <c r="G1048" t="s">
        <v>11</v>
      </c>
      <c r="H1048" t="s">
        <v>12</v>
      </c>
      <c r="I1048" t="s">
        <v>42</v>
      </c>
      <c r="M1048" s="11" t="str">
        <f t="shared" si="32"/>
        <v>29-Dec-1977</v>
      </c>
      <c r="N1048">
        <f t="shared" si="33"/>
        <v>45</v>
      </c>
    </row>
    <row r="1049" spans="1:14">
      <c r="A1049" t="s">
        <v>432</v>
      </c>
      <c r="B1049">
        <v>1979</v>
      </c>
      <c r="C1049" t="s">
        <v>35</v>
      </c>
      <c r="D1049">
        <v>13</v>
      </c>
      <c r="E1049">
        <v>3</v>
      </c>
      <c r="F1049" s="14">
        <v>8522</v>
      </c>
      <c r="G1049" t="s">
        <v>11</v>
      </c>
      <c r="H1049" t="s">
        <v>11</v>
      </c>
      <c r="I1049" t="s">
        <v>42</v>
      </c>
      <c r="M1049" s="11" t="str">
        <f t="shared" si="32"/>
        <v>13-Aug-1979</v>
      </c>
      <c r="N1049">
        <f t="shared" si="33"/>
        <v>43</v>
      </c>
    </row>
    <row r="1050" spans="1:14">
      <c r="A1050" t="s">
        <v>431</v>
      </c>
      <c r="B1050">
        <v>1977</v>
      </c>
      <c r="C1050" t="s">
        <v>10</v>
      </c>
      <c r="D1050">
        <v>26</v>
      </c>
      <c r="E1050">
        <v>2</v>
      </c>
      <c r="F1050" s="14">
        <v>8527.5300000000007</v>
      </c>
      <c r="G1050" t="s">
        <v>11</v>
      </c>
      <c r="H1050" t="s">
        <v>11</v>
      </c>
      <c r="I1050" t="s">
        <v>13</v>
      </c>
      <c r="M1050" s="11" t="str">
        <f t="shared" si="32"/>
        <v>26-Jul-1977</v>
      </c>
      <c r="N1050">
        <f t="shared" si="33"/>
        <v>45</v>
      </c>
    </row>
    <row r="1051" spans="1:14">
      <c r="A1051" t="s">
        <v>430</v>
      </c>
      <c r="B1051">
        <v>1983</v>
      </c>
      <c r="C1051" t="s">
        <v>10</v>
      </c>
      <c r="D1051">
        <v>24</v>
      </c>
      <c r="E1051">
        <v>0</v>
      </c>
      <c r="F1051" s="14">
        <v>8534.67</v>
      </c>
      <c r="G1051" t="s">
        <v>11</v>
      </c>
      <c r="H1051" t="s">
        <v>12</v>
      </c>
      <c r="I1051" t="s">
        <v>247</v>
      </c>
      <c r="M1051" s="11" t="str">
        <f t="shared" si="32"/>
        <v>24-Jul-1983</v>
      </c>
      <c r="N1051">
        <f t="shared" si="33"/>
        <v>39</v>
      </c>
    </row>
    <row r="1052" spans="1:14">
      <c r="A1052" t="s">
        <v>429</v>
      </c>
      <c r="B1052">
        <v>1981</v>
      </c>
      <c r="C1052" t="s">
        <v>30</v>
      </c>
      <c r="D1052">
        <v>27</v>
      </c>
      <c r="E1052">
        <v>3</v>
      </c>
      <c r="F1052" s="14">
        <v>8538.2900000000009</v>
      </c>
      <c r="G1052" t="s">
        <v>11</v>
      </c>
      <c r="H1052" t="s">
        <v>12</v>
      </c>
      <c r="I1052" t="s">
        <v>247</v>
      </c>
      <c r="M1052" s="11" t="str">
        <f t="shared" si="32"/>
        <v>27-Dec-1981</v>
      </c>
      <c r="N1052">
        <f t="shared" si="33"/>
        <v>41</v>
      </c>
    </row>
    <row r="1053" spans="1:14">
      <c r="A1053" t="s">
        <v>2179</v>
      </c>
      <c r="B1053">
        <v>1975</v>
      </c>
      <c r="C1053" t="s">
        <v>15</v>
      </c>
      <c r="D1053">
        <v>6</v>
      </c>
      <c r="E1053">
        <v>1</v>
      </c>
      <c r="F1053" s="14">
        <v>8539.67</v>
      </c>
      <c r="G1053" t="s">
        <v>11</v>
      </c>
      <c r="H1053" t="s">
        <v>12</v>
      </c>
      <c r="I1053" t="s">
        <v>42</v>
      </c>
      <c r="M1053" s="11" t="str">
        <f t="shared" si="32"/>
        <v>6-Nov-1975</v>
      </c>
      <c r="N1053">
        <f t="shared" si="33"/>
        <v>47</v>
      </c>
    </row>
    <row r="1054" spans="1:14">
      <c r="A1054" t="s">
        <v>428</v>
      </c>
      <c r="B1054">
        <v>1983</v>
      </c>
      <c r="C1054" t="s">
        <v>30</v>
      </c>
      <c r="D1054">
        <v>12</v>
      </c>
      <c r="E1054">
        <v>1</v>
      </c>
      <c r="F1054" s="14">
        <v>8547.69</v>
      </c>
      <c r="G1054" t="s">
        <v>11</v>
      </c>
      <c r="H1054" t="s">
        <v>16</v>
      </c>
      <c r="I1054" t="s">
        <v>13</v>
      </c>
      <c r="M1054" s="11" t="str">
        <f t="shared" si="32"/>
        <v>12-Dec-1983</v>
      </c>
      <c r="N1054">
        <f t="shared" si="33"/>
        <v>39</v>
      </c>
    </row>
    <row r="1055" spans="1:14">
      <c r="A1055" t="s">
        <v>427</v>
      </c>
      <c r="B1055">
        <v>1975</v>
      </c>
      <c r="C1055" t="s">
        <v>35</v>
      </c>
      <c r="D1055">
        <v>6</v>
      </c>
      <c r="E1055">
        <v>1</v>
      </c>
      <c r="F1055" s="14">
        <v>8551.35</v>
      </c>
      <c r="G1055" t="s">
        <v>11</v>
      </c>
      <c r="H1055" t="s">
        <v>11</v>
      </c>
      <c r="I1055" t="s">
        <v>42</v>
      </c>
      <c r="M1055" s="11" t="str">
        <f t="shared" si="32"/>
        <v>6-Aug-1975</v>
      </c>
      <c r="N1055">
        <f t="shared" si="33"/>
        <v>47</v>
      </c>
    </row>
    <row r="1056" spans="1:14">
      <c r="A1056" t="s">
        <v>426</v>
      </c>
      <c r="B1056">
        <v>1975</v>
      </c>
      <c r="C1056" t="s">
        <v>35</v>
      </c>
      <c r="D1056">
        <v>21</v>
      </c>
      <c r="E1056">
        <v>1</v>
      </c>
      <c r="F1056" s="14">
        <v>8556.91</v>
      </c>
      <c r="G1056" t="s">
        <v>11</v>
      </c>
      <c r="H1056" t="s">
        <v>16</v>
      </c>
      <c r="I1056" t="s">
        <v>42</v>
      </c>
      <c r="M1056" s="11" t="str">
        <f t="shared" si="32"/>
        <v>21-Aug-1975</v>
      </c>
      <c r="N1056">
        <f t="shared" si="33"/>
        <v>47</v>
      </c>
    </row>
    <row r="1057" spans="1:14">
      <c r="A1057" t="s">
        <v>425</v>
      </c>
      <c r="B1057">
        <v>1988</v>
      </c>
      <c r="C1057" t="s">
        <v>20</v>
      </c>
      <c r="D1057">
        <v>21</v>
      </c>
      <c r="E1057">
        <v>3</v>
      </c>
      <c r="F1057" s="14">
        <v>8567.25</v>
      </c>
      <c r="G1057" t="s">
        <v>11</v>
      </c>
      <c r="H1057" t="s">
        <v>16</v>
      </c>
      <c r="I1057" t="s">
        <v>23</v>
      </c>
      <c r="M1057" s="11" t="str">
        <f t="shared" si="32"/>
        <v>21-Sep-1988</v>
      </c>
      <c r="N1057">
        <f t="shared" si="33"/>
        <v>34</v>
      </c>
    </row>
    <row r="1058" spans="1:14">
      <c r="A1058" t="s">
        <v>424</v>
      </c>
      <c r="B1058">
        <v>1975</v>
      </c>
      <c r="C1058" t="s">
        <v>20</v>
      </c>
      <c r="D1058">
        <v>26</v>
      </c>
      <c r="E1058">
        <v>1</v>
      </c>
      <c r="F1058" s="14">
        <v>8569.86</v>
      </c>
      <c r="G1058" t="s">
        <v>11</v>
      </c>
      <c r="H1058" t="s">
        <v>12</v>
      </c>
      <c r="I1058" t="s">
        <v>13</v>
      </c>
      <c r="M1058" s="11" t="str">
        <f t="shared" si="32"/>
        <v>26-Sep-1975</v>
      </c>
      <c r="N1058">
        <f t="shared" si="33"/>
        <v>47</v>
      </c>
    </row>
    <row r="1059" spans="1:14">
      <c r="A1059" t="s">
        <v>423</v>
      </c>
      <c r="B1059">
        <v>1982</v>
      </c>
      <c r="C1059" t="s">
        <v>30</v>
      </c>
      <c r="D1059">
        <v>6</v>
      </c>
      <c r="E1059">
        <v>3</v>
      </c>
      <c r="F1059" s="14">
        <v>8572.0400000000009</v>
      </c>
      <c r="G1059" t="s">
        <v>11</v>
      </c>
      <c r="H1059" t="s">
        <v>11</v>
      </c>
      <c r="I1059" t="s">
        <v>300</v>
      </c>
      <c r="M1059" s="11" t="str">
        <f t="shared" si="32"/>
        <v>6-Dec-1982</v>
      </c>
      <c r="N1059">
        <f t="shared" si="33"/>
        <v>40</v>
      </c>
    </row>
    <row r="1060" spans="1:14">
      <c r="A1060" t="s">
        <v>422</v>
      </c>
      <c r="B1060">
        <v>1987</v>
      </c>
      <c r="C1060" t="s">
        <v>15</v>
      </c>
      <c r="D1060">
        <v>11</v>
      </c>
      <c r="E1060">
        <v>3</v>
      </c>
      <c r="F1060" s="14">
        <v>8573.2999999999993</v>
      </c>
      <c r="G1060" t="s">
        <v>11</v>
      </c>
      <c r="H1060" t="s">
        <v>11</v>
      </c>
      <c r="I1060" t="s">
        <v>300</v>
      </c>
      <c r="M1060" s="11" t="str">
        <f t="shared" si="32"/>
        <v>11-Nov-1987</v>
      </c>
      <c r="N1060">
        <f t="shared" si="33"/>
        <v>35</v>
      </c>
    </row>
    <row r="1061" spans="1:14">
      <c r="A1061" t="s">
        <v>421</v>
      </c>
      <c r="B1061">
        <v>1983</v>
      </c>
      <c r="C1061" t="s">
        <v>30</v>
      </c>
      <c r="D1061">
        <v>30</v>
      </c>
      <c r="E1061">
        <v>5</v>
      </c>
      <c r="F1061" s="14">
        <v>8582.2999999999993</v>
      </c>
      <c r="G1061" t="s">
        <v>11</v>
      </c>
      <c r="H1061" t="s">
        <v>16</v>
      </c>
      <c r="I1061" t="s">
        <v>13</v>
      </c>
      <c r="M1061" s="11" t="str">
        <f t="shared" si="32"/>
        <v>30-Dec-1983</v>
      </c>
      <c r="N1061">
        <f t="shared" si="33"/>
        <v>39</v>
      </c>
    </row>
    <row r="1062" spans="1:14">
      <c r="A1062" t="s">
        <v>420</v>
      </c>
      <c r="B1062">
        <v>1983</v>
      </c>
      <c r="C1062" t="s">
        <v>10</v>
      </c>
      <c r="D1062">
        <v>25</v>
      </c>
      <c r="E1062">
        <v>5</v>
      </c>
      <c r="F1062" s="14">
        <v>8596.83</v>
      </c>
      <c r="G1062" t="s">
        <v>11</v>
      </c>
      <c r="H1062" t="s">
        <v>12</v>
      </c>
      <c r="I1062" t="s">
        <v>13</v>
      </c>
      <c r="M1062" s="11" t="str">
        <f t="shared" si="32"/>
        <v>25-Jul-1983</v>
      </c>
      <c r="N1062">
        <f t="shared" si="33"/>
        <v>39</v>
      </c>
    </row>
    <row r="1063" spans="1:14">
      <c r="A1063" t="s">
        <v>419</v>
      </c>
      <c r="B1063">
        <v>1973</v>
      </c>
      <c r="C1063" t="s">
        <v>10</v>
      </c>
      <c r="D1063">
        <v>11</v>
      </c>
      <c r="E1063">
        <v>0</v>
      </c>
      <c r="F1063" s="14">
        <v>8601.33</v>
      </c>
      <c r="G1063" t="s">
        <v>11</v>
      </c>
      <c r="H1063" t="s">
        <v>16</v>
      </c>
      <c r="I1063" t="s">
        <v>13</v>
      </c>
      <c r="M1063" s="11" t="str">
        <f t="shared" si="32"/>
        <v>11-Jul-1973</v>
      </c>
      <c r="N1063">
        <f t="shared" si="33"/>
        <v>49</v>
      </c>
    </row>
    <row r="1064" spans="1:14">
      <c r="A1064" t="s">
        <v>2178</v>
      </c>
      <c r="B1064">
        <v>1977</v>
      </c>
      <c r="C1064" t="s">
        <v>20</v>
      </c>
      <c r="D1064">
        <v>24</v>
      </c>
      <c r="E1064">
        <v>2</v>
      </c>
      <c r="F1064" s="14">
        <v>8603.82</v>
      </c>
      <c r="G1064" t="s">
        <v>11</v>
      </c>
      <c r="H1064" t="s">
        <v>16</v>
      </c>
      <c r="I1064" t="s">
        <v>166</v>
      </c>
      <c r="M1064" s="11" t="str">
        <f t="shared" si="32"/>
        <v>24-Sep-1977</v>
      </c>
      <c r="N1064">
        <f t="shared" si="33"/>
        <v>45</v>
      </c>
    </row>
    <row r="1065" spans="1:14">
      <c r="A1065" t="s">
        <v>418</v>
      </c>
      <c r="B1065">
        <v>1977</v>
      </c>
      <c r="C1065" t="s">
        <v>15</v>
      </c>
      <c r="D1065">
        <v>12</v>
      </c>
      <c r="E1065">
        <v>2</v>
      </c>
      <c r="F1065" s="14">
        <v>8604.48</v>
      </c>
      <c r="G1065" t="s">
        <v>12</v>
      </c>
      <c r="H1065" t="s">
        <v>11</v>
      </c>
      <c r="I1065" t="s">
        <v>168</v>
      </c>
      <c r="M1065" s="11" t="str">
        <f t="shared" si="32"/>
        <v>12-Nov-1977</v>
      </c>
      <c r="N1065">
        <f t="shared" si="33"/>
        <v>45</v>
      </c>
    </row>
    <row r="1066" spans="1:14">
      <c r="A1066" t="s">
        <v>417</v>
      </c>
      <c r="B1066">
        <v>1977</v>
      </c>
      <c r="C1066" t="s">
        <v>37</v>
      </c>
      <c r="D1066">
        <v>15</v>
      </c>
      <c r="E1066">
        <v>3</v>
      </c>
      <c r="F1066" s="14">
        <v>8605.36</v>
      </c>
      <c r="G1066" t="s">
        <v>11</v>
      </c>
      <c r="H1066" t="s">
        <v>11</v>
      </c>
      <c r="I1066" t="s">
        <v>13</v>
      </c>
      <c r="M1066" s="11" t="str">
        <f t="shared" si="32"/>
        <v>15-Oct-1977</v>
      </c>
      <c r="N1066">
        <f t="shared" si="33"/>
        <v>45</v>
      </c>
    </row>
    <row r="1067" spans="1:14">
      <c r="A1067" t="s">
        <v>416</v>
      </c>
      <c r="B1067">
        <v>1979</v>
      </c>
      <c r="C1067" t="s">
        <v>10</v>
      </c>
      <c r="D1067">
        <v>17</v>
      </c>
      <c r="E1067">
        <v>3</v>
      </c>
      <c r="F1067" s="14">
        <v>8606.2199999999993</v>
      </c>
      <c r="G1067" t="s">
        <v>16</v>
      </c>
      <c r="H1067" t="s">
        <v>11</v>
      </c>
      <c r="I1067" t="s">
        <v>276</v>
      </c>
      <c r="M1067" s="11" t="str">
        <f t="shared" si="32"/>
        <v>17-Jul-1979</v>
      </c>
      <c r="N1067">
        <f t="shared" si="33"/>
        <v>43</v>
      </c>
    </row>
    <row r="1068" spans="1:14">
      <c r="A1068" t="s">
        <v>415</v>
      </c>
      <c r="B1068">
        <v>1977</v>
      </c>
      <c r="C1068" t="s">
        <v>20</v>
      </c>
      <c r="D1068">
        <v>2</v>
      </c>
      <c r="E1068">
        <v>3</v>
      </c>
      <c r="F1068" s="14">
        <v>8615.2999999999993</v>
      </c>
      <c r="G1068" t="s">
        <v>11</v>
      </c>
      <c r="H1068" t="s">
        <v>12</v>
      </c>
      <c r="I1068" t="s">
        <v>42</v>
      </c>
      <c r="M1068" s="11" t="str">
        <f t="shared" si="32"/>
        <v>2-Sep-1977</v>
      </c>
      <c r="N1068">
        <f t="shared" si="33"/>
        <v>45</v>
      </c>
    </row>
    <row r="1069" spans="1:14">
      <c r="A1069" t="s">
        <v>414</v>
      </c>
      <c r="B1069">
        <v>1975</v>
      </c>
      <c r="C1069" t="s">
        <v>35</v>
      </c>
      <c r="D1069">
        <v>3</v>
      </c>
      <c r="E1069">
        <v>1</v>
      </c>
      <c r="F1069" s="14">
        <v>8627.5400000000009</v>
      </c>
      <c r="G1069" t="s">
        <v>11</v>
      </c>
      <c r="H1069" t="s">
        <v>11</v>
      </c>
      <c r="I1069" t="s">
        <v>356</v>
      </c>
      <c r="M1069" s="11" t="str">
        <f t="shared" si="32"/>
        <v>3-Aug-1975</v>
      </c>
      <c r="N1069">
        <f t="shared" si="33"/>
        <v>47</v>
      </c>
    </row>
    <row r="1070" spans="1:14">
      <c r="A1070" t="s">
        <v>413</v>
      </c>
      <c r="B1070">
        <v>1965</v>
      </c>
      <c r="C1070" t="s">
        <v>37</v>
      </c>
      <c r="D1070">
        <v>21</v>
      </c>
      <c r="E1070">
        <v>0</v>
      </c>
      <c r="F1070" s="14">
        <v>8665.09</v>
      </c>
      <c r="G1070" t="s">
        <v>12</v>
      </c>
      <c r="H1070" t="s">
        <v>11</v>
      </c>
      <c r="I1070" t="s">
        <v>23</v>
      </c>
      <c r="M1070" s="11" t="str">
        <f t="shared" si="32"/>
        <v>21-Oct-1965</v>
      </c>
      <c r="N1070">
        <f t="shared" si="33"/>
        <v>57</v>
      </c>
    </row>
    <row r="1071" spans="1:14">
      <c r="A1071" t="s">
        <v>412</v>
      </c>
      <c r="B1071">
        <v>1969</v>
      </c>
      <c r="C1071" t="s">
        <v>35</v>
      </c>
      <c r="D1071">
        <v>10</v>
      </c>
      <c r="E1071">
        <v>0</v>
      </c>
      <c r="F1071" s="14">
        <v>8665.14</v>
      </c>
      <c r="G1071" t="s">
        <v>11</v>
      </c>
      <c r="H1071" t="s">
        <v>12</v>
      </c>
      <c r="I1071" t="s">
        <v>13</v>
      </c>
      <c r="M1071" s="11" t="str">
        <f t="shared" si="32"/>
        <v>10-Aug-1969</v>
      </c>
      <c r="N1071">
        <f t="shared" si="33"/>
        <v>53</v>
      </c>
    </row>
    <row r="1072" spans="1:14">
      <c r="A1072" t="s">
        <v>411</v>
      </c>
      <c r="B1072">
        <v>1974</v>
      </c>
      <c r="C1072" t="s">
        <v>35</v>
      </c>
      <c r="D1072">
        <v>16</v>
      </c>
      <c r="E1072">
        <v>0</v>
      </c>
      <c r="F1072" s="14">
        <v>8671.19</v>
      </c>
      <c r="G1072" t="s">
        <v>11</v>
      </c>
      <c r="H1072" t="s">
        <v>16</v>
      </c>
      <c r="I1072" t="s">
        <v>23</v>
      </c>
      <c r="M1072" s="11" t="str">
        <f t="shared" si="32"/>
        <v>16-Aug-1974</v>
      </c>
      <c r="N1072">
        <f t="shared" si="33"/>
        <v>48</v>
      </c>
    </row>
    <row r="1073" spans="1:14">
      <c r="A1073" t="s">
        <v>410</v>
      </c>
      <c r="B1073">
        <v>1973</v>
      </c>
      <c r="C1073" t="s">
        <v>37</v>
      </c>
      <c r="D1073">
        <v>11</v>
      </c>
      <c r="E1073">
        <v>0</v>
      </c>
      <c r="F1073" s="14">
        <v>8688.86</v>
      </c>
      <c r="G1073" t="s">
        <v>11</v>
      </c>
      <c r="H1073" t="s">
        <v>16</v>
      </c>
      <c r="I1073" t="s">
        <v>356</v>
      </c>
      <c r="M1073" s="11" t="str">
        <f t="shared" si="32"/>
        <v>11-Oct-1973</v>
      </c>
      <c r="N1073">
        <f t="shared" si="33"/>
        <v>49</v>
      </c>
    </row>
    <row r="1074" spans="1:14">
      <c r="A1074" t="s">
        <v>409</v>
      </c>
      <c r="B1074">
        <v>1980</v>
      </c>
      <c r="C1074" t="s">
        <v>37</v>
      </c>
      <c r="D1074">
        <v>28</v>
      </c>
      <c r="E1074">
        <v>2</v>
      </c>
      <c r="F1074" s="14">
        <v>8701.84</v>
      </c>
      <c r="G1074" t="s">
        <v>11</v>
      </c>
      <c r="H1074" t="s">
        <v>12</v>
      </c>
      <c r="I1074" t="s">
        <v>300</v>
      </c>
      <c r="M1074" s="11" t="str">
        <f t="shared" si="32"/>
        <v>28-Oct-1980</v>
      </c>
      <c r="N1074">
        <f t="shared" si="33"/>
        <v>42</v>
      </c>
    </row>
    <row r="1075" spans="1:14">
      <c r="A1075" t="s">
        <v>2177</v>
      </c>
      <c r="B1075">
        <v>1973</v>
      </c>
      <c r="C1075" t="s">
        <v>18</v>
      </c>
      <c r="D1075">
        <v>25</v>
      </c>
      <c r="E1075">
        <v>1</v>
      </c>
      <c r="F1075" s="14">
        <v>8703.4599999999991</v>
      </c>
      <c r="G1075" t="s">
        <v>12</v>
      </c>
      <c r="H1075" t="s">
        <v>12</v>
      </c>
      <c r="I1075" t="s">
        <v>42</v>
      </c>
      <c r="M1075" s="11" t="str">
        <f t="shared" si="32"/>
        <v>25-Jun-1973</v>
      </c>
      <c r="N1075">
        <f t="shared" si="33"/>
        <v>49</v>
      </c>
    </row>
    <row r="1076" spans="1:14">
      <c r="A1076" t="s">
        <v>408</v>
      </c>
      <c r="B1076">
        <v>1976</v>
      </c>
      <c r="C1076" t="s">
        <v>18</v>
      </c>
      <c r="D1076">
        <v>17</v>
      </c>
      <c r="E1076">
        <v>2</v>
      </c>
      <c r="F1076" s="14">
        <v>8733.23</v>
      </c>
      <c r="G1076" t="s">
        <v>11</v>
      </c>
      <c r="H1076" t="s">
        <v>12</v>
      </c>
      <c r="I1076" t="s">
        <v>23</v>
      </c>
      <c r="M1076" s="11" t="str">
        <f t="shared" si="32"/>
        <v>17-Jun-1976</v>
      </c>
      <c r="N1076">
        <f t="shared" si="33"/>
        <v>46</v>
      </c>
    </row>
    <row r="1077" spans="1:14">
      <c r="A1077" t="s">
        <v>407</v>
      </c>
      <c r="B1077">
        <v>1999</v>
      </c>
      <c r="C1077" t="s">
        <v>35</v>
      </c>
      <c r="D1077">
        <v>23</v>
      </c>
      <c r="E1077">
        <v>0</v>
      </c>
      <c r="F1077" s="14">
        <v>8747.68</v>
      </c>
      <c r="G1077" t="s">
        <v>11</v>
      </c>
      <c r="H1077" t="s">
        <v>12</v>
      </c>
      <c r="I1077" t="s">
        <v>42</v>
      </c>
      <c r="M1077" s="11" t="str">
        <f t="shared" si="32"/>
        <v>23-Aug-1999</v>
      </c>
      <c r="N1077">
        <f t="shared" si="33"/>
        <v>23</v>
      </c>
    </row>
    <row r="1078" spans="1:14">
      <c r="A1078" t="s">
        <v>406</v>
      </c>
      <c r="B1078">
        <v>1969</v>
      </c>
      <c r="C1078" t="s">
        <v>20</v>
      </c>
      <c r="D1078">
        <v>9</v>
      </c>
      <c r="E1078">
        <v>0</v>
      </c>
      <c r="F1078" s="14">
        <v>8760.1200000000008</v>
      </c>
      <c r="G1078" t="s">
        <v>11</v>
      </c>
      <c r="H1078" t="s">
        <v>16</v>
      </c>
      <c r="I1078" t="s">
        <v>13</v>
      </c>
      <c r="M1078" s="11" t="str">
        <f t="shared" si="32"/>
        <v>9-Sep-1969</v>
      </c>
      <c r="N1078">
        <f t="shared" si="33"/>
        <v>53</v>
      </c>
    </row>
    <row r="1079" spans="1:14">
      <c r="A1079" t="s">
        <v>405</v>
      </c>
      <c r="B1079">
        <v>1974</v>
      </c>
      <c r="C1079" t="s">
        <v>20</v>
      </c>
      <c r="D1079">
        <v>6</v>
      </c>
      <c r="E1079">
        <v>1</v>
      </c>
      <c r="F1079" s="14">
        <v>8765.25</v>
      </c>
      <c r="G1079" t="s">
        <v>11</v>
      </c>
      <c r="H1079" t="s">
        <v>12</v>
      </c>
      <c r="I1079" t="s">
        <v>23</v>
      </c>
      <c r="M1079" s="11" t="str">
        <f t="shared" si="32"/>
        <v>6-Sep-1974</v>
      </c>
      <c r="N1079">
        <f t="shared" si="33"/>
        <v>48</v>
      </c>
    </row>
    <row r="1080" spans="1:14">
      <c r="A1080" t="s">
        <v>404</v>
      </c>
      <c r="B1080">
        <v>1971</v>
      </c>
      <c r="C1080" t="s">
        <v>35</v>
      </c>
      <c r="D1080">
        <v>23</v>
      </c>
      <c r="E1080">
        <v>0</v>
      </c>
      <c r="F1080" s="14">
        <v>8782.4699999999993</v>
      </c>
      <c r="G1080" t="s">
        <v>11</v>
      </c>
      <c r="H1080" t="s">
        <v>12</v>
      </c>
      <c r="I1080" t="s">
        <v>42</v>
      </c>
      <c r="M1080" s="11" t="str">
        <f t="shared" si="32"/>
        <v>23-Aug-1971</v>
      </c>
      <c r="N1080">
        <f t="shared" si="33"/>
        <v>51</v>
      </c>
    </row>
    <row r="1081" spans="1:14">
      <c r="A1081" t="s">
        <v>403</v>
      </c>
      <c r="B1081">
        <v>1971</v>
      </c>
      <c r="C1081" t="s">
        <v>18</v>
      </c>
      <c r="D1081">
        <v>18</v>
      </c>
      <c r="E1081">
        <v>0</v>
      </c>
      <c r="F1081" s="14">
        <v>8798.59</v>
      </c>
      <c r="G1081" t="s">
        <v>11</v>
      </c>
      <c r="H1081" t="s">
        <v>16</v>
      </c>
      <c r="I1081" t="s">
        <v>42</v>
      </c>
      <c r="M1081" s="11" t="str">
        <f t="shared" si="32"/>
        <v>18-Jun-1971</v>
      </c>
      <c r="N1081">
        <f t="shared" si="33"/>
        <v>51</v>
      </c>
    </row>
    <row r="1082" spans="1:14">
      <c r="A1082" t="s">
        <v>402</v>
      </c>
      <c r="B1082">
        <v>1965</v>
      </c>
      <c r="C1082" t="s">
        <v>35</v>
      </c>
      <c r="D1082">
        <v>29</v>
      </c>
      <c r="E1082">
        <v>0</v>
      </c>
      <c r="F1082" s="14">
        <v>8800.49</v>
      </c>
      <c r="G1082" t="s">
        <v>12</v>
      </c>
      <c r="H1082" t="s">
        <v>11</v>
      </c>
      <c r="I1082" t="s">
        <v>13</v>
      </c>
      <c r="M1082" s="11" t="str">
        <f t="shared" si="32"/>
        <v>29-Aug-1965</v>
      </c>
      <c r="N1082">
        <f t="shared" si="33"/>
        <v>57</v>
      </c>
    </row>
    <row r="1083" spans="1:14">
      <c r="A1083" t="s">
        <v>401</v>
      </c>
      <c r="B1083">
        <v>2001</v>
      </c>
      <c r="C1083" t="s">
        <v>15</v>
      </c>
      <c r="D1083">
        <v>7</v>
      </c>
      <c r="E1083">
        <v>0</v>
      </c>
      <c r="F1083" s="14">
        <v>8821.8799999999992</v>
      </c>
      <c r="G1083" t="s">
        <v>11</v>
      </c>
      <c r="H1083" t="s">
        <v>12</v>
      </c>
      <c r="I1083" t="s">
        <v>249</v>
      </c>
      <c r="M1083" s="11" t="str">
        <f t="shared" si="32"/>
        <v>7-Nov-2001</v>
      </c>
      <c r="N1083">
        <f t="shared" si="33"/>
        <v>21</v>
      </c>
    </row>
    <row r="1084" spans="1:14">
      <c r="A1084" t="s">
        <v>400</v>
      </c>
      <c r="B1084">
        <v>1976</v>
      </c>
      <c r="C1084" t="s">
        <v>18</v>
      </c>
      <c r="D1084">
        <v>14</v>
      </c>
      <c r="E1084">
        <v>2</v>
      </c>
      <c r="F1084" s="14">
        <v>8823.2800000000007</v>
      </c>
      <c r="G1084" t="s">
        <v>11</v>
      </c>
      <c r="H1084" t="s">
        <v>16</v>
      </c>
      <c r="I1084" t="s">
        <v>42</v>
      </c>
      <c r="M1084" s="11" t="str">
        <f t="shared" si="32"/>
        <v>14-Jun-1976</v>
      </c>
      <c r="N1084">
        <f t="shared" si="33"/>
        <v>46</v>
      </c>
    </row>
    <row r="1085" spans="1:14">
      <c r="A1085" t="s">
        <v>399</v>
      </c>
      <c r="B1085">
        <v>1976</v>
      </c>
      <c r="C1085" t="s">
        <v>37</v>
      </c>
      <c r="D1085">
        <v>19</v>
      </c>
      <c r="E1085">
        <v>1</v>
      </c>
      <c r="F1085" s="14">
        <v>8823.99</v>
      </c>
      <c r="G1085" t="s">
        <v>11</v>
      </c>
      <c r="H1085" t="s">
        <v>12</v>
      </c>
      <c r="I1085" t="s">
        <v>247</v>
      </c>
      <c r="M1085" s="11" t="str">
        <f t="shared" si="32"/>
        <v>19-Oct-1976</v>
      </c>
      <c r="N1085">
        <f t="shared" si="33"/>
        <v>46</v>
      </c>
    </row>
    <row r="1086" spans="1:14">
      <c r="A1086" t="s">
        <v>2176</v>
      </c>
      <c r="B1086">
        <v>1988</v>
      </c>
      <c r="C1086" t="s">
        <v>35</v>
      </c>
      <c r="D1086">
        <v>22</v>
      </c>
      <c r="E1086">
        <v>3</v>
      </c>
      <c r="F1086" s="14">
        <v>8824.27</v>
      </c>
      <c r="G1086" t="s">
        <v>11</v>
      </c>
      <c r="H1086" t="s">
        <v>16</v>
      </c>
      <c r="I1086" t="s">
        <v>200</v>
      </c>
      <c r="M1086" s="11" t="str">
        <f t="shared" si="32"/>
        <v>22-Aug-1988</v>
      </c>
      <c r="N1086">
        <f t="shared" si="33"/>
        <v>34</v>
      </c>
    </row>
    <row r="1087" spans="1:14">
      <c r="A1087" t="s">
        <v>398</v>
      </c>
      <c r="B1087">
        <v>1976</v>
      </c>
      <c r="C1087" t="s">
        <v>10</v>
      </c>
      <c r="D1087">
        <v>14</v>
      </c>
      <c r="E1087">
        <v>2</v>
      </c>
      <c r="F1087" s="14">
        <v>8825.09</v>
      </c>
      <c r="G1087" t="s">
        <v>11</v>
      </c>
      <c r="H1087" t="s">
        <v>12</v>
      </c>
      <c r="I1087" t="s">
        <v>42</v>
      </c>
      <c r="M1087" s="11" t="str">
        <f t="shared" si="32"/>
        <v>14-Jul-1976</v>
      </c>
      <c r="N1087">
        <f t="shared" si="33"/>
        <v>46</v>
      </c>
    </row>
    <row r="1088" spans="1:14">
      <c r="A1088" t="s">
        <v>397</v>
      </c>
      <c r="B1088">
        <v>1972</v>
      </c>
      <c r="C1088" t="s">
        <v>15</v>
      </c>
      <c r="D1088">
        <v>14</v>
      </c>
      <c r="E1088">
        <v>0</v>
      </c>
      <c r="F1088" s="14">
        <v>8827.2099999999991</v>
      </c>
      <c r="G1088" t="s">
        <v>12</v>
      </c>
      <c r="H1088" t="s">
        <v>16</v>
      </c>
      <c r="I1088" t="s">
        <v>23</v>
      </c>
      <c r="M1088" s="11" t="str">
        <f t="shared" si="32"/>
        <v>14-Nov-1972</v>
      </c>
      <c r="N1088">
        <f t="shared" si="33"/>
        <v>50</v>
      </c>
    </row>
    <row r="1089" spans="1:14">
      <c r="A1089" t="s">
        <v>396</v>
      </c>
      <c r="B1089">
        <v>1972</v>
      </c>
      <c r="C1089" t="s">
        <v>15</v>
      </c>
      <c r="D1089">
        <v>22</v>
      </c>
      <c r="E1089">
        <v>0</v>
      </c>
      <c r="F1089" s="14">
        <v>8835.26</v>
      </c>
      <c r="G1089" t="s">
        <v>12</v>
      </c>
      <c r="H1089" t="s">
        <v>11</v>
      </c>
      <c r="I1089" t="s">
        <v>23</v>
      </c>
      <c r="M1089" s="11" t="str">
        <f t="shared" si="32"/>
        <v>22-Nov-1972</v>
      </c>
      <c r="N1089">
        <f t="shared" si="33"/>
        <v>50</v>
      </c>
    </row>
    <row r="1090" spans="1:14">
      <c r="A1090" t="s">
        <v>395</v>
      </c>
      <c r="B1090">
        <v>1974</v>
      </c>
      <c r="C1090" t="s">
        <v>18</v>
      </c>
      <c r="D1090">
        <v>18</v>
      </c>
      <c r="E1090">
        <v>1</v>
      </c>
      <c r="F1090" s="14">
        <v>8871.15</v>
      </c>
      <c r="G1090" t="s">
        <v>11</v>
      </c>
      <c r="H1090" t="s">
        <v>12</v>
      </c>
      <c r="I1090" t="s">
        <v>13</v>
      </c>
      <c r="M1090" s="11" t="str">
        <f t="shared" si="32"/>
        <v>18-Jun-1974</v>
      </c>
      <c r="N1090">
        <f t="shared" si="33"/>
        <v>48</v>
      </c>
    </row>
    <row r="1091" spans="1:14">
      <c r="A1091" t="s">
        <v>394</v>
      </c>
      <c r="B1091">
        <v>1973</v>
      </c>
      <c r="C1091" t="s">
        <v>20</v>
      </c>
      <c r="D1091">
        <v>9</v>
      </c>
      <c r="E1091">
        <v>0</v>
      </c>
      <c r="F1091" s="14">
        <v>8890.59</v>
      </c>
      <c r="G1091" t="s">
        <v>11</v>
      </c>
      <c r="H1091" t="s">
        <v>12</v>
      </c>
      <c r="I1091" t="s">
        <v>23</v>
      </c>
      <c r="M1091" s="11" t="str">
        <f t="shared" ref="M1091:M1154" si="34">CONCATENATE(D1091,"-",C1091,"-",B1091)</f>
        <v>9-Sep-1973</v>
      </c>
      <c r="N1091">
        <f t="shared" ref="N1091:N1154" si="35">DATEDIF(M1091,DATE(2023,6,8),"Y")</f>
        <v>49</v>
      </c>
    </row>
    <row r="1092" spans="1:14">
      <c r="A1092" t="s">
        <v>393</v>
      </c>
      <c r="B1092">
        <v>1978</v>
      </c>
      <c r="C1092" t="s">
        <v>30</v>
      </c>
      <c r="D1092">
        <v>16</v>
      </c>
      <c r="E1092">
        <v>3</v>
      </c>
      <c r="F1092" s="14">
        <v>8891.14</v>
      </c>
      <c r="G1092" t="s">
        <v>11</v>
      </c>
      <c r="H1092" t="s">
        <v>12</v>
      </c>
      <c r="I1092" t="s">
        <v>356</v>
      </c>
      <c r="M1092" s="11" t="str">
        <f t="shared" si="34"/>
        <v>16-Dec-1978</v>
      </c>
      <c r="N1092">
        <f t="shared" si="35"/>
        <v>44</v>
      </c>
    </row>
    <row r="1093" spans="1:14">
      <c r="A1093" t="s">
        <v>392</v>
      </c>
      <c r="B1093">
        <v>1997</v>
      </c>
      <c r="C1093" t="s">
        <v>15</v>
      </c>
      <c r="D1093">
        <v>28</v>
      </c>
      <c r="E1093">
        <v>0</v>
      </c>
      <c r="F1093" s="14">
        <v>8906.14</v>
      </c>
      <c r="G1093" t="s">
        <v>11</v>
      </c>
      <c r="H1093" t="s">
        <v>11</v>
      </c>
      <c r="I1093" t="s">
        <v>23</v>
      </c>
      <c r="M1093" s="11" t="str">
        <f t="shared" si="34"/>
        <v>28-Nov-1997</v>
      </c>
      <c r="N1093">
        <f t="shared" si="35"/>
        <v>25</v>
      </c>
    </row>
    <row r="1094" spans="1:14">
      <c r="A1094" t="s">
        <v>391</v>
      </c>
      <c r="B1094">
        <v>1967</v>
      </c>
      <c r="C1094" t="s">
        <v>20</v>
      </c>
      <c r="D1094">
        <v>6</v>
      </c>
      <c r="E1094">
        <v>0</v>
      </c>
      <c r="F1094" s="14">
        <v>8908.4699999999993</v>
      </c>
      <c r="G1094" t="s">
        <v>12</v>
      </c>
      <c r="H1094" t="s">
        <v>11</v>
      </c>
      <c r="I1094" t="s">
        <v>13</v>
      </c>
      <c r="M1094" s="11" t="str">
        <f t="shared" si="34"/>
        <v>6-Sep-1967</v>
      </c>
      <c r="N1094">
        <f t="shared" si="35"/>
        <v>55</v>
      </c>
    </row>
    <row r="1095" spans="1:14">
      <c r="A1095" t="s">
        <v>390</v>
      </c>
      <c r="B1095">
        <v>1975</v>
      </c>
      <c r="C1095" t="s">
        <v>10</v>
      </c>
      <c r="D1095">
        <v>7</v>
      </c>
      <c r="E1095">
        <v>1</v>
      </c>
      <c r="F1095" s="14">
        <v>8930.93</v>
      </c>
      <c r="G1095" t="s">
        <v>11</v>
      </c>
      <c r="H1095" t="s">
        <v>11</v>
      </c>
      <c r="I1095" t="s">
        <v>23</v>
      </c>
      <c r="M1095" s="11" t="str">
        <f t="shared" si="34"/>
        <v>7-Jul-1975</v>
      </c>
      <c r="N1095">
        <f t="shared" si="35"/>
        <v>47</v>
      </c>
    </row>
    <row r="1096" spans="1:14">
      <c r="A1096" t="s">
        <v>389</v>
      </c>
      <c r="B1096">
        <v>1972</v>
      </c>
      <c r="C1096" t="s">
        <v>18</v>
      </c>
      <c r="D1096">
        <v>6</v>
      </c>
      <c r="E1096">
        <v>0</v>
      </c>
      <c r="F1096" s="14">
        <v>8932.08</v>
      </c>
      <c r="G1096" t="s">
        <v>11</v>
      </c>
      <c r="H1096" t="s">
        <v>16</v>
      </c>
      <c r="I1096" t="s">
        <v>42</v>
      </c>
      <c r="M1096" s="11" t="str">
        <f t="shared" si="34"/>
        <v>6-Jun-1972</v>
      </c>
      <c r="N1096">
        <f t="shared" si="35"/>
        <v>51</v>
      </c>
    </row>
    <row r="1097" spans="1:14">
      <c r="A1097" t="s">
        <v>2175</v>
      </c>
      <c r="B1097">
        <v>1976</v>
      </c>
      <c r="C1097" t="s">
        <v>30</v>
      </c>
      <c r="D1097">
        <v>25</v>
      </c>
      <c r="E1097">
        <v>3</v>
      </c>
      <c r="F1097" s="14">
        <v>8944.1200000000008</v>
      </c>
      <c r="G1097" t="s">
        <v>12</v>
      </c>
      <c r="H1097" t="s">
        <v>11</v>
      </c>
      <c r="I1097" t="s">
        <v>13</v>
      </c>
      <c r="M1097" s="11" t="str">
        <f t="shared" si="34"/>
        <v>25-Dec-1976</v>
      </c>
      <c r="N1097">
        <f t="shared" si="35"/>
        <v>46</v>
      </c>
    </row>
    <row r="1098" spans="1:14">
      <c r="A1098" t="s">
        <v>388</v>
      </c>
      <c r="B1098">
        <v>1992</v>
      </c>
      <c r="C1098" t="s">
        <v>20</v>
      </c>
      <c r="D1098">
        <v>27</v>
      </c>
      <c r="E1098">
        <v>0</v>
      </c>
      <c r="F1098" s="14">
        <v>8954.99</v>
      </c>
      <c r="G1098" t="s">
        <v>11</v>
      </c>
      <c r="H1098" t="s">
        <v>12</v>
      </c>
      <c r="I1098" t="s">
        <v>535</v>
      </c>
      <c r="M1098" s="11" t="str">
        <f t="shared" si="34"/>
        <v>27-Sep-1992</v>
      </c>
      <c r="N1098">
        <f t="shared" si="35"/>
        <v>30</v>
      </c>
    </row>
    <row r="1099" spans="1:14">
      <c r="A1099" t="s">
        <v>387</v>
      </c>
      <c r="B1099">
        <v>1974</v>
      </c>
      <c r="C1099" t="s">
        <v>35</v>
      </c>
      <c r="D1099">
        <v>17</v>
      </c>
      <c r="E1099">
        <v>1</v>
      </c>
      <c r="F1099" s="14">
        <v>8964.06</v>
      </c>
      <c r="G1099" t="s">
        <v>12</v>
      </c>
      <c r="H1099" t="s">
        <v>11</v>
      </c>
      <c r="I1099" t="s">
        <v>168</v>
      </c>
      <c r="M1099" s="11" t="str">
        <f t="shared" si="34"/>
        <v>17-Aug-1974</v>
      </c>
      <c r="N1099">
        <f t="shared" si="35"/>
        <v>48</v>
      </c>
    </row>
    <row r="1100" spans="1:14">
      <c r="A1100" t="s">
        <v>386</v>
      </c>
      <c r="B1100">
        <v>1983</v>
      </c>
      <c r="C1100" t="s">
        <v>10</v>
      </c>
      <c r="D1100">
        <v>15</v>
      </c>
      <c r="E1100">
        <v>5</v>
      </c>
      <c r="F1100" s="14">
        <v>8965.7999999999993</v>
      </c>
      <c r="G1100" t="s">
        <v>11</v>
      </c>
      <c r="H1100" t="s">
        <v>12</v>
      </c>
      <c r="I1100" t="s">
        <v>23</v>
      </c>
      <c r="M1100" s="11" t="str">
        <f t="shared" si="34"/>
        <v>15-Jul-1983</v>
      </c>
      <c r="N1100">
        <f t="shared" si="35"/>
        <v>39</v>
      </c>
    </row>
    <row r="1101" spans="1:14">
      <c r="A1101" t="s">
        <v>385</v>
      </c>
      <c r="B1101">
        <v>1974</v>
      </c>
      <c r="C1101" t="s">
        <v>20</v>
      </c>
      <c r="D1101">
        <v>8</v>
      </c>
      <c r="E1101">
        <v>2</v>
      </c>
      <c r="F1101" s="14">
        <v>8968.33</v>
      </c>
      <c r="G1101" t="s">
        <v>12</v>
      </c>
      <c r="H1101" t="s">
        <v>11</v>
      </c>
      <c r="I1101" t="s">
        <v>42</v>
      </c>
      <c r="M1101" s="11" t="str">
        <f t="shared" si="34"/>
        <v>8-Sep-1974</v>
      </c>
      <c r="N1101">
        <f t="shared" si="35"/>
        <v>48</v>
      </c>
    </row>
    <row r="1102" spans="1:14">
      <c r="A1102" t="s">
        <v>384</v>
      </c>
      <c r="B1102">
        <v>1974</v>
      </c>
      <c r="C1102" t="s">
        <v>10</v>
      </c>
      <c r="D1102">
        <v>21</v>
      </c>
      <c r="E1102">
        <v>2</v>
      </c>
      <c r="F1102" s="14">
        <v>8978.19</v>
      </c>
      <c r="G1102" t="s">
        <v>11</v>
      </c>
      <c r="H1102" t="s">
        <v>11</v>
      </c>
      <c r="I1102" t="s">
        <v>13</v>
      </c>
      <c r="M1102" s="11" t="str">
        <f t="shared" si="34"/>
        <v>21-Jul-1974</v>
      </c>
      <c r="N1102">
        <f t="shared" si="35"/>
        <v>48</v>
      </c>
    </row>
    <row r="1103" spans="1:14">
      <c r="A1103" t="s">
        <v>383</v>
      </c>
      <c r="B1103">
        <v>1973</v>
      </c>
      <c r="C1103" t="s">
        <v>37</v>
      </c>
      <c r="D1103">
        <v>11</v>
      </c>
      <c r="E1103">
        <v>0</v>
      </c>
      <c r="F1103" s="14">
        <v>8988.16</v>
      </c>
      <c r="G1103" t="s">
        <v>11</v>
      </c>
      <c r="H1103" t="s">
        <v>16</v>
      </c>
      <c r="I1103" t="s">
        <v>23</v>
      </c>
      <c r="M1103" s="11" t="str">
        <f t="shared" si="34"/>
        <v>11-Oct-1973</v>
      </c>
      <c r="N1103">
        <f t="shared" si="35"/>
        <v>49</v>
      </c>
    </row>
    <row r="1104" spans="1:14">
      <c r="A1104" t="s">
        <v>382</v>
      </c>
      <c r="B1104">
        <v>1979</v>
      </c>
      <c r="C1104" t="s">
        <v>30</v>
      </c>
      <c r="D1104">
        <v>16</v>
      </c>
      <c r="E1104">
        <v>2</v>
      </c>
      <c r="F1104" s="14">
        <v>8998.43</v>
      </c>
      <c r="G1104" t="s">
        <v>11</v>
      </c>
      <c r="H1104" t="s">
        <v>16</v>
      </c>
      <c r="I1104" t="s">
        <v>200</v>
      </c>
      <c r="M1104" s="11" t="str">
        <f t="shared" si="34"/>
        <v>16-Dec-1979</v>
      </c>
      <c r="N1104">
        <f t="shared" si="35"/>
        <v>43</v>
      </c>
    </row>
    <row r="1105" spans="1:14">
      <c r="A1105" t="s">
        <v>381</v>
      </c>
      <c r="B1105">
        <v>1993</v>
      </c>
      <c r="C1105" t="s">
        <v>30</v>
      </c>
      <c r="D1105">
        <v>1</v>
      </c>
      <c r="E1105">
        <v>0</v>
      </c>
      <c r="F1105" s="14">
        <v>9010.2000000000007</v>
      </c>
      <c r="G1105" t="s">
        <v>11</v>
      </c>
      <c r="H1105" t="s">
        <v>12</v>
      </c>
      <c r="I1105" t="s">
        <v>535</v>
      </c>
      <c r="M1105" s="11" t="str">
        <f t="shared" si="34"/>
        <v>1-Dec-1993</v>
      </c>
      <c r="N1105">
        <f t="shared" si="35"/>
        <v>29</v>
      </c>
    </row>
    <row r="1106" spans="1:14">
      <c r="A1106" t="s">
        <v>380</v>
      </c>
      <c r="B1106">
        <v>1972</v>
      </c>
      <c r="C1106" t="s">
        <v>30</v>
      </c>
      <c r="D1106">
        <v>7</v>
      </c>
      <c r="E1106">
        <v>1</v>
      </c>
      <c r="F1106" s="14">
        <v>9048.0300000000007</v>
      </c>
      <c r="G1106" t="s">
        <v>11</v>
      </c>
      <c r="H1106" t="s">
        <v>11</v>
      </c>
      <c r="I1106" t="s">
        <v>13</v>
      </c>
      <c r="M1106" s="11" t="str">
        <f t="shared" si="34"/>
        <v>7-Dec-1972</v>
      </c>
      <c r="N1106">
        <f t="shared" si="35"/>
        <v>50</v>
      </c>
    </row>
    <row r="1107" spans="1:14">
      <c r="A1107" t="s">
        <v>379</v>
      </c>
      <c r="B1107">
        <v>1972</v>
      </c>
      <c r="C1107" t="s">
        <v>30</v>
      </c>
      <c r="D1107">
        <v>2</v>
      </c>
      <c r="E1107">
        <v>1</v>
      </c>
      <c r="F1107" s="14">
        <v>9058.73</v>
      </c>
      <c r="G1107" t="s">
        <v>12</v>
      </c>
      <c r="H1107" t="s">
        <v>11</v>
      </c>
      <c r="I1107" t="s">
        <v>13</v>
      </c>
      <c r="M1107" s="11" t="str">
        <f t="shared" si="34"/>
        <v>2-Dec-1972</v>
      </c>
      <c r="N1107">
        <f t="shared" si="35"/>
        <v>50</v>
      </c>
    </row>
    <row r="1108" spans="1:14">
      <c r="A1108" t="s">
        <v>2174</v>
      </c>
      <c r="B1108">
        <v>1977</v>
      </c>
      <c r="C1108" t="s">
        <v>15</v>
      </c>
      <c r="D1108">
        <v>4</v>
      </c>
      <c r="E1108">
        <v>2</v>
      </c>
      <c r="F1108" s="14">
        <v>9095.07</v>
      </c>
      <c r="G1108" t="s">
        <v>11</v>
      </c>
      <c r="H1108" t="s">
        <v>11</v>
      </c>
      <c r="I1108" t="s">
        <v>247</v>
      </c>
      <c r="M1108" s="11" t="str">
        <f t="shared" si="34"/>
        <v>4-Nov-1977</v>
      </c>
      <c r="N1108">
        <f t="shared" si="35"/>
        <v>45</v>
      </c>
    </row>
    <row r="1109" spans="1:14">
      <c r="A1109" t="s">
        <v>378</v>
      </c>
      <c r="B1109">
        <v>1965</v>
      </c>
      <c r="C1109" t="s">
        <v>15</v>
      </c>
      <c r="D1109">
        <v>9</v>
      </c>
      <c r="E1109">
        <v>0</v>
      </c>
      <c r="F1109" s="14">
        <v>9095.94</v>
      </c>
      <c r="G1109" t="s">
        <v>12</v>
      </c>
      <c r="H1109" t="s">
        <v>16</v>
      </c>
      <c r="I1109" t="s">
        <v>42</v>
      </c>
      <c r="M1109" s="11" t="str">
        <f t="shared" si="34"/>
        <v>9-Nov-1965</v>
      </c>
      <c r="N1109">
        <f t="shared" si="35"/>
        <v>57</v>
      </c>
    </row>
    <row r="1110" spans="1:14">
      <c r="A1110" t="s">
        <v>377</v>
      </c>
      <c r="B1110">
        <v>1977</v>
      </c>
      <c r="C1110" t="s">
        <v>30</v>
      </c>
      <c r="D1110">
        <v>2</v>
      </c>
      <c r="E1110">
        <v>3</v>
      </c>
      <c r="F1110" s="14">
        <v>9101.7999999999993</v>
      </c>
      <c r="G1110" t="s">
        <v>11</v>
      </c>
      <c r="H1110" t="s">
        <v>16</v>
      </c>
      <c r="I1110" t="s">
        <v>42</v>
      </c>
      <c r="M1110" s="11" t="str">
        <f t="shared" si="34"/>
        <v>2-Dec-1977</v>
      </c>
      <c r="N1110">
        <f t="shared" si="35"/>
        <v>45</v>
      </c>
    </row>
    <row r="1111" spans="1:14">
      <c r="A1111" t="s">
        <v>376</v>
      </c>
      <c r="B1111">
        <v>1970</v>
      </c>
      <c r="C1111" t="s">
        <v>35</v>
      </c>
      <c r="D1111">
        <v>12</v>
      </c>
      <c r="E1111">
        <v>0</v>
      </c>
      <c r="F1111" s="14">
        <v>9140.9500000000007</v>
      </c>
      <c r="G1111" t="s">
        <v>12</v>
      </c>
      <c r="H1111" t="s">
        <v>12</v>
      </c>
      <c r="I1111" t="s">
        <v>13</v>
      </c>
      <c r="M1111" s="11" t="str">
        <f t="shared" si="34"/>
        <v>12-Aug-1970</v>
      </c>
      <c r="N1111">
        <f t="shared" si="35"/>
        <v>52</v>
      </c>
    </row>
    <row r="1112" spans="1:14">
      <c r="A1112" t="s">
        <v>375</v>
      </c>
      <c r="B1112">
        <v>1970</v>
      </c>
      <c r="C1112" t="s">
        <v>37</v>
      </c>
      <c r="D1112">
        <v>18</v>
      </c>
      <c r="E1112">
        <v>0</v>
      </c>
      <c r="F1112" s="14">
        <v>9144.57</v>
      </c>
      <c r="G1112" t="s">
        <v>12</v>
      </c>
      <c r="H1112" t="s">
        <v>11</v>
      </c>
      <c r="I1112" t="s">
        <v>42</v>
      </c>
      <c r="M1112" s="11" t="str">
        <f t="shared" si="34"/>
        <v>18-Oct-1970</v>
      </c>
      <c r="N1112">
        <f t="shared" si="35"/>
        <v>52</v>
      </c>
    </row>
    <row r="1113" spans="1:14">
      <c r="A1113" t="s">
        <v>374</v>
      </c>
      <c r="B1113">
        <v>1982</v>
      </c>
      <c r="C1113" t="s">
        <v>30</v>
      </c>
      <c r="D1113">
        <v>8</v>
      </c>
      <c r="E1113">
        <v>3</v>
      </c>
      <c r="F1113" s="14">
        <v>9147.5</v>
      </c>
      <c r="G1113" t="s">
        <v>11</v>
      </c>
      <c r="H1113" t="s">
        <v>16</v>
      </c>
      <c r="I1113" t="s">
        <v>23</v>
      </c>
      <c r="M1113" s="11" t="str">
        <f t="shared" si="34"/>
        <v>8-Dec-1982</v>
      </c>
      <c r="N1113">
        <f t="shared" si="35"/>
        <v>40</v>
      </c>
    </row>
    <row r="1114" spans="1:14">
      <c r="A1114" t="s">
        <v>373</v>
      </c>
      <c r="B1114">
        <v>1990</v>
      </c>
      <c r="C1114" t="s">
        <v>35</v>
      </c>
      <c r="D1114">
        <v>23</v>
      </c>
      <c r="E1114">
        <v>3</v>
      </c>
      <c r="F1114" s="14">
        <v>9159.51</v>
      </c>
      <c r="G1114" t="s">
        <v>11</v>
      </c>
      <c r="H1114" t="s">
        <v>11</v>
      </c>
      <c r="I1114" t="s">
        <v>300</v>
      </c>
      <c r="M1114" s="11" t="str">
        <f t="shared" si="34"/>
        <v>23-Aug-1990</v>
      </c>
      <c r="N1114">
        <f t="shared" si="35"/>
        <v>32</v>
      </c>
    </row>
    <row r="1115" spans="1:14">
      <c r="A1115" t="s">
        <v>372</v>
      </c>
      <c r="B1115">
        <v>1970</v>
      </c>
      <c r="C1115" t="s">
        <v>37</v>
      </c>
      <c r="D1115">
        <v>24</v>
      </c>
      <c r="E1115">
        <v>0</v>
      </c>
      <c r="F1115" s="14">
        <v>9171.75</v>
      </c>
      <c r="G1115" t="s">
        <v>11</v>
      </c>
      <c r="H1115" t="s">
        <v>11</v>
      </c>
      <c r="I1115" t="s">
        <v>23</v>
      </c>
      <c r="M1115" s="11" t="str">
        <f t="shared" si="34"/>
        <v>24-Oct-1970</v>
      </c>
      <c r="N1115">
        <f t="shared" si="35"/>
        <v>52</v>
      </c>
    </row>
    <row r="1116" spans="1:14">
      <c r="A1116" t="s">
        <v>371</v>
      </c>
      <c r="B1116">
        <v>1971</v>
      </c>
      <c r="C1116" t="s">
        <v>30</v>
      </c>
      <c r="D1116">
        <v>29</v>
      </c>
      <c r="E1116">
        <v>0</v>
      </c>
      <c r="F1116" s="14">
        <v>9174.14</v>
      </c>
      <c r="G1116" t="s">
        <v>12</v>
      </c>
      <c r="H1116" t="s">
        <v>16</v>
      </c>
      <c r="I1116" t="s">
        <v>23</v>
      </c>
      <c r="M1116" s="11" t="str">
        <f t="shared" si="34"/>
        <v>29-Dec-1971</v>
      </c>
      <c r="N1116">
        <f t="shared" si="35"/>
        <v>51</v>
      </c>
    </row>
    <row r="1117" spans="1:14">
      <c r="A1117" t="s">
        <v>370</v>
      </c>
      <c r="B1117">
        <v>1973</v>
      </c>
      <c r="C1117" t="s">
        <v>30</v>
      </c>
      <c r="D1117">
        <v>25</v>
      </c>
      <c r="E1117">
        <v>1</v>
      </c>
      <c r="F1117" s="14">
        <v>9182.17</v>
      </c>
      <c r="G1117" t="s">
        <v>11</v>
      </c>
      <c r="H1117" t="s">
        <v>12</v>
      </c>
      <c r="I1117" t="s">
        <v>42</v>
      </c>
      <c r="M1117" s="11" t="str">
        <f t="shared" si="34"/>
        <v>25-Dec-1973</v>
      </c>
      <c r="N1117">
        <f t="shared" si="35"/>
        <v>49</v>
      </c>
    </row>
    <row r="1118" spans="1:14">
      <c r="A1118" t="s">
        <v>369</v>
      </c>
      <c r="B1118">
        <v>1976</v>
      </c>
      <c r="C1118" t="s">
        <v>20</v>
      </c>
      <c r="D1118">
        <v>10</v>
      </c>
      <c r="E1118">
        <v>2</v>
      </c>
      <c r="F1118" s="14">
        <v>9193.84</v>
      </c>
      <c r="G1118" t="s">
        <v>11</v>
      </c>
      <c r="H1118" t="s">
        <v>16</v>
      </c>
      <c r="I1118" t="s">
        <v>23</v>
      </c>
      <c r="M1118" s="11" t="str">
        <f t="shared" si="34"/>
        <v>10-Sep-1976</v>
      </c>
      <c r="N1118">
        <f t="shared" si="35"/>
        <v>46</v>
      </c>
    </row>
    <row r="1119" spans="1:14">
      <c r="A1119" t="s">
        <v>2371</v>
      </c>
      <c r="B1119">
        <v>1986</v>
      </c>
      <c r="C1119" t="s">
        <v>30</v>
      </c>
      <c r="D1119">
        <v>25</v>
      </c>
      <c r="E1119">
        <v>3</v>
      </c>
      <c r="F1119" s="14">
        <v>9210.06</v>
      </c>
      <c r="G1119" t="s">
        <v>11</v>
      </c>
      <c r="H1119" t="s">
        <v>12</v>
      </c>
      <c r="I1119" t="s">
        <v>300</v>
      </c>
      <c r="M1119" s="11" t="str">
        <f t="shared" si="34"/>
        <v>25-Dec-1986</v>
      </c>
      <c r="N1119">
        <f t="shared" si="35"/>
        <v>36</v>
      </c>
    </row>
    <row r="1120" spans="1:14">
      <c r="A1120" t="s">
        <v>2353</v>
      </c>
      <c r="B1120">
        <v>1981</v>
      </c>
      <c r="C1120" t="s">
        <v>30</v>
      </c>
      <c r="D1120">
        <v>5</v>
      </c>
      <c r="E1120">
        <v>5</v>
      </c>
      <c r="F1120" s="14">
        <v>9222.4</v>
      </c>
      <c r="G1120" t="s">
        <v>11</v>
      </c>
      <c r="H1120" t="s">
        <v>12</v>
      </c>
      <c r="I1120" t="s">
        <v>166</v>
      </c>
      <c r="M1120" s="11" t="str">
        <f t="shared" si="34"/>
        <v>5-Dec-1981</v>
      </c>
      <c r="N1120">
        <f t="shared" si="35"/>
        <v>41</v>
      </c>
    </row>
    <row r="1121" spans="1:14">
      <c r="A1121" t="s">
        <v>2173</v>
      </c>
      <c r="B1121">
        <v>1975</v>
      </c>
      <c r="C1121" t="s">
        <v>30</v>
      </c>
      <c r="D1121">
        <v>6</v>
      </c>
      <c r="E1121">
        <v>2</v>
      </c>
      <c r="F1121" s="14">
        <v>9225.26</v>
      </c>
      <c r="G1121" t="s">
        <v>12</v>
      </c>
      <c r="H1121" t="s">
        <v>12</v>
      </c>
      <c r="I1121" t="s">
        <v>164</v>
      </c>
      <c r="M1121" s="11" t="str">
        <f t="shared" si="34"/>
        <v>6-Dec-1975</v>
      </c>
      <c r="N1121">
        <f t="shared" si="35"/>
        <v>47</v>
      </c>
    </row>
    <row r="1122" spans="1:14">
      <c r="A1122" t="s">
        <v>368</v>
      </c>
      <c r="B1122">
        <v>1980</v>
      </c>
      <c r="C1122" t="s">
        <v>37</v>
      </c>
      <c r="D1122">
        <v>5</v>
      </c>
      <c r="E1122">
        <v>2</v>
      </c>
      <c r="F1122" s="14">
        <v>9247.94</v>
      </c>
      <c r="G1122" t="s">
        <v>11</v>
      </c>
      <c r="H1122" t="s">
        <v>16</v>
      </c>
      <c r="I1122" t="s">
        <v>300</v>
      </c>
      <c r="M1122" s="11" t="str">
        <f t="shared" si="34"/>
        <v>5-Oct-1980</v>
      </c>
      <c r="N1122">
        <f t="shared" si="35"/>
        <v>42</v>
      </c>
    </row>
    <row r="1123" spans="1:14">
      <c r="A1123" t="s">
        <v>367</v>
      </c>
      <c r="B1123">
        <v>1974</v>
      </c>
      <c r="C1123" t="s">
        <v>35</v>
      </c>
      <c r="D1123">
        <v>21</v>
      </c>
      <c r="E1123">
        <v>1</v>
      </c>
      <c r="F1123" s="14">
        <v>9249.5</v>
      </c>
      <c r="G1123" t="s">
        <v>11</v>
      </c>
      <c r="H1123" t="s">
        <v>16</v>
      </c>
      <c r="I1123" t="s">
        <v>23</v>
      </c>
      <c r="M1123" s="11" t="str">
        <f t="shared" si="34"/>
        <v>21-Aug-1974</v>
      </c>
      <c r="N1123">
        <f t="shared" si="35"/>
        <v>48</v>
      </c>
    </row>
    <row r="1124" spans="1:14">
      <c r="A1124" t="s">
        <v>366</v>
      </c>
      <c r="B1124">
        <v>1971</v>
      </c>
      <c r="C1124" t="s">
        <v>35</v>
      </c>
      <c r="D1124">
        <v>6</v>
      </c>
      <c r="E1124">
        <v>0</v>
      </c>
      <c r="F1124" s="14">
        <v>9264.7999999999993</v>
      </c>
      <c r="G1124" t="s">
        <v>11</v>
      </c>
      <c r="H1124" t="s">
        <v>16</v>
      </c>
      <c r="I1124" t="s">
        <v>42</v>
      </c>
      <c r="M1124" s="11" t="str">
        <f t="shared" si="34"/>
        <v>6-Aug-1971</v>
      </c>
      <c r="N1124">
        <f t="shared" si="35"/>
        <v>51</v>
      </c>
    </row>
    <row r="1125" spans="1:14">
      <c r="A1125" t="s">
        <v>365</v>
      </c>
      <c r="B1125">
        <v>1973</v>
      </c>
      <c r="C1125" t="s">
        <v>37</v>
      </c>
      <c r="D1125">
        <v>27</v>
      </c>
      <c r="E1125">
        <v>1</v>
      </c>
      <c r="F1125" s="14">
        <v>9282.48</v>
      </c>
      <c r="G1125" t="s">
        <v>12</v>
      </c>
      <c r="H1125" t="s">
        <v>11</v>
      </c>
      <c r="I1125" t="s">
        <v>168</v>
      </c>
      <c r="M1125" s="11" t="str">
        <f t="shared" si="34"/>
        <v>27-Oct-1973</v>
      </c>
      <c r="N1125">
        <f t="shared" si="35"/>
        <v>49</v>
      </c>
    </row>
    <row r="1126" spans="1:14">
      <c r="A1126" t="s">
        <v>364</v>
      </c>
      <c r="B1126">
        <v>1971</v>
      </c>
      <c r="C1126" t="s">
        <v>10</v>
      </c>
      <c r="D1126">
        <v>2</v>
      </c>
      <c r="E1126">
        <v>0</v>
      </c>
      <c r="F1126" s="14">
        <v>9283.56</v>
      </c>
      <c r="G1126" t="s">
        <v>11</v>
      </c>
      <c r="H1126" t="s">
        <v>12</v>
      </c>
      <c r="I1126" t="s">
        <v>13</v>
      </c>
      <c r="M1126" s="11" t="str">
        <f t="shared" si="34"/>
        <v>2-Jul-1971</v>
      </c>
      <c r="N1126">
        <f t="shared" si="35"/>
        <v>51</v>
      </c>
    </row>
    <row r="1127" spans="1:14">
      <c r="A1127" t="s">
        <v>363</v>
      </c>
      <c r="B1127">
        <v>1969</v>
      </c>
      <c r="C1127" t="s">
        <v>15</v>
      </c>
      <c r="D1127">
        <v>26</v>
      </c>
      <c r="E1127">
        <v>0</v>
      </c>
      <c r="F1127" s="14">
        <v>9285.8700000000008</v>
      </c>
      <c r="G1127" t="s">
        <v>11</v>
      </c>
      <c r="H1127" t="s">
        <v>12</v>
      </c>
      <c r="I1127" t="s">
        <v>13</v>
      </c>
      <c r="M1127" s="11" t="str">
        <f t="shared" si="34"/>
        <v>26-Nov-1969</v>
      </c>
      <c r="N1127">
        <f t="shared" si="35"/>
        <v>53</v>
      </c>
    </row>
    <row r="1128" spans="1:14">
      <c r="A1128" t="s">
        <v>362</v>
      </c>
      <c r="B1128">
        <v>1973</v>
      </c>
      <c r="C1128" t="s">
        <v>37</v>
      </c>
      <c r="D1128">
        <v>16</v>
      </c>
      <c r="E1128">
        <v>1</v>
      </c>
      <c r="F1128" s="14">
        <v>9288.0300000000007</v>
      </c>
      <c r="G1128" t="s">
        <v>11</v>
      </c>
      <c r="H1128" t="s">
        <v>12</v>
      </c>
      <c r="I1128" t="s">
        <v>170</v>
      </c>
      <c r="M1128" s="11" t="str">
        <f t="shared" si="34"/>
        <v>16-Oct-1973</v>
      </c>
      <c r="N1128">
        <f t="shared" si="35"/>
        <v>49</v>
      </c>
    </row>
    <row r="1129" spans="1:14">
      <c r="A1129" t="s">
        <v>361</v>
      </c>
      <c r="B1129">
        <v>1973</v>
      </c>
      <c r="C1129" t="s">
        <v>20</v>
      </c>
      <c r="D1129">
        <v>18</v>
      </c>
      <c r="E1129">
        <v>1</v>
      </c>
      <c r="F1129" s="14">
        <v>9290.14</v>
      </c>
      <c r="G1129" t="s">
        <v>12</v>
      </c>
      <c r="H1129" t="s">
        <v>12</v>
      </c>
      <c r="I1129" t="s">
        <v>168</v>
      </c>
      <c r="M1129" s="11" t="str">
        <f t="shared" si="34"/>
        <v>18-Sep-1973</v>
      </c>
      <c r="N1129">
        <f t="shared" si="35"/>
        <v>49</v>
      </c>
    </row>
    <row r="1130" spans="1:14">
      <c r="A1130" t="s">
        <v>360</v>
      </c>
      <c r="B1130">
        <v>1976</v>
      </c>
      <c r="C1130" t="s">
        <v>15</v>
      </c>
      <c r="D1130">
        <v>3</v>
      </c>
      <c r="E1130">
        <v>3</v>
      </c>
      <c r="F1130" s="14">
        <v>9301.89</v>
      </c>
      <c r="G1130" t="s">
        <v>11</v>
      </c>
      <c r="H1130" t="s">
        <v>16</v>
      </c>
      <c r="I1130" t="s">
        <v>23</v>
      </c>
      <c r="M1130" s="11" t="str">
        <f t="shared" si="34"/>
        <v>3-Nov-1976</v>
      </c>
      <c r="N1130">
        <f t="shared" si="35"/>
        <v>46</v>
      </c>
    </row>
    <row r="1131" spans="1:14">
      <c r="A1131" t="s">
        <v>359</v>
      </c>
      <c r="B1131">
        <v>1973</v>
      </c>
      <c r="C1131" t="s">
        <v>37</v>
      </c>
      <c r="D1131">
        <v>16</v>
      </c>
      <c r="E1131">
        <v>2</v>
      </c>
      <c r="F1131" s="14">
        <v>9304.7000000000007</v>
      </c>
      <c r="G1131" t="s">
        <v>12</v>
      </c>
      <c r="H1131" t="s">
        <v>12</v>
      </c>
      <c r="I1131" t="s">
        <v>13</v>
      </c>
      <c r="M1131" s="11" t="str">
        <f t="shared" si="34"/>
        <v>16-Oct-1973</v>
      </c>
      <c r="N1131">
        <f t="shared" si="35"/>
        <v>49</v>
      </c>
    </row>
    <row r="1132" spans="1:14">
      <c r="A1132" t="s">
        <v>2172</v>
      </c>
      <c r="B1132">
        <v>1963</v>
      </c>
      <c r="C1132" t="s">
        <v>18</v>
      </c>
      <c r="D1132">
        <v>8</v>
      </c>
      <c r="E1132">
        <v>0</v>
      </c>
      <c r="F1132" s="14">
        <v>9310.81</v>
      </c>
      <c r="G1132" t="s">
        <v>12</v>
      </c>
      <c r="H1132" t="s">
        <v>16</v>
      </c>
      <c r="I1132" t="s">
        <v>13</v>
      </c>
      <c r="M1132" s="11" t="str">
        <f t="shared" si="34"/>
        <v>8-Jun-1963</v>
      </c>
      <c r="N1132">
        <f t="shared" si="35"/>
        <v>60</v>
      </c>
    </row>
    <row r="1133" spans="1:14">
      <c r="A1133" t="s">
        <v>358</v>
      </c>
      <c r="B1133">
        <v>1977</v>
      </c>
      <c r="C1133" t="s">
        <v>37</v>
      </c>
      <c r="D1133">
        <v>12</v>
      </c>
      <c r="E1133">
        <v>2</v>
      </c>
      <c r="F1133" s="14">
        <v>9315.41</v>
      </c>
      <c r="G1133" t="s">
        <v>11</v>
      </c>
      <c r="H1133" t="s">
        <v>16</v>
      </c>
      <c r="I1133" t="s">
        <v>247</v>
      </c>
      <c r="M1133" s="11" t="str">
        <f t="shared" si="34"/>
        <v>12-Oct-1977</v>
      </c>
      <c r="N1133">
        <f t="shared" si="35"/>
        <v>45</v>
      </c>
    </row>
    <row r="1134" spans="1:14">
      <c r="A1134" t="s">
        <v>357</v>
      </c>
      <c r="B1134">
        <v>1988</v>
      </c>
      <c r="C1134" t="s">
        <v>10</v>
      </c>
      <c r="D1134">
        <v>9</v>
      </c>
      <c r="E1134">
        <v>3</v>
      </c>
      <c r="F1134" s="14">
        <v>9320.26</v>
      </c>
      <c r="G1134" t="s">
        <v>11</v>
      </c>
      <c r="H1134" t="s">
        <v>16</v>
      </c>
      <c r="I1134" t="s">
        <v>23</v>
      </c>
      <c r="M1134" s="11" t="str">
        <f t="shared" si="34"/>
        <v>9-Jul-1988</v>
      </c>
      <c r="N1134">
        <f t="shared" si="35"/>
        <v>34</v>
      </c>
    </row>
    <row r="1135" spans="1:14">
      <c r="A1135" t="s">
        <v>355</v>
      </c>
      <c r="B1135">
        <v>1996</v>
      </c>
      <c r="C1135" t="s">
        <v>37</v>
      </c>
      <c r="D1135">
        <v>12</v>
      </c>
      <c r="E1135">
        <v>0</v>
      </c>
      <c r="F1135" s="14">
        <v>9338.61</v>
      </c>
      <c r="G1135" t="s">
        <v>11</v>
      </c>
      <c r="H1135" t="s">
        <v>16</v>
      </c>
      <c r="I1135" t="s">
        <v>535</v>
      </c>
      <c r="M1135" s="11" t="str">
        <f t="shared" si="34"/>
        <v>12-Oct-1996</v>
      </c>
      <c r="N1135">
        <f t="shared" si="35"/>
        <v>26</v>
      </c>
    </row>
    <row r="1136" spans="1:14">
      <c r="A1136" t="s">
        <v>354</v>
      </c>
      <c r="B1136">
        <v>1988</v>
      </c>
      <c r="C1136" t="s">
        <v>10</v>
      </c>
      <c r="D1136">
        <v>1</v>
      </c>
      <c r="E1136">
        <v>3</v>
      </c>
      <c r="F1136" s="14">
        <v>9344.2000000000007</v>
      </c>
      <c r="G1136" t="s">
        <v>11</v>
      </c>
      <c r="H1136" t="s">
        <v>16</v>
      </c>
      <c r="I1136" t="s">
        <v>300</v>
      </c>
      <c r="M1136" s="11" t="str">
        <f t="shared" si="34"/>
        <v>1-Jul-1988</v>
      </c>
      <c r="N1136">
        <f t="shared" si="35"/>
        <v>34</v>
      </c>
    </row>
    <row r="1137" spans="1:14">
      <c r="A1137" t="s">
        <v>353</v>
      </c>
      <c r="B1137">
        <v>1971</v>
      </c>
      <c r="C1137" t="s">
        <v>37</v>
      </c>
      <c r="D1137">
        <v>8</v>
      </c>
      <c r="E1137">
        <v>0</v>
      </c>
      <c r="F1137" s="14">
        <v>9361.33</v>
      </c>
      <c r="G1137" t="s">
        <v>12</v>
      </c>
      <c r="H1137" t="s">
        <v>16</v>
      </c>
      <c r="I1137" t="s">
        <v>168</v>
      </c>
      <c r="M1137" s="11" t="str">
        <f t="shared" si="34"/>
        <v>8-Oct-1971</v>
      </c>
      <c r="N1137">
        <f t="shared" si="35"/>
        <v>51</v>
      </c>
    </row>
    <row r="1138" spans="1:14">
      <c r="A1138" t="s">
        <v>352</v>
      </c>
      <c r="B1138">
        <v>1969</v>
      </c>
      <c r="C1138" t="s">
        <v>15</v>
      </c>
      <c r="D1138">
        <v>24</v>
      </c>
      <c r="E1138">
        <v>0</v>
      </c>
      <c r="F1138" s="14">
        <v>9377.4500000000007</v>
      </c>
      <c r="G1138" t="s">
        <v>11</v>
      </c>
      <c r="H1138" t="s">
        <v>12</v>
      </c>
      <c r="I1138" t="s">
        <v>13</v>
      </c>
      <c r="M1138" s="11" t="str">
        <f t="shared" si="34"/>
        <v>24-Nov-1969</v>
      </c>
      <c r="N1138">
        <f t="shared" si="35"/>
        <v>53</v>
      </c>
    </row>
    <row r="1139" spans="1:14">
      <c r="A1139" t="s">
        <v>351</v>
      </c>
      <c r="B1139">
        <v>1971</v>
      </c>
      <c r="C1139" t="s">
        <v>15</v>
      </c>
      <c r="D1139">
        <v>26</v>
      </c>
      <c r="E1139">
        <v>1</v>
      </c>
      <c r="F1139" s="14">
        <v>9377.9</v>
      </c>
      <c r="G1139" t="s">
        <v>11</v>
      </c>
      <c r="H1139" t="s">
        <v>16</v>
      </c>
      <c r="I1139" t="s">
        <v>13</v>
      </c>
      <c r="M1139" s="11" t="str">
        <f t="shared" si="34"/>
        <v>26-Nov-1971</v>
      </c>
      <c r="N1139">
        <f t="shared" si="35"/>
        <v>51</v>
      </c>
    </row>
    <row r="1140" spans="1:14">
      <c r="A1140" t="s">
        <v>350</v>
      </c>
      <c r="B1140">
        <v>1975</v>
      </c>
      <c r="C1140" t="s">
        <v>30</v>
      </c>
      <c r="D1140">
        <v>2</v>
      </c>
      <c r="E1140">
        <v>1</v>
      </c>
      <c r="F1140" s="14">
        <v>9380.75</v>
      </c>
      <c r="G1140" t="s">
        <v>11</v>
      </c>
      <c r="H1140" t="s">
        <v>11</v>
      </c>
      <c r="I1140" t="s">
        <v>247</v>
      </c>
      <c r="M1140" s="11" t="str">
        <f t="shared" si="34"/>
        <v>2-Dec-1975</v>
      </c>
      <c r="N1140">
        <f t="shared" si="35"/>
        <v>47</v>
      </c>
    </row>
    <row r="1141" spans="1:14">
      <c r="A1141" t="s">
        <v>349</v>
      </c>
      <c r="B1141">
        <v>1971</v>
      </c>
      <c r="C1141" t="s">
        <v>30</v>
      </c>
      <c r="D1141">
        <v>29</v>
      </c>
      <c r="E1141">
        <v>1</v>
      </c>
      <c r="F1141" s="14">
        <v>9386.16</v>
      </c>
      <c r="G1141" t="s">
        <v>12</v>
      </c>
      <c r="H1141" t="s">
        <v>11</v>
      </c>
      <c r="I1141" t="s">
        <v>13</v>
      </c>
      <c r="M1141" s="11" t="str">
        <f t="shared" si="34"/>
        <v>29-Dec-1971</v>
      </c>
      <c r="N1141">
        <f t="shared" si="35"/>
        <v>51</v>
      </c>
    </row>
    <row r="1142" spans="1:14">
      <c r="A1142" t="s">
        <v>348</v>
      </c>
      <c r="B1142">
        <v>1971</v>
      </c>
      <c r="C1142" t="s">
        <v>37</v>
      </c>
      <c r="D1142">
        <v>20</v>
      </c>
      <c r="E1142">
        <v>1</v>
      </c>
      <c r="F1142" s="14">
        <v>9391.35</v>
      </c>
      <c r="G1142" t="s">
        <v>12</v>
      </c>
      <c r="H1142" t="s">
        <v>12</v>
      </c>
      <c r="I1142" t="s">
        <v>42</v>
      </c>
      <c r="M1142" s="11" t="str">
        <f t="shared" si="34"/>
        <v>20-Oct-1971</v>
      </c>
      <c r="N1142">
        <f t="shared" si="35"/>
        <v>51</v>
      </c>
    </row>
    <row r="1143" spans="1:14">
      <c r="A1143" t="s">
        <v>2171</v>
      </c>
      <c r="B1143">
        <v>1976</v>
      </c>
      <c r="C1143" t="s">
        <v>37</v>
      </c>
      <c r="D1143">
        <v>17</v>
      </c>
      <c r="E1143">
        <v>2</v>
      </c>
      <c r="F1143" s="14">
        <v>9411.01</v>
      </c>
      <c r="G1143" t="s">
        <v>11</v>
      </c>
      <c r="H1143" t="s">
        <v>12</v>
      </c>
      <c r="I1143" t="s">
        <v>247</v>
      </c>
      <c r="M1143" s="11" t="str">
        <f t="shared" si="34"/>
        <v>17-Oct-1976</v>
      </c>
      <c r="N1143">
        <f t="shared" si="35"/>
        <v>46</v>
      </c>
    </row>
    <row r="1144" spans="1:14">
      <c r="A1144" t="s">
        <v>347</v>
      </c>
      <c r="B1144">
        <v>1976</v>
      </c>
      <c r="C1144" t="s">
        <v>37</v>
      </c>
      <c r="D1144">
        <v>30</v>
      </c>
      <c r="E1144">
        <v>3</v>
      </c>
      <c r="F1144" s="14">
        <v>9414.92</v>
      </c>
      <c r="G1144" t="s">
        <v>11</v>
      </c>
      <c r="H1144" t="s">
        <v>11</v>
      </c>
      <c r="I1144" t="s">
        <v>42</v>
      </c>
      <c r="M1144" s="11" t="str">
        <f t="shared" si="34"/>
        <v>30-Oct-1976</v>
      </c>
      <c r="N1144">
        <f t="shared" si="35"/>
        <v>46</v>
      </c>
    </row>
    <row r="1145" spans="1:14">
      <c r="A1145" t="s">
        <v>346</v>
      </c>
      <c r="B1145">
        <v>1976</v>
      </c>
      <c r="C1145" t="s">
        <v>15</v>
      </c>
      <c r="D1145">
        <v>3</v>
      </c>
      <c r="E1145">
        <v>2</v>
      </c>
      <c r="F1145" s="14">
        <v>9432.93</v>
      </c>
      <c r="G1145" t="s">
        <v>11</v>
      </c>
      <c r="H1145" t="s">
        <v>16</v>
      </c>
      <c r="I1145" t="s">
        <v>247</v>
      </c>
      <c r="M1145" s="11" t="str">
        <f t="shared" si="34"/>
        <v>3-Nov-1976</v>
      </c>
      <c r="N1145">
        <f t="shared" si="35"/>
        <v>46</v>
      </c>
    </row>
    <row r="1146" spans="1:14">
      <c r="A1146" t="s">
        <v>345</v>
      </c>
      <c r="B1146">
        <v>1974</v>
      </c>
      <c r="C1146" t="s">
        <v>15</v>
      </c>
      <c r="D1146">
        <v>27</v>
      </c>
      <c r="E1146">
        <v>1</v>
      </c>
      <c r="F1146" s="14">
        <v>9447.25</v>
      </c>
      <c r="G1146" t="s">
        <v>11</v>
      </c>
      <c r="H1146" t="s">
        <v>16</v>
      </c>
      <c r="I1146" t="s">
        <v>247</v>
      </c>
      <c r="M1146" s="11" t="str">
        <f t="shared" si="34"/>
        <v>27-Nov-1974</v>
      </c>
      <c r="N1146">
        <f t="shared" si="35"/>
        <v>48</v>
      </c>
    </row>
    <row r="1147" spans="1:14">
      <c r="A1147" t="s">
        <v>344</v>
      </c>
      <c r="B1147">
        <v>1974</v>
      </c>
      <c r="C1147" t="s">
        <v>18</v>
      </c>
      <c r="D1147">
        <v>8</v>
      </c>
      <c r="E1147">
        <v>1</v>
      </c>
      <c r="F1147" s="14">
        <v>9447.3799999999992</v>
      </c>
      <c r="G1147" t="s">
        <v>11</v>
      </c>
      <c r="H1147" t="s">
        <v>12</v>
      </c>
      <c r="I1147" t="s">
        <v>247</v>
      </c>
      <c r="M1147" s="11" t="str">
        <f t="shared" si="34"/>
        <v>8-Jun-1974</v>
      </c>
      <c r="N1147">
        <f t="shared" si="35"/>
        <v>49</v>
      </c>
    </row>
    <row r="1148" spans="1:14">
      <c r="A1148" t="s">
        <v>343</v>
      </c>
      <c r="B1148">
        <v>1987</v>
      </c>
      <c r="C1148" t="s">
        <v>15</v>
      </c>
      <c r="D1148">
        <v>14</v>
      </c>
      <c r="E1148">
        <v>3</v>
      </c>
      <c r="F1148" s="14">
        <v>9448.42</v>
      </c>
      <c r="G1148" t="s">
        <v>11</v>
      </c>
      <c r="H1148" t="s">
        <v>12</v>
      </c>
      <c r="I1148" t="s">
        <v>300</v>
      </c>
      <c r="M1148" s="11" t="str">
        <f t="shared" si="34"/>
        <v>14-Nov-1987</v>
      </c>
      <c r="N1148">
        <f t="shared" si="35"/>
        <v>35</v>
      </c>
    </row>
    <row r="1149" spans="1:14">
      <c r="A1149" t="s">
        <v>342</v>
      </c>
      <c r="B1149">
        <v>1979</v>
      </c>
      <c r="C1149" t="s">
        <v>10</v>
      </c>
      <c r="D1149">
        <v>17</v>
      </c>
      <c r="E1149">
        <v>2</v>
      </c>
      <c r="F1149" s="14">
        <v>9453.92</v>
      </c>
      <c r="G1149" t="s">
        <v>11</v>
      </c>
      <c r="H1149" t="s">
        <v>11</v>
      </c>
      <c r="I1149" t="s">
        <v>300</v>
      </c>
      <c r="M1149" s="11" t="str">
        <f t="shared" si="34"/>
        <v>17-Jul-1979</v>
      </c>
      <c r="N1149">
        <f t="shared" si="35"/>
        <v>43</v>
      </c>
    </row>
    <row r="1150" spans="1:14">
      <c r="A1150" t="s">
        <v>341</v>
      </c>
      <c r="B1150">
        <v>1969</v>
      </c>
      <c r="C1150" t="s">
        <v>18</v>
      </c>
      <c r="D1150">
        <v>4</v>
      </c>
      <c r="E1150">
        <v>0</v>
      </c>
      <c r="F1150" s="14">
        <v>9487.64</v>
      </c>
      <c r="G1150" t="s">
        <v>11</v>
      </c>
      <c r="H1150" t="s">
        <v>11</v>
      </c>
      <c r="I1150" t="s">
        <v>13</v>
      </c>
      <c r="M1150" s="11" t="str">
        <f t="shared" si="34"/>
        <v>4-Jun-1969</v>
      </c>
      <c r="N1150">
        <f t="shared" si="35"/>
        <v>54</v>
      </c>
    </row>
    <row r="1151" spans="1:14">
      <c r="A1151" t="s">
        <v>340</v>
      </c>
      <c r="B1151">
        <v>1976</v>
      </c>
      <c r="C1151" t="s">
        <v>15</v>
      </c>
      <c r="D1151">
        <v>28</v>
      </c>
      <c r="E1151">
        <v>3</v>
      </c>
      <c r="F1151" s="14">
        <v>9500.57</v>
      </c>
      <c r="G1151" t="s">
        <v>11</v>
      </c>
      <c r="H1151" t="s">
        <v>12</v>
      </c>
      <c r="I1151" t="s">
        <v>356</v>
      </c>
      <c r="M1151" s="11" t="str">
        <f t="shared" si="34"/>
        <v>28-Nov-1976</v>
      </c>
      <c r="N1151">
        <f t="shared" si="35"/>
        <v>46</v>
      </c>
    </row>
    <row r="1152" spans="1:14">
      <c r="A1152" t="s">
        <v>339</v>
      </c>
      <c r="B1152">
        <v>1969</v>
      </c>
      <c r="C1152" t="s">
        <v>35</v>
      </c>
      <c r="D1152">
        <v>24</v>
      </c>
      <c r="E1152">
        <v>0</v>
      </c>
      <c r="F1152" s="14">
        <v>9504.31</v>
      </c>
      <c r="G1152" t="s">
        <v>12</v>
      </c>
      <c r="H1152" t="s">
        <v>11</v>
      </c>
      <c r="I1152" t="s">
        <v>13</v>
      </c>
      <c r="M1152" s="11" t="str">
        <f t="shared" si="34"/>
        <v>24-Aug-1969</v>
      </c>
      <c r="N1152">
        <f t="shared" si="35"/>
        <v>53</v>
      </c>
    </row>
    <row r="1153" spans="1:14">
      <c r="A1153" t="s">
        <v>338</v>
      </c>
      <c r="B1153">
        <v>1992</v>
      </c>
      <c r="C1153" t="s">
        <v>35</v>
      </c>
      <c r="D1153">
        <v>22</v>
      </c>
      <c r="E1153">
        <v>0</v>
      </c>
      <c r="F1153" s="14">
        <v>9507.68</v>
      </c>
      <c r="G1153" t="s">
        <v>11</v>
      </c>
      <c r="H1153" t="s">
        <v>16</v>
      </c>
      <c r="I1153" t="s">
        <v>23</v>
      </c>
      <c r="M1153" s="11" t="str">
        <f t="shared" si="34"/>
        <v>22-Aug-1992</v>
      </c>
      <c r="N1153">
        <f t="shared" si="35"/>
        <v>30</v>
      </c>
    </row>
    <row r="1154" spans="1:14">
      <c r="A1154" t="s">
        <v>2170</v>
      </c>
      <c r="B1154">
        <v>1971</v>
      </c>
      <c r="C1154" t="s">
        <v>15</v>
      </c>
      <c r="D1154">
        <v>29</v>
      </c>
      <c r="E1154">
        <v>0</v>
      </c>
      <c r="F1154" s="14">
        <v>9528.9</v>
      </c>
      <c r="G1154" t="s">
        <v>11</v>
      </c>
      <c r="H1154" t="s">
        <v>11</v>
      </c>
      <c r="I1154" t="s">
        <v>42</v>
      </c>
      <c r="M1154" s="11" t="str">
        <f t="shared" si="34"/>
        <v>29-Nov-1971</v>
      </c>
      <c r="N1154">
        <f t="shared" si="35"/>
        <v>51</v>
      </c>
    </row>
    <row r="1155" spans="1:14">
      <c r="A1155" t="s">
        <v>337</v>
      </c>
      <c r="B1155">
        <v>1973</v>
      </c>
      <c r="C1155" t="s">
        <v>30</v>
      </c>
      <c r="D1155">
        <v>21</v>
      </c>
      <c r="E1155">
        <v>0</v>
      </c>
      <c r="F1155" s="14">
        <v>9538.65</v>
      </c>
      <c r="G1155" t="s">
        <v>11</v>
      </c>
      <c r="H1155" t="s">
        <v>12</v>
      </c>
      <c r="I1155" t="s">
        <v>300</v>
      </c>
      <c r="M1155" s="11" t="str">
        <f t="shared" ref="M1155:M1218" si="36">CONCATENATE(D1155,"-",C1155,"-",B1155)</f>
        <v>21-Dec-1973</v>
      </c>
      <c r="N1155">
        <f t="shared" ref="N1155:N1218" si="37">DATEDIF(M1155,DATE(2023,6,8),"Y")</f>
        <v>49</v>
      </c>
    </row>
    <row r="1156" spans="1:14">
      <c r="A1156" t="s">
        <v>336</v>
      </c>
      <c r="B1156">
        <v>1975</v>
      </c>
      <c r="C1156" t="s">
        <v>10</v>
      </c>
      <c r="D1156">
        <v>28</v>
      </c>
      <c r="E1156">
        <v>1</v>
      </c>
      <c r="F1156" s="14">
        <v>9540.17</v>
      </c>
      <c r="G1156" t="s">
        <v>11</v>
      </c>
      <c r="H1156" t="s">
        <v>11</v>
      </c>
      <c r="I1156" t="s">
        <v>247</v>
      </c>
      <c r="M1156" s="11" t="str">
        <f t="shared" si="36"/>
        <v>28-Jul-1975</v>
      </c>
      <c r="N1156">
        <f t="shared" si="37"/>
        <v>47</v>
      </c>
    </row>
    <row r="1157" spans="1:14">
      <c r="A1157" t="s">
        <v>335</v>
      </c>
      <c r="B1157">
        <v>1972</v>
      </c>
      <c r="C1157" t="s">
        <v>20</v>
      </c>
      <c r="D1157">
        <v>22</v>
      </c>
      <c r="E1157">
        <v>0</v>
      </c>
      <c r="F1157" s="14">
        <v>9541.7000000000007</v>
      </c>
      <c r="G1157" t="s">
        <v>11</v>
      </c>
      <c r="H1157" t="s">
        <v>16</v>
      </c>
      <c r="I1157" t="s">
        <v>247</v>
      </c>
      <c r="M1157" s="11" t="str">
        <f t="shared" si="36"/>
        <v>22-Sep-1972</v>
      </c>
      <c r="N1157">
        <f t="shared" si="37"/>
        <v>50</v>
      </c>
    </row>
    <row r="1158" spans="1:14">
      <c r="A1158" t="s">
        <v>334</v>
      </c>
      <c r="B1158">
        <v>1972</v>
      </c>
      <c r="C1158" t="s">
        <v>20</v>
      </c>
      <c r="D1158">
        <v>22</v>
      </c>
      <c r="E1158">
        <v>1</v>
      </c>
      <c r="F1158" s="14">
        <v>9549.57</v>
      </c>
      <c r="G1158" t="s">
        <v>11</v>
      </c>
      <c r="H1158" t="s">
        <v>16</v>
      </c>
      <c r="I1158" t="s">
        <v>13</v>
      </c>
      <c r="M1158" s="11" t="str">
        <f t="shared" si="36"/>
        <v>22-Sep-1972</v>
      </c>
      <c r="N1158">
        <f t="shared" si="37"/>
        <v>50</v>
      </c>
    </row>
    <row r="1159" spans="1:14">
      <c r="A1159" t="s">
        <v>333</v>
      </c>
      <c r="B1159">
        <v>1974</v>
      </c>
      <c r="C1159" t="s">
        <v>35</v>
      </c>
      <c r="D1159">
        <v>14</v>
      </c>
      <c r="E1159">
        <v>3</v>
      </c>
      <c r="F1159" s="14">
        <v>9563.0300000000007</v>
      </c>
      <c r="G1159" t="s">
        <v>12</v>
      </c>
      <c r="H1159" t="s">
        <v>16</v>
      </c>
      <c r="I1159" t="s">
        <v>42</v>
      </c>
      <c r="M1159" s="11" t="str">
        <f t="shared" si="36"/>
        <v>14-Aug-1974</v>
      </c>
      <c r="N1159">
        <f t="shared" si="37"/>
        <v>48</v>
      </c>
    </row>
    <row r="1160" spans="1:14">
      <c r="A1160" t="s">
        <v>332</v>
      </c>
      <c r="B1160">
        <v>1973</v>
      </c>
      <c r="C1160" t="s">
        <v>30</v>
      </c>
      <c r="D1160">
        <v>1</v>
      </c>
      <c r="E1160">
        <v>1</v>
      </c>
      <c r="F1160" s="14">
        <v>9566.99</v>
      </c>
      <c r="G1160" t="s">
        <v>11</v>
      </c>
      <c r="H1160" t="s">
        <v>16</v>
      </c>
      <c r="I1160" t="s">
        <v>23</v>
      </c>
      <c r="M1160" s="11" t="str">
        <f t="shared" si="36"/>
        <v>1-Dec-1973</v>
      </c>
      <c r="N1160">
        <f t="shared" si="37"/>
        <v>49</v>
      </c>
    </row>
    <row r="1161" spans="1:14">
      <c r="A1161" t="s">
        <v>331</v>
      </c>
      <c r="B1161">
        <v>1966</v>
      </c>
      <c r="C1161" t="s">
        <v>30</v>
      </c>
      <c r="D1161">
        <v>4</v>
      </c>
      <c r="E1161">
        <v>0</v>
      </c>
      <c r="F1161" s="14">
        <v>9582.5400000000009</v>
      </c>
      <c r="G1161" t="s">
        <v>12</v>
      </c>
      <c r="H1161" t="s">
        <v>11</v>
      </c>
      <c r="I1161" t="s">
        <v>13</v>
      </c>
      <c r="M1161" s="11" t="str">
        <f t="shared" si="36"/>
        <v>4-Dec-1966</v>
      </c>
      <c r="N1161">
        <f t="shared" si="37"/>
        <v>56</v>
      </c>
    </row>
    <row r="1162" spans="1:14">
      <c r="A1162" t="s">
        <v>330</v>
      </c>
      <c r="B1162">
        <v>1973</v>
      </c>
      <c r="C1162" t="s">
        <v>15</v>
      </c>
      <c r="D1162">
        <v>28</v>
      </c>
      <c r="E1162">
        <v>1</v>
      </c>
      <c r="F1162" s="14">
        <v>9583.89</v>
      </c>
      <c r="G1162" t="s">
        <v>11</v>
      </c>
      <c r="H1162" t="s">
        <v>12</v>
      </c>
      <c r="I1162" t="s">
        <v>23</v>
      </c>
      <c r="M1162" s="11" t="str">
        <f t="shared" si="36"/>
        <v>28-Nov-1973</v>
      </c>
      <c r="N1162">
        <f t="shared" si="37"/>
        <v>49</v>
      </c>
    </row>
    <row r="1163" spans="1:14">
      <c r="A1163" t="s">
        <v>329</v>
      </c>
      <c r="B1163">
        <v>1981</v>
      </c>
      <c r="C1163" t="s">
        <v>37</v>
      </c>
      <c r="D1163">
        <v>18</v>
      </c>
      <c r="E1163">
        <v>1</v>
      </c>
      <c r="F1163" s="14">
        <v>9584.0400000000009</v>
      </c>
      <c r="G1163" t="s">
        <v>11</v>
      </c>
      <c r="H1163" t="s">
        <v>16</v>
      </c>
      <c r="I1163" t="s">
        <v>300</v>
      </c>
      <c r="M1163" s="11" t="str">
        <f t="shared" si="36"/>
        <v>18-Oct-1981</v>
      </c>
      <c r="N1163">
        <f t="shared" si="37"/>
        <v>41</v>
      </c>
    </row>
    <row r="1164" spans="1:14">
      <c r="A1164" t="s">
        <v>328</v>
      </c>
      <c r="B1164">
        <v>1964</v>
      </c>
      <c r="C1164" t="s">
        <v>30</v>
      </c>
      <c r="D1164">
        <v>15</v>
      </c>
      <c r="E1164">
        <v>0</v>
      </c>
      <c r="F1164" s="14">
        <v>9597.6299999999992</v>
      </c>
      <c r="G1164" t="s">
        <v>12</v>
      </c>
      <c r="H1164" t="s">
        <v>12</v>
      </c>
      <c r="I1164" t="s">
        <v>13</v>
      </c>
      <c r="M1164" s="11" t="str">
        <f t="shared" si="36"/>
        <v>15-Dec-1964</v>
      </c>
      <c r="N1164">
        <f t="shared" si="37"/>
        <v>58</v>
      </c>
    </row>
    <row r="1165" spans="1:14">
      <c r="A1165" t="s">
        <v>2169</v>
      </c>
      <c r="B1165">
        <v>1972</v>
      </c>
      <c r="C1165" t="s">
        <v>30</v>
      </c>
      <c r="D1165">
        <v>27</v>
      </c>
      <c r="E1165">
        <v>1</v>
      </c>
      <c r="F1165" s="14">
        <v>9617.66</v>
      </c>
      <c r="G1165" t="s">
        <v>12</v>
      </c>
      <c r="H1165" t="s">
        <v>12</v>
      </c>
      <c r="I1165" t="s">
        <v>168</v>
      </c>
      <c r="M1165" s="11" t="str">
        <f t="shared" si="36"/>
        <v>27-Dec-1972</v>
      </c>
      <c r="N1165">
        <f t="shared" si="37"/>
        <v>50</v>
      </c>
    </row>
    <row r="1166" spans="1:14">
      <c r="A1166" t="s">
        <v>327</v>
      </c>
      <c r="B1166">
        <v>1982</v>
      </c>
      <c r="C1166" t="s">
        <v>35</v>
      </c>
      <c r="D1166">
        <v>29</v>
      </c>
      <c r="E1166">
        <v>3</v>
      </c>
      <c r="F1166" s="14">
        <v>9619.18</v>
      </c>
      <c r="G1166" t="s">
        <v>11</v>
      </c>
      <c r="H1166" t="s">
        <v>16</v>
      </c>
      <c r="I1166" t="s">
        <v>200</v>
      </c>
      <c r="M1166" s="11" t="str">
        <f t="shared" si="36"/>
        <v>29-Aug-1982</v>
      </c>
      <c r="N1166">
        <f t="shared" si="37"/>
        <v>40</v>
      </c>
    </row>
    <row r="1167" spans="1:14">
      <c r="A1167" t="s">
        <v>326</v>
      </c>
      <c r="B1167">
        <v>1975</v>
      </c>
      <c r="C1167" t="s">
        <v>37</v>
      </c>
      <c r="D1167">
        <v>29</v>
      </c>
      <c r="E1167">
        <v>3</v>
      </c>
      <c r="F1167" s="14">
        <v>9620.33</v>
      </c>
      <c r="G1167" t="s">
        <v>12</v>
      </c>
      <c r="H1167" t="s">
        <v>12</v>
      </c>
      <c r="I1167" t="s">
        <v>23</v>
      </c>
      <c r="M1167" s="11" t="str">
        <f t="shared" si="36"/>
        <v>29-Oct-1975</v>
      </c>
      <c r="N1167">
        <f t="shared" si="37"/>
        <v>47</v>
      </c>
    </row>
    <row r="1168" spans="1:14">
      <c r="A1168" t="s">
        <v>325</v>
      </c>
      <c r="B1168">
        <v>1970</v>
      </c>
      <c r="C1168" t="s">
        <v>30</v>
      </c>
      <c r="D1168">
        <v>16</v>
      </c>
      <c r="E1168">
        <v>0</v>
      </c>
      <c r="F1168" s="14">
        <v>9625.92</v>
      </c>
      <c r="G1168" t="s">
        <v>11</v>
      </c>
      <c r="H1168" t="s">
        <v>12</v>
      </c>
      <c r="I1168" t="s">
        <v>42</v>
      </c>
      <c r="M1168" s="11" t="str">
        <f t="shared" si="36"/>
        <v>16-Dec-1970</v>
      </c>
      <c r="N1168">
        <f t="shared" si="37"/>
        <v>52</v>
      </c>
    </row>
    <row r="1169" spans="1:14">
      <c r="A1169" t="s">
        <v>324</v>
      </c>
      <c r="B1169">
        <v>1998</v>
      </c>
      <c r="C1169" t="s">
        <v>18</v>
      </c>
      <c r="D1169">
        <v>23</v>
      </c>
      <c r="E1169">
        <v>0</v>
      </c>
      <c r="F1169" s="14">
        <v>9628.7900000000009</v>
      </c>
      <c r="G1169" t="s">
        <v>11</v>
      </c>
      <c r="H1169" t="s">
        <v>11</v>
      </c>
      <c r="I1169" t="s">
        <v>535</v>
      </c>
      <c r="M1169" s="11" t="str">
        <f t="shared" si="36"/>
        <v>23-Jun-1998</v>
      </c>
      <c r="N1169">
        <f t="shared" si="37"/>
        <v>24</v>
      </c>
    </row>
    <row r="1170" spans="1:14">
      <c r="A1170" t="s">
        <v>323</v>
      </c>
      <c r="B1170">
        <v>1979</v>
      </c>
      <c r="C1170" t="s">
        <v>30</v>
      </c>
      <c r="D1170">
        <v>19</v>
      </c>
      <c r="E1170">
        <v>2</v>
      </c>
      <c r="F1170" s="14">
        <v>9630.2999999999993</v>
      </c>
      <c r="G1170" t="s">
        <v>11</v>
      </c>
      <c r="H1170" t="s">
        <v>11</v>
      </c>
      <c r="I1170" t="s">
        <v>300</v>
      </c>
      <c r="M1170" s="11" t="str">
        <f t="shared" si="36"/>
        <v>19-Dec-1979</v>
      </c>
      <c r="N1170">
        <f t="shared" si="37"/>
        <v>43</v>
      </c>
    </row>
    <row r="1171" spans="1:14">
      <c r="A1171" t="s">
        <v>322</v>
      </c>
      <c r="B1171">
        <v>1972</v>
      </c>
      <c r="C1171" t="s">
        <v>37</v>
      </c>
      <c r="D1171">
        <v>23</v>
      </c>
      <c r="E1171">
        <v>2</v>
      </c>
      <c r="F1171" s="14">
        <v>9630.4</v>
      </c>
      <c r="G1171" t="s">
        <v>11</v>
      </c>
      <c r="H1171" t="s">
        <v>11</v>
      </c>
      <c r="I1171" t="s">
        <v>42</v>
      </c>
      <c r="M1171" s="11" t="str">
        <f t="shared" si="36"/>
        <v>23-Oct-1972</v>
      </c>
      <c r="N1171">
        <f t="shared" si="37"/>
        <v>50</v>
      </c>
    </row>
    <row r="1172" spans="1:14">
      <c r="A1172" t="s">
        <v>321</v>
      </c>
      <c r="B1172">
        <v>1968</v>
      </c>
      <c r="C1172" t="s">
        <v>18</v>
      </c>
      <c r="D1172">
        <v>22</v>
      </c>
      <c r="E1172">
        <v>0</v>
      </c>
      <c r="F1172" s="14">
        <v>9630.91</v>
      </c>
      <c r="G1172" t="s">
        <v>12</v>
      </c>
      <c r="H1172" t="s">
        <v>11</v>
      </c>
      <c r="I1172" t="s">
        <v>13</v>
      </c>
      <c r="M1172" s="11" t="str">
        <f t="shared" si="36"/>
        <v>22-Jun-1968</v>
      </c>
      <c r="N1172">
        <f t="shared" si="37"/>
        <v>54</v>
      </c>
    </row>
    <row r="1173" spans="1:14">
      <c r="A1173" t="s">
        <v>320</v>
      </c>
      <c r="B1173">
        <v>1970</v>
      </c>
      <c r="C1173" t="s">
        <v>20</v>
      </c>
      <c r="D1173">
        <v>30</v>
      </c>
      <c r="E1173">
        <v>0</v>
      </c>
      <c r="F1173" s="14">
        <v>9634.5400000000009</v>
      </c>
      <c r="G1173" t="s">
        <v>11</v>
      </c>
      <c r="H1173" t="s">
        <v>11</v>
      </c>
      <c r="I1173" t="s">
        <v>42</v>
      </c>
      <c r="M1173" s="11" t="str">
        <f t="shared" si="36"/>
        <v>30-Sep-1970</v>
      </c>
      <c r="N1173">
        <f t="shared" si="37"/>
        <v>52</v>
      </c>
    </row>
    <row r="1174" spans="1:14">
      <c r="A1174" t="s">
        <v>319</v>
      </c>
      <c r="B1174">
        <v>1971</v>
      </c>
      <c r="C1174" t="s">
        <v>10</v>
      </c>
      <c r="D1174">
        <v>19</v>
      </c>
      <c r="E1174">
        <v>0</v>
      </c>
      <c r="F1174" s="14">
        <v>9644.25</v>
      </c>
      <c r="G1174" t="s">
        <v>11</v>
      </c>
      <c r="H1174" t="s">
        <v>16</v>
      </c>
      <c r="I1174" t="s">
        <v>23</v>
      </c>
      <c r="M1174" s="11" t="str">
        <f t="shared" si="36"/>
        <v>19-Jul-1971</v>
      </c>
      <c r="N1174">
        <f t="shared" si="37"/>
        <v>51</v>
      </c>
    </row>
    <row r="1175" spans="1:14">
      <c r="A1175" t="s">
        <v>318</v>
      </c>
      <c r="B1175">
        <v>1974</v>
      </c>
      <c r="C1175" t="s">
        <v>10</v>
      </c>
      <c r="D1175">
        <v>8</v>
      </c>
      <c r="E1175">
        <v>0</v>
      </c>
      <c r="F1175" s="14">
        <v>9653.81</v>
      </c>
      <c r="G1175" t="s">
        <v>11</v>
      </c>
      <c r="H1175" t="s">
        <v>11</v>
      </c>
      <c r="I1175" t="s">
        <v>42</v>
      </c>
      <c r="M1175" s="11" t="str">
        <f t="shared" si="36"/>
        <v>8-Jul-1974</v>
      </c>
      <c r="N1175">
        <f t="shared" si="37"/>
        <v>48</v>
      </c>
    </row>
    <row r="1176" spans="1:14">
      <c r="A1176" t="s">
        <v>2168</v>
      </c>
      <c r="B1176">
        <v>1981</v>
      </c>
      <c r="C1176" t="s">
        <v>35</v>
      </c>
      <c r="D1176">
        <v>8</v>
      </c>
      <c r="E1176">
        <v>1</v>
      </c>
      <c r="F1176" s="14">
        <v>9664.34</v>
      </c>
      <c r="G1176" t="s">
        <v>11</v>
      </c>
      <c r="H1176" t="s">
        <v>12</v>
      </c>
      <c r="I1176" t="s">
        <v>42</v>
      </c>
      <c r="M1176" s="11" t="str">
        <f t="shared" si="36"/>
        <v>8-Aug-1981</v>
      </c>
      <c r="N1176">
        <f t="shared" si="37"/>
        <v>41</v>
      </c>
    </row>
    <row r="1177" spans="1:14">
      <c r="A1177" t="s">
        <v>317</v>
      </c>
      <c r="B1177">
        <v>1966</v>
      </c>
      <c r="C1177" t="s">
        <v>20</v>
      </c>
      <c r="D1177">
        <v>16</v>
      </c>
      <c r="E1177">
        <v>0</v>
      </c>
      <c r="F1177" s="14">
        <v>9684.2900000000009</v>
      </c>
      <c r="G1177" t="s">
        <v>12</v>
      </c>
      <c r="H1177" t="s">
        <v>11</v>
      </c>
      <c r="I1177" t="s">
        <v>13</v>
      </c>
      <c r="M1177" s="11" t="str">
        <f t="shared" si="36"/>
        <v>16-Sep-1966</v>
      </c>
      <c r="N1177">
        <f t="shared" si="37"/>
        <v>56</v>
      </c>
    </row>
    <row r="1178" spans="1:14">
      <c r="A1178" t="s">
        <v>316</v>
      </c>
      <c r="B1178">
        <v>1964</v>
      </c>
      <c r="C1178" t="s">
        <v>15</v>
      </c>
      <c r="D1178">
        <v>7</v>
      </c>
      <c r="E1178">
        <v>0</v>
      </c>
      <c r="F1178" s="14">
        <v>9698.42</v>
      </c>
      <c r="G1178" t="s">
        <v>12</v>
      </c>
      <c r="H1178" t="s">
        <v>12</v>
      </c>
      <c r="I1178" t="s">
        <v>13</v>
      </c>
      <c r="M1178" s="11" t="str">
        <f t="shared" si="36"/>
        <v>7-Nov-1964</v>
      </c>
      <c r="N1178">
        <f t="shared" si="37"/>
        <v>58</v>
      </c>
    </row>
    <row r="1179" spans="1:14">
      <c r="A1179" t="s">
        <v>315</v>
      </c>
      <c r="B1179">
        <v>1977</v>
      </c>
      <c r="C1179" t="s">
        <v>20</v>
      </c>
      <c r="D1179">
        <v>19</v>
      </c>
      <c r="E1179">
        <v>3</v>
      </c>
      <c r="F1179" s="14">
        <v>9704.67</v>
      </c>
      <c r="G1179" t="s">
        <v>11</v>
      </c>
      <c r="H1179" t="s">
        <v>12</v>
      </c>
      <c r="I1179" t="s">
        <v>247</v>
      </c>
      <c r="M1179" s="11" t="str">
        <f t="shared" si="36"/>
        <v>19-Sep-1977</v>
      </c>
      <c r="N1179">
        <f t="shared" si="37"/>
        <v>45</v>
      </c>
    </row>
    <row r="1180" spans="1:14">
      <c r="A1180" t="s">
        <v>314</v>
      </c>
      <c r="B1180">
        <v>1972</v>
      </c>
      <c r="C1180" t="s">
        <v>10</v>
      </c>
      <c r="D1180">
        <v>10</v>
      </c>
      <c r="E1180">
        <v>0</v>
      </c>
      <c r="F1180" s="14">
        <v>9710.7099999999991</v>
      </c>
      <c r="G1180" t="s">
        <v>11</v>
      </c>
      <c r="H1180" t="s">
        <v>16</v>
      </c>
      <c r="I1180" t="s">
        <v>300</v>
      </c>
      <c r="M1180" s="11" t="str">
        <f t="shared" si="36"/>
        <v>10-Jul-1972</v>
      </c>
      <c r="N1180">
        <f t="shared" si="37"/>
        <v>50</v>
      </c>
    </row>
    <row r="1181" spans="1:14">
      <c r="A1181" t="s">
        <v>313</v>
      </c>
      <c r="B1181">
        <v>1975</v>
      </c>
      <c r="C1181" t="s">
        <v>18</v>
      </c>
      <c r="D1181">
        <v>27</v>
      </c>
      <c r="E1181">
        <v>2</v>
      </c>
      <c r="F1181" s="14">
        <v>9715.84</v>
      </c>
      <c r="G1181" t="s">
        <v>11</v>
      </c>
      <c r="H1181" t="s">
        <v>16</v>
      </c>
      <c r="I1181" t="s">
        <v>247</v>
      </c>
      <c r="M1181" s="11" t="str">
        <f t="shared" si="36"/>
        <v>27-Jun-1975</v>
      </c>
      <c r="N1181">
        <f t="shared" si="37"/>
        <v>47</v>
      </c>
    </row>
    <row r="1182" spans="1:14">
      <c r="A1182" t="s">
        <v>312</v>
      </c>
      <c r="B1182">
        <v>1970</v>
      </c>
      <c r="C1182" t="s">
        <v>20</v>
      </c>
      <c r="D1182">
        <v>12</v>
      </c>
      <c r="E1182">
        <v>0</v>
      </c>
      <c r="F1182" s="14">
        <v>9722.77</v>
      </c>
      <c r="G1182" t="s">
        <v>12</v>
      </c>
      <c r="H1182" t="s">
        <v>16</v>
      </c>
      <c r="I1182" t="s">
        <v>168</v>
      </c>
      <c r="M1182" s="11" t="str">
        <f t="shared" si="36"/>
        <v>12-Sep-1970</v>
      </c>
      <c r="N1182">
        <f t="shared" si="37"/>
        <v>52</v>
      </c>
    </row>
    <row r="1183" spans="1:14">
      <c r="A1183" t="s">
        <v>311</v>
      </c>
      <c r="B1183">
        <v>1970</v>
      </c>
      <c r="C1183" t="s">
        <v>35</v>
      </c>
      <c r="D1183">
        <v>18</v>
      </c>
      <c r="E1183">
        <v>1</v>
      </c>
      <c r="F1183" s="14">
        <v>9724.5300000000007</v>
      </c>
      <c r="G1183" t="s">
        <v>12</v>
      </c>
      <c r="H1183" t="s">
        <v>16</v>
      </c>
      <c r="I1183" t="s">
        <v>42</v>
      </c>
      <c r="M1183" s="11" t="str">
        <f t="shared" si="36"/>
        <v>18-Aug-1970</v>
      </c>
      <c r="N1183">
        <f t="shared" si="37"/>
        <v>52</v>
      </c>
    </row>
    <row r="1184" spans="1:14">
      <c r="A1184" t="s">
        <v>310</v>
      </c>
      <c r="B1184">
        <v>1970</v>
      </c>
      <c r="C1184" t="s">
        <v>10</v>
      </c>
      <c r="D1184">
        <v>4</v>
      </c>
      <c r="E1184">
        <v>1</v>
      </c>
      <c r="F1184" s="14">
        <v>9748.91</v>
      </c>
      <c r="G1184" t="s">
        <v>11</v>
      </c>
      <c r="H1184" t="s">
        <v>16</v>
      </c>
      <c r="I1184" t="s">
        <v>13</v>
      </c>
      <c r="M1184" s="11" t="str">
        <f t="shared" si="36"/>
        <v>4-Jul-1970</v>
      </c>
      <c r="N1184">
        <f t="shared" si="37"/>
        <v>52</v>
      </c>
    </row>
    <row r="1185" spans="1:14">
      <c r="A1185" t="s">
        <v>309</v>
      </c>
      <c r="B1185">
        <v>2001</v>
      </c>
      <c r="C1185" t="s">
        <v>10</v>
      </c>
      <c r="D1185">
        <v>14</v>
      </c>
      <c r="E1185">
        <v>0</v>
      </c>
      <c r="F1185" s="14">
        <v>9753.49</v>
      </c>
      <c r="G1185" t="s">
        <v>11</v>
      </c>
      <c r="H1185" t="s">
        <v>11</v>
      </c>
      <c r="I1185" t="s">
        <v>23</v>
      </c>
      <c r="M1185" s="11" t="str">
        <f t="shared" si="36"/>
        <v>14-Jul-2001</v>
      </c>
      <c r="N1185">
        <f t="shared" si="37"/>
        <v>21</v>
      </c>
    </row>
    <row r="1186" spans="1:14">
      <c r="A1186" t="s">
        <v>308</v>
      </c>
      <c r="B1186">
        <v>1965</v>
      </c>
      <c r="C1186" t="s">
        <v>20</v>
      </c>
      <c r="D1186">
        <v>5</v>
      </c>
      <c r="E1186">
        <v>0</v>
      </c>
      <c r="F1186" s="14">
        <v>9764.08</v>
      </c>
      <c r="G1186" t="s">
        <v>12</v>
      </c>
      <c r="H1186" t="s">
        <v>16</v>
      </c>
      <c r="I1186" t="s">
        <v>23</v>
      </c>
      <c r="M1186" s="11" t="str">
        <f t="shared" si="36"/>
        <v>5-Sep-1965</v>
      </c>
      <c r="N1186">
        <f t="shared" si="37"/>
        <v>57</v>
      </c>
    </row>
    <row r="1187" spans="1:14">
      <c r="A1187" t="s">
        <v>2167</v>
      </c>
      <c r="B1187">
        <v>1973</v>
      </c>
      <c r="C1187" t="s">
        <v>10</v>
      </c>
      <c r="D1187">
        <v>7</v>
      </c>
      <c r="E1187">
        <v>1</v>
      </c>
      <c r="F1187" s="14">
        <v>9778.35</v>
      </c>
      <c r="G1187" t="s">
        <v>11</v>
      </c>
      <c r="H1187" t="s">
        <v>11</v>
      </c>
      <c r="I1187" t="s">
        <v>247</v>
      </c>
      <c r="M1187" s="11" t="str">
        <f t="shared" si="36"/>
        <v>7-Jul-1973</v>
      </c>
      <c r="N1187">
        <f t="shared" si="37"/>
        <v>49</v>
      </c>
    </row>
    <row r="1188" spans="1:14">
      <c r="A1188" t="s">
        <v>307</v>
      </c>
      <c r="B1188">
        <v>1996</v>
      </c>
      <c r="C1188" t="s">
        <v>35</v>
      </c>
      <c r="D1188">
        <v>8</v>
      </c>
      <c r="E1188">
        <v>0</v>
      </c>
      <c r="F1188" s="14">
        <v>9787.32</v>
      </c>
      <c r="G1188" t="s">
        <v>11</v>
      </c>
      <c r="H1188" t="s">
        <v>12</v>
      </c>
      <c r="I1188" t="s">
        <v>249</v>
      </c>
      <c r="M1188" s="11" t="str">
        <f t="shared" si="36"/>
        <v>8-Aug-1996</v>
      </c>
      <c r="N1188">
        <f t="shared" si="37"/>
        <v>26</v>
      </c>
    </row>
    <row r="1189" spans="1:14">
      <c r="A1189" t="s">
        <v>306</v>
      </c>
      <c r="B1189">
        <v>1977</v>
      </c>
      <c r="C1189" t="s">
        <v>18</v>
      </c>
      <c r="D1189">
        <v>7</v>
      </c>
      <c r="E1189">
        <v>5</v>
      </c>
      <c r="F1189" s="14">
        <v>9788.8700000000008</v>
      </c>
      <c r="G1189" t="s">
        <v>12</v>
      </c>
      <c r="H1189" t="s">
        <v>11</v>
      </c>
      <c r="I1189" t="s">
        <v>13</v>
      </c>
      <c r="M1189" s="11" t="str">
        <f t="shared" si="36"/>
        <v>7-Jun-1977</v>
      </c>
      <c r="N1189">
        <f t="shared" si="37"/>
        <v>46</v>
      </c>
    </row>
    <row r="1190" spans="1:14">
      <c r="A1190" t="s">
        <v>305</v>
      </c>
      <c r="B1190">
        <v>1973</v>
      </c>
      <c r="C1190" t="s">
        <v>20</v>
      </c>
      <c r="D1190">
        <v>17</v>
      </c>
      <c r="E1190">
        <v>2</v>
      </c>
      <c r="F1190" s="14">
        <v>9800.89</v>
      </c>
      <c r="G1190" t="s">
        <v>11</v>
      </c>
      <c r="H1190" t="s">
        <v>16</v>
      </c>
      <c r="I1190" t="s">
        <v>13</v>
      </c>
      <c r="M1190" s="11" t="str">
        <f t="shared" si="36"/>
        <v>17-Sep-1973</v>
      </c>
      <c r="N1190">
        <f t="shared" si="37"/>
        <v>49</v>
      </c>
    </row>
    <row r="1191" spans="1:14">
      <c r="A1191" t="s">
        <v>304</v>
      </c>
      <c r="B1191">
        <v>1972</v>
      </c>
      <c r="C1191" t="s">
        <v>18</v>
      </c>
      <c r="D1191">
        <v>28</v>
      </c>
      <c r="E1191">
        <v>0</v>
      </c>
      <c r="F1191" s="14">
        <v>9819.25</v>
      </c>
      <c r="G1191" t="s">
        <v>11</v>
      </c>
      <c r="H1191" t="s">
        <v>11</v>
      </c>
      <c r="I1191" t="s">
        <v>300</v>
      </c>
      <c r="M1191" s="11" t="str">
        <f t="shared" si="36"/>
        <v>28-Jun-1972</v>
      </c>
      <c r="N1191">
        <f t="shared" si="37"/>
        <v>50</v>
      </c>
    </row>
    <row r="1192" spans="1:14">
      <c r="A1192" t="s">
        <v>303</v>
      </c>
      <c r="B1192">
        <v>1972</v>
      </c>
      <c r="C1192" t="s">
        <v>20</v>
      </c>
      <c r="D1192">
        <v>26</v>
      </c>
      <c r="E1192">
        <v>0</v>
      </c>
      <c r="F1192" s="14">
        <v>9836.2099999999991</v>
      </c>
      <c r="G1192" t="s">
        <v>11</v>
      </c>
      <c r="H1192" t="s">
        <v>12</v>
      </c>
      <c r="I1192" t="s">
        <v>300</v>
      </c>
      <c r="M1192" s="11" t="str">
        <f t="shared" si="36"/>
        <v>26-Sep-1972</v>
      </c>
      <c r="N1192">
        <f t="shared" si="37"/>
        <v>50</v>
      </c>
    </row>
    <row r="1193" spans="1:14">
      <c r="A1193" t="s">
        <v>302</v>
      </c>
      <c r="B1193">
        <v>1992</v>
      </c>
      <c r="C1193" t="s">
        <v>35</v>
      </c>
      <c r="D1193">
        <v>13</v>
      </c>
      <c r="E1193">
        <v>0</v>
      </c>
      <c r="F1193" s="14">
        <v>9844.4500000000007</v>
      </c>
      <c r="G1193" t="s">
        <v>11</v>
      </c>
      <c r="H1193" t="s">
        <v>16</v>
      </c>
      <c r="I1193" t="s">
        <v>23</v>
      </c>
      <c r="M1193" s="11" t="str">
        <f t="shared" si="36"/>
        <v>13-Aug-1992</v>
      </c>
      <c r="N1193">
        <f t="shared" si="37"/>
        <v>30</v>
      </c>
    </row>
    <row r="1194" spans="1:14">
      <c r="A1194" t="s">
        <v>301</v>
      </c>
      <c r="B1194">
        <v>1968</v>
      </c>
      <c r="C1194" t="s">
        <v>15</v>
      </c>
      <c r="D1194">
        <v>4</v>
      </c>
      <c r="E1194">
        <v>0</v>
      </c>
      <c r="F1194" s="14">
        <v>9850.43</v>
      </c>
      <c r="G1194" t="s">
        <v>12</v>
      </c>
      <c r="H1194" t="s">
        <v>12</v>
      </c>
      <c r="I1194" t="s">
        <v>42</v>
      </c>
      <c r="M1194" s="11" t="str">
        <f t="shared" si="36"/>
        <v>4-Nov-1968</v>
      </c>
      <c r="N1194">
        <f t="shared" si="37"/>
        <v>54</v>
      </c>
    </row>
    <row r="1195" spans="1:14">
      <c r="A1195" t="s">
        <v>299</v>
      </c>
      <c r="B1195">
        <v>1971</v>
      </c>
      <c r="C1195" t="s">
        <v>37</v>
      </c>
      <c r="D1195">
        <v>23</v>
      </c>
      <c r="E1195">
        <v>1</v>
      </c>
      <c r="F1195" s="14">
        <v>9855.1299999999992</v>
      </c>
      <c r="G1195" t="s">
        <v>11</v>
      </c>
      <c r="H1195" t="s">
        <v>12</v>
      </c>
      <c r="I1195" t="s">
        <v>13</v>
      </c>
      <c r="M1195" s="11" t="str">
        <f t="shared" si="36"/>
        <v>23-Oct-1971</v>
      </c>
      <c r="N1195">
        <f t="shared" si="37"/>
        <v>51</v>
      </c>
    </row>
    <row r="1196" spans="1:14">
      <c r="A1196" t="s">
        <v>298</v>
      </c>
      <c r="B1196">
        <v>1971</v>
      </c>
      <c r="C1196" t="s">
        <v>10</v>
      </c>
      <c r="D1196">
        <v>17</v>
      </c>
      <c r="E1196">
        <v>1</v>
      </c>
      <c r="F1196" s="14">
        <v>9861.0300000000007</v>
      </c>
      <c r="G1196" t="s">
        <v>11</v>
      </c>
      <c r="H1196" t="s">
        <v>11</v>
      </c>
      <c r="I1196" t="s">
        <v>42</v>
      </c>
      <c r="M1196" s="11" t="str">
        <f t="shared" si="36"/>
        <v>17-Jul-1971</v>
      </c>
      <c r="N1196">
        <f t="shared" si="37"/>
        <v>51</v>
      </c>
    </row>
    <row r="1197" spans="1:14">
      <c r="A1197" t="s">
        <v>297</v>
      </c>
      <c r="B1197">
        <v>1969</v>
      </c>
      <c r="C1197" t="s">
        <v>37</v>
      </c>
      <c r="D1197">
        <v>20</v>
      </c>
      <c r="E1197">
        <v>0</v>
      </c>
      <c r="F1197" s="14">
        <v>9863.4699999999993</v>
      </c>
      <c r="G1197" t="s">
        <v>12</v>
      </c>
      <c r="H1197" t="s">
        <v>12</v>
      </c>
      <c r="I1197" t="s">
        <v>23</v>
      </c>
      <c r="M1197" s="11" t="str">
        <f t="shared" si="36"/>
        <v>20-Oct-1969</v>
      </c>
      <c r="N1197">
        <f t="shared" si="37"/>
        <v>53</v>
      </c>
    </row>
    <row r="1198" spans="1:14">
      <c r="A1198" t="s">
        <v>2166</v>
      </c>
      <c r="B1198">
        <v>1971</v>
      </c>
      <c r="C1198" t="s">
        <v>15</v>
      </c>
      <c r="D1198">
        <v>9</v>
      </c>
      <c r="E1198">
        <v>0</v>
      </c>
      <c r="F1198" s="14">
        <v>9866.2999999999993</v>
      </c>
      <c r="G1198" t="s">
        <v>11</v>
      </c>
      <c r="H1198" t="s">
        <v>12</v>
      </c>
      <c r="I1198" t="s">
        <v>247</v>
      </c>
      <c r="M1198" s="11" t="str">
        <f t="shared" si="36"/>
        <v>9-Nov-1971</v>
      </c>
      <c r="N1198">
        <f t="shared" si="37"/>
        <v>51</v>
      </c>
    </row>
    <row r="1199" spans="1:14">
      <c r="A1199" t="s">
        <v>296</v>
      </c>
      <c r="B1199">
        <v>1969</v>
      </c>
      <c r="C1199" t="s">
        <v>35</v>
      </c>
      <c r="D1199">
        <v>13</v>
      </c>
      <c r="E1199">
        <v>0</v>
      </c>
      <c r="F1199" s="14">
        <v>9869.81</v>
      </c>
      <c r="G1199" t="s">
        <v>12</v>
      </c>
      <c r="H1199" t="s">
        <v>12</v>
      </c>
      <c r="I1199" t="s">
        <v>23</v>
      </c>
      <c r="M1199" s="11" t="str">
        <f t="shared" si="36"/>
        <v>13-Aug-1969</v>
      </c>
      <c r="N1199">
        <f t="shared" si="37"/>
        <v>53</v>
      </c>
    </row>
    <row r="1200" spans="1:14">
      <c r="A1200" t="s">
        <v>295</v>
      </c>
      <c r="B1200">
        <v>1998</v>
      </c>
      <c r="C1200" t="s">
        <v>10</v>
      </c>
      <c r="D1200">
        <v>6</v>
      </c>
      <c r="E1200">
        <v>0</v>
      </c>
      <c r="F1200" s="14">
        <v>9870.59</v>
      </c>
      <c r="G1200" t="s">
        <v>11</v>
      </c>
      <c r="H1200" t="s">
        <v>11</v>
      </c>
      <c r="I1200" t="s">
        <v>249</v>
      </c>
      <c r="M1200" s="11" t="str">
        <f t="shared" si="36"/>
        <v>6-Jul-1998</v>
      </c>
      <c r="N1200">
        <f t="shared" si="37"/>
        <v>24</v>
      </c>
    </row>
    <row r="1201" spans="1:14">
      <c r="A1201" t="s">
        <v>294</v>
      </c>
      <c r="B1201">
        <v>1971</v>
      </c>
      <c r="C1201" t="s">
        <v>30</v>
      </c>
      <c r="D1201">
        <v>22</v>
      </c>
      <c r="E1201">
        <v>1</v>
      </c>
      <c r="F1201" s="14">
        <v>9872.7000000000007</v>
      </c>
      <c r="G1201" t="s">
        <v>11</v>
      </c>
      <c r="H1201" t="s">
        <v>11</v>
      </c>
      <c r="I1201" t="s">
        <v>42</v>
      </c>
      <c r="M1201" s="11" t="str">
        <f t="shared" si="36"/>
        <v>22-Dec-1971</v>
      </c>
      <c r="N1201">
        <f t="shared" si="37"/>
        <v>51</v>
      </c>
    </row>
    <row r="1202" spans="1:14">
      <c r="A1202" t="s">
        <v>293</v>
      </c>
      <c r="B1202">
        <v>1971</v>
      </c>
      <c r="C1202" t="s">
        <v>10</v>
      </c>
      <c r="D1202">
        <v>3</v>
      </c>
      <c r="E1202">
        <v>0</v>
      </c>
      <c r="F1202" s="14">
        <v>9875.68</v>
      </c>
      <c r="G1202" t="s">
        <v>11</v>
      </c>
      <c r="H1202" t="s">
        <v>12</v>
      </c>
      <c r="I1202" t="s">
        <v>247</v>
      </c>
      <c r="M1202" s="11" t="str">
        <f t="shared" si="36"/>
        <v>3-Jul-1971</v>
      </c>
      <c r="N1202">
        <f t="shared" si="37"/>
        <v>51</v>
      </c>
    </row>
    <row r="1203" spans="1:14">
      <c r="A1203" t="s">
        <v>292</v>
      </c>
      <c r="B1203">
        <v>1971</v>
      </c>
      <c r="C1203" t="s">
        <v>37</v>
      </c>
      <c r="D1203">
        <v>3</v>
      </c>
      <c r="E1203">
        <v>1</v>
      </c>
      <c r="F1203" s="14">
        <v>9877.61</v>
      </c>
      <c r="G1203" t="s">
        <v>11</v>
      </c>
      <c r="H1203" t="s">
        <v>16</v>
      </c>
      <c r="I1203" t="s">
        <v>13</v>
      </c>
      <c r="M1203" s="11" t="str">
        <f t="shared" si="36"/>
        <v>3-Oct-1971</v>
      </c>
      <c r="N1203">
        <f t="shared" si="37"/>
        <v>51</v>
      </c>
    </row>
    <row r="1204" spans="1:14">
      <c r="A1204" t="s">
        <v>291</v>
      </c>
      <c r="B1204">
        <v>1971</v>
      </c>
      <c r="C1204" t="s">
        <v>15</v>
      </c>
      <c r="D1204">
        <v>8</v>
      </c>
      <c r="E1204">
        <v>1</v>
      </c>
      <c r="F1204" s="14">
        <v>9880.07</v>
      </c>
      <c r="G1204" t="s">
        <v>11</v>
      </c>
      <c r="H1204" t="s">
        <v>12</v>
      </c>
      <c r="I1204" t="s">
        <v>42</v>
      </c>
      <c r="M1204" s="11" t="str">
        <f t="shared" si="36"/>
        <v>8-Nov-1971</v>
      </c>
      <c r="N1204">
        <f t="shared" si="37"/>
        <v>51</v>
      </c>
    </row>
    <row r="1205" spans="1:14">
      <c r="A1205" t="s">
        <v>290</v>
      </c>
      <c r="B1205">
        <v>1966</v>
      </c>
      <c r="C1205" t="s">
        <v>15</v>
      </c>
      <c r="D1205">
        <v>5</v>
      </c>
      <c r="E1205">
        <v>0</v>
      </c>
      <c r="F1205" s="14">
        <v>9890.23</v>
      </c>
      <c r="G1205" t="s">
        <v>12</v>
      </c>
      <c r="H1205" t="s">
        <v>12</v>
      </c>
      <c r="I1205" t="s">
        <v>13</v>
      </c>
      <c r="M1205" s="11" t="str">
        <f t="shared" si="36"/>
        <v>5-Nov-1966</v>
      </c>
      <c r="N1205">
        <f t="shared" si="37"/>
        <v>56</v>
      </c>
    </row>
    <row r="1206" spans="1:14">
      <c r="A1206" t="s">
        <v>289</v>
      </c>
      <c r="B1206">
        <v>1996</v>
      </c>
      <c r="C1206" t="s">
        <v>10</v>
      </c>
      <c r="D1206">
        <v>8</v>
      </c>
      <c r="E1206">
        <v>0</v>
      </c>
      <c r="F1206" s="14">
        <v>9894.69</v>
      </c>
      <c r="G1206" t="s">
        <v>11</v>
      </c>
      <c r="H1206" t="s">
        <v>12</v>
      </c>
      <c r="I1206" t="s">
        <v>23</v>
      </c>
      <c r="M1206" s="11" t="str">
        <f t="shared" si="36"/>
        <v>8-Jul-1996</v>
      </c>
      <c r="N1206">
        <f t="shared" si="37"/>
        <v>26</v>
      </c>
    </row>
    <row r="1207" spans="1:14">
      <c r="A1207" t="s">
        <v>288</v>
      </c>
      <c r="B1207">
        <v>1962</v>
      </c>
      <c r="C1207" t="s">
        <v>35</v>
      </c>
      <c r="D1207">
        <v>17</v>
      </c>
      <c r="E1207">
        <v>0</v>
      </c>
      <c r="F1207" s="14">
        <v>9907.83</v>
      </c>
      <c r="G1207" t="s">
        <v>12</v>
      </c>
      <c r="H1207" t="s">
        <v>11</v>
      </c>
      <c r="I1207" t="s">
        <v>13</v>
      </c>
      <c r="M1207" s="11" t="str">
        <f t="shared" si="36"/>
        <v>17-Aug-1962</v>
      </c>
      <c r="N1207">
        <f t="shared" si="37"/>
        <v>60</v>
      </c>
    </row>
    <row r="1208" spans="1:14">
      <c r="A1208" t="s">
        <v>287</v>
      </c>
      <c r="B1208">
        <v>1972</v>
      </c>
      <c r="C1208" t="s">
        <v>20</v>
      </c>
      <c r="D1208">
        <v>14</v>
      </c>
      <c r="E1208">
        <v>1</v>
      </c>
      <c r="F1208" s="14">
        <v>9910.36</v>
      </c>
      <c r="G1208" t="s">
        <v>11</v>
      </c>
      <c r="H1208" t="s">
        <v>12</v>
      </c>
      <c r="I1208" t="s">
        <v>23</v>
      </c>
      <c r="M1208" s="11" t="str">
        <f t="shared" si="36"/>
        <v>14-Sep-1972</v>
      </c>
      <c r="N1208">
        <f t="shared" si="37"/>
        <v>50</v>
      </c>
    </row>
    <row r="1209" spans="1:14">
      <c r="A1209" t="s">
        <v>2165</v>
      </c>
      <c r="B1209">
        <v>1985</v>
      </c>
      <c r="C1209" t="s">
        <v>35</v>
      </c>
      <c r="D1209">
        <v>19</v>
      </c>
      <c r="E1209">
        <v>3</v>
      </c>
      <c r="F1209" s="14">
        <v>9930.64</v>
      </c>
      <c r="G1209" t="s">
        <v>11</v>
      </c>
      <c r="H1209" t="s">
        <v>12</v>
      </c>
      <c r="I1209" t="s">
        <v>200</v>
      </c>
      <c r="M1209" s="11" t="str">
        <f t="shared" si="36"/>
        <v>19-Aug-1985</v>
      </c>
      <c r="N1209">
        <f t="shared" si="37"/>
        <v>37</v>
      </c>
    </row>
    <row r="1210" spans="1:14">
      <c r="A1210" t="s">
        <v>286</v>
      </c>
      <c r="B1210">
        <v>1983</v>
      </c>
      <c r="C1210" t="s">
        <v>30</v>
      </c>
      <c r="D1210">
        <v>3</v>
      </c>
      <c r="E1210">
        <v>3</v>
      </c>
      <c r="F1210" s="14">
        <v>9931.9599999999991</v>
      </c>
      <c r="G1210" t="s">
        <v>11</v>
      </c>
      <c r="H1210" t="s">
        <v>11</v>
      </c>
      <c r="I1210" t="s">
        <v>23</v>
      </c>
      <c r="M1210" s="11" t="str">
        <f t="shared" si="36"/>
        <v>3-Dec-1983</v>
      </c>
      <c r="N1210">
        <f t="shared" si="37"/>
        <v>39</v>
      </c>
    </row>
    <row r="1211" spans="1:14">
      <c r="A1211" t="s">
        <v>285</v>
      </c>
      <c r="B1211">
        <v>1964</v>
      </c>
      <c r="C1211" t="s">
        <v>20</v>
      </c>
      <c r="D1211">
        <v>11</v>
      </c>
      <c r="E1211">
        <v>0</v>
      </c>
      <c r="F1211" s="14">
        <v>9933.44</v>
      </c>
      <c r="G1211" t="s">
        <v>12</v>
      </c>
      <c r="H1211" t="s">
        <v>12</v>
      </c>
      <c r="I1211" t="s">
        <v>13</v>
      </c>
      <c r="M1211" s="11" t="str">
        <f t="shared" si="36"/>
        <v>11-Sep-1964</v>
      </c>
      <c r="N1211">
        <f t="shared" si="37"/>
        <v>58</v>
      </c>
    </row>
    <row r="1212" spans="1:14">
      <c r="A1212" t="s">
        <v>284</v>
      </c>
      <c r="B1212">
        <v>1971</v>
      </c>
      <c r="C1212" t="s">
        <v>30</v>
      </c>
      <c r="D1212">
        <v>26</v>
      </c>
      <c r="E1212">
        <v>1</v>
      </c>
      <c r="F1212" s="14">
        <v>9957.7199999999993</v>
      </c>
      <c r="G1212" t="s">
        <v>11</v>
      </c>
      <c r="H1212" t="s">
        <v>12</v>
      </c>
      <c r="I1212" t="s">
        <v>170</v>
      </c>
      <c r="M1212" s="11" t="str">
        <f t="shared" si="36"/>
        <v>26-Dec-1971</v>
      </c>
      <c r="N1212">
        <f t="shared" si="37"/>
        <v>51</v>
      </c>
    </row>
    <row r="1213" spans="1:14">
      <c r="A1213" t="s">
        <v>283</v>
      </c>
      <c r="B1213">
        <v>1971</v>
      </c>
      <c r="C1213" t="s">
        <v>37</v>
      </c>
      <c r="D1213">
        <v>6</v>
      </c>
      <c r="E1213">
        <v>1</v>
      </c>
      <c r="F1213" s="14">
        <v>9964.06</v>
      </c>
      <c r="G1213" t="s">
        <v>11</v>
      </c>
      <c r="H1213" t="s">
        <v>11</v>
      </c>
      <c r="I1213" t="s">
        <v>166</v>
      </c>
      <c r="M1213" s="11" t="str">
        <f t="shared" si="36"/>
        <v>6-Oct-1971</v>
      </c>
      <c r="N1213">
        <f t="shared" si="37"/>
        <v>51</v>
      </c>
    </row>
    <row r="1214" spans="1:14">
      <c r="A1214" t="s">
        <v>282</v>
      </c>
      <c r="B1214">
        <v>1970</v>
      </c>
      <c r="C1214" t="s">
        <v>35</v>
      </c>
      <c r="D1214">
        <v>11</v>
      </c>
      <c r="E1214">
        <v>0</v>
      </c>
      <c r="F1214" s="14">
        <v>9991.0400000000009</v>
      </c>
      <c r="G1214" t="s">
        <v>11</v>
      </c>
      <c r="H1214" t="s">
        <v>12</v>
      </c>
      <c r="I1214" t="s">
        <v>23</v>
      </c>
      <c r="M1214" s="11" t="str">
        <f t="shared" si="36"/>
        <v>11-Aug-1970</v>
      </c>
      <c r="N1214">
        <f t="shared" si="37"/>
        <v>52</v>
      </c>
    </row>
    <row r="1215" spans="1:14">
      <c r="A1215" t="s">
        <v>281</v>
      </c>
      <c r="B1215">
        <v>1988</v>
      </c>
      <c r="C1215" t="s">
        <v>10</v>
      </c>
      <c r="D1215">
        <v>3</v>
      </c>
      <c r="E1215">
        <v>3</v>
      </c>
      <c r="F1215" s="14">
        <v>10011.44</v>
      </c>
      <c r="G1215" t="s">
        <v>12</v>
      </c>
      <c r="H1215" t="s">
        <v>12</v>
      </c>
      <c r="I1215" t="s">
        <v>535</v>
      </c>
      <c r="M1215" s="11" t="str">
        <f t="shared" si="36"/>
        <v>3-Jul-1988</v>
      </c>
      <c r="N1215">
        <f t="shared" si="37"/>
        <v>34</v>
      </c>
    </row>
    <row r="1216" spans="1:14">
      <c r="A1216" t="s">
        <v>280</v>
      </c>
      <c r="B1216">
        <v>1979</v>
      </c>
      <c r="C1216" t="s">
        <v>30</v>
      </c>
      <c r="D1216">
        <v>28</v>
      </c>
      <c r="E1216">
        <v>2</v>
      </c>
      <c r="F1216" s="14">
        <v>10027.15</v>
      </c>
      <c r="G1216" t="s">
        <v>12</v>
      </c>
      <c r="H1216" t="s">
        <v>16</v>
      </c>
      <c r="I1216" t="s">
        <v>300</v>
      </c>
      <c r="M1216" s="11" t="str">
        <f t="shared" si="36"/>
        <v>28-Dec-1979</v>
      </c>
      <c r="N1216">
        <f t="shared" si="37"/>
        <v>43</v>
      </c>
    </row>
    <row r="1217" spans="1:14">
      <c r="A1217" t="s">
        <v>279</v>
      </c>
      <c r="B1217">
        <v>1974</v>
      </c>
      <c r="C1217" t="s">
        <v>35</v>
      </c>
      <c r="D1217">
        <v>30</v>
      </c>
      <c r="E1217">
        <v>2</v>
      </c>
      <c r="F1217" s="14">
        <v>10043.25</v>
      </c>
      <c r="G1217" t="s">
        <v>12</v>
      </c>
      <c r="H1217" t="s">
        <v>11</v>
      </c>
      <c r="I1217" t="s">
        <v>247</v>
      </c>
      <c r="M1217" s="11" t="str">
        <f t="shared" si="36"/>
        <v>30-Aug-1974</v>
      </c>
      <c r="N1217">
        <f t="shared" si="37"/>
        <v>48</v>
      </c>
    </row>
    <row r="1218" spans="1:14">
      <c r="A1218" t="s">
        <v>278</v>
      </c>
      <c r="B1218">
        <v>1969</v>
      </c>
      <c r="C1218" t="s">
        <v>35</v>
      </c>
      <c r="D1218">
        <v>22</v>
      </c>
      <c r="E1218">
        <v>1</v>
      </c>
      <c r="F1218" s="14">
        <v>10065.41</v>
      </c>
      <c r="G1218" t="s">
        <v>12</v>
      </c>
      <c r="H1218" t="s">
        <v>11</v>
      </c>
      <c r="I1218" t="s">
        <v>42</v>
      </c>
      <c r="M1218" s="11" t="str">
        <f t="shared" si="36"/>
        <v>22-Aug-1969</v>
      </c>
      <c r="N1218">
        <f t="shared" si="37"/>
        <v>53</v>
      </c>
    </row>
    <row r="1219" spans="1:14">
      <c r="A1219" t="s">
        <v>277</v>
      </c>
      <c r="B1219">
        <v>1969</v>
      </c>
      <c r="C1219" t="s">
        <v>37</v>
      </c>
      <c r="D1219">
        <v>27</v>
      </c>
      <c r="E1219">
        <v>0</v>
      </c>
      <c r="F1219" s="14">
        <v>10072.06</v>
      </c>
      <c r="G1219" t="s">
        <v>12</v>
      </c>
      <c r="H1219" t="s">
        <v>16</v>
      </c>
      <c r="I1219" t="s">
        <v>356</v>
      </c>
      <c r="M1219" s="11" t="str">
        <f t="shared" ref="M1219:M1282" si="38">CONCATENATE(D1219,"-",C1219,"-",B1219)</f>
        <v>27-Oct-1969</v>
      </c>
      <c r="N1219">
        <f t="shared" ref="N1219:N1282" si="39">DATEDIF(M1219,DATE(2023,6,8),"Y")</f>
        <v>53</v>
      </c>
    </row>
    <row r="1220" spans="1:14">
      <c r="A1220" t="s">
        <v>2164</v>
      </c>
      <c r="B1220">
        <v>1969</v>
      </c>
      <c r="C1220" t="s">
        <v>10</v>
      </c>
      <c r="D1220">
        <v>3</v>
      </c>
      <c r="E1220">
        <v>1</v>
      </c>
      <c r="F1220" s="14">
        <v>10085.85</v>
      </c>
      <c r="G1220" t="s">
        <v>12</v>
      </c>
      <c r="H1220" t="s">
        <v>12</v>
      </c>
      <c r="I1220" t="s">
        <v>42</v>
      </c>
      <c r="M1220" s="11" t="str">
        <f t="shared" si="38"/>
        <v>3-Jul-1969</v>
      </c>
      <c r="N1220">
        <f t="shared" si="39"/>
        <v>53</v>
      </c>
    </row>
    <row r="1221" spans="1:14">
      <c r="A1221" t="s">
        <v>275</v>
      </c>
      <c r="B1221">
        <v>1976</v>
      </c>
      <c r="C1221" t="s">
        <v>30</v>
      </c>
      <c r="D1221">
        <v>19</v>
      </c>
      <c r="E1221">
        <v>5</v>
      </c>
      <c r="F1221" s="14">
        <v>10096.969999999999</v>
      </c>
      <c r="G1221" t="s">
        <v>12</v>
      </c>
      <c r="H1221" t="s">
        <v>11</v>
      </c>
      <c r="I1221" t="s">
        <v>42</v>
      </c>
      <c r="M1221" s="11" t="str">
        <f t="shared" si="38"/>
        <v>19-Dec-1976</v>
      </c>
      <c r="N1221">
        <f t="shared" si="39"/>
        <v>46</v>
      </c>
    </row>
    <row r="1222" spans="1:14">
      <c r="A1222" t="s">
        <v>274</v>
      </c>
      <c r="B1222">
        <v>1972</v>
      </c>
      <c r="C1222" t="s">
        <v>37</v>
      </c>
      <c r="D1222">
        <v>19</v>
      </c>
      <c r="E1222">
        <v>1</v>
      </c>
      <c r="F1222" s="14">
        <v>10106.129999999999</v>
      </c>
      <c r="G1222" t="s">
        <v>12</v>
      </c>
      <c r="H1222" t="s">
        <v>16</v>
      </c>
      <c r="I1222" t="s">
        <v>247</v>
      </c>
      <c r="M1222" s="11" t="str">
        <f t="shared" si="38"/>
        <v>19-Oct-1972</v>
      </c>
      <c r="N1222">
        <f t="shared" si="39"/>
        <v>50</v>
      </c>
    </row>
    <row r="1223" spans="1:14">
      <c r="A1223" t="s">
        <v>273</v>
      </c>
      <c r="B1223">
        <v>1972</v>
      </c>
      <c r="C1223" t="s">
        <v>35</v>
      </c>
      <c r="D1223">
        <v>8</v>
      </c>
      <c r="E1223">
        <v>2</v>
      </c>
      <c r="F1223" s="14">
        <v>10107.219999999999</v>
      </c>
      <c r="G1223" t="s">
        <v>12</v>
      </c>
      <c r="H1223" t="s">
        <v>16</v>
      </c>
      <c r="I1223" t="s">
        <v>13</v>
      </c>
      <c r="M1223" s="11" t="str">
        <f t="shared" si="38"/>
        <v>8-Aug-1972</v>
      </c>
      <c r="N1223">
        <f t="shared" si="39"/>
        <v>50</v>
      </c>
    </row>
    <row r="1224" spans="1:14">
      <c r="A1224" t="s">
        <v>272</v>
      </c>
      <c r="B1224">
        <v>1975</v>
      </c>
      <c r="C1224" t="s">
        <v>10</v>
      </c>
      <c r="D1224">
        <v>2</v>
      </c>
      <c r="E1224">
        <v>3</v>
      </c>
      <c r="F1224" s="14">
        <v>10115.01</v>
      </c>
      <c r="G1224" t="s">
        <v>12</v>
      </c>
      <c r="H1224" t="s">
        <v>12</v>
      </c>
      <c r="I1224" t="s">
        <v>23</v>
      </c>
      <c r="M1224" s="11" t="str">
        <f t="shared" si="38"/>
        <v>2-Jul-1975</v>
      </c>
      <c r="N1224">
        <f t="shared" si="39"/>
        <v>47</v>
      </c>
    </row>
    <row r="1225" spans="1:14">
      <c r="A1225" t="s">
        <v>271</v>
      </c>
      <c r="B1225">
        <v>1972</v>
      </c>
      <c r="C1225" t="s">
        <v>15</v>
      </c>
      <c r="D1225">
        <v>16</v>
      </c>
      <c r="E1225">
        <v>2</v>
      </c>
      <c r="F1225" s="14">
        <v>10118.42</v>
      </c>
      <c r="G1225" t="s">
        <v>12</v>
      </c>
      <c r="H1225" t="s">
        <v>12</v>
      </c>
      <c r="I1225" t="s">
        <v>42</v>
      </c>
      <c r="M1225" s="11" t="str">
        <f t="shared" si="38"/>
        <v>16-Nov-1972</v>
      </c>
      <c r="N1225">
        <f t="shared" si="39"/>
        <v>50</v>
      </c>
    </row>
    <row r="1226" spans="1:14">
      <c r="A1226" t="s">
        <v>270</v>
      </c>
      <c r="B1226">
        <v>1997</v>
      </c>
      <c r="C1226" t="s">
        <v>20</v>
      </c>
      <c r="D1226">
        <v>5</v>
      </c>
      <c r="E1226">
        <v>0</v>
      </c>
      <c r="F1226" s="14">
        <v>10139.84</v>
      </c>
      <c r="G1226" t="s">
        <v>12</v>
      </c>
      <c r="H1226" t="s">
        <v>11</v>
      </c>
      <c r="I1226" t="s">
        <v>23</v>
      </c>
      <c r="M1226" s="11" t="str">
        <f t="shared" si="38"/>
        <v>5-Sep-1997</v>
      </c>
      <c r="N1226">
        <f t="shared" si="39"/>
        <v>25</v>
      </c>
    </row>
    <row r="1227" spans="1:14">
      <c r="A1227" t="s">
        <v>269</v>
      </c>
      <c r="B1227">
        <v>1974</v>
      </c>
      <c r="C1227" t="s">
        <v>30</v>
      </c>
      <c r="D1227">
        <v>30</v>
      </c>
      <c r="E1227">
        <v>3</v>
      </c>
      <c r="F1227" s="14">
        <v>10141.14</v>
      </c>
      <c r="G1227" t="s">
        <v>12</v>
      </c>
      <c r="H1227" t="s">
        <v>16</v>
      </c>
      <c r="I1227" t="s">
        <v>168</v>
      </c>
      <c r="M1227" s="11" t="str">
        <f t="shared" si="38"/>
        <v>30-Dec-1974</v>
      </c>
      <c r="N1227">
        <f t="shared" si="39"/>
        <v>48</v>
      </c>
    </row>
    <row r="1228" spans="1:14">
      <c r="A1228" t="s">
        <v>268</v>
      </c>
      <c r="B1228">
        <v>1981</v>
      </c>
      <c r="C1228" t="s">
        <v>18</v>
      </c>
      <c r="D1228">
        <v>12</v>
      </c>
      <c r="E1228">
        <v>1</v>
      </c>
      <c r="F1228" s="14">
        <v>10146.129999999999</v>
      </c>
      <c r="G1228" t="s">
        <v>12</v>
      </c>
      <c r="H1228" t="s">
        <v>16</v>
      </c>
      <c r="I1228" t="s">
        <v>200</v>
      </c>
      <c r="M1228" s="11" t="str">
        <f t="shared" si="38"/>
        <v>12-Jun-1981</v>
      </c>
      <c r="N1228">
        <f t="shared" si="39"/>
        <v>41</v>
      </c>
    </row>
    <row r="1229" spans="1:14">
      <c r="A1229" t="s">
        <v>267</v>
      </c>
      <c r="B1229">
        <v>1973</v>
      </c>
      <c r="C1229" t="s">
        <v>37</v>
      </c>
      <c r="D1229">
        <v>13</v>
      </c>
      <c r="E1229">
        <v>2</v>
      </c>
      <c r="F1229" s="14">
        <v>10156.780000000001</v>
      </c>
      <c r="G1229" t="s">
        <v>12</v>
      </c>
      <c r="H1229" t="s">
        <v>11</v>
      </c>
      <c r="I1229" t="s">
        <v>23</v>
      </c>
      <c r="M1229" s="11" t="str">
        <f t="shared" si="38"/>
        <v>13-Oct-1973</v>
      </c>
      <c r="N1229">
        <f t="shared" si="39"/>
        <v>49</v>
      </c>
    </row>
    <row r="1230" spans="1:14">
      <c r="A1230" t="s">
        <v>266</v>
      </c>
      <c r="B1230">
        <v>1972</v>
      </c>
      <c r="C1230" t="s">
        <v>10</v>
      </c>
      <c r="D1230">
        <v>10</v>
      </c>
      <c r="E1230">
        <v>0</v>
      </c>
      <c r="F1230" s="14">
        <v>10160.870000000001</v>
      </c>
      <c r="G1230" t="s">
        <v>12</v>
      </c>
      <c r="H1230" t="s">
        <v>12</v>
      </c>
      <c r="I1230" t="s">
        <v>200</v>
      </c>
      <c r="M1230" s="11" t="str">
        <f t="shared" si="38"/>
        <v>10-Jul-1972</v>
      </c>
      <c r="N1230">
        <f t="shared" si="39"/>
        <v>50</v>
      </c>
    </row>
    <row r="1231" spans="1:14">
      <c r="A1231" t="s">
        <v>2352</v>
      </c>
      <c r="B1231">
        <v>1985</v>
      </c>
      <c r="C1231" t="s">
        <v>37</v>
      </c>
      <c r="D1231">
        <v>16</v>
      </c>
      <c r="E1231">
        <v>3</v>
      </c>
      <c r="F1231" s="14">
        <v>10191.82</v>
      </c>
      <c r="G1231" t="s">
        <v>12</v>
      </c>
      <c r="H1231" t="s">
        <v>11</v>
      </c>
      <c r="I1231" t="s">
        <v>535</v>
      </c>
      <c r="M1231" s="11" t="str">
        <f t="shared" si="38"/>
        <v>16-Oct-1985</v>
      </c>
      <c r="N1231">
        <f t="shared" si="39"/>
        <v>37</v>
      </c>
    </row>
    <row r="1232" spans="1:14">
      <c r="A1232" t="s">
        <v>2163</v>
      </c>
      <c r="B1232">
        <v>1970</v>
      </c>
      <c r="C1232" t="s">
        <v>30</v>
      </c>
      <c r="D1232">
        <v>24</v>
      </c>
      <c r="E1232">
        <v>0</v>
      </c>
      <c r="F1232" s="14">
        <v>10197.77</v>
      </c>
      <c r="G1232" t="s">
        <v>12</v>
      </c>
      <c r="H1232" t="s">
        <v>16</v>
      </c>
      <c r="I1232" t="s">
        <v>247</v>
      </c>
      <c r="M1232" s="11" t="str">
        <f t="shared" si="38"/>
        <v>24-Dec-1970</v>
      </c>
      <c r="N1232">
        <f t="shared" si="39"/>
        <v>52</v>
      </c>
    </row>
    <row r="1233" spans="1:14">
      <c r="A1233" t="s">
        <v>265</v>
      </c>
      <c r="B1233">
        <v>1967</v>
      </c>
      <c r="C1233" t="s">
        <v>20</v>
      </c>
      <c r="D1233">
        <v>26</v>
      </c>
      <c r="E1233">
        <v>0</v>
      </c>
      <c r="F1233" s="14">
        <v>10214.64</v>
      </c>
      <c r="G1233" t="s">
        <v>12</v>
      </c>
      <c r="H1233" t="s">
        <v>11</v>
      </c>
      <c r="I1233" t="s">
        <v>42</v>
      </c>
      <c r="M1233" s="11" t="str">
        <f t="shared" si="38"/>
        <v>26-Sep-1967</v>
      </c>
      <c r="N1233">
        <f t="shared" si="39"/>
        <v>55</v>
      </c>
    </row>
    <row r="1234" spans="1:14">
      <c r="A1234" t="s">
        <v>264</v>
      </c>
      <c r="B1234">
        <v>1967</v>
      </c>
      <c r="C1234" t="s">
        <v>18</v>
      </c>
      <c r="D1234">
        <v>28</v>
      </c>
      <c r="E1234">
        <v>0</v>
      </c>
      <c r="F1234" s="14">
        <v>10226.280000000001</v>
      </c>
      <c r="G1234" t="s">
        <v>12</v>
      </c>
      <c r="H1234" t="s">
        <v>12</v>
      </c>
      <c r="I1234" t="s">
        <v>13</v>
      </c>
      <c r="M1234" s="11" t="str">
        <f t="shared" si="38"/>
        <v>28-Jun-1967</v>
      </c>
      <c r="N1234">
        <f t="shared" si="39"/>
        <v>55</v>
      </c>
    </row>
    <row r="1235" spans="1:14">
      <c r="A1235" t="s">
        <v>263</v>
      </c>
      <c r="B1235">
        <v>1968</v>
      </c>
      <c r="C1235" t="s">
        <v>20</v>
      </c>
      <c r="D1235">
        <v>23</v>
      </c>
      <c r="E1235">
        <v>0</v>
      </c>
      <c r="F1235" s="14">
        <v>10231.5</v>
      </c>
      <c r="G1235" t="s">
        <v>12</v>
      </c>
      <c r="H1235" t="s">
        <v>16</v>
      </c>
      <c r="I1235" t="s">
        <v>23</v>
      </c>
      <c r="M1235" s="11" t="str">
        <f t="shared" si="38"/>
        <v>23-Sep-1968</v>
      </c>
      <c r="N1235">
        <f t="shared" si="39"/>
        <v>54</v>
      </c>
    </row>
    <row r="1236" spans="1:14">
      <c r="A1236" t="s">
        <v>262</v>
      </c>
      <c r="B1236">
        <v>1975</v>
      </c>
      <c r="C1236" t="s">
        <v>35</v>
      </c>
      <c r="D1236">
        <v>15</v>
      </c>
      <c r="E1236">
        <v>1</v>
      </c>
      <c r="F1236" s="14">
        <v>10259.129999999999</v>
      </c>
      <c r="G1236" t="s">
        <v>12</v>
      </c>
      <c r="H1236" t="s">
        <v>11</v>
      </c>
      <c r="I1236" t="s">
        <v>42</v>
      </c>
      <c r="M1236" s="11" t="str">
        <f t="shared" si="38"/>
        <v>15-Aug-1975</v>
      </c>
      <c r="N1236">
        <f t="shared" si="39"/>
        <v>47</v>
      </c>
    </row>
    <row r="1237" spans="1:14">
      <c r="A1237" t="s">
        <v>261</v>
      </c>
      <c r="B1237">
        <v>1973</v>
      </c>
      <c r="C1237" t="s">
        <v>20</v>
      </c>
      <c r="D1237">
        <v>5</v>
      </c>
      <c r="E1237">
        <v>3</v>
      </c>
      <c r="F1237" s="14">
        <v>10264.44</v>
      </c>
      <c r="G1237" t="s">
        <v>12</v>
      </c>
      <c r="H1237" t="s">
        <v>11</v>
      </c>
      <c r="I1237" t="s">
        <v>23</v>
      </c>
      <c r="M1237" s="11" t="str">
        <f t="shared" si="38"/>
        <v>5-Sep-1973</v>
      </c>
      <c r="N1237">
        <f t="shared" si="39"/>
        <v>49</v>
      </c>
    </row>
    <row r="1238" spans="1:14">
      <c r="A1238" t="s">
        <v>260</v>
      </c>
      <c r="B1238">
        <v>1973</v>
      </c>
      <c r="C1238" t="s">
        <v>15</v>
      </c>
      <c r="D1238">
        <v>27</v>
      </c>
      <c r="E1238">
        <v>3</v>
      </c>
      <c r="F1238" s="14">
        <v>10269.459999999999</v>
      </c>
      <c r="G1238" t="s">
        <v>12</v>
      </c>
      <c r="H1238" t="s">
        <v>12</v>
      </c>
      <c r="I1238" t="s">
        <v>23</v>
      </c>
      <c r="M1238" s="11" t="str">
        <f t="shared" si="38"/>
        <v>27-Nov-1973</v>
      </c>
      <c r="N1238">
        <f t="shared" si="39"/>
        <v>49</v>
      </c>
    </row>
    <row r="1239" spans="1:14">
      <c r="A1239" t="s">
        <v>259</v>
      </c>
      <c r="B1239">
        <v>1970</v>
      </c>
      <c r="C1239" t="s">
        <v>18</v>
      </c>
      <c r="D1239">
        <v>21</v>
      </c>
      <c r="E1239">
        <v>0</v>
      </c>
      <c r="F1239" s="14">
        <v>10274.33</v>
      </c>
      <c r="G1239" t="s">
        <v>12</v>
      </c>
      <c r="H1239" t="s">
        <v>16</v>
      </c>
      <c r="I1239" t="s">
        <v>247</v>
      </c>
      <c r="M1239" s="11" t="str">
        <f t="shared" si="38"/>
        <v>21-Jun-1970</v>
      </c>
      <c r="N1239">
        <f t="shared" si="39"/>
        <v>52</v>
      </c>
    </row>
    <row r="1240" spans="1:14">
      <c r="A1240" t="s">
        <v>258</v>
      </c>
      <c r="B1240">
        <v>1988</v>
      </c>
      <c r="C1240" t="s">
        <v>20</v>
      </c>
      <c r="D1240">
        <v>14</v>
      </c>
      <c r="E1240">
        <v>3</v>
      </c>
      <c r="F1240" s="14">
        <v>10276.99</v>
      </c>
      <c r="G1240" t="s">
        <v>12</v>
      </c>
      <c r="H1240" t="s">
        <v>16</v>
      </c>
      <c r="I1240" t="s">
        <v>300</v>
      </c>
      <c r="M1240" s="11" t="str">
        <f t="shared" si="38"/>
        <v>14-Sep-1988</v>
      </c>
      <c r="N1240">
        <f t="shared" si="39"/>
        <v>34</v>
      </c>
    </row>
    <row r="1241" spans="1:14">
      <c r="A1241" t="s">
        <v>257</v>
      </c>
      <c r="B1241">
        <v>1963</v>
      </c>
      <c r="C1241" t="s">
        <v>20</v>
      </c>
      <c r="D1241">
        <v>24</v>
      </c>
      <c r="E1241">
        <v>0</v>
      </c>
      <c r="F1241" s="14">
        <v>10308.040000000001</v>
      </c>
      <c r="G1241" t="s">
        <v>12</v>
      </c>
      <c r="H1241" t="s">
        <v>16</v>
      </c>
      <c r="I1241" t="s">
        <v>13</v>
      </c>
      <c r="M1241" s="11" t="str">
        <f t="shared" si="38"/>
        <v>24-Sep-1963</v>
      </c>
      <c r="N1241">
        <f t="shared" si="39"/>
        <v>59</v>
      </c>
    </row>
    <row r="1242" spans="1:14">
      <c r="A1242" t="s">
        <v>256</v>
      </c>
      <c r="B1242">
        <v>1962</v>
      </c>
      <c r="C1242" t="s">
        <v>10</v>
      </c>
      <c r="D1242">
        <v>12</v>
      </c>
      <c r="E1242">
        <v>0</v>
      </c>
      <c r="F1242" s="14">
        <v>10310.780000000001</v>
      </c>
      <c r="G1242" t="s">
        <v>12</v>
      </c>
      <c r="H1242" t="s">
        <v>12</v>
      </c>
      <c r="I1242" t="s">
        <v>23</v>
      </c>
      <c r="M1242" s="11" t="str">
        <f t="shared" si="38"/>
        <v>12-Jul-1962</v>
      </c>
      <c r="N1242">
        <f t="shared" si="39"/>
        <v>60</v>
      </c>
    </row>
    <row r="1243" spans="1:14">
      <c r="A1243" t="s">
        <v>2162</v>
      </c>
      <c r="B1243">
        <v>1991</v>
      </c>
      <c r="C1243" t="s">
        <v>15</v>
      </c>
      <c r="D1243">
        <v>17</v>
      </c>
      <c r="E1243">
        <v>3</v>
      </c>
      <c r="F1243" s="14">
        <v>10315.91</v>
      </c>
      <c r="G1243" t="s">
        <v>12</v>
      </c>
      <c r="H1243" t="s">
        <v>11</v>
      </c>
      <c r="I1243" t="s">
        <v>23</v>
      </c>
      <c r="M1243" s="11" t="str">
        <f t="shared" si="38"/>
        <v>17-Nov-1991</v>
      </c>
      <c r="N1243">
        <f t="shared" si="39"/>
        <v>31</v>
      </c>
    </row>
    <row r="1244" spans="1:14">
      <c r="A1244" t="s">
        <v>255</v>
      </c>
      <c r="B1244">
        <v>1991</v>
      </c>
      <c r="C1244" t="s">
        <v>35</v>
      </c>
      <c r="D1244">
        <v>21</v>
      </c>
      <c r="E1244">
        <v>3</v>
      </c>
      <c r="F1244" s="14">
        <v>10322.9</v>
      </c>
      <c r="G1244" t="s">
        <v>12</v>
      </c>
      <c r="H1244" t="s">
        <v>16</v>
      </c>
      <c r="I1244" t="s">
        <v>535</v>
      </c>
      <c r="M1244" s="11" t="str">
        <f t="shared" si="38"/>
        <v>21-Aug-1991</v>
      </c>
      <c r="N1244">
        <f t="shared" si="39"/>
        <v>31</v>
      </c>
    </row>
    <row r="1245" spans="1:14">
      <c r="A1245" t="s">
        <v>254</v>
      </c>
      <c r="B1245">
        <v>1970</v>
      </c>
      <c r="C1245" t="s">
        <v>30</v>
      </c>
      <c r="D1245">
        <v>1</v>
      </c>
      <c r="E1245">
        <v>2</v>
      </c>
      <c r="F1245" s="14">
        <v>10325.209999999999</v>
      </c>
      <c r="G1245" t="s">
        <v>12</v>
      </c>
      <c r="H1245" t="s">
        <v>12</v>
      </c>
      <c r="I1245" t="s">
        <v>42</v>
      </c>
      <c r="M1245" s="11" t="str">
        <f t="shared" si="38"/>
        <v>1-Dec-1970</v>
      </c>
      <c r="N1245">
        <f t="shared" si="39"/>
        <v>52</v>
      </c>
    </row>
    <row r="1246" spans="1:14">
      <c r="A1246" t="s">
        <v>253</v>
      </c>
      <c r="B1246">
        <v>1982</v>
      </c>
      <c r="C1246" t="s">
        <v>10</v>
      </c>
      <c r="D1246">
        <v>21</v>
      </c>
      <c r="E1246">
        <v>3</v>
      </c>
      <c r="F1246" s="14">
        <v>10329.06</v>
      </c>
      <c r="G1246" t="s">
        <v>12</v>
      </c>
      <c r="H1246" t="s">
        <v>16</v>
      </c>
      <c r="I1246" t="s">
        <v>300</v>
      </c>
      <c r="M1246" s="11" t="str">
        <f t="shared" si="38"/>
        <v>21-Jul-1982</v>
      </c>
      <c r="N1246">
        <f t="shared" si="39"/>
        <v>40</v>
      </c>
    </row>
    <row r="1247" spans="1:14">
      <c r="A1247" t="s">
        <v>252</v>
      </c>
      <c r="B1247">
        <v>1968</v>
      </c>
      <c r="C1247" t="s">
        <v>10</v>
      </c>
      <c r="D1247">
        <v>19</v>
      </c>
      <c r="E1247">
        <v>0</v>
      </c>
      <c r="F1247" s="14">
        <v>10338.93</v>
      </c>
      <c r="G1247" t="s">
        <v>12</v>
      </c>
      <c r="H1247" t="s">
        <v>16</v>
      </c>
      <c r="I1247" t="s">
        <v>13</v>
      </c>
      <c r="M1247" s="11" t="str">
        <f t="shared" si="38"/>
        <v>19-Jul-1968</v>
      </c>
      <c r="N1247">
        <f t="shared" si="39"/>
        <v>54</v>
      </c>
    </row>
    <row r="1248" spans="1:14">
      <c r="A1248" t="s">
        <v>251</v>
      </c>
      <c r="B1248">
        <v>1973</v>
      </c>
      <c r="C1248" t="s">
        <v>35</v>
      </c>
      <c r="D1248">
        <v>8</v>
      </c>
      <c r="E1248">
        <v>0</v>
      </c>
      <c r="F1248" s="14">
        <v>10345.93</v>
      </c>
      <c r="G1248" t="s">
        <v>12</v>
      </c>
      <c r="H1248" t="s">
        <v>11</v>
      </c>
      <c r="I1248" t="s">
        <v>300</v>
      </c>
      <c r="M1248" s="11" t="str">
        <f t="shared" si="38"/>
        <v>8-Aug-1973</v>
      </c>
      <c r="N1248">
        <f t="shared" si="39"/>
        <v>49</v>
      </c>
    </row>
    <row r="1249" spans="1:14">
      <c r="A1249" t="s">
        <v>250</v>
      </c>
      <c r="B1249">
        <v>1974</v>
      </c>
      <c r="C1249" t="s">
        <v>20</v>
      </c>
      <c r="D1249">
        <v>29</v>
      </c>
      <c r="E1249">
        <v>0</v>
      </c>
      <c r="F1249" s="14">
        <v>10352.48</v>
      </c>
      <c r="G1249" t="s">
        <v>12</v>
      </c>
      <c r="H1249" t="s">
        <v>16</v>
      </c>
      <c r="I1249" t="s">
        <v>23</v>
      </c>
      <c r="M1249" s="11" t="str">
        <f t="shared" si="38"/>
        <v>29-Sep-1974</v>
      </c>
      <c r="N1249">
        <f t="shared" si="39"/>
        <v>48</v>
      </c>
    </row>
    <row r="1250" spans="1:14">
      <c r="A1250" t="s">
        <v>248</v>
      </c>
      <c r="B1250">
        <v>1969</v>
      </c>
      <c r="C1250" t="s">
        <v>18</v>
      </c>
      <c r="D1250">
        <v>17</v>
      </c>
      <c r="E1250">
        <v>0</v>
      </c>
      <c r="F1250" s="14">
        <v>10355.64</v>
      </c>
      <c r="G1250" t="s">
        <v>12</v>
      </c>
      <c r="H1250" t="s">
        <v>16</v>
      </c>
      <c r="I1250" t="s">
        <v>23</v>
      </c>
      <c r="M1250" s="11" t="str">
        <f t="shared" si="38"/>
        <v>17-Jun-1969</v>
      </c>
      <c r="N1250">
        <f t="shared" si="39"/>
        <v>53</v>
      </c>
    </row>
    <row r="1251" spans="1:14">
      <c r="A1251" t="s">
        <v>246</v>
      </c>
      <c r="B1251">
        <v>1971</v>
      </c>
      <c r="C1251" t="s">
        <v>20</v>
      </c>
      <c r="D1251">
        <v>6</v>
      </c>
      <c r="E1251">
        <v>0</v>
      </c>
      <c r="F1251" s="14">
        <v>10356.67</v>
      </c>
      <c r="G1251" t="s">
        <v>12</v>
      </c>
      <c r="H1251" t="s">
        <v>16</v>
      </c>
      <c r="I1251" t="s">
        <v>200</v>
      </c>
      <c r="M1251" s="11" t="str">
        <f t="shared" si="38"/>
        <v>6-Sep-1971</v>
      </c>
      <c r="N1251">
        <f t="shared" si="39"/>
        <v>51</v>
      </c>
    </row>
    <row r="1252" spans="1:14">
      <c r="A1252" t="s">
        <v>245</v>
      </c>
      <c r="B1252">
        <v>1973</v>
      </c>
      <c r="C1252" t="s">
        <v>20</v>
      </c>
      <c r="D1252">
        <v>29</v>
      </c>
      <c r="E1252">
        <v>2</v>
      </c>
      <c r="F1252" s="14">
        <v>10370.91</v>
      </c>
      <c r="G1252" t="s">
        <v>12</v>
      </c>
      <c r="H1252" t="s">
        <v>12</v>
      </c>
      <c r="I1252" t="s">
        <v>247</v>
      </c>
      <c r="M1252" s="11" t="str">
        <f t="shared" si="38"/>
        <v>29-Sep-1973</v>
      </c>
      <c r="N1252">
        <f t="shared" si="39"/>
        <v>49</v>
      </c>
    </row>
    <row r="1253" spans="1:14">
      <c r="A1253" t="s">
        <v>244</v>
      </c>
      <c r="B1253">
        <v>1973</v>
      </c>
      <c r="C1253" t="s">
        <v>20</v>
      </c>
      <c r="D1253">
        <v>19</v>
      </c>
      <c r="E1253">
        <v>3</v>
      </c>
      <c r="F1253" s="14">
        <v>10381.48</v>
      </c>
      <c r="G1253" t="s">
        <v>12</v>
      </c>
      <c r="H1253" t="s">
        <v>12</v>
      </c>
      <c r="I1253" t="s">
        <v>13</v>
      </c>
      <c r="M1253" s="11" t="str">
        <f t="shared" si="38"/>
        <v>19-Sep-1973</v>
      </c>
      <c r="N1253">
        <f t="shared" si="39"/>
        <v>49</v>
      </c>
    </row>
    <row r="1254" spans="1:14">
      <c r="A1254" t="s">
        <v>2161</v>
      </c>
      <c r="B1254">
        <v>1969</v>
      </c>
      <c r="C1254" t="s">
        <v>10</v>
      </c>
      <c r="D1254">
        <v>7</v>
      </c>
      <c r="E1254">
        <v>0</v>
      </c>
      <c r="F1254" s="14">
        <v>10403.27</v>
      </c>
      <c r="G1254" t="s">
        <v>12</v>
      </c>
      <c r="H1254" t="s">
        <v>11</v>
      </c>
      <c r="I1254" t="s">
        <v>516</v>
      </c>
      <c r="M1254" s="11" t="str">
        <f t="shared" si="38"/>
        <v>7-Jul-1969</v>
      </c>
      <c r="N1254">
        <f t="shared" si="39"/>
        <v>53</v>
      </c>
    </row>
    <row r="1255" spans="1:14">
      <c r="A1255" t="s">
        <v>243</v>
      </c>
      <c r="B1255">
        <v>1975</v>
      </c>
      <c r="C1255" t="s">
        <v>18</v>
      </c>
      <c r="D1255">
        <v>5</v>
      </c>
      <c r="E1255">
        <v>4</v>
      </c>
      <c r="F1255" s="14">
        <v>10407.09</v>
      </c>
      <c r="G1255" t="s">
        <v>12</v>
      </c>
      <c r="H1255" t="s">
        <v>16</v>
      </c>
      <c r="I1255" t="s">
        <v>164</v>
      </c>
      <c r="M1255" s="11" t="str">
        <f t="shared" si="38"/>
        <v>5-Jun-1975</v>
      </c>
      <c r="N1255">
        <f t="shared" si="39"/>
        <v>48</v>
      </c>
    </row>
    <row r="1256" spans="1:14">
      <c r="A1256" t="s">
        <v>242</v>
      </c>
      <c r="B1256">
        <v>1980</v>
      </c>
      <c r="C1256" t="s">
        <v>37</v>
      </c>
      <c r="D1256">
        <v>24</v>
      </c>
      <c r="E1256">
        <v>2</v>
      </c>
      <c r="F1256" s="14">
        <v>10407.98</v>
      </c>
      <c r="G1256" t="s">
        <v>12</v>
      </c>
      <c r="H1256" t="s">
        <v>16</v>
      </c>
      <c r="I1256" t="s">
        <v>300</v>
      </c>
      <c r="M1256" s="11" t="str">
        <f t="shared" si="38"/>
        <v>24-Oct-1980</v>
      </c>
      <c r="N1256">
        <f t="shared" si="39"/>
        <v>42</v>
      </c>
    </row>
    <row r="1257" spans="1:14">
      <c r="A1257" t="s">
        <v>241</v>
      </c>
      <c r="B1257">
        <v>1973</v>
      </c>
      <c r="C1257" t="s">
        <v>37</v>
      </c>
      <c r="D1257">
        <v>11</v>
      </c>
      <c r="E1257">
        <v>0</v>
      </c>
      <c r="F1257" s="14">
        <v>10419.59</v>
      </c>
      <c r="G1257" t="s">
        <v>12</v>
      </c>
      <c r="H1257" t="s">
        <v>11</v>
      </c>
      <c r="I1257" t="s">
        <v>200</v>
      </c>
      <c r="M1257" s="11" t="str">
        <f t="shared" si="38"/>
        <v>11-Oct-1973</v>
      </c>
      <c r="N1257">
        <f t="shared" si="39"/>
        <v>49</v>
      </c>
    </row>
    <row r="1258" spans="1:14">
      <c r="A1258" t="s">
        <v>240</v>
      </c>
      <c r="B1258">
        <v>1979</v>
      </c>
      <c r="C1258" t="s">
        <v>15</v>
      </c>
      <c r="D1258">
        <v>25</v>
      </c>
      <c r="E1258">
        <v>2</v>
      </c>
      <c r="F1258" s="14">
        <v>10419.65</v>
      </c>
      <c r="G1258" t="s">
        <v>12</v>
      </c>
      <c r="H1258" t="s">
        <v>11</v>
      </c>
      <c r="I1258" t="s">
        <v>200</v>
      </c>
      <c r="M1258" s="11" t="str">
        <f t="shared" si="38"/>
        <v>25-Nov-1979</v>
      </c>
      <c r="N1258">
        <f t="shared" si="39"/>
        <v>43</v>
      </c>
    </row>
    <row r="1259" spans="1:14">
      <c r="A1259" t="s">
        <v>239</v>
      </c>
      <c r="B1259">
        <v>1968</v>
      </c>
      <c r="C1259" t="s">
        <v>30</v>
      </c>
      <c r="D1259">
        <v>27</v>
      </c>
      <c r="E1259">
        <v>0</v>
      </c>
      <c r="F1259" s="14">
        <v>10422.92</v>
      </c>
      <c r="G1259" t="s">
        <v>12</v>
      </c>
      <c r="H1259" t="s">
        <v>16</v>
      </c>
      <c r="I1259" t="s">
        <v>356</v>
      </c>
      <c r="M1259" s="11" t="str">
        <f t="shared" si="38"/>
        <v>27-Dec-1968</v>
      </c>
      <c r="N1259">
        <f t="shared" si="39"/>
        <v>54</v>
      </c>
    </row>
    <row r="1260" spans="1:14">
      <c r="A1260" t="s">
        <v>238</v>
      </c>
      <c r="B1260">
        <v>1968</v>
      </c>
      <c r="C1260" t="s">
        <v>35</v>
      </c>
      <c r="D1260">
        <v>23</v>
      </c>
      <c r="E1260">
        <v>0</v>
      </c>
      <c r="F1260" s="14">
        <v>10435.07</v>
      </c>
      <c r="G1260" t="s">
        <v>12</v>
      </c>
      <c r="H1260" t="s">
        <v>16</v>
      </c>
      <c r="I1260" t="s">
        <v>168</v>
      </c>
      <c r="M1260" s="11" t="str">
        <f t="shared" si="38"/>
        <v>23-Aug-1968</v>
      </c>
      <c r="N1260">
        <f t="shared" si="39"/>
        <v>54</v>
      </c>
    </row>
    <row r="1261" spans="1:14">
      <c r="A1261" t="s">
        <v>237</v>
      </c>
      <c r="B1261">
        <v>1968</v>
      </c>
      <c r="C1261" t="s">
        <v>35</v>
      </c>
      <c r="D1261">
        <v>29</v>
      </c>
      <c r="E1261">
        <v>1</v>
      </c>
      <c r="F1261" s="14">
        <v>10436.1</v>
      </c>
      <c r="G1261" t="s">
        <v>12</v>
      </c>
      <c r="H1261" t="s">
        <v>12</v>
      </c>
      <c r="I1261" t="s">
        <v>42</v>
      </c>
      <c r="M1261" s="11" t="str">
        <f t="shared" si="38"/>
        <v>29-Aug-1968</v>
      </c>
      <c r="N1261">
        <f t="shared" si="39"/>
        <v>54</v>
      </c>
    </row>
    <row r="1262" spans="1:14">
      <c r="A1262" t="s">
        <v>236</v>
      </c>
      <c r="B1262">
        <v>1968</v>
      </c>
      <c r="C1262" t="s">
        <v>15</v>
      </c>
      <c r="D1262">
        <v>8</v>
      </c>
      <c r="E1262">
        <v>1</v>
      </c>
      <c r="F1262" s="14">
        <v>10450.549999999999</v>
      </c>
      <c r="G1262" t="s">
        <v>12</v>
      </c>
      <c r="H1262" t="s">
        <v>16</v>
      </c>
      <c r="I1262" t="s">
        <v>42</v>
      </c>
      <c r="M1262" s="11" t="str">
        <f t="shared" si="38"/>
        <v>8-Nov-1968</v>
      </c>
      <c r="N1262">
        <f t="shared" si="39"/>
        <v>54</v>
      </c>
    </row>
    <row r="1263" spans="1:14">
      <c r="A1263" t="s">
        <v>235</v>
      </c>
      <c r="B1263">
        <v>1964</v>
      </c>
      <c r="C1263" t="s">
        <v>37</v>
      </c>
      <c r="D1263">
        <v>14</v>
      </c>
      <c r="E1263">
        <v>0</v>
      </c>
      <c r="F1263" s="14">
        <v>10455.1</v>
      </c>
      <c r="G1263" t="s">
        <v>12</v>
      </c>
      <c r="H1263" t="s">
        <v>16</v>
      </c>
      <c r="I1263" t="s">
        <v>23</v>
      </c>
      <c r="M1263" s="11" t="str">
        <f t="shared" si="38"/>
        <v>14-Oct-1964</v>
      </c>
      <c r="N1263">
        <f t="shared" si="39"/>
        <v>58</v>
      </c>
    </row>
    <row r="1264" spans="1:14">
      <c r="A1264" t="s">
        <v>234</v>
      </c>
      <c r="B1264">
        <v>1976</v>
      </c>
      <c r="C1264" t="s">
        <v>35</v>
      </c>
      <c r="D1264">
        <v>3</v>
      </c>
      <c r="E1264">
        <v>2</v>
      </c>
      <c r="F1264" s="14">
        <v>10455.14</v>
      </c>
      <c r="G1264" t="s">
        <v>12</v>
      </c>
      <c r="H1264" t="s">
        <v>11</v>
      </c>
      <c r="I1264" t="s">
        <v>300</v>
      </c>
      <c r="M1264" s="11" t="str">
        <f t="shared" si="38"/>
        <v>3-Aug-1976</v>
      </c>
      <c r="N1264">
        <f t="shared" si="39"/>
        <v>46</v>
      </c>
    </row>
    <row r="1265" spans="1:14">
      <c r="A1265" t="s">
        <v>2160</v>
      </c>
      <c r="B1265">
        <v>1964</v>
      </c>
      <c r="C1265" t="s">
        <v>10</v>
      </c>
      <c r="D1265">
        <v>27</v>
      </c>
      <c r="E1265">
        <v>0</v>
      </c>
      <c r="F1265" s="14">
        <v>10459.19</v>
      </c>
      <c r="G1265" t="s">
        <v>12</v>
      </c>
      <c r="H1265" t="s">
        <v>16</v>
      </c>
      <c r="I1265" t="s">
        <v>13</v>
      </c>
      <c r="M1265" s="11" t="str">
        <f t="shared" si="38"/>
        <v>27-Jul-1964</v>
      </c>
      <c r="N1265">
        <f t="shared" si="39"/>
        <v>58</v>
      </c>
    </row>
    <row r="1266" spans="1:14">
      <c r="A1266" t="s">
        <v>233</v>
      </c>
      <c r="B1266">
        <v>1969</v>
      </c>
      <c r="C1266" t="s">
        <v>20</v>
      </c>
      <c r="D1266">
        <v>22</v>
      </c>
      <c r="E1266">
        <v>1</v>
      </c>
      <c r="F1266" s="14">
        <v>10461.98</v>
      </c>
      <c r="G1266" t="s">
        <v>12</v>
      </c>
      <c r="H1266" t="s">
        <v>16</v>
      </c>
      <c r="I1266" t="s">
        <v>23</v>
      </c>
      <c r="M1266" s="11" t="str">
        <f t="shared" si="38"/>
        <v>22-Sep-1969</v>
      </c>
      <c r="N1266">
        <f t="shared" si="39"/>
        <v>53</v>
      </c>
    </row>
    <row r="1267" spans="1:14">
      <c r="A1267" t="s">
        <v>232</v>
      </c>
      <c r="B1267">
        <v>1987</v>
      </c>
      <c r="C1267" t="s">
        <v>18</v>
      </c>
      <c r="D1267">
        <v>28</v>
      </c>
      <c r="E1267">
        <v>3</v>
      </c>
      <c r="F1267" s="14">
        <v>10464.83</v>
      </c>
      <c r="G1267" t="s">
        <v>12</v>
      </c>
      <c r="H1267" t="s">
        <v>16</v>
      </c>
      <c r="I1267" t="s">
        <v>23</v>
      </c>
      <c r="M1267" s="11" t="str">
        <f t="shared" si="38"/>
        <v>28-Jun-1987</v>
      </c>
      <c r="N1267">
        <f t="shared" si="39"/>
        <v>35</v>
      </c>
    </row>
    <row r="1268" spans="1:14">
      <c r="A1268" t="s">
        <v>231</v>
      </c>
      <c r="B1268">
        <v>1978</v>
      </c>
      <c r="C1268" t="s">
        <v>35</v>
      </c>
      <c r="D1268">
        <v>21</v>
      </c>
      <c r="E1268">
        <v>2</v>
      </c>
      <c r="F1268" s="14">
        <v>10486.55</v>
      </c>
      <c r="G1268" t="s">
        <v>12</v>
      </c>
      <c r="H1268" t="s">
        <v>12</v>
      </c>
      <c r="I1268" t="s">
        <v>200</v>
      </c>
      <c r="M1268" s="11" t="str">
        <f t="shared" si="38"/>
        <v>21-Aug-1978</v>
      </c>
      <c r="N1268">
        <f t="shared" si="39"/>
        <v>44</v>
      </c>
    </row>
    <row r="1269" spans="1:14">
      <c r="A1269" t="s">
        <v>230</v>
      </c>
      <c r="B1269">
        <v>1972</v>
      </c>
      <c r="C1269" t="s">
        <v>37</v>
      </c>
      <c r="D1269">
        <v>19</v>
      </c>
      <c r="E1269">
        <v>2</v>
      </c>
      <c r="F1269" s="14">
        <v>10493.95</v>
      </c>
      <c r="G1269" t="s">
        <v>12</v>
      </c>
      <c r="H1269" t="s">
        <v>16</v>
      </c>
      <c r="I1269" t="s">
        <v>23</v>
      </c>
      <c r="M1269" s="11" t="str">
        <f t="shared" si="38"/>
        <v>19-Oct-1972</v>
      </c>
      <c r="N1269">
        <f t="shared" si="39"/>
        <v>50</v>
      </c>
    </row>
    <row r="1270" spans="1:14">
      <c r="A1270" t="s">
        <v>229</v>
      </c>
      <c r="B1270">
        <v>1977</v>
      </c>
      <c r="C1270" t="s">
        <v>37</v>
      </c>
      <c r="D1270">
        <v>25</v>
      </c>
      <c r="E1270">
        <v>2</v>
      </c>
      <c r="F1270" s="14">
        <v>10495.6</v>
      </c>
      <c r="G1270" t="s">
        <v>12</v>
      </c>
      <c r="H1270" t="s">
        <v>16</v>
      </c>
      <c r="I1270" t="s">
        <v>23</v>
      </c>
      <c r="M1270" s="11" t="str">
        <f t="shared" si="38"/>
        <v>25-Oct-1977</v>
      </c>
      <c r="N1270">
        <f t="shared" si="39"/>
        <v>45</v>
      </c>
    </row>
    <row r="1271" spans="1:14">
      <c r="A1271" t="s">
        <v>228</v>
      </c>
      <c r="B1271">
        <v>1971</v>
      </c>
      <c r="C1271" t="s">
        <v>20</v>
      </c>
      <c r="D1271">
        <v>26</v>
      </c>
      <c r="E1271">
        <v>0</v>
      </c>
      <c r="F1271" s="14">
        <v>10546.48</v>
      </c>
      <c r="G1271" t="s">
        <v>12</v>
      </c>
      <c r="H1271" t="s">
        <v>12</v>
      </c>
      <c r="I1271" t="s">
        <v>42</v>
      </c>
      <c r="M1271" s="11" t="str">
        <f t="shared" si="38"/>
        <v>26-Sep-1971</v>
      </c>
      <c r="N1271">
        <f t="shared" si="39"/>
        <v>51</v>
      </c>
    </row>
    <row r="1272" spans="1:14">
      <c r="A1272" t="s">
        <v>227</v>
      </c>
      <c r="B1272">
        <v>1971</v>
      </c>
      <c r="C1272" t="s">
        <v>18</v>
      </c>
      <c r="D1272">
        <v>29</v>
      </c>
      <c r="E1272">
        <v>3</v>
      </c>
      <c r="F1272" s="14">
        <v>10560.49</v>
      </c>
      <c r="G1272" t="s">
        <v>12</v>
      </c>
      <c r="H1272" t="s">
        <v>11</v>
      </c>
      <c r="I1272" t="s">
        <v>13</v>
      </c>
      <c r="M1272" s="11" t="str">
        <f t="shared" si="38"/>
        <v>29-Jun-1971</v>
      </c>
      <c r="N1272">
        <f t="shared" si="39"/>
        <v>51</v>
      </c>
    </row>
    <row r="1273" spans="1:14">
      <c r="A1273" t="s">
        <v>226</v>
      </c>
      <c r="B1273">
        <v>1969</v>
      </c>
      <c r="C1273" t="s">
        <v>10</v>
      </c>
      <c r="D1273">
        <v>17</v>
      </c>
      <c r="E1273">
        <v>0</v>
      </c>
      <c r="F1273" s="14">
        <v>10564.88</v>
      </c>
      <c r="G1273" t="s">
        <v>12</v>
      </c>
      <c r="H1273" t="s">
        <v>16</v>
      </c>
      <c r="I1273" t="s">
        <v>247</v>
      </c>
      <c r="M1273" s="11" t="str">
        <f t="shared" si="38"/>
        <v>17-Jul-1969</v>
      </c>
      <c r="N1273">
        <f t="shared" si="39"/>
        <v>53</v>
      </c>
    </row>
    <row r="1274" spans="1:14">
      <c r="A1274" t="s">
        <v>225</v>
      </c>
      <c r="B1274">
        <v>1966</v>
      </c>
      <c r="C1274" t="s">
        <v>30</v>
      </c>
      <c r="D1274">
        <v>11</v>
      </c>
      <c r="E1274">
        <v>0</v>
      </c>
      <c r="F1274" s="14">
        <v>10577.09</v>
      </c>
      <c r="G1274" t="s">
        <v>12</v>
      </c>
      <c r="H1274" t="s">
        <v>12</v>
      </c>
      <c r="I1274" t="s">
        <v>42</v>
      </c>
      <c r="M1274" s="11" t="str">
        <f t="shared" si="38"/>
        <v>11-Dec-1966</v>
      </c>
      <c r="N1274">
        <f t="shared" si="39"/>
        <v>56</v>
      </c>
    </row>
    <row r="1275" spans="1:14">
      <c r="A1275" t="s">
        <v>224</v>
      </c>
      <c r="B1275">
        <v>1969</v>
      </c>
      <c r="C1275" t="s">
        <v>30</v>
      </c>
      <c r="D1275">
        <v>25</v>
      </c>
      <c r="E1275">
        <v>1</v>
      </c>
      <c r="F1275" s="14">
        <v>10579.71</v>
      </c>
      <c r="G1275" t="s">
        <v>12</v>
      </c>
      <c r="H1275" t="s">
        <v>12</v>
      </c>
      <c r="I1275" t="s">
        <v>13</v>
      </c>
      <c r="M1275" s="11" t="str">
        <f t="shared" si="38"/>
        <v>25-Dec-1969</v>
      </c>
      <c r="N1275">
        <f t="shared" si="39"/>
        <v>53</v>
      </c>
    </row>
    <row r="1276" spans="1:14">
      <c r="A1276" t="s">
        <v>2159</v>
      </c>
      <c r="B1276">
        <v>1966</v>
      </c>
      <c r="C1276" t="s">
        <v>15</v>
      </c>
      <c r="D1276">
        <v>3</v>
      </c>
      <c r="E1276">
        <v>0</v>
      </c>
      <c r="F1276" s="14">
        <v>10594.23</v>
      </c>
      <c r="G1276" t="s">
        <v>12</v>
      </c>
      <c r="H1276" t="s">
        <v>12</v>
      </c>
      <c r="I1276" t="s">
        <v>13</v>
      </c>
      <c r="M1276" s="11" t="str">
        <f t="shared" si="38"/>
        <v>3-Nov-1966</v>
      </c>
      <c r="N1276">
        <f t="shared" si="39"/>
        <v>56</v>
      </c>
    </row>
    <row r="1277" spans="1:14">
      <c r="A1277" t="s">
        <v>223</v>
      </c>
      <c r="B1277">
        <v>1967</v>
      </c>
      <c r="C1277" t="s">
        <v>15</v>
      </c>
      <c r="D1277">
        <v>29</v>
      </c>
      <c r="E1277">
        <v>0</v>
      </c>
      <c r="F1277" s="14">
        <v>10594.5</v>
      </c>
      <c r="G1277" t="s">
        <v>12</v>
      </c>
      <c r="H1277" t="s">
        <v>16</v>
      </c>
      <c r="I1277" t="s">
        <v>23</v>
      </c>
      <c r="M1277" s="11" t="str">
        <f t="shared" si="38"/>
        <v>29-Nov-1967</v>
      </c>
      <c r="N1277">
        <f t="shared" si="39"/>
        <v>55</v>
      </c>
    </row>
    <row r="1278" spans="1:14">
      <c r="A1278" t="s">
        <v>222</v>
      </c>
      <c r="B1278">
        <v>1972</v>
      </c>
      <c r="C1278" t="s">
        <v>30</v>
      </c>
      <c r="D1278">
        <v>14</v>
      </c>
      <c r="E1278">
        <v>3</v>
      </c>
      <c r="F1278" s="14">
        <v>10600.55</v>
      </c>
      <c r="G1278" t="s">
        <v>12</v>
      </c>
      <c r="H1278" t="s">
        <v>16</v>
      </c>
      <c r="I1278" t="s">
        <v>23</v>
      </c>
      <c r="M1278" s="11" t="str">
        <f t="shared" si="38"/>
        <v>14-Dec-1972</v>
      </c>
      <c r="N1278">
        <f t="shared" si="39"/>
        <v>50</v>
      </c>
    </row>
    <row r="1279" spans="1:14">
      <c r="A1279" t="s">
        <v>221</v>
      </c>
      <c r="B1279">
        <v>1966</v>
      </c>
      <c r="C1279" t="s">
        <v>10</v>
      </c>
      <c r="D1279">
        <v>20</v>
      </c>
      <c r="E1279">
        <v>0</v>
      </c>
      <c r="F1279" s="14">
        <v>10601.41</v>
      </c>
      <c r="G1279" t="s">
        <v>12</v>
      </c>
      <c r="H1279" t="s">
        <v>11</v>
      </c>
      <c r="I1279" t="s">
        <v>42</v>
      </c>
      <c r="M1279" s="11" t="str">
        <f t="shared" si="38"/>
        <v>20-Jul-1966</v>
      </c>
      <c r="N1279">
        <f t="shared" si="39"/>
        <v>56</v>
      </c>
    </row>
    <row r="1280" spans="1:14">
      <c r="A1280" t="s">
        <v>220</v>
      </c>
      <c r="B1280">
        <v>1967</v>
      </c>
      <c r="C1280" t="s">
        <v>18</v>
      </c>
      <c r="D1280">
        <v>23</v>
      </c>
      <c r="E1280">
        <v>0</v>
      </c>
      <c r="F1280" s="14">
        <v>10601.63</v>
      </c>
      <c r="G1280" t="s">
        <v>12</v>
      </c>
      <c r="H1280" t="s">
        <v>11</v>
      </c>
      <c r="I1280" t="s">
        <v>23</v>
      </c>
      <c r="M1280" s="11" t="str">
        <f t="shared" si="38"/>
        <v>23-Jun-1967</v>
      </c>
      <c r="N1280">
        <f t="shared" si="39"/>
        <v>55</v>
      </c>
    </row>
    <row r="1281" spans="1:14">
      <c r="A1281" t="s">
        <v>219</v>
      </c>
      <c r="B1281">
        <v>1966</v>
      </c>
      <c r="C1281" t="s">
        <v>10</v>
      </c>
      <c r="D1281">
        <v>2</v>
      </c>
      <c r="E1281">
        <v>0</v>
      </c>
      <c r="F1281" s="14">
        <v>10602.39</v>
      </c>
      <c r="G1281" t="s">
        <v>12</v>
      </c>
      <c r="H1281" t="s">
        <v>12</v>
      </c>
      <c r="I1281" t="s">
        <v>42</v>
      </c>
      <c r="M1281" s="11" t="str">
        <f t="shared" si="38"/>
        <v>2-Jul-1966</v>
      </c>
      <c r="N1281">
        <f t="shared" si="39"/>
        <v>56</v>
      </c>
    </row>
    <row r="1282" spans="1:14">
      <c r="A1282" t="s">
        <v>218</v>
      </c>
      <c r="B1282">
        <v>1965</v>
      </c>
      <c r="C1282" t="s">
        <v>18</v>
      </c>
      <c r="D1282">
        <v>27</v>
      </c>
      <c r="E1282">
        <v>0</v>
      </c>
      <c r="F1282" s="14">
        <v>10608.67</v>
      </c>
      <c r="G1282" t="s">
        <v>12</v>
      </c>
      <c r="H1282" t="s">
        <v>12</v>
      </c>
      <c r="I1282" t="s">
        <v>23</v>
      </c>
      <c r="M1282" s="11" t="str">
        <f t="shared" si="38"/>
        <v>27-Jun-1965</v>
      </c>
      <c r="N1282">
        <f t="shared" si="39"/>
        <v>57</v>
      </c>
    </row>
    <row r="1283" spans="1:14">
      <c r="A1283" t="s">
        <v>217</v>
      </c>
      <c r="B1283">
        <v>1992</v>
      </c>
      <c r="C1283" t="s">
        <v>10</v>
      </c>
      <c r="D1283">
        <v>23</v>
      </c>
      <c r="E1283">
        <v>0</v>
      </c>
      <c r="F1283" s="14">
        <v>10617.04</v>
      </c>
      <c r="G1283" t="s">
        <v>12</v>
      </c>
      <c r="H1283" t="s">
        <v>12</v>
      </c>
      <c r="I1283" t="s">
        <v>535</v>
      </c>
      <c r="M1283" s="11" t="str">
        <f t="shared" ref="M1283:M1346" si="40">CONCATENATE(D1283,"-",C1283,"-",B1283)</f>
        <v>23-Jul-1992</v>
      </c>
      <c r="N1283">
        <f t="shared" ref="N1283:N1346" si="41">DATEDIF(M1283,DATE(2023,6,8),"Y")</f>
        <v>30</v>
      </c>
    </row>
    <row r="1284" spans="1:14">
      <c r="A1284" t="s">
        <v>216</v>
      </c>
      <c r="B1284">
        <v>1990</v>
      </c>
      <c r="C1284" t="s">
        <v>10</v>
      </c>
      <c r="D1284">
        <v>6</v>
      </c>
      <c r="E1284">
        <v>3</v>
      </c>
      <c r="F1284" s="14">
        <v>10620.26</v>
      </c>
      <c r="G1284" t="s">
        <v>12</v>
      </c>
      <c r="H1284" t="s">
        <v>12</v>
      </c>
      <c r="I1284" t="s">
        <v>23</v>
      </c>
      <c r="M1284" s="11" t="str">
        <f t="shared" si="40"/>
        <v>6-Jul-1990</v>
      </c>
      <c r="N1284">
        <f t="shared" si="41"/>
        <v>32</v>
      </c>
    </row>
    <row r="1285" spans="1:14">
      <c r="A1285" t="s">
        <v>215</v>
      </c>
      <c r="B1285">
        <v>1964</v>
      </c>
      <c r="C1285" t="s">
        <v>35</v>
      </c>
      <c r="D1285">
        <v>8</v>
      </c>
      <c r="E1285">
        <v>0</v>
      </c>
      <c r="F1285" s="14">
        <v>10627.81</v>
      </c>
      <c r="G1285" t="s">
        <v>12</v>
      </c>
      <c r="H1285" t="s">
        <v>12</v>
      </c>
      <c r="I1285" t="s">
        <v>13</v>
      </c>
      <c r="M1285" s="11" t="str">
        <f t="shared" si="40"/>
        <v>8-Aug-1964</v>
      </c>
      <c r="N1285">
        <f t="shared" si="41"/>
        <v>58</v>
      </c>
    </row>
    <row r="1286" spans="1:14">
      <c r="A1286" t="s">
        <v>214</v>
      </c>
      <c r="B1286">
        <v>1976</v>
      </c>
      <c r="C1286" t="s">
        <v>15</v>
      </c>
      <c r="D1286">
        <v>22</v>
      </c>
      <c r="E1286">
        <v>2</v>
      </c>
      <c r="F1286" s="14">
        <v>10665.44</v>
      </c>
      <c r="G1286" t="s">
        <v>12</v>
      </c>
      <c r="H1286" t="s">
        <v>11</v>
      </c>
      <c r="I1286" t="s">
        <v>300</v>
      </c>
      <c r="M1286" s="11" t="str">
        <f t="shared" si="40"/>
        <v>22-Nov-1976</v>
      </c>
      <c r="N1286">
        <f t="shared" si="41"/>
        <v>46</v>
      </c>
    </row>
    <row r="1287" spans="1:14">
      <c r="A1287" t="s">
        <v>2158</v>
      </c>
      <c r="B1287">
        <v>1962</v>
      </c>
      <c r="C1287" t="s">
        <v>20</v>
      </c>
      <c r="D1287">
        <v>7</v>
      </c>
      <c r="E1287">
        <v>0</v>
      </c>
      <c r="F1287" s="14">
        <v>10676.83</v>
      </c>
      <c r="G1287" t="s">
        <v>12</v>
      </c>
      <c r="H1287" t="s">
        <v>12</v>
      </c>
      <c r="I1287" t="s">
        <v>13</v>
      </c>
      <c r="M1287" s="11" t="str">
        <f t="shared" si="40"/>
        <v>7-Sep-1962</v>
      </c>
      <c r="N1287">
        <f t="shared" si="41"/>
        <v>60</v>
      </c>
    </row>
    <row r="1288" spans="1:14">
      <c r="A1288" t="s">
        <v>213</v>
      </c>
      <c r="B1288">
        <v>1977</v>
      </c>
      <c r="C1288" t="s">
        <v>35</v>
      </c>
      <c r="D1288">
        <v>2</v>
      </c>
      <c r="E1288">
        <v>2</v>
      </c>
      <c r="F1288" s="14">
        <v>10690.11</v>
      </c>
      <c r="G1288" t="s">
        <v>12</v>
      </c>
      <c r="H1288" t="s">
        <v>11</v>
      </c>
      <c r="I1288" t="s">
        <v>300</v>
      </c>
      <c r="M1288" s="11" t="str">
        <f t="shared" si="40"/>
        <v>2-Aug-1977</v>
      </c>
      <c r="N1288">
        <f t="shared" si="41"/>
        <v>45</v>
      </c>
    </row>
    <row r="1289" spans="1:14">
      <c r="A1289" t="s">
        <v>212</v>
      </c>
      <c r="B1289">
        <v>1976</v>
      </c>
      <c r="C1289" t="s">
        <v>20</v>
      </c>
      <c r="D1289">
        <v>30</v>
      </c>
      <c r="E1289">
        <v>2</v>
      </c>
      <c r="F1289" s="14">
        <v>10698.38</v>
      </c>
      <c r="G1289" t="s">
        <v>12</v>
      </c>
      <c r="H1289" t="s">
        <v>16</v>
      </c>
      <c r="I1289" t="s">
        <v>200</v>
      </c>
      <c r="M1289" s="11" t="str">
        <f t="shared" si="40"/>
        <v>30-Sep-1976</v>
      </c>
      <c r="N1289">
        <f t="shared" si="41"/>
        <v>46</v>
      </c>
    </row>
    <row r="1290" spans="1:14">
      <c r="A1290" t="s">
        <v>211</v>
      </c>
      <c r="B1290">
        <v>1972</v>
      </c>
      <c r="C1290" t="s">
        <v>37</v>
      </c>
      <c r="D1290">
        <v>24</v>
      </c>
      <c r="E1290">
        <v>3</v>
      </c>
      <c r="F1290" s="14">
        <v>10702.64</v>
      </c>
      <c r="G1290" t="s">
        <v>12</v>
      </c>
      <c r="H1290" t="s">
        <v>12</v>
      </c>
      <c r="I1290" t="s">
        <v>13</v>
      </c>
      <c r="M1290" s="11" t="str">
        <f t="shared" si="40"/>
        <v>24-Oct-1972</v>
      </c>
      <c r="N1290">
        <f t="shared" si="41"/>
        <v>50</v>
      </c>
    </row>
    <row r="1291" spans="1:14">
      <c r="A1291" t="s">
        <v>210</v>
      </c>
      <c r="B1291">
        <v>1967</v>
      </c>
      <c r="C1291" t="s">
        <v>10</v>
      </c>
      <c r="D1291">
        <v>30</v>
      </c>
      <c r="E1291">
        <v>0</v>
      </c>
      <c r="F1291" s="14">
        <v>10704.47</v>
      </c>
      <c r="G1291" t="s">
        <v>12</v>
      </c>
      <c r="H1291" t="s">
        <v>11</v>
      </c>
      <c r="I1291" t="s">
        <v>42</v>
      </c>
      <c r="M1291" s="11" t="str">
        <f t="shared" si="40"/>
        <v>30-Jul-1967</v>
      </c>
      <c r="N1291">
        <f t="shared" si="41"/>
        <v>55</v>
      </c>
    </row>
    <row r="1292" spans="1:14">
      <c r="A1292" t="s">
        <v>209</v>
      </c>
      <c r="B1292">
        <v>1967</v>
      </c>
      <c r="C1292" t="s">
        <v>37</v>
      </c>
      <c r="D1292">
        <v>5</v>
      </c>
      <c r="E1292">
        <v>0</v>
      </c>
      <c r="F1292" s="14">
        <v>10713.64</v>
      </c>
      <c r="G1292" t="s">
        <v>12</v>
      </c>
      <c r="H1292" t="s">
        <v>12</v>
      </c>
      <c r="I1292" t="s">
        <v>42</v>
      </c>
      <c r="M1292" s="11" t="str">
        <f t="shared" si="40"/>
        <v>5-Oct-1967</v>
      </c>
      <c r="N1292">
        <f t="shared" si="41"/>
        <v>55</v>
      </c>
    </row>
    <row r="1293" spans="1:14">
      <c r="A1293" t="s">
        <v>208</v>
      </c>
      <c r="B1293">
        <v>1992</v>
      </c>
      <c r="C1293" t="s">
        <v>18</v>
      </c>
      <c r="D1293">
        <v>25</v>
      </c>
      <c r="E1293">
        <v>0</v>
      </c>
      <c r="F1293" s="14">
        <v>10719.57</v>
      </c>
      <c r="G1293" t="s">
        <v>12</v>
      </c>
      <c r="H1293" t="s">
        <v>16</v>
      </c>
      <c r="I1293" t="s">
        <v>23</v>
      </c>
      <c r="M1293" s="11" t="str">
        <f t="shared" si="40"/>
        <v>25-Jun-1992</v>
      </c>
      <c r="N1293">
        <f t="shared" si="41"/>
        <v>30</v>
      </c>
    </row>
    <row r="1294" spans="1:14">
      <c r="A1294" t="s">
        <v>207</v>
      </c>
      <c r="B1294">
        <v>1974</v>
      </c>
      <c r="C1294" t="s">
        <v>30</v>
      </c>
      <c r="D1294">
        <v>9</v>
      </c>
      <c r="E1294">
        <v>4</v>
      </c>
      <c r="F1294" s="14">
        <v>10736.87</v>
      </c>
      <c r="G1294" t="s">
        <v>12</v>
      </c>
      <c r="H1294" t="s">
        <v>16</v>
      </c>
      <c r="I1294" t="s">
        <v>168</v>
      </c>
      <c r="M1294" s="11" t="str">
        <f t="shared" si="40"/>
        <v>9-Dec-1974</v>
      </c>
      <c r="N1294">
        <f t="shared" si="41"/>
        <v>48</v>
      </c>
    </row>
    <row r="1295" spans="1:14">
      <c r="A1295" t="s">
        <v>206</v>
      </c>
      <c r="B1295">
        <v>1986</v>
      </c>
      <c r="C1295" t="s">
        <v>35</v>
      </c>
      <c r="D1295">
        <v>29</v>
      </c>
      <c r="E1295">
        <v>3</v>
      </c>
      <c r="F1295" s="14">
        <v>10749.02</v>
      </c>
      <c r="G1295" t="s">
        <v>12</v>
      </c>
      <c r="H1295" t="s">
        <v>16</v>
      </c>
      <c r="I1295" t="s">
        <v>535</v>
      </c>
      <c r="M1295" s="11" t="str">
        <f t="shared" si="40"/>
        <v>29-Aug-1986</v>
      </c>
      <c r="N1295">
        <f t="shared" si="41"/>
        <v>36</v>
      </c>
    </row>
    <row r="1296" spans="1:14">
      <c r="A1296" t="s">
        <v>205</v>
      </c>
      <c r="B1296">
        <v>1989</v>
      </c>
      <c r="C1296" t="s">
        <v>15</v>
      </c>
      <c r="D1296">
        <v>25</v>
      </c>
      <c r="E1296">
        <v>3</v>
      </c>
      <c r="F1296" s="14">
        <v>10769.75</v>
      </c>
      <c r="G1296" t="s">
        <v>12</v>
      </c>
      <c r="H1296" t="s">
        <v>11</v>
      </c>
      <c r="I1296" t="s">
        <v>632</v>
      </c>
      <c r="M1296" s="11" t="str">
        <f t="shared" si="40"/>
        <v>25-Nov-1989</v>
      </c>
      <c r="N1296">
        <f t="shared" si="41"/>
        <v>33</v>
      </c>
    </row>
    <row r="1297" spans="1:14">
      <c r="A1297" t="s">
        <v>204</v>
      </c>
      <c r="B1297">
        <v>1967</v>
      </c>
      <c r="C1297" t="s">
        <v>15</v>
      </c>
      <c r="D1297">
        <v>11</v>
      </c>
      <c r="E1297">
        <v>1</v>
      </c>
      <c r="F1297" s="14">
        <v>10791.96</v>
      </c>
      <c r="G1297" t="s">
        <v>12</v>
      </c>
      <c r="H1297" t="s">
        <v>11</v>
      </c>
      <c r="I1297" t="s">
        <v>42</v>
      </c>
      <c r="M1297" s="11" t="str">
        <f t="shared" si="40"/>
        <v>11-Nov-1967</v>
      </c>
      <c r="N1297">
        <f t="shared" si="41"/>
        <v>55</v>
      </c>
    </row>
    <row r="1298" spans="1:14">
      <c r="A1298" t="s">
        <v>2157</v>
      </c>
      <c r="B1298">
        <v>1999</v>
      </c>
      <c r="C1298" t="s">
        <v>30</v>
      </c>
      <c r="D1298">
        <v>24</v>
      </c>
      <c r="E1298">
        <v>0</v>
      </c>
      <c r="F1298" s="14">
        <v>10795.94</v>
      </c>
      <c r="G1298" t="s">
        <v>12</v>
      </c>
      <c r="H1298" t="s">
        <v>16</v>
      </c>
      <c r="I1298" t="s">
        <v>42</v>
      </c>
      <c r="M1298" s="11" t="str">
        <f t="shared" si="40"/>
        <v>24-Dec-1999</v>
      </c>
      <c r="N1298">
        <f t="shared" si="41"/>
        <v>23</v>
      </c>
    </row>
    <row r="1299" spans="1:14">
      <c r="A1299" t="s">
        <v>203</v>
      </c>
      <c r="B1299">
        <v>1967</v>
      </c>
      <c r="C1299" t="s">
        <v>37</v>
      </c>
      <c r="D1299">
        <v>23</v>
      </c>
      <c r="E1299">
        <v>0</v>
      </c>
      <c r="F1299" s="14">
        <v>10796.35</v>
      </c>
      <c r="G1299" t="s">
        <v>12</v>
      </c>
      <c r="H1299" t="s">
        <v>16</v>
      </c>
      <c r="I1299" t="s">
        <v>166</v>
      </c>
      <c r="M1299" s="11" t="str">
        <f t="shared" si="40"/>
        <v>23-Oct-1967</v>
      </c>
      <c r="N1299">
        <f t="shared" si="41"/>
        <v>55</v>
      </c>
    </row>
    <row r="1300" spans="1:14">
      <c r="A1300" t="s">
        <v>202</v>
      </c>
      <c r="B1300">
        <v>1970</v>
      </c>
      <c r="C1300" t="s">
        <v>37</v>
      </c>
      <c r="D1300">
        <v>28</v>
      </c>
      <c r="E1300">
        <v>1</v>
      </c>
      <c r="F1300" s="14">
        <v>10797.34</v>
      </c>
      <c r="G1300" t="s">
        <v>12</v>
      </c>
      <c r="H1300" t="s">
        <v>11</v>
      </c>
      <c r="I1300" t="s">
        <v>249</v>
      </c>
      <c r="M1300" s="11" t="str">
        <f t="shared" si="40"/>
        <v>28-Oct-1970</v>
      </c>
      <c r="N1300">
        <f t="shared" si="41"/>
        <v>52</v>
      </c>
    </row>
    <row r="1301" spans="1:14">
      <c r="A1301" t="s">
        <v>201</v>
      </c>
      <c r="B1301">
        <v>1970</v>
      </c>
      <c r="C1301" t="s">
        <v>30</v>
      </c>
      <c r="D1301">
        <v>18</v>
      </c>
      <c r="E1301">
        <v>2</v>
      </c>
      <c r="F1301" s="14">
        <v>10806.84</v>
      </c>
      <c r="G1301" t="s">
        <v>12</v>
      </c>
      <c r="H1301" t="s">
        <v>11</v>
      </c>
      <c r="I1301" t="s">
        <v>42</v>
      </c>
      <c r="M1301" s="11" t="str">
        <f t="shared" si="40"/>
        <v>18-Dec-1970</v>
      </c>
      <c r="N1301">
        <f t="shared" si="41"/>
        <v>52</v>
      </c>
    </row>
    <row r="1302" spans="1:14">
      <c r="A1302" t="s">
        <v>199</v>
      </c>
      <c r="B1302">
        <v>1967</v>
      </c>
      <c r="C1302" t="s">
        <v>37</v>
      </c>
      <c r="D1302">
        <v>2</v>
      </c>
      <c r="E1302">
        <v>1</v>
      </c>
      <c r="F1302" s="14">
        <v>10807.49</v>
      </c>
      <c r="G1302" t="s">
        <v>12</v>
      </c>
      <c r="H1302" t="s">
        <v>11</v>
      </c>
      <c r="I1302" t="s">
        <v>13</v>
      </c>
      <c r="M1302" s="11" t="str">
        <f t="shared" si="40"/>
        <v>2-Oct-1967</v>
      </c>
      <c r="N1302">
        <f t="shared" si="41"/>
        <v>55</v>
      </c>
    </row>
    <row r="1303" spans="1:14">
      <c r="A1303" t="s">
        <v>198</v>
      </c>
      <c r="B1303">
        <v>1968</v>
      </c>
      <c r="C1303" t="s">
        <v>10</v>
      </c>
      <c r="D1303">
        <v>28</v>
      </c>
      <c r="E1303">
        <v>1</v>
      </c>
      <c r="F1303" s="14">
        <v>10825.25</v>
      </c>
      <c r="G1303" t="s">
        <v>12</v>
      </c>
      <c r="H1303" t="s">
        <v>12</v>
      </c>
      <c r="I1303" t="s">
        <v>23</v>
      </c>
      <c r="M1303" s="11" t="str">
        <f t="shared" si="40"/>
        <v>28-Jul-1968</v>
      </c>
      <c r="N1303">
        <f t="shared" si="41"/>
        <v>54</v>
      </c>
    </row>
    <row r="1304" spans="1:14">
      <c r="A1304" t="s">
        <v>197</v>
      </c>
      <c r="B1304">
        <v>1971</v>
      </c>
      <c r="C1304" t="s">
        <v>30</v>
      </c>
      <c r="D1304">
        <v>20</v>
      </c>
      <c r="E1304">
        <v>2</v>
      </c>
      <c r="F1304" s="14">
        <v>10848.13</v>
      </c>
      <c r="G1304" t="s">
        <v>12</v>
      </c>
      <c r="H1304" t="s">
        <v>12</v>
      </c>
      <c r="I1304" t="s">
        <v>23</v>
      </c>
      <c r="M1304" s="11" t="str">
        <f t="shared" si="40"/>
        <v>20-Dec-1971</v>
      </c>
      <c r="N1304">
        <f t="shared" si="41"/>
        <v>51</v>
      </c>
    </row>
    <row r="1305" spans="1:14">
      <c r="A1305" t="s">
        <v>196</v>
      </c>
      <c r="B1305">
        <v>1994</v>
      </c>
      <c r="C1305" t="s">
        <v>20</v>
      </c>
      <c r="D1305">
        <v>6</v>
      </c>
      <c r="E1305">
        <v>0</v>
      </c>
      <c r="F1305" s="14">
        <v>10886.66</v>
      </c>
      <c r="G1305" t="s">
        <v>12</v>
      </c>
      <c r="H1305" t="s">
        <v>12</v>
      </c>
      <c r="I1305" t="s">
        <v>23</v>
      </c>
      <c r="M1305" s="11" t="str">
        <f t="shared" si="40"/>
        <v>6-Sep-1994</v>
      </c>
      <c r="N1305">
        <f t="shared" si="41"/>
        <v>28</v>
      </c>
    </row>
    <row r="1306" spans="1:14">
      <c r="A1306" t="s">
        <v>195</v>
      </c>
      <c r="B1306">
        <v>1968</v>
      </c>
      <c r="C1306" t="s">
        <v>15</v>
      </c>
      <c r="D1306">
        <v>13</v>
      </c>
      <c r="E1306">
        <v>0</v>
      </c>
      <c r="F1306" s="14">
        <v>10923.93</v>
      </c>
      <c r="G1306" t="s">
        <v>12</v>
      </c>
      <c r="H1306" t="s">
        <v>16</v>
      </c>
      <c r="I1306" t="s">
        <v>247</v>
      </c>
      <c r="M1306" s="11" t="str">
        <f t="shared" si="40"/>
        <v>13-Nov-1968</v>
      </c>
      <c r="N1306">
        <f t="shared" si="41"/>
        <v>54</v>
      </c>
    </row>
    <row r="1307" spans="1:14">
      <c r="A1307" t="s">
        <v>194</v>
      </c>
      <c r="B1307">
        <v>1968</v>
      </c>
      <c r="C1307" t="s">
        <v>15</v>
      </c>
      <c r="D1307">
        <v>12</v>
      </c>
      <c r="E1307">
        <v>1</v>
      </c>
      <c r="F1307" s="14">
        <v>10928.85</v>
      </c>
      <c r="G1307" t="s">
        <v>12</v>
      </c>
      <c r="H1307" t="s">
        <v>12</v>
      </c>
      <c r="I1307" t="s">
        <v>13</v>
      </c>
      <c r="M1307" s="11" t="str">
        <f t="shared" si="40"/>
        <v>12-Nov-1968</v>
      </c>
      <c r="N1307">
        <f t="shared" si="41"/>
        <v>54</v>
      </c>
    </row>
    <row r="1308" spans="1:14">
      <c r="A1308" t="s">
        <v>193</v>
      </c>
      <c r="B1308">
        <v>1969</v>
      </c>
      <c r="C1308" t="s">
        <v>15</v>
      </c>
      <c r="D1308">
        <v>10</v>
      </c>
      <c r="E1308">
        <v>1</v>
      </c>
      <c r="F1308" s="14">
        <v>10942.13</v>
      </c>
      <c r="G1308" t="s">
        <v>12</v>
      </c>
      <c r="H1308" t="s">
        <v>12</v>
      </c>
      <c r="I1308" t="s">
        <v>23</v>
      </c>
      <c r="M1308" s="11" t="str">
        <f t="shared" si="40"/>
        <v>10-Nov-1969</v>
      </c>
      <c r="N1308">
        <f t="shared" si="41"/>
        <v>53</v>
      </c>
    </row>
    <row r="1309" spans="1:14">
      <c r="A1309" t="s">
        <v>2156</v>
      </c>
      <c r="B1309">
        <v>1965</v>
      </c>
      <c r="C1309" t="s">
        <v>30</v>
      </c>
      <c r="D1309">
        <v>4</v>
      </c>
      <c r="E1309">
        <v>0</v>
      </c>
      <c r="F1309" s="14">
        <v>10959.33</v>
      </c>
      <c r="G1309" t="s">
        <v>12</v>
      </c>
      <c r="H1309" t="s">
        <v>12</v>
      </c>
      <c r="I1309" t="s">
        <v>42</v>
      </c>
      <c r="M1309" s="11" t="str">
        <f t="shared" si="40"/>
        <v>4-Dec-1965</v>
      </c>
      <c r="N1309">
        <f t="shared" si="41"/>
        <v>57</v>
      </c>
    </row>
    <row r="1310" spans="1:14">
      <c r="A1310" t="s">
        <v>192</v>
      </c>
      <c r="B1310">
        <v>1969</v>
      </c>
      <c r="C1310" t="s">
        <v>35</v>
      </c>
      <c r="D1310">
        <v>14</v>
      </c>
      <c r="E1310">
        <v>1</v>
      </c>
      <c r="F1310" s="14">
        <v>10959.69</v>
      </c>
      <c r="G1310" t="s">
        <v>12</v>
      </c>
      <c r="H1310" t="s">
        <v>12</v>
      </c>
      <c r="I1310" t="s">
        <v>23</v>
      </c>
      <c r="M1310" s="11" t="str">
        <f t="shared" si="40"/>
        <v>14-Aug-1969</v>
      </c>
      <c r="N1310">
        <f t="shared" si="41"/>
        <v>53</v>
      </c>
    </row>
    <row r="1311" spans="1:14">
      <c r="A1311" t="s">
        <v>191</v>
      </c>
      <c r="B1311">
        <v>1965</v>
      </c>
      <c r="C1311" t="s">
        <v>18</v>
      </c>
      <c r="D1311">
        <v>19</v>
      </c>
      <c r="E1311">
        <v>0</v>
      </c>
      <c r="F1311" s="14">
        <v>10965.45</v>
      </c>
      <c r="G1311" t="s">
        <v>12</v>
      </c>
      <c r="H1311" t="s">
        <v>11</v>
      </c>
      <c r="I1311" t="s">
        <v>42</v>
      </c>
      <c r="M1311" s="11" t="str">
        <f t="shared" si="40"/>
        <v>19-Jun-1965</v>
      </c>
      <c r="N1311">
        <f t="shared" si="41"/>
        <v>57</v>
      </c>
    </row>
    <row r="1312" spans="1:14">
      <c r="A1312" t="s">
        <v>190</v>
      </c>
      <c r="B1312">
        <v>1966</v>
      </c>
      <c r="C1312" t="s">
        <v>10</v>
      </c>
      <c r="D1312">
        <v>9</v>
      </c>
      <c r="E1312">
        <v>0</v>
      </c>
      <c r="F1312" s="14">
        <v>10976.25</v>
      </c>
      <c r="G1312" t="s">
        <v>12</v>
      </c>
      <c r="H1312" t="s">
        <v>11</v>
      </c>
      <c r="I1312" t="s">
        <v>23</v>
      </c>
      <c r="M1312" s="11" t="str">
        <f t="shared" si="40"/>
        <v>9-Jul-1966</v>
      </c>
      <c r="N1312">
        <f t="shared" si="41"/>
        <v>56</v>
      </c>
    </row>
    <row r="1313" spans="1:14">
      <c r="A1313" t="s">
        <v>189</v>
      </c>
      <c r="B1313">
        <v>1973</v>
      </c>
      <c r="C1313" t="s">
        <v>37</v>
      </c>
      <c r="D1313">
        <v>21</v>
      </c>
      <c r="E1313">
        <v>4</v>
      </c>
      <c r="F1313" s="14">
        <v>10977.21</v>
      </c>
      <c r="G1313" t="s">
        <v>12</v>
      </c>
      <c r="H1313" t="s">
        <v>16</v>
      </c>
      <c r="I1313" t="s">
        <v>13</v>
      </c>
      <c r="M1313" s="11" t="str">
        <f t="shared" si="40"/>
        <v>21-Oct-1973</v>
      </c>
      <c r="N1313">
        <f t="shared" si="41"/>
        <v>49</v>
      </c>
    </row>
    <row r="1314" spans="1:14">
      <c r="A1314" t="s">
        <v>188</v>
      </c>
      <c r="B1314">
        <v>1965</v>
      </c>
      <c r="C1314" t="s">
        <v>30</v>
      </c>
      <c r="D1314">
        <v>18</v>
      </c>
      <c r="E1314">
        <v>0</v>
      </c>
      <c r="F1314" s="14">
        <v>10982.5</v>
      </c>
      <c r="G1314" t="s">
        <v>12</v>
      </c>
      <c r="H1314" t="s">
        <v>12</v>
      </c>
      <c r="I1314" t="s">
        <v>13</v>
      </c>
      <c r="M1314" s="11" t="str">
        <f t="shared" si="40"/>
        <v>18-Dec-1965</v>
      </c>
      <c r="N1314">
        <f t="shared" si="41"/>
        <v>57</v>
      </c>
    </row>
    <row r="1315" spans="1:14">
      <c r="A1315" t="s">
        <v>187</v>
      </c>
      <c r="B1315">
        <v>2000</v>
      </c>
      <c r="C1315" t="s">
        <v>20</v>
      </c>
      <c r="D1315">
        <v>17</v>
      </c>
      <c r="E1315">
        <v>0</v>
      </c>
      <c r="F1315" s="14">
        <v>10991.58</v>
      </c>
      <c r="G1315" t="s">
        <v>12</v>
      </c>
      <c r="H1315" t="s">
        <v>12</v>
      </c>
      <c r="I1315" t="s">
        <v>23</v>
      </c>
      <c r="M1315" s="11" t="str">
        <f t="shared" si="40"/>
        <v>17-Sep-2000</v>
      </c>
      <c r="N1315">
        <f t="shared" si="41"/>
        <v>22</v>
      </c>
    </row>
    <row r="1316" spans="1:14">
      <c r="A1316" t="s">
        <v>186</v>
      </c>
      <c r="B1316">
        <v>1968</v>
      </c>
      <c r="C1316" t="s">
        <v>37</v>
      </c>
      <c r="D1316">
        <v>24</v>
      </c>
      <c r="E1316">
        <v>2</v>
      </c>
      <c r="F1316" s="14">
        <v>11013.71</v>
      </c>
      <c r="G1316" t="s">
        <v>12</v>
      </c>
      <c r="H1316" t="s">
        <v>16</v>
      </c>
      <c r="I1316" t="s">
        <v>13</v>
      </c>
      <c r="M1316" s="11" t="str">
        <f t="shared" si="40"/>
        <v>24-Oct-1968</v>
      </c>
      <c r="N1316">
        <f t="shared" si="41"/>
        <v>54</v>
      </c>
    </row>
    <row r="1317" spans="1:14">
      <c r="A1317" t="s">
        <v>185</v>
      </c>
      <c r="B1317">
        <v>1974</v>
      </c>
      <c r="C1317" t="s">
        <v>30</v>
      </c>
      <c r="D1317">
        <v>15</v>
      </c>
      <c r="E1317">
        <v>4</v>
      </c>
      <c r="F1317" s="14">
        <v>11015.17</v>
      </c>
      <c r="G1317" t="s">
        <v>12</v>
      </c>
      <c r="H1317" t="s">
        <v>16</v>
      </c>
      <c r="I1317" t="s">
        <v>23</v>
      </c>
      <c r="M1317" s="11" t="str">
        <f t="shared" si="40"/>
        <v>15-Dec-1974</v>
      </c>
      <c r="N1317">
        <f t="shared" si="41"/>
        <v>48</v>
      </c>
    </row>
    <row r="1318" spans="1:14">
      <c r="A1318" t="s">
        <v>184</v>
      </c>
      <c r="B1318">
        <v>1991</v>
      </c>
      <c r="C1318" t="s">
        <v>18</v>
      </c>
      <c r="D1318">
        <v>26</v>
      </c>
      <c r="E1318">
        <v>3</v>
      </c>
      <c r="F1318" s="14">
        <v>11018.05</v>
      </c>
      <c r="G1318" t="s">
        <v>12</v>
      </c>
      <c r="H1318" t="s">
        <v>11</v>
      </c>
      <c r="I1318" t="s">
        <v>23</v>
      </c>
      <c r="M1318" s="11" t="str">
        <f t="shared" si="40"/>
        <v>26-Jun-1991</v>
      </c>
      <c r="N1318">
        <f t="shared" si="41"/>
        <v>31</v>
      </c>
    </row>
    <row r="1319" spans="1:14">
      <c r="A1319" t="s">
        <v>183</v>
      </c>
      <c r="B1319">
        <v>1996</v>
      </c>
      <c r="C1319" t="s">
        <v>10</v>
      </c>
      <c r="D1319">
        <v>21</v>
      </c>
      <c r="E1319">
        <v>0</v>
      </c>
      <c r="F1319" s="14">
        <v>11028.56</v>
      </c>
      <c r="G1319" t="s">
        <v>12</v>
      </c>
      <c r="H1319" t="s">
        <v>12</v>
      </c>
      <c r="I1319" t="s">
        <v>23</v>
      </c>
      <c r="M1319" s="11" t="str">
        <f t="shared" si="40"/>
        <v>21-Jul-1996</v>
      </c>
      <c r="N1319">
        <f t="shared" si="41"/>
        <v>26</v>
      </c>
    </row>
    <row r="1320" spans="1:14">
      <c r="A1320" t="s">
        <v>2155</v>
      </c>
      <c r="B1320">
        <v>1974</v>
      </c>
      <c r="C1320" t="s">
        <v>30</v>
      </c>
      <c r="D1320">
        <v>10</v>
      </c>
      <c r="E1320">
        <v>4</v>
      </c>
      <c r="F1320" s="14">
        <v>11033.66</v>
      </c>
      <c r="G1320" t="s">
        <v>12</v>
      </c>
      <c r="H1320" t="s">
        <v>12</v>
      </c>
      <c r="I1320" t="s">
        <v>23</v>
      </c>
      <c r="M1320" s="11" t="str">
        <f t="shared" si="40"/>
        <v>10-Dec-1974</v>
      </c>
      <c r="N1320">
        <f t="shared" si="41"/>
        <v>48</v>
      </c>
    </row>
    <row r="1321" spans="1:14">
      <c r="A1321" t="s">
        <v>182</v>
      </c>
      <c r="B1321">
        <v>1989</v>
      </c>
      <c r="C1321" t="s">
        <v>37</v>
      </c>
      <c r="D1321">
        <v>25</v>
      </c>
      <c r="E1321">
        <v>3</v>
      </c>
      <c r="F1321" s="14">
        <v>11037.51</v>
      </c>
      <c r="G1321" t="s">
        <v>12</v>
      </c>
      <c r="H1321" t="s">
        <v>16</v>
      </c>
      <c r="I1321" t="s">
        <v>23</v>
      </c>
      <c r="M1321" s="11" t="str">
        <f t="shared" si="40"/>
        <v>25-Oct-1989</v>
      </c>
      <c r="N1321">
        <f t="shared" si="41"/>
        <v>33</v>
      </c>
    </row>
    <row r="1322" spans="1:14">
      <c r="A1322" t="s">
        <v>181</v>
      </c>
      <c r="B1322">
        <v>1974</v>
      </c>
      <c r="C1322" t="s">
        <v>35</v>
      </c>
      <c r="D1322">
        <v>30</v>
      </c>
      <c r="E1322">
        <v>0</v>
      </c>
      <c r="F1322" s="14">
        <v>11037.85</v>
      </c>
      <c r="G1322" t="s">
        <v>12</v>
      </c>
      <c r="H1322" t="s">
        <v>11</v>
      </c>
      <c r="I1322" t="s">
        <v>200</v>
      </c>
      <c r="M1322" s="11" t="str">
        <f t="shared" si="40"/>
        <v>30-Aug-1974</v>
      </c>
      <c r="N1322">
        <f t="shared" si="41"/>
        <v>48</v>
      </c>
    </row>
    <row r="1323" spans="1:14">
      <c r="A1323" t="s">
        <v>180</v>
      </c>
      <c r="B1323">
        <v>2001</v>
      </c>
      <c r="C1323" t="s">
        <v>30</v>
      </c>
      <c r="D1323">
        <v>17</v>
      </c>
      <c r="E1323">
        <v>0</v>
      </c>
      <c r="F1323" s="14">
        <v>11046.02</v>
      </c>
      <c r="G1323" t="s">
        <v>12</v>
      </c>
      <c r="H1323" t="s">
        <v>16</v>
      </c>
      <c r="I1323" t="s">
        <v>535</v>
      </c>
      <c r="M1323" s="11" t="str">
        <f t="shared" si="40"/>
        <v>17-Dec-2001</v>
      </c>
      <c r="N1323">
        <f t="shared" si="41"/>
        <v>21</v>
      </c>
    </row>
    <row r="1324" spans="1:14">
      <c r="A1324" t="s">
        <v>179</v>
      </c>
      <c r="B1324">
        <v>2000</v>
      </c>
      <c r="C1324" t="s">
        <v>20</v>
      </c>
      <c r="D1324">
        <v>18</v>
      </c>
      <c r="E1324">
        <v>0</v>
      </c>
      <c r="F1324" s="14">
        <v>11068.7</v>
      </c>
      <c r="G1324" t="s">
        <v>12</v>
      </c>
      <c r="H1324" t="s">
        <v>16</v>
      </c>
      <c r="I1324" t="s">
        <v>42</v>
      </c>
      <c r="M1324" s="11" t="str">
        <f t="shared" si="40"/>
        <v>18-Sep-2000</v>
      </c>
      <c r="N1324">
        <f t="shared" si="41"/>
        <v>22</v>
      </c>
    </row>
    <row r="1325" spans="1:14">
      <c r="A1325" t="s">
        <v>178</v>
      </c>
      <c r="B1325">
        <v>1971</v>
      </c>
      <c r="C1325" t="s">
        <v>15</v>
      </c>
      <c r="D1325">
        <v>9</v>
      </c>
      <c r="E1325">
        <v>0</v>
      </c>
      <c r="F1325" s="14">
        <v>11068.77</v>
      </c>
      <c r="G1325" t="s">
        <v>12</v>
      </c>
      <c r="H1325" t="s">
        <v>11</v>
      </c>
      <c r="I1325" t="s">
        <v>23</v>
      </c>
      <c r="M1325" s="11" t="str">
        <f t="shared" si="40"/>
        <v>9-Nov-1971</v>
      </c>
      <c r="N1325">
        <f t="shared" si="41"/>
        <v>51</v>
      </c>
    </row>
    <row r="1326" spans="1:14">
      <c r="A1326" t="s">
        <v>177</v>
      </c>
      <c r="B1326">
        <v>1966</v>
      </c>
      <c r="C1326" t="s">
        <v>15</v>
      </c>
      <c r="D1326">
        <v>7</v>
      </c>
      <c r="E1326">
        <v>0</v>
      </c>
      <c r="F1326" s="14">
        <v>11070.54</v>
      </c>
      <c r="G1326" t="s">
        <v>12</v>
      </c>
      <c r="H1326" t="s">
        <v>12</v>
      </c>
      <c r="I1326" t="s">
        <v>42</v>
      </c>
      <c r="M1326" s="11" t="str">
        <f t="shared" si="40"/>
        <v>7-Nov-1966</v>
      </c>
      <c r="N1326">
        <f t="shared" si="41"/>
        <v>56</v>
      </c>
    </row>
    <row r="1327" spans="1:14">
      <c r="A1327" t="s">
        <v>176</v>
      </c>
      <c r="B1327">
        <v>1966</v>
      </c>
      <c r="C1327" t="s">
        <v>15</v>
      </c>
      <c r="D1327">
        <v>20</v>
      </c>
      <c r="E1327">
        <v>0</v>
      </c>
      <c r="F1327" s="14">
        <v>11073.18</v>
      </c>
      <c r="G1327" t="s">
        <v>12</v>
      </c>
      <c r="H1327" t="s">
        <v>12</v>
      </c>
      <c r="I1327" t="s">
        <v>42</v>
      </c>
      <c r="M1327" s="11" t="str">
        <f t="shared" si="40"/>
        <v>20-Nov-1966</v>
      </c>
      <c r="N1327">
        <f t="shared" si="41"/>
        <v>56</v>
      </c>
    </row>
    <row r="1328" spans="1:14">
      <c r="A1328" t="s">
        <v>175</v>
      </c>
      <c r="B1328">
        <v>1967</v>
      </c>
      <c r="C1328" t="s">
        <v>20</v>
      </c>
      <c r="D1328">
        <v>4</v>
      </c>
      <c r="E1328">
        <v>0</v>
      </c>
      <c r="F1328" s="14">
        <v>11082.58</v>
      </c>
      <c r="G1328" t="s">
        <v>12</v>
      </c>
      <c r="H1328" t="s">
        <v>11</v>
      </c>
      <c r="I1328" t="s">
        <v>23</v>
      </c>
      <c r="M1328" s="11" t="str">
        <f t="shared" si="40"/>
        <v>4-Sep-1967</v>
      </c>
      <c r="N1328">
        <f t="shared" si="41"/>
        <v>55</v>
      </c>
    </row>
    <row r="1329" spans="1:14">
      <c r="A1329" t="s">
        <v>174</v>
      </c>
      <c r="B1329">
        <v>1972</v>
      </c>
      <c r="C1329" t="s">
        <v>37</v>
      </c>
      <c r="D1329">
        <v>7</v>
      </c>
      <c r="E1329">
        <v>3</v>
      </c>
      <c r="F1329" s="14">
        <v>11085.59</v>
      </c>
      <c r="G1329" t="s">
        <v>12</v>
      </c>
      <c r="H1329" t="s">
        <v>11</v>
      </c>
      <c r="I1329" t="s">
        <v>23</v>
      </c>
      <c r="M1329" s="11" t="str">
        <f t="shared" si="40"/>
        <v>7-Oct-1972</v>
      </c>
      <c r="N1329">
        <f t="shared" si="41"/>
        <v>50</v>
      </c>
    </row>
    <row r="1330" spans="1:14">
      <c r="A1330" t="s">
        <v>173</v>
      </c>
      <c r="B1330">
        <v>1966</v>
      </c>
      <c r="C1330" t="s">
        <v>20</v>
      </c>
      <c r="D1330">
        <v>9</v>
      </c>
      <c r="E1330">
        <v>0</v>
      </c>
      <c r="F1330" s="14">
        <v>11090.72</v>
      </c>
      <c r="G1330" t="s">
        <v>12</v>
      </c>
      <c r="H1330" t="s">
        <v>16</v>
      </c>
      <c r="I1330" t="s">
        <v>13</v>
      </c>
      <c r="M1330" s="11" t="str">
        <f t="shared" si="40"/>
        <v>9-Sep-1966</v>
      </c>
      <c r="N1330">
        <f t="shared" si="41"/>
        <v>56</v>
      </c>
    </row>
    <row r="1331" spans="1:14">
      <c r="A1331" t="s">
        <v>2154</v>
      </c>
      <c r="B1331">
        <v>1966</v>
      </c>
      <c r="C1331" t="s">
        <v>10</v>
      </c>
      <c r="D1331">
        <v>5</v>
      </c>
      <c r="E1331">
        <v>0</v>
      </c>
      <c r="F1331" s="14">
        <v>11093.62</v>
      </c>
      <c r="G1331" t="s">
        <v>12</v>
      </c>
      <c r="H1331" t="s">
        <v>16</v>
      </c>
      <c r="I1331" t="s">
        <v>13</v>
      </c>
      <c r="M1331" s="11" t="str">
        <f t="shared" si="40"/>
        <v>5-Jul-1966</v>
      </c>
      <c r="N1331">
        <f t="shared" si="41"/>
        <v>56</v>
      </c>
    </row>
    <row r="1332" spans="1:14">
      <c r="A1332" t="s">
        <v>172</v>
      </c>
      <c r="B1332">
        <v>1980</v>
      </c>
      <c r="C1332" t="s">
        <v>35</v>
      </c>
      <c r="D1332">
        <v>20</v>
      </c>
      <c r="E1332">
        <v>2</v>
      </c>
      <c r="F1332" s="14">
        <v>11103.33</v>
      </c>
      <c r="G1332" t="s">
        <v>12</v>
      </c>
      <c r="H1332" t="s">
        <v>16</v>
      </c>
      <c r="I1332" t="s">
        <v>300</v>
      </c>
      <c r="M1332" s="11" t="str">
        <f t="shared" si="40"/>
        <v>20-Aug-1980</v>
      </c>
      <c r="N1332">
        <f t="shared" si="41"/>
        <v>42</v>
      </c>
    </row>
    <row r="1333" spans="1:14">
      <c r="A1333" t="s">
        <v>171</v>
      </c>
      <c r="B1333">
        <v>1969</v>
      </c>
      <c r="C1333" t="s">
        <v>15</v>
      </c>
      <c r="D1333">
        <v>30</v>
      </c>
      <c r="E1333">
        <v>2</v>
      </c>
      <c r="F1333" s="14">
        <v>11150.78</v>
      </c>
      <c r="G1333" t="s">
        <v>12</v>
      </c>
      <c r="H1333" t="s">
        <v>11</v>
      </c>
      <c r="I1333" t="s">
        <v>42</v>
      </c>
      <c r="M1333" s="11" t="str">
        <f t="shared" si="40"/>
        <v>30-Nov-1969</v>
      </c>
      <c r="N1333">
        <f t="shared" si="41"/>
        <v>53</v>
      </c>
    </row>
    <row r="1334" spans="1:14">
      <c r="A1334" t="s">
        <v>169</v>
      </c>
      <c r="B1334">
        <v>1969</v>
      </c>
      <c r="C1334" t="s">
        <v>18</v>
      </c>
      <c r="D1334">
        <v>25</v>
      </c>
      <c r="E1334">
        <v>2</v>
      </c>
      <c r="F1334" s="14">
        <v>11163.57</v>
      </c>
      <c r="G1334" t="s">
        <v>12</v>
      </c>
      <c r="H1334" t="s">
        <v>11</v>
      </c>
      <c r="I1334" t="s">
        <v>42</v>
      </c>
      <c r="M1334" s="11" t="str">
        <f t="shared" si="40"/>
        <v>25-Jun-1969</v>
      </c>
      <c r="N1334">
        <f t="shared" si="41"/>
        <v>53</v>
      </c>
    </row>
    <row r="1335" spans="1:14">
      <c r="A1335" t="s">
        <v>167</v>
      </c>
      <c r="B1335">
        <v>1966</v>
      </c>
      <c r="C1335" t="s">
        <v>35</v>
      </c>
      <c r="D1335">
        <v>6</v>
      </c>
      <c r="E1335">
        <v>0</v>
      </c>
      <c r="F1335" s="14">
        <v>11165.42</v>
      </c>
      <c r="G1335" t="s">
        <v>12</v>
      </c>
      <c r="H1335" t="s">
        <v>16</v>
      </c>
      <c r="I1335" t="s">
        <v>168</v>
      </c>
      <c r="M1335" s="11" t="str">
        <f t="shared" si="40"/>
        <v>6-Aug-1966</v>
      </c>
      <c r="N1335">
        <f t="shared" si="41"/>
        <v>56</v>
      </c>
    </row>
    <row r="1336" spans="1:14">
      <c r="A1336" t="s">
        <v>165</v>
      </c>
      <c r="B1336">
        <v>1972</v>
      </c>
      <c r="C1336" t="s">
        <v>20</v>
      </c>
      <c r="D1336">
        <v>3</v>
      </c>
      <c r="E1336">
        <v>0</v>
      </c>
      <c r="F1336" s="14">
        <v>11186.2</v>
      </c>
      <c r="G1336" t="s">
        <v>12</v>
      </c>
      <c r="H1336" t="s">
        <v>11</v>
      </c>
      <c r="I1336" t="s">
        <v>300</v>
      </c>
      <c r="M1336" s="11" t="str">
        <f t="shared" si="40"/>
        <v>3-Sep-1972</v>
      </c>
      <c r="N1336">
        <f t="shared" si="41"/>
        <v>50</v>
      </c>
    </row>
    <row r="1337" spans="1:14">
      <c r="A1337" t="s">
        <v>163</v>
      </c>
      <c r="B1337">
        <v>1970</v>
      </c>
      <c r="C1337" t="s">
        <v>18</v>
      </c>
      <c r="D1337">
        <v>14</v>
      </c>
      <c r="E1337">
        <v>2</v>
      </c>
      <c r="F1337" s="14">
        <v>11187.66</v>
      </c>
      <c r="G1337" t="s">
        <v>12</v>
      </c>
      <c r="H1337" t="s">
        <v>11</v>
      </c>
      <c r="I1337" t="s">
        <v>23</v>
      </c>
      <c r="M1337" s="11" t="str">
        <f t="shared" si="40"/>
        <v>14-Jun-1970</v>
      </c>
      <c r="N1337">
        <f t="shared" si="41"/>
        <v>52</v>
      </c>
    </row>
    <row r="1338" spans="1:14">
      <c r="A1338" t="s">
        <v>162</v>
      </c>
      <c r="B1338">
        <v>1976</v>
      </c>
      <c r="C1338" t="s">
        <v>18</v>
      </c>
      <c r="D1338">
        <v>28</v>
      </c>
      <c r="E1338">
        <v>2</v>
      </c>
      <c r="F1338" s="14">
        <v>11217.35</v>
      </c>
      <c r="G1338" t="s">
        <v>12</v>
      </c>
      <c r="H1338" t="s">
        <v>11</v>
      </c>
      <c r="I1338" t="s">
        <v>200</v>
      </c>
      <c r="M1338" s="11" t="str">
        <f t="shared" si="40"/>
        <v>28-Jun-1976</v>
      </c>
      <c r="N1338">
        <f t="shared" si="41"/>
        <v>46</v>
      </c>
    </row>
    <row r="1339" spans="1:14">
      <c r="A1339" t="s">
        <v>161</v>
      </c>
      <c r="B1339">
        <v>1969</v>
      </c>
      <c r="C1339" t="s">
        <v>30</v>
      </c>
      <c r="D1339">
        <v>30</v>
      </c>
      <c r="E1339">
        <v>2</v>
      </c>
      <c r="F1339" s="14">
        <v>11244.38</v>
      </c>
      <c r="G1339" t="s">
        <v>12</v>
      </c>
      <c r="H1339" t="s">
        <v>16</v>
      </c>
      <c r="I1339" t="s">
        <v>168</v>
      </c>
      <c r="M1339" s="11" t="str">
        <f t="shared" si="40"/>
        <v>30-Dec-1969</v>
      </c>
      <c r="N1339">
        <f t="shared" si="41"/>
        <v>53</v>
      </c>
    </row>
    <row r="1340" spans="1:14">
      <c r="A1340" t="s">
        <v>160</v>
      </c>
      <c r="B1340">
        <v>1989</v>
      </c>
      <c r="C1340" t="s">
        <v>30</v>
      </c>
      <c r="D1340">
        <v>17</v>
      </c>
      <c r="E1340">
        <v>3</v>
      </c>
      <c r="F1340" s="14">
        <v>11250.43</v>
      </c>
      <c r="G1340" t="s">
        <v>12</v>
      </c>
      <c r="H1340" t="s">
        <v>11</v>
      </c>
      <c r="I1340" t="s">
        <v>535</v>
      </c>
      <c r="M1340" s="11" t="str">
        <f t="shared" si="40"/>
        <v>17-Dec-1989</v>
      </c>
      <c r="N1340">
        <f t="shared" si="41"/>
        <v>33</v>
      </c>
    </row>
    <row r="1341" spans="1:14">
      <c r="A1341" t="s">
        <v>159</v>
      </c>
      <c r="B1341">
        <v>1969</v>
      </c>
      <c r="C1341" t="s">
        <v>35</v>
      </c>
      <c r="D1341">
        <v>20</v>
      </c>
      <c r="E1341">
        <v>3</v>
      </c>
      <c r="F1341" s="14">
        <v>11253.42</v>
      </c>
      <c r="G1341" t="s">
        <v>12</v>
      </c>
      <c r="H1341" t="s">
        <v>16</v>
      </c>
      <c r="I1341" t="s">
        <v>42</v>
      </c>
      <c r="M1341" s="11" t="str">
        <f t="shared" si="40"/>
        <v>20-Aug-1969</v>
      </c>
      <c r="N1341">
        <f t="shared" si="41"/>
        <v>53</v>
      </c>
    </row>
    <row r="1342" spans="1:14">
      <c r="A1342" t="s">
        <v>2351</v>
      </c>
      <c r="B1342">
        <v>1981</v>
      </c>
      <c r="C1342" t="s">
        <v>37</v>
      </c>
      <c r="D1342">
        <v>2</v>
      </c>
      <c r="E1342">
        <v>1</v>
      </c>
      <c r="F1342" s="14">
        <v>11255.29</v>
      </c>
      <c r="G1342" t="s">
        <v>12</v>
      </c>
      <c r="H1342" t="s">
        <v>16</v>
      </c>
      <c r="I1342" t="s">
        <v>535</v>
      </c>
      <c r="M1342" s="11" t="str">
        <f t="shared" si="40"/>
        <v>2-Oct-1981</v>
      </c>
      <c r="N1342">
        <f t="shared" si="41"/>
        <v>41</v>
      </c>
    </row>
    <row r="1343" spans="1:14">
      <c r="A1343" t="s">
        <v>2153</v>
      </c>
      <c r="B1343">
        <v>1969</v>
      </c>
      <c r="C1343" t="s">
        <v>37</v>
      </c>
      <c r="D1343">
        <v>11</v>
      </c>
      <c r="E1343">
        <v>3</v>
      </c>
      <c r="F1343" s="14">
        <v>11264.54</v>
      </c>
      <c r="G1343" t="s">
        <v>12</v>
      </c>
      <c r="H1343" t="s">
        <v>11</v>
      </c>
      <c r="I1343" t="s">
        <v>42</v>
      </c>
      <c r="M1343" s="11" t="str">
        <f t="shared" si="40"/>
        <v>11-Oct-1969</v>
      </c>
      <c r="N1343">
        <f t="shared" si="41"/>
        <v>53</v>
      </c>
    </row>
    <row r="1344" spans="1:14">
      <c r="A1344" t="s">
        <v>158</v>
      </c>
      <c r="B1344">
        <v>1971</v>
      </c>
      <c r="C1344" t="s">
        <v>30</v>
      </c>
      <c r="D1344">
        <v>26</v>
      </c>
      <c r="E1344">
        <v>0</v>
      </c>
      <c r="F1344" s="14">
        <v>11265.71</v>
      </c>
      <c r="G1344" t="s">
        <v>12</v>
      </c>
      <c r="H1344" t="s">
        <v>16</v>
      </c>
      <c r="I1344" t="s">
        <v>200</v>
      </c>
      <c r="M1344" s="11" t="str">
        <f t="shared" si="40"/>
        <v>26-Dec-1971</v>
      </c>
      <c r="N1344">
        <f t="shared" si="41"/>
        <v>51</v>
      </c>
    </row>
    <row r="1345" spans="1:14">
      <c r="A1345" t="s">
        <v>157</v>
      </c>
      <c r="B1345">
        <v>2004</v>
      </c>
      <c r="C1345" t="s">
        <v>37</v>
      </c>
      <c r="D1345">
        <v>4</v>
      </c>
      <c r="E1345">
        <v>1</v>
      </c>
      <c r="F1345" s="14">
        <v>11272.33</v>
      </c>
      <c r="G1345" t="s">
        <v>12</v>
      </c>
      <c r="H1345" t="s">
        <v>11</v>
      </c>
      <c r="I1345" t="s">
        <v>166</v>
      </c>
      <c r="M1345" s="11" t="str">
        <f t="shared" si="40"/>
        <v>4-Oct-2004</v>
      </c>
      <c r="N1345">
        <f t="shared" si="41"/>
        <v>18</v>
      </c>
    </row>
    <row r="1346" spans="1:14">
      <c r="A1346" t="s">
        <v>156</v>
      </c>
      <c r="B1346">
        <v>1967</v>
      </c>
      <c r="C1346" t="s">
        <v>18</v>
      </c>
      <c r="D1346">
        <v>14</v>
      </c>
      <c r="E1346">
        <v>0</v>
      </c>
      <c r="F1346" s="14">
        <v>11286.54</v>
      </c>
      <c r="G1346" t="s">
        <v>12</v>
      </c>
      <c r="H1346" t="s">
        <v>12</v>
      </c>
      <c r="I1346" t="s">
        <v>247</v>
      </c>
      <c r="M1346" s="11" t="str">
        <f t="shared" si="40"/>
        <v>14-Jun-1967</v>
      </c>
      <c r="N1346">
        <f t="shared" si="41"/>
        <v>55</v>
      </c>
    </row>
    <row r="1347" spans="1:14">
      <c r="A1347" t="s">
        <v>155</v>
      </c>
      <c r="B1347">
        <v>1970</v>
      </c>
      <c r="C1347" t="s">
        <v>18</v>
      </c>
      <c r="D1347">
        <v>22</v>
      </c>
      <c r="E1347">
        <v>3</v>
      </c>
      <c r="F1347" s="14">
        <v>11289.11</v>
      </c>
      <c r="G1347" t="s">
        <v>12</v>
      </c>
      <c r="H1347" t="s">
        <v>16</v>
      </c>
      <c r="I1347" t="s">
        <v>23</v>
      </c>
      <c r="M1347" s="11" t="str">
        <f t="shared" ref="M1347:M1410" si="42">CONCATENATE(D1347,"-",C1347,"-",B1347)</f>
        <v>22-Jun-1970</v>
      </c>
      <c r="N1347">
        <f t="shared" ref="N1347:N1410" si="43">DATEDIF(M1347,DATE(2023,6,8),"Y")</f>
        <v>52</v>
      </c>
    </row>
    <row r="1348" spans="1:14">
      <c r="A1348" t="s">
        <v>154</v>
      </c>
      <c r="B1348">
        <v>1988</v>
      </c>
      <c r="C1348" t="s">
        <v>15</v>
      </c>
      <c r="D1348">
        <v>14</v>
      </c>
      <c r="E1348">
        <v>3</v>
      </c>
      <c r="F1348" s="14">
        <v>11294.57</v>
      </c>
      <c r="G1348" t="s">
        <v>12</v>
      </c>
      <c r="H1348" t="s">
        <v>16</v>
      </c>
      <c r="I1348" t="s">
        <v>632</v>
      </c>
      <c r="M1348" s="11" t="str">
        <f t="shared" si="42"/>
        <v>14-Nov-1988</v>
      </c>
      <c r="N1348">
        <f t="shared" si="43"/>
        <v>34</v>
      </c>
    </row>
    <row r="1349" spans="1:14">
      <c r="A1349" t="s">
        <v>153</v>
      </c>
      <c r="B1349">
        <v>1972</v>
      </c>
      <c r="C1349" t="s">
        <v>20</v>
      </c>
      <c r="D1349">
        <v>25</v>
      </c>
      <c r="E1349">
        <v>4</v>
      </c>
      <c r="F1349" s="14">
        <v>11299.34</v>
      </c>
      <c r="G1349" t="s">
        <v>12</v>
      </c>
      <c r="H1349" t="s">
        <v>11</v>
      </c>
      <c r="I1349" t="s">
        <v>42</v>
      </c>
      <c r="M1349" s="11" t="str">
        <f t="shared" si="42"/>
        <v>25-Sep-1972</v>
      </c>
      <c r="N1349">
        <f t="shared" si="43"/>
        <v>50</v>
      </c>
    </row>
    <row r="1350" spans="1:14">
      <c r="A1350" t="s">
        <v>152</v>
      </c>
      <c r="B1350">
        <v>1968</v>
      </c>
      <c r="C1350" t="s">
        <v>37</v>
      </c>
      <c r="D1350">
        <v>6</v>
      </c>
      <c r="E1350">
        <v>1</v>
      </c>
      <c r="F1350" s="14">
        <v>11305.93</v>
      </c>
      <c r="G1350" t="s">
        <v>12</v>
      </c>
      <c r="H1350" t="s">
        <v>16</v>
      </c>
      <c r="I1350" t="s">
        <v>23</v>
      </c>
      <c r="M1350" s="11" t="str">
        <f t="shared" si="42"/>
        <v>6-Oct-1968</v>
      </c>
      <c r="N1350">
        <f t="shared" si="43"/>
        <v>54</v>
      </c>
    </row>
    <row r="1351" spans="1:14">
      <c r="A1351" t="s">
        <v>151</v>
      </c>
      <c r="B1351">
        <v>1963</v>
      </c>
      <c r="C1351" t="s">
        <v>15</v>
      </c>
      <c r="D1351">
        <v>22</v>
      </c>
      <c r="E1351">
        <v>0</v>
      </c>
      <c r="F1351" s="14">
        <v>11312.33</v>
      </c>
      <c r="G1351" t="s">
        <v>12</v>
      </c>
      <c r="H1351" t="s">
        <v>12</v>
      </c>
      <c r="I1351" t="s">
        <v>23</v>
      </c>
      <c r="M1351" s="11" t="str">
        <f t="shared" si="42"/>
        <v>22-Nov-1963</v>
      </c>
      <c r="N1351">
        <f t="shared" si="43"/>
        <v>59</v>
      </c>
    </row>
    <row r="1352" spans="1:14">
      <c r="A1352" t="s">
        <v>150</v>
      </c>
      <c r="B1352">
        <v>1995</v>
      </c>
      <c r="C1352" t="s">
        <v>30</v>
      </c>
      <c r="D1352">
        <v>10</v>
      </c>
      <c r="E1352">
        <v>0</v>
      </c>
      <c r="F1352" s="14">
        <v>11318.57</v>
      </c>
      <c r="G1352" t="s">
        <v>12</v>
      </c>
      <c r="H1352" t="s">
        <v>11</v>
      </c>
      <c r="I1352" t="s">
        <v>535</v>
      </c>
      <c r="M1352" s="11" t="str">
        <f t="shared" si="42"/>
        <v>10-Dec-1995</v>
      </c>
      <c r="N1352">
        <f t="shared" si="43"/>
        <v>27</v>
      </c>
    </row>
    <row r="1353" spans="1:14">
      <c r="A1353" t="s">
        <v>149</v>
      </c>
      <c r="B1353">
        <v>1963</v>
      </c>
      <c r="C1353" t="s">
        <v>10</v>
      </c>
      <c r="D1353">
        <v>11</v>
      </c>
      <c r="E1353">
        <v>0</v>
      </c>
      <c r="F1353" s="14">
        <v>11319.12</v>
      </c>
      <c r="G1353" t="s">
        <v>12</v>
      </c>
      <c r="H1353" t="s">
        <v>16</v>
      </c>
      <c r="I1353" t="s">
        <v>23</v>
      </c>
      <c r="M1353" s="11" t="str">
        <f t="shared" si="42"/>
        <v>11-Jul-1963</v>
      </c>
      <c r="N1353">
        <f t="shared" si="43"/>
        <v>59</v>
      </c>
    </row>
    <row r="1354" spans="1:14">
      <c r="A1354" t="s">
        <v>2152</v>
      </c>
      <c r="B1354">
        <v>2002</v>
      </c>
      <c r="C1354" t="s">
        <v>20</v>
      </c>
      <c r="D1354">
        <v>20</v>
      </c>
      <c r="E1354">
        <v>0</v>
      </c>
      <c r="F1354" s="14">
        <v>11321.49</v>
      </c>
      <c r="G1354" t="s">
        <v>12</v>
      </c>
      <c r="H1354" t="s">
        <v>12</v>
      </c>
      <c r="I1354" t="s">
        <v>23</v>
      </c>
      <c r="M1354" s="11" t="str">
        <f t="shared" si="42"/>
        <v>20-Sep-2002</v>
      </c>
      <c r="N1354">
        <f t="shared" si="43"/>
        <v>20</v>
      </c>
    </row>
    <row r="1355" spans="1:14">
      <c r="A1355" t="s">
        <v>148</v>
      </c>
      <c r="B1355">
        <v>1989</v>
      </c>
      <c r="C1355" t="s">
        <v>35</v>
      </c>
      <c r="D1355">
        <v>19</v>
      </c>
      <c r="E1355">
        <v>1</v>
      </c>
      <c r="F1355" s="14">
        <v>11326.71</v>
      </c>
      <c r="G1355" t="s">
        <v>12</v>
      </c>
      <c r="H1355" t="s">
        <v>12</v>
      </c>
      <c r="I1355" t="s">
        <v>13</v>
      </c>
      <c r="M1355" s="11" t="str">
        <f t="shared" si="42"/>
        <v>19-Aug-1989</v>
      </c>
      <c r="N1355">
        <f t="shared" si="43"/>
        <v>33</v>
      </c>
    </row>
    <row r="1356" spans="1:14">
      <c r="A1356" t="s">
        <v>147</v>
      </c>
      <c r="B1356">
        <v>1968</v>
      </c>
      <c r="C1356" t="s">
        <v>15</v>
      </c>
      <c r="D1356">
        <v>2</v>
      </c>
      <c r="E1356">
        <v>0</v>
      </c>
      <c r="F1356" s="14">
        <v>11344.32</v>
      </c>
      <c r="G1356" t="s">
        <v>12</v>
      </c>
      <c r="H1356" t="s">
        <v>11</v>
      </c>
      <c r="I1356" t="s">
        <v>200</v>
      </c>
      <c r="M1356" s="11" t="str">
        <f t="shared" si="42"/>
        <v>2-Nov-1968</v>
      </c>
      <c r="N1356">
        <f t="shared" si="43"/>
        <v>54</v>
      </c>
    </row>
    <row r="1357" spans="1:14">
      <c r="A1357" t="s">
        <v>146</v>
      </c>
      <c r="B1357">
        <v>1964</v>
      </c>
      <c r="C1357" t="s">
        <v>10</v>
      </c>
      <c r="D1357">
        <v>12</v>
      </c>
      <c r="E1357">
        <v>0</v>
      </c>
      <c r="F1357" s="14">
        <v>11345.52</v>
      </c>
      <c r="G1357" t="s">
        <v>12</v>
      </c>
      <c r="H1357" t="s">
        <v>12</v>
      </c>
      <c r="I1357" t="s">
        <v>42</v>
      </c>
      <c r="M1357" s="11" t="str">
        <f t="shared" si="42"/>
        <v>12-Jul-1964</v>
      </c>
      <c r="N1357">
        <f t="shared" si="43"/>
        <v>58</v>
      </c>
    </row>
    <row r="1358" spans="1:14">
      <c r="A1358" t="s">
        <v>145</v>
      </c>
      <c r="B1358">
        <v>1965</v>
      </c>
      <c r="C1358" t="s">
        <v>15</v>
      </c>
      <c r="D1358">
        <v>29</v>
      </c>
      <c r="E1358">
        <v>0</v>
      </c>
      <c r="F1358" s="14">
        <v>11353.23</v>
      </c>
      <c r="G1358" t="s">
        <v>12</v>
      </c>
      <c r="H1358" t="s">
        <v>16</v>
      </c>
      <c r="I1358" t="s">
        <v>23</v>
      </c>
      <c r="M1358" s="11" t="str">
        <f t="shared" si="42"/>
        <v>29-Nov-1965</v>
      </c>
      <c r="N1358">
        <f t="shared" si="43"/>
        <v>57</v>
      </c>
    </row>
    <row r="1359" spans="1:14">
      <c r="A1359" t="s">
        <v>144</v>
      </c>
      <c r="B1359">
        <v>1965</v>
      </c>
      <c r="C1359" t="s">
        <v>20</v>
      </c>
      <c r="D1359">
        <v>26</v>
      </c>
      <c r="E1359">
        <v>0</v>
      </c>
      <c r="F1359" s="14">
        <v>11356.66</v>
      </c>
      <c r="G1359" t="s">
        <v>12</v>
      </c>
      <c r="H1359" t="s">
        <v>12</v>
      </c>
      <c r="I1359" t="s">
        <v>23</v>
      </c>
      <c r="M1359" s="11" t="str">
        <f t="shared" si="42"/>
        <v>26-Sep-1965</v>
      </c>
      <c r="N1359">
        <f t="shared" si="43"/>
        <v>57</v>
      </c>
    </row>
    <row r="1360" spans="1:14">
      <c r="A1360" t="s">
        <v>143</v>
      </c>
      <c r="B1360">
        <v>1964</v>
      </c>
      <c r="C1360" t="s">
        <v>10</v>
      </c>
      <c r="D1360">
        <v>4</v>
      </c>
      <c r="E1360">
        <v>0</v>
      </c>
      <c r="F1360" s="14">
        <v>11362.76</v>
      </c>
      <c r="G1360" t="s">
        <v>12</v>
      </c>
      <c r="H1360" t="s">
        <v>16</v>
      </c>
      <c r="I1360" t="s">
        <v>42</v>
      </c>
      <c r="M1360" s="11" t="str">
        <f t="shared" si="42"/>
        <v>4-Jul-1964</v>
      </c>
      <c r="N1360">
        <f t="shared" si="43"/>
        <v>58</v>
      </c>
    </row>
    <row r="1361" spans="1:14">
      <c r="A1361" t="s">
        <v>142</v>
      </c>
      <c r="B1361">
        <v>1964</v>
      </c>
      <c r="C1361" t="s">
        <v>10</v>
      </c>
      <c r="D1361">
        <v>3</v>
      </c>
      <c r="E1361">
        <v>0</v>
      </c>
      <c r="F1361" s="14">
        <v>11363.28</v>
      </c>
      <c r="G1361" t="s">
        <v>12</v>
      </c>
      <c r="H1361" t="s">
        <v>16</v>
      </c>
      <c r="I1361" t="s">
        <v>13</v>
      </c>
      <c r="M1361" s="11" t="str">
        <f t="shared" si="42"/>
        <v>3-Jul-1964</v>
      </c>
      <c r="N1361">
        <f t="shared" si="43"/>
        <v>58</v>
      </c>
    </row>
    <row r="1362" spans="1:14">
      <c r="A1362" t="s">
        <v>141</v>
      </c>
      <c r="B1362">
        <v>1964</v>
      </c>
      <c r="C1362" t="s">
        <v>30</v>
      </c>
      <c r="D1362">
        <v>13</v>
      </c>
      <c r="E1362">
        <v>0</v>
      </c>
      <c r="F1362" s="14">
        <v>11365.95</v>
      </c>
      <c r="G1362" t="s">
        <v>12</v>
      </c>
      <c r="H1362" t="s">
        <v>11</v>
      </c>
      <c r="I1362" t="s">
        <v>42</v>
      </c>
      <c r="M1362" s="11" t="str">
        <f t="shared" si="42"/>
        <v>13-Dec-1964</v>
      </c>
      <c r="N1362">
        <f t="shared" si="43"/>
        <v>58</v>
      </c>
    </row>
    <row r="1363" spans="1:14">
      <c r="A1363" t="s">
        <v>140</v>
      </c>
      <c r="B1363">
        <v>1979</v>
      </c>
      <c r="C1363" t="s">
        <v>18</v>
      </c>
      <c r="D1363">
        <v>7</v>
      </c>
      <c r="E1363">
        <v>2</v>
      </c>
      <c r="F1363" s="14">
        <v>11369.39</v>
      </c>
      <c r="G1363" t="s">
        <v>12</v>
      </c>
      <c r="H1363" t="s">
        <v>16</v>
      </c>
      <c r="I1363" t="s">
        <v>535</v>
      </c>
      <c r="M1363" s="11" t="str">
        <f t="shared" si="42"/>
        <v>7-Jun-1979</v>
      </c>
      <c r="N1363">
        <f t="shared" si="43"/>
        <v>44</v>
      </c>
    </row>
    <row r="1364" spans="1:14">
      <c r="A1364" t="s">
        <v>139</v>
      </c>
      <c r="B1364">
        <v>1972</v>
      </c>
      <c r="C1364" t="s">
        <v>30</v>
      </c>
      <c r="D1364">
        <v>6</v>
      </c>
      <c r="E1364">
        <v>0</v>
      </c>
      <c r="F1364" s="14">
        <v>11378.57</v>
      </c>
      <c r="G1364" t="s">
        <v>12</v>
      </c>
      <c r="H1364" t="s">
        <v>11</v>
      </c>
      <c r="I1364" t="s">
        <v>200</v>
      </c>
      <c r="M1364" s="11" t="str">
        <f t="shared" si="42"/>
        <v>6-Dec-1972</v>
      </c>
      <c r="N1364">
        <f t="shared" si="43"/>
        <v>50</v>
      </c>
    </row>
    <row r="1365" spans="1:14">
      <c r="A1365" t="s">
        <v>2151</v>
      </c>
      <c r="B1365">
        <v>1964</v>
      </c>
      <c r="C1365" t="s">
        <v>18</v>
      </c>
      <c r="D1365">
        <v>13</v>
      </c>
      <c r="E1365">
        <v>0</v>
      </c>
      <c r="F1365" s="14">
        <v>11381.33</v>
      </c>
      <c r="G1365" t="s">
        <v>12</v>
      </c>
      <c r="H1365" t="s">
        <v>11</v>
      </c>
      <c r="I1365" t="s">
        <v>13</v>
      </c>
      <c r="M1365" s="11" t="str">
        <f t="shared" si="42"/>
        <v>13-Jun-1964</v>
      </c>
      <c r="N1365">
        <f t="shared" si="43"/>
        <v>58</v>
      </c>
    </row>
    <row r="1366" spans="1:14">
      <c r="A1366" t="s">
        <v>138</v>
      </c>
      <c r="B1366">
        <v>1997</v>
      </c>
      <c r="C1366" t="s">
        <v>10</v>
      </c>
      <c r="D1366">
        <v>28</v>
      </c>
      <c r="E1366">
        <v>0</v>
      </c>
      <c r="F1366" s="14">
        <v>11388.27</v>
      </c>
      <c r="G1366" t="s">
        <v>12</v>
      </c>
      <c r="H1366" t="s">
        <v>11</v>
      </c>
      <c r="I1366" t="s">
        <v>535</v>
      </c>
      <c r="M1366" s="11" t="str">
        <f t="shared" si="42"/>
        <v>28-Jul-1997</v>
      </c>
      <c r="N1366">
        <f t="shared" si="43"/>
        <v>25</v>
      </c>
    </row>
    <row r="1367" spans="1:14">
      <c r="A1367" t="s">
        <v>137</v>
      </c>
      <c r="B1367">
        <v>1967</v>
      </c>
      <c r="C1367" t="s">
        <v>30</v>
      </c>
      <c r="D1367">
        <v>19</v>
      </c>
      <c r="E1367">
        <v>1</v>
      </c>
      <c r="F1367" s="14">
        <v>11394.07</v>
      </c>
      <c r="G1367" t="s">
        <v>12</v>
      </c>
      <c r="H1367" t="s">
        <v>16</v>
      </c>
      <c r="I1367" t="s">
        <v>170</v>
      </c>
      <c r="M1367" s="11" t="str">
        <f t="shared" si="42"/>
        <v>19-Dec-1967</v>
      </c>
      <c r="N1367">
        <f t="shared" si="43"/>
        <v>55</v>
      </c>
    </row>
    <row r="1368" spans="1:14">
      <c r="A1368" t="s">
        <v>136</v>
      </c>
      <c r="B1368">
        <v>1970</v>
      </c>
      <c r="C1368" t="s">
        <v>37</v>
      </c>
      <c r="D1368">
        <v>2</v>
      </c>
      <c r="E1368">
        <v>2</v>
      </c>
      <c r="F1368" s="14">
        <v>11396.9</v>
      </c>
      <c r="G1368" t="s">
        <v>12</v>
      </c>
      <c r="H1368" t="s">
        <v>12</v>
      </c>
      <c r="I1368" t="s">
        <v>247</v>
      </c>
      <c r="M1368" s="11" t="str">
        <f t="shared" si="42"/>
        <v>2-Oct-1970</v>
      </c>
      <c r="N1368">
        <f t="shared" si="43"/>
        <v>52</v>
      </c>
    </row>
    <row r="1369" spans="1:14">
      <c r="A1369" t="s">
        <v>135</v>
      </c>
      <c r="B1369">
        <v>1970</v>
      </c>
      <c r="C1369" t="s">
        <v>37</v>
      </c>
      <c r="D1369">
        <v>7</v>
      </c>
      <c r="E1369">
        <v>3</v>
      </c>
      <c r="F1369" s="14">
        <v>11411.69</v>
      </c>
      <c r="G1369" t="s">
        <v>12</v>
      </c>
      <c r="H1369" t="s">
        <v>11</v>
      </c>
      <c r="I1369" t="s">
        <v>42</v>
      </c>
      <c r="M1369" s="11" t="str">
        <f t="shared" si="42"/>
        <v>7-Oct-1970</v>
      </c>
      <c r="N1369">
        <f t="shared" si="43"/>
        <v>52</v>
      </c>
    </row>
    <row r="1370" spans="1:14">
      <c r="A1370" t="s">
        <v>134</v>
      </c>
      <c r="B1370">
        <v>1983</v>
      </c>
      <c r="C1370" t="s">
        <v>37</v>
      </c>
      <c r="D1370">
        <v>23</v>
      </c>
      <c r="E1370">
        <v>3</v>
      </c>
      <c r="F1370" s="14">
        <v>11412.02</v>
      </c>
      <c r="G1370" t="s">
        <v>12</v>
      </c>
      <c r="H1370" t="s">
        <v>16</v>
      </c>
      <c r="I1370" t="s">
        <v>300</v>
      </c>
      <c r="M1370" s="11" t="str">
        <f t="shared" si="42"/>
        <v>23-Oct-1983</v>
      </c>
      <c r="N1370">
        <f t="shared" si="43"/>
        <v>39</v>
      </c>
    </row>
    <row r="1371" spans="1:14">
      <c r="A1371" t="s">
        <v>133</v>
      </c>
      <c r="B1371">
        <v>1985</v>
      </c>
      <c r="C1371" t="s">
        <v>18</v>
      </c>
      <c r="D1371">
        <v>9</v>
      </c>
      <c r="E1371">
        <v>3</v>
      </c>
      <c r="F1371" s="14">
        <v>11419.49</v>
      </c>
      <c r="G1371" t="s">
        <v>12</v>
      </c>
      <c r="H1371" t="s">
        <v>16</v>
      </c>
      <c r="I1371" t="s">
        <v>23</v>
      </c>
      <c r="M1371" s="11" t="str">
        <f t="shared" si="42"/>
        <v>9-Jun-1985</v>
      </c>
      <c r="N1371">
        <f t="shared" si="43"/>
        <v>37</v>
      </c>
    </row>
    <row r="1372" spans="1:14">
      <c r="A1372" t="s">
        <v>132</v>
      </c>
      <c r="B1372">
        <v>1980</v>
      </c>
      <c r="C1372" t="s">
        <v>10</v>
      </c>
      <c r="D1372">
        <v>17</v>
      </c>
      <c r="E1372">
        <v>2</v>
      </c>
      <c r="F1372" s="14">
        <v>11435.74</v>
      </c>
      <c r="G1372" t="s">
        <v>12</v>
      </c>
      <c r="H1372" t="s">
        <v>12</v>
      </c>
      <c r="I1372" t="s">
        <v>300</v>
      </c>
      <c r="M1372" s="11" t="str">
        <f t="shared" si="42"/>
        <v>17-Jul-1980</v>
      </c>
      <c r="N1372">
        <f t="shared" si="43"/>
        <v>42</v>
      </c>
    </row>
    <row r="1373" spans="1:14">
      <c r="A1373" t="s">
        <v>131</v>
      </c>
      <c r="B1373">
        <v>1971</v>
      </c>
      <c r="C1373" t="s">
        <v>20</v>
      </c>
      <c r="D1373">
        <v>12</v>
      </c>
      <c r="E1373">
        <v>3</v>
      </c>
      <c r="F1373" s="14">
        <v>11436.74</v>
      </c>
      <c r="G1373" t="s">
        <v>12</v>
      </c>
      <c r="H1373" t="s">
        <v>12</v>
      </c>
      <c r="I1373" t="s">
        <v>23</v>
      </c>
      <c r="M1373" s="11" t="str">
        <f t="shared" si="42"/>
        <v>12-Sep-1971</v>
      </c>
      <c r="N1373">
        <f t="shared" si="43"/>
        <v>51</v>
      </c>
    </row>
    <row r="1374" spans="1:14">
      <c r="A1374" t="s">
        <v>130</v>
      </c>
      <c r="B1374">
        <v>1966</v>
      </c>
      <c r="C1374" t="s">
        <v>18</v>
      </c>
      <c r="D1374">
        <v>14</v>
      </c>
      <c r="E1374">
        <v>0</v>
      </c>
      <c r="F1374" s="14">
        <v>11454.02</v>
      </c>
      <c r="G1374" t="s">
        <v>12</v>
      </c>
      <c r="H1374" t="s">
        <v>16</v>
      </c>
      <c r="I1374" t="s">
        <v>23</v>
      </c>
      <c r="M1374" s="11" t="str">
        <f t="shared" si="42"/>
        <v>14-Jun-1966</v>
      </c>
      <c r="N1374">
        <f t="shared" si="43"/>
        <v>56</v>
      </c>
    </row>
    <row r="1375" spans="1:14">
      <c r="A1375" t="s">
        <v>129</v>
      </c>
      <c r="B1375">
        <v>1965</v>
      </c>
      <c r="C1375" t="s">
        <v>18</v>
      </c>
      <c r="D1375">
        <v>23</v>
      </c>
      <c r="E1375">
        <v>0</v>
      </c>
      <c r="F1375" s="14">
        <v>11455.28</v>
      </c>
      <c r="G1375" t="s">
        <v>12</v>
      </c>
      <c r="H1375" t="s">
        <v>11</v>
      </c>
      <c r="I1375" t="s">
        <v>42</v>
      </c>
      <c r="M1375" s="11" t="str">
        <f t="shared" si="42"/>
        <v>23-Jun-1965</v>
      </c>
      <c r="N1375">
        <f t="shared" si="43"/>
        <v>57</v>
      </c>
    </row>
    <row r="1376" spans="1:14">
      <c r="A1376" t="s">
        <v>2150</v>
      </c>
      <c r="B1376">
        <v>1966</v>
      </c>
      <c r="C1376" t="s">
        <v>20</v>
      </c>
      <c r="D1376">
        <v>7</v>
      </c>
      <c r="E1376">
        <v>0</v>
      </c>
      <c r="F1376" s="14">
        <v>11478.14</v>
      </c>
      <c r="G1376" t="s">
        <v>12</v>
      </c>
      <c r="H1376" t="s">
        <v>11</v>
      </c>
      <c r="I1376" t="s">
        <v>200</v>
      </c>
      <c r="M1376" s="11" t="str">
        <f t="shared" si="42"/>
        <v>7-Sep-1966</v>
      </c>
      <c r="N1376">
        <f t="shared" si="43"/>
        <v>56</v>
      </c>
    </row>
    <row r="1377" spans="1:14">
      <c r="A1377" t="s">
        <v>128</v>
      </c>
      <c r="B1377">
        <v>2004</v>
      </c>
      <c r="C1377" t="s">
        <v>20</v>
      </c>
      <c r="D1377">
        <v>10</v>
      </c>
      <c r="E1377">
        <v>0</v>
      </c>
      <c r="F1377" s="14">
        <v>11482.63</v>
      </c>
      <c r="G1377" t="s">
        <v>12</v>
      </c>
      <c r="H1377" t="s">
        <v>11</v>
      </c>
      <c r="I1377" t="s">
        <v>13</v>
      </c>
      <c r="M1377" s="11" t="str">
        <f t="shared" si="42"/>
        <v>10-Sep-2004</v>
      </c>
      <c r="N1377">
        <f t="shared" si="43"/>
        <v>18</v>
      </c>
    </row>
    <row r="1378" spans="1:14">
      <c r="A1378" t="s">
        <v>127</v>
      </c>
      <c r="B1378">
        <v>1970</v>
      </c>
      <c r="C1378" t="s">
        <v>37</v>
      </c>
      <c r="D1378">
        <v>13</v>
      </c>
      <c r="E1378">
        <v>3</v>
      </c>
      <c r="F1378" s="14">
        <v>11488.32</v>
      </c>
      <c r="G1378" t="s">
        <v>12</v>
      </c>
      <c r="H1378" t="s">
        <v>16</v>
      </c>
      <c r="I1378" t="s">
        <v>276</v>
      </c>
      <c r="M1378" s="11" t="str">
        <f t="shared" si="42"/>
        <v>13-Oct-1970</v>
      </c>
      <c r="N1378">
        <f t="shared" si="43"/>
        <v>52</v>
      </c>
    </row>
    <row r="1379" spans="1:14">
      <c r="A1379" t="s">
        <v>126</v>
      </c>
      <c r="B1379">
        <v>1983</v>
      </c>
      <c r="C1379" t="s">
        <v>18</v>
      </c>
      <c r="D1379">
        <v>7</v>
      </c>
      <c r="E1379">
        <v>3</v>
      </c>
      <c r="F1379" s="14">
        <v>11492.46</v>
      </c>
      <c r="G1379" t="s">
        <v>12</v>
      </c>
      <c r="H1379" t="s">
        <v>12</v>
      </c>
      <c r="I1379" t="s">
        <v>535</v>
      </c>
      <c r="M1379" s="11" t="str">
        <f t="shared" si="42"/>
        <v>7-Jun-1983</v>
      </c>
      <c r="N1379">
        <f t="shared" si="43"/>
        <v>40</v>
      </c>
    </row>
    <row r="1380" spans="1:14">
      <c r="A1380" t="s">
        <v>125</v>
      </c>
      <c r="B1380">
        <v>1969</v>
      </c>
      <c r="C1380" t="s">
        <v>35</v>
      </c>
      <c r="D1380">
        <v>11</v>
      </c>
      <c r="E1380">
        <v>0</v>
      </c>
      <c r="F1380" s="14">
        <v>11497.69</v>
      </c>
      <c r="G1380" t="s">
        <v>12</v>
      </c>
      <c r="H1380" t="s">
        <v>16</v>
      </c>
      <c r="I1380" t="s">
        <v>23</v>
      </c>
      <c r="M1380" s="11" t="str">
        <f t="shared" si="42"/>
        <v>11-Aug-1969</v>
      </c>
      <c r="N1380">
        <f t="shared" si="43"/>
        <v>53</v>
      </c>
    </row>
    <row r="1381" spans="1:14">
      <c r="A1381" t="s">
        <v>124</v>
      </c>
      <c r="B1381">
        <v>1989</v>
      </c>
      <c r="C1381" t="s">
        <v>37</v>
      </c>
      <c r="D1381">
        <v>6</v>
      </c>
      <c r="E1381">
        <v>3</v>
      </c>
      <c r="F1381" s="14">
        <v>11511.61</v>
      </c>
      <c r="G1381" t="s">
        <v>12</v>
      </c>
      <c r="H1381" t="s">
        <v>12</v>
      </c>
      <c r="I1381" t="s">
        <v>535</v>
      </c>
      <c r="M1381" s="11" t="str">
        <f t="shared" si="42"/>
        <v>6-Oct-1989</v>
      </c>
      <c r="N1381">
        <f t="shared" si="43"/>
        <v>33</v>
      </c>
    </row>
    <row r="1382" spans="1:14">
      <c r="A1382" t="s">
        <v>123</v>
      </c>
      <c r="B1382">
        <v>1968</v>
      </c>
      <c r="C1382" t="s">
        <v>18</v>
      </c>
      <c r="D1382">
        <v>24</v>
      </c>
      <c r="E1382">
        <v>1</v>
      </c>
      <c r="F1382" s="14">
        <v>11512.41</v>
      </c>
      <c r="G1382" t="s">
        <v>12</v>
      </c>
      <c r="H1382" t="s">
        <v>16</v>
      </c>
      <c r="I1382" t="s">
        <v>247</v>
      </c>
      <c r="M1382" s="11" t="str">
        <f t="shared" si="42"/>
        <v>24-Jun-1968</v>
      </c>
      <c r="N1382">
        <f t="shared" si="43"/>
        <v>54</v>
      </c>
    </row>
    <row r="1383" spans="1:14">
      <c r="A1383" t="s">
        <v>122</v>
      </c>
      <c r="B1383">
        <v>1971</v>
      </c>
      <c r="C1383" t="s">
        <v>30</v>
      </c>
      <c r="D1383">
        <v>19</v>
      </c>
      <c r="E1383">
        <v>4</v>
      </c>
      <c r="F1383" s="14">
        <v>11520.1</v>
      </c>
      <c r="G1383" t="s">
        <v>12</v>
      </c>
      <c r="H1383" t="s">
        <v>16</v>
      </c>
      <c r="I1383" t="s">
        <v>23</v>
      </c>
      <c r="M1383" s="11" t="str">
        <f t="shared" si="42"/>
        <v>19-Dec-1971</v>
      </c>
      <c r="N1383">
        <f t="shared" si="43"/>
        <v>51</v>
      </c>
    </row>
    <row r="1384" spans="1:14">
      <c r="A1384" t="s">
        <v>121</v>
      </c>
      <c r="B1384">
        <v>1988</v>
      </c>
      <c r="C1384" t="s">
        <v>18</v>
      </c>
      <c r="D1384">
        <v>12</v>
      </c>
      <c r="E1384">
        <v>3</v>
      </c>
      <c r="F1384" s="14">
        <v>11524.25</v>
      </c>
      <c r="G1384" t="s">
        <v>12</v>
      </c>
      <c r="H1384" t="s">
        <v>16</v>
      </c>
      <c r="I1384" t="s">
        <v>535</v>
      </c>
      <c r="M1384" s="11" t="str">
        <f t="shared" si="42"/>
        <v>12-Jun-1988</v>
      </c>
      <c r="N1384">
        <f t="shared" si="43"/>
        <v>34</v>
      </c>
    </row>
    <row r="1385" spans="1:14">
      <c r="A1385" t="s">
        <v>120</v>
      </c>
      <c r="B1385">
        <v>1970</v>
      </c>
      <c r="C1385" t="s">
        <v>10</v>
      </c>
      <c r="D1385">
        <v>23</v>
      </c>
      <c r="E1385">
        <v>0</v>
      </c>
      <c r="F1385" s="14">
        <v>11530.12</v>
      </c>
      <c r="G1385" t="s">
        <v>12</v>
      </c>
      <c r="H1385" t="s">
        <v>16</v>
      </c>
      <c r="I1385" t="s">
        <v>23</v>
      </c>
      <c r="M1385" s="11" t="str">
        <f t="shared" si="42"/>
        <v>23-Jul-1970</v>
      </c>
      <c r="N1385">
        <f t="shared" si="43"/>
        <v>52</v>
      </c>
    </row>
    <row r="1386" spans="1:14">
      <c r="A1386" t="s">
        <v>119</v>
      </c>
      <c r="B1386">
        <v>1965</v>
      </c>
      <c r="C1386" t="s">
        <v>37</v>
      </c>
      <c r="D1386">
        <v>3</v>
      </c>
      <c r="E1386">
        <v>0</v>
      </c>
      <c r="F1386" s="14">
        <v>11534.87</v>
      </c>
      <c r="G1386" t="s">
        <v>12</v>
      </c>
      <c r="H1386" t="s">
        <v>16</v>
      </c>
      <c r="I1386" t="s">
        <v>356</v>
      </c>
      <c r="M1386" s="11" t="str">
        <f t="shared" si="42"/>
        <v>3-Oct-1965</v>
      </c>
      <c r="N1386">
        <f t="shared" si="43"/>
        <v>57</v>
      </c>
    </row>
    <row r="1387" spans="1:14">
      <c r="A1387" t="s">
        <v>2149</v>
      </c>
      <c r="B1387">
        <v>1968</v>
      </c>
      <c r="C1387" t="s">
        <v>15</v>
      </c>
      <c r="D1387">
        <v>14</v>
      </c>
      <c r="E1387">
        <v>2</v>
      </c>
      <c r="F1387" s="14">
        <v>11538.42</v>
      </c>
      <c r="G1387" t="s">
        <v>12</v>
      </c>
      <c r="H1387" t="s">
        <v>16</v>
      </c>
      <c r="I1387" t="s">
        <v>42</v>
      </c>
      <c r="M1387" s="11" t="str">
        <f t="shared" si="42"/>
        <v>14-Nov-1968</v>
      </c>
      <c r="N1387">
        <f t="shared" si="43"/>
        <v>54</v>
      </c>
    </row>
    <row r="1388" spans="1:14">
      <c r="A1388" t="s">
        <v>118</v>
      </c>
      <c r="B1388">
        <v>1971</v>
      </c>
      <c r="C1388" t="s">
        <v>30</v>
      </c>
      <c r="D1388">
        <v>1</v>
      </c>
      <c r="E1388">
        <v>0</v>
      </c>
      <c r="F1388" s="14">
        <v>11540.25</v>
      </c>
      <c r="G1388" t="s">
        <v>12</v>
      </c>
      <c r="H1388" t="s">
        <v>16</v>
      </c>
      <c r="I1388" t="s">
        <v>23</v>
      </c>
      <c r="M1388" s="11" t="str">
        <f t="shared" si="42"/>
        <v>1-Dec-1971</v>
      </c>
      <c r="N1388">
        <f t="shared" si="43"/>
        <v>51</v>
      </c>
    </row>
    <row r="1389" spans="1:14">
      <c r="A1389" t="s">
        <v>117</v>
      </c>
      <c r="B1389">
        <v>1973</v>
      </c>
      <c r="C1389" t="s">
        <v>10</v>
      </c>
      <c r="D1389">
        <v>23</v>
      </c>
      <c r="E1389">
        <v>5</v>
      </c>
      <c r="F1389" s="14">
        <v>11552.9</v>
      </c>
      <c r="G1389" t="s">
        <v>12</v>
      </c>
      <c r="H1389" t="s">
        <v>11</v>
      </c>
      <c r="I1389" t="s">
        <v>42</v>
      </c>
      <c r="M1389" s="11" t="str">
        <f t="shared" si="42"/>
        <v>23-Jul-1973</v>
      </c>
      <c r="N1389">
        <f t="shared" si="43"/>
        <v>49</v>
      </c>
    </row>
    <row r="1390" spans="1:14">
      <c r="A1390" t="s">
        <v>116</v>
      </c>
      <c r="B1390">
        <v>1965</v>
      </c>
      <c r="C1390" t="s">
        <v>37</v>
      </c>
      <c r="D1390">
        <v>27</v>
      </c>
      <c r="E1390">
        <v>1</v>
      </c>
      <c r="F1390" s="14">
        <v>11554.22</v>
      </c>
      <c r="G1390" t="s">
        <v>12</v>
      </c>
      <c r="H1390" t="s">
        <v>16</v>
      </c>
      <c r="I1390" t="s">
        <v>13</v>
      </c>
      <c r="M1390" s="11" t="str">
        <f t="shared" si="42"/>
        <v>27-Oct-1965</v>
      </c>
      <c r="N1390">
        <f t="shared" si="43"/>
        <v>57</v>
      </c>
    </row>
    <row r="1391" spans="1:14">
      <c r="A1391" t="s">
        <v>115</v>
      </c>
      <c r="B1391">
        <v>1965</v>
      </c>
      <c r="C1391" t="s">
        <v>30</v>
      </c>
      <c r="D1391">
        <v>25</v>
      </c>
      <c r="E1391">
        <v>0</v>
      </c>
      <c r="F1391" s="14">
        <v>11566.3</v>
      </c>
      <c r="G1391" t="s">
        <v>12</v>
      </c>
      <c r="H1391" t="s">
        <v>12</v>
      </c>
      <c r="I1391" t="s">
        <v>168</v>
      </c>
      <c r="M1391" s="11" t="str">
        <f t="shared" si="42"/>
        <v>25-Dec-1965</v>
      </c>
      <c r="N1391">
        <f t="shared" si="43"/>
        <v>57</v>
      </c>
    </row>
    <row r="1392" spans="1:14">
      <c r="A1392" t="s">
        <v>114</v>
      </c>
      <c r="B1392">
        <v>1965</v>
      </c>
      <c r="C1392" t="s">
        <v>15</v>
      </c>
      <c r="D1392">
        <v>6</v>
      </c>
      <c r="E1392">
        <v>1</v>
      </c>
      <c r="F1392" s="14">
        <v>11576.13</v>
      </c>
      <c r="G1392" t="s">
        <v>12</v>
      </c>
      <c r="H1392" t="s">
        <v>12</v>
      </c>
      <c r="I1392" t="s">
        <v>42</v>
      </c>
      <c r="M1392" s="11" t="str">
        <f t="shared" si="42"/>
        <v>6-Nov-1965</v>
      </c>
      <c r="N1392">
        <f t="shared" si="43"/>
        <v>57</v>
      </c>
    </row>
    <row r="1393" spans="1:14">
      <c r="A1393" t="s">
        <v>113</v>
      </c>
      <c r="B1393">
        <v>1964</v>
      </c>
      <c r="C1393" t="s">
        <v>18</v>
      </c>
      <c r="D1393">
        <v>20</v>
      </c>
      <c r="E1393">
        <v>0</v>
      </c>
      <c r="F1393" s="14">
        <v>11602.75</v>
      </c>
      <c r="G1393" t="s">
        <v>12</v>
      </c>
      <c r="H1393" t="s">
        <v>16</v>
      </c>
      <c r="I1393" t="s">
        <v>516</v>
      </c>
      <c r="M1393" s="11" t="str">
        <f t="shared" si="42"/>
        <v>20-Jun-1964</v>
      </c>
      <c r="N1393">
        <f t="shared" si="43"/>
        <v>58</v>
      </c>
    </row>
    <row r="1394" spans="1:14">
      <c r="A1394" t="s">
        <v>112</v>
      </c>
      <c r="B1394">
        <v>1986</v>
      </c>
      <c r="C1394" t="s">
        <v>10</v>
      </c>
      <c r="D1394">
        <v>17</v>
      </c>
      <c r="E1394">
        <v>3</v>
      </c>
      <c r="F1394" s="14">
        <v>11625.11</v>
      </c>
      <c r="G1394" t="s">
        <v>12</v>
      </c>
      <c r="H1394" t="s">
        <v>12</v>
      </c>
      <c r="I1394" t="s">
        <v>632</v>
      </c>
      <c r="M1394" s="11" t="str">
        <f t="shared" si="42"/>
        <v>17-Jul-1986</v>
      </c>
      <c r="N1394">
        <f t="shared" si="43"/>
        <v>36</v>
      </c>
    </row>
    <row r="1395" spans="1:14">
      <c r="A1395" t="s">
        <v>111</v>
      </c>
      <c r="B1395">
        <v>1966</v>
      </c>
      <c r="C1395" t="s">
        <v>37</v>
      </c>
      <c r="D1395">
        <v>4</v>
      </c>
      <c r="E1395">
        <v>0</v>
      </c>
      <c r="F1395" s="14">
        <v>11657.72</v>
      </c>
      <c r="G1395" t="s">
        <v>12</v>
      </c>
      <c r="H1395" t="s">
        <v>11</v>
      </c>
      <c r="I1395" t="s">
        <v>247</v>
      </c>
      <c r="M1395" s="11" t="str">
        <f t="shared" si="42"/>
        <v>4-Oct-1966</v>
      </c>
      <c r="N1395">
        <f t="shared" si="43"/>
        <v>56</v>
      </c>
    </row>
    <row r="1396" spans="1:14">
      <c r="A1396" t="s">
        <v>110</v>
      </c>
      <c r="B1396">
        <v>1994</v>
      </c>
      <c r="C1396" t="s">
        <v>10</v>
      </c>
      <c r="D1396">
        <v>20</v>
      </c>
      <c r="E1396">
        <v>0</v>
      </c>
      <c r="F1396" s="14">
        <v>11657.81</v>
      </c>
      <c r="G1396" t="s">
        <v>12</v>
      </c>
      <c r="H1396" t="s">
        <v>11</v>
      </c>
      <c r="I1396" t="s">
        <v>249</v>
      </c>
      <c r="M1396" s="11" t="str">
        <f t="shared" si="42"/>
        <v>20-Jul-1994</v>
      </c>
      <c r="N1396">
        <f t="shared" si="43"/>
        <v>28</v>
      </c>
    </row>
    <row r="1397" spans="1:14">
      <c r="A1397" t="s">
        <v>109</v>
      </c>
      <c r="B1397">
        <v>1966</v>
      </c>
      <c r="C1397" t="s">
        <v>10</v>
      </c>
      <c r="D1397">
        <v>6</v>
      </c>
      <c r="E1397">
        <v>0</v>
      </c>
      <c r="F1397" s="14">
        <v>11658.12</v>
      </c>
      <c r="G1397" t="s">
        <v>12</v>
      </c>
      <c r="H1397" t="s">
        <v>16</v>
      </c>
      <c r="I1397" t="s">
        <v>247</v>
      </c>
      <c r="M1397" s="11" t="str">
        <f t="shared" si="42"/>
        <v>6-Jul-1966</v>
      </c>
      <c r="N1397">
        <f t="shared" si="43"/>
        <v>56</v>
      </c>
    </row>
    <row r="1398" spans="1:14">
      <c r="A1398" t="s">
        <v>2148</v>
      </c>
      <c r="B1398">
        <v>1966</v>
      </c>
      <c r="C1398" t="s">
        <v>35</v>
      </c>
      <c r="D1398">
        <v>23</v>
      </c>
      <c r="E1398">
        <v>0</v>
      </c>
      <c r="F1398" s="14">
        <v>11658.38</v>
      </c>
      <c r="G1398" t="s">
        <v>12</v>
      </c>
      <c r="H1398" t="s">
        <v>12</v>
      </c>
      <c r="I1398" t="s">
        <v>247</v>
      </c>
      <c r="M1398" s="11" t="str">
        <f t="shared" si="42"/>
        <v>23-Aug-1966</v>
      </c>
      <c r="N1398">
        <f t="shared" si="43"/>
        <v>56</v>
      </c>
    </row>
    <row r="1399" spans="1:14">
      <c r="A1399" t="s">
        <v>108</v>
      </c>
      <c r="B1399">
        <v>1966</v>
      </c>
      <c r="C1399" t="s">
        <v>15</v>
      </c>
      <c r="D1399">
        <v>9</v>
      </c>
      <c r="E1399">
        <v>1</v>
      </c>
      <c r="F1399" s="14">
        <v>11674.13</v>
      </c>
      <c r="G1399" t="s">
        <v>12</v>
      </c>
      <c r="H1399" t="s">
        <v>16</v>
      </c>
      <c r="I1399" t="s">
        <v>42</v>
      </c>
      <c r="M1399" s="11" t="str">
        <f t="shared" si="42"/>
        <v>9-Nov-1966</v>
      </c>
      <c r="N1399">
        <f t="shared" si="43"/>
        <v>56</v>
      </c>
    </row>
    <row r="1400" spans="1:14">
      <c r="A1400" t="s">
        <v>107</v>
      </c>
      <c r="B1400">
        <v>1970</v>
      </c>
      <c r="C1400" t="s">
        <v>30</v>
      </c>
      <c r="D1400">
        <v>1</v>
      </c>
      <c r="E1400">
        <v>0</v>
      </c>
      <c r="F1400" s="14">
        <v>11696.52</v>
      </c>
      <c r="G1400" t="s">
        <v>12</v>
      </c>
      <c r="H1400" t="s">
        <v>16</v>
      </c>
      <c r="I1400" t="s">
        <v>300</v>
      </c>
      <c r="M1400" s="11" t="str">
        <f t="shared" si="42"/>
        <v>1-Dec-1970</v>
      </c>
      <c r="N1400">
        <f t="shared" si="43"/>
        <v>52</v>
      </c>
    </row>
    <row r="1401" spans="1:14">
      <c r="A1401" t="s">
        <v>106</v>
      </c>
      <c r="B1401">
        <v>1982</v>
      </c>
      <c r="C1401" t="s">
        <v>37</v>
      </c>
      <c r="D1401">
        <v>21</v>
      </c>
      <c r="E1401">
        <v>3</v>
      </c>
      <c r="F1401" s="14">
        <v>11712.97</v>
      </c>
      <c r="G1401" t="s">
        <v>12</v>
      </c>
      <c r="H1401" t="s">
        <v>11</v>
      </c>
      <c r="I1401" t="s">
        <v>300</v>
      </c>
      <c r="M1401" s="11" t="str">
        <f t="shared" si="42"/>
        <v>21-Oct-1982</v>
      </c>
      <c r="N1401">
        <f t="shared" si="43"/>
        <v>40</v>
      </c>
    </row>
    <row r="1402" spans="1:14">
      <c r="A1402" t="s">
        <v>105</v>
      </c>
      <c r="B1402">
        <v>1969</v>
      </c>
      <c r="C1402" t="s">
        <v>37</v>
      </c>
      <c r="D1402">
        <v>12</v>
      </c>
      <c r="E1402">
        <v>2</v>
      </c>
      <c r="F1402" s="14">
        <v>11729.68</v>
      </c>
      <c r="G1402" t="s">
        <v>12</v>
      </c>
      <c r="H1402" t="s">
        <v>16</v>
      </c>
      <c r="I1402" t="s">
        <v>247</v>
      </c>
      <c r="M1402" s="11" t="str">
        <f t="shared" si="42"/>
        <v>12-Oct-1969</v>
      </c>
      <c r="N1402">
        <f t="shared" si="43"/>
        <v>53</v>
      </c>
    </row>
    <row r="1403" spans="1:14">
      <c r="A1403" t="s">
        <v>104</v>
      </c>
      <c r="B1403">
        <v>1984</v>
      </c>
      <c r="C1403" t="s">
        <v>15</v>
      </c>
      <c r="D1403">
        <v>26</v>
      </c>
      <c r="E1403">
        <v>3</v>
      </c>
      <c r="F1403" s="14">
        <v>11730.82</v>
      </c>
      <c r="G1403" t="s">
        <v>12</v>
      </c>
      <c r="H1403" t="s">
        <v>12</v>
      </c>
      <c r="I1403" t="s">
        <v>535</v>
      </c>
      <c r="M1403" s="11" t="str">
        <f t="shared" si="42"/>
        <v>26-Nov-1984</v>
      </c>
      <c r="N1403">
        <f t="shared" si="43"/>
        <v>38</v>
      </c>
    </row>
    <row r="1404" spans="1:14">
      <c r="A1404" t="s">
        <v>103</v>
      </c>
      <c r="B1404">
        <v>1964</v>
      </c>
      <c r="C1404" t="s">
        <v>15</v>
      </c>
      <c r="D1404">
        <v>9</v>
      </c>
      <c r="E1404">
        <v>0</v>
      </c>
      <c r="F1404" s="14">
        <v>11735.88</v>
      </c>
      <c r="G1404" t="s">
        <v>12</v>
      </c>
      <c r="H1404" t="s">
        <v>16</v>
      </c>
      <c r="I1404" t="s">
        <v>23</v>
      </c>
      <c r="M1404" s="11" t="str">
        <f t="shared" si="42"/>
        <v>9-Nov-1964</v>
      </c>
      <c r="N1404">
        <f t="shared" si="43"/>
        <v>58</v>
      </c>
    </row>
    <row r="1405" spans="1:14">
      <c r="A1405" t="s">
        <v>102</v>
      </c>
      <c r="B1405">
        <v>1988</v>
      </c>
      <c r="C1405" t="s">
        <v>20</v>
      </c>
      <c r="D1405">
        <v>5</v>
      </c>
      <c r="E1405">
        <v>2</v>
      </c>
      <c r="F1405" s="14">
        <v>11737.85</v>
      </c>
      <c r="G1405" t="s">
        <v>12</v>
      </c>
      <c r="H1405" t="s">
        <v>16</v>
      </c>
      <c r="I1405" t="s">
        <v>42</v>
      </c>
      <c r="M1405" s="11" t="str">
        <f t="shared" si="42"/>
        <v>5-Sep-1988</v>
      </c>
      <c r="N1405">
        <f t="shared" si="43"/>
        <v>34</v>
      </c>
    </row>
    <row r="1406" spans="1:14">
      <c r="A1406" t="s">
        <v>101</v>
      </c>
      <c r="B1406">
        <v>1969</v>
      </c>
      <c r="C1406" t="s">
        <v>15</v>
      </c>
      <c r="D1406">
        <v>12</v>
      </c>
      <c r="E1406">
        <v>3</v>
      </c>
      <c r="F1406" s="14">
        <v>11741.73</v>
      </c>
      <c r="G1406" t="s">
        <v>12</v>
      </c>
      <c r="H1406" t="s">
        <v>16</v>
      </c>
      <c r="I1406" t="s">
        <v>42</v>
      </c>
      <c r="M1406" s="11" t="str">
        <f t="shared" si="42"/>
        <v>12-Nov-1969</v>
      </c>
      <c r="N1406">
        <f t="shared" si="43"/>
        <v>53</v>
      </c>
    </row>
    <row r="1407" spans="1:14">
      <c r="A1407" t="s">
        <v>100</v>
      </c>
      <c r="B1407">
        <v>1963</v>
      </c>
      <c r="C1407" t="s">
        <v>18</v>
      </c>
      <c r="D1407">
        <v>9</v>
      </c>
      <c r="E1407">
        <v>0</v>
      </c>
      <c r="F1407" s="14">
        <v>11743.3</v>
      </c>
      <c r="G1407" t="s">
        <v>12</v>
      </c>
      <c r="H1407" t="s">
        <v>12</v>
      </c>
      <c r="I1407" t="s">
        <v>13</v>
      </c>
      <c r="M1407" s="11" t="str">
        <f t="shared" si="42"/>
        <v>9-Jun-1963</v>
      </c>
      <c r="N1407">
        <f t="shared" si="43"/>
        <v>59</v>
      </c>
    </row>
    <row r="1408" spans="1:14">
      <c r="A1408" t="s">
        <v>99</v>
      </c>
      <c r="B1408">
        <v>1964</v>
      </c>
      <c r="C1408" t="s">
        <v>30</v>
      </c>
      <c r="D1408">
        <v>2</v>
      </c>
      <c r="E1408">
        <v>0</v>
      </c>
      <c r="F1408" s="14">
        <v>11743.93</v>
      </c>
      <c r="G1408" t="s">
        <v>12</v>
      </c>
      <c r="H1408" t="s">
        <v>16</v>
      </c>
      <c r="I1408" t="s">
        <v>23</v>
      </c>
      <c r="M1408" s="11" t="str">
        <f t="shared" si="42"/>
        <v>2-Dec-1964</v>
      </c>
      <c r="N1408">
        <f t="shared" si="43"/>
        <v>58</v>
      </c>
    </row>
    <row r="1409" spans="1:14">
      <c r="A1409" t="s">
        <v>2147</v>
      </c>
      <c r="B1409">
        <v>1979</v>
      </c>
      <c r="C1409" t="s">
        <v>15</v>
      </c>
      <c r="D1409">
        <v>6</v>
      </c>
      <c r="E1409">
        <v>2</v>
      </c>
      <c r="F1409" s="14">
        <v>11752.68</v>
      </c>
      <c r="G1409" t="s">
        <v>12</v>
      </c>
      <c r="H1409" t="s">
        <v>16</v>
      </c>
      <c r="I1409" t="s">
        <v>535</v>
      </c>
      <c r="M1409" s="11" t="str">
        <f t="shared" si="42"/>
        <v>6-Nov-1979</v>
      </c>
      <c r="N1409">
        <f t="shared" si="43"/>
        <v>43</v>
      </c>
    </row>
    <row r="1410" spans="1:14">
      <c r="A1410" t="s">
        <v>98</v>
      </c>
      <c r="B1410">
        <v>1966</v>
      </c>
      <c r="C1410" t="s">
        <v>10</v>
      </c>
      <c r="D1410">
        <v>25</v>
      </c>
      <c r="E1410">
        <v>1</v>
      </c>
      <c r="F1410" s="14">
        <v>11763</v>
      </c>
      <c r="G1410" t="s">
        <v>12</v>
      </c>
      <c r="H1410" t="s">
        <v>12</v>
      </c>
      <c r="I1410" t="s">
        <v>168</v>
      </c>
      <c r="M1410" s="11" t="str">
        <f t="shared" si="42"/>
        <v>25-Jul-1966</v>
      </c>
      <c r="N1410">
        <f t="shared" si="43"/>
        <v>56</v>
      </c>
    </row>
    <row r="1411" spans="1:14">
      <c r="A1411" t="s">
        <v>97</v>
      </c>
      <c r="B1411">
        <v>1982</v>
      </c>
      <c r="C1411" t="s">
        <v>15</v>
      </c>
      <c r="D1411">
        <v>20</v>
      </c>
      <c r="E1411">
        <v>3</v>
      </c>
      <c r="F1411" s="14">
        <v>11773.06</v>
      </c>
      <c r="G1411" t="s">
        <v>12</v>
      </c>
      <c r="H1411" t="s">
        <v>12</v>
      </c>
      <c r="I1411" t="s">
        <v>535</v>
      </c>
      <c r="M1411" s="11" t="str">
        <f t="shared" ref="M1411:M1474" si="44">CONCATENATE(D1411,"-",C1411,"-",B1411)</f>
        <v>20-Nov-1982</v>
      </c>
      <c r="N1411">
        <f t="shared" ref="N1411:N1474" si="45">DATEDIF(M1411,DATE(2023,6,8),"Y")</f>
        <v>40</v>
      </c>
    </row>
    <row r="1412" spans="1:14">
      <c r="A1412" t="s">
        <v>96</v>
      </c>
      <c r="B1412">
        <v>1965</v>
      </c>
      <c r="C1412" t="s">
        <v>37</v>
      </c>
      <c r="D1412">
        <v>3</v>
      </c>
      <c r="E1412">
        <v>0</v>
      </c>
      <c r="F1412" s="14">
        <v>11830.61</v>
      </c>
      <c r="G1412" t="s">
        <v>12</v>
      </c>
      <c r="H1412" t="s">
        <v>16</v>
      </c>
      <c r="I1412" t="s">
        <v>23</v>
      </c>
      <c r="M1412" s="11" t="str">
        <f t="shared" si="44"/>
        <v>3-Oct-1965</v>
      </c>
      <c r="N1412">
        <f t="shared" si="45"/>
        <v>57</v>
      </c>
    </row>
    <row r="1413" spans="1:14">
      <c r="A1413" t="s">
        <v>95</v>
      </c>
      <c r="B1413">
        <v>1964</v>
      </c>
      <c r="C1413" t="s">
        <v>18</v>
      </c>
      <c r="D1413">
        <v>27</v>
      </c>
      <c r="E1413">
        <v>0</v>
      </c>
      <c r="F1413" s="14">
        <v>11833.78</v>
      </c>
      <c r="G1413" t="s">
        <v>12</v>
      </c>
      <c r="H1413" t="s">
        <v>12</v>
      </c>
      <c r="I1413" t="s">
        <v>13</v>
      </c>
      <c r="M1413" s="11" t="str">
        <f t="shared" si="44"/>
        <v>27-Jun-1964</v>
      </c>
      <c r="N1413">
        <f t="shared" si="45"/>
        <v>58</v>
      </c>
    </row>
    <row r="1414" spans="1:14">
      <c r="A1414" t="s">
        <v>94</v>
      </c>
      <c r="B1414">
        <v>1964</v>
      </c>
      <c r="C1414" t="s">
        <v>20</v>
      </c>
      <c r="D1414">
        <v>11</v>
      </c>
      <c r="E1414">
        <v>0</v>
      </c>
      <c r="F1414" s="14">
        <v>11837.16</v>
      </c>
      <c r="G1414" t="s">
        <v>12</v>
      </c>
      <c r="H1414" t="s">
        <v>12</v>
      </c>
      <c r="I1414" t="s">
        <v>42</v>
      </c>
      <c r="M1414" s="11" t="str">
        <f t="shared" si="44"/>
        <v>11-Sep-1964</v>
      </c>
      <c r="N1414">
        <f t="shared" si="45"/>
        <v>58</v>
      </c>
    </row>
    <row r="1415" spans="1:14">
      <c r="A1415" t="s">
        <v>93</v>
      </c>
      <c r="B1415">
        <v>1965</v>
      </c>
      <c r="C1415" t="s">
        <v>20</v>
      </c>
      <c r="D1415">
        <v>25</v>
      </c>
      <c r="E1415">
        <v>0</v>
      </c>
      <c r="F1415" s="14">
        <v>11840.78</v>
      </c>
      <c r="G1415" t="s">
        <v>12</v>
      </c>
      <c r="H1415" t="s">
        <v>11</v>
      </c>
      <c r="I1415" t="s">
        <v>23</v>
      </c>
      <c r="M1415" s="11" t="str">
        <f t="shared" si="44"/>
        <v>25-Sep-1965</v>
      </c>
      <c r="N1415">
        <f t="shared" si="45"/>
        <v>57</v>
      </c>
    </row>
    <row r="1416" spans="1:14">
      <c r="A1416" t="s">
        <v>92</v>
      </c>
      <c r="B1416">
        <v>1964</v>
      </c>
      <c r="C1416" t="s">
        <v>10</v>
      </c>
      <c r="D1416">
        <v>11</v>
      </c>
      <c r="E1416">
        <v>0</v>
      </c>
      <c r="F1416" s="14">
        <v>11842.44</v>
      </c>
      <c r="G1416" t="s">
        <v>12</v>
      </c>
      <c r="H1416" t="s">
        <v>11</v>
      </c>
      <c r="I1416" t="s">
        <v>42</v>
      </c>
      <c r="M1416" s="11" t="str">
        <f t="shared" si="44"/>
        <v>11-Jul-1964</v>
      </c>
      <c r="N1416">
        <f t="shared" si="45"/>
        <v>58</v>
      </c>
    </row>
    <row r="1417" spans="1:14">
      <c r="A1417" t="s">
        <v>91</v>
      </c>
      <c r="B1417">
        <v>1965</v>
      </c>
      <c r="C1417" t="s">
        <v>15</v>
      </c>
      <c r="D1417">
        <v>10</v>
      </c>
      <c r="E1417">
        <v>0</v>
      </c>
      <c r="F1417" s="14">
        <v>11842.62</v>
      </c>
      <c r="G1417" t="s">
        <v>12</v>
      </c>
      <c r="H1417" t="s">
        <v>12</v>
      </c>
      <c r="I1417" t="s">
        <v>23</v>
      </c>
      <c r="M1417" s="11" t="str">
        <f t="shared" si="44"/>
        <v>10-Nov-1965</v>
      </c>
      <c r="N1417">
        <f t="shared" si="45"/>
        <v>57</v>
      </c>
    </row>
    <row r="1418" spans="1:14">
      <c r="A1418" t="s">
        <v>90</v>
      </c>
      <c r="B1418">
        <v>1964</v>
      </c>
      <c r="C1418" t="s">
        <v>18</v>
      </c>
      <c r="D1418">
        <v>27</v>
      </c>
      <c r="E1418">
        <v>0</v>
      </c>
      <c r="F1418" s="14">
        <v>11848.14</v>
      </c>
      <c r="G1418" t="s">
        <v>12</v>
      </c>
      <c r="H1418" t="s">
        <v>11</v>
      </c>
      <c r="I1418" t="s">
        <v>42</v>
      </c>
      <c r="M1418" s="11" t="str">
        <f t="shared" si="44"/>
        <v>27-Jun-1964</v>
      </c>
      <c r="N1418">
        <f t="shared" si="45"/>
        <v>58</v>
      </c>
    </row>
    <row r="1419" spans="1:14">
      <c r="A1419" t="s">
        <v>89</v>
      </c>
      <c r="B1419">
        <v>1964</v>
      </c>
      <c r="C1419" t="s">
        <v>20</v>
      </c>
      <c r="D1419">
        <v>29</v>
      </c>
      <c r="E1419">
        <v>0</v>
      </c>
      <c r="F1419" s="14">
        <v>11856.41</v>
      </c>
      <c r="G1419" t="s">
        <v>12</v>
      </c>
      <c r="H1419" t="s">
        <v>11</v>
      </c>
      <c r="I1419" t="s">
        <v>13</v>
      </c>
      <c r="M1419" s="11" t="str">
        <f t="shared" si="44"/>
        <v>29-Sep-1964</v>
      </c>
      <c r="N1419">
        <f t="shared" si="45"/>
        <v>58</v>
      </c>
    </row>
    <row r="1420" spans="1:14">
      <c r="A1420" t="s">
        <v>2146</v>
      </c>
      <c r="B1420">
        <v>1974</v>
      </c>
      <c r="C1420" t="s">
        <v>10</v>
      </c>
      <c r="D1420">
        <v>7</v>
      </c>
      <c r="E1420">
        <v>0</v>
      </c>
      <c r="F1420" s="14">
        <v>11858.56</v>
      </c>
      <c r="G1420" t="s">
        <v>12</v>
      </c>
      <c r="H1420" t="s">
        <v>12</v>
      </c>
      <c r="I1420" t="s">
        <v>42</v>
      </c>
      <c r="M1420" s="11" t="str">
        <f t="shared" si="44"/>
        <v>7-Jul-1974</v>
      </c>
      <c r="N1420">
        <f t="shared" si="45"/>
        <v>48</v>
      </c>
    </row>
    <row r="1421" spans="1:14">
      <c r="A1421" t="s">
        <v>88</v>
      </c>
      <c r="B1421">
        <v>1967</v>
      </c>
      <c r="C1421" t="s">
        <v>35</v>
      </c>
      <c r="D1421">
        <v>24</v>
      </c>
      <c r="E1421">
        <v>1</v>
      </c>
      <c r="F1421" s="14">
        <v>11879.1</v>
      </c>
      <c r="G1421" t="s">
        <v>12</v>
      </c>
      <c r="H1421" t="s">
        <v>12</v>
      </c>
      <c r="I1421" t="s">
        <v>247</v>
      </c>
      <c r="M1421" s="11" t="str">
        <f t="shared" si="44"/>
        <v>24-Aug-1967</v>
      </c>
      <c r="N1421">
        <f t="shared" si="45"/>
        <v>55</v>
      </c>
    </row>
    <row r="1422" spans="1:14">
      <c r="A1422" t="s">
        <v>87</v>
      </c>
      <c r="B1422">
        <v>1967</v>
      </c>
      <c r="C1422" t="s">
        <v>10</v>
      </c>
      <c r="D1422">
        <v>14</v>
      </c>
      <c r="E1422">
        <v>2</v>
      </c>
      <c r="F1422" s="14">
        <v>11881.36</v>
      </c>
      <c r="G1422" t="s">
        <v>12</v>
      </c>
      <c r="H1422" t="s">
        <v>11</v>
      </c>
      <c r="I1422" t="s">
        <v>42</v>
      </c>
      <c r="M1422" s="11" t="str">
        <f t="shared" si="44"/>
        <v>14-Jul-1967</v>
      </c>
      <c r="N1422">
        <f t="shared" si="45"/>
        <v>55</v>
      </c>
    </row>
    <row r="1423" spans="1:14">
      <c r="A1423" t="s">
        <v>86</v>
      </c>
      <c r="B1423">
        <v>1967</v>
      </c>
      <c r="C1423" t="s">
        <v>37</v>
      </c>
      <c r="D1423">
        <v>29</v>
      </c>
      <c r="E1423">
        <v>2</v>
      </c>
      <c r="F1423" s="14">
        <v>11881.97</v>
      </c>
      <c r="G1423" t="s">
        <v>12</v>
      </c>
      <c r="H1423" t="s">
        <v>16</v>
      </c>
      <c r="I1423" t="s">
        <v>13</v>
      </c>
      <c r="M1423" s="11" t="str">
        <f t="shared" si="44"/>
        <v>29-Oct-1967</v>
      </c>
      <c r="N1423">
        <f t="shared" si="45"/>
        <v>55</v>
      </c>
    </row>
    <row r="1424" spans="1:14">
      <c r="A1424" t="s">
        <v>85</v>
      </c>
      <c r="B1424">
        <v>2004</v>
      </c>
      <c r="C1424" t="s">
        <v>18</v>
      </c>
      <c r="D1424">
        <v>2</v>
      </c>
      <c r="E1424">
        <v>2</v>
      </c>
      <c r="F1424" s="14">
        <v>11884.05</v>
      </c>
      <c r="G1424" t="s">
        <v>12</v>
      </c>
      <c r="H1424" t="s">
        <v>12</v>
      </c>
      <c r="I1424" t="s">
        <v>13</v>
      </c>
      <c r="M1424" s="11" t="str">
        <f t="shared" si="44"/>
        <v>2-Jun-2004</v>
      </c>
      <c r="N1424">
        <f t="shared" si="45"/>
        <v>19</v>
      </c>
    </row>
    <row r="1425" spans="1:14">
      <c r="A1425" t="s">
        <v>84</v>
      </c>
      <c r="B1425">
        <v>1964</v>
      </c>
      <c r="C1425" t="s">
        <v>15</v>
      </c>
      <c r="D1425">
        <v>19</v>
      </c>
      <c r="E1425">
        <v>0</v>
      </c>
      <c r="F1425" s="14">
        <v>11918.2</v>
      </c>
      <c r="G1425" t="s">
        <v>12</v>
      </c>
      <c r="H1425" t="s">
        <v>16</v>
      </c>
      <c r="I1425" t="s">
        <v>300</v>
      </c>
      <c r="M1425" s="11" t="str">
        <f t="shared" si="44"/>
        <v>19-Nov-1964</v>
      </c>
      <c r="N1425">
        <f t="shared" si="45"/>
        <v>58</v>
      </c>
    </row>
    <row r="1426" spans="1:14">
      <c r="A1426" t="s">
        <v>83</v>
      </c>
      <c r="B1426">
        <v>1964</v>
      </c>
      <c r="C1426" t="s">
        <v>30</v>
      </c>
      <c r="D1426">
        <v>20</v>
      </c>
      <c r="E1426">
        <v>0</v>
      </c>
      <c r="F1426" s="14">
        <v>11931.13</v>
      </c>
      <c r="G1426" t="s">
        <v>12</v>
      </c>
      <c r="H1426" t="s">
        <v>16</v>
      </c>
      <c r="I1426" t="s">
        <v>166</v>
      </c>
      <c r="M1426" s="11" t="str">
        <f t="shared" si="44"/>
        <v>20-Dec-1964</v>
      </c>
      <c r="N1426">
        <f t="shared" si="45"/>
        <v>58</v>
      </c>
    </row>
    <row r="1427" spans="1:14">
      <c r="A1427" t="s">
        <v>82</v>
      </c>
      <c r="B1427">
        <v>1964</v>
      </c>
      <c r="C1427" t="s">
        <v>35</v>
      </c>
      <c r="D1427">
        <v>2</v>
      </c>
      <c r="E1427">
        <v>0</v>
      </c>
      <c r="F1427" s="14">
        <v>11938.26</v>
      </c>
      <c r="G1427" t="s">
        <v>12</v>
      </c>
      <c r="H1427" t="s">
        <v>12</v>
      </c>
      <c r="I1427" t="s">
        <v>166</v>
      </c>
      <c r="M1427" s="11" t="str">
        <f t="shared" si="44"/>
        <v>2-Aug-1964</v>
      </c>
      <c r="N1427">
        <f t="shared" si="45"/>
        <v>58</v>
      </c>
    </row>
    <row r="1428" spans="1:14">
      <c r="A1428" t="s">
        <v>81</v>
      </c>
      <c r="B1428">
        <v>1991</v>
      </c>
      <c r="C1428" t="s">
        <v>37</v>
      </c>
      <c r="D1428">
        <v>19</v>
      </c>
      <c r="E1428">
        <v>3</v>
      </c>
      <c r="F1428" s="14">
        <v>11941.83</v>
      </c>
      <c r="G1428" t="s">
        <v>12</v>
      </c>
      <c r="H1428" t="s">
        <v>16</v>
      </c>
      <c r="I1428" t="s">
        <v>249</v>
      </c>
      <c r="M1428" s="11" t="str">
        <f t="shared" si="44"/>
        <v>19-Oct-1991</v>
      </c>
      <c r="N1428">
        <f t="shared" si="45"/>
        <v>31</v>
      </c>
    </row>
    <row r="1429" spans="1:14">
      <c r="A1429" t="s">
        <v>80</v>
      </c>
      <c r="B1429">
        <v>1964</v>
      </c>
      <c r="C1429" t="s">
        <v>30</v>
      </c>
      <c r="D1429">
        <v>25</v>
      </c>
      <c r="E1429">
        <v>0</v>
      </c>
      <c r="F1429" s="14">
        <v>11944.59</v>
      </c>
      <c r="G1429" t="s">
        <v>12</v>
      </c>
      <c r="H1429" t="s">
        <v>11</v>
      </c>
      <c r="I1429" t="s">
        <v>168</v>
      </c>
      <c r="M1429" s="11" t="str">
        <f t="shared" si="44"/>
        <v>25-Dec-1964</v>
      </c>
      <c r="N1429">
        <f t="shared" si="45"/>
        <v>58</v>
      </c>
    </row>
    <row r="1430" spans="1:14">
      <c r="A1430" t="s">
        <v>79</v>
      </c>
      <c r="B1430">
        <v>1965</v>
      </c>
      <c r="C1430" t="s">
        <v>15</v>
      </c>
      <c r="D1430">
        <v>1</v>
      </c>
      <c r="E1430">
        <v>1</v>
      </c>
      <c r="F1430" s="14">
        <v>11945.13</v>
      </c>
      <c r="G1430" t="s">
        <v>12</v>
      </c>
      <c r="H1430" t="s">
        <v>11</v>
      </c>
      <c r="I1430" t="s">
        <v>23</v>
      </c>
      <c r="M1430" s="11" t="str">
        <f t="shared" si="44"/>
        <v>1-Nov-1965</v>
      </c>
      <c r="N1430">
        <f t="shared" si="45"/>
        <v>57</v>
      </c>
    </row>
    <row r="1431" spans="1:14">
      <c r="A1431" t="s">
        <v>2145</v>
      </c>
      <c r="B1431">
        <v>1964</v>
      </c>
      <c r="C1431" t="s">
        <v>20</v>
      </c>
      <c r="D1431">
        <v>29</v>
      </c>
      <c r="E1431">
        <v>1</v>
      </c>
      <c r="F1431" s="14">
        <v>11946.63</v>
      </c>
      <c r="G1431" t="s">
        <v>12</v>
      </c>
      <c r="H1431" t="s">
        <v>11</v>
      </c>
      <c r="I1431" t="s">
        <v>13</v>
      </c>
      <c r="M1431" s="11" t="str">
        <f t="shared" si="44"/>
        <v>29-Sep-1964</v>
      </c>
      <c r="N1431">
        <f t="shared" si="45"/>
        <v>58</v>
      </c>
    </row>
    <row r="1432" spans="1:14">
      <c r="A1432" t="s">
        <v>78</v>
      </c>
      <c r="B1432">
        <v>1967</v>
      </c>
      <c r="C1432" t="s">
        <v>30</v>
      </c>
      <c r="D1432">
        <v>22</v>
      </c>
      <c r="E1432">
        <v>3</v>
      </c>
      <c r="F1432" s="14">
        <v>11987.17</v>
      </c>
      <c r="G1432" t="s">
        <v>12</v>
      </c>
      <c r="H1432" t="s">
        <v>12</v>
      </c>
      <c r="I1432" t="s">
        <v>13</v>
      </c>
      <c r="M1432" s="11" t="str">
        <f t="shared" si="44"/>
        <v>22-Dec-1967</v>
      </c>
      <c r="N1432">
        <f t="shared" si="45"/>
        <v>55</v>
      </c>
    </row>
    <row r="1433" spans="1:14">
      <c r="A1433" t="s">
        <v>77</v>
      </c>
      <c r="B1433">
        <v>1983</v>
      </c>
      <c r="C1433" t="s">
        <v>10</v>
      </c>
      <c r="D1433">
        <v>4</v>
      </c>
      <c r="E1433">
        <v>3</v>
      </c>
      <c r="F1433" s="14">
        <v>11987.68</v>
      </c>
      <c r="G1433" t="s">
        <v>12</v>
      </c>
      <c r="H1433" t="s">
        <v>11</v>
      </c>
      <c r="I1433" t="s">
        <v>535</v>
      </c>
      <c r="M1433" s="11" t="str">
        <f t="shared" si="44"/>
        <v>4-Jul-1983</v>
      </c>
      <c r="N1433">
        <f t="shared" si="45"/>
        <v>39</v>
      </c>
    </row>
    <row r="1434" spans="1:14">
      <c r="A1434" t="s">
        <v>76</v>
      </c>
      <c r="B1434">
        <v>1993</v>
      </c>
      <c r="C1434" t="s">
        <v>30</v>
      </c>
      <c r="D1434">
        <v>12</v>
      </c>
      <c r="E1434">
        <v>0</v>
      </c>
      <c r="F1434" s="14">
        <v>11994.89</v>
      </c>
      <c r="G1434" t="s">
        <v>12</v>
      </c>
      <c r="H1434" t="s">
        <v>11</v>
      </c>
      <c r="I1434" t="s">
        <v>23</v>
      </c>
      <c r="M1434" s="11" t="str">
        <f t="shared" si="44"/>
        <v>12-Dec-1993</v>
      </c>
      <c r="N1434">
        <f t="shared" si="45"/>
        <v>29</v>
      </c>
    </row>
    <row r="1435" spans="1:14">
      <c r="A1435" t="s">
        <v>75</v>
      </c>
      <c r="B1435">
        <v>1982</v>
      </c>
      <c r="C1435" t="s">
        <v>37</v>
      </c>
      <c r="D1435">
        <v>17</v>
      </c>
      <c r="E1435">
        <v>3</v>
      </c>
      <c r="F1435" s="14">
        <v>12001.29</v>
      </c>
      <c r="G1435" t="s">
        <v>12</v>
      </c>
      <c r="H1435" t="s">
        <v>12</v>
      </c>
      <c r="I1435" t="s">
        <v>300</v>
      </c>
      <c r="M1435" s="11" t="str">
        <f t="shared" si="44"/>
        <v>17-Oct-1982</v>
      </c>
      <c r="N1435">
        <f t="shared" si="45"/>
        <v>40</v>
      </c>
    </row>
    <row r="1436" spans="1:14">
      <c r="A1436" t="s">
        <v>74</v>
      </c>
      <c r="B1436">
        <v>1965</v>
      </c>
      <c r="C1436" t="s">
        <v>18</v>
      </c>
      <c r="D1436">
        <v>9</v>
      </c>
      <c r="E1436">
        <v>0</v>
      </c>
      <c r="F1436" s="14">
        <v>12029.29</v>
      </c>
      <c r="G1436" t="s">
        <v>12</v>
      </c>
      <c r="H1436" t="s">
        <v>11</v>
      </c>
      <c r="I1436" t="s">
        <v>247</v>
      </c>
      <c r="M1436" s="11" t="str">
        <f t="shared" si="44"/>
        <v>9-Jun-1965</v>
      </c>
      <c r="N1436">
        <f t="shared" si="45"/>
        <v>57</v>
      </c>
    </row>
    <row r="1437" spans="1:14">
      <c r="A1437" t="s">
        <v>73</v>
      </c>
      <c r="B1437">
        <v>1965</v>
      </c>
      <c r="C1437" t="s">
        <v>37</v>
      </c>
      <c r="D1437">
        <v>29</v>
      </c>
      <c r="E1437">
        <v>1</v>
      </c>
      <c r="F1437" s="14">
        <v>12032.33</v>
      </c>
      <c r="G1437" t="s">
        <v>12</v>
      </c>
      <c r="H1437" t="s">
        <v>16</v>
      </c>
      <c r="I1437" t="s">
        <v>42</v>
      </c>
      <c r="M1437" s="11" t="str">
        <f t="shared" si="44"/>
        <v>29-Oct-1965</v>
      </c>
      <c r="N1437">
        <f t="shared" si="45"/>
        <v>57</v>
      </c>
    </row>
    <row r="1438" spans="1:14">
      <c r="A1438" t="s">
        <v>72</v>
      </c>
      <c r="B1438">
        <v>1979</v>
      </c>
      <c r="C1438" t="s">
        <v>37</v>
      </c>
      <c r="D1438">
        <v>16</v>
      </c>
      <c r="E1438">
        <v>2</v>
      </c>
      <c r="F1438" s="14">
        <v>12035.18</v>
      </c>
      <c r="G1438" t="s">
        <v>12</v>
      </c>
      <c r="H1438" t="s">
        <v>12</v>
      </c>
      <c r="I1438" t="s">
        <v>300</v>
      </c>
      <c r="M1438" s="11" t="str">
        <f t="shared" si="44"/>
        <v>16-Oct-1979</v>
      </c>
      <c r="N1438">
        <f t="shared" si="45"/>
        <v>43</v>
      </c>
    </row>
    <row r="1439" spans="1:14">
      <c r="A1439" t="s">
        <v>71</v>
      </c>
      <c r="B1439">
        <v>1966</v>
      </c>
      <c r="C1439" t="s">
        <v>15</v>
      </c>
      <c r="D1439">
        <v>24</v>
      </c>
      <c r="E1439">
        <v>1</v>
      </c>
      <c r="F1439" s="14">
        <v>12044.34</v>
      </c>
      <c r="G1439" t="s">
        <v>12</v>
      </c>
      <c r="H1439" t="s">
        <v>16</v>
      </c>
      <c r="I1439" t="s">
        <v>23</v>
      </c>
      <c r="M1439" s="11" t="str">
        <f t="shared" si="44"/>
        <v>24-Nov-1966</v>
      </c>
      <c r="N1439">
        <f t="shared" si="45"/>
        <v>56</v>
      </c>
    </row>
    <row r="1440" spans="1:14">
      <c r="A1440" t="s">
        <v>70</v>
      </c>
      <c r="B1440">
        <v>1986</v>
      </c>
      <c r="C1440" t="s">
        <v>20</v>
      </c>
      <c r="D1440">
        <v>7</v>
      </c>
      <c r="E1440">
        <v>3</v>
      </c>
      <c r="F1440" s="14">
        <v>12048.13</v>
      </c>
      <c r="G1440" t="s">
        <v>12</v>
      </c>
      <c r="H1440" t="s">
        <v>11</v>
      </c>
      <c r="I1440" t="s">
        <v>535</v>
      </c>
      <c r="M1440" s="11" t="str">
        <f t="shared" si="44"/>
        <v>7-Sep-1986</v>
      </c>
      <c r="N1440">
        <f t="shared" si="45"/>
        <v>36</v>
      </c>
    </row>
    <row r="1441" spans="1:14">
      <c r="A1441" t="s">
        <v>69</v>
      </c>
      <c r="B1441">
        <v>1984</v>
      </c>
      <c r="C1441" t="s">
        <v>20</v>
      </c>
      <c r="D1441">
        <v>2</v>
      </c>
      <c r="E1441">
        <v>3</v>
      </c>
      <c r="F1441" s="14">
        <v>12091.34</v>
      </c>
      <c r="G1441" t="s">
        <v>12</v>
      </c>
      <c r="H1441" t="s">
        <v>11</v>
      </c>
      <c r="I1441" t="s">
        <v>632</v>
      </c>
      <c r="M1441" s="11" t="str">
        <f t="shared" si="44"/>
        <v>2-Sep-1984</v>
      </c>
      <c r="N1441">
        <f t="shared" si="45"/>
        <v>38</v>
      </c>
    </row>
    <row r="1442" spans="1:14">
      <c r="A1442" t="s">
        <v>2144</v>
      </c>
      <c r="B1442">
        <v>1968</v>
      </c>
      <c r="C1442" t="s">
        <v>18</v>
      </c>
      <c r="D1442">
        <v>21</v>
      </c>
      <c r="E1442">
        <v>3</v>
      </c>
      <c r="F1442" s="14">
        <v>12094.48</v>
      </c>
      <c r="G1442" t="s">
        <v>12</v>
      </c>
      <c r="H1442" t="s">
        <v>12</v>
      </c>
      <c r="I1442" t="s">
        <v>42</v>
      </c>
      <c r="M1442" s="11" t="str">
        <f t="shared" si="44"/>
        <v>21-Jun-1968</v>
      </c>
      <c r="N1442">
        <f t="shared" si="45"/>
        <v>54</v>
      </c>
    </row>
    <row r="1443" spans="1:14">
      <c r="A1443" t="s">
        <v>68</v>
      </c>
      <c r="B1443">
        <v>1968</v>
      </c>
      <c r="C1443" t="s">
        <v>30</v>
      </c>
      <c r="D1443">
        <v>9</v>
      </c>
      <c r="E1443">
        <v>2</v>
      </c>
      <c r="F1443" s="14">
        <v>12096.65</v>
      </c>
      <c r="G1443" t="s">
        <v>12</v>
      </c>
      <c r="H1443" t="s">
        <v>16</v>
      </c>
      <c r="I1443" t="s">
        <v>247</v>
      </c>
      <c r="M1443" s="11" t="str">
        <f t="shared" si="44"/>
        <v>9-Dec-1968</v>
      </c>
      <c r="N1443">
        <f t="shared" si="45"/>
        <v>54</v>
      </c>
    </row>
    <row r="1444" spans="1:14">
      <c r="A1444" t="s">
        <v>67</v>
      </c>
      <c r="B1444">
        <v>1968</v>
      </c>
      <c r="C1444" t="s">
        <v>37</v>
      </c>
      <c r="D1444">
        <v>25</v>
      </c>
      <c r="E1444">
        <v>3</v>
      </c>
      <c r="F1444" s="14">
        <v>12105.32</v>
      </c>
      <c r="G1444" t="s">
        <v>12</v>
      </c>
      <c r="H1444" t="s">
        <v>12</v>
      </c>
      <c r="I1444" t="s">
        <v>42</v>
      </c>
      <c r="M1444" s="11" t="str">
        <f t="shared" si="44"/>
        <v>25-Oct-1968</v>
      </c>
      <c r="N1444">
        <f t="shared" si="45"/>
        <v>54</v>
      </c>
    </row>
    <row r="1445" spans="1:14">
      <c r="A1445" t="s">
        <v>66</v>
      </c>
      <c r="B1445">
        <v>1963</v>
      </c>
      <c r="C1445" t="s">
        <v>10</v>
      </c>
      <c r="D1445">
        <v>20</v>
      </c>
      <c r="E1445">
        <v>0</v>
      </c>
      <c r="F1445" s="14">
        <v>12124.99</v>
      </c>
      <c r="G1445" t="s">
        <v>12</v>
      </c>
      <c r="H1445" t="s">
        <v>16</v>
      </c>
      <c r="I1445" t="s">
        <v>23</v>
      </c>
      <c r="M1445" s="11" t="str">
        <f t="shared" si="44"/>
        <v>20-Jul-1963</v>
      </c>
      <c r="N1445">
        <f t="shared" si="45"/>
        <v>59</v>
      </c>
    </row>
    <row r="1446" spans="1:14">
      <c r="A1446" t="s">
        <v>65</v>
      </c>
      <c r="B1446">
        <v>1963</v>
      </c>
      <c r="C1446" t="s">
        <v>18</v>
      </c>
      <c r="D1446">
        <v>4</v>
      </c>
      <c r="E1446">
        <v>0</v>
      </c>
      <c r="F1446" s="14">
        <v>12129.61</v>
      </c>
      <c r="G1446" t="s">
        <v>12</v>
      </c>
      <c r="H1446" t="s">
        <v>16</v>
      </c>
      <c r="I1446" t="s">
        <v>23</v>
      </c>
      <c r="M1446" s="11" t="str">
        <f t="shared" si="44"/>
        <v>4-Jun-1963</v>
      </c>
      <c r="N1446">
        <f t="shared" si="45"/>
        <v>60</v>
      </c>
    </row>
    <row r="1447" spans="1:14">
      <c r="A1447" t="s">
        <v>64</v>
      </c>
      <c r="B1447">
        <v>1991</v>
      </c>
      <c r="C1447" t="s">
        <v>15</v>
      </c>
      <c r="D1447">
        <v>6</v>
      </c>
      <c r="E1447">
        <v>3</v>
      </c>
      <c r="F1447" s="14">
        <v>12130.8</v>
      </c>
      <c r="G1447" t="s">
        <v>12</v>
      </c>
      <c r="H1447" t="s">
        <v>12</v>
      </c>
      <c r="I1447" t="s">
        <v>535</v>
      </c>
      <c r="M1447" s="11" t="str">
        <f t="shared" si="44"/>
        <v>6-Nov-1991</v>
      </c>
      <c r="N1447">
        <f t="shared" si="45"/>
        <v>31</v>
      </c>
    </row>
    <row r="1448" spans="1:14">
      <c r="A1448" t="s">
        <v>63</v>
      </c>
      <c r="B1448">
        <v>1974</v>
      </c>
      <c r="C1448" t="s">
        <v>20</v>
      </c>
      <c r="D1448">
        <v>16</v>
      </c>
      <c r="E1448">
        <v>0</v>
      </c>
      <c r="F1448" s="14">
        <v>12137.6</v>
      </c>
      <c r="G1448" t="s">
        <v>12</v>
      </c>
      <c r="H1448" t="s">
        <v>12</v>
      </c>
      <c r="I1448" t="s">
        <v>23</v>
      </c>
      <c r="M1448" s="11" t="str">
        <f t="shared" si="44"/>
        <v>16-Sep-1974</v>
      </c>
      <c r="N1448">
        <f t="shared" si="45"/>
        <v>48</v>
      </c>
    </row>
    <row r="1449" spans="1:14">
      <c r="A1449" t="s">
        <v>62</v>
      </c>
      <c r="B1449">
        <v>1962</v>
      </c>
      <c r="C1449" t="s">
        <v>15</v>
      </c>
      <c r="D1449">
        <v>4</v>
      </c>
      <c r="E1449">
        <v>0</v>
      </c>
      <c r="F1449" s="14">
        <v>12142.58</v>
      </c>
      <c r="G1449" t="s">
        <v>12</v>
      </c>
      <c r="H1449" t="s">
        <v>11</v>
      </c>
      <c r="I1449" t="s">
        <v>13</v>
      </c>
      <c r="M1449" s="11" t="str">
        <f t="shared" si="44"/>
        <v>4-Nov-1962</v>
      </c>
      <c r="N1449">
        <f t="shared" si="45"/>
        <v>60</v>
      </c>
    </row>
    <row r="1450" spans="1:14">
      <c r="A1450" t="s">
        <v>61</v>
      </c>
      <c r="B1450">
        <v>1962</v>
      </c>
      <c r="C1450" t="s">
        <v>20</v>
      </c>
      <c r="D1450">
        <v>15</v>
      </c>
      <c r="E1450">
        <v>0</v>
      </c>
      <c r="F1450" s="14">
        <v>12146.97</v>
      </c>
      <c r="G1450" t="s">
        <v>12</v>
      </c>
      <c r="H1450" t="s">
        <v>12</v>
      </c>
      <c r="I1450" t="s">
        <v>42</v>
      </c>
      <c r="M1450" s="11" t="str">
        <f t="shared" si="44"/>
        <v>15-Sep-1962</v>
      </c>
      <c r="N1450">
        <f t="shared" si="45"/>
        <v>60</v>
      </c>
    </row>
    <row r="1451" spans="1:14">
      <c r="A1451" t="s">
        <v>60</v>
      </c>
      <c r="B1451">
        <v>1987</v>
      </c>
      <c r="C1451" t="s">
        <v>37</v>
      </c>
      <c r="D1451">
        <v>5</v>
      </c>
      <c r="E1451">
        <v>3</v>
      </c>
      <c r="F1451" s="14">
        <v>12148.2</v>
      </c>
      <c r="G1451" t="s">
        <v>12</v>
      </c>
      <c r="H1451" t="s">
        <v>12</v>
      </c>
      <c r="I1451" t="s">
        <v>23</v>
      </c>
      <c r="M1451" s="11" t="str">
        <f t="shared" si="44"/>
        <v>5-Oct-1987</v>
      </c>
      <c r="N1451">
        <f t="shared" si="45"/>
        <v>35</v>
      </c>
    </row>
    <row r="1452" spans="1:14">
      <c r="A1452" t="s">
        <v>59</v>
      </c>
      <c r="B1452">
        <v>1991</v>
      </c>
      <c r="C1452" t="s">
        <v>35</v>
      </c>
      <c r="D1452">
        <v>29</v>
      </c>
      <c r="E1452">
        <v>3</v>
      </c>
      <c r="F1452" s="14">
        <v>12198.64</v>
      </c>
      <c r="G1452" t="s">
        <v>12</v>
      </c>
      <c r="H1452" t="s">
        <v>12</v>
      </c>
      <c r="I1452" t="s">
        <v>535</v>
      </c>
      <c r="M1452" s="11" t="str">
        <f t="shared" si="44"/>
        <v>29-Aug-1991</v>
      </c>
      <c r="N1452">
        <f t="shared" si="45"/>
        <v>31</v>
      </c>
    </row>
    <row r="1453" spans="1:14">
      <c r="A1453" t="s">
        <v>2350</v>
      </c>
      <c r="B1453">
        <v>1977</v>
      </c>
      <c r="C1453" t="s">
        <v>35</v>
      </c>
      <c r="D1453">
        <v>14</v>
      </c>
      <c r="E1453">
        <v>2</v>
      </c>
      <c r="F1453" s="14">
        <v>12218.7</v>
      </c>
      <c r="G1453" t="s">
        <v>12</v>
      </c>
      <c r="H1453" t="s">
        <v>16</v>
      </c>
      <c r="I1453" t="s">
        <v>23</v>
      </c>
      <c r="M1453" s="11" t="str">
        <f t="shared" si="44"/>
        <v>14-Aug-1977</v>
      </c>
      <c r="N1453">
        <f t="shared" si="45"/>
        <v>45</v>
      </c>
    </row>
    <row r="1454" spans="1:14">
      <c r="A1454" t="s">
        <v>2143</v>
      </c>
      <c r="B1454">
        <v>1964</v>
      </c>
      <c r="C1454" t="s">
        <v>10</v>
      </c>
      <c r="D1454">
        <v>20</v>
      </c>
      <c r="E1454">
        <v>0</v>
      </c>
      <c r="F1454" s="14">
        <v>12222.9</v>
      </c>
      <c r="G1454" t="s">
        <v>12</v>
      </c>
      <c r="H1454" t="s">
        <v>11</v>
      </c>
      <c r="I1454" t="s">
        <v>23</v>
      </c>
      <c r="M1454" s="11" t="str">
        <f t="shared" si="44"/>
        <v>20-Jul-1964</v>
      </c>
      <c r="N1454">
        <f t="shared" si="45"/>
        <v>58</v>
      </c>
    </row>
    <row r="1455" spans="1:14">
      <c r="A1455" t="s">
        <v>58</v>
      </c>
      <c r="B1455">
        <v>1964</v>
      </c>
      <c r="C1455" t="s">
        <v>10</v>
      </c>
      <c r="D1455">
        <v>2</v>
      </c>
      <c r="E1455">
        <v>0</v>
      </c>
      <c r="F1455" s="14">
        <v>12224.35</v>
      </c>
      <c r="G1455" t="s">
        <v>12</v>
      </c>
      <c r="H1455" t="s">
        <v>16</v>
      </c>
      <c r="I1455" t="s">
        <v>23</v>
      </c>
      <c r="M1455" s="11" t="str">
        <f t="shared" si="44"/>
        <v>2-Jul-1964</v>
      </c>
      <c r="N1455">
        <f t="shared" si="45"/>
        <v>58</v>
      </c>
    </row>
    <row r="1456" spans="1:14">
      <c r="A1456" t="s">
        <v>57</v>
      </c>
      <c r="B1456">
        <v>1964</v>
      </c>
      <c r="C1456" t="s">
        <v>18</v>
      </c>
      <c r="D1456">
        <v>24</v>
      </c>
      <c r="E1456">
        <v>0</v>
      </c>
      <c r="F1456" s="14">
        <v>12231.61</v>
      </c>
      <c r="G1456" t="s">
        <v>12</v>
      </c>
      <c r="H1456" t="s">
        <v>12</v>
      </c>
      <c r="I1456" t="s">
        <v>23</v>
      </c>
      <c r="M1456" s="11" t="str">
        <f t="shared" si="44"/>
        <v>24-Jun-1964</v>
      </c>
      <c r="N1456">
        <f t="shared" si="45"/>
        <v>58</v>
      </c>
    </row>
    <row r="1457" spans="1:14">
      <c r="A1457" t="s">
        <v>56</v>
      </c>
      <c r="B1457">
        <v>1963</v>
      </c>
      <c r="C1457" t="s">
        <v>10</v>
      </c>
      <c r="D1457">
        <v>19</v>
      </c>
      <c r="E1457">
        <v>0</v>
      </c>
      <c r="F1457" s="14">
        <v>12233.83</v>
      </c>
      <c r="G1457" t="s">
        <v>12</v>
      </c>
      <c r="H1457" t="s">
        <v>16</v>
      </c>
      <c r="I1457" t="s">
        <v>42</v>
      </c>
      <c r="M1457" s="11" t="str">
        <f t="shared" si="44"/>
        <v>19-Jul-1963</v>
      </c>
      <c r="N1457">
        <f t="shared" si="45"/>
        <v>59</v>
      </c>
    </row>
    <row r="1458" spans="1:14">
      <c r="A1458" t="s">
        <v>55</v>
      </c>
      <c r="B1458">
        <v>1964</v>
      </c>
      <c r="C1458" t="s">
        <v>37</v>
      </c>
      <c r="D1458">
        <v>15</v>
      </c>
      <c r="E1458">
        <v>0</v>
      </c>
      <c r="F1458" s="14">
        <v>12235.84</v>
      </c>
      <c r="G1458" t="s">
        <v>12</v>
      </c>
      <c r="H1458" t="s">
        <v>12</v>
      </c>
      <c r="I1458" t="s">
        <v>23</v>
      </c>
      <c r="M1458" s="11" t="str">
        <f t="shared" si="44"/>
        <v>15-Oct-1964</v>
      </c>
      <c r="N1458">
        <f t="shared" si="45"/>
        <v>58</v>
      </c>
    </row>
    <row r="1459" spans="1:14">
      <c r="A1459" t="s">
        <v>54</v>
      </c>
      <c r="B1459">
        <v>1966</v>
      </c>
      <c r="C1459" t="s">
        <v>10</v>
      </c>
      <c r="D1459">
        <v>29</v>
      </c>
      <c r="E1459">
        <v>0</v>
      </c>
      <c r="F1459" s="14">
        <v>12237.73</v>
      </c>
      <c r="G1459" t="s">
        <v>12</v>
      </c>
      <c r="H1459" t="s">
        <v>12</v>
      </c>
      <c r="I1459" t="s">
        <v>23</v>
      </c>
      <c r="M1459" s="11" t="str">
        <f t="shared" si="44"/>
        <v>29-Jul-1966</v>
      </c>
      <c r="N1459">
        <f t="shared" si="45"/>
        <v>56</v>
      </c>
    </row>
    <row r="1460" spans="1:14">
      <c r="A1460" t="s">
        <v>53</v>
      </c>
      <c r="B1460">
        <v>1963</v>
      </c>
      <c r="C1460" t="s">
        <v>10</v>
      </c>
      <c r="D1460">
        <v>17</v>
      </c>
      <c r="E1460">
        <v>0</v>
      </c>
      <c r="F1460" s="14">
        <v>12244.53</v>
      </c>
      <c r="G1460" t="s">
        <v>12</v>
      </c>
      <c r="H1460" t="s">
        <v>16</v>
      </c>
      <c r="I1460" t="s">
        <v>13</v>
      </c>
      <c r="M1460" s="11" t="str">
        <f t="shared" si="44"/>
        <v>17-Jul-1963</v>
      </c>
      <c r="N1460">
        <f t="shared" si="45"/>
        <v>59</v>
      </c>
    </row>
    <row r="1461" spans="1:14">
      <c r="A1461" t="s">
        <v>52</v>
      </c>
      <c r="B1461">
        <v>1974</v>
      </c>
      <c r="C1461" t="s">
        <v>18</v>
      </c>
      <c r="D1461">
        <v>23</v>
      </c>
      <c r="E1461">
        <v>0</v>
      </c>
      <c r="F1461" s="14">
        <v>12245.17</v>
      </c>
      <c r="G1461" t="s">
        <v>12</v>
      </c>
      <c r="H1461" t="s">
        <v>16</v>
      </c>
      <c r="I1461" t="s">
        <v>23</v>
      </c>
      <c r="M1461" s="11" t="str">
        <f t="shared" si="44"/>
        <v>23-Jun-1974</v>
      </c>
      <c r="N1461">
        <f t="shared" si="45"/>
        <v>48</v>
      </c>
    </row>
    <row r="1462" spans="1:14">
      <c r="A1462" t="s">
        <v>51</v>
      </c>
      <c r="B1462">
        <v>1989</v>
      </c>
      <c r="C1462" t="s">
        <v>15</v>
      </c>
      <c r="D1462">
        <v>23</v>
      </c>
      <c r="E1462">
        <v>3</v>
      </c>
      <c r="F1462" s="14">
        <v>12254.44</v>
      </c>
      <c r="G1462" t="s">
        <v>12</v>
      </c>
      <c r="H1462" t="s">
        <v>12</v>
      </c>
      <c r="I1462" t="s">
        <v>535</v>
      </c>
      <c r="M1462" s="11" t="str">
        <f t="shared" si="44"/>
        <v>23-Nov-1989</v>
      </c>
      <c r="N1462">
        <f t="shared" si="45"/>
        <v>33</v>
      </c>
    </row>
    <row r="1463" spans="1:14">
      <c r="A1463" t="s">
        <v>50</v>
      </c>
      <c r="B1463">
        <v>1986</v>
      </c>
      <c r="C1463" t="s">
        <v>35</v>
      </c>
      <c r="D1463">
        <v>13</v>
      </c>
      <c r="E1463">
        <v>3</v>
      </c>
      <c r="F1463" s="14">
        <v>12255.04</v>
      </c>
      <c r="G1463" t="s">
        <v>12</v>
      </c>
      <c r="H1463" t="s">
        <v>11</v>
      </c>
      <c r="I1463" t="s">
        <v>535</v>
      </c>
      <c r="M1463" s="11" t="str">
        <f t="shared" si="44"/>
        <v>13-Aug-1986</v>
      </c>
      <c r="N1463">
        <f t="shared" si="45"/>
        <v>36</v>
      </c>
    </row>
    <row r="1464" spans="1:14">
      <c r="A1464" t="s">
        <v>49</v>
      </c>
      <c r="B1464">
        <v>1966</v>
      </c>
      <c r="C1464" t="s">
        <v>30</v>
      </c>
      <c r="D1464">
        <v>6</v>
      </c>
      <c r="E1464">
        <v>2</v>
      </c>
      <c r="F1464" s="14">
        <v>12265.51</v>
      </c>
      <c r="G1464" t="s">
        <v>12</v>
      </c>
      <c r="H1464" t="s">
        <v>12</v>
      </c>
      <c r="I1464" t="s">
        <v>13</v>
      </c>
      <c r="M1464" s="11" t="str">
        <f t="shared" si="44"/>
        <v>6-Dec-1966</v>
      </c>
      <c r="N1464">
        <f t="shared" si="45"/>
        <v>56</v>
      </c>
    </row>
    <row r="1465" spans="1:14">
      <c r="A1465" t="s">
        <v>2142</v>
      </c>
      <c r="B1465">
        <v>1967</v>
      </c>
      <c r="C1465" t="s">
        <v>30</v>
      </c>
      <c r="D1465">
        <v>30</v>
      </c>
      <c r="E1465">
        <v>2</v>
      </c>
      <c r="F1465" s="14">
        <v>12268.63</v>
      </c>
      <c r="G1465" t="s">
        <v>12</v>
      </c>
      <c r="H1465" t="s">
        <v>16</v>
      </c>
      <c r="I1465" t="s">
        <v>23</v>
      </c>
      <c r="M1465" s="11" t="str">
        <f t="shared" si="44"/>
        <v>30-Dec-1967</v>
      </c>
      <c r="N1465">
        <f t="shared" si="45"/>
        <v>55</v>
      </c>
    </row>
    <row r="1466" spans="1:14">
      <c r="A1466" t="s">
        <v>48</v>
      </c>
      <c r="B1466">
        <v>1967</v>
      </c>
      <c r="C1466" t="s">
        <v>35</v>
      </c>
      <c r="D1466">
        <v>28</v>
      </c>
      <c r="E1466">
        <v>2</v>
      </c>
      <c r="F1466" s="14">
        <v>12269.69</v>
      </c>
      <c r="G1466" t="s">
        <v>12</v>
      </c>
      <c r="H1466" t="s">
        <v>11</v>
      </c>
      <c r="I1466" t="s">
        <v>23</v>
      </c>
      <c r="M1466" s="11" t="str">
        <f t="shared" si="44"/>
        <v>28-Aug-1967</v>
      </c>
      <c r="N1466">
        <f t="shared" si="45"/>
        <v>55</v>
      </c>
    </row>
    <row r="1467" spans="1:14">
      <c r="A1467" t="s">
        <v>47</v>
      </c>
      <c r="B1467">
        <v>1966</v>
      </c>
      <c r="C1467" t="s">
        <v>15</v>
      </c>
      <c r="D1467">
        <v>16</v>
      </c>
      <c r="E1467">
        <v>0</v>
      </c>
      <c r="F1467" s="14">
        <v>12282.03</v>
      </c>
      <c r="G1467" t="s">
        <v>12</v>
      </c>
      <c r="H1467" t="s">
        <v>16</v>
      </c>
      <c r="I1467" t="s">
        <v>200</v>
      </c>
      <c r="M1467" s="11" t="str">
        <f t="shared" si="44"/>
        <v>16-Nov-1966</v>
      </c>
      <c r="N1467">
        <f t="shared" si="45"/>
        <v>56</v>
      </c>
    </row>
    <row r="1468" spans="1:14">
      <c r="A1468" t="s">
        <v>46</v>
      </c>
      <c r="B1468">
        <v>1990</v>
      </c>
      <c r="C1468" t="s">
        <v>37</v>
      </c>
      <c r="D1468">
        <v>29</v>
      </c>
      <c r="E1468">
        <v>3</v>
      </c>
      <c r="F1468" s="14">
        <v>12282.38</v>
      </c>
      <c r="G1468" t="s">
        <v>12</v>
      </c>
      <c r="H1468" t="s">
        <v>16</v>
      </c>
      <c r="I1468" t="s">
        <v>42</v>
      </c>
      <c r="M1468" s="11" t="str">
        <f t="shared" si="44"/>
        <v>29-Oct-1990</v>
      </c>
      <c r="N1468">
        <f t="shared" si="45"/>
        <v>32</v>
      </c>
    </row>
    <row r="1469" spans="1:14">
      <c r="A1469" t="s">
        <v>45</v>
      </c>
      <c r="B1469">
        <v>1963</v>
      </c>
      <c r="C1469" t="s">
        <v>37</v>
      </c>
      <c r="D1469">
        <v>28</v>
      </c>
      <c r="E1469">
        <v>0</v>
      </c>
      <c r="F1469" s="14">
        <v>12299.59</v>
      </c>
      <c r="G1469" t="s">
        <v>12</v>
      </c>
      <c r="H1469" t="s">
        <v>16</v>
      </c>
      <c r="I1469" t="s">
        <v>200</v>
      </c>
      <c r="M1469" s="11" t="str">
        <f t="shared" si="44"/>
        <v>28-Oct-1963</v>
      </c>
      <c r="N1469">
        <f t="shared" si="45"/>
        <v>59</v>
      </c>
    </row>
    <row r="1470" spans="1:14">
      <c r="A1470" t="s">
        <v>44</v>
      </c>
      <c r="B1470">
        <v>1963</v>
      </c>
      <c r="C1470" t="s">
        <v>35</v>
      </c>
      <c r="D1470">
        <v>29</v>
      </c>
      <c r="E1470">
        <v>0</v>
      </c>
      <c r="F1470" s="14">
        <v>12323.94</v>
      </c>
      <c r="G1470" t="s">
        <v>12</v>
      </c>
      <c r="H1470" t="s">
        <v>12</v>
      </c>
      <c r="I1470" t="s">
        <v>356</v>
      </c>
      <c r="M1470" s="11" t="str">
        <f t="shared" si="44"/>
        <v>29-Aug-1963</v>
      </c>
      <c r="N1470">
        <f t="shared" si="45"/>
        <v>59</v>
      </c>
    </row>
    <row r="1471" spans="1:14">
      <c r="A1471" t="s">
        <v>43</v>
      </c>
      <c r="B1471">
        <v>1963</v>
      </c>
      <c r="C1471" t="s">
        <v>35</v>
      </c>
      <c r="D1471">
        <v>2</v>
      </c>
      <c r="E1471">
        <v>1</v>
      </c>
      <c r="F1471" s="14">
        <v>12333.83</v>
      </c>
      <c r="G1471" t="s">
        <v>12</v>
      </c>
      <c r="H1471" t="s">
        <v>11</v>
      </c>
      <c r="I1471" t="s">
        <v>42</v>
      </c>
      <c r="M1471" s="11" t="str">
        <f t="shared" si="44"/>
        <v>2-Aug-1963</v>
      </c>
      <c r="N1471">
        <f t="shared" si="45"/>
        <v>59</v>
      </c>
    </row>
    <row r="1472" spans="1:14">
      <c r="A1472" t="s">
        <v>41</v>
      </c>
      <c r="B1472">
        <v>1963</v>
      </c>
      <c r="C1472" t="s">
        <v>20</v>
      </c>
      <c r="D1472">
        <v>22</v>
      </c>
      <c r="E1472">
        <v>1</v>
      </c>
      <c r="F1472" s="14">
        <v>12347.17</v>
      </c>
      <c r="G1472" t="s">
        <v>12</v>
      </c>
      <c r="H1472" t="s">
        <v>12</v>
      </c>
      <c r="I1472" t="s">
        <v>42</v>
      </c>
      <c r="M1472" s="11" t="str">
        <f t="shared" si="44"/>
        <v>22-Sep-1963</v>
      </c>
      <c r="N1472">
        <f t="shared" si="45"/>
        <v>59</v>
      </c>
    </row>
    <row r="1473" spans="1:14">
      <c r="A1473" t="s">
        <v>40</v>
      </c>
      <c r="B1473">
        <v>1966</v>
      </c>
      <c r="C1473" t="s">
        <v>30</v>
      </c>
      <c r="D1473">
        <v>29</v>
      </c>
      <c r="E1473">
        <v>3</v>
      </c>
      <c r="F1473" s="14">
        <v>12363.55</v>
      </c>
      <c r="G1473" t="s">
        <v>12</v>
      </c>
      <c r="H1473" t="s">
        <v>12</v>
      </c>
      <c r="I1473" t="s">
        <v>42</v>
      </c>
      <c r="M1473" s="11" t="str">
        <f t="shared" si="44"/>
        <v>29-Dec-1966</v>
      </c>
      <c r="N1473">
        <f t="shared" si="45"/>
        <v>56</v>
      </c>
    </row>
    <row r="1474" spans="1:14">
      <c r="A1474" t="s">
        <v>39</v>
      </c>
      <c r="B1474">
        <v>1962</v>
      </c>
      <c r="C1474" t="s">
        <v>20</v>
      </c>
      <c r="D1474">
        <v>26</v>
      </c>
      <c r="E1474">
        <v>0</v>
      </c>
      <c r="F1474" s="14">
        <v>12369.89</v>
      </c>
      <c r="G1474" t="s">
        <v>12</v>
      </c>
      <c r="H1474" t="s">
        <v>11</v>
      </c>
      <c r="I1474" t="s">
        <v>247</v>
      </c>
      <c r="M1474" s="11" t="str">
        <f t="shared" si="44"/>
        <v>26-Sep-1962</v>
      </c>
      <c r="N1474">
        <f t="shared" si="45"/>
        <v>60</v>
      </c>
    </row>
    <row r="1475" spans="1:14">
      <c r="A1475" t="s">
        <v>38</v>
      </c>
      <c r="B1475">
        <v>1989</v>
      </c>
      <c r="C1475" t="s">
        <v>30</v>
      </c>
      <c r="D1475">
        <v>29</v>
      </c>
      <c r="E1475">
        <v>0</v>
      </c>
      <c r="F1475" s="14">
        <v>12404.88</v>
      </c>
      <c r="G1475" t="s">
        <v>12</v>
      </c>
      <c r="H1475" t="s">
        <v>12</v>
      </c>
      <c r="I1475" t="s">
        <v>168</v>
      </c>
      <c r="M1475" s="11" t="str">
        <f t="shared" ref="M1475:M1538" si="46">CONCATENATE(D1475,"-",C1475,"-",B1475)</f>
        <v>29-Dec-1989</v>
      </c>
      <c r="N1475">
        <f t="shared" ref="N1475:N1538" si="47">DATEDIF(M1475,DATE(2023,6,8),"Y")</f>
        <v>33</v>
      </c>
    </row>
    <row r="1476" spans="1:14">
      <c r="A1476" t="s">
        <v>2141</v>
      </c>
      <c r="B1476">
        <v>1972</v>
      </c>
      <c r="C1476" t="s">
        <v>35</v>
      </c>
      <c r="D1476">
        <v>21</v>
      </c>
      <c r="E1476">
        <v>0</v>
      </c>
      <c r="F1476" s="14">
        <v>12407.3</v>
      </c>
      <c r="G1476" t="s">
        <v>12</v>
      </c>
      <c r="H1476" t="s">
        <v>11</v>
      </c>
      <c r="I1476" t="s">
        <v>300</v>
      </c>
      <c r="M1476" s="11" t="str">
        <f t="shared" si="46"/>
        <v>21-Aug-1972</v>
      </c>
      <c r="N1476">
        <f t="shared" si="47"/>
        <v>50</v>
      </c>
    </row>
    <row r="1477" spans="1:14">
      <c r="A1477" t="s">
        <v>36</v>
      </c>
      <c r="B1477">
        <v>1979</v>
      </c>
      <c r="C1477" t="s">
        <v>10</v>
      </c>
      <c r="D1477">
        <v>14</v>
      </c>
      <c r="E1477">
        <v>2</v>
      </c>
      <c r="F1477" s="14">
        <v>12408.29</v>
      </c>
      <c r="G1477" t="s">
        <v>12</v>
      </c>
      <c r="H1477" t="s">
        <v>16</v>
      </c>
      <c r="I1477" t="s">
        <v>632</v>
      </c>
      <c r="M1477" s="11" t="str">
        <f t="shared" si="46"/>
        <v>14-Jul-1979</v>
      </c>
      <c r="N1477">
        <f t="shared" si="47"/>
        <v>43</v>
      </c>
    </row>
    <row r="1478" spans="1:14">
      <c r="A1478" t="s">
        <v>34</v>
      </c>
      <c r="B1478">
        <v>1964</v>
      </c>
      <c r="C1478" t="s">
        <v>35</v>
      </c>
      <c r="D1478">
        <v>4</v>
      </c>
      <c r="E1478">
        <v>0</v>
      </c>
      <c r="F1478" s="14">
        <v>12430.95</v>
      </c>
      <c r="G1478" t="s">
        <v>12</v>
      </c>
      <c r="H1478" t="s">
        <v>12</v>
      </c>
      <c r="I1478" t="s">
        <v>247</v>
      </c>
      <c r="M1478" s="11" t="str">
        <f t="shared" si="46"/>
        <v>4-Aug-1964</v>
      </c>
      <c r="N1478">
        <f t="shared" si="47"/>
        <v>58</v>
      </c>
    </row>
    <row r="1479" spans="1:14">
      <c r="A1479" t="s">
        <v>33</v>
      </c>
      <c r="B1479">
        <v>1995</v>
      </c>
      <c r="C1479" t="s">
        <v>35</v>
      </c>
      <c r="D1479">
        <v>9</v>
      </c>
      <c r="E1479">
        <v>0</v>
      </c>
      <c r="F1479" s="14">
        <v>12452.25</v>
      </c>
      <c r="G1479" t="s">
        <v>12</v>
      </c>
      <c r="H1479" t="s">
        <v>12</v>
      </c>
      <c r="I1479" t="s">
        <v>23</v>
      </c>
      <c r="M1479" s="11" t="str">
        <f t="shared" si="46"/>
        <v>9-Aug-1995</v>
      </c>
      <c r="N1479">
        <f t="shared" si="47"/>
        <v>27</v>
      </c>
    </row>
    <row r="1480" spans="1:14">
      <c r="A1480" t="s">
        <v>32</v>
      </c>
      <c r="B1480">
        <v>1968</v>
      </c>
      <c r="C1480" t="s">
        <v>15</v>
      </c>
      <c r="D1480">
        <v>26</v>
      </c>
      <c r="E1480">
        <v>3</v>
      </c>
      <c r="F1480" s="14">
        <v>12475.35</v>
      </c>
      <c r="G1480" t="s">
        <v>12</v>
      </c>
      <c r="H1480" t="s">
        <v>16</v>
      </c>
      <c r="I1480" t="s">
        <v>23</v>
      </c>
      <c r="M1480" s="11" t="str">
        <f t="shared" si="46"/>
        <v>26-Nov-1968</v>
      </c>
      <c r="N1480">
        <f t="shared" si="47"/>
        <v>54</v>
      </c>
    </row>
    <row r="1481" spans="1:14">
      <c r="A1481" t="s">
        <v>29</v>
      </c>
      <c r="B1481">
        <v>1968</v>
      </c>
      <c r="C1481" t="s">
        <v>15</v>
      </c>
      <c r="D1481">
        <v>12</v>
      </c>
      <c r="E1481">
        <v>3</v>
      </c>
      <c r="F1481" s="14">
        <v>12479.71</v>
      </c>
      <c r="G1481" t="s">
        <v>12</v>
      </c>
      <c r="H1481" t="s">
        <v>12</v>
      </c>
      <c r="I1481" t="s">
        <v>23</v>
      </c>
      <c r="M1481" s="11" t="str">
        <f t="shared" si="46"/>
        <v>12-Nov-1968</v>
      </c>
      <c r="N1481">
        <f t="shared" si="47"/>
        <v>54</v>
      </c>
    </row>
    <row r="1482" spans="1:14">
      <c r="A1482" t="s">
        <v>28</v>
      </c>
      <c r="B1482">
        <v>1967</v>
      </c>
      <c r="C1482" t="s">
        <v>20</v>
      </c>
      <c r="D1482">
        <v>1</v>
      </c>
      <c r="E1482">
        <v>3</v>
      </c>
      <c r="F1482" s="14">
        <v>12485.8</v>
      </c>
      <c r="G1482" t="s">
        <v>12</v>
      </c>
      <c r="H1482" t="s">
        <v>12</v>
      </c>
      <c r="I1482" t="s">
        <v>13</v>
      </c>
      <c r="M1482" s="11" t="str">
        <f t="shared" si="46"/>
        <v>1-Sep-1967</v>
      </c>
      <c r="N1482">
        <f t="shared" si="47"/>
        <v>55</v>
      </c>
    </row>
    <row r="1483" spans="1:14">
      <c r="A1483" t="s">
        <v>27</v>
      </c>
      <c r="B1483">
        <v>1968</v>
      </c>
      <c r="C1483" t="s">
        <v>30</v>
      </c>
      <c r="D1483">
        <v>3</v>
      </c>
      <c r="E1483">
        <v>3</v>
      </c>
      <c r="F1483" s="14">
        <v>12495.29</v>
      </c>
      <c r="G1483" t="s">
        <v>12</v>
      </c>
      <c r="H1483" t="s">
        <v>12</v>
      </c>
      <c r="I1483" t="s">
        <v>23</v>
      </c>
      <c r="M1483" s="11" t="str">
        <f t="shared" si="46"/>
        <v>3-Dec-1968</v>
      </c>
      <c r="N1483">
        <f t="shared" si="47"/>
        <v>54</v>
      </c>
    </row>
    <row r="1484" spans="1:14">
      <c r="A1484" t="s">
        <v>26</v>
      </c>
      <c r="B1484">
        <v>1966</v>
      </c>
      <c r="C1484" t="s">
        <v>10</v>
      </c>
      <c r="D1484">
        <v>12</v>
      </c>
      <c r="E1484">
        <v>0</v>
      </c>
      <c r="F1484" s="14">
        <v>12499.88</v>
      </c>
      <c r="G1484" t="s">
        <v>12</v>
      </c>
      <c r="H1484" t="s">
        <v>11</v>
      </c>
      <c r="I1484" t="s">
        <v>23</v>
      </c>
      <c r="M1484" s="11" t="str">
        <f t="shared" si="46"/>
        <v>12-Jul-1966</v>
      </c>
      <c r="N1484">
        <f t="shared" si="47"/>
        <v>56</v>
      </c>
    </row>
    <row r="1485" spans="1:14">
      <c r="A1485" t="s">
        <v>25</v>
      </c>
      <c r="B1485">
        <v>1962</v>
      </c>
      <c r="C1485" t="s">
        <v>37</v>
      </c>
      <c r="D1485">
        <v>16</v>
      </c>
      <c r="E1485">
        <v>0</v>
      </c>
      <c r="F1485" s="14">
        <v>12523.6</v>
      </c>
      <c r="G1485" t="s">
        <v>12</v>
      </c>
      <c r="H1485" t="s">
        <v>12</v>
      </c>
      <c r="I1485" t="s">
        <v>23</v>
      </c>
      <c r="M1485" s="11" t="str">
        <f t="shared" si="46"/>
        <v>16-Oct-1962</v>
      </c>
      <c r="N1485">
        <f t="shared" si="47"/>
        <v>60</v>
      </c>
    </row>
    <row r="1486" spans="1:14">
      <c r="A1486" t="s">
        <v>24</v>
      </c>
      <c r="B1486">
        <v>1961</v>
      </c>
      <c r="C1486" t="s">
        <v>15</v>
      </c>
      <c r="D1486">
        <v>28</v>
      </c>
      <c r="E1486">
        <v>0</v>
      </c>
      <c r="F1486" s="14">
        <v>12557.61</v>
      </c>
      <c r="G1486" t="s">
        <v>12</v>
      </c>
      <c r="H1486" t="s">
        <v>12</v>
      </c>
      <c r="I1486" t="s">
        <v>13</v>
      </c>
      <c r="M1486" s="11" t="str">
        <f t="shared" si="46"/>
        <v>28-Nov-1961</v>
      </c>
      <c r="N1486">
        <f t="shared" si="47"/>
        <v>61</v>
      </c>
    </row>
    <row r="1487" spans="1:14">
      <c r="A1487" t="s">
        <v>2140</v>
      </c>
      <c r="B1487">
        <v>1961</v>
      </c>
      <c r="C1487" t="s">
        <v>15</v>
      </c>
      <c r="D1487">
        <v>28</v>
      </c>
      <c r="E1487">
        <v>0</v>
      </c>
      <c r="F1487" s="14">
        <v>12574.05</v>
      </c>
      <c r="G1487" t="s">
        <v>12</v>
      </c>
      <c r="H1487" t="s">
        <v>16</v>
      </c>
      <c r="I1487" t="s">
        <v>42</v>
      </c>
      <c r="M1487" s="11" t="str">
        <f t="shared" si="46"/>
        <v>28-Nov-1961</v>
      </c>
      <c r="N1487">
        <f t="shared" si="47"/>
        <v>61</v>
      </c>
    </row>
    <row r="1488" spans="1:14">
      <c r="A1488" t="s">
        <v>22</v>
      </c>
      <c r="B1488">
        <v>1969</v>
      </c>
      <c r="C1488" t="s">
        <v>15</v>
      </c>
      <c r="D1488">
        <v>26</v>
      </c>
      <c r="E1488">
        <v>0</v>
      </c>
      <c r="F1488" s="14">
        <v>12579.92</v>
      </c>
      <c r="G1488" t="s">
        <v>12</v>
      </c>
      <c r="H1488" t="s">
        <v>16</v>
      </c>
      <c r="I1488" t="s">
        <v>200</v>
      </c>
      <c r="M1488" s="11" t="str">
        <f t="shared" si="46"/>
        <v>26-Nov-1969</v>
      </c>
      <c r="N1488">
        <f t="shared" si="47"/>
        <v>53</v>
      </c>
    </row>
    <row r="1489" spans="1:14">
      <c r="A1489" t="s">
        <v>21</v>
      </c>
      <c r="B1489">
        <v>1970</v>
      </c>
      <c r="C1489" t="s">
        <v>18</v>
      </c>
      <c r="D1489">
        <v>18</v>
      </c>
      <c r="E1489">
        <v>5</v>
      </c>
      <c r="F1489" s="14">
        <v>12592.53</v>
      </c>
      <c r="G1489" t="s">
        <v>12</v>
      </c>
      <c r="H1489" t="s">
        <v>11</v>
      </c>
      <c r="I1489" t="s">
        <v>13</v>
      </c>
      <c r="M1489" s="11" t="str">
        <f t="shared" si="46"/>
        <v>18-Jun-1970</v>
      </c>
      <c r="N1489">
        <f t="shared" si="47"/>
        <v>52</v>
      </c>
    </row>
    <row r="1490" spans="1:14">
      <c r="A1490" t="s">
        <v>19</v>
      </c>
      <c r="B1490">
        <v>1988</v>
      </c>
      <c r="C1490" t="s">
        <v>35</v>
      </c>
      <c r="D1490">
        <v>11</v>
      </c>
      <c r="E1490">
        <v>3</v>
      </c>
      <c r="F1490" s="14">
        <v>12600.46</v>
      </c>
      <c r="G1490" t="s">
        <v>12</v>
      </c>
      <c r="H1490" t="s">
        <v>16</v>
      </c>
      <c r="I1490" t="s">
        <v>249</v>
      </c>
      <c r="M1490" s="11" t="str">
        <f t="shared" si="46"/>
        <v>11-Aug-1988</v>
      </c>
      <c r="N1490">
        <f t="shared" si="47"/>
        <v>34</v>
      </c>
    </row>
    <row r="1491" spans="1:14">
      <c r="A1491" t="s">
        <v>17</v>
      </c>
      <c r="B1491">
        <v>1998</v>
      </c>
      <c r="C1491" t="s">
        <v>15</v>
      </c>
      <c r="D1491">
        <v>18</v>
      </c>
      <c r="E1491">
        <v>1</v>
      </c>
      <c r="F1491" s="14">
        <v>12609.89</v>
      </c>
      <c r="G1491" t="s">
        <v>12</v>
      </c>
      <c r="H1491" t="s">
        <v>12</v>
      </c>
      <c r="I1491" t="s">
        <v>23</v>
      </c>
      <c r="M1491" s="11" t="str">
        <f t="shared" si="46"/>
        <v>18-Nov-1998</v>
      </c>
      <c r="N1491">
        <f t="shared" si="47"/>
        <v>24</v>
      </c>
    </row>
    <row r="1492" spans="1:14">
      <c r="A1492" t="s">
        <v>14</v>
      </c>
      <c r="B1492">
        <v>1963</v>
      </c>
      <c r="C1492" t="s">
        <v>35</v>
      </c>
      <c r="D1492">
        <v>19</v>
      </c>
      <c r="E1492">
        <v>0</v>
      </c>
      <c r="F1492" s="14">
        <v>12622.18</v>
      </c>
      <c r="G1492" t="s">
        <v>12</v>
      </c>
      <c r="H1492" t="s">
        <v>16</v>
      </c>
      <c r="I1492" t="s">
        <v>23</v>
      </c>
      <c r="M1492" s="11" t="str">
        <f t="shared" si="46"/>
        <v>19-Aug-1963</v>
      </c>
      <c r="N1492">
        <f t="shared" si="47"/>
        <v>59</v>
      </c>
    </row>
    <row r="1493" spans="1:14">
      <c r="A1493" t="s">
        <v>9</v>
      </c>
      <c r="B1493">
        <v>1970</v>
      </c>
      <c r="C1493" t="s">
        <v>30</v>
      </c>
      <c r="D1493">
        <v>28</v>
      </c>
      <c r="E1493">
        <v>0</v>
      </c>
      <c r="F1493" s="14">
        <v>12624.74</v>
      </c>
      <c r="G1493" t="s">
        <v>12</v>
      </c>
      <c r="H1493" t="s">
        <v>16</v>
      </c>
      <c r="I1493" t="s">
        <v>23</v>
      </c>
      <c r="M1493" s="11" t="str">
        <f t="shared" si="46"/>
        <v>28-Dec-1970</v>
      </c>
      <c r="N1493">
        <f t="shared" si="47"/>
        <v>52</v>
      </c>
    </row>
    <row r="1494" spans="1:14">
      <c r="A1494" t="s">
        <v>2139</v>
      </c>
      <c r="B1494">
        <v>1965</v>
      </c>
      <c r="C1494" t="s">
        <v>37</v>
      </c>
      <c r="D1494">
        <v>4</v>
      </c>
      <c r="E1494">
        <v>2</v>
      </c>
      <c r="F1494" s="14">
        <v>12629.17</v>
      </c>
      <c r="G1494" t="s">
        <v>12</v>
      </c>
      <c r="H1494" t="s">
        <v>16</v>
      </c>
      <c r="I1494" t="s">
        <v>13</v>
      </c>
      <c r="M1494" s="11" t="str">
        <f t="shared" si="46"/>
        <v>4-Oct-1965</v>
      </c>
      <c r="N1494">
        <f t="shared" si="47"/>
        <v>57</v>
      </c>
    </row>
    <row r="1495" spans="1:14">
      <c r="A1495" t="s">
        <v>2138</v>
      </c>
      <c r="B1495">
        <v>1962</v>
      </c>
      <c r="C1495" t="s">
        <v>15</v>
      </c>
      <c r="D1495">
        <v>22</v>
      </c>
      <c r="E1495">
        <v>0</v>
      </c>
      <c r="F1495" s="14">
        <v>12629.9</v>
      </c>
      <c r="G1495" t="s">
        <v>12</v>
      </c>
      <c r="H1495" t="s">
        <v>12</v>
      </c>
      <c r="I1495" t="s">
        <v>13</v>
      </c>
      <c r="M1495" s="11" t="str">
        <f t="shared" si="46"/>
        <v>22-Nov-1962</v>
      </c>
      <c r="N1495">
        <f t="shared" si="47"/>
        <v>60</v>
      </c>
    </row>
    <row r="1496" spans="1:14">
      <c r="A1496" t="s">
        <v>2137</v>
      </c>
      <c r="B1496">
        <v>1962</v>
      </c>
      <c r="C1496" t="s">
        <v>10</v>
      </c>
      <c r="D1496">
        <v>22</v>
      </c>
      <c r="E1496">
        <v>0</v>
      </c>
      <c r="F1496" s="14">
        <v>12638.2</v>
      </c>
      <c r="G1496" t="s">
        <v>12</v>
      </c>
      <c r="H1496" t="s">
        <v>16</v>
      </c>
      <c r="I1496" t="s">
        <v>42</v>
      </c>
      <c r="M1496" s="11" t="str">
        <f t="shared" si="46"/>
        <v>22-Jul-1962</v>
      </c>
      <c r="N1496">
        <f t="shared" si="47"/>
        <v>60</v>
      </c>
    </row>
    <row r="1497" spans="1:14">
      <c r="A1497" t="s">
        <v>2136</v>
      </c>
      <c r="B1497">
        <v>1972</v>
      </c>
      <c r="C1497" t="s">
        <v>20</v>
      </c>
      <c r="D1497">
        <v>5</v>
      </c>
      <c r="E1497">
        <v>0</v>
      </c>
      <c r="F1497" s="14">
        <v>12640.24</v>
      </c>
      <c r="G1497" t="s">
        <v>12</v>
      </c>
      <c r="H1497" t="s">
        <v>16</v>
      </c>
      <c r="I1497" t="s">
        <v>42</v>
      </c>
      <c r="M1497" s="11" t="str">
        <f t="shared" si="46"/>
        <v>5-Sep-1972</v>
      </c>
      <c r="N1497">
        <f t="shared" si="47"/>
        <v>50</v>
      </c>
    </row>
    <row r="1498" spans="1:14">
      <c r="A1498" t="s">
        <v>2135</v>
      </c>
      <c r="B1498">
        <v>1966</v>
      </c>
      <c r="C1498" t="s">
        <v>30</v>
      </c>
      <c r="D1498">
        <v>17</v>
      </c>
      <c r="E1498">
        <v>2</v>
      </c>
      <c r="F1498" s="14">
        <v>12643.38</v>
      </c>
      <c r="G1498" t="s">
        <v>12</v>
      </c>
      <c r="H1498" t="s">
        <v>16</v>
      </c>
      <c r="I1498" t="s">
        <v>23</v>
      </c>
      <c r="M1498" s="11" t="str">
        <f t="shared" si="46"/>
        <v>17-Dec-1966</v>
      </c>
      <c r="N1498">
        <f t="shared" si="47"/>
        <v>56</v>
      </c>
    </row>
    <row r="1499" spans="1:14">
      <c r="A1499" t="s">
        <v>2134</v>
      </c>
      <c r="B1499">
        <v>1962</v>
      </c>
      <c r="C1499" t="s">
        <v>10</v>
      </c>
      <c r="D1499">
        <v>11</v>
      </c>
      <c r="E1499">
        <v>0</v>
      </c>
      <c r="F1499" s="14">
        <v>12644.59</v>
      </c>
      <c r="G1499" t="s">
        <v>12</v>
      </c>
      <c r="H1499" t="s">
        <v>11</v>
      </c>
      <c r="I1499" t="s">
        <v>42</v>
      </c>
      <c r="M1499" s="11" t="str">
        <f t="shared" si="46"/>
        <v>11-Jul-1962</v>
      </c>
      <c r="N1499">
        <f t="shared" si="47"/>
        <v>60</v>
      </c>
    </row>
    <row r="1500" spans="1:14">
      <c r="A1500" t="s">
        <v>2349</v>
      </c>
      <c r="B1500">
        <v>1965</v>
      </c>
      <c r="C1500" t="s">
        <v>20</v>
      </c>
      <c r="D1500">
        <v>14</v>
      </c>
      <c r="E1500">
        <v>2</v>
      </c>
      <c r="F1500" s="14">
        <v>12646.21</v>
      </c>
      <c r="G1500" t="s">
        <v>12</v>
      </c>
      <c r="H1500" t="s">
        <v>11</v>
      </c>
      <c r="I1500" t="s">
        <v>42</v>
      </c>
      <c r="M1500" s="11" t="str">
        <f t="shared" si="46"/>
        <v>14-Sep-1965</v>
      </c>
      <c r="N1500">
        <f t="shared" si="47"/>
        <v>57</v>
      </c>
    </row>
    <row r="1501" spans="1:14">
      <c r="A1501" t="s">
        <v>2133</v>
      </c>
      <c r="B1501">
        <v>1962</v>
      </c>
      <c r="C1501" t="s">
        <v>35</v>
      </c>
      <c r="D1501">
        <v>27</v>
      </c>
      <c r="E1501">
        <v>0</v>
      </c>
      <c r="F1501" s="14">
        <v>12648.7</v>
      </c>
      <c r="G1501" t="s">
        <v>12</v>
      </c>
      <c r="H1501" t="s">
        <v>11</v>
      </c>
      <c r="I1501" t="s">
        <v>13</v>
      </c>
      <c r="M1501" s="11" t="str">
        <f t="shared" si="46"/>
        <v>27-Aug-1962</v>
      </c>
      <c r="N1501">
        <f t="shared" si="47"/>
        <v>60</v>
      </c>
    </row>
    <row r="1502" spans="1:14">
      <c r="A1502" t="s">
        <v>2132</v>
      </c>
      <c r="B1502">
        <v>1974</v>
      </c>
      <c r="C1502" t="s">
        <v>20</v>
      </c>
      <c r="D1502">
        <v>24</v>
      </c>
      <c r="E1502">
        <v>0</v>
      </c>
      <c r="F1502" s="14">
        <v>12697.48</v>
      </c>
      <c r="G1502" t="s">
        <v>12</v>
      </c>
      <c r="H1502" t="s">
        <v>12</v>
      </c>
      <c r="I1502" t="s">
        <v>300</v>
      </c>
      <c r="M1502" s="11" t="str">
        <f t="shared" si="46"/>
        <v>24-Sep-1974</v>
      </c>
      <c r="N1502">
        <f t="shared" si="47"/>
        <v>48</v>
      </c>
    </row>
    <row r="1503" spans="1:14">
      <c r="A1503" t="s">
        <v>2130</v>
      </c>
      <c r="B1503">
        <v>1992</v>
      </c>
      <c r="C1503" t="s">
        <v>10</v>
      </c>
      <c r="D1503">
        <v>7</v>
      </c>
      <c r="E1503">
        <v>0</v>
      </c>
      <c r="F1503" s="14">
        <v>12699.56</v>
      </c>
      <c r="G1503" t="s">
        <v>12</v>
      </c>
      <c r="H1503" t="s">
        <v>11</v>
      </c>
      <c r="I1503" t="s">
        <v>42</v>
      </c>
      <c r="M1503" s="11" t="str">
        <f t="shared" si="46"/>
        <v>7-Jul-1992</v>
      </c>
      <c r="N1503">
        <f t="shared" si="47"/>
        <v>30</v>
      </c>
    </row>
    <row r="1504" spans="1:14">
      <c r="A1504" t="s">
        <v>2129</v>
      </c>
      <c r="B1504">
        <v>1964</v>
      </c>
      <c r="C1504" t="s">
        <v>15</v>
      </c>
      <c r="D1504">
        <v>28</v>
      </c>
      <c r="E1504">
        <v>0</v>
      </c>
      <c r="F1504" s="14">
        <v>12700.63</v>
      </c>
      <c r="G1504" t="s">
        <v>12</v>
      </c>
      <c r="H1504" t="s">
        <v>12</v>
      </c>
      <c r="I1504" t="s">
        <v>42</v>
      </c>
      <c r="M1504" s="11" t="str">
        <f t="shared" si="46"/>
        <v>28-Nov-1964</v>
      </c>
      <c r="N1504">
        <f t="shared" si="47"/>
        <v>58</v>
      </c>
    </row>
    <row r="1505" spans="1:14">
      <c r="A1505" t="s">
        <v>2128</v>
      </c>
      <c r="B1505">
        <v>1970</v>
      </c>
      <c r="C1505" t="s">
        <v>10</v>
      </c>
      <c r="D1505">
        <v>8</v>
      </c>
      <c r="E1505">
        <v>0</v>
      </c>
      <c r="F1505" s="14">
        <v>12713</v>
      </c>
      <c r="G1505" t="s">
        <v>12</v>
      </c>
      <c r="H1505" t="s">
        <v>16</v>
      </c>
      <c r="I1505" t="s">
        <v>42</v>
      </c>
      <c r="M1505" s="11" t="str">
        <f t="shared" si="46"/>
        <v>8-Jul-1970</v>
      </c>
      <c r="N1505">
        <f t="shared" si="47"/>
        <v>52</v>
      </c>
    </row>
    <row r="1506" spans="1:14">
      <c r="A1506" t="s">
        <v>1896</v>
      </c>
      <c r="B1506">
        <v>1988</v>
      </c>
      <c r="C1506" t="s">
        <v>10</v>
      </c>
      <c r="D1506">
        <v>17</v>
      </c>
      <c r="E1506">
        <v>3</v>
      </c>
      <c r="F1506" s="14">
        <v>12718.21</v>
      </c>
      <c r="G1506" t="s">
        <v>12</v>
      </c>
      <c r="H1506" t="s">
        <v>16</v>
      </c>
      <c r="I1506" t="s">
        <v>535</v>
      </c>
      <c r="M1506" s="11" t="str">
        <f t="shared" si="46"/>
        <v>17-Jul-1988</v>
      </c>
      <c r="N1506">
        <f t="shared" si="47"/>
        <v>34</v>
      </c>
    </row>
    <row r="1507" spans="1:14">
      <c r="A1507" t="s">
        <v>2127</v>
      </c>
      <c r="B1507">
        <v>1962</v>
      </c>
      <c r="C1507" t="s">
        <v>20</v>
      </c>
      <c r="D1507">
        <v>2</v>
      </c>
      <c r="E1507">
        <v>0</v>
      </c>
      <c r="F1507" s="14">
        <v>12731</v>
      </c>
      <c r="G1507" t="s">
        <v>12</v>
      </c>
      <c r="H1507" t="s">
        <v>12</v>
      </c>
      <c r="I1507" t="s">
        <v>168</v>
      </c>
      <c r="M1507" s="11" t="str">
        <f t="shared" si="46"/>
        <v>2-Sep-1962</v>
      </c>
      <c r="N1507">
        <f t="shared" si="47"/>
        <v>60</v>
      </c>
    </row>
    <row r="1508" spans="1:14">
      <c r="A1508" t="s">
        <v>2126</v>
      </c>
      <c r="B1508">
        <v>1962</v>
      </c>
      <c r="C1508" t="s">
        <v>37</v>
      </c>
      <c r="D1508">
        <v>1</v>
      </c>
      <c r="E1508">
        <v>0</v>
      </c>
      <c r="F1508" s="14">
        <v>12741.17</v>
      </c>
      <c r="G1508" t="s">
        <v>12</v>
      </c>
      <c r="H1508" t="s">
        <v>16</v>
      </c>
      <c r="I1508" t="s">
        <v>356</v>
      </c>
      <c r="M1508" s="11" t="str">
        <f t="shared" si="46"/>
        <v>1-Oct-1962</v>
      </c>
      <c r="N1508">
        <f t="shared" si="47"/>
        <v>60</v>
      </c>
    </row>
    <row r="1509" spans="1:14">
      <c r="A1509" t="s">
        <v>2125</v>
      </c>
      <c r="B1509">
        <v>1975</v>
      </c>
      <c r="C1509" t="s">
        <v>20</v>
      </c>
      <c r="D1509">
        <v>25</v>
      </c>
      <c r="E1509">
        <v>1</v>
      </c>
      <c r="F1509" s="14">
        <v>12770.27</v>
      </c>
      <c r="G1509" t="s">
        <v>12</v>
      </c>
      <c r="H1509" t="s">
        <v>12</v>
      </c>
      <c r="I1509" t="s">
        <v>300</v>
      </c>
      <c r="M1509" s="11" t="str">
        <f t="shared" si="46"/>
        <v>25-Sep-1975</v>
      </c>
      <c r="N1509">
        <f t="shared" si="47"/>
        <v>47</v>
      </c>
    </row>
    <row r="1510" spans="1:14">
      <c r="A1510" t="s">
        <v>2124</v>
      </c>
      <c r="B1510">
        <v>1972</v>
      </c>
      <c r="C1510" t="s">
        <v>37</v>
      </c>
      <c r="D1510">
        <v>7</v>
      </c>
      <c r="E1510">
        <v>0</v>
      </c>
      <c r="F1510" s="14">
        <v>12776.05</v>
      </c>
      <c r="G1510" t="s">
        <v>12</v>
      </c>
      <c r="H1510" t="s">
        <v>12</v>
      </c>
      <c r="I1510" t="s">
        <v>535</v>
      </c>
      <c r="M1510" s="11" t="str">
        <f t="shared" si="46"/>
        <v>7-Oct-1972</v>
      </c>
      <c r="N1510">
        <f t="shared" si="47"/>
        <v>50</v>
      </c>
    </row>
    <row r="1511" spans="1:14">
      <c r="A1511" t="s">
        <v>2123</v>
      </c>
      <c r="B1511">
        <v>1963</v>
      </c>
      <c r="C1511" t="s">
        <v>30</v>
      </c>
      <c r="D1511">
        <v>5</v>
      </c>
      <c r="E1511">
        <v>0</v>
      </c>
      <c r="F1511" s="14">
        <v>12788.03</v>
      </c>
      <c r="G1511" t="s">
        <v>12</v>
      </c>
      <c r="H1511" t="s">
        <v>12</v>
      </c>
      <c r="I1511" t="s">
        <v>200</v>
      </c>
      <c r="M1511" s="11" t="str">
        <f t="shared" si="46"/>
        <v>5-Dec-1963</v>
      </c>
      <c r="N1511">
        <f t="shared" si="47"/>
        <v>59</v>
      </c>
    </row>
    <row r="1512" spans="1:14">
      <c r="A1512" t="s">
        <v>2348</v>
      </c>
      <c r="B1512">
        <v>1983</v>
      </c>
      <c r="C1512" t="s">
        <v>37</v>
      </c>
      <c r="D1512">
        <v>29</v>
      </c>
      <c r="E1512">
        <v>3</v>
      </c>
      <c r="F1512" s="14">
        <v>12788.18</v>
      </c>
      <c r="G1512" t="s">
        <v>12</v>
      </c>
      <c r="H1512" t="s">
        <v>16</v>
      </c>
      <c r="I1512" t="s">
        <v>535</v>
      </c>
      <c r="M1512" s="11" t="str">
        <f t="shared" si="46"/>
        <v>29-Oct-1983</v>
      </c>
      <c r="N1512">
        <f t="shared" si="47"/>
        <v>39</v>
      </c>
    </row>
    <row r="1513" spans="1:14">
      <c r="A1513" t="s">
        <v>2122</v>
      </c>
      <c r="B1513">
        <v>1978</v>
      </c>
      <c r="C1513" t="s">
        <v>10</v>
      </c>
      <c r="D1513">
        <v>24</v>
      </c>
      <c r="E1513">
        <v>0</v>
      </c>
      <c r="F1513" s="14">
        <v>12797.21</v>
      </c>
      <c r="G1513" t="s">
        <v>12</v>
      </c>
      <c r="H1513" t="s">
        <v>16</v>
      </c>
      <c r="I1513" t="s">
        <v>247</v>
      </c>
      <c r="M1513" s="11" t="str">
        <f t="shared" si="46"/>
        <v>24-Jul-1978</v>
      </c>
      <c r="N1513">
        <f t="shared" si="47"/>
        <v>44</v>
      </c>
    </row>
    <row r="1514" spans="1:14">
      <c r="A1514" t="s">
        <v>2121</v>
      </c>
      <c r="B1514">
        <v>1963</v>
      </c>
      <c r="C1514" t="s">
        <v>10</v>
      </c>
      <c r="D1514">
        <v>20</v>
      </c>
      <c r="E1514">
        <v>0</v>
      </c>
      <c r="F1514" s="14">
        <v>12815.44</v>
      </c>
      <c r="G1514" t="s">
        <v>12</v>
      </c>
      <c r="H1514" t="s">
        <v>12</v>
      </c>
      <c r="I1514" t="s">
        <v>247</v>
      </c>
      <c r="M1514" s="11" t="str">
        <f t="shared" si="46"/>
        <v>20-Jul-1963</v>
      </c>
      <c r="N1514">
        <f t="shared" si="47"/>
        <v>59</v>
      </c>
    </row>
    <row r="1515" spans="1:14">
      <c r="A1515" t="s">
        <v>2120</v>
      </c>
      <c r="B1515">
        <v>1967</v>
      </c>
      <c r="C1515" t="s">
        <v>20</v>
      </c>
      <c r="D1515">
        <v>25</v>
      </c>
      <c r="E1515">
        <v>0</v>
      </c>
      <c r="F1515" s="14">
        <v>12823.25</v>
      </c>
      <c r="G1515" t="s">
        <v>12</v>
      </c>
      <c r="H1515" t="s">
        <v>12</v>
      </c>
      <c r="I1515" t="s">
        <v>300</v>
      </c>
      <c r="M1515" s="11" t="str">
        <f t="shared" si="46"/>
        <v>25-Sep-1967</v>
      </c>
      <c r="N1515">
        <f t="shared" si="47"/>
        <v>55</v>
      </c>
    </row>
    <row r="1516" spans="1:14">
      <c r="A1516" t="s">
        <v>2119</v>
      </c>
      <c r="B1516">
        <v>2004</v>
      </c>
      <c r="C1516" t="s">
        <v>15</v>
      </c>
      <c r="D1516">
        <v>9</v>
      </c>
      <c r="E1516">
        <v>2</v>
      </c>
      <c r="F1516" s="14">
        <v>12829.46</v>
      </c>
      <c r="G1516" t="s">
        <v>12</v>
      </c>
      <c r="H1516" t="s">
        <v>12</v>
      </c>
      <c r="I1516" t="s">
        <v>168</v>
      </c>
      <c r="M1516" s="11" t="str">
        <f t="shared" si="46"/>
        <v>9-Nov-2004</v>
      </c>
      <c r="N1516">
        <f t="shared" si="47"/>
        <v>18</v>
      </c>
    </row>
    <row r="1517" spans="1:14">
      <c r="A1517" t="s">
        <v>2118</v>
      </c>
      <c r="B1517">
        <v>1993</v>
      </c>
      <c r="C1517" t="s">
        <v>20</v>
      </c>
      <c r="D1517">
        <v>27</v>
      </c>
      <c r="E1517">
        <v>0</v>
      </c>
      <c r="F1517" s="14">
        <v>12847.24</v>
      </c>
      <c r="G1517" t="s">
        <v>12</v>
      </c>
      <c r="H1517" t="s">
        <v>11</v>
      </c>
      <c r="I1517" t="s">
        <v>23</v>
      </c>
      <c r="M1517" s="11" t="str">
        <f t="shared" si="46"/>
        <v>27-Sep-1993</v>
      </c>
      <c r="N1517">
        <f t="shared" si="47"/>
        <v>29</v>
      </c>
    </row>
    <row r="1518" spans="1:14">
      <c r="A1518" t="s">
        <v>2117</v>
      </c>
      <c r="B1518">
        <v>1973</v>
      </c>
      <c r="C1518" t="s">
        <v>20</v>
      </c>
      <c r="D1518">
        <v>22</v>
      </c>
      <c r="E1518">
        <v>0</v>
      </c>
      <c r="F1518" s="14">
        <v>12852.37</v>
      </c>
      <c r="G1518" t="s">
        <v>12</v>
      </c>
      <c r="H1518" t="s">
        <v>16</v>
      </c>
      <c r="I1518" t="s">
        <v>23</v>
      </c>
      <c r="M1518" s="11" t="str">
        <f t="shared" si="46"/>
        <v>22-Sep-1973</v>
      </c>
      <c r="N1518">
        <f t="shared" si="47"/>
        <v>49</v>
      </c>
    </row>
    <row r="1519" spans="1:14">
      <c r="A1519" t="s">
        <v>2116</v>
      </c>
      <c r="B1519">
        <v>1963</v>
      </c>
      <c r="C1519" t="s">
        <v>20</v>
      </c>
      <c r="D1519">
        <v>27</v>
      </c>
      <c r="E1519">
        <v>0</v>
      </c>
      <c r="F1519" s="14">
        <v>12856.84</v>
      </c>
      <c r="G1519" t="s">
        <v>12</v>
      </c>
      <c r="H1519" t="s">
        <v>12</v>
      </c>
      <c r="I1519" t="s">
        <v>300</v>
      </c>
      <c r="M1519" s="11" t="str">
        <f t="shared" si="46"/>
        <v>27-Sep-1963</v>
      </c>
      <c r="N1519">
        <f t="shared" si="47"/>
        <v>59</v>
      </c>
    </row>
    <row r="1520" spans="1:14">
      <c r="A1520" t="s">
        <v>2115</v>
      </c>
      <c r="B1520">
        <v>1984</v>
      </c>
      <c r="C1520" t="s">
        <v>35</v>
      </c>
      <c r="D1520">
        <v>6</v>
      </c>
      <c r="E1520">
        <v>3</v>
      </c>
      <c r="F1520" s="14">
        <v>12870.31</v>
      </c>
      <c r="G1520" t="s">
        <v>12</v>
      </c>
      <c r="H1520" t="s">
        <v>12</v>
      </c>
      <c r="I1520" t="s">
        <v>23</v>
      </c>
      <c r="M1520" s="11" t="str">
        <f t="shared" si="46"/>
        <v>6-Aug-1984</v>
      </c>
      <c r="N1520">
        <f t="shared" si="47"/>
        <v>38</v>
      </c>
    </row>
    <row r="1521" spans="1:14">
      <c r="A1521" t="s">
        <v>2114</v>
      </c>
      <c r="B1521">
        <v>2004</v>
      </c>
      <c r="C1521" t="s">
        <v>10</v>
      </c>
      <c r="D1521">
        <v>9</v>
      </c>
      <c r="E1521">
        <v>0</v>
      </c>
      <c r="F1521" s="14">
        <v>12890.06</v>
      </c>
      <c r="G1521" t="s">
        <v>12</v>
      </c>
      <c r="H1521" t="s">
        <v>16</v>
      </c>
      <c r="I1521" t="s">
        <v>166</v>
      </c>
      <c r="M1521" s="11" t="str">
        <f t="shared" si="46"/>
        <v>9-Jul-2004</v>
      </c>
      <c r="N1521">
        <f t="shared" si="47"/>
        <v>18</v>
      </c>
    </row>
    <row r="1522" spans="1:14">
      <c r="A1522" t="s">
        <v>2113</v>
      </c>
      <c r="B1522">
        <v>1963</v>
      </c>
      <c r="C1522" t="s">
        <v>35</v>
      </c>
      <c r="D1522">
        <v>16</v>
      </c>
      <c r="E1522">
        <v>1</v>
      </c>
      <c r="F1522" s="14">
        <v>12913.99</v>
      </c>
      <c r="G1522" t="s">
        <v>12</v>
      </c>
      <c r="H1522" t="s">
        <v>11</v>
      </c>
      <c r="I1522" t="s">
        <v>168</v>
      </c>
      <c r="M1522" s="11" t="str">
        <f t="shared" si="46"/>
        <v>16-Aug-1963</v>
      </c>
      <c r="N1522">
        <f t="shared" si="47"/>
        <v>59</v>
      </c>
    </row>
    <row r="1523" spans="1:14">
      <c r="A1523" t="s">
        <v>2347</v>
      </c>
      <c r="B1523">
        <v>1963</v>
      </c>
      <c r="C1523" t="s">
        <v>20</v>
      </c>
      <c r="D1523">
        <v>1</v>
      </c>
      <c r="E1523">
        <v>2</v>
      </c>
      <c r="F1523" s="14">
        <v>12925.89</v>
      </c>
      <c r="G1523" t="s">
        <v>12</v>
      </c>
      <c r="H1523" t="s">
        <v>11</v>
      </c>
      <c r="I1523" t="s">
        <v>13</v>
      </c>
      <c r="M1523" s="11" t="str">
        <f t="shared" si="46"/>
        <v>1-Sep-1963</v>
      </c>
      <c r="N1523">
        <f t="shared" si="47"/>
        <v>59</v>
      </c>
    </row>
    <row r="1524" spans="1:14">
      <c r="A1524" t="s">
        <v>2112</v>
      </c>
      <c r="B1524">
        <v>1963</v>
      </c>
      <c r="C1524" t="s">
        <v>35</v>
      </c>
      <c r="D1524">
        <v>14</v>
      </c>
      <c r="E1524">
        <v>2</v>
      </c>
      <c r="F1524" s="14">
        <v>12928.79</v>
      </c>
      <c r="G1524" t="s">
        <v>12</v>
      </c>
      <c r="H1524" t="s">
        <v>11</v>
      </c>
      <c r="I1524" t="s">
        <v>13</v>
      </c>
      <c r="M1524" s="11" t="str">
        <f t="shared" si="46"/>
        <v>14-Aug-1963</v>
      </c>
      <c r="N1524">
        <f t="shared" si="47"/>
        <v>59</v>
      </c>
    </row>
    <row r="1525" spans="1:14">
      <c r="A1525" t="s">
        <v>2111</v>
      </c>
      <c r="B1525">
        <v>1966</v>
      </c>
      <c r="C1525" t="s">
        <v>30</v>
      </c>
      <c r="D1525">
        <v>22</v>
      </c>
      <c r="E1525">
        <v>4</v>
      </c>
      <c r="F1525" s="14">
        <v>12949.16</v>
      </c>
      <c r="G1525" t="s">
        <v>12</v>
      </c>
      <c r="H1525" t="s">
        <v>12</v>
      </c>
      <c r="I1525" t="s">
        <v>13</v>
      </c>
      <c r="M1525" s="11" t="str">
        <f t="shared" si="46"/>
        <v>22-Dec-1966</v>
      </c>
      <c r="N1525">
        <f t="shared" si="47"/>
        <v>56</v>
      </c>
    </row>
    <row r="1526" spans="1:14">
      <c r="A1526" t="s">
        <v>2110</v>
      </c>
      <c r="B1526">
        <v>1961</v>
      </c>
      <c r="C1526" t="s">
        <v>35</v>
      </c>
      <c r="D1526">
        <v>20</v>
      </c>
      <c r="E1526">
        <v>0</v>
      </c>
      <c r="F1526" s="14">
        <v>12950.07</v>
      </c>
      <c r="G1526" t="s">
        <v>12</v>
      </c>
      <c r="H1526" t="s">
        <v>16</v>
      </c>
      <c r="I1526" t="s">
        <v>23</v>
      </c>
      <c r="M1526" s="11" t="str">
        <f t="shared" si="46"/>
        <v>20-Aug-1961</v>
      </c>
      <c r="N1526">
        <f t="shared" si="47"/>
        <v>61</v>
      </c>
    </row>
    <row r="1527" spans="1:14">
      <c r="A1527" t="s">
        <v>2109</v>
      </c>
      <c r="B1527">
        <v>1960</v>
      </c>
      <c r="C1527" t="s">
        <v>15</v>
      </c>
      <c r="D1527">
        <v>4</v>
      </c>
      <c r="E1527">
        <v>0</v>
      </c>
      <c r="F1527" s="14">
        <v>12957.12</v>
      </c>
      <c r="G1527" t="s">
        <v>12</v>
      </c>
      <c r="H1527" t="s">
        <v>16</v>
      </c>
      <c r="I1527" t="s">
        <v>42</v>
      </c>
      <c r="M1527" s="11" t="str">
        <f t="shared" si="46"/>
        <v>4-Nov-1960</v>
      </c>
      <c r="N1527">
        <f t="shared" si="47"/>
        <v>62</v>
      </c>
    </row>
    <row r="1528" spans="1:14">
      <c r="A1528" t="s">
        <v>2108</v>
      </c>
      <c r="B1528">
        <v>1960</v>
      </c>
      <c r="C1528" t="s">
        <v>18</v>
      </c>
      <c r="D1528">
        <v>22</v>
      </c>
      <c r="E1528">
        <v>0</v>
      </c>
      <c r="F1528" s="14">
        <v>12979.36</v>
      </c>
      <c r="G1528" t="s">
        <v>12</v>
      </c>
      <c r="H1528" t="s">
        <v>16</v>
      </c>
      <c r="I1528" t="s">
        <v>42</v>
      </c>
      <c r="M1528" s="11" t="str">
        <f t="shared" si="46"/>
        <v>22-Jun-1960</v>
      </c>
      <c r="N1528">
        <f t="shared" si="47"/>
        <v>62</v>
      </c>
    </row>
    <row r="1529" spans="1:14">
      <c r="A1529" t="s">
        <v>2107</v>
      </c>
      <c r="B1529">
        <v>1960</v>
      </c>
      <c r="C1529" t="s">
        <v>20</v>
      </c>
      <c r="D1529">
        <v>23</v>
      </c>
      <c r="E1529">
        <v>0</v>
      </c>
      <c r="F1529" s="14">
        <v>12981.35</v>
      </c>
      <c r="G1529" t="s">
        <v>12</v>
      </c>
      <c r="H1529" t="s">
        <v>12</v>
      </c>
      <c r="I1529" t="s">
        <v>13</v>
      </c>
      <c r="M1529" s="11" t="str">
        <f t="shared" si="46"/>
        <v>23-Sep-1960</v>
      </c>
      <c r="N1529">
        <f t="shared" si="47"/>
        <v>62</v>
      </c>
    </row>
    <row r="1530" spans="1:14">
      <c r="A1530" t="s">
        <v>2106</v>
      </c>
      <c r="B1530">
        <v>1960</v>
      </c>
      <c r="C1530" t="s">
        <v>15</v>
      </c>
      <c r="D1530">
        <v>28</v>
      </c>
      <c r="E1530">
        <v>0</v>
      </c>
      <c r="F1530" s="14">
        <v>12982.87</v>
      </c>
      <c r="G1530" t="s">
        <v>12</v>
      </c>
      <c r="H1530" t="s">
        <v>16</v>
      </c>
      <c r="I1530" t="s">
        <v>13</v>
      </c>
      <c r="M1530" s="11" t="str">
        <f t="shared" si="46"/>
        <v>28-Nov-1960</v>
      </c>
      <c r="N1530">
        <f t="shared" si="47"/>
        <v>62</v>
      </c>
    </row>
    <row r="1531" spans="1:14">
      <c r="A1531" t="s">
        <v>2105</v>
      </c>
      <c r="B1531">
        <v>1979</v>
      </c>
      <c r="C1531" t="s">
        <v>15</v>
      </c>
      <c r="D1531">
        <v>27</v>
      </c>
      <c r="E1531">
        <v>2</v>
      </c>
      <c r="F1531" s="14">
        <v>12994.12</v>
      </c>
      <c r="G1531" t="s">
        <v>12</v>
      </c>
      <c r="H1531" t="s">
        <v>11</v>
      </c>
      <c r="I1531" t="s">
        <v>535</v>
      </c>
      <c r="M1531" s="11" t="str">
        <f t="shared" si="46"/>
        <v>27-Nov-1979</v>
      </c>
      <c r="N1531">
        <f t="shared" si="47"/>
        <v>43</v>
      </c>
    </row>
    <row r="1532" spans="1:14">
      <c r="A1532" t="s">
        <v>2104</v>
      </c>
      <c r="B1532">
        <v>1981</v>
      </c>
      <c r="C1532" t="s">
        <v>37</v>
      </c>
      <c r="D1532">
        <v>30</v>
      </c>
      <c r="E1532">
        <v>1</v>
      </c>
      <c r="F1532" s="14">
        <v>13002.91</v>
      </c>
      <c r="G1532" t="s">
        <v>12</v>
      </c>
      <c r="H1532" t="s">
        <v>16</v>
      </c>
      <c r="I1532" t="s">
        <v>23</v>
      </c>
      <c r="M1532" s="11" t="str">
        <f t="shared" si="46"/>
        <v>30-Oct-1981</v>
      </c>
      <c r="N1532">
        <f t="shared" si="47"/>
        <v>41</v>
      </c>
    </row>
    <row r="1533" spans="1:14">
      <c r="A1533" t="s">
        <v>2103</v>
      </c>
      <c r="B1533">
        <v>1962</v>
      </c>
      <c r="C1533" t="s">
        <v>18</v>
      </c>
      <c r="D1533">
        <v>24</v>
      </c>
      <c r="E1533">
        <v>0</v>
      </c>
      <c r="F1533" s="14">
        <v>13004.95</v>
      </c>
      <c r="G1533" t="s">
        <v>12</v>
      </c>
      <c r="H1533" t="s">
        <v>16</v>
      </c>
      <c r="I1533" t="s">
        <v>23</v>
      </c>
      <c r="M1533" s="11" t="str">
        <f t="shared" si="46"/>
        <v>24-Jun-1962</v>
      </c>
      <c r="N1533">
        <f t="shared" si="47"/>
        <v>60</v>
      </c>
    </row>
    <row r="1534" spans="1:14">
      <c r="A1534" t="s">
        <v>2346</v>
      </c>
      <c r="B1534">
        <v>1969</v>
      </c>
      <c r="C1534" t="s">
        <v>30</v>
      </c>
      <c r="D1534">
        <v>13</v>
      </c>
      <c r="E1534">
        <v>0</v>
      </c>
      <c r="F1534" s="14">
        <v>13008.07</v>
      </c>
      <c r="G1534" t="s">
        <v>12</v>
      </c>
      <c r="H1534" t="s">
        <v>12</v>
      </c>
      <c r="I1534" t="s">
        <v>23</v>
      </c>
      <c r="M1534" s="11" t="str">
        <f t="shared" si="46"/>
        <v>13-Dec-1969</v>
      </c>
      <c r="N1534">
        <f t="shared" si="47"/>
        <v>53</v>
      </c>
    </row>
    <row r="1535" spans="1:14">
      <c r="A1535" t="s">
        <v>2102</v>
      </c>
      <c r="B1535">
        <v>1972</v>
      </c>
      <c r="C1535" t="s">
        <v>20</v>
      </c>
      <c r="D1535">
        <v>27</v>
      </c>
      <c r="E1535">
        <v>0</v>
      </c>
      <c r="F1535" s="14">
        <v>13010.86</v>
      </c>
      <c r="G1535" t="s">
        <v>12</v>
      </c>
      <c r="H1535" t="s">
        <v>11</v>
      </c>
      <c r="I1535" t="s">
        <v>23</v>
      </c>
      <c r="M1535" s="11" t="str">
        <f t="shared" si="46"/>
        <v>27-Sep-1972</v>
      </c>
      <c r="N1535">
        <f t="shared" si="47"/>
        <v>50</v>
      </c>
    </row>
    <row r="1536" spans="1:14">
      <c r="A1536" t="s">
        <v>2101</v>
      </c>
      <c r="B1536">
        <v>1962</v>
      </c>
      <c r="C1536" t="s">
        <v>10</v>
      </c>
      <c r="D1536">
        <v>20</v>
      </c>
      <c r="E1536">
        <v>0</v>
      </c>
      <c r="F1536" s="14">
        <v>13012.21</v>
      </c>
      <c r="G1536" t="s">
        <v>12</v>
      </c>
      <c r="H1536" t="s">
        <v>16</v>
      </c>
      <c r="I1536" t="s">
        <v>23</v>
      </c>
      <c r="M1536" s="11" t="str">
        <f t="shared" si="46"/>
        <v>20-Jul-1962</v>
      </c>
      <c r="N1536">
        <f t="shared" si="47"/>
        <v>60</v>
      </c>
    </row>
    <row r="1537" spans="1:14">
      <c r="A1537" t="s">
        <v>2100</v>
      </c>
      <c r="B1537">
        <v>1964</v>
      </c>
      <c r="C1537" t="s">
        <v>20</v>
      </c>
      <c r="D1537">
        <v>23</v>
      </c>
      <c r="E1537">
        <v>1</v>
      </c>
      <c r="F1537" s="14">
        <v>13019.16</v>
      </c>
      <c r="G1537" t="s">
        <v>12</v>
      </c>
      <c r="H1537" t="s">
        <v>16</v>
      </c>
      <c r="I1537" t="s">
        <v>247</v>
      </c>
      <c r="M1537" s="11" t="str">
        <f t="shared" si="46"/>
        <v>23-Sep-1964</v>
      </c>
      <c r="N1537">
        <f t="shared" si="47"/>
        <v>58</v>
      </c>
    </row>
    <row r="1538" spans="1:14">
      <c r="A1538" t="s">
        <v>2099</v>
      </c>
      <c r="B1538">
        <v>1965</v>
      </c>
      <c r="C1538" t="s">
        <v>15</v>
      </c>
      <c r="D1538">
        <v>4</v>
      </c>
      <c r="E1538">
        <v>0</v>
      </c>
      <c r="F1538" s="14">
        <v>13023.93</v>
      </c>
      <c r="G1538" t="s">
        <v>12</v>
      </c>
      <c r="H1538" t="s">
        <v>11</v>
      </c>
      <c r="I1538" t="s">
        <v>200</v>
      </c>
      <c r="M1538" s="11" t="str">
        <f t="shared" si="46"/>
        <v>4-Nov-1965</v>
      </c>
      <c r="N1538">
        <f t="shared" si="47"/>
        <v>57</v>
      </c>
    </row>
    <row r="1539" spans="1:14">
      <c r="A1539" t="s">
        <v>2098</v>
      </c>
      <c r="B1539">
        <v>1961</v>
      </c>
      <c r="C1539" t="s">
        <v>15</v>
      </c>
      <c r="D1539">
        <v>9</v>
      </c>
      <c r="E1539">
        <v>0</v>
      </c>
      <c r="F1539" s="14">
        <v>13041.92</v>
      </c>
      <c r="G1539" t="s">
        <v>12</v>
      </c>
      <c r="H1539" t="s">
        <v>16</v>
      </c>
      <c r="I1539" t="s">
        <v>42</v>
      </c>
      <c r="M1539" s="11" t="str">
        <f t="shared" ref="M1539:M1602" si="48">CONCATENATE(D1539,"-",C1539,"-",B1539)</f>
        <v>9-Nov-1961</v>
      </c>
      <c r="N1539">
        <f t="shared" ref="N1539:N1602" si="49">DATEDIF(M1539,DATE(2023,6,8),"Y")</f>
        <v>61</v>
      </c>
    </row>
    <row r="1540" spans="1:14">
      <c r="A1540" t="s">
        <v>2097</v>
      </c>
      <c r="B1540">
        <v>1969</v>
      </c>
      <c r="C1540" t="s">
        <v>20</v>
      </c>
      <c r="D1540">
        <v>23</v>
      </c>
      <c r="E1540">
        <v>0</v>
      </c>
      <c r="F1540" s="14">
        <v>13044.41</v>
      </c>
      <c r="G1540" t="s">
        <v>12</v>
      </c>
      <c r="H1540" t="s">
        <v>16</v>
      </c>
      <c r="I1540" t="s">
        <v>23</v>
      </c>
      <c r="M1540" s="11" t="str">
        <f t="shared" si="48"/>
        <v>23-Sep-1969</v>
      </c>
      <c r="N1540">
        <f t="shared" si="49"/>
        <v>53</v>
      </c>
    </row>
    <row r="1541" spans="1:14">
      <c r="A1541" t="s">
        <v>2096</v>
      </c>
      <c r="B1541">
        <v>1967</v>
      </c>
      <c r="C1541" t="s">
        <v>35</v>
      </c>
      <c r="D1541">
        <v>6</v>
      </c>
      <c r="E1541">
        <v>3</v>
      </c>
      <c r="F1541" s="14">
        <v>13047.33</v>
      </c>
      <c r="G1541" t="s">
        <v>12</v>
      </c>
      <c r="H1541" t="s">
        <v>12</v>
      </c>
      <c r="I1541" t="s">
        <v>247</v>
      </c>
      <c r="M1541" s="11" t="str">
        <f t="shared" si="48"/>
        <v>6-Aug-1967</v>
      </c>
      <c r="N1541">
        <f t="shared" si="49"/>
        <v>55</v>
      </c>
    </row>
    <row r="1542" spans="1:14">
      <c r="A1542" t="s">
        <v>2095</v>
      </c>
      <c r="B1542">
        <v>1985</v>
      </c>
      <c r="C1542" t="s">
        <v>37</v>
      </c>
      <c r="D1542">
        <v>26</v>
      </c>
      <c r="E1542">
        <v>3</v>
      </c>
      <c r="F1542" s="14">
        <v>13051.22</v>
      </c>
      <c r="G1542" t="s">
        <v>12</v>
      </c>
      <c r="H1542" t="s">
        <v>16</v>
      </c>
      <c r="I1542" t="s">
        <v>535</v>
      </c>
      <c r="M1542" s="11" t="str">
        <f t="shared" si="48"/>
        <v>26-Oct-1985</v>
      </c>
      <c r="N1542">
        <f t="shared" si="49"/>
        <v>37</v>
      </c>
    </row>
    <row r="1543" spans="1:14">
      <c r="A1543" t="s">
        <v>2094</v>
      </c>
      <c r="B1543">
        <v>1961</v>
      </c>
      <c r="C1543" t="s">
        <v>15</v>
      </c>
      <c r="D1543">
        <v>6</v>
      </c>
      <c r="E1543">
        <v>0</v>
      </c>
      <c r="F1543" s="14">
        <v>13063.88</v>
      </c>
      <c r="G1543" t="s">
        <v>12</v>
      </c>
      <c r="H1543" t="s">
        <v>11</v>
      </c>
      <c r="I1543" t="s">
        <v>42</v>
      </c>
      <c r="M1543" s="11" t="str">
        <f t="shared" si="48"/>
        <v>6-Nov-1961</v>
      </c>
      <c r="N1543">
        <f t="shared" si="49"/>
        <v>61</v>
      </c>
    </row>
    <row r="1544" spans="1:14">
      <c r="A1544" t="s">
        <v>2093</v>
      </c>
      <c r="B1544">
        <v>1978</v>
      </c>
      <c r="C1544" t="s">
        <v>10</v>
      </c>
      <c r="D1544">
        <v>17</v>
      </c>
      <c r="E1544">
        <v>2</v>
      </c>
      <c r="F1544" s="14">
        <v>13101.74</v>
      </c>
      <c r="G1544" t="s">
        <v>12</v>
      </c>
      <c r="H1544" t="s">
        <v>11</v>
      </c>
      <c r="I1544" t="s">
        <v>535</v>
      </c>
      <c r="M1544" s="11" t="str">
        <f t="shared" si="48"/>
        <v>17-Jul-1978</v>
      </c>
      <c r="N1544">
        <f t="shared" si="49"/>
        <v>44</v>
      </c>
    </row>
    <row r="1545" spans="1:14">
      <c r="A1545" t="s">
        <v>2345</v>
      </c>
      <c r="B1545">
        <v>1971</v>
      </c>
      <c r="C1545" t="s">
        <v>37</v>
      </c>
      <c r="D1545">
        <v>30</v>
      </c>
      <c r="E1545">
        <v>0</v>
      </c>
      <c r="F1545" s="14">
        <v>13110.79</v>
      </c>
      <c r="G1545" t="s">
        <v>12</v>
      </c>
      <c r="H1545" t="s">
        <v>11</v>
      </c>
      <c r="I1545" t="s">
        <v>42</v>
      </c>
      <c r="M1545" s="11" t="str">
        <f t="shared" si="48"/>
        <v>30-Oct-1971</v>
      </c>
      <c r="N1545">
        <f t="shared" si="49"/>
        <v>51</v>
      </c>
    </row>
    <row r="1546" spans="1:14">
      <c r="A1546" t="s">
        <v>2092</v>
      </c>
      <c r="B1546">
        <v>1962</v>
      </c>
      <c r="C1546" t="s">
        <v>35</v>
      </c>
      <c r="D1546">
        <v>2</v>
      </c>
      <c r="E1546">
        <v>1</v>
      </c>
      <c r="F1546" s="14">
        <v>13112.6</v>
      </c>
      <c r="G1546" t="s">
        <v>12</v>
      </c>
      <c r="H1546" t="s">
        <v>12</v>
      </c>
      <c r="I1546" t="s">
        <v>23</v>
      </c>
      <c r="M1546" s="11" t="str">
        <f t="shared" si="48"/>
        <v>2-Aug-1962</v>
      </c>
      <c r="N1546">
        <f t="shared" si="49"/>
        <v>60</v>
      </c>
    </row>
    <row r="1547" spans="1:14">
      <c r="A1547" t="s">
        <v>2091</v>
      </c>
      <c r="B1547">
        <v>1992</v>
      </c>
      <c r="C1547" t="s">
        <v>35</v>
      </c>
      <c r="D1547">
        <v>12</v>
      </c>
      <c r="E1547">
        <v>0</v>
      </c>
      <c r="F1547" s="14">
        <v>13113.51</v>
      </c>
      <c r="G1547" t="s">
        <v>12</v>
      </c>
      <c r="H1547" t="s">
        <v>11</v>
      </c>
      <c r="I1547" t="s">
        <v>535</v>
      </c>
      <c r="M1547" s="11" t="str">
        <f t="shared" si="48"/>
        <v>12-Aug-1992</v>
      </c>
      <c r="N1547">
        <f t="shared" si="49"/>
        <v>30</v>
      </c>
    </row>
    <row r="1548" spans="1:14">
      <c r="A1548" t="s">
        <v>2090</v>
      </c>
      <c r="B1548">
        <v>1963</v>
      </c>
      <c r="C1548" t="s">
        <v>20</v>
      </c>
      <c r="D1548">
        <v>14</v>
      </c>
      <c r="E1548">
        <v>0</v>
      </c>
      <c r="F1548" s="14">
        <v>13116.84</v>
      </c>
      <c r="G1548" t="s">
        <v>12</v>
      </c>
      <c r="H1548" t="s">
        <v>16</v>
      </c>
      <c r="I1548" t="s">
        <v>23</v>
      </c>
      <c r="M1548" s="11" t="str">
        <f t="shared" si="48"/>
        <v>14-Sep-1963</v>
      </c>
      <c r="N1548">
        <f t="shared" si="49"/>
        <v>59</v>
      </c>
    </row>
    <row r="1549" spans="1:14">
      <c r="A1549" t="s">
        <v>2089</v>
      </c>
      <c r="B1549">
        <v>1999</v>
      </c>
      <c r="C1549" t="s">
        <v>35</v>
      </c>
      <c r="D1549">
        <v>16</v>
      </c>
      <c r="E1549">
        <v>0</v>
      </c>
      <c r="F1549" s="14">
        <v>13126.68</v>
      </c>
      <c r="G1549" t="s">
        <v>12</v>
      </c>
      <c r="H1549" t="s">
        <v>12</v>
      </c>
      <c r="I1549" t="s">
        <v>42</v>
      </c>
      <c r="M1549" s="11" t="str">
        <f t="shared" si="48"/>
        <v>16-Aug-1999</v>
      </c>
      <c r="N1549">
        <f t="shared" si="49"/>
        <v>23</v>
      </c>
    </row>
    <row r="1550" spans="1:14">
      <c r="A1550" t="s">
        <v>2088</v>
      </c>
      <c r="B1550">
        <v>1961</v>
      </c>
      <c r="C1550" t="s">
        <v>20</v>
      </c>
      <c r="D1550">
        <v>7</v>
      </c>
      <c r="E1550">
        <v>0</v>
      </c>
      <c r="F1550" s="14">
        <v>13129.6</v>
      </c>
      <c r="G1550" t="s">
        <v>12</v>
      </c>
      <c r="H1550" t="s">
        <v>11</v>
      </c>
      <c r="I1550" t="s">
        <v>356</v>
      </c>
      <c r="M1550" s="11" t="str">
        <f t="shared" si="48"/>
        <v>7-Sep-1961</v>
      </c>
      <c r="N1550">
        <f t="shared" si="49"/>
        <v>61</v>
      </c>
    </row>
    <row r="1551" spans="1:14">
      <c r="A1551" t="s">
        <v>2087</v>
      </c>
      <c r="B1551">
        <v>1961</v>
      </c>
      <c r="C1551" t="s">
        <v>30</v>
      </c>
      <c r="D1551">
        <v>6</v>
      </c>
      <c r="E1551">
        <v>0</v>
      </c>
      <c r="F1551" s="14">
        <v>13143.34</v>
      </c>
      <c r="G1551" t="s">
        <v>12</v>
      </c>
      <c r="H1551" t="s">
        <v>11</v>
      </c>
      <c r="I1551" t="s">
        <v>516</v>
      </c>
      <c r="M1551" s="11" t="str">
        <f t="shared" si="48"/>
        <v>6-Dec-1961</v>
      </c>
      <c r="N1551">
        <f t="shared" si="49"/>
        <v>61</v>
      </c>
    </row>
    <row r="1552" spans="1:14">
      <c r="A1552" t="s">
        <v>2086</v>
      </c>
      <c r="B1552">
        <v>1961</v>
      </c>
      <c r="C1552" t="s">
        <v>30</v>
      </c>
      <c r="D1552">
        <v>6</v>
      </c>
      <c r="E1552">
        <v>0</v>
      </c>
      <c r="F1552" s="14">
        <v>13143.86</v>
      </c>
      <c r="G1552" t="s">
        <v>12</v>
      </c>
      <c r="H1552" t="s">
        <v>11</v>
      </c>
      <c r="I1552" t="s">
        <v>168</v>
      </c>
      <c r="M1552" s="11" t="str">
        <f t="shared" si="48"/>
        <v>6-Dec-1961</v>
      </c>
      <c r="N1552">
        <f t="shared" si="49"/>
        <v>61</v>
      </c>
    </row>
    <row r="1553" spans="1:14">
      <c r="A1553" t="s">
        <v>2085</v>
      </c>
      <c r="B1553">
        <v>1962</v>
      </c>
      <c r="C1553" t="s">
        <v>35</v>
      </c>
      <c r="D1553">
        <v>5</v>
      </c>
      <c r="E1553">
        <v>0</v>
      </c>
      <c r="F1553" s="14">
        <v>13204.29</v>
      </c>
      <c r="G1553" t="s">
        <v>12</v>
      </c>
      <c r="H1553" t="s">
        <v>16</v>
      </c>
      <c r="I1553" t="s">
        <v>247</v>
      </c>
      <c r="M1553" s="11" t="str">
        <f t="shared" si="48"/>
        <v>5-Aug-1962</v>
      </c>
      <c r="N1553">
        <f t="shared" si="49"/>
        <v>60</v>
      </c>
    </row>
    <row r="1554" spans="1:14">
      <c r="A1554" t="s">
        <v>2084</v>
      </c>
      <c r="B1554">
        <v>1982</v>
      </c>
      <c r="C1554" t="s">
        <v>37</v>
      </c>
      <c r="D1554">
        <v>15</v>
      </c>
      <c r="E1554">
        <v>3</v>
      </c>
      <c r="F1554" s="14">
        <v>13214.43</v>
      </c>
      <c r="G1554" t="s">
        <v>12</v>
      </c>
      <c r="H1554" t="s">
        <v>11</v>
      </c>
      <c r="I1554" t="s">
        <v>23</v>
      </c>
      <c r="M1554" s="11" t="str">
        <f t="shared" si="48"/>
        <v>15-Oct-1982</v>
      </c>
      <c r="N1554">
        <f t="shared" si="49"/>
        <v>40</v>
      </c>
    </row>
    <row r="1555" spans="1:14">
      <c r="A1555" t="s">
        <v>2083</v>
      </c>
      <c r="B1555">
        <v>1962</v>
      </c>
      <c r="C1555" t="s">
        <v>30</v>
      </c>
      <c r="D1555">
        <v>7</v>
      </c>
      <c r="E1555">
        <v>0</v>
      </c>
      <c r="F1555" s="14">
        <v>13217.09</v>
      </c>
      <c r="G1555" t="s">
        <v>12</v>
      </c>
      <c r="H1555" t="s">
        <v>16</v>
      </c>
      <c r="I1555" t="s">
        <v>247</v>
      </c>
      <c r="M1555" s="11" t="str">
        <f t="shared" si="48"/>
        <v>7-Dec-1962</v>
      </c>
      <c r="N1555">
        <f t="shared" si="49"/>
        <v>60</v>
      </c>
    </row>
    <row r="1556" spans="1:14">
      <c r="A1556" t="s">
        <v>2344</v>
      </c>
      <c r="B1556">
        <v>1965</v>
      </c>
      <c r="C1556" t="s">
        <v>15</v>
      </c>
      <c r="D1556">
        <v>13</v>
      </c>
      <c r="E1556">
        <v>2</v>
      </c>
      <c r="F1556" s="14">
        <v>13224.06</v>
      </c>
      <c r="G1556" t="s">
        <v>12</v>
      </c>
      <c r="H1556" t="s">
        <v>12</v>
      </c>
      <c r="I1556" t="s">
        <v>247</v>
      </c>
      <c r="M1556" s="11" t="str">
        <f t="shared" si="48"/>
        <v>13-Nov-1965</v>
      </c>
      <c r="N1556">
        <f t="shared" si="49"/>
        <v>57</v>
      </c>
    </row>
    <row r="1557" spans="1:14">
      <c r="A1557" t="s">
        <v>2082</v>
      </c>
      <c r="B1557">
        <v>1962</v>
      </c>
      <c r="C1557" t="s">
        <v>15</v>
      </c>
      <c r="D1557">
        <v>24</v>
      </c>
      <c r="E1557">
        <v>1</v>
      </c>
      <c r="F1557" s="14">
        <v>13224.69</v>
      </c>
      <c r="G1557" t="s">
        <v>12</v>
      </c>
      <c r="H1557" t="s">
        <v>11</v>
      </c>
      <c r="I1557" t="s">
        <v>42</v>
      </c>
      <c r="M1557" s="11" t="str">
        <f t="shared" si="48"/>
        <v>24-Nov-1962</v>
      </c>
      <c r="N1557">
        <f t="shared" si="49"/>
        <v>60</v>
      </c>
    </row>
    <row r="1558" spans="1:14">
      <c r="A1558" t="s">
        <v>2081</v>
      </c>
      <c r="B1558">
        <v>1962</v>
      </c>
      <c r="C1558" t="s">
        <v>37</v>
      </c>
      <c r="D1558">
        <v>11</v>
      </c>
      <c r="E1558">
        <v>0</v>
      </c>
      <c r="F1558" s="14">
        <v>13228.85</v>
      </c>
      <c r="G1558" t="s">
        <v>12</v>
      </c>
      <c r="H1558" t="s">
        <v>12</v>
      </c>
      <c r="I1558" t="s">
        <v>249</v>
      </c>
      <c r="M1558" s="11" t="str">
        <f t="shared" si="48"/>
        <v>11-Oct-1962</v>
      </c>
      <c r="N1558">
        <f t="shared" si="49"/>
        <v>60</v>
      </c>
    </row>
    <row r="1559" spans="1:14">
      <c r="A1559" t="s">
        <v>2080</v>
      </c>
      <c r="B1559">
        <v>1994</v>
      </c>
      <c r="C1559" t="s">
        <v>10</v>
      </c>
      <c r="D1559">
        <v>1</v>
      </c>
      <c r="E1559">
        <v>0</v>
      </c>
      <c r="F1559" s="14">
        <v>13292.52</v>
      </c>
      <c r="G1559" t="s">
        <v>12</v>
      </c>
      <c r="H1559" t="s">
        <v>12</v>
      </c>
      <c r="I1559" t="s">
        <v>23</v>
      </c>
      <c r="M1559" s="11" t="str">
        <f t="shared" si="48"/>
        <v>1-Jul-1994</v>
      </c>
      <c r="N1559">
        <f t="shared" si="49"/>
        <v>28</v>
      </c>
    </row>
    <row r="1560" spans="1:14">
      <c r="A1560" t="s">
        <v>2079</v>
      </c>
      <c r="B1560">
        <v>1976</v>
      </c>
      <c r="C1560" t="s">
        <v>35</v>
      </c>
      <c r="D1560">
        <v>23</v>
      </c>
      <c r="E1560">
        <v>2</v>
      </c>
      <c r="F1560" s="14">
        <v>13333.71</v>
      </c>
      <c r="G1560" t="s">
        <v>12</v>
      </c>
      <c r="H1560" t="s">
        <v>11</v>
      </c>
      <c r="I1560" t="s">
        <v>23</v>
      </c>
      <c r="M1560" s="11" t="str">
        <f t="shared" si="48"/>
        <v>23-Aug-1976</v>
      </c>
      <c r="N1560">
        <f t="shared" si="49"/>
        <v>46</v>
      </c>
    </row>
    <row r="1561" spans="1:14">
      <c r="A1561" t="s">
        <v>2078</v>
      </c>
      <c r="B1561">
        <v>1960</v>
      </c>
      <c r="C1561" t="s">
        <v>15</v>
      </c>
      <c r="D1561">
        <v>11</v>
      </c>
      <c r="E1561">
        <v>0</v>
      </c>
      <c r="F1561" s="14">
        <v>13352.1</v>
      </c>
      <c r="G1561" t="s">
        <v>12</v>
      </c>
      <c r="H1561" t="s">
        <v>16</v>
      </c>
      <c r="I1561" t="s">
        <v>23</v>
      </c>
      <c r="M1561" s="11" t="str">
        <f t="shared" si="48"/>
        <v>11-Nov-1960</v>
      </c>
      <c r="N1561">
        <f t="shared" si="49"/>
        <v>62</v>
      </c>
    </row>
    <row r="1562" spans="1:14">
      <c r="A1562" t="s">
        <v>2077</v>
      </c>
      <c r="B1562">
        <v>1990</v>
      </c>
      <c r="C1562" t="s">
        <v>37</v>
      </c>
      <c r="D1562">
        <v>2</v>
      </c>
      <c r="E1562">
        <v>3</v>
      </c>
      <c r="F1562" s="14">
        <v>13360.94</v>
      </c>
      <c r="G1562" t="s">
        <v>12</v>
      </c>
      <c r="H1562" t="s">
        <v>16</v>
      </c>
      <c r="I1562" t="s">
        <v>23</v>
      </c>
      <c r="M1562" s="11" t="str">
        <f t="shared" si="48"/>
        <v>2-Oct-1990</v>
      </c>
      <c r="N1562">
        <f t="shared" si="49"/>
        <v>32</v>
      </c>
    </row>
    <row r="1563" spans="1:14">
      <c r="A1563" t="s">
        <v>2076</v>
      </c>
      <c r="B1563">
        <v>1964</v>
      </c>
      <c r="C1563" t="s">
        <v>20</v>
      </c>
      <c r="D1563">
        <v>24</v>
      </c>
      <c r="E1563">
        <v>0</v>
      </c>
      <c r="F1563" s="14">
        <v>13375.76</v>
      </c>
      <c r="G1563" t="s">
        <v>12</v>
      </c>
      <c r="H1563" t="s">
        <v>11</v>
      </c>
      <c r="I1563" t="s">
        <v>200</v>
      </c>
      <c r="M1563" s="11" t="str">
        <f t="shared" si="48"/>
        <v>24-Sep-1964</v>
      </c>
      <c r="N1563">
        <f t="shared" si="49"/>
        <v>58</v>
      </c>
    </row>
    <row r="1564" spans="1:14">
      <c r="A1564" t="s">
        <v>2075</v>
      </c>
      <c r="B1564">
        <v>1979</v>
      </c>
      <c r="C1564" t="s">
        <v>20</v>
      </c>
      <c r="D1564">
        <v>30</v>
      </c>
      <c r="E1564">
        <v>2</v>
      </c>
      <c r="F1564" s="14">
        <v>13377.41</v>
      </c>
      <c r="G1564" t="s">
        <v>12</v>
      </c>
      <c r="H1564" t="s">
        <v>12</v>
      </c>
      <c r="I1564" t="s">
        <v>535</v>
      </c>
      <c r="M1564" s="11" t="str">
        <f t="shared" si="48"/>
        <v>30-Sep-1979</v>
      </c>
      <c r="N1564">
        <f t="shared" si="49"/>
        <v>43</v>
      </c>
    </row>
    <row r="1565" spans="1:14">
      <c r="A1565" t="s">
        <v>2074</v>
      </c>
      <c r="B1565">
        <v>1984</v>
      </c>
      <c r="C1565" t="s">
        <v>18</v>
      </c>
      <c r="D1565">
        <v>6</v>
      </c>
      <c r="E1565">
        <v>3</v>
      </c>
      <c r="F1565" s="14">
        <v>13383.67</v>
      </c>
      <c r="G1565" t="s">
        <v>12</v>
      </c>
      <c r="H1565" t="s">
        <v>11</v>
      </c>
      <c r="I1565" t="s">
        <v>249</v>
      </c>
      <c r="M1565" s="11" t="str">
        <f t="shared" si="48"/>
        <v>6-Jun-1984</v>
      </c>
      <c r="N1565">
        <f t="shared" si="49"/>
        <v>39</v>
      </c>
    </row>
    <row r="1566" spans="1:14">
      <c r="A1566" t="s">
        <v>2073</v>
      </c>
      <c r="B1566">
        <v>1959</v>
      </c>
      <c r="C1566" t="s">
        <v>30</v>
      </c>
      <c r="D1566">
        <v>9</v>
      </c>
      <c r="E1566">
        <v>0</v>
      </c>
      <c r="F1566" s="14">
        <v>13390.56</v>
      </c>
      <c r="G1566" t="s">
        <v>12</v>
      </c>
      <c r="H1566" t="s">
        <v>12</v>
      </c>
      <c r="I1566" t="s">
        <v>42</v>
      </c>
      <c r="M1566" s="11" t="str">
        <f t="shared" si="48"/>
        <v>9-Dec-1959</v>
      </c>
      <c r="N1566">
        <f t="shared" si="49"/>
        <v>63</v>
      </c>
    </row>
    <row r="1567" spans="1:14">
      <c r="A1567" t="s">
        <v>2370</v>
      </c>
      <c r="B1567">
        <v>1959</v>
      </c>
      <c r="C1567" t="s">
        <v>15</v>
      </c>
      <c r="D1567">
        <v>25</v>
      </c>
      <c r="E1567">
        <v>0</v>
      </c>
      <c r="F1567" s="14">
        <v>13393.76</v>
      </c>
      <c r="G1567" t="s">
        <v>12</v>
      </c>
      <c r="H1567" t="s">
        <v>16</v>
      </c>
      <c r="I1567" t="s">
        <v>42</v>
      </c>
      <c r="M1567" s="11" t="str">
        <f t="shared" si="48"/>
        <v>25-Nov-1959</v>
      </c>
      <c r="N1567">
        <f t="shared" si="49"/>
        <v>63</v>
      </c>
    </row>
    <row r="1568" spans="1:14">
      <c r="A1568" t="s">
        <v>2343</v>
      </c>
      <c r="B1568">
        <v>1959</v>
      </c>
      <c r="C1568" t="s">
        <v>30</v>
      </c>
      <c r="D1568">
        <v>20</v>
      </c>
      <c r="E1568">
        <v>0</v>
      </c>
      <c r="F1568" s="14">
        <v>13405.39</v>
      </c>
      <c r="G1568" t="s">
        <v>12</v>
      </c>
      <c r="H1568" t="s">
        <v>12</v>
      </c>
      <c r="I1568" t="s">
        <v>13</v>
      </c>
      <c r="M1568" s="11" t="str">
        <f t="shared" si="48"/>
        <v>20-Dec-1959</v>
      </c>
      <c r="N1568">
        <f t="shared" si="49"/>
        <v>63</v>
      </c>
    </row>
    <row r="1569" spans="1:14">
      <c r="A1569" t="s">
        <v>2072</v>
      </c>
      <c r="B1569">
        <v>1992</v>
      </c>
      <c r="C1569" t="s">
        <v>30</v>
      </c>
      <c r="D1569">
        <v>19</v>
      </c>
      <c r="E1569">
        <v>0</v>
      </c>
      <c r="F1569" s="14">
        <v>13412.97</v>
      </c>
      <c r="G1569" t="s">
        <v>12</v>
      </c>
      <c r="H1569" t="s">
        <v>12</v>
      </c>
      <c r="I1569" t="s">
        <v>249</v>
      </c>
      <c r="M1569" s="11" t="str">
        <f t="shared" si="48"/>
        <v>19-Dec-1992</v>
      </c>
      <c r="N1569">
        <f t="shared" si="49"/>
        <v>30</v>
      </c>
    </row>
    <row r="1570" spans="1:14">
      <c r="A1570" t="s">
        <v>2071</v>
      </c>
      <c r="B1570">
        <v>1961</v>
      </c>
      <c r="C1570" t="s">
        <v>10</v>
      </c>
      <c r="D1570">
        <v>22</v>
      </c>
      <c r="E1570">
        <v>0</v>
      </c>
      <c r="F1570" s="14">
        <v>13415.04</v>
      </c>
      <c r="G1570" t="s">
        <v>12</v>
      </c>
      <c r="H1570" t="s">
        <v>11</v>
      </c>
      <c r="I1570" t="s">
        <v>23</v>
      </c>
      <c r="M1570" s="11" t="str">
        <f t="shared" si="48"/>
        <v>22-Jul-1961</v>
      </c>
      <c r="N1570">
        <f t="shared" si="49"/>
        <v>61</v>
      </c>
    </row>
    <row r="1571" spans="1:14">
      <c r="A1571" t="s">
        <v>2070</v>
      </c>
      <c r="B1571">
        <v>1994</v>
      </c>
      <c r="C1571" t="s">
        <v>18</v>
      </c>
      <c r="D1571">
        <v>17</v>
      </c>
      <c r="E1571">
        <v>0</v>
      </c>
      <c r="F1571" s="14">
        <v>13417.05</v>
      </c>
      <c r="G1571" t="s">
        <v>12</v>
      </c>
      <c r="H1571" t="s">
        <v>12</v>
      </c>
      <c r="I1571" t="s">
        <v>23</v>
      </c>
      <c r="M1571" s="11" t="str">
        <f t="shared" si="48"/>
        <v>17-Jun-1994</v>
      </c>
      <c r="N1571">
        <f t="shared" si="49"/>
        <v>28</v>
      </c>
    </row>
    <row r="1572" spans="1:14">
      <c r="A1572" t="s">
        <v>2069</v>
      </c>
      <c r="B1572">
        <v>1961</v>
      </c>
      <c r="C1572" t="s">
        <v>15</v>
      </c>
      <c r="D1572">
        <v>3</v>
      </c>
      <c r="E1572">
        <v>0</v>
      </c>
      <c r="F1572" s="14">
        <v>13429.04</v>
      </c>
      <c r="G1572" t="s">
        <v>12</v>
      </c>
      <c r="H1572" t="s">
        <v>12</v>
      </c>
      <c r="I1572" t="s">
        <v>23</v>
      </c>
      <c r="M1572" s="11" t="str">
        <f t="shared" si="48"/>
        <v>3-Nov-1961</v>
      </c>
      <c r="N1572">
        <f t="shared" si="49"/>
        <v>61</v>
      </c>
    </row>
    <row r="1573" spans="1:14">
      <c r="A1573" t="s">
        <v>2068</v>
      </c>
      <c r="B1573">
        <v>1966</v>
      </c>
      <c r="C1573" t="s">
        <v>15</v>
      </c>
      <c r="D1573">
        <v>14</v>
      </c>
      <c r="E1573">
        <v>3</v>
      </c>
      <c r="F1573" s="14">
        <v>13430.27</v>
      </c>
      <c r="G1573" t="s">
        <v>12</v>
      </c>
      <c r="H1573" t="s">
        <v>12</v>
      </c>
      <c r="I1573" t="s">
        <v>247</v>
      </c>
      <c r="M1573" s="11" t="str">
        <f t="shared" si="48"/>
        <v>14-Nov-1966</v>
      </c>
      <c r="N1573">
        <f t="shared" si="49"/>
        <v>56</v>
      </c>
    </row>
    <row r="1574" spans="1:14">
      <c r="A1574" t="s">
        <v>2067</v>
      </c>
      <c r="B1574">
        <v>1975</v>
      </c>
      <c r="C1574" t="s">
        <v>18</v>
      </c>
      <c r="D1574">
        <v>29</v>
      </c>
      <c r="E1574">
        <v>1</v>
      </c>
      <c r="F1574" s="14">
        <v>13440.7</v>
      </c>
      <c r="G1574" t="s">
        <v>12</v>
      </c>
      <c r="H1574" t="s">
        <v>11</v>
      </c>
      <c r="I1574" t="s">
        <v>23</v>
      </c>
      <c r="M1574" s="11" t="str">
        <f t="shared" si="48"/>
        <v>29-Jun-1975</v>
      </c>
      <c r="N1574">
        <f t="shared" si="49"/>
        <v>47</v>
      </c>
    </row>
    <row r="1575" spans="1:14">
      <c r="A1575" t="s">
        <v>2066</v>
      </c>
      <c r="B1575">
        <v>1960</v>
      </c>
      <c r="C1575" t="s">
        <v>35</v>
      </c>
      <c r="D1575">
        <v>13</v>
      </c>
      <c r="E1575">
        <v>0</v>
      </c>
      <c r="F1575" s="14">
        <v>13451.12</v>
      </c>
      <c r="G1575" t="s">
        <v>12</v>
      </c>
      <c r="H1575" t="s">
        <v>16</v>
      </c>
      <c r="I1575" t="s">
        <v>42</v>
      </c>
      <c r="M1575" s="11" t="str">
        <f t="shared" si="48"/>
        <v>13-Aug-1960</v>
      </c>
      <c r="N1575">
        <f t="shared" si="49"/>
        <v>62</v>
      </c>
    </row>
    <row r="1576" spans="1:14">
      <c r="A1576" t="s">
        <v>2065</v>
      </c>
      <c r="B1576">
        <v>1960</v>
      </c>
      <c r="C1576" t="s">
        <v>10</v>
      </c>
      <c r="D1576">
        <v>11</v>
      </c>
      <c r="E1576">
        <v>0</v>
      </c>
      <c r="F1576" s="14">
        <v>13457.96</v>
      </c>
      <c r="G1576" t="s">
        <v>12</v>
      </c>
      <c r="H1576" t="s">
        <v>16</v>
      </c>
      <c r="I1576" t="s">
        <v>13</v>
      </c>
      <c r="M1576" s="11" t="str">
        <f t="shared" si="48"/>
        <v>11-Jul-1960</v>
      </c>
      <c r="N1576">
        <f t="shared" si="49"/>
        <v>62</v>
      </c>
    </row>
    <row r="1577" spans="1:14">
      <c r="A1577" t="s">
        <v>2064</v>
      </c>
      <c r="B1577">
        <v>1960</v>
      </c>
      <c r="C1577" t="s">
        <v>30</v>
      </c>
      <c r="D1577">
        <v>16</v>
      </c>
      <c r="E1577">
        <v>0</v>
      </c>
      <c r="F1577" s="14">
        <v>13462.52</v>
      </c>
      <c r="G1577" t="s">
        <v>12</v>
      </c>
      <c r="H1577" t="s">
        <v>11</v>
      </c>
      <c r="I1577" t="s">
        <v>42</v>
      </c>
      <c r="M1577" s="11" t="str">
        <f t="shared" si="48"/>
        <v>16-Dec-1960</v>
      </c>
      <c r="N1577">
        <f t="shared" si="49"/>
        <v>62</v>
      </c>
    </row>
    <row r="1578" spans="1:14">
      <c r="A1578" t="s">
        <v>2063</v>
      </c>
      <c r="B1578">
        <v>1985</v>
      </c>
      <c r="C1578" t="s">
        <v>35</v>
      </c>
      <c r="D1578">
        <v>19</v>
      </c>
      <c r="E1578">
        <v>3</v>
      </c>
      <c r="F1578" s="14">
        <v>13465.8</v>
      </c>
      <c r="G1578" t="s">
        <v>12</v>
      </c>
      <c r="H1578" t="s">
        <v>16</v>
      </c>
      <c r="I1578" t="s">
        <v>23</v>
      </c>
      <c r="M1578" s="11" t="str">
        <f t="shared" si="48"/>
        <v>19-Aug-1985</v>
      </c>
      <c r="N1578">
        <f t="shared" si="49"/>
        <v>37</v>
      </c>
    </row>
    <row r="1579" spans="1:14">
      <c r="A1579" t="s">
        <v>2342</v>
      </c>
      <c r="B1579">
        <v>1960</v>
      </c>
      <c r="C1579" t="s">
        <v>10</v>
      </c>
      <c r="D1579">
        <v>28</v>
      </c>
      <c r="E1579">
        <v>0</v>
      </c>
      <c r="F1579" s="14">
        <v>13470.8</v>
      </c>
      <c r="G1579" t="s">
        <v>12</v>
      </c>
      <c r="H1579" t="s">
        <v>11</v>
      </c>
      <c r="I1579" t="s">
        <v>13</v>
      </c>
      <c r="M1579" s="11" t="str">
        <f t="shared" si="48"/>
        <v>28-Jul-1960</v>
      </c>
      <c r="N1579">
        <f t="shared" si="49"/>
        <v>62</v>
      </c>
    </row>
    <row r="1580" spans="1:14">
      <c r="A1580" t="s">
        <v>2062</v>
      </c>
      <c r="B1580">
        <v>1960</v>
      </c>
      <c r="C1580" t="s">
        <v>10</v>
      </c>
      <c r="D1580">
        <v>24</v>
      </c>
      <c r="E1580">
        <v>0</v>
      </c>
      <c r="F1580" s="14">
        <v>13470.86</v>
      </c>
      <c r="G1580" t="s">
        <v>12</v>
      </c>
      <c r="H1580" t="s">
        <v>12</v>
      </c>
      <c r="I1580" t="s">
        <v>42</v>
      </c>
      <c r="M1580" s="11" t="str">
        <f t="shared" si="48"/>
        <v>24-Jul-1960</v>
      </c>
      <c r="N1580">
        <f t="shared" si="49"/>
        <v>62</v>
      </c>
    </row>
    <row r="1581" spans="1:14">
      <c r="A1581" t="s">
        <v>2061</v>
      </c>
      <c r="B1581">
        <v>1975</v>
      </c>
      <c r="C1581" t="s">
        <v>35</v>
      </c>
      <c r="D1581">
        <v>7</v>
      </c>
      <c r="E1581">
        <v>1</v>
      </c>
      <c r="F1581" s="14">
        <v>13472.19</v>
      </c>
      <c r="G1581" t="s">
        <v>12</v>
      </c>
      <c r="H1581" t="s">
        <v>11</v>
      </c>
      <c r="I1581" t="s">
        <v>23</v>
      </c>
      <c r="M1581" s="11" t="str">
        <f t="shared" si="48"/>
        <v>7-Aug-1975</v>
      </c>
      <c r="N1581">
        <f t="shared" si="49"/>
        <v>47</v>
      </c>
    </row>
    <row r="1582" spans="1:14">
      <c r="A1582" t="s">
        <v>2060</v>
      </c>
      <c r="B1582">
        <v>1990</v>
      </c>
      <c r="C1582" t="s">
        <v>35</v>
      </c>
      <c r="D1582">
        <v>30</v>
      </c>
      <c r="E1582">
        <v>3</v>
      </c>
      <c r="F1582" s="14">
        <v>13480.83</v>
      </c>
      <c r="G1582" t="s">
        <v>12</v>
      </c>
      <c r="H1582" t="s">
        <v>11</v>
      </c>
      <c r="I1582" t="s">
        <v>249</v>
      </c>
      <c r="M1582" s="11" t="str">
        <f t="shared" si="48"/>
        <v>30-Aug-1990</v>
      </c>
      <c r="N1582">
        <f t="shared" si="49"/>
        <v>32</v>
      </c>
    </row>
    <row r="1583" spans="1:14">
      <c r="A1583" t="s">
        <v>2059</v>
      </c>
      <c r="B1583">
        <v>1963</v>
      </c>
      <c r="C1583" t="s">
        <v>37</v>
      </c>
      <c r="D1583">
        <v>14</v>
      </c>
      <c r="E1583">
        <v>0</v>
      </c>
      <c r="F1583" s="14">
        <v>13511.28</v>
      </c>
      <c r="G1583" t="s">
        <v>12</v>
      </c>
      <c r="H1583" t="s">
        <v>16</v>
      </c>
      <c r="I1583" t="s">
        <v>23</v>
      </c>
      <c r="M1583" s="11" t="str">
        <f t="shared" si="48"/>
        <v>14-Oct-1963</v>
      </c>
      <c r="N1583">
        <f t="shared" si="49"/>
        <v>59</v>
      </c>
    </row>
    <row r="1584" spans="1:14">
      <c r="A1584" t="s">
        <v>2058</v>
      </c>
      <c r="B1584">
        <v>1960</v>
      </c>
      <c r="C1584" t="s">
        <v>10</v>
      </c>
      <c r="D1584">
        <v>11</v>
      </c>
      <c r="E1584">
        <v>0</v>
      </c>
      <c r="F1584" s="14">
        <v>13555</v>
      </c>
      <c r="G1584" t="s">
        <v>12</v>
      </c>
      <c r="H1584" t="s">
        <v>12</v>
      </c>
      <c r="I1584" t="s">
        <v>356</v>
      </c>
      <c r="M1584" s="11" t="str">
        <f t="shared" si="48"/>
        <v>11-Jul-1960</v>
      </c>
      <c r="N1584">
        <f t="shared" si="49"/>
        <v>62</v>
      </c>
    </row>
    <row r="1585" spans="1:14">
      <c r="A1585" t="s">
        <v>2057</v>
      </c>
      <c r="B1585">
        <v>1968</v>
      </c>
      <c r="C1585" t="s">
        <v>10</v>
      </c>
      <c r="D1585">
        <v>15</v>
      </c>
      <c r="E1585">
        <v>0</v>
      </c>
      <c r="F1585" s="14">
        <v>13566.04</v>
      </c>
      <c r="G1585" t="s">
        <v>12</v>
      </c>
      <c r="H1585" t="s">
        <v>12</v>
      </c>
      <c r="I1585" t="s">
        <v>535</v>
      </c>
      <c r="M1585" s="11" t="str">
        <f t="shared" si="48"/>
        <v>15-Jul-1968</v>
      </c>
      <c r="N1585">
        <f t="shared" si="49"/>
        <v>54</v>
      </c>
    </row>
    <row r="1586" spans="1:14">
      <c r="A1586" t="s">
        <v>2056</v>
      </c>
      <c r="B1586">
        <v>1992</v>
      </c>
      <c r="C1586" t="s">
        <v>35</v>
      </c>
      <c r="D1586">
        <v>14</v>
      </c>
      <c r="E1586">
        <v>0</v>
      </c>
      <c r="F1586" s="14">
        <v>13588.17</v>
      </c>
      <c r="G1586" t="s">
        <v>12</v>
      </c>
      <c r="H1586" t="s">
        <v>16</v>
      </c>
      <c r="I1586" t="s">
        <v>23</v>
      </c>
      <c r="M1586" s="11" t="str">
        <f t="shared" si="48"/>
        <v>14-Aug-1992</v>
      </c>
      <c r="N1586">
        <f t="shared" si="49"/>
        <v>30</v>
      </c>
    </row>
    <row r="1587" spans="1:14">
      <c r="A1587" t="s">
        <v>2055</v>
      </c>
      <c r="B1587">
        <v>1964</v>
      </c>
      <c r="C1587" t="s">
        <v>20</v>
      </c>
      <c r="D1587">
        <v>10</v>
      </c>
      <c r="E1587">
        <v>2</v>
      </c>
      <c r="F1587" s="14">
        <v>13607.37</v>
      </c>
      <c r="G1587" t="s">
        <v>12</v>
      </c>
      <c r="H1587" t="s">
        <v>16</v>
      </c>
      <c r="I1587" t="s">
        <v>247</v>
      </c>
      <c r="M1587" s="11" t="str">
        <f t="shared" si="48"/>
        <v>10-Sep-1964</v>
      </c>
      <c r="N1587">
        <f t="shared" si="49"/>
        <v>58</v>
      </c>
    </row>
    <row r="1588" spans="1:14">
      <c r="A1588" t="s">
        <v>2054</v>
      </c>
      <c r="B1588">
        <v>1961</v>
      </c>
      <c r="C1588" t="s">
        <v>15</v>
      </c>
      <c r="D1588">
        <v>18</v>
      </c>
      <c r="E1588">
        <v>0</v>
      </c>
      <c r="F1588" s="14">
        <v>13616.36</v>
      </c>
      <c r="G1588" t="s">
        <v>12</v>
      </c>
      <c r="H1588" t="s">
        <v>12</v>
      </c>
      <c r="I1588" t="s">
        <v>247</v>
      </c>
      <c r="M1588" s="11" t="str">
        <f t="shared" si="48"/>
        <v>18-Nov-1961</v>
      </c>
      <c r="N1588">
        <f t="shared" si="49"/>
        <v>61</v>
      </c>
    </row>
    <row r="1589" spans="1:14">
      <c r="A1589" t="s">
        <v>2053</v>
      </c>
      <c r="B1589">
        <v>1969</v>
      </c>
      <c r="C1589" t="s">
        <v>10</v>
      </c>
      <c r="D1589">
        <v>26</v>
      </c>
      <c r="E1589">
        <v>0</v>
      </c>
      <c r="F1589" s="14">
        <v>13622.01</v>
      </c>
      <c r="G1589" t="s">
        <v>12</v>
      </c>
      <c r="H1589" t="s">
        <v>12</v>
      </c>
      <c r="I1589" t="s">
        <v>23</v>
      </c>
      <c r="M1589" s="11" t="str">
        <f t="shared" si="48"/>
        <v>26-Jul-1969</v>
      </c>
      <c r="N1589">
        <f t="shared" si="49"/>
        <v>53</v>
      </c>
    </row>
    <row r="1590" spans="1:14">
      <c r="A1590" t="s">
        <v>2341</v>
      </c>
      <c r="B1590">
        <v>1961</v>
      </c>
      <c r="C1590" t="s">
        <v>30</v>
      </c>
      <c r="D1590">
        <v>24</v>
      </c>
      <c r="E1590">
        <v>0</v>
      </c>
      <c r="F1590" s="14">
        <v>13635.64</v>
      </c>
      <c r="G1590" t="s">
        <v>12</v>
      </c>
      <c r="H1590" t="s">
        <v>12</v>
      </c>
      <c r="I1590" t="s">
        <v>247</v>
      </c>
      <c r="M1590" s="11" t="str">
        <f t="shared" si="48"/>
        <v>24-Dec-1961</v>
      </c>
      <c r="N1590">
        <f t="shared" si="49"/>
        <v>61</v>
      </c>
    </row>
    <row r="1591" spans="1:14">
      <c r="A1591" t="s">
        <v>2052</v>
      </c>
      <c r="B1591">
        <v>1984</v>
      </c>
      <c r="C1591" t="s">
        <v>10</v>
      </c>
      <c r="D1591">
        <v>20</v>
      </c>
      <c r="E1591">
        <v>3</v>
      </c>
      <c r="F1591" s="14">
        <v>13638.06</v>
      </c>
      <c r="G1591" t="s">
        <v>12</v>
      </c>
      <c r="H1591" t="s">
        <v>12</v>
      </c>
      <c r="I1591" t="s">
        <v>249</v>
      </c>
      <c r="M1591" s="11" t="str">
        <f t="shared" si="48"/>
        <v>20-Jul-1984</v>
      </c>
      <c r="N1591">
        <f t="shared" si="49"/>
        <v>38</v>
      </c>
    </row>
    <row r="1592" spans="1:14">
      <c r="A1592" t="s">
        <v>2051</v>
      </c>
      <c r="B1592">
        <v>1963</v>
      </c>
      <c r="C1592" t="s">
        <v>35</v>
      </c>
      <c r="D1592">
        <v>4</v>
      </c>
      <c r="E1592">
        <v>0</v>
      </c>
      <c r="F1592" s="14">
        <v>13677.68</v>
      </c>
      <c r="G1592" t="s">
        <v>12</v>
      </c>
      <c r="H1592" t="s">
        <v>11</v>
      </c>
      <c r="I1592" t="s">
        <v>300</v>
      </c>
      <c r="M1592" s="11" t="str">
        <f t="shared" si="48"/>
        <v>4-Aug-1963</v>
      </c>
      <c r="N1592">
        <f t="shared" si="49"/>
        <v>59</v>
      </c>
    </row>
    <row r="1593" spans="1:14">
      <c r="A1593" t="s">
        <v>2050</v>
      </c>
      <c r="B1593">
        <v>1985</v>
      </c>
      <c r="C1593" t="s">
        <v>20</v>
      </c>
      <c r="D1593">
        <v>14</v>
      </c>
      <c r="E1593">
        <v>3</v>
      </c>
      <c r="F1593" s="14">
        <v>13685.51</v>
      </c>
      <c r="G1593" t="s">
        <v>12</v>
      </c>
      <c r="H1593" t="s">
        <v>16</v>
      </c>
      <c r="I1593" t="s">
        <v>535</v>
      </c>
      <c r="M1593" s="11" t="str">
        <f t="shared" si="48"/>
        <v>14-Sep-1985</v>
      </c>
      <c r="N1593">
        <f t="shared" si="49"/>
        <v>37</v>
      </c>
    </row>
    <row r="1594" spans="1:14">
      <c r="A1594" t="s">
        <v>2049</v>
      </c>
      <c r="B1594">
        <v>1986</v>
      </c>
      <c r="C1594" t="s">
        <v>15</v>
      </c>
      <c r="D1594">
        <v>24</v>
      </c>
      <c r="E1594">
        <v>3</v>
      </c>
      <c r="F1594" s="14">
        <v>13714.55</v>
      </c>
      <c r="G1594" t="s">
        <v>12</v>
      </c>
      <c r="H1594" t="s">
        <v>11</v>
      </c>
      <c r="I1594" t="s">
        <v>249</v>
      </c>
      <c r="M1594" s="11" t="str">
        <f t="shared" si="48"/>
        <v>24-Nov-1986</v>
      </c>
      <c r="N1594">
        <f t="shared" si="49"/>
        <v>36</v>
      </c>
    </row>
    <row r="1595" spans="1:14">
      <c r="A1595" t="s">
        <v>2048</v>
      </c>
      <c r="B1595">
        <v>1981</v>
      </c>
      <c r="C1595" t="s">
        <v>35</v>
      </c>
      <c r="D1595">
        <v>2</v>
      </c>
      <c r="E1595">
        <v>1</v>
      </c>
      <c r="F1595" s="14">
        <v>13725.47</v>
      </c>
      <c r="G1595" t="s">
        <v>12</v>
      </c>
      <c r="H1595" t="s">
        <v>11</v>
      </c>
      <c r="I1595" t="s">
        <v>247</v>
      </c>
      <c r="M1595" s="11" t="str">
        <f t="shared" si="48"/>
        <v>2-Aug-1981</v>
      </c>
      <c r="N1595">
        <f t="shared" si="49"/>
        <v>41</v>
      </c>
    </row>
    <row r="1596" spans="1:14">
      <c r="A1596" t="s">
        <v>2047</v>
      </c>
      <c r="B1596">
        <v>1985</v>
      </c>
      <c r="C1596" t="s">
        <v>35</v>
      </c>
      <c r="D1596">
        <v>29</v>
      </c>
      <c r="E1596">
        <v>3</v>
      </c>
      <c r="F1596" s="14">
        <v>13726.21</v>
      </c>
      <c r="G1596" t="s">
        <v>12</v>
      </c>
      <c r="H1596" t="s">
        <v>12</v>
      </c>
      <c r="I1596" t="s">
        <v>535</v>
      </c>
      <c r="M1596" s="11" t="str">
        <f t="shared" si="48"/>
        <v>29-Aug-1985</v>
      </c>
      <c r="N1596">
        <f t="shared" si="49"/>
        <v>37</v>
      </c>
    </row>
    <row r="1597" spans="1:14">
      <c r="A1597" t="s">
        <v>2046</v>
      </c>
      <c r="B1597">
        <v>1969</v>
      </c>
      <c r="C1597" t="s">
        <v>37</v>
      </c>
      <c r="D1597">
        <v>23</v>
      </c>
      <c r="E1597">
        <v>0</v>
      </c>
      <c r="F1597" s="14">
        <v>13746.74</v>
      </c>
      <c r="G1597" t="s">
        <v>12</v>
      </c>
      <c r="H1597" t="s">
        <v>11</v>
      </c>
      <c r="I1597" t="s">
        <v>535</v>
      </c>
      <c r="M1597" s="11" t="str">
        <f t="shared" si="48"/>
        <v>23-Oct-1969</v>
      </c>
      <c r="N1597">
        <f t="shared" si="49"/>
        <v>53</v>
      </c>
    </row>
    <row r="1598" spans="1:14">
      <c r="A1598" t="s">
        <v>2045</v>
      </c>
      <c r="B1598">
        <v>2004</v>
      </c>
      <c r="C1598" t="s">
        <v>10</v>
      </c>
      <c r="D1598">
        <v>16</v>
      </c>
      <c r="E1598">
        <v>0</v>
      </c>
      <c r="F1598" s="14">
        <v>13747.87</v>
      </c>
      <c r="G1598" t="s">
        <v>12</v>
      </c>
      <c r="H1598" t="s">
        <v>11</v>
      </c>
      <c r="I1598" t="s">
        <v>170</v>
      </c>
      <c r="M1598" s="11" t="str">
        <f t="shared" si="48"/>
        <v>16-Jul-2004</v>
      </c>
      <c r="N1598">
        <f t="shared" si="49"/>
        <v>18</v>
      </c>
    </row>
    <row r="1599" spans="1:14">
      <c r="A1599" t="s">
        <v>2044</v>
      </c>
      <c r="B1599">
        <v>1959</v>
      </c>
      <c r="C1599" t="s">
        <v>35</v>
      </c>
      <c r="D1599">
        <v>6</v>
      </c>
      <c r="E1599">
        <v>0</v>
      </c>
      <c r="F1599" s="14">
        <v>13770.1</v>
      </c>
      <c r="G1599" t="s">
        <v>12</v>
      </c>
      <c r="H1599" t="s">
        <v>16</v>
      </c>
      <c r="I1599" t="s">
        <v>23</v>
      </c>
      <c r="M1599" s="11" t="str">
        <f t="shared" si="48"/>
        <v>6-Aug-1959</v>
      </c>
      <c r="N1599">
        <f t="shared" si="49"/>
        <v>63</v>
      </c>
    </row>
    <row r="1600" spans="1:14">
      <c r="A1600" t="s">
        <v>2043</v>
      </c>
      <c r="B1600">
        <v>1966</v>
      </c>
      <c r="C1600" t="s">
        <v>15</v>
      </c>
      <c r="D1600">
        <v>10</v>
      </c>
      <c r="E1600">
        <v>0</v>
      </c>
      <c r="F1600" s="14">
        <v>13801.61</v>
      </c>
      <c r="G1600" t="s">
        <v>12</v>
      </c>
      <c r="H1600" t="s">
        <v>12</v>
      </c>
      <c r="I1600" t="s">
        <v>535</v>
      </c>
      <c r="M1600" s="11" t="str">
        <f t="shared" si="48"/>
        <v>10-Nov-1966</v>
      </c>
      <c r="N1600">
        <f t="shared" si="49"/>
        <v>56</v>
      </c>
    </row>
    <row r="1601" spans="1:14">
      <c r="A1601" t="s">
        <v>2340</v>
      </c>
      <c r="B1601">
        <v>1986</v>
      </c>
      <c r="C1601" t="s">
        <v>30</v>
      </c>
      <c r="D1601">
        <v>8</v>
      </c>
      <c r="E1601">
        <v>3</v>
      </c>
      <c r="F1601" s="14">
        <v>13819.49</v>
      </c>
      <c r="G1601" t="s">
        <v>12</v>
      </c>
      <c r="H1601" t="s">
        <v>11</v>
      </c>
      <c r="I1601" t="s">
        <v>23</v>
      </c>
      <c r="M1601" s="11" t="str">
        <f t="shared" si="48"/>
        <v>8-Dec-1986</v>
      </c>
      <c r="N1601">
        <f t="shared" si="49"/>
        <v>36</v>
      </c>
    </row>
    <row r="1602" spans="1:14">
      <c r="A1602" t="s">
        <v>2042</v>
      </c>
      <c r="B1602">
        <v>1958</v>
      </c>
      <c r="C1602" t="s">
        <v>15</v>
      </c>
      <c r="D1602">
        <v>25</v>
      </c>
      <c r="E1602">
        <v>0</v>
      </c>
      <c r="F1602" s="14">
        <v>13822.8</v>
      </c>
      <c r="G1602" t="s">
        <v>12</v>
      </c>
      <c r="H1602" t="s">
        <v>12</v>
      </c>
      <c r="I1602" t="s">
        <v>42</v>
      </c>
      <c r="M1602" s="11" t="str">
        <f t="shared" si="48"/>
        <v>25-Nov-1958</v>
      </c>
      <c r="N1602">
        <f t="shared" si="49"/>
        <v>64</v>
      </c>
    </row>
    <row r="1603" spans="1:14">
      <c r="A1603" t="s">
        <v>2041</v>
      </c>
      <c r="B1603">
        <v>1958</v>
      </c>
      <c r="C1603" t="s">
        <v>30</v>
      </c>
      <c r="D1603">
        <v>10</v>
      </c>
      <c r="E1603">
        <v>0</v>
      </c>
      <c r="F1603" s="14">
        <v>13831.12</v>
      </c>
      <c r="G1603" t="s">
        <v>12</v>
      </c>
      <c r="H1603" t="s">
        <v>16</v>
      </c>
      <c r="I1603" t="s">
        <v>13</v>
      </c>
      <c r="M1603" s="11" t="str">
        <f t="shared" ref="M1603:M1666" si="50">CONCATENATE(D1603,"-",C1603,"-",B1603)</f>
        <v>10-Dec-1958</v>
      </c>
      <c r="N1603">
        <f t="shared" ref="N1603:N1666" si="51">DATEDIF(M1603,DATE(2023,6,8),"Y")</f>
        <v>64</v>
      </c>
    </row>
    <row r="1604" spans="1:14">
      <c r="A1604" t="s">
        <v>2040</v>
      </c>
      <c r="B1604">
        <v>2003</v>
      </c>
      <c r="C1604" t="s">
        <v>18</v>
      </c>
      <c r="D1604">
        <v>7</v>
      </c>
      <c r="E1604">
        <v>0</v>
      </c>
      <c r="F1604" s="14">
        <v>13844.51</v>
      </c>
      <c r="G1604" t="s">
        <v>11</v>
      </c>
      <c r="H1604" t="s">
        <v>16</v>
      </c>
      <c r="I1604" t="s">
        <v>42</v>
      </c>
      <c r="M1604" s="11" t="str">
        <f t="shared" si="50"/>
        <v>7-Jun-2003</v>
      </c>
      <c r="N1604">
        <f t="shared" si="51"/>
        <v>20</v>
      </c>
    </row>
    <row r="1605" spans="1:14">
      <c r="A1605" t="s">
        <v>2039</v>
      </c>
      <c r="B1605">
        <v>1960</v>
      </c>
      <c r="C1605" t="s">
        <v>10</v>
      </c>
      <c r="D1605">
        <v>21</v>
      </c>
      <c r="E1605">
        <v>0</v>
      </c>
      <c r="F1605" s="14">
        <v>13844.8</v>
      </c>
      <c r="G1605" t="s">
        <v>11</v>
      </c>
      <c r="H1605" t="s">
        <v>11</v>
      </c>
      <c r="I1605" t="s">
        <v>23</v>
      </c>
      <c r="M1605" s="11" t="str">
        <f t="shared" si="50"/>
        <v>21-Jul-1960</v>
      </c>
      <c r="N1605">
        <f t="shared" si="51"/>
        <v>62</v>
      </c>
    </row>
    <row r="1606" spans="1:14">
      <c r="A1606" t="s">
        <v>2038</v>
      </c>
      <c r="B1606">
        <v>1978</v>
      </c>
      <c r="C1606" t="s">
        <v>30</v>
      </c>
      <c r="D1606">
        <v>19</v>
      </c>
      <c r="E1606">
        <v>2</v>
      </c>
      <c r="F1606" s="14">
        <v>13874.89</v>
      </c>
      <c r="G1606" t="s">
        <v>11</v>
      </c>
      <c r="H1606" t="s">
        <v>16</v>
      </c>
      <c r="I1606" t="s">
        <v>23</v>
      </c>
      <c r="M1606" s="11" t="str">
        <f t="shared" si="50"/>
        <v>19-Dec-1978</v>
      </c>
      <c r="N1606">
        <f t="shared" si="51"/>
        <v>44</v>
      </c>
    </row>
    <row r="1607" spans="1:14">
      <c r="A1607" t="s">
        <v>2037</v>
      </c>
      <c r="B1607">
        <v>1959</v>
      </c>
      <c r="C1607" t="s">
        <v>37</v>
      </c>
      <c r="D1607">
        <v>5</v>
      </c>
      <c r="E1607">
        <v>0</v>
      </c>
      <c r="F1607" s="14">
        <v>13880.95</v>
      </c>
      <c r="G1607" t="s">
        <v>11</v>
      </c>
      <c r="H1607" t="s">
        <v>11</v>
      </c>
      <c r="I1607" t="s">
        <v>42</v>
      </c>
      <c r="M1607" s="11" t="str">
        <f t="shared" si="50"/>
        <v>5-Oct-1959</v>
      </c>
      <c r="N1607">
        <f t="shared" si="51"/>
        <v>63</v>
      </c>
    </row>
    <row r="1608" spans="1:14">
      <c r="A1608" t="s">
        <v>2036</v>
      </c>
      <c r="B1608">
        <v>1985</v>
      </c>
      <c r="C1608" t="s">
        <v>20</v>
      </c>
      <c r="D1608">
        <v>25</v>
      </c>
      <c r="E1608">
        <v>3</v>
      </c>
      <c r="F1608" s="14">
        <v>13886.4</v>
      </c>
      <c r="G1608" t="s">
        <v>11</v>
      </c>
      <c r="H1608" t="s">
        <v>11</v>
      </c>
      <c r="I1608" t="s">
        <v>23</v>
      </c>
      <c r="M1608" s="11" t="str">
        <f t="shared" si="50"/>
        <v>25-Sep-1985</v>
      </c>
      <c r="N1608">
        <f t="shared" si="51"/>
        <v>37</v>
      </c>
    </row>
    <row r="1609" spans="1:14">
      <c r="A1609" t="s">
        <v>2035</v>
      </c>
      <c r="B1609">
        <v>1959</v>
      </c>
      <c r="C1609" t="s">
        <v>30</v>
      </c>
      <c r="D1609">
        <v>29</v>
      </c>
      <c r="E1609">
        <v>0</v>
      </c>
      <c r="F1609" s="14">
        <v>13887.2</v>
      </c>
      <c r="G1609" t="s">
        <v>11</v>
      </c>
      <c r="H1609" t="s">
        <v>12</v>
      </c>
      <c r="I1609" t="s">
        <v>13</v>
      </c>
      <c r="M1609" s="11" t="str">
        <f t="shared" si="50"/>
        <v>29-Dec-1959</v>
      </c>
      <c r="N1609">
        <f t="shared" si="51"/>
        <v>63</v>
      </c>
    </row>
    <row r="1610" spans="1:14">
      <c r="A1610" t="s">
        <v>2034</v>
      </c>
      <c r="B1610">
        <v>1959</v>
      </c>
      <c r="C1610" t="s">
        <v>10</v>
      </c>
      <c r="D1610">
        <v>7</v>
      </c>
      <c r="E1610">
        <v>0</v>
      </c>
      <c r="F1610" s="14">
        <v>13887.97</v>
      </c>
      <c r="G1610" t="s">
        <v>11</v>
      </c>
      <c r="H1610" t="s">
        <v>11</v>
      </c>
      <c r="I1610" t="s">
        <v>13</v>
      </c>
      <c r="M1610" s="11" t="str">
        <f t="shared" si="50"/>
        <v>7-Jul-1959</v>
      </c>
      <c r="N1610">
        <f t="shared" si="51"/>
        <v>63</v>
      </c>
    </row>
    <row r="1611" spans="1:14">
      <c r="A1611" t="s">
        <v>2033</v>
      </c>
      <c r="B1611">
        <v>1962</v>
      </c>
      <c r="C1611" t="s">
        <v>10</v>
      </c>
      <c r="D1611">
        <v>27</v>
      </c>
      <c r="E1611">
        <v>3</v>
      </c>
      <c r="F1611" s="14">
        <v>13919.82</v>
      </c>
      <c r="G1611" t="s">
        <v>11</v>
      </c>
      <c r="H1611" t="s">
        <v>11</v>
      </c>
      <c r="I1611" t="s">
        <v>13</v>
      </c>
      <c r="M1611" s="11" t="str">
        <f t="shared" si="50"/>
        <v>27-Jul-1962</v>
      </c>
      <c r="N1611">
        <f t="shared" si="51"/>
        <v>60</v>
      </c>
    </row>
    <row r="1612" spans="1:14">
      <c r="A1612" t="s">
        <v>2339</v>
      </c>
      <c r="B1612">
        <v>1960</v>
      </c>
      <c r="C1612" t="s">
        <v>18</v>
      </c>
      <c r="D1612">
        <v>18</v>
      </c>
      <c r="E1612">
        <v>1</v>
      </c>
      <c r="F1612" s="14">
        <v>13937.67</v>
      </c>
      <c r="G1612" t="s">
        <v>11</v>
      </c>
      <c r="H1612" t="s">
        <v>16</v>
      </c>
      <c r="I1612" t="s">
        <v>23</v>
      </c>
      <c r="M1612" s="11" t="str">
        <f t="shared" si="50"/>
        <v>18-Jun-1960</v>
      </c>
      <c r="N1612">
        <f t="shared" si="51"/>
        <v>62</v>
      </c>
    </row>
    <row r="1613" spans="1:14">
      <c r="A1613" t="s">
        <v>2032</v>
      </c>
      <c r="B1613">
        <v>1959</v>
      </c>
      <c r="C1613" t="s">
        <v>35</v>
      </c>
      <c r="D1613">
        <v>29</v>
      </c>
      <c r="E1613">
        <v>0</v>
      </c>
      <c r="F1613" s="14">
        <v>13974.46</v>
      </c>
      <c r="G1613" t="s">
        <v>11</v>
      </c>
      <c r="H1613" t="s">
        <v>11</v>
      </c>
      <c r="I1613" t="s">
        <v>166</v>
      </c>
      <c r="M1613" s="11" t="str">
        <f t="shared" si="50"/>
        <v>29-Aug-1959</v>
      </c>
      <c r="N1613">
        <f t="shared" si="51"/>
        <v>63</v>
      </c>
    </row>
    <row r="1614" spans="1:14">
      <c r="A1614" t="s">
        <v>2031</v>
      </c>
      <c r="B1614">
        <v>1990</v>
      </c>
      <c r="C1614" t="s">
        <v>10</v>
      </c>
      <c r="D1614">
        <v>13</v>
      </c>
      <c r="E1614">
        <v>3</v>
      </c>
      <c r="F1614" s="14">
        <v>13979.45</v>
      </c>
      <c r="G1614" t="s">
        <v>11</v>
      </c>
      <c r="H1614" t="s">
        <v>16</v>
      </c>
      <c r="I1614" t="s">
        <v>249</v>
      </c>
      <c r="M1614" s="11" t="str">
        <f t="shared" si="50"/>
        <v>13-Jul-1990</v>
      </c>
      <c r="N1614">
        <f t="shared" si="51"/>
        <v>32</v>
      </c>
    </row>
    <row r="1615" spans="1:14">
      <c r="A1615" t="s">
        <v>2030</v>
      </c>
      <c r="B1615">
        <v>1959</v>
      </c>
      <c r="C1615" t="s">
        <v>20</v>
      </c>
      <c r="D1615">
        <v>6</v>
      </c>
      <c r="E1615">
        <v>0</v>
      </c>
      <c r="F1615" s="14">
        <v>13981.85</v>
      </c>
      <c r="G1615" t="s">
        <v>11</v>
      </c>
      <c r="H1615" t="s">
        <v>16</v>
      </c>
      <c r="I1615" t="s">
        <v>168</v>
      </c>
      <c r="M1615" s="11" t="str">
        <f t="shared" si="50"/>
        <v>6-Sep-1959</v>
      </c>
      <c r="N1615">
        <f t="shared" si="51"/>
        <v>63</v>
      </c>
    </row>
    <row r="1616" spans="1:14">
      <c r="A1616" t="s">
        <v>2029</v>
      </c>
      <c r="B1616">
        <v>1963</v>
      </c>
      <c r="C1616" t="s">
        <v>30</v>
      </c>
      <c r="D1616">
        <v>23</v>
      </c>
      <c r="E1616">
        <v>3</v>
      </c>
      <c r="F1616" s="14">
        <v>14001.13</v>
      </c>
      <c r="G1616" t="s">
        <v>11</v>
      </c>
      <c r="H1616" t="s">
        <v>16</v>
      </c>
      <c r="I1616" t="s">
        <v>13</v>
      </c>
      <c r="M1616" s="11" t="str">
        <f t="shared" si="50"/>
        <v>23-Dec-1963</v>
      </c>
      <c r="N1616">
        <f t="shared" si="51"/>
        <v>59</v>
      </c>
    </row>
    <row r="1617" spans="1:14">
      <c r="A1617" t="s">
        <v>2028</v>
      </c>
      <c r="B1617">
        <v>1963</v>
      </c>
      <c r="C1617" t="s">
        <v>10</v>
      </c>
      <c r="D1617">
        <v>6</v>
      </c>
      <c r="E1617">
        <v>3</v>
      </c>
      <c r="F1617" s="14">
        <v>14001.29</v>
      </c>
      <c r="G1617" t="s">
        <v>11</v>
      </c>
      <c r="H1617" t="s">
        <v>11</v>
      </c>
      <c r="I1617" t="s">
        <v>13</v>
      </c>
      <c r="M1617" s="11" t="str">
        <f t="shared" si="50"/>
        <v>6-Jul-1963</v>
      </c>
      <c r="N1617">
        <f t="shared" si="51"/>
        <v>59</v>
      </c>
    </row>
    <row r="1618" spans="1:14">
      <c r="A1618" t="s">
        <v>2131</v>
      </c>
      <c r="B1618">
        <v>1963</v>
      </c>
      <c r="C1618" t="s">
        <v>10</v>
      </c>
      <c r="D1618">
        <v>8</v>
      </c>
      <c r="E1618">
        <v>3</v>
      </c>
      <c r="F1618" s="14">
        <v>14007.22</v>
      </c>
      <c r="G1618" t="s">
        <v>11</v>
      </c>
      <c r="H1618" t="s">
        <v>12</v>
      </c>
      <c r="I1618" t="s">
        <v>42</v>
      </c>
      <c r="M1618" s="11" t="str">
        <f t="shared" si="50"/>
        <v>8-Jul-1963</v>
      </c>
      <c r="N1618">
        <f t="shared" si="51"/>
        <v>59</v>
      </c>
    </row>
    <row r="1619" spans="1:14">
      <c r="A1619" t="s">
        <v>2027</v>
      </c>
      <c r="B1619">
        <v>1960</v>
      </c>
      <c r="C1619" t="s">
        <v>15</v>
      </c>
      <c r="D1619">
        <v>8</v>
      </c>
      <c r="E1619">
        <v>0</v>
      </c>
      <c r="F1619" s="14">
        <v>14043.48</v>
      </c>
      <c r="G1619" t="s">
        <v>11</v>
      </c>
      <c r="H1619" t="s">
        <v>12</v>
      </c>
      <c r="I1619" t="s">
        <v>247</v>
      </c>
      <c r="M1619" s="11" t="str">
        <f t="shared" si="50"/>
        <v>8-Nov-1960</v>
      </c>
      <c r="N1619">
        <f t="shared" si="51"/>
        <v>62</v>
      </c>
    </row>
    <row r="1620" spans="1:14">
      <c r="A1620" t="s">
        <v>2026</v>
      </c>
      <c r="B1620">
        <v>1991</v>
      </c>
      <c r="C1620" t="s">
        <v>20</v>
      </c>
      <c r="D1620">
        <v>12</v>
      </c>
      <c r="E1620">
        <v>3</v>
      </c>
      <c r="F1620" s="14">
        <v>14081.93</v>
      </c>
      <c r="G1620" t="s">
        <v>11</v>
      </c>
      <c r="H1620" t="s">
        <v>12</v>
      </c>
      <c r="I1620" t="s">
        <v>23</v>
      </c>
      <c r="M1620" s="11" t="str">
        <f t="shared" si="50"/>
        <v>12-Sep-1991</v>
      </c>
      <c r="N1620">
        <f t="shared" si="51"/>
        <v>31</v>
      </c>
    </row>
    <row r="1621" spans="1:14">
      <c r="A1621" t="s">
        <v>2025</v>
      </c>
      <c r="B1621">
        <v>1976</v>
      </c>
      <c r="C1621" t="s">
        <v>20</v>
      </c>
      <c r="D1621">
        <v>26</v>
      </c>
      <c r="E1621">
        <v>2</v>
      </c>
      <c r="F1621" s="14">
        <v>14098.07</v>
      </c>
      <c r="G1621" t="s">
        <v>11</v>
      </c>
      <c r="H1621" t="s">
        <v>12</v>
      </c>
      <c r="I1621" t="s">
        <v>249</v>
      </c>
      <c r="M1621" s="11" t="str">
        <f t="shared" si="50"/>
        <v>26-Sep-1976</v>
      </c>
      <c r="N1621">
        <f t="shared" si="51"/>
        <v>46</v>
      </c>
    </row>
    <row r="1622" spans="1:14">
      <c r="A1622" t="s">
        <v>2024</v>
      </c>
      <c r="B1622">
        <v>1961</v>
      </c>
      <c r="C1622" t="s">
        <v>18</v>
      </c>
      <c r="D1622">
        <v>14</v>
      </c>
      <c r="E1622">
        <v>2</v>
      </c>
      <c r="F1622" s="14">
        <v>14119.62</v>
      </c>
      <c r="G1622" t="s">
        <v>11</v>
      </c>
      <c r="H1622" t="s">
        <v>16</v>
      </c>
      <c r="I1622" t="s">
        <v>23</v>
      </c>
      <c r="M1622" s="11" t="str">
        <f t="shared" si="50"/>
        <v>14-Jun-1961</v>
      </c>
      <c r="N1622">
        <f t="shared" si="51"/>
        <v>61</v>
      </c>
    </row>
    <row r="1623" spans="1:14">
      <c r="A1623" t="s">
        <v>2023</v>
      </c>
      <c r="B1623">
        <v>2004</v>
      </c>
      <c r="C1623" t="s">
        <v>10</v>
      </c>
      <c r="D1623">
        <v>6</v>
      </c>
      <c r="E1623">
        <v>0</v>
      </c>
      <c r="F1623" s="14">
        <v>14133.04</v>
      </c>
      <c r="G1623" t="s">
        <v>11</v>
      </c>
      <c r="H1623" t="s">
        <v>12</v>
      </c>
      <c r="I1623" t="s">
        <v>13</v>
      </c>
      <c r="M1623" s="11" t="str">
        <f t="shared" si="50"/>
        <v>6-Jul-2004</v>
      </c>
      <c r="N1623">
        <f t="shared" si="51"/>
        <v>18</v>
      </c>
    </row>
    <row r="1624" spans="1:14">
      <c r="A1624" t="s">
        <v>2338</v>
      </c>
      <c r="B1624">
        <v>1984</v>
      </c>
      <c r="C1624" t="s">
        <v>10</v>
      </c>
      <c r="D1624">
        <v>7</v>
      </c>
      <c r="E1624">
        <v>3</v>
      </c>
      <c r="F1624" s="14">
        <v>14152.46</v>
      </c>
      <c r="G1624" t="s">
        <v>11</v>
      </c>
      <c r="H1624" t="s">
        <v>16</v>
      </c>
      <c r="I1624" t="s">
        <v>23</v>
      </c>
      <c r="M1624" s="11" t="str">
        <f t="shared" si="50"/>
        <v>7-Jul-1984</v>
      </c>
      <c r="N1624">
        <f t="shared" si="51"/>
        <v>38</v>
      </c>
    </row>
    <row r="1625" spans="1:14">
      <c r="A1625" t="s">
        <v>2022</v>
      </c>
      <c r="B1625">
        <v>1968</v>
      </c>
      <c r="C1625" t="s">
        <v>30</v>
      </c>
      <c r="D1625">
        <v>25</v>
      </c>
      <c r="E1625">
        <v>0</v>
      </c>
      <c r="F1625" s="14">
        <v>14193.55</v>
      </c>
      <c r="G1625" t="s">
        <v>11</v>
      </c>
      <c r="H1625" t="s">
        <v>16</v>
      </c>
      <c r="I1625" t="s">
        <v>535</v>
      </c>
      <c r="M1625" s="11" t="str">
        <f t="shared" si="50"/>
        <v>25-Dec-1968</v>
      </c>
      <c r="N1625">
        <f t="shared" si="51"/>
        <v>54</v>
      </c>
    </row>
    <row r="1626" spans="1:14">
      <c r="A1626" t="s">
        <v>2021</v>
      </c>
      <c r="B1626">
        <v>1983</v>
      </c>
      <c r="C1626" t="s">
        <v>15</v>
      </c>
      <c r="D1626">
        <v>17</v>
      </c>
      <c r="E1626">
        <v>3</v>
      </c>
      <c r="F1626" s="14">
        <v>14209.4</v>
      </c>
      <c r="G1626" t="s">
        <v>11</v>
      </c>
      <c r="H1626" t="s">
        <v>16</v>
      </c>
      <c r="I1626" t="s">
        <v>535</v>
      </c>
      <c r="M1626" s="11" t="str">
        <f t="shared" si="50"/>
        <v>17-Nov-1983</v>
      </c>
      <c r="N1626">
        <f t="shared" si="51"/>
        <v>39</v>
      </c>
    </row>
    <row r="1627" spans="1:14">
      <c r="A1627" t="s">
        <v>2020</v>
      </c>
      <c r="B1627">
        <v>1958</v>
      </c>
      <c r="C1627" t="s">
        <v>20</v>
      </c>
      <c r="D1627">
        <v>21</v>
      </c>
      <c r="E1627">
        <v>0</v>
      </c>
      <c r="F1627" s="14">
        <v>14210.54</v>
      </c>
      <c r="G1627" t="s">
        <v>11</v>
      </c>
      <c r="H1627" t="s">
        <v>11</v>
      </c>
      <c r="I1627" t="s">
        <v>23</v>
      </c>
      <c r="M1627" s="11" t="str">
        <f t="shared" si="50"/>
        <v>21-Sep-1958</v>
      </c>
      <c r="N1627">
        <f t="shared" si="51"/>
        <v>64</v>
      </c>
    </row>
    <row r="1628" spans="1:14">
      <c r="A1628" t="s">
        <v>2019</v>
      </c>
      <c r="B1628">
        <v>1961</v>
      </c>
      <c r="C1628" t="s">
        <v>20</v>
      </c>
      <c r="D1628">
        <v>25</v>
      </c>
      <c r="E1628">
        <v>2</v>
      </c>
      <c r="F1628" s="14">
        <v>14235.07</v>
      </c>
      <c r="G1628" t="s">
        <v>11</v>
      </c>
      <c r="H1628" t="s">
        <v>16</v>
      </c>
      <c r="I1628" t="s">
        <v>42</v>
      </c>
      <c r="M1628" s="11" t="str">
        <f t="shared" si="50"/>
        <v>25-Sep-1961</v>
      </c>
      <c r="N1628">
        <f t="shared" si="51"/>
        <v>61</v>
      </c>
    </row>
    <row r="1629" spans="1:14">
      <c r="A1629" t="s">
        <v>2018</v>
      </c>
      <c r="B1629">
        <v>1959</v>
      </c>
      <c r="C1629" t="s">
        <v>37</v>
      </c>
      <c r="D1629">
        <v>10</v>
      </c>
      <c r="E1629">
        <v>0</v>
      </c>
      <c r="F1629" s="14">
        <v>14254.61</v>
      </c>
      <c r="G1629" t="s">
        <v>11</v>
      </c>
      <c r="H1629" t="s">
        <v>16</v>
      </c>
      <c r="I1629" t="s">
        <v>23</v>
      </c>
      <c r="M1629" s="11" t="str">
        <f t="shared" si="50"/>
        <v>10-Oct-1959</v>
      </c>
      <c r="N1629">
        <f t="shared" si="51"/>
        <v>63</v>
      </c>
    </row>
    <row r="1630" spans="1:14">
      <c r="A1630" t="s">
        <v>2017</v>
      </c>
      <c r="B1630">
        <v>1959</v>
      </c>
      <c r="C1630" t="s">
        <v>15</v>
      </c>
      <c r="D1630">
        <v>8</v>
      </c>
      <c r="E1630">
        <v>0</v>
      </c>
      <c r="F1630" s="14">
        <v>14256.19</v>
      </c>
      <c r="G1630" t="s">
        <v>11</v>
      </c>
      <c r="H1630" t="s">
        <v>12</v>
      </c>
      <c r="I1630" t="s">
        <v>23</v>
      </c>
      <c r="M1630" s="11" t="str">
        <f t="shared" si="50"/>
        <v>8-Nov-1959</v>
      </c>
      <c r="N1630">
        <f t="shared" si="51"/>
        <v>63</v>
      </c>
    </row>
    <row r="1631" spans="1:14">
      <c r="A1631" t="s">
        <v>2016</v>
      </c>
      <c r="B1631">
        <v>1974</v>
      </c>
      <c r="C1631" t="s">
        <v>30</v>
      </c>
      <c r="D1631">
        <v>26</v>
      </c>
      <c r="E1631">
        <v>0</v>
      </c>
      <c r="F1631" s="14">
        <v>14256.79</v>
      </c>
      <c r="G1631" t="s">
        <v>11</v>
      </c>
      <c r="H1631" t="s">
        <v>11</v>
      </c>
      <c r="I1631" t="s">
        <v>535</v>
      </c>
      <c r="M1631" s="11" t="str">
        <f t="shared" si="50"/>
        <v>26-Dec-1974</v>
      </c>
      <c r="N1631">
        <f t="shared" si="51"/>
        <v>48</v>
      </c>
    </row>
    <row r="1632" spans="1:14">
      <c r="A1632" t="s">
        <v>2015</v>
      </c>
      <c r="B1632">
        <v>1972</v>
      </c>
      <c r="C1632" t="s">
        <v>10</v>
      </c>
      <c r="D1632">
        <v>13</v>
      </c>
      <c r="E1632">
        <v>0</v>
      </c>
      <c r="F1632" s="14">
        <v>14258.33</v>
      </c>
      <c r="G1632" t="s">
        <v>11</v>
      </c>
      <c r="H1632" t="s">
        <v>11</v>
      </c>
      <c r="I1632" t="s">
        <v>535</v>
      </c>
      <c r="M1632" s="11" t="str">
        <f t="shared" si="50"/>
        <v>13-Jul-1972</v>
      </c>
      <c r="N1632">
        <f t="shared" si="51"/>
        <v>50</v>
      </c>
    </row>
    <row r="1633" spans="1:14">
      <c r="A1633" t="s">
        <v>2014</v>
      </c>
      <c r="B1633">
        <v>2004</v>
      </c>
      <c r="C1633" t="s">
        <v>20</v>
      </c>
      <c r="D1633">
        <v>6</v>
      </c>
      <c r="E1633">
        <v>0</v>
      </c>
      <c r="F1633" s="14">
        <v>14283.46</v>
      </c>
      <c r="G1633" t="s">
        <v>11</v>
      </c>
      <c r="H1633" t="s">
        <v>11</v>
      </c>
      <c r="I1633" t="s">
        <v>247</v>
      </c>
      <c r="M1633" s="11" t="str">
        <f t="shared" si="50"/>
        <v>6-Sep-2004</v>
      </c>
      <c r="N1633">
        <f t="shared" si="51"/>
        <v>18</v>
      </c>
    </row>
    <row r="1634" spans="1:14">
      <c r="A1634" t="s">
        <v>2013</v>
      </c>
      <c r="B1634">
        <v>1968</v>
      </c>
      <c r="C1634" t="s">
        <v>30</v>
      </c>
      <c r="D1634">
        <v>15</v>
      </c>
      <c r="E1634">
        <v>0</v>
      </c>
      <c r="F1634" s="14">
        <v>14285.9</v>
      </c>
      <c r="G1634" t="s">
        <v>11</v>
      </c>
      <c r="H1634" t="s">
        <v>12</v>
      </c>
      <c r="I1634" t="s">
        <v>23</v>
      </c>
      <c r="M1634" s="11" t="str">
        <f t="shared" si="50"/>
        <v>15-Dec-1968</v>
      </c>
      <c r="N1634">
        <f t="shared" si="51"/>
        <v>54</v>
      </c>
    </row>
    <row r="1635" spans="1:14">
      <c r="A1635" t="s">
        <v>2337</v>
      </c>
      <c r="B1635">
        <v>1958</v>
      </c>
      <c r="C1635" t="s">
        <v>37</v>
      </c>
      <c r="D1635">
        <v>15</v>
      </c>
      <c r="E1635">
        <v>0</v>
      </c>
      <c r="F1635" s="14">
        <v>14313.85</v>
      </c>
      <c r="G1635" t="s">
        <v>11</v>
      </c>
      <c r="H1635" t="s">
        <v>12</v>
      </c>
      <c r="I1635" t="s">
        <v>13</v>
      </c>
      <c r="M1635" s="11" t="str">
        <f t="shared" si="50"/>
        <v>15-Oct-1958</v>
      </c>
      <c r="N1635">
        <f t="shared" si="51"/>
        <v>64</v>
      </c>
    </row>
    <row r="1636" spans="1:14">
      <c r="A1636" t="s">
        <v>2012</v>
      </c>
      <c r="B1636">
        <v>1958</v>
      </c>
      <c r="C1636" t="s">
        <v>10</v>
      </c>
      <c r="D1636">
        <v>10</v>
      </c>
      <c r="E1636">
        <v>0</v>
      </c>
      <c r="F1636" s="14">
        <v>14319.03</v>
      </c>
      <c r="G1636" t="s">
        <v>11</v>
      </c>
      <c r="H1636" t="s">
        <v>11</v>
      </c>
      <c r="I1636" t="s">
        <v>42</v>
      </c>
      <c r="M1636" s="11" t="str">
        <f t="shared" si="50"/>
        <v>10-Jul-1958</v>
      </c>
      <c r="N1636">
        <f t="shared" si="51"/>
        <v>64</v>
      </c>
    </row>
    <row r="1637" spans="1:14">
      <c r="A1637" t="s">
        <v>2011</v>
      </c>
      <c r="B1637">
        <v>1969</v>
      </c>
      <c r="C1637" t="s">
        <v>20</v>
      </c>
      <c r="D1637">
        <v>26</v>
      </c>
      <c r="E1637">
        <v>0</v>
      </c>
      <c r="F1637" s="14">
        <v>14337.91</v>
      </c>
      <c r="G1637" t="s">
        <v>11</v>
      </c>
      <c r="H1637" t="s">
        <v>12</v>
      </c>
      <c r="I1637" t="s">
        <v>632</v>
      </c>
      <c r="M1637" s="11" t="str">
        <f t="shared" si="50"/>
        <v>26-Sep-1969</v>
      </c>
      <c r="N1637">
        <f t="shared" si="51"/>
        <v>53</v>
      </c>
    </row>
    <row r="1638" spans="1:14">
      <c r="A1638" t="s">
        <v>2010</v>
      </c>
      <c r="B1638">
        <v>1959</v>
      </c>
      <c r="C1638" t="s">
        <v>30</v>
      </c>
      <c r="D1638">
        <v>24</v>
      </c>
      <c r="E1638">
        <v>1</v>
      </c>
      <c r="F1638" s="14">
        <v>14349.85</v>
      </c>
      <c r="G1638" t="s">
        <v>11</v>
      </c>
      <c r="H1638" t="s">
        <v>11</v>
      </c>
      <c r="I1638" t="s">
        <v>23</v>
      </c>
      <c r="M1638" s="11" t="str">
        <f t="shared" si="50"/>
        <v>24-Dec-1959</v>
      </c>
      <c r="N1638">
        <f t="shared" si="51"/>
        <v>63</v>
      </c>
    </row>
    <row r="1639" spans="1:14">
      <c r="A1639" t="s">
        <v>2009</v>
      </c>
      <c r="B1639">
        <v>1967</v>
      </c>
      <c r="C1639" t="s">
        <v>37</v>
      </c>
      <c r="D1639">
        <v>10</v>
      </c>
      <c r="E1639">
        <v>0</v>
      </c>
      <c r="F1639" s="14">
        <v>14355.43</v>
      </c>
      <c r="G1639" t="s">
        <v>11</v>
      </c>
      <c r="H1639" t="s">
        <v>16</v>
      </c>
      <c r="I1639" t="s">
        <v>535</v>
      </c>
      <c r="M1639" s="11" t="str">
        <f t="shared" si="50"/>
        <v>10-Oct-1967</v>
      </c>
      <c r="N1639">
        <f t="shared" si="51"/>
        <v>55</v>
      </c>
    </row>
    <row r="1640" spans="1:14">
      <c r="A1640" t="s">
        <v>2008</v>
      </c>
      <c r="B1640">
        <v>1988</v>
      </c>
      <c r="C1640" t="s">
        <v>15</v>
      </c>
      <c r="D1640">
        <v>16</v>
      </c>
      <c r="E1640">
        <v>1</v>
      </c>
      <c r="F1640" s="14">
        <v>14358.36</v>
      </c>
      <c r="G1640" t="s">
        <v>11</v>
      </c>
      <c r="H1640" t="s">
        <v>11</v>
      </c>
      <c r="I1640" t="s">
        <v>42</v>
      </c>
      <c r="M1640" s="11" t="str">
        <f t="shared" si="50"/>
        <v>16-Nov-1988</v>
      </c>
      <c r="N1640">
        <f t="shared" si="51"/>
        <v>34</v>
      </c>
    </row>
    <row r="1641" spans="1:14">
      <c r="A1641" t="s">
        <v>2007</v>
      </c>
      <c r="B1641">
        <v>1963</v>
      </c>
      <c r="C1641" t="s">
        <v>10</v>
      </c>
      <c r="D1641">
        <v>16</v>
      </c>
      <c r="E1641">
        <v>3</v>
      </c>
      <c r="F1641" s="14">
        <v>14382.71</v>
      </c>
      <c r="G1641" t="s">
        <v>11</v>
      </c>
      <c r="H1641" t="s">
        <v>11</v>
      </c>
      <c r="I1641" t="s">
        <v>23</v>
      </c>
      <c r="M1641" s="11" t="str">
        <f t="shared" si="50"/>
        <v>16-Jul-1963</v>
      </c>
      <c r="N1641">
        <f t="shared" si="51"/>
        <v>59</v>
      </c>
    </row>
    <row r="1642" spans="1:14">
      <c r="A1642" t="s">
        <v>2006</v>
      </c>
      <c r="B1642">
        <v>1965</v>
      </c>
      <c r="C1642" t="s">
        <v>18</v>
      </c>
      <c r="D1642">
        <v>22</v>
      </c>
      <c r="E1642">
        <v>4</v>
      </c>
      <c r="F1642" s="14">
        <v>14394.4</v>
      </c>
      <c r="G1642" t="s">
        <v>11</v>
      </c>
      <c r="H1642" t="s">
        <v>12</v>
      </c>
      <c r="I1642" t="s">
        <v>247</v>
      </c>
      <c r="M1642" s="11" t="str">
        <f t="shared" si="50"/>
        <v>22-Jun-1965</v>
      </c>
      <c r="N1642">
        <f t="shared" si="51"/>
        <v>57</v>
      </c>
    </row>
    <row r="1643" spans="1:14">
      <c r="A1643" t="s">
        <v>2005</v>
      </c>
      <c r="B1643">
        <v>1958</v>
      </c>
      <c r="C1643" t="s">
        <v>20</v>
      </c>
      <c r="D1643">
        <v>14</v>
      </c>
      <c r="E1643">
        <v>0</v>
      </c>
      <c r="F1643" s="14">
        <v>14394.56</v>
      </c>
      <c r="G1643" t="s">
        <v>11</v>
      </c>
      <c r="H1643" t="s">
        <v>16</v>
      </c>
      <c r="I1643" t="s">
        <v>170</v>
      </c>
      <c r="M1643" s="11" t="str">
        <f t="shared" si="50"/>
        <v>14-Sep-1958</v>
      </c>
      <c r="N1643">
        <f t="shared" si="51"/>
        <v>64</v>
      </c>
    </row>
    <row r="1644" spans="1:14">
      <c r="A1644" t="s">
        <v>2004</v>
      </c>
      <c r="B1644">
        <v>1958</v>
      </c>
      <c r="C1644" t="s">
        <v>10</v>
      </c>
      <c r="D1644">
        <v>29</v>
      </c>
      <c r="E1644">
        <v>0</v>
      </c>
      <c r="F1644" s="14">
        <v>14410.93</v>
      </c>
      <c r="G1644" t="s">
        <v>11</v>
      </c>
      <c r="H1644" t="s">
        <v>11</v>
      </c>
      <c r="I1644" t="s">
        <v>168</v>
      </c>
      <c r="M1644" s="11" t="str">
        <f t="shared" si="50"/>
        <v>29-Jul-1958</v>
      </c>
      <c r="N1644">
        <f t="shared" si="51"/>
        <v>64</v>
      </c>
    </row>
    <row r="1645" spans="1:14">
      <c r="A1645" t="s">
        <v>2003</v>
      </c>
      <c r="B1645">
        <v>1958</v>
      </c>
      <c r="C1645" t="s">
        <v>20</v>
      </c>
      <c r="D1645">
        <v>20</v>
      </c>
      <c r="E1645">
        <v>1</v>
      </c>
      <c r="F1645" s="14">
        <v>14418.28</v>
      </c>
      <c r="G1645" t="s">
        <v>11</v>
      </c>
      <c r="H1645" t="s">
        <v>12</v>
      </c>
      <c r="I1645" t="s">
        <v>13</v>
      </c>
      <c r="M1645" s="11" t="str">
        <f t="shared" si="50"/>
        <v>20-Sep-1958</v>
      </c>
      <c r="N1645">
        <f t="shared" si="51"/>
        <v>64</v>
      </c>
    </row>
    <row r="1646" spans="1:14">
      <c r="A1646" t="s">
        <v>2336</v>
      </c>
      <c r="B1646">
        <v>1999</v>
      </c>
      <c r="C1646" t="s">
        <v>35</v>
      </c>
      <c r="D1646">
        <v>10</v>
      </c>
      <c r="E1646">
        <v>2</v>
      </c>
      <c r="F1646" s="14">
        <v>14426.07</v>
      </c>
      <c r="G1646" t="s">
        <v>11</v>
      </c>
      <c r="H1646" t="s">
        <v>16</v>
      </c>
      <c r="I1646" t="s">
        <v>23</v>
      </c>
      <c r="M1646" s="11" t="str">
        <f t="shared" si="50"/>
        <v>10-Aug-1999</v>
      </c>
      <c r="N1646">
        <f t="shared" si="51"/>
        <v>23</v>
      </c>
    </row>
    <row r="1647" spans="1:14">
      <c r="A1647" t="s">
        <v>2002</v>
      </c>
      <c r="B1647">
        <v>1967</v>
      </c>
      <c r="C1647" t="s">
        <v>35</v>
      </c>
      <c r="D1647">
        <v>15</v>
      </c>
      <c r="E1647">
        <v>0</v>
      </c>
      <c r="F1647" s="14">
        <v>14426.66</v>
      </c>
      <c r="G1647" t="s">
        <v>11</v>
      </c>
      <c r="H1647" t="s">
        <v>11</v>
      </c>
      <c r="I1647" t="s">
        <v>535</v>
      </c>
      <c r="M1647" s="11" t="str">
        <f t="shared" si="50"/>
        <v>15-Aug-1967</v>
      </c>
      <c r="N1647">
        <f t="shared" si="51"/>
        <v>55</v>
      </c>
    </row>
    <row r="1648" spans="1:14">
      <c r="A1648" t="s">
        <v>2001</v>
      </c>
      <c r="B1648">
        <v>1967</v>
      </c>
      <c r="C1648" t="s">
        <v>15</v>
      </c>
      <c r="D1648">
        <v>4</v>
      </c>
      <c r="E1648">
        <v>0</v>
      </c>
      <c r="F1648" s="14">
        <v>14427.63</v>
      </c>
      <c r="G1648" t="s">
        <v>11</v>
      </c>
      <c r="H1648" t="s">
        <v>11</v>
      </c>
      <c r="I1648" t="s">
        <v>300</v>
      </c>
      <c r="M1648" s="11" t="str">
        <f t="shared" si="50"/>
        <v>4-Nov-1967</v>
      </c>
      <c r="N1648">
        <f t="shared" si="51"/>
        <v>55</v>
      </c>
    </row>
    <row r="1649" spans="1:14">
      <c r="A1649" t="s">
        <v>2000</v>
      </c>
      <c r="B1649">
        <v>1959</v>
      </c>
      <c r="C1649" t="s">
        <v>18</v>
      </c>
      <c r="D1649">
        <v>29</v>
      </c>
      <c r="E1649">
        <v>0</v>
      </c>
      <c r="F1649" s="14">
        <v>14449.85</v>
      </c>
      <c r="G1649" t="s">
        <v>11</v>
      </c>
      <c r="H1649" t="s">
        <v>16</v>
      </c>
      <c r="I1649" t="s">
        <v>247</v>
      </c>
      <c r="M1649" s="11" t="str">
        <f t="shared" si="50"/>
        <v>29-Jun-1959</v>
      </c>
      <c r="N1649">
        <f t="shared" si="51"/>
        <v>63</v>
      </c>
    </row>
    <row r="1650" spans="1:14">
      <c r="A1650" t="s">
        <v>1999</v>
      </c>
      <c r="B1650">
        <v>1959</v>
      </c>
      <c r="C1650" t="s">
        <v>35</v>
      </c>
      <c r="D1650">
        <v>3</v>
      </c>
      <c r="E1650">
        <v>0</v>
      </c>
      <c r="F1650" s="14">
        <v>14451.84</v>
      </c>
      <c r="G1650" t="s">
        <v>11</v>
      </c>
      <c r="H1650" t="s">
        <v>12</v>
      </c>
      <c r="I1650" t="s">
        <v>249</v>
      </c>
      <c r="M1650" s="11" t="str">
        <f t="shared" si="50"/>
        <v>3-Aug-1959</v>
      </c>
      <c r="N1650">
        <f t="shared" si="51"/>
        <v>63</v>
      </c>
    </row>
    <row r="1651" spans="1:14">
      <c r="A1651" t="s">
        <v>1998</v>
      </c>
      <c r="B1651">
        <v>1996</v>
      </c>
      <c r="C1651" t="s">
        <v>15</v>
      </c>
      <c r="D1651">
        <v>10</v>
      </c>
      <c r="E1651">
        <v>2</v>
      </c>
      <c r="F1651" s="14">
        <v>14455.64</v>
      </c>
      <c r="G1651" t="s">
        <v>11</v>
      </c>
      <c r="H1651" t="s">
        <v>12</v>
      </c>
      <c r="I1651" t="s">
        <v>247</v>
      </c>
      <c r="M1651" s="11" t="str">
        <f t="shared" si="50"/>
        <v>10-Nov-1996</v>
      </c>
      <c r="N1651">
        <f t="shared" si="51"/>
        <v>26</v>
      </c>
    </row>
    <row r="1652" spans="1:14">
      <c r="A1652" t="s">
        <v>1997</v>
      </c>
      <c r="B1652">
        <v>1976</v>
      </c>
      <c r="C1652" t="s">
        <v>15</v>
      </c>
      <c r="D1652">
        <v>27</v>
      </c>
      <c r="E1652">
        <v>2</v>
      </c>
      <c r="F1652" s="14">
        <v>14470.01</v>
      </c>
      <c r="G1652" t="s">
        <v>11</v>
      </c>
      <c r="H1652" t="s">
        <v>12</v>
      </c>
      <c r="I1652" t="s">
        <v>23</v>
      </c>
      <c r="M1652" s="11" t="str">
        <f t="shared" si="50"/>
        <v>27-Nov-1976</v>
      </c>
      <c r="N1652">
        <f t="shared" si="51"/>
        <v>46</v>
      </c>
    </row>
    <row r="1653" spans="1:14">
      <c r="A1653" t="s">
        <v>1996</v>
      </c>
      <c r="B1653">
        <v>1959</v>
      </c>
      <c r="C1653" t="s">
        <v>15</v>
      </c>
      <c r="D1653">
        <v>20</v>
      </c>
      <c r="E1653">
        <v>1</v>
      </c>
      <c r="F1653" s="14">
        <v>14474.68</v>
      </c>
      <c r="G1653" t="s">
        <v>11</v>
      </c>
      <c r="H1653" t="s">
        <v>11</v>
      </c>
      <c r="I1653" t="s">
        <v>13</v>
      </c>
      <c r="M1653" s="11" t="str">
        <f t="shared" si="50"/>
        <v>20-Nov-1959</v>
      </c>
      <c r="N1653">
        <f t="shared" si="51"/>
        <v>63</v>
      </c>
    </row>
    <row r="1654" spans="1:14">
      <c r="A1654" t="s">
        <v>1995</v>
      </c>
      <c r="B1654">
        <v>1979</v>
      </c>
      <c r="C1654" t="s">
        <v>37</v>
      </c>
      <c r="D1654">
        <v>20</v>
      </c>
      <c r="E1654">
        <v>5</v>
      </c>
      <c r="F1654" s="14">
        <v>14478.33</v>
      </c>
      <c r="G1654" t="s">
        <v>11</v>
      </c>
      <c r="H1654" t="s">
        <v>11</v>
      </c>
      <c r="I1654" t="s">
        <v>13</v>
      </c>
      <c r="M1654" s="11" t="str">
        <f t="shared" si="50"/>
        <v>20-Oct-1979</v>
      </c>
      <c r="N1654">
        <f t="shared" si="51"/>
        <v>43</v>
      </c>
    </row>
    <row r="1655" spans="1:14">
      <c r="A1655" t="s">
        <v>1994</v>
      </c>
      <c r="B1655">
        <v>1989</v>
      </c>
      <c r="C1655" t="s">
        <v>10</v>
      </c>
      <c r="D1655">
        <v>22</v>
      </c>
      <c r="E1655">
        <v>3</v>
      </c>
      <c r="F1655" s="14">
        <v>14507.46</v>
      </c>
      <c r="G1655" t="s">
        <v>11</v>
      </c>
      <c r="H1655" t="s">
        <v>12</v>
      </c>
      <c r="I1655" t="s">
        <v>23</v>
      </c>
      <c r="M1655" s="11" t="str">
        <f t="shared" si="50"/>
        <v>22-Jul-1989</v>
      </c>
      <c r="N1655">
        <f t="shared" si="51"/>
        <v>33</v>
      </c>
    </row>
    <row r="1656" spans="1:14">
      <c r="A1656" t="s">
        <v>1993</v>
      </c>
      <c r="B1656">
        <v>1989</v>
      </c>
      <c r="C1656" t="s">
        <v>10</v>
      </c>
      <c r="D1656">
        <v>14</v>
      </c>
      <c r="E1656">
        <v>3</v>
      </c>
      <c r="F1656" s="14">
        <v>14547.26</v>
      </c>
      <c r="G1656" t="s">
        <v>11</v>
      </c>
      <c r="H1656" t="s">
        <v>12</v>
      </c>
      <c r="I1656" t="s">
        <v>42</v>
      </c>
      <c r="M1656" s="11" t="str">
        <f t="shared" si="50"/>
        <v>14-Jul-1989</v>
      </c>
      <c r="N1656">
        <f t="shared" si="51"/>
        <v>33</v>
      </c>
    </row>
    <row r="1657" spans="1:14">
      <c r="A1657" t="s">
        <v>2335</v>
      </c>
      <c r="B1657">
        <v>1998</v>
      </c>
      <c r="C1657" t="s">
        <v>20</v>
      </c>
      <c r="D1657">
        <v>12</v>
      </c>
      <c r="E1657">
        <v>0</v>
      </c>
      <c r="F1657" s="14">
        <v>14571.89</v>
      </c>
      <c r="G1657" t="s">
        <v>11</v>
      </c>
      <c r="H1657" t="s">
        <v>16</v>
      </c>
      <c r="I1657" t="s">
        <v>247</v>
      </c>
      <c r="M1657" s="11" t="str">
        <f t="shared" si="50"/>
        <v>12-Sep-1998</v>
      </c>
      <c r="N1657">
        <f t="shared" si="51"/>
        <v>24</v>
      </c>
    </row>
    <row r="1658" spans="1:14">
      <c r="A1658" t="s">
        <v>1992</v>
      </c>
      <c r="B1658">
        <v>1962</v>
      </c>
      <c r="C1658" t="s">
        <v>30</v>
      </c>
      <c r="D1658">
        <v>3</v>
      </c>
      <c r="E1658">
        <v>0</v>
      </c>
      <c r="F1658" s="14">
        <v>14574.64</v>
      </c>
      <c r="G1658" t="s">
        <v>11</v>
      </c>
      <c r="H1658" t="s">
        <v>16</v>
      </c>
      <c r="I1658" t="s">
        <v>200</v>
      </c>
      <c r="M1658" s="11" t="str">
        <f t="shared" si="50"/>
        <v>3-Dec-1962</v>
      </c>
      <c r="N1658">
        <f t="shared" si="51"/>
        <v>60</v>
      </c>
    </row>
    <row r="1659" spans="1:14">
      <c r="A1659" t="s">
        <v>1991</v>
      </c>
      <c r="B1659">
        <v>1963</v>
      </c>
      <c r="C1659" t="s">
        <v>37</v>
      </c>
      <c r="D1659">
        <v>14</v>
      </c>
      <c r="E1659">
        <v>3</v>
      </c>
      <c r="F1659" s="14">
        <v>14590.63</v>
      </c>
      <c r="G1659" t="s">
        <v>11</v>
      </c>
      <c r="H1659" t="s">
        <v>16</v>
      </c>
      <c r="I1659" t="s">
        <v>247</v>
      </c>
      <c r="M1659" s="11" t="str">
        <f t="shared" si="50"/>
        <v>14-Oct-1963</v>
      </c>
      <c r="N1659">
        <f t="shared" si="51"/>
        <v>59</v>
      </c>
    </row>
    <row r="1660" spans="1:14">
      <c r="A1660" t="s">
        <v>1990</v>
      </c>
      <c r="B1660">
        <v>1967</v>
      </c>
      <c r="C1660" t="s">
        <v>10</v>
      </c>
      <c r="D1660">
        <v>18</v>
      </c>
      <c r="E1660">
        <v>0</v>
      </c>
      <c r="F1660" s="14">
        <v>14600.62</v>
      </c>
      <c r="G1660" t="s">
        <v>11</v>
      </c>
      <c r="H1660" t="s">
        <v>12</v>
      </c>
      <c r="I1660" t="s">
        <v>632</v>
      </c>
      <c r="M1660" s="11" t="str">
        <f t="shared" si="50"/>
        <v>18-Jul-1967</v>
      </c>
      <c r="N1660">
        <f t="shared" si="51"/>
        <v>55</v>
      </c>
    </row>
    <row r="1661" spans="1:14">
      <c r="A1661" t="s">
        <v>1989</v>
      </c>
      <c r="B1661">
        <v>1965</v>
      </c>
      <c r="C1661" t="s">
        <v>15</v>
      </c>
      <c r="D1661">
        <v>8</v>
      </c>
      <c r="E1661">
        <v>0</v>
      </c>
      <c r="F1661" s="14">
        <v>14612.33</v>
      </c>
      <c r="G1661" t="s">
        <v>11</v>
      </c>
      <c r="H1661" t="s">
        <v>12</v>
      </c>
      <c r="I1661" t="s">
        <v>300</v>
      </c>
      <c r="M1661" s="11" t="str">
        <f t="shared" si="50"/>
        <v>8-Nov-1965</v>
      </c>
      <c r="N1661">
        <f t="shared" si="51"/>
        <v>57</v>
      </c>
    </row>
    <row r="1662" spans="1:14">
      <c r="A1662" t="s">
        <v>1988</v>
      </c>
      <c r="B1662">
        <v>1991</v>
      </c>
      <c r="C1662" t="s">
        <v>35</v>
      </c>
      <c r="D1662">
        <v>21</v>
      </c>
      <c r="E1662">
        <v>3</v>
      </c>
      <c r="F1662" s="14">
        <v>14630.52</v>
      </c>
      <c r="G1662" t="s">
        <v>11</v>
      </c>
      <c r="H1662" t="s">
        <v>12</v>
      </c>
      <c r="I1662" t="s">
        <v>42</v>
      </c>
      <c r="M1662" s="11" t="str">
        <f t="shared" si="50"/>
        <v>21-Aug-1991</v>
      </c>
      <c r="N1662">
        <f t="shared" si="51"/>
        <v>31</v>
      </c>
    </row>
    <row r="1663" spans="1:14">
      <c r="A1663" t="s">
        <v>1987</v>
      </c>
      <c r="B1663">
        <v>1967</v>
      </c>
      <c r="C1663" t="s">
        <v>20</v>
      </c>
      <c r="D1663">
        <v>1</v>
      </c>
      <c r="E1663">
        <v>0</v>
      </c>
      <c r="F1663" s="14">
        <v>14640.35</v>
      </c>
      <c r="G1663" t="s">
        <v>11</v>
      </c>
      <c r="H1663" t="s">
        <v>12</v>
      </c>
      <c r="I1663" t="s">
        <v>535</v>
      </c>
      <c r="M1663" s="11" t="str">
        <f t="shared" si="50"/>
        <v>1-Sep-1967</v>
      </c>
      <c r="N1663">
        <f t="shared" si="51"/>
        <v>55</v>
      </c>
    </row>
    <row r="1664" spans="1:14">
      <c r="A1664" t="s">
        <v>1986</v>
      </c>
      <c r="B1664">
        <v>1981</v>
      </c>
      <c r="C1664" t="s">
        <v>15</v>
      </c>
      <c r="D1664">
        <v>13</v>
      </c>
      <c r="E1664">
        <v>1</v>
      </c>
      <c r="F1664" s="14">
        <v>14657.2</v>
      </c>
      <c r="G1664" t="s">
        <v>11</v>
      </c>
      <c r="H1664" t="s">
        <v>16</v>
      </c>
      <c r="I1664" t="s">
        <v>23</v>
      </c>
      <c r="M1664" s="11" t="str">
        <f t="shared" si="50"/>
        <v>13-Nov-1981</v>
      </c>
      <c r="N1664">
        <f t="shared" si="51"/>
        <v>41</v>
      </c>
    </row>
    <row r="1665" spans="1:14">
      <c r="A1665" t="s">
        <v>1985</v>
      </c>
      <c r="B1665">
        <v>1969</v>
      </c>
      <c r="C1665" t="s">
        <v>37</v>
      </c>
      <c r="D1665">
        <v>20</v>
      </c>
      <c r="E1665">
        <v>0</v>
      </c>
      <c r="F1665" s="14">
        <v>14665.75</v>
      </c>
      <c r="G1665" t="s">
        <v>11</v>
      </c>
      <c r="H1665" t="s">
        <v>16</v>
      </c>
      <c r="I1665" t="s">
        <v>23</v>
      </c>
      <c r="M1665" s="11" t="str">
        <f t="shared" si="50"/>
        <v>20-Oct-1969</v>
      </c>
      <c r="N1665">
        <f t="shared" si="51"/>
        <v>53</v>
      </c>
    </row>
    <row r="1666" spans="1:14">
      <c r="A1666" t="s">
        <v>1984</v>
      </c>
      <c r="B1666">
        <v>1958</v>
      </c>
      <c r="C1666" t="s">
        <v>10</v>
      </c>
      <c r="D1666">
        <v>23</v>
      </c>
      <c r="E1666">
        <v>0</v>
      </c>
      <c r="F1666" s="14">
        <v>14692.67</v>
      </c>
      <c r="G1666" t="s">
        <v>11</v>
      </c>
      <c r="H1666" t="s">
        <v>16</v>
      </c>
      <c r="I1666" t="s">
        <v>23</v>
      </c>
      <c r="M1666" s="11" t="str">
        <f t="shared" si="50"/>
        <v>23-Jul-1958</v>
      </c>
      <c r="N1666">
        <f t="shared" si="51"/>
        <v>64</v>
      </c>
    </row>
    <row r="1667" spans="1:14">
      <c r="A1667" t="s">
        <v>1983</v>
      </c>
      <c r="B1667">
        <v>1982</v>
      </c>
      <c r="C1667" t="s">
        <v>20</v>
      </c>
      <c r="D1667">
        <v>4</v>
      </c>
      <c r="E1667">
        <v>3</v>
      </c>
      <c r="F1667" s="14">
        <v>14696.77</v>
      </c>
      <c r="G1667" t="s">
        <v>11</v>
      </c>
      <c r="H1667" t="s">
        <v>11</v>
      </c>
      <c r="I1667" t="s">
        <v>42</v>
      </c>
      <c r="M1667" s="11" t="str">
        <f t="shared" ref="M1667:M1730" si="52">CONCATENATE(D1667,"-",C1667,"-",B1667)</f>
        <v>4-Sep-1982</v>
      </c>
      <c r="N1667">
        <f t="shared" ref="N1667:N1730" si="53">DATEDIF(M1667,DATE(2023,6,8),"Y")</f>
        <v>40</v>
      </c>
    </row>
    <row r="1668" spans="1:14">
      <c r="A1668" t="s">
        <v>2334</v>
      </c>
      <c r="B1668">
        <v>2002</v>
      </c>
      <c r="C1668" t="s">
        <v>20</v>
      </c>
      <c r="D1668">
        <v>24</v>
      </c>
      <c r="E1668">
        <v>0</v>
      </c>
      <c r="F1668" s="14">
        <v>14711.74</v>
      </c>
      <c r="G1668" t="s">
        <v>11</v>
      </c>
      <c r="H1668" t="s">
        <v>11</v>
      </c>
      <c r="I1668" t="s">
        <v>23</v>
      </c>
      <c r="M1668" s="11" t="str">
        <f t="shared" si="52"/>
        <v>24-Sep-2002</v>
      </c>
      <c r="N1668">
        <f t="shared" si="53"/>
        <v>20</v>
      </c>
    </row>
    <row r="1669" spans="1:14">
      <c r="A1669" t="s">
        <v>1982</v>
      </c>
      <c r="B1669">
        <v>1962</v>
      </c>
      <c r="C1669" t="s">
        <v>10</v>
      </c>
      <c r="D1669">
        <v>29</v>
      </c>
      <c r="E1669">
        <v>0</v>
      </c>
      <c r="F1669" s="14">
        <v>14738.43</v>
      </c>
      <c r="G1669" t="s">
        <v>11</v>
      </c>
      <c r="H1669" t="s">
        <v>12</v>
      </c>
      <c r="I1669" t="s">
        <v>300</v>
      </c>
      <c r="M1669" s="11" t="str">
        <f t="shared" si="52"/>
        <v>29-Jul-1962</v>
      </c>
      <c r="N1669">
        <f t="shared" si="53"/>
        <v>60</v>
      </c>
    </row>
    <row r="1670" spans="1:14">
      <c r="A1670" t="s">
        <v>1981</v>
      </c>
      <c r="B1670">
        <v>1965</v>
      </c>
      <c r="C1670" t="s">
        <v>10</v>
      </c>
      <c r="D1670">
        <v>27</v>
      </c>
      <c r="E1670">
        <v>0</v>
      </c>
      <c r="F1670" s="14">
        <v>14750.42</v>
      </c>
      <c r="G1670" t="s">
        <v>11</v>
      </c>
      <c r="H1670" t="s">
        <v>11</v>
      </c>
      <c r="I1670" t="s">
        <v>535</v>
      </c>
      <c r="M1670" s="11" t="str">
        <f t="shared" si="52"/>
        <v>27-Jul-1965</v>
      </c>
      <c r="N1670">
        <f t="shared" si="53"/>
        <v>57</v>
      </c>
    </row>
    <row r="1671" spans="1:14">
      <c r="A1671" t="s">
        <v>1980</v>
      </c>
      <c r="B1671">
        <v>1975</v>
      </c>
      <c r="C1671" t="s">
        <v>30</v>
      </c>
      <c r="D1671">
        <v>10</v>
      </c>
      <c r="E1671">
        <v>1</v>
      </c>
      <c r="F1671" s="14">
        <v>14819</v>
      </c>
      <c r="G1671" t="s">
        <v>11</v>
      </c>
      <c r="H1671" t="s">
        <v>12</v>
      </c>
      <c r="I1671" t="s">
        <v>249</v>
      </c>
      <c r="M1671" s="11" t="str">
        <f t="shared" si="52"/>
        <v>10-Dec-1975</v>
      </c>
      <c r="N1671">
        <f t="shared" si="53"/>
        <v>47</v>
      </c>
    </row>
    <row r="1672" spans="1:14">
      <c r="A1672" t="s">
        <v>1979</v>
      </c>
      <c r="B1672">
        <v>1979</v>
      </c>
      <c r="C1672" t="s">
        <v>37</v>
      </c>
      <c r="D1672">
        <v>18</v>
      </c>
      <c r="E1672">
        <v>2</v>
      </c>
      <c r="F1672" s="14">
        <v>14839.34</v>
      </c>
      <c r="G1672" t="s">
        <v>11</v>
      </c>
      <c r="H1672" t="s">
        <v>12</v>
      </c>
      <c r="I1672" t="s">
        <v>535</v>
      </c>
      <c r="M1672" s="11" t="str">
        <f t="shared" si="52"/>
        <v>18-Oct-1979</v>
      </c>
      <c r="N1672">
        <f t="shared" si="53"/>
        <v>43</v>
      </c>
    </row>
    <row r="1673" spans="1:14">
      <c r="A1673" t="s">
        <v>1978</v>
      </c>
      <c r="B1673">
        <v>1981</v>
      </c>
      <c r="C1673" t="s">
        <v>18</v>
      </c>
      <c r="D1673">
        <v>5</v>
      </c>
      <c r="E1673">
        <v>1</v>
      </c>
      <c r="F1673" s="14">
        <v>14843.96</v>
      </c>
      <c r="G1673" t="s">
        <v>11</v>
      </c>
      <c r="H1673" t="s">
        <v>12</v>
      </c>
      <c r="I1673" t="s">
        <v>535</v>
      </c>
      <c r="M1673" s="11" t="str">
        <f t="shared" si="52"/>
        <v>5-Jun-1981</v>
      </c>
      <c r="N1673">
        <f t="shared" si="53"/>
        <v>42</v>
      </c>
    </row>
    <row r="1674" spans="1:14">
      <c r="A1674" t="s">
        <v>1977</v>
      </c>
      <c r="B1674">
        <v>1970</v>
      </c>
      <c r="C1674" t="s">
        <v>15</v>
      </c>
      <c r="D1674">
        <v>11</v>
      </c>
      <c r="E1674">
        <v>0</v>
      </c>
      <c r="F1674" s="14">
        <v>14847.63</v>
      </c>
      <c r="G1674" t="s">
        <v>11</v>
      </c>
      <c r="H1674" t="s">
        <v>11</v>
      </c>
      <c r="I1674" t="s">
        <v>249</v>
      </c>
      <c r="M1674" s="11" t="str">
        <f t="shared" si="52"/>
        <v>11-Nov-1970</v>
      </c>
      <c r="N1674">
        <f t="shared" si="53"/>
        <v>52</v>
      </c>
    </row>
    <row r="1675" spans="1:14">
      <c r="A1675" t="s">
        <v>1976</v>
      </c>
      <c r="B1675">
        <v>1958</v>
      </c>
      <c r="C1675" t="s">
        <v>37</v>
      </c>
      <c r="D1675">
        <v>17</v>
      </c>
      <c r="E1675">
        <v>0</v>
      </c>
      <c r="F1675" s="14">
        <v>14901.52</v>
      </c>
      <c r="G1675" t="s">
        <v>11</v>
      </c>
      <c r="H1675" t="s">
        <v>11</v>
      </c>
      <c r="I1675" t="s">
        <v>247</v>
      </c>
      <c r="M1675" s="11" t="str">
        <f t="shared" si="52"/>
        <v>17-Oct-1958</v>
      </c>
      <c r="N1675">
        <f t="shared" si="53"/>
        <v>64</v>
      </c>
    </row>
    <row r="1676" spans="1:14">
      <c r="A1676" t="s">
        <v>1975</v>
      </c>
      <c r="B1676">
        <v>1981</v>
      </c>
      <c r="C1676" t="s">
        <v>10</v>
      </c>
      <c r="D1676">
        <v>4</v>
      </c>
      <c r="E1676">
        <v>1</v>
      </c>
      <c r="F1676" s="14">
        <v>14908.27</v>
      </c>
      <c r="G1676" t="s">
        <v>11</v>
      </c>
      <c r="H1676" t="s">
        <v>16</v>
      </c>
      <c r="I1676" t="s">
        <v>42</v>
      </c>
      <c r="M1676" s="11" t="str">
        <f t="shared" si="52"/>
        <v>4-Jul-1981</v>
      </c>
      <c r="N1676">
        <f t="shared" si="53"/>
        <v>41</v>
      </c>
    </row>
    <row r="1677" spans="1:14">
      <c r="A1677" t="s">
        <v>1974</v>
      </c>
      <c r="B1677">
        <v>1968</v>
      </c>
      <c r="C1677" t="s">
        <v>15</v>
      </c>
      <c r="D1677">
        <v>8</v>
      </c>
      <c r="E1677">
        <v>0</v>
      </c>
      <c r="F1677" s="14">
        <v>14926.97</v>
      </c>
      <c r="G1677" t="s">
        <v>11</v>
      </c>
      <c r="H1677" t="s">
        <v>11</v>
      </c>
      <c r="I1677" t="s">
        <v>23</v>
      </c>
      <c r="M1677" s="11" t="str">
        <f t="shared" si="52"/>
        <v>8-Nov-1968</v>
      </c>
      <c r="N1677">
        <f t="shared" si="53"/>
        <v>54</v>
      </c>
    </row>
    <row r="1678" spans="1:14">
      <c r="A1678" t="s">
        <v>1973</v>
      </c>
      <c r="B1678">
        <v>1962</v>
      </c>
      <c r="C1678" t="s">
        <v>15</v>
      </c>
      <c r="D1678">
        <v>29</v>
      </c>
      <c r="E1678">
        <v>0</v>
      </c>
      <c r="F1678" s="14">
        <v>14945.34</v>
      </c>
      <c r="G1678" t="s">
        <v>11</v>
      </c>
      <c r="H1678" t="s">
        <v>16</v>
      </c>
      <c r="I1678" t="s">
        <v>300</v>
      </c>
      <c r="M1678" s="11" t="str">
        <f t="shared" si="52"/>
        <v>29-Nov-1962</v>
      </c>
      <c r="N1678">
        <f t="shared" si="53"/>
        <v>60</v>
      </c>
    </row>
    <row r="1679" spans="1:14">
      <c r="A1679" t="s">
        <v>2369</v>
      </c>
      <c r="B1679">
        <v>1958</v>
      </c>
      <c r="C1679" t="s">
        <v>10</v>
      </c>
      <c r="D1679">
        <v>29</v>
      </c>
      <c r="E1679">
        <v>2</v>
      </c>
      <c r="F1679" s="14">
        <v>14988.43</v>
      </c>
      <c r="G1679" t="s">
        <v>11</v>
      </c>
      <c r="H1679" t="s">
        <v>12</v>
      </c>
      <c r="I1679" t="s">
        <v>42</v>
      </c>
      <c r="M1679" s="11" t="str">
        <f t="shared" si="52"/>
        <v>29-Jul-1958</v>
      </c>
      <c r="N1679">
        <f t="shared" si="53"/>
        <v>64</v>
      </c>
    </row>
    <row r="1680" spans="1:14">
      <c r="A1680" t="s">
        <v>2333</v>
      </c>
      <c r="B1680">
        <v>1995</v>
      </c>
      <c r="C1680" t="s">
        <v>35</v>
      </c>
      <c r="D1680">
        <v>2</v>
      </c>
      <c r="E1680">
        <v>2</v>
      </c>
      <c r="F1680" s="14">
        <v>15006.58</v>
      </c>
      <c r="G1680" t="s">
        <v>11</v>
      </c>
      <c r="H1680" t="s">
        <v>11</v>
      </c>
      <c r="I1680" t="s">
        <v>247</v>
      </c>
      <c r="M1680" s="11" t="str">
        <f t="shared" si="52"/>
        <v>2-Aug-1995</v>
      </c>
      <c r="N1680">
        <f t="shared" si="53"/>
        <v>27</v>
      </c>
    </row>
    <row r="1681" spans="1:14">
      <c r="A1681" t="s">
        <v>1972</v>
      </c>
      <c r="B1681">
        <v>1960</v>
      </c>
      <c r="C1681" t="s">
        <v>35</v>
      </c>
      <c r="D1681">
        <v>8</v>
      </c>
      <c r="E1681">
        <v>2</v>
      </c>
      <c r="F1681" s="14">
        <v>15019.76</v>
      </c>
      <c r="G1681" t="s">
        <v>11</v>
      </c>
      <c r="H1681" t="s">
        <v>11</v>
      </c>
      <c r="I1681" t="s">
        <v>23</v>
      </c>
      <c r="M1681" s="11" t="str">
        <f t="shared" si="52"/>
        <v>8-Aug-1960</v>
      </c>
      <c r="N1681">
        <f t="shared" si="53"/>
        <v>62</v>
      </c>
    </row>
    <row r="1682" spans="1:14">
      <c r="A1682" t="s">
        <v>1971</v>
      </c>
      <c r="B1682">
        <v>1979</v>
      </c>
      <c r="C1682" t="s">
        <v>15</v>
      </c>
      <c r="D1682">
        <v>25</v>
      </c>
      <c r="E1682">
        <v>2</v>
      </c>
      <c r="F1682" s="14">
        <v>15025.76</v>
      </c>
      <c r="G1682" t="s">
        <v>11</v>
      </c>
      <c r="H1682" t="s">
        <v>16</v>
      </c>
      <c r="I1682" t="s">
        <v>42</v>
      </c>
      <c r="M1682" s="11" t="str">
        <f t="shared" si="52"/>
        <v>25-Nov-1979</v>
      </c>
      <c r="N1682">
        <f t="shared" si="53"/>
        <v>43</v>
      </c>
    </row>
    <row r="1683" spans="1:14">
      <c r="A1683" t="s">
        <v>1970</v>
      </c>
      <c r="B1683">
        <v>1970</v>
      </c>
      <c r="C1683" t="s">
        <v>20</v>
      </c>
      <c r="D1683">
        <v>11</v>
      </c>
      <c r="E1683">
        <v>0</v>
      </c>
      <c r="F1683" s="14">
        <v>15026.3</v>
      </c>
      <c r="G1683" t="s">
        <v>11</v>
      </c>
      <c r="H1683" t="s">
        <v>12</v>
      </c>
      <c r="I1683" t="s">
        <v>42</v>
      </c>
      <c r="M1683" s="11" t="str">
        <f t="shared" si="52"/>
        <v>11-Sep-1970</v>
      </c>
      <c r="N1683">
        <f t="shared" si="53"/>
        <v>52</v>
      </c>
    </row>
    <row r="1684" spans="1:14">
      <c r="A1684" t="s">
        <v>1969</v>
      </c>
      <c r="B1684">
        <v>1971</v>
      </c>
      <c r="C1684" t="s">
        <v>35</v>
      </c>
      <c r="D1684">
        <v>15</v>
      </c>
      <c r="E1684">
        <v>0</v>
      </c>
      <c r="F1684" s="14">
        <v>15038.51</v>
      </c>
      <c r="G1684" t="s">
        <v>11</v>
      </c>
      <c r="H1684" t="s">
        <v>12</v>
      </c>
      <c r="I1684" t="s">
        <v>249</v>
      </c>
      <c r="M1684" s="11" t="str">
        <f t="shared" si="52"/>
        <v>15-Aug-1971</v>
      </c>
      <c r="N1684">
        <f t="shared" si="53"/>
        <v>51</v>
      </c>
    </row>
    <row r="1685" spans="1:14">
      <c r="A1685" t="s">
        <v>1968</v>
      </c>
      <c r="B1685">
        <v>1968</v>
      </c>
      <c r="C1685" t="s">
        <v>18</v>
      </c>
      <c r="D1685">
        <v>12</v>
      </c>
      <c r="E1685">
        <v>0</v>
      </c>
      <c r="F1685" s="14">
        <v>15052.68</v>
      </c>
      <c r="G1685" t="s">
        <v>11</v>
      </c>
      <c r="H1685" t="s">
        <v>11</v>
      </c>
      <c r="I1685" t="s">
        <v>632</v>
      </c>
      <c r="M1685" s="11" t="str">
        <f t="shared" si="52"/>
        <v>12-Jun-1968</v>
      </c>
      <c r="N1685">
        <f t="shared" si="53"/>
        <v>54</v>
      </c>
    </row>
    <row r="1686" spans="1:14">
      <c r="A1686" t="s">
        <v>1967</v>
      </c>
      <c r="B1686">
        <v>1975</v>
      </c>
      <c r="C1686" t="s">
        <v>37</v>
      </c>
      <c r="D1686">
        <v>26</v>
      </c>
      <c r="E1686">
        <v>1</v>
      </c>
      <c r="F1686" s="14">
        <v>15090.35</v>
      </c>
      <c r="G1686" t="s">
        <v>11</v>
      </c>
      <c r="H1686" t="s">
        <v>16</v>
      </c>
      <c r="I1686" t="s">
        <v>249</v>
      </c>
      <c r="M1686" s="11" t="str">
        <f t="shared" si="52"/>
        <v>26-Oct-1975</v>
      </c>
      <c r="N1686">
        <f t="shared" si="53"/>
        <v>47</v>
      </c>
    </row>
    <row r="1687" spans="1:14">
      <c r="A1687" t="s">
        <v>1966</v>
      </c>
      <c r="B1687">
        <v>1972</v>
      </c>
      <c r="C1687" t="s">
        <v>15</v>
      </c>
      <c r="D1687">
        <v>7</v>
      </c>
      <c r="E1687">
        <v>0</v>
      </c>
      <c r="F1687" s="14">
        <v>15103.69</v>
      </c>
      <c r="G1687" t="s">
        <v>11</v>
      </c>
      <c r="H1687" t="s">
        <v>16</v>
      </c>
      <c r="I1687" t="s">
        <v>23</v>
      </c>
      <c r="M1687" s="11" t="str">
        <f t="shared" si="52"/>
        <v>7-Nov-1972</v>
      </c>
      <c r="N1687">
        <f t="shared" si="53"/>
        <v>50</v>
      </c>
    </row>
    <row r="1688" spans="1:14">
      <c r="A1688" t="s">
        <v>1965</v>
      </c>
      <c r="B1688">
        <v>1978</v>
      </c>
      <c r="C1688" t="s">
        <v>20</v>
      </c>
      <c r="D1688">
        <v>5</v>
      </c>
      <c r="E1688">
        <v>2</v>
      </c>
      <c r="F1688" s="14">
        <v>15123.19</v>
      </c>
      <c r="G1688" t="s">
        <v>11</v>
      </c>
      <c r="H1688" t="s">
        <v>16</v>
      </c>
      <c r="I1688" t="s">
        <v>42</v>
      </c>
      <c r="M1688" s="11" t="str">
        <f t="shared" si="52"/>
        <v>5-Sep-1978</v>
      </c>
      <c r="N1688">
        <f t="shared" si="53"/>
        <v>44</v>
      </c>
    </row>
    <row r="1689" spans="1:14">
      <c r="A1689" t="s">
        <v>1964</v>
      </c>
      <c r="B1689">
        <v>1971</v>
      </c>
      <c r="C1689" t="s">
        <v>15</v>
      </c>
      <c r="D1689">
        <v>25</v>
      </c>
      <c r="E1689">
        <v>0</v>
      </c>
      <c r="F1689" s="14">
        <v>15150.44</v>
      </c>
      <c r="G1689" t="s">
        <v>11</v>
      </c>
      <c r="H1689" t="s">
        <v>16</v>
      </c>
      <c r="I1689" t="s">
        <v>249</v>
      </c>
      <c r="M1689" s="11" t="str">
        <f t="shared" si="52"/>
        <v>25-Nov-1971</v>
      </c>
      <c r="N1689">
        <f t="shared" si="53"/>
        <v>51</v>
      </c>
    </row>
    <row r="1690" spans="1:14">
      <c r="A1690" t="s">
        <v>1963</v>
      </c>
      <c r="B1690">
        <v>1962</v>
      </c>
      <c r="C1690" t="s">
        <v>37</v>
      </c>
      <c r="D1690">
        <v>25</v>
      </c>
      <c r="E1690">
        <v>0</v>
      </c>
      <c r="F1690" s="14">
        <v>15161.25</v>
      </c>
      <c r="G1690" t="s">
        <v>11</v>
      </c>
      <c r="H1690" t="s">
        <v>11</v>
      </c>
      <c r="I1690" t="s">
        <v>23</v>
      </c>
      <c r="M1690" s="11" t="str">
        <f t="shared" si="52"/>
        <v>25-Oct-1962</v>
      </c>
      <c r="N1690">
        <f t="shared" si="53"/>
        <v>60</v>
      </c>
    </row>
    <row r="1691" spans="1:14">
      <c r="A1691" t="s">
        <v>2332</v>
      </c>
      <c r="B1691">
        <v>1959</v>
      </c>
      <c r="C1691" t="s">
        <v>18</v>
      </c>
      <c r="D1691">
        <v>4</v>
      </c>
      <c r="E1691">
        <v>3</v>
      </c>
      <c r="F1691" s="14">
        <v>15161.53</v>
      </c>
      <c r="G1691" t="s">
        <v>11</v>
      </c>
      <c r="H1691" t="s">
        <v>16</v>
      </c>
      <c r="I1691" t="s">
        <v>13</v>
      </c>
      <c r="M1691" s="11" t="str">
        <f t="shared" si="52"/>
        <v>4-Jun-1959</v>
      </c>
      <c r="N1691">
        <f t="shared" si="53"/>
        <v>64</v>
      </c>
    </row>
    <row r="1692" spans="1:14">
      <c r="A1692" t="s">
        <v>1962</v>
      </c>
      <c r="B1692">
        <v>1959</v>
      </c>
      <c r="C1692" t="s">
        <v>30</v>
      </c>
      <c r="D1692">
        <v>3</v>
      </c>
      <c r="E1692">
        <v>3</v>
      </c>
      <c r="F1692" s="14">
        <v>15170.07</v>
      </c>
      <c r="G1692" t="s">
        <v>11</v>
      </c>
      <c r="H1692" t="s">
        <v>12</v>
      </c>
      <c r="I1692" t="s">
        <v>42</v>
      </c>
      <c r="M1692" s="11" t="str">
        <f t="shared" si="52"/>
        <v>3-Dec-1959</v>
      </c>
      <c r="N1692">
        <f t="shared" si="53"/>
        <v>63</v>
      </c>
    </row>
    <row r="1693" spans="1:14">
      <c r="A1693" t="s">
        <v>1961</v>
      </c>
      <c r="B1693">
        <v>1962</v>
      </c>
      <c r="C1693" t="s">
        <v>18</v>
      </c>
      <c r="D1693">
        <v>17</v>
      </c>
      <c r="E1693">
        <v>0</v>
      </c>
      <c r="F1693" s="14">
        <v>15174.81</v>
      </c>
      <c r="G1693" t="s">
        <v>11</v>
      </c>
      <c r="H1693" t="s">
        <v>16</v>
      </c>
      <c r="I1693" t="s">
        <v>23</v>
      </c>
      <c r="M1693" s="11" t="str">
        <f t="shared" si="52"/>
        <v>17-Jun-1962</v>
      </c>
      <c r="N1693">
        <f t="shared" si="53"/>
        <v>60</v>
      </c>
    </row>
    <row r="1694" spans="1:14">
      <c r="A1694" t="s">
        <v>1960</v>
      </c>
      <c r="B1694">
        <v>1978</v>
      </c>
      <c r="C1694" t="s">
        <v>15</v>
      </c>
      <c r="D1694">
        <v>23</v>
      </c>
      <c r="E1694">
        <v>2</v>
      </c>
      <c r="F1694" s="14">
        <v>15207.92</v>
      </c>
      <c r="G1694" t="s">
        <v>11</v>
      </c>
      <c r="H1694" t="s">
        <v>16</v>
      </c>
      <c r="I1694" t="s">
        <v>23</v>
      </c>
      <c r="M1694" s="11" t="str">
        <f t="shared" si="52"/>
        <v>23-Nov-1978</v>
      </c>
      <c r="N1694">
        <f t="shared" si="53"/>
        <v>44</v>
      </c>
    </row>
    <row r="1695" spans="1:14">
      <c r="A1695" t="s">
        <v>1959</v>
      </c>
      <c r="B1695">
        <v>1960</v>
      </c>
      <c r="C1695" t="s">
        <v>10</v>
      </c>
      <c r="D1695">
        <v>25</v>
      </c>
      <c r="E1695">
        <v>2</v>
      </c>
      <c r="F1695" s="14">
        <v>15230.32</v>
      </c>
      <c r="G1695" t="s">
        <v>11</v>
      </c>
      <c r="H1695" t="s">
        <v>11</v>
      </c>
      <c r="I1695" t="s">
        <v>247</v>
      </c>
      <c r="M1695" s="11" t="str">
        <f t="shared" si="52"/>
        <v>25-Jul-1960</v>
      </c>
      <c r="N1695">
        <f t="shared" si="53"/>
        <v>62</v>
      </c>
    </row>
    <row r="1696" spans="1:14">
      <c r="A1696" t="s">
        <v>1958</v>
      </c>
      <c r="B1696">
        <v>1969</v>
      </c>
      <c r="C1696" t="s">
        <v>20</v>
      </c>
      <c r="D1696">
        <v>16</v>
      </c>
      <c r="E1696">
        <v>0</v>
      </c>
      <c r="F1696" s="14">
        <v>15260.52</v>
      </c>
      <c r="G1696" t="s">
        <v>11</v>
      </c>
      <c r="H1696" t="s">
        <v>11</v>
      </c>
      <c r="I1696" t="s">
        <v>249</v>
      </c>
      <c r="M1696" s="11" t="str">
        <f t="shared" si="52"/>
        <v>16-Sep-1969</v>
      </c>
      <c r="N1696">
        <f t="shared" si="53"/>
        <v>53</v>
      </c>
    </row>
    <row r="1697" spans="1:14">
      <c r="A1697" t="s">
        <v>1957</v>
      </c>
      <c r="B1697">
        <v>1963</v>
      </c>
      <c r="C1697" t="s">
        <v>30</v>
      </c>
      <c r="D1697">
        <v>13</v>
      </c>
      <c r="E1697">
        <v>0</v>
      </c>
      <c r="F1697" s="14">
        <v>15322.77</v>
      </c>
      <c r="G1697" t="s">
        <v>11</v>
      </c>
      <c r="H1697" t="s">
        <v>12</v>
      </c>
      <c r="I1697" t="s">
        <v>300</v>
      </c>
      <c r="M1697" s="11" t="str">
        <f t="shared" si="52"/>
        <v>13-Dec-1963</v>
      </c>
      <c r="N1697">
        <f t="shared" si="53"/>
        <v>59</v>
      </c>
    </row>
    <row r="1698" spans="1:14">
      <c r="A1698" t="s">
        <v>1956</v>
      </c>
      <c r="B1698">
        <v>2001</v>
      </c>
      <c r="C1698" t="s">
        <v>10</v>
      </c>
      <c r="D1698">
        <v>14</v>
      </c>
      <c r="E1698">
        <v>1</v>
      </c>
      <c r="F1698" s="14">
        <v>15359.1</v>
      </c>
      <c r="G1698" t="s">
        <v>11</v>
      </c>
      <c r="H1698" t="s">
        <v>12</v>
      </c>
      <c r="I1698" t="s">
        <v>247</v>
      </c>
      <c r="M1698" s="11" t="str">
        <f t="shared" si="52"/>
        <v>14-Jul-2001</v>
      </c>
      <c r="N1698">
        <f t="shared" si="53"/>
        <v>21</v>
      </c>
    </row>
    <row r="1699" spans="1:14">
      <c r="A1699" t="s">
        <v>1955</v>
      </c>
      <c r="B1699">
        <v>1988</v>
      </c>
      <c r="C1699" t="s">
        <v>30</v>
      </c>
      <c r="D1699">
        <v>17</v>
      </c>
      <c r="E1699">
        <v>3</v>
      </c>
      <c r="F1699" s="14">
        <v>15361.5</v>
      </c>
      <c r="G1699" t="s">
        <v>11</v>
      </c>
      <c r="H1699" t="s">
        <v>12</v>
      </c>
      <c r="I1699" t="s">
        <v>249</v>
      </c>
      <c r="M1699" s="11" t="str">
        <f t="shared" si="52"/>
        <v>17-Dec-1988</v>
      </c>
      <c r="N1699">
        <f t="shared" si="53"/>
        <v>34</v>
      </c>
    </row>
    <row r="1700" spans="1:14">
      <c r="A1700" t="s">
        <v>1954</v>
      </c>
      <c r="B1700">
        <v>1968</v>
      </c>
      <c r="C1700" t="s">
        <v>10</v>
      </c>
      <c r="D1700">
        <v>18</v>
      </c>
      <c r="E1700">
        <v>0</v>
      </c>
      <c r="F1700" s="14">
        <v>15363.77</v>
      </c>
      <c r="G1700" t="s">
        <v>11</v>
      </c>
      <c r="H1700" t="s">
        <v>16</v>
      </c>
      <c r="I1700" t="s">
        <v>535</v>
      </c>
      <c r="M1700" s="11" t="str">
        <f t="shared" si="52"/>
        <v>18-Jul-1968</v>
      </c>
      <c r="N1700">
        <f t="shared" si="53"/>
        <v>54</v>
      </c>
    </row>
    <row r="1701" spans="1:14">
      <c r="A1701" t="s">
        <v>1953</v>
      </c>
      <c r="B1701">
        <v>1962</v>
      </c>
      <c r="C1701" t="s">
        <v>20</v>
      </c>
      <c r="D1701">
        <v>6</v>
      </c>
      <c r="E1701">
        <v>0</v>
      </c>
      <c r="F1701" s="14">
        <v>15368.22</v>
      </c>
      <c r="G1701" t="s">
        <v>11</v>
      </c>
      <c r="H1701" t="s">
        <v>11</v>
      </c>
      <c r="I1701" t="s">
        <v>42</v>
      </c>
      <c r="M1701" s="11" t="str">
        <f t="shared" si="52"/>
        <v>6-Sep-1962</v>
      </c>
      <c r="N1701">
        <f t="shared" si="53"/>
        <v>60</v>
      </c>
    </row>
    <row r="1702" spans="1:14">
      <c r="A1702" t="s">
        <v>2331</v>
      </c>
      <c r="B1702">
        <v>1964</v>
      </c>
      <c r="C1702" t="s">
        <v>20</v>
      </c>
      <c r="D1702">
        <v>4</v>
      </c>
      <c r="E1702">
        <v>0</v>
      </c>
      <c r="F1702" s="14">
        <v>15377.77</v>
      </c>
      <c r="G1702" t="s">
        <v>11</v>
      </c>
      <c r="H1702" t="s">
        <v>11</v>
      </c>
      <c r="I1702" t="s">
        <v>23</v>
      </c>
      <c r="M1702" s="11" t="str">
        <f t="shared" si="52"/>
        <v>4-Sep-1964</v>
      </c>
      <c r="N1702">
        <f t="shared" si="53"/>
        <v>58</v>
      </c>
    </row>
    <row r="1703" spans="1:14">
      <c r="A1703" t="s">
        <v>1952</v>
      </c>
      <c r="B1703">
        <v>1990</v>
      </c>
      <c r="C1703" t="s">
        <v>37</v>
      </c>
      <c r="D1703">
        <v>25</v>
      </c>
      <c r="E1703">
        <v>3</v>
      </c>
      <c r="F1703" s="14">
        <v>15440.2</v>
      </c>
      <c r="G1703" t="s">
        <v>11</v>
      </c>
      <c r="H1703" t="s">
        <v>16</v>
      </c>
      <c r="I1703" t="s">
        <v>23</v>
      </c>
      <c r="M1703" s="11" t="str">
        <f t="shared" si="52"/>
        <v>25-Oct-1990</v>
      </c>
      <c r="N1703">
        <f t="shared" si="53"/>
        <v>32</v>
      </c>
    </row>
    <row r="1704" spans="1:14">
      <c r="A1704" t="s">
        <v>1951</v>
      </c>
      <c r="B1704">
        <v>1976</v>
      </c>
      <c r="C1704" t="s">
        <v>10</v>
      </c>
      <c r="D1704">
        <v>20</v>
      </c>
      <c r="E1704">
        <v>2</v>
      </c>
      <c r="F1704" s="14">
        <v>15450.48</v>
      </c>
      <c r="G1704" t="s">
        <v>11</v>
      </c>
      <c r="H1704" t="s">
        <v>16</v>
      </c>
      <c r="I1704" t="s">
        <v>535</v>
      </c>
      <c r="M1704" s="11" t="str">
        <f t="shared" si="52"/>
        <v>20-Jul-1976</v>
      </c>
      <c r="N1704">
        <f t="shared" si="53"/>
        <v>46</v>
      </c>
    </row>
    <row r="1705" spans="1:14">
      <c r="A1705" t="s">
        <v>1950</v>
      </c>
      <c r="B1705">
        <v>2004</v>
      </c>
      <c r="C1705" t="s">
        <v>10</v>
      </c>
      <c r="D1705">
        <v>17</v>
      </c>
      <c r="E1705">
        <v>0</v>
      </c>
      <c r="F1705" s="14">
        <v>15518.18</v>
      </c>
      <c r="G1705" t="s">
        <v>11</v>
      </c>
      <c r="H1705" t="s">
        <v>12</v>
      </c>
      <c r="I1705" t="s">
        <v>164</v>
      </c>
      <c r="M1705" s="11" t="str">
        <f t="shared" si="52"/>
        <v>17-Jul-2004</v>
      </c>
      <c r="N1705">
        <f t="shared" si="53"/>
        <v>18</v>
      </c>
    </row>
    <row r="1706" spans="1:14">
      <c r="A1706" t="s">
        <v>1949</v>
      </c>
      <c r="B1706">
        <v>1974</v>
      </c>
      <c r="C1706" t="s">
        <v>18</v>
      </c>
      <c r="D1706">
        <v>28</v>
      </c>
      <c r="E1706">
        <v>0</v>
      </c>
      <c r="F1706" s="14">
        <v>15532.16</v>
      </c>
      <c r="G1706" t="s">
        <v>11</v>
      </c>
      <c r="H1706" t="s">
        <v>11</v>
      </c>
      <c r="I1706" t="s">
        <v>535</v>
      </c>
      <c r="M1706" s="11" t="str">
        <f t="shared" si="52"/>
        <v>28-Jun-1974</v>
      </c>
      <c r="N1706">
        <f t="shared" si="53"/>
        <v>48</v>
      </c>
    </row>
    <row r="1707" spans="1:14">
      <c r="A1707" t="s">
        <v>1948</v>
      </c>
      <c r="B1707">
        <v>1959</v>
      </c>
      <c r="C1707" t="s">
        <v>37</v>
      </c>
      <c r="D1707">
        <v>2</v>
      </c>
      <c r="E1707">
        <v>3</v>
      </c>
      <c r="F1707" s="14">
        <v>15555.19</v>
      </c>
      <c r="G1707" t="s">
        <v>11</v>
      </c>
      <c r="H1707" t="s">
        <v>12</v>
      </c>
      <c r="I1707" t="s">
        <v>23</v>
      </c>
      <c r="M1707" s="11" t="str">
        <f t="shared" si="52"/>
        <v>2-Oct-1959</v>
      </c>
      <c r="N1707">
        <f t="shared" si="53"/>
        <v>63</v>
      </c>
    </row>
    <row r="1708" spans="1:14">
      <c r="A1708" t="s">
        <v>1947</v>
      </c>
      <c r="B1708">
        <v>1974</v>
      </c>
      <c r="C1708" t="s">
        <v>10</v>
      </c>
      <c r="D1708">
        <v>30</v>
      </c>
      <c r="E1708">
        <v>0</v>
      </c>
      <c r="F1708" s="14">
        <v>15556.67</v>
      </c>
      <c r="G1708" t="s">
        <v>11</v>
      </c>
      <c r="H1708" t="s">
        <v>11</v>
      </c>
      <c r="I1708" t="s">
        <v>23</v>
      </c>
      <c r="M1708" s="11" t="str">
        <f t="shared" si="52"/>
        <v>30-Jul-1974</v>
      </c>
      <c r="N1708">
        <f t="shared" si="53"/>
        <v>48</v>
      </c>
    </row>
    <row r="1709" spans="1:14">
      <c r="A1709" t="s">
        <v>1946</v>
      </c>
      <c r="B1709">
        <v>1965</v>
      </c>
      <c r="C1709" t="s">
        <v>37</v>
      </c>
      <c r="D1709">
        <v>28</v>
      </c>
      <c r="E1709">
        <v>0</v>
      </c>
      <c r="F1709" s="14">
        <v>15608.58</v>
      </c>
      <c r="G1709" t="s">
        <v>11</v>
      </c>
      <c r="H1709" t="s">
        <v>11</v>
      </c>
      <c r="I1709" t="s">
        <v>535</v>
      </c>
      <c r="M1709" s="11" t="str">
        <f t="shared" si="52"/>
        <v>28-Oct-1965</v>
      </c>
      <c r="N1709">
        <f t="shared" si="53"/>
        <v>57</v>
      </c>
    </row>
    <row r="1710" spans="1:14">
      <c r="A1710" t="s">
        <v>1945</v>
      </c>
      <c r="B1710">
        <v>1960</v>
      </c>
      <c r="C1710" t="s">
        <v>18</v>
      </c>
      <c r="D1710">
        <v>6</v>
      </c>
      <c r="E1710">
        <v>3</v>
      </c>
      <c r="F1710" s="14">
        <v>15612.19</v>
      </c>
      <c r="G1710" t="s">
        <v>11</v>
      </c>
      <c r="H1710" t="s">
        <v>11</v>
      </c>
      <c r="I1710" t="s">
        <v>23</v>
      </c>
      <c r="M1710" s="11" t="str">
        <f t="shared" si="52"/>
        <v>6-Jun-1960</v>
      </c>
      <c r="N1710">
        <f t="shared" si="53"/>
        <v>63</v>
      </c>
    </row>
    <row r="1711" spans="1:14">
      <c r="A1711" t="s">
        <v>1944</v>
      </c>
      <c r="B1711">
        <v>1988</v>
      </c>
      <c r="C1711" t="s">
        <v>30</v>
      </c>
      <c r="D1711">
        <v>22</v>
      </c>
      <c r="E1711">
        <v>3</v>
      </c>
      <c r="F1711" s="14">
        <v>15646.28</v>
      </c>
      <c r="G1711" t="s">
        <v>11</v>
      </c>
      <c r="H1711" t="s">
        <v>11</v>
      </c>
      <c r="I1711" t="s">
        <v>42</v>
      </c>
      <c r="M1711" s="11" t="str">
        <f t="shared" si="52"/>
        <v>22-Dec-1988</v>
      </c>
      <c r="N1711">
        <f t="shared" si="53"/>
        <v>34</v>
      </c>
    </row>
    <row r="1712" spans="1:14">
      <c r="A1712" t="s">
        <v>1943</v>
      </c>
      <c r="B1712">
        <v>1973</v>
      </c>
      <c r="C1712" t="s">
        <v>18</v>
      </c>
      <c r="D1712">
        <v>26</v>
      </c>
      <c r="E1712">
        <v>0</v>
      </c>
      <c r="F1712" s="14">
        <v>15670.3</v>
      </c>
      <c r="G1712" t="s">
        <v>11</v>
      </c>
      <c r="H1712" t="s">
        <v>11</v>
      </c>
      <c r="I1712" t="s">
        <v>535</v>
      </c>
      <c r="M1712" s="11" t="str">
        <f t="shared" si="52"/>
        <v>26-Jun-1973</v>
      </c>
      <c r="N1712">
        <f t="shared" si="53"/>
        <v>49</v>
      </c>
    </row>
    <row r="1713" spans="1:14">
      <c r="A1713" t="s">
        <v>2330</v>
      </c>
      <c r="B1713">
        <v>1976</v>
      </c>
      <c r="C1713" t="s">
        <v>20</v>
      </c>
      <c r="D1713">
        <v>20</v>
      </c>
      <c r="E1713">
        <v>2</v>
      </c>
      <c r="F1713" s="14">
        <v>15698.86</v>
      </c>
      <c r="G1713" t="s">
        <v>11</v>
      </c>
      <c r="H1713" t="s">
        <v>11</v>
      </c>
      <c r="I1713" t="s">
        <v>23</v>
      </c>
      <c r="M1713" s="11" t="str">
        <f t="shared" si="52"/>
        <v>20-Sep-1976</v>
      </c>
      <c r="N1713">
        <f t="shared" si="53"/>
        <v>46</v>
      </c>
    </row>
    <row r="1714" spans="1:14">
      <c r="A1714" t="s">
        <v>1942</v>
      </c>
      <c r="B1714">
        <v>1974</v>
      </c>
      <c r="C1714" t="s">
        <v>35</v>
      </c>
      <c r="D1714">
        <v>29</v>
      </c>
      <c r="E1714">
        <v>0</v>
      </c>
      <c r="F1714" s="14">
        <v>15746.62</v>
      </c>
      <c r="G1714" t="s">
        <v>11</v>
      </c>
      <c r="H1714" t="s">
        <v>16</v>
      </c>
      <c r="I1714" t="s">
        <v>23</v>
      </c>
      <c r="M1714" s="11" t="str">
        <f t="shared" si="52"/>
        <v>29-Aug-1974</v>
      </c>
      <c r="N1714">
        <f t="shared" si="53"/>
        <v>48</v>
      </c>
    </row>
    <row r="1715" spans="1:14">
      <c r="A1715" t="s">
        <v>1941</v>
      </c>
      <c r="B1715">
        <v>1997</v>
      </c>
      <c r="C1715" t="s">
        <v>37</v>
      </c>
      <c r="D1715">
        <v>9</v>
      </c>
      <c r="E1715">
        <v>0</v>
      </c>
      <c r="F1715" s="14">
        <v>15817.99</v>
      </c>
      <c r="G1715" t="s">
        <v>11</v>
      </c>
      <c r="H1715" t="s">
        <v>11</v>
      </c>
      <c r="I1715" t="s">
        <v>23</v>
      </c>
      <c r="M1715" s="11" t="str">
        <f t="shared" si="52"/>
        <v>9-Oct-1997</v>
      </c>
      <c r="N1715">
        <f t="shared" si="53"/>
        <v>25</v>
      </c>
    </row>
    <row r="1716" spans="1:14">
      <c r="A1716" t="s">
        <v>1940</v>
      </c>
      <c r="B1716">
        <v>1984</v>
      </c>
      <c r="C1716" t="s">
        <v>18</v>
      </c>
      <c r="D1716">
        <v>26</v>
      </c>
      <c r="E1716">
        <v>0</v>
      </c>
      <c r="F1716" s="14">
        <v>15820.7</v>
      </c>
      <c r="G1716" t="s">
        <v>11</v>
      </c>
      <c r="H1716" t="s">
        <v>12</v>
      </c>
      <c r="I1716" t="s">
        <v>42</v>
      </c>
      <c r="M1716" s="11" t="str">
        <f t="shared" si="52"/>
        <v>26-Jun-1984</v>
      </c>
      <c r="N1716">
        <f t="shared" si="53"/>
        <v>38</v>
      </c>
    </row>
    <row r="1717" spans="1:14">
      <c r="A1717" t="s">
        <v>1939</v>
      </c>
      <c r="B1717">
        <v>1982</v>
      </c>
      <c r="C1717" t="s">
        <v>15</v>
      </c>
      <c r="D1717">
        <v>11</v>
      </c>
      <c r="E1717">
        <v>4</v>
      </c>
      <c r="F1717" s="14">
        <v>15828.82</v>
      </c>
      <c r="G1717" t="s">
        <v>11</v>
      </c>
      <c r="H1717" t="s">
        <v>12</v>
      </c>
      <c r="I1717" t="s">
        <v>42</v>
      </c>
      <c r="M1717" s="11" t="str">
        <f t="shared" si="52"/>
        <v>11-Nov-1982</v>
      </c>
      <c r="N1717">
        <f t="shared" si="53"/>
        <v>40</v>
      </c>
    </row>
    <row r="1718" spans="1:14">
      <c r="A1718" t="s">
        <v>1938</v>
      </c>
      <c r="B1718">
        <v>1962</v>
      </c>
      <c r="C1718" t="s">
        <v>30</v>
      </c>
      <c r="D1718">
        <v>25</v>
      </c>
      <c r="E1718">
        <v>0</v>
      </c>
      <c r="F1718" s="14">
        <v>15840.81</v>
      </c>
      <c r="G1718" t="s">
        <v>11</v>
      </c>
      <c r="H1718" t="s">
        <v>16</v>
      </c>
      <c r="I1718" t="s">
        <v>632</v>
      </c>
      <c r="M1718" s="11" t="str">
        <f t="shared" si="52"/>
        <v>25-Dec-1962</v>
      </c>
      <c r="N1718">
        <f t="shared" si="53"/>
        <v>60</v>
      </c>
    </row>
    <row r="1719" spans="1:14">
      <c r="A1719" t="s">
        <v>1937</v>
      </c>
      <c r="B1719">
        <v>1980</v>
      </c>
      <c r="C1719" t="s">
        <v>37</v>
      </c>
      <c r="D1719">
        <v>12</v>
      </c>
      <c r="E1719">
        <v>2</v>
      </c>
      <c r="F1719" s="14">
        <v>15922.29</v>
      </c>
      <c r="G1719" t="s">
        <v>11</v>
      </c>
      <c r="H1719" t="s">
        <v>12</v>
      </c>
      <c r="I1719" t="s">
        <v>535</v>
      </c>
      <c r="M1719" s="11" t="str">
        <f t="shared" si="52"/>
        <v>12-Oct-1980</v>
      </c>
      <c r="N1719">
        <f t="shared" si="53"/>
        <v>42</v>
      </c>
    </row>
    <row r="1720" spans="1:14">
      <c r="A1720" t="s">
        <v>1936</v>
      </c>
      <c r="B1720">
        <v>1982</v>
      </c>
      <c r="C1720" t="s">
        <v>10</v>
      </c>
      <c r="D1720">
        <v>24</v>
      </c>
      <c r="E1720">
        <v>3</v>
      </c>
      <c r="F1720" s="14">
        <v>15965.29</v>
      </c>
      <c r="G1720" t="s">
        <v>11</v>
      </c>
      <c r="H1720" t="s">
        <v>16</v>
      </c>
      <c r="I1720" t="s">
        <v>23</v>
      </c>
      <c r="M1720" s="11" t="str">
        <f t="shared" si="52"/>
        <v>24-Jul-1982</v>
      </c>
      <c r="N1720">
        <f t="shared" si="53"/>
        <v>40</v>
      </c>
    </row>
    <row r="1721" spans="1:14">
      <c r="A1721" t="s">
        <v>1935</v>
      </c>
      <c r="B1721">
        <v>1980</v>
      </c>
      <c r="C1721" t="s">
        <v>20</v>
      </c>
      <c r="D1721">
        <v>19</v>
      </c>
      <c r="E1721">
        <v>2</v>
      </c>
      <c r="F1721" s="14">
        <v>15966.19</v>
      </c>
      <c r="G1721" t="s">
        <v>11</v>
      </c>
      <c r="H1721" t="s">
        <v>11</v>
      </c>
      <c r="I1721" t="s">
        <v>23</v>
      </c>
      <c r="M1721" s="11" t="str">
        <f t="shared" si="52"/>
        <v>19-Sep-1980</v>
      </c>
      <c r="N1721">
        <f t="shared" si="53"/>
        <v>42</v>
      </c>
    </row>
    <row r="1722" spans="1:14">
      <c r="A1722" t="s">
        <v>1934</v>
      </c>
      <c r="B1722">
        <v>1988</v>
      </c>
      <c r="C1722" t="s">
        <v>30</v>
      </c>
      <c r="D1722">
        <v>5</v>
      </c>
      <c r="E1722">
        <v>3</v>
      </c>
      <c r="F1722" s="14">
        <v>16059.06</v>
      </c>
      <c r="G1722" t="s">
        <v>11</v>
      </c>
      <c r="H1722" t="s">
        <v>12</v>
      </c>
      <c r="I1722" t="s">
        <v>23</v>
      </c>
      <c r="M1722" s="11" t="str">
        <f t="shared" si="52"/>
        <v>5-Dec-1988</v>
      </c>
      <c r="N1722">
        <f t="shared" si="53"/>
        <v>34</v>
      </c>
    </row>
    <row r="1723" spans="1:14">
      <c r="A1723" t="s">
        <v>1933</v>
      </c>
      <c r="B1723">
        <v>1978</v>
      </c>
      <c r="C1723" t="s">
        <v>20</v>
      </c>
      <c r="D1723">
        <v>16</v>
      </c>
      <c r="E1723">
        <v>2</v>
      </c>
      <c r="F1723" s="14">
        <v>16062.89</v>
      </c>
      <c r="G1723" t="s">
        <v>11</v>
      </c>
      <c r="H1723" t="s">
        <v>11</v>
      </c>
      <c r="I1723" t="s">
        <v>535</v>
      </c>
      <c r="M1723" s="11" t="str">
        <f t="shared" si="52"/>
        <v>16-Sep-1978</v>
      </c>
      <c r="N1723">
        <f t="shared" si="53"/>
        <v>44</v>
      </c>
    </row>
    <row r="1724" spans="1:14">
      <c r="A1724" t="s">
        <v>2329</v>
      </c>
      <c r="B1724">
        <v>1958</v>
      </c>
      <c r="C1724" t="s">
        <v>37</v>
      </c>
      <c r="D1724">
        <v>22</v>
      </c>
      <c r="E1724">
        <v>2</v>
      </c>
      <c r="F1724" s="14">
        <v>16069.08</v>
      </c>
      <c r="G1724" t="s">
        <v>11</v>
      </c>
      <c r="H1724" t="s">
        <v>11</v>
      </c>
      <c r="I1724" t="s">
        <v>247</v>
      </c>
      <c r="M1724" s="11" t="str">
        <f t="shared" si="52"/>
        <v>22-Oct-1958</v>
      </c>
      <c r="N1724">
        <f t="shared" si="53"/>
        <v>64</v>
      </c>
    </row>
    <row r="1725" spans="1:14">
      <c r="A1725" t="s">
        <v>1932</v>
      </c>
      <c r="B1725">
        <v>1958</v>
      </c>
      <c r="C1725" t="s">
        <v>18</v>
      </c>
      <c r="D1725">
        <v>21</v>
      </c>
      <c r="E1725">
        <v>3</v>
      </c>
      <c r="F1725" s="14">
        <v>16085.13</v>
      </c>
      <c r="G1725" t="s">
        <v>11</v>
      </c>
      <c r="H1725" t="s">
        <v>11</v>
      </c>
      <c r="I1725" t="s">
        <v>13</v>
      </c>
      <c r="M1725" s="11" t="str">
        <f t="shared" si="52"/>
        <v>21-Jun-1958</v>
      </c>
      <c r="N1725">
        <f t="shared" si="53"/>
        <v>64</v>
      </c>
    </row>
    <row r="1726" spans="1:14">
      <c r="A1726" t="s">
        <v>1931</v>
      </c>
      <c r="B1726">
        <v>1985</v>
      </c>
      <c r="C1726" t="s">
        <v>35</v>
      </c>
      <c r="D1726">
        <v>27</v>
      </c>
      <c r="E1726">
        <v>3</v>
      </c>
      <c r="F1726" s="14">
        <v>16097.94</v>
      </c>
      <c r="G1726" t="s">
        <v>11</v>
      </c>
      <c r="H1726" t="s">
        <v>12</v>
      </c>
      <c r="I1726" t="s">
        <v>23</v>
      </c>
      <c r="M1726" s="11" t="str">
        <f t="shared" si="52"/>
        <v>27-Aug-1985</v>
      </c>
      <c r="N1726">
        <f t="shared" si="53"/>
        <v>37</v>
      </c>
    </row>
    <row r="1727" spans="1:14">
      <c r="A1727" t="s">
        <v>1930</v>
      </c>
      <c r="B1727">
        <v>1993</v>
      </c>
      <c r="C1727" t="s">
        <v>35</v>
      </c>
      <c r="D1727">
        <v>8</v>
      </c>
      <c r="E1727">
        <v>0</v>
      </c>
      <c r="F1727" s="14">
        <v>16115.3</v>
      </c>
      <c r="G1727" t="s">
        <v>11</v>
      </c>
      <c r="H1727" t="s">
        <v>16</v>
      </c>
      <c r="I1727" t="s">
        <v>247</v>
      </c>
      <c r="M1727" s="11" t="str">
        <f t="shared" si="52"/>
        <v>8-Aug-1993</v>
      </c>
      <c r="N1727">
        <f t="shared" si="53"/>
        <v>29</v>
      </c>
    </row>
    <row r="1728" spans="1:14">
      <c r="A1728" t="s">
        <v>1929</v>
      </c>
      <c r="B1728">
        <v>1987</v>
      </c>
      <c r="C1728" t="s">
        <v>37</v>
      </c>
      <c r="D1728">
        <v>6</v>
      </c>
      <c r="E1728">
        <v>3</v>
      </c>
      <c r="F1728" s="14">
        <v>16122.65</v>
      </c>
      <c r="G1728" t="s">
        <v>11</v>
      </c>
      <c r="H1728" t="s">
        <v>16</v>
      </c>
      <c r="I1728" t="s">
        <v>42</v>
      </c>
      <c r="M1728" s="11" t="str">
        <f t="shared" si="52"/>
        <v>6-Oct-1987</v>
      </c>
      <c r="N1728">
        <f t="shared" si="53"/>
        <v>35</v>
      </c>
    </row>
    <row r="1729" spans="1:14">
      <c r="A1729" t="s">
        <v>1928</v>
      </c>
      <c r="B1729">
        <v>1993</v>
      </c>
      <c r="C1729" t="s">
        <v>30</v>
      </c>
      <c r="D1729">
        <v>12</v>
      </c>
      <c r="E1729">
        <v>0</v>
      </c>
      <c r="F1729" s="14">
        <v>16138.76</v>
      </c>
      <c r="G1729" t="s">
        <v>11</v>
      </c>
      <c r="H1729" t="s">
        <v>12</v>
      </c>
      <c r="I1729" t="s">
        <v>356</v>
      </c>
      <c r="M1729" s="11" t="str">
        <f t="shared" si="52"/>
        <v>12-Dec-1993</v>
      </c>
      <c r="N1729">
        <f t="shared" si="53"/>
        <v>29</v>
      </c>
    </row>
    <row r="1730" spans="1:14">
      <c r="A1730" t="s">
        <v>1927</v>
      </c>
      <c r="B1730">
        <v>1982</v>
      </c>
      <c r="C1730" t="s">
        <v>10</v>
      </c>
      <c r="D1730">
        <v>6</v>
      </c>
      <c r="E1730">
        <v>3</v>
      </c>
      <c r="F1730" s="14">
        <v>16152.04</v>
      </c>
      <c r="G1730" t="s">
        <v>11</v>
      </c>
      <c r="H1730" t="s">
        <v>16</v>
      </c>
      <c r="I1730" t="s">
        <v>535</v>
      </c>
      <c r="M1730" s="11" t="str">
        <f t="shared" si="52"/>
        <v>6-Jul-1982</v>
      </c>
      <c r="N1730">
        <f t="shared" si="53"/>
        <v>40</v>
      </c>
    </row>
    <row r="1731" spans="1:14">
      <c r="A1731" t="s">
        <v>1926</v>
      </c>
      <c r="B1731">
        <v>1974</v>
      </c>
      <c r="C1731" t="s">
        <v>20</v>
      </c>
      <c r="D1731">
        <v>11</v>
      </c>
      <c r="E1731">
        <v>0</v>
      </c>
      <c r="F1731" s="14">
        <v>16190.97</v>
      </c>
      <c r="G1731" t="s">
        <v>11</v>
      </c>
      <c r="H1731" t="s">
        <v>12</v>
      </c>
      <c r="I1731" t="s">
        <v>23</v>
      </c>
      <c r="M1731" s="11" t="str">
        <f t="shared" ref="M1731:M1794" si="54">CONCATENATE(D1731,"-",C1731,"-",B1731)</f>
        <v>11-Sep-1974</v>
      </c>
      <c r="N1731">
        <f t="shared" ref="N1731:N1794" si="55">DATEDIF(M1731,DATE(2023,6,8),"Y")</f>
        <v>48</v>
      </c>
    </row>
    <row r="1732" spans="1:14">
      <c r="A1732" t="s">
        <v>1925</v>
      </c>
      <c r="B1732">
        <v>1988</v>
      </c>
      <c r="C1732" t="s">
        <v>35</v>
      </c>
      <c r="D1732">
        <v>6</v>
      </c>
      <c r="E1732">
        <v>3</v>
      </c>
      <c r="F1732" s="14">
        <v>16199.1</v>
      </c>
      <c r="G1732" t="s">
        <v>11</v>
      </c>
      <c r="H1732" t="s">
        <v>11</v>
      </c>
      <c r="I1732" t="s">
        <v>23</v>
      </c>
      <c r="M1732" s="11" t="str">
        <f t="shared" si="54"/>
        <v>6-Aug-1988</v>
      </c>
      <c r="N1732">
        <f t="shared" si="55"/>
        <v>34</v>
      </c>
    </row>
    <row r="1733" spans="1:14">
      <c r="A1733" t="s">
        <v>1924</v>
      </c>
      <c r="B1733">
        <v>1988</v>
      </c>
      <c r="C1733" t="s">
        <v>35</v>
      </c>
      <c r="D1733">
        <v>21</v>
      </c>
      <c r="E1733">
        <v>3</v>
      </c>
      <c r="F1733" s="14">
        <v>16205.88</v>
      </c>
      <c r="G1733" t="s">
        <v>11</v>
      </c>
      <c r="H1733" t="s">
        <v>16</v>
      </c>
      <c r="I1733" t="s">
        <v>23</v>
      </c>
      <c r="M1733" s="11" t="str">
        <f t="shared" si="54"/>
        <v>21-Aug-1988</v>
      </c>
      <c r="N1733">
        <f t="shared" si="55"/>
        <v>34</v>
      </c>
    </row>
    <row r="1734" spans="1:14">
      <c r="A1734" t="s">
        <v>1923</v>
      </c>
      <c r="B1734">
        <v>2002</v>
      </c>
      <c r="C1734" t="s">
        <v>20</v>
      </c>
      <c r="D1734">
        <v>8</v>
      </c>
      <c r="E1734">
        <v>0</v>
      </c>
      <c r="F1734" s="14">
        <v>16232.85</v>
      </c>
      <c r="G1734" t="s">
        <v>11</v>
      </c>
      <c r="H1734" t="s">
        <v>16</v>
      </c>
      <c r="I1734" t="s">
        <v>42</v>
      </c>
      <c r="M1734" s="11" t="str">
        <f t="shared" si="54"/>
        <v>8-Sep-2002</v>
      </c>
      <c r="N1734">
        <f t="shared" si="55"/>
        <v>20</v>
      </c>
    </row>
    <row r="1735" spans="1:14">
      <c r="A1735" t="s">
        <v>2328</v>
      </c>
      <c r="B1735">
        <v>1972</v>
      </c>
      <c r="C1735" t="s">
        <v>10</v>
      </c>
      <c r="D1735">
        <v>30</v>
      </c>
      <c r="E1735">
        <v>0</v>
      </c>
      <c r="F1735" s="14">
        <v>16267.32</v>
      </c>
      <c r="G1735" t="s">
        <v>11</v>
      </c>
      <c r="H1735" t="s">
        <v>11</v>
      </c>
      <c r="I1735" t="s">
        <v>249</v>
      </c>
      <c r="M1735" s="11" t="str">
        <f t="shared" si="54"/>
        <v>30-Jul-1972</v>
      </c>
      <c r="N1735">
        <f t="shared" si="55"/>
        <v>50</v>
      </c>
    </row>
    <row r="1736" spans="1:14">
      <c r="A1736" t="s">
        <v>1922</v>
      </c>
      <c r="B1736">
        <v>2003</v>
      </c>
      <c r="C1736" t="s">
        <v>35</v>
      </c>
      <c r="D1736">
        <v>24</v>
      </c>
      <c r="E1736">
        <v>0</v>
      </c>
      <c r="F1736" s="14">
        <v>16297.85</v>
      </c>
      <c r="G1736" t="s">
        <v>11</v>
      </c>
      <c r="H1736" t="s">
        <v>12</v>
      </c>
      <c r="I1736" t="s">
        <v>42</v>
      </c>
      <c r="M1736" s="11" t="str">
        <f t="shared" si="54"/>
        <v>24-Aug-2003</v>
      </c>
      <c r="N1736">
        <f t="shared" si="55"/>
        <v>19</v>
      </c>
    </row>
    <row r="1737" spans="1:14">
      <c r="A1737" t="s">
        <v>1921</v>
      </c>
      <c r="B1737">
        <v>1969</v>
      </c>
      <c r="C1737" t="s">
        <v>35</v>
      </c>
      <c r="D1737">
        <v>8</v>
      </c>
      <c r="E1737">
        <v>0</v>
      </c>
      <c r="F1737" s="14">
        <v>16311.05</v>
      </c>
      <c r="G1737" t="s">
        <v>11</v>
      </c>
      <c r="H1737" t="s">
        <v>12</v>
      </c>
      <c r="I1737" t="s">
        <v>535</v>
      </c>
      <c r="M1737" s="11" t="str">
        <f t="shared" si="54"/>
        <v>8-Aug-1969</v>
      </c>
      <c r="N1737">
        <f t="shared" si="55"/>
        <v>53</v>
      </c>
    </row>
    <row r="1738" spans="1:14">
      <c r="A1738" t="s">
        <v>1920</v>
      </c>
      <c r="B1738">
        <v>1965</v>
      </c>
      <c r="C1738" t="s">
        <v>30</v>
      </c>
      <c r="D1738">
        <v>5</v>
      </c>
      <c r="E1738">
        <v>0</v>
      </c>
      <c r="F1738" s="14">
        <v>16351.42</v>
      </c>
      <c r="G1738" t="s">
        <v>11</v>
      </c>
      <c r="H1738" t="s">
        <v>12</v>
      </c>
      <c r="I1738" t="s">
        <v>535</v>
      </c>
      <c r="M1738" s="11" t="str">
        <f t="shared" si="54"/>
        <v>5-Dec-1965</v>
      </c>
      <c r="N1738">
        <f t="shared" si="55"/>
        <v>57</v>
      </c>
    </row>
    <row r="1739" spans="1:14">
      <c r="A1739" t="s">
        <v>1919</v>
      </c>
      <c r="B1739">
        <v>1995</v>
      </c>
      <c r="C1739" t="s">
        <v>20</v>
      </c>
      <c r="D1739">
        <v>28</v>
      </c>
      <c r="E1739">
        <v>3</v>
      </c>
      <c r="F1739" s="14">
        <v>16420.490000000002</v>
      </c>
      <c r="G1739" t="s">
        <v>11</v>
      </c>
      <c r="H1739" t="s">
        <v>12</v>
      </c>
      <c r="I1739" t="s">
        <v>23</v>
      </c>
      <c r="M1739" s="11" t="str">
        <f t="shared" si="54"/>
        <v>28-Sep-1995</v>
      </c>
      <c r="N1739">
        <f t="shared" si="55"/>
        <v>27</v>
      </c>
    </row>
    <row r="1740" spans="1:14">
      <c r="A1740" t="s">
        <v>1918</v>
      </c>
      <c r="B1740">
        <v>2003</v>
      </c>
      <c r="C1740" t="s">
        <v>30</v>
      </c>
      <c r="D1740">
        <v>20</v>
      </c>
      <c r="E1740">
        <v>1</v>
      </c>
      <c r="F1740" s="14">
        <v>16450.89</v>
      </c>
      <c r="G1740" t="s">
        <v>11</v>
      </c>
      <c r="H1740" t="s">
        <v>16</v>
      </c>
      <c r="I1740" t="s">
        <v>23</v>
      </c>
      <c r="M1740" s="11" t="str">
        <f t="shared" si="54"/>
        <v>20-Dec-2003</v>
      </c>
      <c r="N1740">
        <f t="shared" si="55"/>
        <v>19</v>
      </c>
    </row>
    <row r="1741" spans="1:14">
      <c r="A1741" t="s">
        <v>1917</v>
      </c>
      <c r="B1741">
        <v>1958</v>
      </c>
      <c r="C1741" t="s">
        <v>37</v>
      </c>
      <c r="D1741">
        <v>10</v>
      </c>
      <c r="E1741">
        <v>3</v>
      </c>
      <c r="F1741" s="14">
        <v>16455.71</v>
      </c>
      <c r="G1741" t="s">
        <v>11</v>
      </c>
      <c r="H1741" t="s">
        <v>11</v>
      </c>
      <c r="I1741" t="s">
        <v>23</v>
      </c>
      <c r="M1741" s="11" t="str">
        <f t="shared" si="54"/>
        <v>10-Oct-1958</v>
      </c>
      <c r="N1741">
        <f t="shared" si="55"/>
        <v>64</v>
      </c>
    </row>
    <row r="1742" spans="1:14">
      <c r="A1742" t="s">
        <v>1916</v>
      </c>
      <c r="B1742">
        <v>1995</v>
      </c>
      <c r="C1742" t="s">
        <v>30</v>
      </c>
      <c r="D1742">
        <v>23</v>
      </c>
      <c r="E1742">
        <v>0</v>
      </c>
      <c r="F1742" s="14">
        <v>16577.78</v>
      </c>
      <c r="G1742" t="s">
        <v>11</v>
      </c>
      <c r="H1742" t="s">
        <v>16</v>
      </c>
      <c r="I1742" t="s">
        <v>13</v>
      </c>
      <c r="M1742" s="11" t="str">
        <f t="shared" si="54"/>
        <v>23-Dec-1995</v>
      </c>
      <c r="N1742">
        <f t="shared" si="55"/>
        <v>27</v>
      </c>
    </row>
    <row r="1743" spans="1:14">
      <c r="A1743" t="s">
        <v>1915</v>
      </c>
      <c r="B1743">
        <v>2001</v>
      </c>
      <c r="C1743" t="s">
        <v>18</v>
      </c>
      <c r="D1743">
        <v>25</v>
      </c>
      <c r="E1743">
        <v>0</v>
      </c>
      <c r="F1743" s="14">
        <v>16586.5</v>
      </c>
      <c r="G1743" t="s">
        <v>11</v>
      </c>
      <c r="H1743" t="s">
        <v>16</v>
      </c>
      <c r="I1743" t="s">
        <v>13</v>
      </c>
      <c r="M1743" s="11" t="str">
        <f t="shared" si="54"/>
        <v>25-Jun-2001</v>
      </c>
      <c r="N1743">
        <f t="shared" si="55"/>
        <v>21</v>
      </c>
    </row>
    <row r="1744" spans="1:14">
      <c r="A1744" t="s">
        <v>1914</v>
      </c>
      <c r="B1744">
        <v>1963</v>
      </c>
      <c r="C1744" t="s">
        <v>18</v>
      </c>
      <c r="D1744">
        <v>25</v>
      </c>
      <c r="E1744">
        <v>0</v>
      </c>
      <c r="F1744" s="14">
        <v>16587.96</v>
      </c>
      <c r="G1744" t="s">
        <v>11</v>
      </c>
      <c r="H1744" t="s">
        <v>11</v>
      </c>
      <c r="I1744" t="s">
        <v>249</v>
      </c>
      <c r="M1744" s="11" t="str">
        <f t="shared" si="54"/>
        <v>25-Jun-1963</v>
      </c>
      <c r="N1744">
        <f t="shared" si="55"/>
        <v>59</v>
      </c>
    </row>
    <row r="1745" spans="1:14">
      <c r="A1745" t="s">
        <v>1913</v>
      </c>
      <c r="B1745">
        <v>1970</v>
      </c>
      <c r="C1745" t="s">
        <v>10</v>
      </c>
      <c r="D1745">
        <v>10</v>
      </c>
      <c r="E1745">
        <v>0</v>
      </c>
      <c r="F1745" s="14">
        <v>16600.16</v>
      </c>
      <c r="G1745" t="s">
        <v>11</v>
      </c>
      <c r="H1745" t="s">
        <v>11</v>
      </c>
      <c r="I1745" t="s">
        <v>42</v>
      </c>
      <c r="M1745" s="11" t="str">
        <f t="shared" si="54"/>
        <v>10-Jul-1970</v>
      </c>
      <c r="N1745">
        <f t="shared" si="55"/>
        <v>52</v>
      </c>
    </row>
    <row r="1746" spans="1:14">
      <c r="A1746" t="s">
        <v>2327</v>
      </c>
      <c r="B1746">
        <v>1975</v>
      </c>
      <c r="C1746" t="s">
        <v>10</v>
      </c>
      <c r="D1746">
        <v>24</v>
      </c>
      <c r="E1746">
        <v>1</v>
      </c>
      <c r="F1746" s="14">
        <v>16602.18</v>
      </c>
      <c r="G1746" t="s">
        <v>11</v>
      </c>
      <c r="H1746" t="s">
        <v>16</v>
      </c>
      <c r="I1746" t="s">
        <v>535</v>
      </c>
      <c r="M1746" s="11" t="str">
        <f t="shared" si="54"/>
        <v>24-Jul-1975</v>
      </c>
      <c r="N1746">
        <f t="shared" si="55"/>
        <v>47</v>
      </c>
    </row>
    <row r="1747" spans="1:14">
      <c r="A1747" t="s">
        <v>1912</v>
      </c>
      <c r="B1747">
        <v>1977</v>
      </c>
      <c r="C1747" t="s">
        <v>20</v>
      </c>
      <c r="D1747">
        <v>25</v>
      </c>
      <c r="E1747">
        <v>2</v>
      </c>
      <c r="F1747" s="14">
        <v>16631.61</v>
      </c>
      <c r="G1747" t="s">
        <v>11</v>
      </c>
      <c r="H1747" t="s">
        <v>16</v>
      </c>
      <c r="I1747" t="s">
        <v>23</v>
      </c>
      <c r="M1747" s="11" t="str">
        <f t="shared" si="54"/>
        <v>25-Sep-1977</v>
      </c>
      <c r="N1747">
        <f t="shared" si="55"/>
        <v>45</v>
      </c>
    </row>
    <row r="1748" spans="1:14">
      <c r="A1748" t="s">
        <v>1911</v>
      </c>
      <c r="B1748">
        <v>1993</v>
      </c>
      <c r="C1748" t="s">
        <v>15</v>
      </c>
      <c r="D1748">
        <v>5</v>
      </c>
      <c r="E1748">
        <v>1</v>
      </c>
      <c r="F1748" s="14">
        <v>16657.72</v>
      </c>
      <c r="G1748" t="s">
        <v>11</v>
      </c>
      <c r="H1748" t="s">
        <v>16</v>
      </c>
      <c r="I1748" t="s">
        <v>247</v>
      </c>
      <c r="M1748" s="11" t="str">
        <f t="shared" si="54"/>
        <v>5-Nov-1993</v>
      </c>
      <c r="N1748">
        <f t="shared" si="55"/>
        <v>29</v>
      </c>
    </row>
    <row r="1749" spans="1:14">
      <c r="A1749" t="s">
        <v>1910</v>
      </c>
      <c r="B1749">
        <v>1974</v>
      </c>
      <c r="C1749" t="s">
        <v>35</v>
      </c>
      <c r="D1749">
        <v>28</v>
      </c>
      <c r="E1749">
        <v>0</v>
      </c>
      <c r="F1749" s="14">
        <v>16770.990000000002</v>
      </c>
      <c r="G1749" t="s">
        <v>11</v>
      </c>
      <c r="H1749" t="s">
        <v>16</v>
      </c>
      <c r="I1749" t="s">
        <v>23</v>
      </c>
      <c r="M1749" s="11" t="str">
        <f t="shared" si="54"/>
        <v>28-Aug-1974</v>
      </c>
      <c r="N1749">
        <f t="shared" si="55"/>
        <v>48</v>
      </c>
    </row>
    <row r="1750" spans="1:14">
      <c r="A1750" t="s">
        <v>1909</v>
      </c>
      <c r="B1750">
        <v>1989</v>
      </c>
      <c r="C1750" t="s">
        <v>20</v>
      </c>
      <c r="D1750">
        <v>23</v>
      </c>
      <c r="E1750">
        <v>2</v>
      </c>
      <c r="F1750" s="14">
        <v>16776.3</v>
      </c>
      <c r="G1750" t="s">
        <v>11</v>
      </c>
      <c r="H1750" t="s">
        <v>11</v>
      </c>
      <c r="I1750" t="s">
        <v>247</v>
      </c>
      <c r="M1750" s="11" t="str">
        <f t="shared" si="54"/>
        <v>23-Sep-1989</v>
      </c>
      <c r="N1750">
        <f t="shared" si="55"/>
        <v>33</v>
      </c>
    </row>
    <row r="1751" spans="1:14">
      <c r="A1751" t="s">
        <v>1908</v>
      </c>
      <c r="B1751">
        <v>1962</v>
      </c>
      <c r="C1751" t="s">
        <v>10</v>
      </c>
      <c r="D1751">
        <v>29</v>
      </c>
      <c r="E1751">
        <v>0</v>
      </c>
      <c r="F1751" s="14">
        <v>16779.400000000001</v>
      </c>
      <c r="G1751" t="s">
        <v>11</v>
      </c>
      <c r="H1751" t="s">
        <v>11</v>
      </c>
      <c r="I1751" t="s">
        <v>535</v>
      </c>
      <c r="M1751" s="11" t="str">
        <f t="shared" si="54"/>
        <v>29-Jul-1962</v>
      </c>
      <c r="N1751">
        <f t="shared" si="55"/>
        <v>60</v>
      </c>
    </row>
    <row r="1752" spans="1:14">
      <c r="A1752" t="s">
        <v>1907</v>
      </c>
      <c r="B1752">
        <v>1995</v>
      </c>
      <c r="C1752" t="s">
        <v>37</v>
      </c>
      <c r="D1752">
        <v>19</v>
      </c>
      <c r="E1752">
        <v>1</v>
      </c>
      <c r="F1752" s="14">
        <v>16796.41</v>
      </c>
      <c r="G1752" t="s">
        <v>11</v>
      </c>
      <c r="H1752" t="s">
        <v>12</v>
      </c>
      <c r="I1752" t="s">
        <v>247</v>
      </c>
      <c r="M1752" s="11" t="str">
        <f t="shared" si="54"/>
        <v>19-Oct-1995</v>
      </c>
      <c r="N1752">
        <f t="shared" si="55"/>
        <v>27</v>
      </c>
    </row>
    <row r="1753" spans="1:14">
      <c r="A1753" t="s">
        <v>1906</v>
      </c>
      <c r="B1753">
        <v>1974</v>
      </c>
      <c r="C1753" t="s">
        <v>35</v>
      </c>
      <c r="D1753">
        <v>8</v>
      </c>
      <c r="E1753">
        <v>0</v>
      </c>
      <c r="F1753" s="14">
        <v>16841.32</v>
      </c>
      <c r="G1753" t="s">
        <v>11</v>
      </c>
      <c r="H1753" t="s">
        <v>12</v>
      </c>
      <c r="I1753" t="s">
        <v>42</v>
      </c>
      <c r="M1753" s="11" t="str">
        <f t="shared" si="54"/>
        <v>8-Aug-1974</v>
      </c>
      <c r="N1753">
        <f t="shared" si="55"/>
        <v>48</v>
      </c>
    </row>
    <row r="1754" spans="1:14">
      <c r="A1754" t="s">
        <v>1905</v>
      </c>
      <c r="B1754">
        <v>2003</v>
      </c>
      <c r="C1754" t="s">
        <v>20</v>
      </c>
      <c r="D1754">
        <v>10</v>
      </c>
      <c r="E1754">
        <v>0</v>
      </c>
      <c r="F1754" s="14">
        <v>16884.919999999998</v>
      </c>
      <c r="G1754" t="s">
        <v>11</v>
      </c>
      <c r="H1754" t="s">
        <v>11</v>
      </c>
      <c r="I1754" t="s">
        <v>42</v>
      </c>
      <c r="M1754" s="11" t="str">
        <f t="shared" si="54"/>
        <v>10-Sep-2003</v>
      </c>
      <c r="N1754">
        <f t="shared" si="55"/>
        <v>19</v>
      </c>
    </row>
    <row r="1755" spans="1:14">
      <c r="A1755" t="s">
        <v>1904</v>
      </c>
      <c r="B1755">
        <v>1968</v>
      </c>
      <c r="C1755" t="s">
        <v>37</v>
      </c>
      <c r="D1755">
        <v>21</v>
      </c>
      <c r="E1755">
        <v>0</v>
      </c>
      <c r="F1755" s="14">
        <v>16903.5</v>
      </c>
      <c r="G1755" t="s">
        <v>11</v>
      </c>
      <c r="H1755" t="s">
        <v>12</v>
      </c>
      <c r="I1755" t="s">
        <v>23</v>
      </c>
      <c r="M1755" s="11" t="str">
        <f t="shared" si="54"/>
        <v>21-Oct-1968</v>
      </c>
      <c r="N1755">
        <f t="shared" si="55"/>
        <v>54</v>
      </c>
    </row>
    <row r="1756" spans="1:14">
      <c r="A1756" t="s">
        <v>1903</v>
      </c>
      <c r="B1756">
        <v>1977</v>
      </c>
      <c r="C1756" t="s">
        <v>35</v>
      </c>
      <c r="D1756">
        <v>25</v>
      </c>
      <c r="E1756">
        <v>2</v>
      </c>
      <c r="F1756" s="14">
        <v>16921.09</v>
      </c>
      <c r="G1756" t="s">
        <v>11</v>
      </c>
      <c r="H1756" t="s">
        <v>12</v>
      </c>
      <c r="I1756" t="s">
        <v>249</v>
      </c>
      <c r="M1756" s="11" t="str">
        <f t="shared" si="54"/>
        <v>25-Aug-1977</v>
      </c>
      <c r="N1756">
        <f t="shared" si="55"/>
        <v>45</v>
      </c>
    </row>
    <row r="1757" spans="1:14">
      <c r="A1757" t="s">
        <v>2326</v>
      </c>
      <c r="B1757">
        <v>1980</v>
      </c>
      <c r="C1757" t="s">
        <v>10</v>
      </c>
      <c r="D1757">
        <v>16</v>
      </c>
      <c r="E1757">
        <v>2</v>
      </c>
      <c r="F1757" s="14">
        <v>16990.55</v>
      </c>
      <c r="G1757" t="s">
        <v>11</v>
      </c>
      <c r="H1757" t="s">
        <v>12</v>
      </c>
      <c r="I1757" t="s">
        <v>23</v>
      </c>
      <c r="M1757" s="11" t="str">
        <f t="shared" si="54"/>
        <v>16-Jul-1980</v>
      </c>
      <c r="N1757">
        <f t="shared" si="55"/>
        <v>42</v>
      </c>
    </row>
    <row r="1758" spans="1:14">
      <c r="A1758" t="s">
        <v>1902</v>
      </c>
      <c r="B1758">
        <v>1971</v>
      </c>
      <c r="C1758" t="s">
        <v>35</v>
      </c>
      <c r="D1758">
        <v>22</v>
      </c>
      <c r="E1758">
        <v>0</v>
      </c>
      <c r="F1758" s="14">
        <v>17016.009999999998</v>
      </c>
      <c r="G1758" t="s">
        <v>11</v>
      </c>
      <c r="H1758" t="s">
        <v>11</v>
      </c>
      <c r="I1758" t="s">
        <v>249</v>
      </c>
      <c r="M1758" s="11" t="str">
        <f t="shared" si="54"/>
        <v>22-Aug-1971</v>
      </c>
      <c r="N1758">
        <f t="shared" si="55"/>
        <v>51</v>
      </c>
    </row>
    <row r="1759" spans="1:14">
      <c r="A1759" t="s">
        <v>1901</v>
      </c>
      <c r="B1759">
        <v>1996</v>
      </c>
      <c r="C1759" t="s">
        <v>18</v>
      </c>
      <c r="D1759">
        <v>10</v>
      </c>
      <c r="E1759">
        <v>0</v>
      </c>
      <c r="F1759" s="14">
        <v>17043.34</v>
      </c>
      <c r="G1759" t="s">
        <v>11</v>
      </c>
      <c r="H1759" t="s">
        <v>12</v>
      </c>
      <c r="I1759" t="s">
        <v>13</v>
      </c>
      <c r="M1759" s="11" t="str">
        <f t="shared" si="54"/>
        <v>10-Jun-1996</v>
      </c>
      <c r="N1759">
        <f t="shared" si="55"/>
        <v>26</v>
      </c>
    </row>
    <row r="1760" spans="1:14">
      <c r="A1760" t="s">
        <v>1900</v>
      </c>
      <c r="B1760">
        <v>2003</v>
      </c>
      <c r="C1760" t="s">
        <v>30</v>
      </c>
      <c r="D1760">
        <v>26</v>
      </c>
      <c r="E1760">
        <v>0</v>
      </c>
      <c r="F1760" s="14">
        <v>17081.080000000002</v>
      </c>
      <c r="G1760" t="s">
        <v>11</v>
      </c>
      <c r="H1760" t="s">
        <v>11</v>
      </c>
      <c r="I1760" t="s">
        <v>42</v>
      </c>
      <c r="M1760" s="11" t="str">
        <f t="shared" si="54"/>
        <v>26-Dec-2003</v>
      </c>
      <c r="N1760">
        <f t="shared" si="55"/>
        <v>19</v>
      </c>
    </row>
    <row r="1761" spans="1:14">
      <c r="A1761" t="s">
        <v>1899</v>
      </c>
      <c r="B1761">
        <v>2002</v>
      </c>
      <c r="C1761" t="s">
        <v>18</v>
      </c>
      <c r="D1761">
        <v>28</v>
      </c>
      <c r="E1761">
        <v>1</v>
      </c>
      <c r="F1761" s="14">
        <v>17085.27</v>
      </c>
      <c r="G1761" t="s">
        <v>11</v>
      </c>
      <c r="H1761" t="s">
        <v>12</v>
      </c>
      <c r="I1761" t="s">
        <v>13</v>
      </c>
      <c r="M1761" s="11" t="str">
        <f t="shared" si="54"/>
        <v>28-Jun-2002</v>
      </c>
      <c r="N1761">
        <f t="shared" si="55"/>
        <v>20</v>
      </c>
    </row>
    <row r="1762" spans="1:14">
      <c r="A1762" t="s">
        <v>1898</v>
      </c>
      <c r="B1762">
        <v>1998</v>
      </c>
      <c r="C1762" t="s">
        <v>18</v>
      </c>
      <c r="D1762">
        <v>3</v>
      </c>
      <c r="E1762">
        <v>4</v>
      </c>
      <c r="F1762" s="14">
        <v>17128.43</v>
      </c>
      <c r="G1762" t="s">
        <v>11</v>
      </c>
      <c r="H1762" t="s">
        <v>12</v>
      </c>
      <c r="I1762" t="s">
        <v>168</v>
      </c>
      <c r="M1762" s="11" t="str">
        <f t="shared" si="54"/>
        <v>3-Jun-1998</v>
      </c>
      <c r="N1762">
        <f t="shared" si="55"/>
        <v>25</v>
      </c>
    </row>
    <row r="1763" spans="1:14">
      <c r="A1763" t="s">
        <v>1897</v>
      </c>
      <c r="B1763">
        <v>1965</v>
      </c>
      <c r="C1763" t="s">
        <v>20</v>
      </c>
      <c r="D1763">
        <v>16</v>
      </c>
      <c r="E1763">
        <v>0</v>
      </c>
      <c r="F1763" s="14">
        <v>17172.27</v>
      </c>
      <c r="G1763" t="s">
        <v>11</v>
      </c>
      <c r="H1763" t="s">
        <v>11</v>
      </c>
      <c r="I1763" t="s">
        <v>535</v>
      </c>
      <c r="M1763" s="11" t="str">
        <f t="shared" si="54"/>
        <v>16-Sep-1965</v>
      </c>
      <c r="N1763">
        <f t="shared" si="55"/>
        <v>57</v>
      </c>
    </row>
    <row r="1764" spans="1:14">
      <c r="A1764" t="s">
        <v>1895</v>
      </c>
      <c r="B1764">
        <v>1964</v>
      </c>
      <c r="C1764" t="s">
        <v>18</v>
      </c>
      <c r="D1764">
        <v>7</v>
      </c>
      <c r="E1764">
        <v>0</v>
      </c>
      <c r="F1764" s="14">
        <v>17174.52</v>
      </c>
      <c r="G1764" t="s">
        <v>11</v>
      </c>
      <c r="H1764" t="s">
        <v>11</v>
      </c>
      <c r="I1764" t="s">
        <v>23</v>
      </c>
      <c r="M1764" s="11" t="str">
        <f t="shared" si="54"/>
        <v>7-Jun-1964</v>
      </c>
      <c r="N1764">
        <f t="shared" si="55"/>
        <v>59</v>
      </c>
    </row>
    <row r="1765" spans="1:14">
      <c r="A1765" t="s">
        <v>1894</v>
      </c>
      <c r="B1765">
        <v>2004</v>
      </c>
      <c r="C1765" t="s">
        <v>35</v>
      </c>
      <c r="D1765">
        <v>18</v>
      </c>
      <c r="E1765">
        <v>1</v>
      </c>
      <c r="F1765" s="14">
        <v>17178.68</v>
      </c>
      <c r="G1765" t="s">
        <v>11</v>
      </c>
      <c r="H1765" t="s">
        <v>11</v>
      </c>
      <c r="I1765" t="s">
        <v>166</v>
      </c>
      <c r="M1765" s="11" t="str">
        <f t="shared" si="54"/>
        <v>18-Aug-2004</v>
      </c>
      <c r="N1765">
        <f t="shared" si="55"/>
        <v>18</v>
      </c>
    </row>
    <row r="1766" spans="1:14">
      <c r="A1766" t="s">
        <v>1893</v>
      </c>
      <c r="B1766">
        <v>1982</v>
      </c>
      <c r="C1766" t="s">
        <v>37</v>
      </c>
      <c r="D1766">
        <v>22</v>
      </c>
      <c r="E1766">
        <v>1</v>
      </c>
      <c r="F1766" s="14">
        <v>17179.52</v>
      </c>
      <c r="G1766" t="s">
        <v>11</v>
      </c>
      <c r="H1766" t="s">
        <v>16</v>
      </c>
      <c r="I1766" t="s">
        <v>13</v>
      </c>
      <c r="M1766" s="11" t="str">
        <f t="shared" si="54"/>
        <v>22-Oct-1982</v>
      </c>
      <c r="N1766">
        <f t="shared" si="55"/>
        <v>40</v>
      </c>
    </row>
    <row r="1767" spans="1:14">
      <c r="A1767" t="s">
        <v>1892</v>
      </c>
      <c r="B1767">
        <v>1975</v>
      </c>
      <c r="C1767" t="s">
        <v>35</v>
      </c>
      <c r="D1767">
        <v>25</v>
      </c>
      <c r="E1767">
        <v>1</v>
      </c>
      <c r="F1767" s="14">
        <v>17253.43</v>
      </c>
      <c r="G1767" t="s">
        <v>11</v>
      </c>
      <c r="H1767" t="s">
        <v>12</v>
      </c>
      <c r="I1767" t="s">
        <v>535</v>
      </c>
      <c r="M1767" s="11" t="str">
        <f t="shared" si="54"/>
        <v>25-Aug-1975</v>
      </c>
      <c r="N1767">
        <f t="shared" si="55"/>
        <v>47</v>
      </c>
    </row>
    <row r="1768" spans="1:14">
      <c r="A1768" t="s">
        <v>2325</v>
      </c>
      <c r="B1768">
        <v>1963</v>
      </c>
      <c r="C1768" t="s">
        <v>10</v>
      </c>
      <c r="D1768">
        <v>12</v>
      </c>
      <c r="E1768">
        <v>0</v>
      </c>
      <c r="F1768" s="14">
        <v>17337.580000000002</v>
      </c>
      <c r="G1768" t="s">
        <v>11</v>
      </c>
      <c r="H1768" t="s">
        <v>12</v>
      </c>
      <c r="I1768" t="s">
        <v>249</v>
      </c>
      <c r="M1768" s="11" t="str">
        <f t="shared" si="54"/>
        <v>12-Jul-1963</v>
      </c>
      <c r="N1768">
        <f t="shared" si="55"/>
        <v>59</v>
      </c>
    </row>
    <row r="1769" spans="1:14">
      <c r="A1769" t="s">
        <v>1891</v>
      </c>
      <c r="B1769">
        <v>2003</v>
      </c>
      <c r="C1769" t="s">
        <v>15</v>
      </c>
      <c r="D1769">
        <v>1</v>
      </c>
      <c r="E1769">
        <v>0</v>
      </c>
      <c r="F1769" s="14">
        <v>17352.68</v>
      </c>
      <c r="G1769" t="s">
        <v>11</v>
      </c>
      <c r="H1769" t="s">
        <v>12</v>
      </c>
      <c r="I1769" t="s">
        <v>23</v>
      </c>
      <c r="M1769" s="11" t="str">
        <f t="shared" si="54"/>
        <v>1-Nov-2003</v>
      </c>
      <c r="N1769">
        <f t="shared" si="55"/>
        <v>19</v>
      </c>
    </row>
    <row r="1770" spans="1:14">
      <c r="A1770" t="s">
        <v>1890</v>
      </c>
      <c r="B1770">
        <v>1992</v>
      </c>
      <c r="C1770" t="s">
        <v>37</v>
      </c>
      <c r="D1770">
        <v>18</v>
      </c>
      <c r="E1770">
        <v>2</v>
      </c>
      <c r="F1770" s="14">
        <v>17361.77</v>
      </c>
      <c r="G1770" t="s">
        <v>11</v>
      </c>
      <c r="H1770" t="s">
        <v>16</v>
      </c>
      <c r="I1770" t="s">
        <v>23</v>
      </c>
      <c r="M1770" s="11" t="str">
        <f t="shared" si="54"/>
        <v>18-Oct-1992</v>
      </c>
      <c r="N1770">
        <f t="shared" si="55"/>
        <v>30</v>
      </c>
    </row>
    <row r="1771" spans="1:14">
      <c r="A1771" t="s">
        <v>1889</v>
      </c>
      <c r="B1771">
        <v>2003</v>
      </c>
      <c r="C1771" t="s">
        <v>15</v>
      </c>
      <c r="D1771">
        <v>2</v>
      </c>
      <c r="E1771">
        <v>0</v>
      </c>
      <c r="F1771" s="14">
        <v>17468.98</v>
      </c>
      <c r="G1771" t="s">
        <v>11</v>
      </c>
      <c r="H1771" t="s">
        <v>16</v>
      </c>
      <c r="I1771" t="s">
        <v>23</v>
      </c>
      <c r="M1771" s="11" t="str">
        <f t="shared" si="54"/>
        <v>2-Nov-2003</v>
      </c>
      <c r="N1771">
        <f t="shared" si="55"/>
        <v>19</v>
      </c>
    </row>
    <row r="1772" spans="1:14">
      <c r="A1772" t="s">
        <v>1888</v>
      </c>
      <c r="B1772">
        <v>1971</v>
      </c>
      <c r="C1772" t="s">
        <v>18</v>
      </c>
      <c r="D1772">
        <v>8</v>
      </c>
      <c r="E1772">
        <v>0</v>
      </c>
      <c r="F1772" s="14">
        <v>17479.53</v>
      </c>
      <c r="G1772" t="s">
        <v>16</v>
      </c>
      <c r="H1772" t="s">
        <v>16</v>
      </c>
      <c r="I1772" t="s">
        <v>23</v>
      </c>
      <c r="M1772" s="11" t="str">
        <f t="shared" si="54"/>
        <v>8-Jun-1971</v>
      </c>
      <c r="N1772">
        <f t="shared" si="55"/>
        <v>52</v>
      </c>
    </row>
    <row r="1773" spans="1:14">
      <c r="A1773" t="s">
        <v>1887</v>
      </c>
      <c r="B1773">
        <v>1990</v>
      </c>
      <c r="C1773" t="s">
        <v>30</v>
      </c>
      <c r="D1773">
        <v>29</v>
      </c>
      <c r="E1773">
        <v>0</v>
      </c>
      <c r="F1773" s="14">
        <v>17496.310000000001</v>
      </c>
      <c r="G1773" t="s">
        <v>16</v>
      </c>
      <c r="H1773" t="s">
        <v>11</v>
      </c>
      <c r="I1773" t="s">
        <v>42</v>
      </c>
      <c r="M1773" s="11" t="str">
        <f t="shared" si="54"/>
        <v>29-Dec-1990</v>
      </c>
      <c r="N1773">
        <f t="shared" si="55"/>
        <v>32</v>
      </c>
    </row>
    <row r="1774" spans="1:14">
      <c r="A1774" t="s">
        <v>1886</v>
      </c>
      <c r="B1774">
        <v>1965</v>
      </c>
      <c r="C1774" t="s">
        <v>18</v>
      </c>
      <c r="D1774">
        <v>16</v>
      </c>
      <c r="E1774">
        <v>0</v>
      </c>
      <c r="F1774" s="14">
        <v>17505.650000000001</v>
      </c>
      <c r="G1774" t="s">
        <v>16</v>
      </c>
      <c r="H1774" t="s">
        <v>11</v>
      </c>
      <c r="I1774" t="s">
        <v>249</v>
      </c>
      <c r="M1774" s="11" t="str">
        <f t="shared" si="54"/>
        <v>16-Jun-1965</v>
      </c>
      <c r="N1774">
        <f t="shared" si="55"/>
        <v>57</v>
      </c>
    </row>
    <row r="1775" spans="1:14">
      <c r="A1775" t="s">
        <v>1885</v>
      </c>
      <c r="B1775">
        <v>1968</v>
      </c>
      <c r="C1775" t="s">
        <v>10</v>
      </c>
      <c r="D1775">
        <v>12</v>
      </c>
      <c r="E1775">
        <v>0</v>
      </c>
      <c r="F1775" s="14">
        <v>17507.47</v>
      </c>
      <c r="G1775" t="s">
        <v>16</v>
      </c>
      <c r="H1775" t="s">
        <v>16</v>
      </c>
      <c r="I1775" t="s">
        <v>535</v>
      </c>
      <c r="M1775" s="11" t="str">
        <f t="shared" si="54"/>
        <v>12-Jul-1968</v>
      </c>
      <c r="N1775">
        <f t="shared" si="55"/>
        <v>54</v>
      </c>
    </row>
    <row r="1776" spans="1:14">
      <c r="A1776" t="s">
        <v>1884</v>
      </c>
      <c r="B1776">
        <v>1963</v>
      </c>
      <c r="C1776" t="s">
        <v>15</v>
      </c>
      <c r="D1776">
        <v>16</v>
      </c>
      <c r="E1776">
        <v>0</v>
      </c>
      <c r="F1776" s="14">
        <v>17556.88</v>
      </c>
      <c r="G1776" t="s">
        <v>16</v>
      </c>
      <c r="H1776" t="s">
        <v>11</v>
      </c>
      <c r="I1776" t="s">
        <v>23</v>
      </c>
      <c r="M1776" s="11" t="str">
        <f t="shared" si="54"/>
        <v>16-Nov-1963</v>
      </c>
      <c r="N1776">
        <f t="shared" si="55"/>
        <v>59</v>
      </c>
    </row>
    <row r="1777" spans="1:14">
      <c r="A1777" t="s">
        <v>1883</v>
      </c>
      <c r="B1777">
        <v>2002</v>
      </c>
      <c r="C1777" t="s">
        <v>35</v>
      </c>
      <c r="D1777">
        <v>25</v>
      </c>
      <c r="E1777">
        <v>1</v>
      </c>
      <c r="F1777" s="14">
        <v>17560.38</v>
      </c>
      <c r="G1777" t="s">
        <v>16</v>
      </c>
      <c r="H1777" t="s">
        <v>16</v>
      </c>
      <c r="I1777" t="s">
        <v>23</v>
      </c>
      <c r="M1777" s="11" t="str">
        <f t="shared" si="54"/>
        <v>25-Aug-2002</v>
      </c>
      <c r="N1777">
        <f t="shared" si="55"/>
        <v>20</v>
      </c>
    </row>
    <row r="1778" spans="1:14">
      <c r="A1778" t="s">
        <v>1882</v>
      </c>
      <c r="B1778">
        <v>1970</v>
      </c>
      <c r="C1778" t="s">
        <v>10</v>
      </c>
      <c r="D1778">
        <v>26</v>
      </c>
      <c r="E1778">
        <v>0</v>
      </c>
      <c r="F1778" s="14">
        <v>17584.72</v>
      </c>
      <c r="G1778" t="s">
        <v>16</v>
      </c>
      <c r="H1778" t="s">
        <v>12</v>
      </c>
      <c r="I1778" t="s">
        <v>23</v>
      </c>
      <c r="M1778" s="11" t="str">
        <f t="shared" si="54"/>
        <v>26-Jul-1970</v>
      </c>
      <c r="N1778">
        <f t="shared" si="55"/>
        <v>52</v>
      </c>
    </row>
    <row r="1779" spans="1:14">
      <c r="A1779" t="s">
        <v>2324</v>
      </c>
      <c r="B1779">
        <v>1990</v>
      </c>
      <c r="C1779" t="s">
        <v>37</v>
      </c>
      <c r="D1779">
        <v>25</v>
      </c>
      <c r="E1779">
        <v>1</v>
      </c>
      <c r="F1779" s="14">
        <v>17626.240000000002</v>
      </c>
      <c r="G1779" t="s">
        <v>16</v>
      </c>
      <c r="H1779" t="s">
        <v>12</v>
      </c>
      <c r="I1779" t="s">
        <v>13</v>
      </c>
      <c r="M1779" s="11" t="str">
        <f t="shared" si="54"/>
        <v>25-Oct-1990</v>
      </c>
      <c r="N1779">
        <f t="shared" si="55"/>
        <v>32</v>
      </c>
    </row>
    <row r="1780" spans="1:14">
      <c r="A1780" t="s">
        <v>1881</v>
      </c>
      <c r="B1780">
        <v>1994</v>
      </c>
      <c r="C1780" t="s">
        <v>10</v>
      </c>
      <c r="D1780">
        <v>1</v>
      </c>
      <c r="E1780">
        <v>3</v>
      </c>
      <c r="F1780" s="14">
        <v>17663.14</v>
      </c>
      <c r="G1780" t="s">
        <v>16</v>
      </c>
      <c r="H1780" t="s">
        <v>12</v>
      </c>
      <c r="I1780" t="s">
        <v>13</v>
      </c>
      <c r="M1780" s="11" t="str">
        <f t="shared" si="54"/>
        <v>1-Jul-1994</v>
      </c>
      <c r="N1780">
        <f t="shared" si="55"/>
        <v>28</v>
      </c>
    </row>
    <row r="1781" spans="1:14">
      <c r="A1781" t="s">
        <v>1880</v>
      </c>
      <c r="B1781">
        <v>2003</v>
      </c>
      <c r="C1781" t="s">
        <v>10</v>
      </c>
      <c r="D1781">
        <v>14</v>
      </c>
      <c r="E1781">
        <v>0</v>
      </c>
      <c r="F1781" s="14">
        <v>17748.509999999998</v>
      </c>
      <c r="G1781" t="s">
        <v>16</v>
      </c>
      <c r="H1781" t="s">
        <v>16</v>
      </c>
      <c r="I1781" t="s">
        <v>23</v>
      </c>
      <c r="M1781" s="11" t="str">
        <f t="shared" si="54"/>
        <v>14-Jul-2003</v>
      </c>
      <c r="N1781">
        <f t="shared" si="55"/>
        <v>19</v>
      </c>
    </row>
    <row r="1782" spans="1:14">
      <c r="A1782" t="s">
        <v>1879</v>
      </c>
      <c r="B1782">
        <v>1966</v>
      </c>
      <c r="C1782" t="s">
        <v>18</v>
      </c>
      <c r="D1782">
        <v>21</v>
      </c>
      <c r="E1782">
        <v>0</v>
      </c>
      <c r="F1782" s="14">
        <v>17777.73</v>
      </c>
      <c r="G1782" t="s">
        <v>16</v>
      </c>
      <c r="H1782" t="s">
        <v>12</v>
      </c>
      <c r="I1782" t="s">
        <v>23</v>
      </c>
      <c r="M1782" s="11" t="str">
        <f t="shared" si="54"/>
        <v>21-Jun-1966</v>
      </c>
      <c r="N1782">
        <f t="shared" si="55"/>
        <v>56</v>
      </c>
    </row>
    <row r="1783" spans="1:14">
      <c r="A1783" t="s">
        <v>1878</v>
      </c>
      <c r="B1783">
        <v>1979</v>
      </c>
      <c r="C1783" t="s">
        <v>37</v>
      </c>
      <c r="D1783">
        <v>10</v>
      </c>
      <c r="E1783">
        <v>2</v>
      </c>
      <c r="F1783" s="14">
        <v>17779.939999999999</v>
      </c>
      <c r="G1783" t="s">
        <v>16</v>
      </c>
      <c r="H1783" t="s">
        <v>11</v>
      </c>
      <c r="I1783" t="s">
        <v>23</v>
      </c>
      <c r="M1783" s="11" t="str">
        <f t="shared" si="54"/>
        <v>10-Oct-1979</v>
      </c>
      <c r="N1783">
        <f t="shared" si="55"/>
        <v>43</v>
      </c>
    </row>
    <row r="1784" spans="1:14">
      <c r="A1784" t="s">
        <v>1877</v>
      </c>
      <c r="B1784">
        <v>1963</v>
      </c>
      <c r="C1784" t="s">
        <v>30</v>
      </c>
      <c r="D1784">
        <v>8</v>
      </c>
      <c r="E1784">
        <v>0</v>
      </c>
      <c r="F1784" s="14">
        <v>17832.599999999999</v>
      </c>
      <c r="G1784" t="s">
        <v>16</v>
      </c>
      <c r="H1784" t="s">
        <v>11</v>
      </c>
      <c r="I1784" t="s">
        <v>23</v>
      </c>
      <c r="M1784" s="11" t="str">
        <f t="shared" si="54"/>
        <v>8-Dec-1963</v>
      </c>
      <c r="N1784">
        <f t="shared" si="55"/>
        <v>59</v>
      </c>
    </row>
    <row r="1785" spans="1:14">
      <c r="A1785" t="s">
        <v>1876</v>
      </c>
      <c r="B1785">
        <v>1976</v>
      </c>
      <c r="C1785" t="s">
        <v>30</v>
      </c>
      <c r="D1785">
        <v>12</v>
      </c>
      <c r="E1785">
        <v>2</v>
      </c>
      <c r="F1785" s="14">
        <v>17862.919999999998</v>
      </c>
      <c r="G1785" t="s">
        <v>16</v>
      </c>
      <c r="H1785" t="s">
        <v>11</v>
      </c>
      <c r="I1785" t="s">
        <v>23</v>
      </c>
      <c r="M1785" s="11" t="str">
        <f t="shared" si="54"/>
        <v>12-Dec-1976</v>
      </c>
      <c r="N1785">
        <f t="shared" si="55"/>
        <v>46</v>
      </c>
    </row>
    <row r="1786" spans="1:14">
      <c r="A1786" t="s">
        <v>1875</v>
      </c>
      <c r="B1786">
        <v>1997</v>
      </c>
      <c r="C1786" t="s">
        <v>35</v>
      </c>
      <c r="D1786">
        <v>26</v>
      </c>
      <c r="E1786">
        <v>0</v>
      </c>
      <c r="F1786" s="14">
        <v>17878.900000000001</v>
      </c>
      <c r="G1786" t="s">
        <v>16</v>
      </c>
      <c r="H1786" t="s">
        <v>11</v>
      </c>
      <c r="I1786" t="s">
        <v>247</v>
      </c>
      <c r="M1786" s="11" t="str">
        <f t="shared" si="54"/>
        <v>26-Aug-1997</v>
      </c>
      <c r="N1786">
        <f t="shared" si="55"/>
        <v>25</v>
      </c>
    </row>
    <row r="1787" spans="1:14">
      <c r="A1787" t="s">
        <v>1874</v>
      </c>
      <c r="B1787">
        <v>1979</v>
      </c>
      <c r="C1787" t="s">
        <v>15</v>
      </c>
      <c r="D1787">
        <v>12</v>
      </c>
      <c r="E1787">
        <v>2</v>
      </c>
      <c r="F1787" s="14">
        <v>17882.669999999998</v>
      </c>
      <c r="G1787" t="s">
        <v>16</v>
      </c>
      <c r="H1787" t="s">
        <v>12</v>
      </c>
      <c r="I1787" t="s">
        <v>23</v>
      </c>
      <c r="M1787" s="11" t="str">
        <f t="shared" si="54"/>
        <v>12-Nov-1979</v>
      </c>
      <c r="N1787">
        <f t="shared" si="55"/>
        <v>43</v>
      </c>
    </row>
    <row r="1788" spans="1:14">
      <c r="A1788" t="s">
        <v>1873</v>
      </c>
      <c r="B1788">
        <v>1989</v>
      </c>
      <c r="C1788" t="s">
        <v>30</v>
      </c>
      <c r="D1788">
        <v>4</v>
      </c>
      <c r="E1788">
        <v>0</v>
      </c>
      <c r="F1788" s="14">
        <v>17904.53</v>
      </c>
      <c r="G1788" t="s">
        <v>16</v>
      </c>
      <c r="H1788" t="s">
        <v>11</v>
      </c>
      <c r="I1788" t="s">
        <v>356</v>
      </c>
      <c r="M1788" s="11" t="str">
        <f t="shared" si="54"/>
        <v>4-Dec-1989</v>
      </c>
      <c r="N1788">
        <f t="shared" si="55"/>
        <v>33</v>
      </c>
    </row>
    <row r="1789" spans="1:14">
      <c r="A1789" t="s">
        <v>1872</v>
      </c>
      <c r="B1789">
        <v>1977</v>
      </c>
      <c r="C1789" t="s">
        <v>37</v>
      </c>
      <c r="D1789">
        <v>17</v>
      </c>
      <c r="E1789">
        <v>0</v>
      </c>
      <c r="F1789" s="14">
        <v>17929.3</v>
      </c>
      <c r="G1789" t="s">
        <v>16</v>
      </c>
      <c r="H1789" t="s">
        <v>11</v>
      </c>
      <c r="I1789" t="s">
        <v>13</v>
      </c>
      <c r="M1789" s="11" t="str">
        <f t="shared" si="54"/>
        <v>17-Oct-1977</v>
      </c>
      <c r="N1789">
        <f t="shared" si="55"/>
        <v>45</v>
      </c>
    </row>
    <row r="1790" spans="1:14">
      <c r="A1790" t="s">
        <v>2368</v>
      </c>
      <c r="B1790">
        <v>2001</v>
      </c>
      <c r="C1790" t="s">
        <v>20</v>
      </c>
      <c r="D1790">
        <v>28</v>
      </c>
      <c r="E1790">
        <v>4</v>
      </c>
      <c r="F1790" s="14">
        <v>17942.11</v>
      </c>
      <c r="G1790" t="s">
        <v>16</v>
      </c>
      <c r="H1790" t="s">
        <v>11</v>
      </c>
      <c r="I1790" t="s">
        <v>42</v>
      </c>
      <c r="M1790" s="11" t="str">
        <f t="shared" si="54"/>
        <v>28-Sep-2001</v>
      </c>
      <c r="N1790">
        <f t="shared" si="55"/>
        <v>21</v>
      </c>
    </row>
    <row r="1791" spans="1:14">
      <c r="A1791" t="s">
        <v>2323</v>
      </c>
      <c r="B1791">
        <v>1975</v>
      </c>
      <c r="C1791" t="s">
        <v>18</v>
      </c>
      <c r="D1791">
        <v>27</v>
      </c>
      <c r="E1791">
        <v>1</v>
      </c>
      <c r="F1791" s="14">
        <v>18031.16</v>
      </c>
      <c r="G1791" t="s">
        <v>16</v>
      </c>
      <c r="H1791" t="s">
        <v>12</v>
      </c>
      <c r="I1791" t="s">
        <v>249</v>
      </c>
      <c r="M1791" s="11" t="str">
        <f t="shared" si="54"/>
        <v>27-Jun-1975</v>
      </c>
      <c r="N1791">
        <f t="shared" si="55"/>
        <v>47</v>
      </c>
    </row>
    <row r="1792" spans="1:14">
      <c r="A1792" t="s">
        <v>1871</v>
      </c>
      <c r="B1792">
        <v>1965</v>
      </c>
      <c r="C1792" t="s">
        <v>37</v>
      </c>
      <c r="D1792">
        <v>17</v>
      </c>
      <c r="E1792">
        <v>0</v>
      </c>
      <c r="F1792" s="14">
        <v>18031.189999999999</v>
      </c>
      <c r="G1792" t="s">
        <v>16</v>
      </c>
      <c r="H1792" t="s">
        <v>11</v>
      </c>
      <c r="I1792" t="s">
        <v>23</v>
      </c>
      <c r="M1792" s="11" t="str">
        <f t="shared" si="54"/>
        <v>17-Oct-1965</v>
      </c>
      <c r="N1792">
        <f t="shared" si="55"/>
        <v>57</v>
      </c>
    </row>
    <row r="1793" spans="1:14">
      <c r="A1793" t="s">
        <v>1870</v>
      </c>
      <c r="B1793">
        <v>1999</v>
      </c>
      <c r="C1793" t="s">
        <v>37</v>
      </c>
      <c r="D1793">
        <v>24</v>
      </c>
      <c r="E1793">
        <v>0</v>
      </c>
      <c r="F1793" s="14">
        <v>18033.97</v>
      </c>
      <c r="G1793" t="s">
        <v>16</v>
      </c>
      <c r="H1793" t="s">
        <v>16</v>
      </c>
      <c r="I1793" t="s">
        <v>23</v>
      </c>
      <c r="M1793" s="11" t="str">
        <f t="shared" si="54"/>
        <v>24-Oct-1999</v>
      </c>
      <c r="N1793">
        <f t="shared" si="55"/>
        <v>23</v>
      </c>
    </row>
    <row r="1794" spans="1:14">
      <c r="A1794" t="s">
        <v>1869</v>
      </c>
      <c r="B1794">
        <v>1993</v>
      </c>
      <c r="C1794" t="s">
        <v>10</v>
      </c>
      <c r="D1794">
        <v>12</v>
      </c>
      <c r="E1794">
        <v>2</v>
      </c>
      <c r="F1794" s="14">
        <v>18157.88</v>
      </c>
      <c r="G1794" t="s">
        <v>16</v>
      </c>
      <c r="H1794" t="s">
        <v>16</v>
      </c>
      <c r="I1794" t="s">
        <v>23</v>
      </c>
      <c r="M1794" s="11" t="str">
        <f t="shared" si="54"/>
        <v>12-Jul-1993</v>
      </c>
      <c r="N1794">
        <f t="shared" si="55"/>
        <v>29</v>
      </c>
    </row>
    <row r="1795" spans="1:14">
      <c r="A1795" t="s">
        <v>1868</v>
      </c>
      <c r="B1795">
        <v>1963</v>
      </c>
      <c r="C1795" t="s">
        <v>10</v>
      </c>
      <c r="D1795">
        <v>4</v>
      </c>
      <c r="E1795">
        <v>0</v>
      </c>
      <c r="F1795" s="14">
        <v>18208.34</v>
      </c>
      <c r="G1795" t="s">
        <v>16</v>
      </c>
      <c r="H1795" t="s">
        <v>11</v>
      </c>
      <c r="I1795" t="s">
        <v>535</v>
      </c>
      <c r="M1795" s="11" t="str">
        <f t="shared" ref="M1795:M1858" si="56">CONCATENATE(D1795,"-",C1795,"-",B1795)</f>
        <v>4-Jul-1963</v>
      </c>
      <c r="N1795">
        <f t="shared" ref="N1795:N1858" si="57">DATEDIF(M1795,DATE(2023,6,8),"Y")</f>
        <v>59</v>
      </c>
    </row>
    <row r="1796" spans="1:14">
      <c r="A1796" t="s">
        <v>1867</v>
      </c>
      <c r="B1796">
        <v>1997</v>
      </c>
      <c r="C1796" t="s">
        <v>18</v>
      </c>
      <c r="D1796">
        <v>15</v>
      </c>
      <c r="E1796">
        <v>1</v>
      </c>
      <c r="F1796" s="14">
        <v>18218.16</v>
      </c>
      <c r="G1796" t="s">
        <v>16</v>
      </c>
      <c r="H1796" t="s">
        <v>16</v>
      </c>
      <c r="I1796" t="s">
        <v>13</v>
      </c>
      <c r="M1796" s="11" t="str">
        <f t="shared" si="56"/>
        <v>15-Jun-1997</v>
      </c>
      <c r="N1796">
        <f t="shared" si="57"/>
        <v>25</v>
      </c>
    </row>
    <row r="1797" spans="1:14">
      <c r="A1797" t="s">
        <v>1866</v>
      </c>
      <c r="B1797">
        <v>2004</v>
      </c>
      <c r="C1797" t="s">
        <v>20</v>
      </c>
      <c r="D1797">
        <v>10</v>
      </c>
      <c r="E1797">
        <v>3</v>
      </c>
      <c r="F1797" s="14">
        <v>18223.45</v>
      </c>
      <c r="G1797" t="s">
        <v>16</v>
      </c>
      <c r="H1797" t="s">
        <v>12</v>
      </c>
      <c r="I1797" t="s">
        <v>13</v>
      </c>
      <c r="M1797" s="11" t="str">
        <f t="shared" si="56"/>
        <v>10-Sep-2004</v>
      </c>
      <c r="N1797">
        <f t="shared" si="57"/>
        <v>18</v>
      </c>
    </row>
    <row r="1798" spans="1:14">
      <c r="A1798" t="s">
        <v>1865</v>
      </c>
      <c r="B1798">
        <v>1995</v>
      </c>
      <c r="C1798" t="s">
        <v>35</v>
      </c>
      <c r="D1798">
        <v>3</v>
      </c>
      <c r="E1798">
        <v>0</v>
      </c>
      <c r="F1798" s="14">
        <v>18246.5</v>
      </c>
      <c r="G1798" t="s">
        <v>16</v>
      </c>
      <c r="H1798" t="s">
        <v>16</v>
      </c>
      <c r="I1798" t="s">
        <v>13</v>
      </c>
      <c r="M1798" s="11" t="str">
        <f t="shared" si="56"/>
        <v>3-Aug-1995</v>
      </c>
      <c r="N1798">
        <f t="shared" si="57"/>
        <v>27</v>
      </c>
    </row>
    <row r="1799" spans="1:14">
      <c r="A1799" t="s">
        <v>1864</v>
      </c>
      <c r="B1799">
        <v>1992</v>
      </c>
      <c r="C1799" t="s">
        <v>30</v>
      </c>
      <c r="D1799">
        <v>25</v>
      </c>
      <c r="E1799">
        <v>3</v>
      </c>
      <c r="F1799" s="14">
        <v>18259.22</v>
      </c>
      <c r="G1799" t="s">
        <v>16</v>
      </c>
      <c r="H1799" t="s">
        <v>12</v>
      </c>
      <c r="I1799" t="s">
        <v>42</v>
      </c>
      <c r="M1799" s="11" t="str">
        <f t="shared" si="56"/>
        <v>25-Dec-1992</v>
      </c>
      <c r="N1799">
        <f t="shared" si="57"/>
        <v>30</v>
      </c>
    </row>
    <row r="1800" spans="1:14">
      <c r="A1800" t="s">
        <v>1863</v>
      </c>
      <c r="B1800">
        <v>1995</v>
      </c>
      <c r="C1800" t="s">
        <v>10</v>
      </c>
      <c r="D1800">
        <v>4</v>
      </c>
      <c r="E1800">
        <v>0</v>
      </c>
      <c r="F1800" s="14">
        <v>18310.740000000002</v>
      </c>
      <c r="G1800" t="s">
        <v>16</v>
      </c>
      <c r="H1800" t="s">
        <v>12</v>
      </c>
      <c r="I1800" t="s">
        <v>23</v>
      </c>
      <c r="M1800" s="11" t="str">
        <f t="shared" si="56"/>
        <v>4-Jul-1995</v>
      </c>
      <c r="N1800">
        <f t="shared" si="57"/>
        <v>27</v>
      </c>
    </row>
    <row r="1801" spans="1:14">
      <c r="A1801" t="s">
        <v>1862</v>
      </c>
      <c r="B1801">
        <v>1999</v>
      </c>
      <c r="C1801" t="s">
        <v>30</v>
      </c>
      <c r="D1801">
        <v>15</v>
      </c>
      <c r="E1801">
        <v>1</v>
      </c>
      <c r="F1801" s="14">
        <v>18328.240000000002</v>
      </c>
      <c r="G1801" t="s">
        <v>16</v>
      </c>
      <c r="H1801" t="s">
        <v>11</v>
      </c>
      <c r="I1801" t="s">
        <v>13</v>
      </c>
      <c r="M1801" s="11" t="str">
        <f t="shared" si="56"/>
        <v>15-Dec-1999</v>
      </c>
      <c r="N1801">
        <f t="shared" si="57"/>
        <v>23</v>
      </c>
    </row>
    <row r="1802" spans="1:14">
      <c r="A1802" t="s">
        <v>2322</v>
      </c>
      <c r="B1802">
        <v>1964</v>
      </c>
      <c r="C1802" t="s">
        <v>20</v>
      </c>
      <c r="D1802">
        <v>26</v>
      </c>
      <c r="E1802">
        <v>0</v>
      </c>
      <c r="F1802" s="14">
        <v>18443.11</v>
      </c>
      <c r="G1802" t="s">
        <v>16</v>
      </c>
      <c r="H1802" t="s">
        <v>11</v>
      </c>
      <c r="I1802" t="s">
        <v>23</v>
      </c>
      <c r="M1802" s="11" t="str">
        <f t="shared" si="56"/>
        <v>26-Sep-1964</v>
      </c>
      <c r="N1802">
        <f t="shared" si="57"/>
        <v>58</v>
      </c>
    </row>
    <row r="1803" spans="1:14">
      <c r="A1803" t="s">
        <v>1861</v>
      </c>
      <c r="B1803">
        <v>1986</v>
      </c>
      <c r="C1803" t="s">
        <v>35</v>
      </c>
      <c r="D1803">
        <v>12</v>
      </c>
      <c r="E1803">
        <v>2</v>
      </c>
      <c r="F1803" s="14">
        <v>18608.259999999998</v>
      </c>
      <c r="G1803" t="s">
        <v>16</v>
      </c>
      <c r="H1803" t="s">
        <v>12</v>
      </c>
      <c r="I1803" t="s">
        <v>42</v>
      </c>
      <c r="M1803" s="11" t="str">
        <f t="shared" si="56"/>
        <v>12-Aug-1986</v>
      </c>
      <c r="N1803">
        <f t="shared" si="57"/>
        <v>36</v>
      </c>
    </row>
    <row r="1804" spans="1:14">
      <c r="A1804" t="s">
        <v>1860</v>
      </c>
      <c r="B1804">
        <v>1998</v>
      </c>
      <c r="C1804" t="s">
        <v>20</v>
      </c>
      <c r="D1804">
        <v>23</v>
      </c>
      <c r="E1804">
        <v>0</v>
      </c>
      <c r="F1804" s="14">
        <v>18648.419999999998</v>
      </c>
      <c r="G1804" t="s">
        <v>16</v>
      </c>
      <c r="H1804" t="s">
        <v>16</v>
      </c>
      <c r="I1804" t="s">
        <v>166</v>
      </c>
      <c r="M1804" s="11" t="str">
        <f t="shared" si="56"/>
        <v>23-Sep-1998</v>
      </c>
      <c r="N1804">
        <f t="shared" si="57"/>
        <v>24</v>
      </c>
    </row>
    <row r="1805" spans="1:14">
      <c r="A1805" t="s">
        <v>1859</v>
      </c>
      <c r="B1805">
        <v>1970</v>
      </c>
      <c r="C1805" t="s">
        <v>37</v>
      </c>
      <c r="D1805">
        <v>17</v>
      </c>
      <c r="E1805">
        <v>0</v>
      </c>
      <c r="F1805" s="14">
        <v>18682.740000000002</v>
      </c>
      <c r="G1805" t="s">
        <v>16</v>
      </c>
      <c r="H1805" t="s">
        <v>12</v>
      </c>
      <c r="I1805" t="s">
        <v>23</v>
      </c>
      <c r="M1805" s="11" t="str">
        <f t="shared" si="56"/>
        <v>17-Oct-1970</v>
      </c>
      <c r="N1805">
        <f t="shared" si="57"/>
        <v>52</v>
      </c>
    </row>
    <row r="1806" spans="1:14">
      <c r="A1806" t="s">
        <v>1858</v>
      </c>
      <c r="B1806">
        <v>1967</v>
      </c>
      <c r="C1806" t="s">
        <v>35</v>
      </c>
      <c r="D1806">
        <v>30</v>
      </c>
      <c r="E1806">
        <v>0</v>
      </c>
      <c r="F1806" s="14">
        <v>18694.689999999999</v>
      </c>
      <c r="G1806" t="s">
        <v>16</v>
      </c>
      <c r="H1806" t="s">
        <v>16</v>
      </c>
      <c r="I1806" t="s">
        <v>249</v>
      </c>
      <c r="M1806" s="11" t="str">
        <f t="shared" si="56"/>
        <v>30-Aug-1967</v>
      </c>
      <c r="N1806">
        <f t="shared" si="57"/>
        <v>55</v>
      </c>
    </row>
    <row r="1807" spans="1:14">
      <c r="A1807" t="s">
        <v>1857</v>
      </c>
      <c r="B1807">
        <v>1992</v>
      </c>
      <c r="C1807" t="s">
        <v>30</v>
      </c>
      <c r="D1807">
        <v>27</v>
      </c>
      <c r="E1807">
        <v>3</v>
      </c>
      <c r="F1807" s="14">
        <v>18765.88</v>
      </c>
      <c r="G1807" t="s">
        <v>16</v>
      </c>
      <c r="H1807" t="s">
        <v>11</v>
      </c>
      <c r="I1807" t="s">
        <v>23</v>
      </c>
      <c r="M1807" s="11" t="str">
        <f t="shared" si="56"/>
        <v>27-Dec-1992</v>
      </c>
      <c r="N1807">
        <f t="shared" si="57"/>
        <v>30</v>
      </c>
    </row>
    <row r="1808" spans="1:14">
      <c r="A1808" t="s">
        <v>1856</v>
      </c>
      <c r="B1808">
        <v>1979</v>
      </c>
      <c r="C1808" t="s">
        <v>15</v>
      </c>
      <c r="D1808">
        <v>19</v>
      </c>
      <c r="E1808">
        <v>2</v>
      </c>
      <c r="F1808" s="14">
        <v>18767.740000000002</v>
      </c>
      <c r="G1808" t="s">
        <v>16</v>
      </c>
      <c r="H1808" t="s">
        <v>16</v>
      </c>
      <c r="I1808" t="s">
        <v>13</v>
      </c>
      <c r="M1808" s="11" t="str">
        <f t="shared" si="56"/>
        <v>19-Nov-1979</v>
      </c>
      <c r="N1808">
        <f t="shared" si="57"/>
        <v>43</v>
      </c>
    </row>
    <row r="1809" spans="1:14">
      <c r="A1809" t="s">
        <v>1855</v>
      </c>
      <c r="B1809">
        <v>1995</v>
      </c>
      <c r="C1809" t="s">
        <v>15</v>
      </c>
      <c r="D1809">
        <v>28</v>
      </c>
      <c r="E1809">
        <v>3</v>
      </c>
      <c r="F1809" s="14">
        <v>18804.75</v>
      </c>
      <c r="G1809" t="s">
        <v>16</v>
      </c>
      <c r="H1809" t="s">
        <v>16</v>
      </c>
      <c r="I1809" t="s">
        <v>23</v>
      </c>
      <c r="M1809" s="11" t="str">
        <f t="shared" si="56"/>
        <v>28-Nov-1995</v>
      </c>
      <c r="N1809">
        <f t="shared" si="57"/>
        <v>27</v>
      </c>
    </row>
    <row r="1810" spans="1:14">
      <c r="A1810" t="s">
        <v>1854</v>
      </c>
      <c r="B1810">
        <v>1979</v>
      </c>
      <c r="C1810" t="s">
        <v>37</v>
      </c>
      <c r="D1810">
        <v>15</v>
      </c>
      <c r="E1810">
        <v>2</v>
      </c>
      <c r="F1810" s="14">
        <v>18806.150000000001</v>
      </c>
      <c r="G1810" t="s">
        <v>16</v>
      </c>
      <c r="H1810" t="s">
        <v>11</v>
      </c>
      <c r="I1810" t="s">
        <v>13</v>
      </c>
      <c r="M1810" s="11" t="str">
        <f t="shared" si="56"/>
        <v>15-Oct-1979</v>
      </c>
      <c r="N1810">
        <f t="shared" si="57"/>
        <v>43</v>
      </c>
    </row>
    <row r="1811" spans="1:14">
      <c r="A1811" t="s">
        <v>1853</v>
      </c>
      <c r="B1811">
        <v>1962</v>
      </c>
      <c r="C1811" t="s">
        <v>30</v>
      </c>
      <c r="D1811">
        <v>18</v>
      </c>
      <c r="E1811">
        <v>0</v>
      </c>
      <c r="F1811" s="14">
        <v>18815.53</v>
      </c>
      <c r="G1811" t="s">
        <v>16</v>
      </c>
      <c r="H1811" t="s">
        <v>16</v>
      </c>
      <c r="I1811" t="s">
        <v>249</v>
      </c>
      <c r="M1811" s="11" t="str">
        <f t="shared" si="56"/>
        <v>18-Dec-1962</v>
      </c>
      <c r="N1811">
        <f t="shared" si="57"/>
        <v>60</v>
      </c>
    </row>
    <row r="1812" spans="1:14">
      <c r="A1812" t="s">
        <v>1852</v>
      </c>
      <c r="B1812">
        <v>2003</v>
      </c>
      <c r="C1812" t="s">
        <v>10</v>
      </c>
      <c r="D1812">
        <v>24</v>
      </c>
      <c r="E1812">
        <v>3</v>
      </c>
      <c r="F1812" s="14">
        <v>18838.7</v>
      </c>
      <c r="G1812" t="s">
        <v>16</v>
      </c>
      <c r="H1812" t="s">
        <v>12</v>
      </c>
      <c r="I1812" t="s">
        <v>23</v>
      </c>
      <c r="M1812" s="11" t="str">
        <f t="shared" si="56"/>
        <v>24-Jul-2003</v>
      </c>
      <c r="N1812">
        <f t="shared" si="57"/>
        <v>19</v>
      </c>
    </row>
    <row r="1813" spans="1:14">
      <c r="A1813" t="s">
        <v>2321</v>
      </c>
      <c r="B1813">
        <v>1963</v>
      </c>
      <c r="C1813" t="s">
        <v>30</v>
      </c>
      <c r="D1813">
        <v>6</v>
      </c>
      <c r="E1813">
        <v>0</v>
      </c>
      <c r="F1813" s="14">
        <v>18883.330000000002</v>
      </c>
      <c r="G1813" t="s">
        <v>16</v>
      </c>
      <c r="H1813" t="s">
        <v>16</v>
      </c>
      <c r="I1813" t="s">
        <v>535</v>
      </c>
      <c r="M1813" s="11" t="str">
        <f t="shared" si="56"/>
        <v>6-Dec-1963</v>
      </c>
      <c r="N1813">
        <f t="shared" si="57"/>
        <v>59</v>
      </c>
    </row>
    <row r="1814" spans="1:14">
      <c r="A1814" t="s">
        <v>1851</v>
      </c>
      <c r="B1814">
        <v>1995</v>
      </c>
      <c r="C1814" t="s">
        <v>20</v>
      </c>
      <c r="D1814">
        <v>27</v>
      </c>
      <c r="E1814">
        <v>1</v>
      </c>
      <c r="F1814" s="14">
        <v>18903.490000000002</v>
      </c>
      <c r="G1814" t="s">
        <v>16</v>
      </c>
      <c r="H1814" t="s">
        <v>11</v>
      </c>
      <c r="I1814" t="s">
        <v>247</v>
      </c>
      <c r="M1814" s="11" t="str">
        <f t="shared" si="56"/>
        <v>27-Sep-1995</v>
      </c>
      <c r="N1814">
        <f t="shared" si="57"/>
        <v>27</v>
      </c>
    </row>
    <row r="1815" spans="1:14">
      <c r="A1815" t="s">
        <v>1850</v>
      </c>
      <c r="B1815">
        <v>1969</v>
      </c>
      <c r="C1815" t="s">
        <v>35</v>
      </c>
      <c r="D1815">
        <v>3</v>
      </c>
      <c r="E1815">
        <v>0</v>
      </c>
      <c r="F1815" s="14">
        <v>18932.810000000001</v>
      </c>
      <c r="G1815" t="s">
        <v>16</v>
      </c>
      <c r="H1815" t="s">
        <v>12</v>
      </c>
      <c r="I1815" t="s">
        <v>23</v>
      </c>
      <c r="M1815" s="11" t="str">
        <f t="shared" si="56"/>
        <v>3-Aug-1969</v>
      </c>
      <c r="N1815">
        <f t="shared" si="57"/>
        <v>53</v>
      </c>
    </row>
    <row r="1816" spans="1:14">
      <c r="A1816" t="s">
        <v>1849</v>
      </c>
      <c r="B1816">
        <v>1963</v>
      </c>
      <c r="C1816" t="s">
        <v>37</v>
      </c>
      <c r="D1816">
        <v>20</v>
      </c>
      <c r="E1816">
        <v>0</v>
      </c>
      <c r="F1816" s="14">
        <v>18954.560000000001</v>
      </c>
      <c r="G1816" t="s">
        <v>16</v>
      </c>
      <c r="H1816" t="s">
        <v>16</v>
      </c>
      <c r="I1816" t="s">
        <v>535</v>
      </c>
      <c r="M1816" s="11" t="str">
        <f t="shared" si="56"/>
        <v>20-Oct-1963</v>
      </c>
      <c r="N1816">
        <f t="shared" si="57"/>
        <v>59</v>
      </c>
    </row>
    <row r="1817" spans="1:14">
      <c r="A1817" t="s">
        <v>1848</v>
      </c>
      <c r="B1817">
        <v>1998</v>
      </c>
      <c r="C1817" t="s">
        <v>35</v>
      </c>
      <c r="D1817">
        <v>6</v>
      </c>
      <c r="E1817">
        <v>0</v>
      </c>
      <c r="F1817" s="14">
        <v>18955.22</v>
      </c>
      <c r="G1817" t="s">
        <v>16</v>
      </c>
      <c r="H1817" t="s">
        <v>12</v>
      </c>
      <c r="I1817" t="s">
        <v>42</v>
      </c>
      <c r="M1817" s="11" t="str">
        <f t="shared" si="56"/>
        <v>6-Aug-1998</v>
      </c>
      <c r="N1817">
        <f t="shared" si="57"/>
        <v>24</v>
      </c>
    </row>
    <row r="1818" spans="1:14">
      <c r="A1818" t="s">
        <v>1847</v>
      </c>
      <c r="B1818">
        <v>1992</v>
      </c>
      <c r="C1818" t="s">
        <v>15</v>
      </c>
      <c r="D1818">
        <v>30</v>
      </c>
      <c r="E1818">
        <v>1</v>
      </c>
      <c r="F1818" s="14">
        <v>18963.169999999998</v>
      </c>
      <c r="G1818" t="s">
        <v>16</v>
      </c>
      <c r="H1818" t="s">
        <v>16</v>
      </c>
      <c r="I1818" t="s">
        <v>13</v>
      </c>
      <c r="M1818" s="11" t="str">
        <f t="shared" si="56"/>
        <v>30-Nov-1992</v>
      </c>
      <c r="N1818">
        <f t="shared" si="57"/>
        <v>30</v>
      </c>
    </row>
    <row r="1819" spans="1:14">
      <c r="A1819" t="s">
        <v>1846</v>
      </c>
      <c r="B1819">
        <v>1988</v>
      </c>
      <c r="C1819" t="s">
        <v>37</v>
      </c>
      <c r="D1819">
        <v>24</v>
      </c>
      <c r="E1819">
        <v>2</v>
      </c>
      <c r="F1819" s="14">
        <v>18972.5</v>
      </c>
      <c r="G1819" t="s">
        <v>16</v>
      </c>
      <c r="H1819" t="s">
        <v>12</v>
      </c>
      <c r="I1819" t="s">
        <v>13</v>
      </c>
      <c r="M1819" s="11" t="str">
        <f t="shared" si="56"/>
        <v>24-Oct-1988</v>
      </c>
      <c r="N1819">
        <f t="shared" si="57"/>
        <v>34</v>
      </c>
    </row>
    <row r="1820" spans="1:14">
      <c r="A1820" t="s">
        <v>1845</v>
      </c>
      <c r="B1820">
        <v>1983</v>
      </c>
      <c r="C1820" t="s">
        <v>30</v>
      </c>
      <c r="D1820">
        <v>19</v>
      </c>
      <c r="E1820">
        <v>5</v>
      </c>
      <c r="F1820" s="14">
        <v>19023.259999999998</v>
      </c>
      <c r="G1820" t="s">
        <v>16</v>
      </c>
      <c r="H1820" t="s">
        <v>12</v>
      </c>
      <c r="I1820" t="s">
        <v>42</v>
      </c>
      <c r="M1820" s="11" t="str">
        <f t="shared" si="56"/>
        <v>19-Dec-1983</v>
      </c>
      <c r="N1820">
        <f t="shared" si="57"/>
        <v>39</v>
      </c>
    </row>
    <row r="1821" spans="1:14">
      <c r="A1821" t="s">
        <v>1844</v>
      </c>
      <c r="B1821">
        <v>1989</v>
      </c>
      <c r="C1821" t="s">
        <v>18</v>
      </c>
      <c r="D1821">
        <v>5</v>
      </c>
      <c r="E1821">
        <v>1</v>
      </c>
      <c r="F1821" s="14">
        <v>19040.88</v>
      </c>
      <c r="G1821" t="s">
        <v>16</v>
      </c>
      <c r="H1821" t="s">
        <v>12</v>
      </c>
      <c r="I1821" t="s">
        <v>42</v>
      </c>
      <c r="M1821" s="11" t="str">
        <f t="shared" si="56"/>
        <v>5-Jun-1989</v>
      </c>
      <c r="N1821">
        <f t="shared" si="57"/>
        <v>34</v>
      </c>
    </row>
    <row r="1822" spans="1:14">
      <c r="A1822" t="s">
        <v>1843</v>
      </c>
      <c r="B1822">
        <v>1993</v>
      </c>
      <c r="C1822" t="s">
        <v>20</v>
      </c>
      <c r="D1822">
        <v>28</v>
      </c>
      <c r="E1822">
        <v>1</v>
      </c>
      <c r="F1822" s="14">
        <v>19107.78</v>
      </c>
      <c r="G1822" t="s">
        <v>16</v>
      </c>
      <c r="H1822" t="s">
        <v>11</v>
      </c>
      <c r="I1822" t="s">
        <v>13</v>
      </c>
      <c r="M1822" s="11" t="str">
        <f t="shared" si="56"/>
        <v>28-Sep-1993</v>
      </c>
      <c r="N1822">
        <f t="shared" si="57"/>
        <v>29</v>
      </c>
    </row>
    <row r="1823" spans="1:14">
      <c r="A1823" t="s">
        <v>1842</v>
      </c>
      <c r="B1823">
        <v>1979</v>
      </c>
      <c r="C1823" t="s">
        <v>10</v>
      </c>
      <c r="D1823">
        <v>2</v>
      </c>
      <c r="E1823">
        <v>2</v>
      </c>
      <c r="F1823" s="14">
        <v>19144.580000000002</v>
      </c>
      <c r="G1823" t="s">
        <v>16</v>
      </c>
      <c r="H1823" t="s">
        <v>16</v>
      </c>
      <c r="I1823" t="s">
        <v>247</v>
      </c>
      <c r="M1823" s="11" t="str">
        <f t="shared" si="56"/>
        <v>2-Jul-1979</v>
      </c>
      <c r="N1823">
        <f t="shared" si="57"/>
        <v>43</v>
      </c>
    </row>
    <row r="1824" spans="1:14">
      <c r="A1824" t="s">
        <v>2320</v>
      </c>
      <c r="B1824">
        <v>1991</v>
      </c>
      <c r="C1824" t="s">
        <v>20</v>
      </c>
      <c r="D1824">
        <v>16</v>
      </c>
      <c r="E1824">
        <v>3</v>
      </c>
      <c r="F1824" s="14">
        <v>19199.939999999999</v>
      </c>
      <c r="G1824" t="s">
        <v>16</v>
      </c>
      <c r="H1824" t="s">
        <v>12</v>
      </c>
      <c r="I1824" t="s">
        <v>42</v>
      </c>
      <c r="M1824" s="11" t="str">
        <f t="shared" si="56"/>
        <v>16-Sep-1991</v>
      </c>
      <c r="N1824">
        <f t="shared" si="57"/>
        <v>31</v>
      </c>
    </row>
    <row r="1825" spans="1:14">
      <c r="A1825" t="s">
        <v>1841</v>
      </c>
      <c r="B1825">
        <v>1985</v>
      </c>
      <c r="C1825" t="s">
        <v>30</v>
      </c>
      <c r="D1825">
        <v>28</v>
      </c>
      <c r="E1825">
        <v>0</v>
      </c>
      <c r="F1825" s="14">
        <v>19214.71</v>
      </c>
      <c r="G1825" t="s">
        <v>16</v>
      </c>
      <c r="H1825" t="s">
        <v>12</v>
      </c>
      <c r="I1825" t="s">
        <v>13</v>
      </c>
      <c r="M1825" s="11" t="str">
        <f t="shared" si="56"/>
        <v>28-Dec-1985</v>
      </c>
      <c r="N1825">
        <f t="shared" si="57"/>
        <v>37</v>
      </c>
    </row>
    <row r="1826" spans="1:14">
      <c r="A1826" t="s">
        <v>1840</v>
      </c>
      <c r="B1826">
        <v>1967</v>
      </c>
      <c r="C1826" t="s">
        <v>10</v>
      </c>
      <c r="D1826">
        <v>29</v>
      </c>
      <c r="E1826">
        <v>0</v>
      </c>
      <c r="F1826" s="14">
        <v>19259.96</v>
      </c>
      <c r="G1826" t="s">
        <v>16</v>
      </c>
      <c r="H1826" t="s">
        <v>16</v>
      </c>
      <c r="I1826" t="s">
        <v>23</v>
      </c>
      <c r="M1826" s="11" t="str">
        <f t="shared" si="56"/>
        <v>29-Jul-1967</v>
      </c>
      <c r="N1826">
        <f t="shared" si="57"/>
        <v>55</v>
      </c>
    </row>
    <row r="1827" spans="1:14">
      <c r="A1827" t="s">
        <v>1839</v>
      </c>
      <c r="B1827">
        <v>1966</v>
      </c>
      <c r="C1827" t="s">
        <v>15</v>
      </c>
      <c r="D1827">
        <v>15</v>
      </c>
      <c r="E1827">
        <v>0</v>
      </c>
      <c r="F1827" s="14">
        <v>19321.060000000001</v>
      </c>
      <c r="G1827" t="s">
        <v>16</v>
      </c>
      <c r="H1827" t="s">
        <v>16</v>
      </c>
      <c r="I1827" t="s">
        <v>23</v>
      </c>
      <c r="M1827" s="11" t="str">
        <f t="shared" si="56"/>
        <v>15-Nov-1966</v>
      </c>
      <c r="N1827">
        <f t="shared" si="57"/>
        <v>56</v>
      </c>
    </row>
    <row r="1828" spans="1:14">
      <c r="A1828" t="s">
        <v>1838</v>
      </c>
      <c r="B1828">
        <v>1991</v>
      </c>
      <c r="C1828" t="s">
        <v>35</v>
      </c>
      <c r="D1828">
        <v>24</v>
      </c>
      <c r="E1828">
        <v>0</v>
      </c>
      <c r="F1828" s="14">
        <v>19350.37</v>
      </c>
      <c r="G1828" t="s">
        <v>16</v>
      </c>
      <c r="H1828" t="s">
        <v>12</v>
      </c>
      <c r="I1828" t="s">
        <v>13</v>
      </c>
      <c r="M1828" s="11" t="str">
        <f t="shared" si="56"/>
        <v>24-Aug-1991</v>
      </c>
      <c r="N1828">
        <f t="shared" si="57"/>
        <v>31</v>
      </c>
    </row>
    <row r="1829" spans="1:14">
      <c r="A1829" t="s">
        <v>1837</v>
      </c>
      <c r="B1829">
        <v>1987</v>
      </c>
      <c r="C1829" t="s">
        <v>18</v>
      </c>
      <c r="D1829">
        <v>30</v>
      </c>
      <c r="E1829">
        <v>3</v>
      </c>
      <c r="F1829" s="14">
        <v>19362</v>
      </c>
      <c r="G1829" t="s">
        <v>16</v>
      </c>
      <c r="H1829" t="s">
        <v>12</v>
      </c>
      <c r="I1829" t="s">
        <v>13</v>
      </c>
      <c r="M1829" s="11" t="str">
        <f t="shared" si="56"/>
        <v>30-Jun-1987</v>
      </c>
      <c r="N1829">
        <f t="shared" si="57"/>
        <v>35</v>
      </c>
    </row>
    <row r="1830" spans="1:14">
      <c r="A1830" t="s">
        <v>1836</v>
      </c>
      <c r="B1830">
        <v>1993</v>
      </c>
      <c r="C1830" t="s">
        <v>20</v>
      </c>
      <c r="D1830">
        <v>6</v>
      </c>
      <c r="E1830">
        <v>2</v>
      </c>
      <c r="F1830" s="14">
        <v>19442.349999999999</v>
      </c>
      <c r="G1830" t="s">
        <v>16</v>
      </c>
      <c r="H1830" t="s">
        <v>12</v>
      </c>
      <c r="I1830" t="s">
        <v>23</v>
      </c>
      <c r="M1830" s="11" t="str">
        <f t="shared" si="56"/>
        <v>6-Sep-1993</v>
      </c>
      <c r="N1830">
        <f t="shared" si="57"/>
        <v>29</v>
      </c>
    </row>
    <row r="1831" spans="1:14">
      <c r="A1831" t="s">
        <v>1835</v>
      </c>
      <c r="B1831">
        <v>1982</v>
      </c>
      <c r="C1831" t="s">
        <v>30</v>
      </c>
      <c r="D1831">
        <v>15</v>
      </c>
      <c r="E1831">
        <v>2</v>
      </c>
      <c r="F1831" s="14">
        <v>19444.27</v>
      </c>
      <c r="G1831" t="s">
        <v>16</v>
      </c>
      <c r="H1831" t="s">
        <v>16</v>
      </c>
      <c r="I1831" t="s">
        <v>13</v>
      </c>
      <c r="M1831" s="11" t="str">
        <f t="shared" si="56"/>
        <v>15-Dec-1982</v>
      </c>
      <c r="N1831">
        <f t="shared" si="57"/>
        <v>40</v>
      </c>
    </row>
    <row r="1832" spans="1:14">
      <c r="A1832" t="s">
        <v>1834</v>
      </c>
      <c r="B1832">
        <v>1987</v>
      </c>
      <c r="C1832" t="s">
        <v>15</v>
      </c>
      <c r="D1832">
        <v>30</v>
      </c>
      <c r="E1832">
        <v>4</v>
      </c>
      <c r="F1832" s="14">
        <v>19496.72</v>
      </c>
      <c r="G1832" t="s">
        <v>16</v>
      </c>
      <c r="H1832" t="s">
        <v>12</v>
      </c>
      <c r="I1832" t="s">
        <v>166</v>
      </c>
      <c r="M1832" s="11" t="str">
        <f t="shared" si="56"/>
        <v>30-Nov-1987</v>
      </c>
      <c r="N1832">
        <f t="shared" si="57"/>
        <v>35</v>
      </c>
    </row>
    <row r="1833" spans="1:14">
      <c r="A1833" t="s">
        <v>1833</v>
      </c>
      <c r="B1833">
        <v>1980</v>
      </c>
      <c r="C1833" t="s">
        <v>15</v>
      </c>
      <c r="D1833">
        <v>8</v>
      </c>
      <c r="E1833">
        <v>0</v>
      </c>
      <c r="F1833" s="14">
        <v>19515.54</v>
      </c>
      <c r="G1833" t="s">
        <v>16</v>
      </c>
      <c r="H1833" t="s">
        <v>16</v>
      </c>
      <c r="I1833" t="s">
        <v>13</v>
      </c>
      <c r="M1833" s="11" t="str">
        <f t="shared" si="56"/>
        <v>8-Nov-1980</v>
      </c>
      <c r="N1833">
        <f t="shared" si="57"/>
        <v>42</v>
      </c>
    </row>
    <row r="1834" spans="1:14">
      <c r="A1834" t="s">
        <v>1832</v>
      </c>
      <c r="B1834">
        <v>1992</v>
      </c>
      <c r="C1834" t="s">
        <v>35</v>
      </c>
      <c r="D1834">
        <v>19</v>
      </c>
      <c r="E1834">
        <v>1</v>
      </c>
      <c r="F1834" s="14">
        <v>19521.97</v>
      </c>
      <c r="G1834" t="s">
        <v>16</v>
      </c>
      <c r="H1834" t="s">
        <v>11</v>
      </c>
      <c r="I1834" t="s">
        <v>13</v>
      </c>
      <c r="M1834" s="11" t="str">
        <f t="shared" si="56"/>
        <v>19-Aug-1992</v>
      </c>
      <c r="N1834">
        <f t="shared" si="57"/>
        <v>30</v>
      </c>
    </row>
    <row r="1835" spans="1:14">
      <c r="A1835" t="s">
        <v>2319</v>
      </c>
      <c r="B1835">
        <v>1985</v>
      </c>
      <c r="C1835" t="s">
        <v>20</v>
      </c>
      <c r="D1835">
        <v>17</v>
      </c>
      <c r="E1835">
        <v>0</v>
      </c>
      <c r="F1835" s="14">
        <v>19539.240000000002</v>
      </c>
      <c r="G1835" t="s">
        <v>16</v>
      </c>
      <c r="H1835" t="s">
        <v>16</v>
      </c>
      <c r="I1835" t="s">
        <v>13</v>
      </c>
      <c r="M1835" s="11" t="str">
        <f t="shared" si="56"/>
        <v>17-Sep-1985</v>
      </c>
      <c r="N1835">
        <f t="shared" si="57"/>
        <v>37</v>
      </c>
    </row>
    <row r="1836" spans="1:14">
      <c r="A1836" t="s">
        <v>1831</v>
      </c>
      <c r="B1836">
        <v>1963</v>
      </c>
      <c r="C1836" t="s">
        <v>10</v>
      </c>
      <c r="D1836">
        <v>14</v>
      </c>
      <c r="E1836">
        <v>0</v>
      </c>
      <c r="F1836" s="14">
        <v>19551.34</v>
      </c>
      <c r="G1836" t="s">
        <v>16</v>
      </c>
      <c r="H1836" t="s">
        <v>12</v>
      </c>
      <c r="I1836" t="s">
        <v>23</v>
      </c>
      <c r="M1836" s="11" t="str">
        <f t="shared" si="56"/>
        <v>14-Jul-1963</v>
      </c>
      <c r="N1836">
        <f t="shared" si="57"/>
        <v>59</v>
      </c>
    </row>
    <row r="1837" spans="1:14">
      <c r="A1837" t="s">
        <v>1830</v>
      </c>
      <c r="B1837">
        <v>1978</v>
      </c>
      <c r="C1837" t="s">
        <v>20</v>
      </c>
      <c r="D1837">
        <v>24</v>
      </c>
      <c r="E1837">
        <v>1</v>
      </c>
      <c r="F1837" s="14">
        <v>19594.810000000001</v>
      </c>
      <c r="G1837" t="s">
        <v>16</v>
      </c>
      <c r="H1837" t="s">
        <v>16</v>
      </c>
      <c r="I1837" t="s">
        <v>247</v>
      </c>
      <c r="M1837" s="11" t="str">
        <f t="shared" si="56"/>
        <v>24-Sep-1978</v>
      </c>
      <c r="N1837">
        <f t="shared" si="57"/>
        <v>44</v>
      </c>
    </row>
    <row r="1838" spans="1:14">
      <c r="A1838" t="s">
        <v>1829</v>
      </c>
      <c r="B1838">
        <v>1994</v>
      </c>
      <c r="C1838" t="s">
        <v>35</v>
      </c>
      <c r="D1838">
        <v>27</v>
      </c>
      <c r="E1838">
        <v>0</v>
      </c>
      <c r="F1838" s="14">
        <v>19673.34</v>
      </c>
      <c r="G1838" t="s">
        <v>16</v>
      </c>
      <c r="H1838" t="s">
        <v>11</v>
      </c>
      <c r="I1838" t="s">
        <v>23</v>
      </c>
      <c r="M1838" s="11" t="str">
        <f t="shared" si="56"/>
        <v>27-Aug-1994</v>
      </c>
      <c r="N1838">
        <f t="shared" si="57"/>
        <v>28</v>
      </c>
    </row>
    <row r="1839" spans="1:14">
      <c r="A1839" t="s">
        <v>1828</v>
      </c>
      <c r="B1839">
        <v>1990</v>
      </c>
      <c r="C1839" t="s">
        <v>35</v>
      </c>
      <c r="D1839">
        <v>8</v>
      </c>
      <c r="E1839">
        <v>1</v>
      </c>
      <c r="F1839" s="14">
        <v>19719.689999999999</v>
      </c>
      <c r="G1839" t="s">
        <v>16</v>
      </c>
      <c r="H1839" t="s">
        <v>11</v>
      </c>
      <c r="I1839" t="s">
        <v>13</v>
      </c>
      <c r="M1839" s="11" t="str">
        <f t="shared" si="56"/>
        <v>8-Aug-1990</v>
      </c>
      <c r="N1839">
        <f t="shared" si="57"/>
        <v>32</v>
      </c>
    </row>
    <row r="1840" spans="1:14">
      <c r="A1840" t="s">
        <v>1827</v>
      </c>
      <c r="B1840">
        <v>1972</v>
      </c>
      <c r="C1840" t="s">
        <v>18</v>
      </c>
      <c r="D1840">
        <v>14</v>
      </c>
      <c r="E1840">
        <v>3</v>
      </c>
      <c r="F1840" s="14">
        <v>19749.38</v>
      </c>
      <c r="G1840" t="s">
        <v>16</v>
      </c>
      <c r="H1840" t="s">
        <v>12</v>
      </c>
      <c r="I1840" t="s">
        <v>13</v>
      </c>
      <c r="M1840" s="11" t="str">
        <f t="shared" si="56"/>
        <v>14-Jun-1972</v>
      </c>
      <c r="N1840">
        <f t="shared" si="57"/>
        <v>50</v>
      </c>
    </row>
    <row r="1841" spans="1:14">
      <c r="A1841" t="s">
        <v>1826</v>
      </c>
      <c r="B1841">
        <v>1979</v>
      </c>
      <c r="C1841" t="s">
        <v>37</v>
      </c>
      <c r="D1841">
        <v>30</v>
      </c>
      <c r="E1841">
        <v>2</v>
      </c>
      <c r="F1841" s="14">
        <v>19798.05</v>
      </c>
      <c r="G1841" t="s">
        <v>16</v>
      </c>
      <c r="H1841" t="s">
        <v>16</v>
      </c>
      <c r="I1841" t="s">
        <v>247</v>
      </c>
      <c r="M1841" s="11" t="str">
        <f t="shared" si="56"/>
        <v>30-Oct-1979</v>
      </c>
      <c r="N1841">
        <f t="shared" si="57"/>
        <v>43</v>
      </c>
    </row>
    <row r="1842" spans="1:14">
      <c r="A1842" t="s">
        <v>1825</v>
      </c>
      <c r="B1842">
        <v>1997</v>
      </c>
      <c r="C1842" t="s">
        <v>37</v>
      </c>
      <c r="D1842">
        <v>18</v>
      </c>
      <c r="E1842">
        <v>3</v>
      </c>
      <c r="F1842" s="14">
        <v>19933.46</v>
      </c>
      <c r="G1842" t="s">
        <v>16</v>
      </c>
      <c r="H1842" t="s">
        <v>12</v>
      </c>
      <c r="I1842" t="s">
        <v>42</v>
      </c>
      <c r="M1842" s="11" t="str">
        <f t="shared" si="56"/>
        <v>18-Oct-1997</v>
      </c>
      <c r="N1842">
        <f t="shared" si="57"/>
        <v>25</v>
      </c>
    </row>
    <row r="1843" spans="1:14">
      <c r="A1843" t="s">
        <v>1824</v>
      </c>
      <c r="B1843">
        <v>1980</v>
      </c>
      <c r="C1843" t="s">
        <v>37</v>
      </c>
      <c r="D1843">
        <v>9</v>
      </c>
      <c r="E1843">
        <v>0</v>
      </c>
      <c r="F1843" s="14">
        <v>19964.75</v>
      </c>
      <c r="G1843" t="s">
        <v>16</v>
      </c>
      <c r="H1843" t="s">
        <v>11</v>
      </c>
      <c r="I1843" t="s">
        <v>247</v>
      </c>
      <c r="M1843" s="11" t="str">
        <f t="shared" si="56"/>
        <v>9-Oct-1980</v>
      </c>
      <c r="N1843">
        <f t="shared" si="57"/>
        <v>42</v>
      </c>
    </row>
    <row r="1844" spans="1:14">
      <c r="A1844" t="s">
        <v>1823</v>
      </c>
      <c r="B1844">
        <v>1966</v>
      </c>
      <c r="C1844" t="s">
        <v>35</v>
      </c>
      <c r="D1844">
        <v>10</v>
      </c>
      <c r="E1844">
        <v>0</v>
      </c>
      <c r="F1844" s="14">
        <v>19995.29</v>
      </c>
      <c r="G1844" t="s">
        <v>16</v>
      </c>
      <c r="H1844" t="s">
        <v>12</v>
      </c>
      <c r="I1844" t="s">
        <v>535</v>
      </c>
      <c r="M1844" s="11" t="str">
        <f t="shared" si="56"/>
        <v>10-Aug-1966</v>
      </c>
      <c r="N1844">
        <f t="shared" si="57"/>
        <v>56</v>
      </c>
    </row>
    <row r="1845" spans="1:14">
      <c r="A1845" t="s">
        <v>1822</v>
      </c>
      <c r="B1845">
        <v>1988</v>
      </c>
      <c r="C1845" t="s">
        <v>10</v>
      </c>
      <c r="D1845">
        <v>25</v>
      </c>
      <c r="E1845">
        <v>1</v>
      </c>
      <c r="F1845" s="14">
        <v>20009.63</v>
      </c>
      <c r="G1845" t="s">
        <v>11</v>
      </c>
      <c r="H1845" t="s">
        <v>16</v>
      </c>
      <c r="I1845" t="s">
        <v>23</v>
      </c>
      <c r="M1845" s="11" t="str">
        <f t="shared" si="56"/>
        <v>25-Jul-1988</v>
      </c>
      <c r="N1845">
        <f t="shared" si="57"/>
        <v>34</v>
      </c>
    </row>
    <row r="1846" spans="1:14">
      <c r="A1846" t="s">
        <v>2318</v>
      </c>
      <c r="B1846">
        <v>1983</v>
      </c>
      <c r="C1846" t="s">
        <v>37</v>
      </c>
      <c r="D1846">
        <v>6</v>
      </c>
      <c r="E1846">
        <v>0</v>
      </c>
      <c r="F1846" s="14">
        <v>20149.32</v>
      </c>
      <c r="G1846" t="s">
        <v>11</v>
      </c>
      <c r="H1846" t="s">
        <v>16</v>
      </c>
      <c r="I1846" t="s">
        <v>168</v>
      </c>
      <c r="M1846" s="11" t="str">
        <f t="shared" si="56"/>
        <v>6-Oct-1983</v>
      </c>
      <c r="N1846">
        <f t="shared" si="57"/>
        <v>39</v>
      </c>
    </row>
    <row r="1847" spans="1:14">
      <c r="A1847" t="s">
        <v>1821</v>
      </c>
      <c r="B1847">
        <v>2002</v>
      </c>
      <c r="C1847" t="s">
        <v>10</v>
      </c>
      <c r="D1847">
        <v>9</v>
      </c>
      <c r="E1847">
        <v>0</v>
      </c>
      <c r="F1847" s="14">
        <v>20167.34</v>
      </c>
      <c r="G1847" t="s">
        <v>12</v>
      </c>
      <c r="H1847" t="s">
        <v>12</v>
      </c>
      <c r="I1847" t="s">
        <v>42</v>
      </c>
      <c r="M1847" s="11" t="str">
        <f t="shared" si="56"/>
        <v>9-Jul-2002</v>
      </c>
      <c r="N1847">
        <f t="shared" si="57"/>
        <v>20</v>
      </c>
    </row>
    <row r="1848" spans="1:14">
      <c r="A1848" t="s">
        <v>1820</v>
      </c>
      <c r="B1848">
        <v>1994</v>
      </c>
      <c r="C1848" t="s">
        <v>18</v>
      </c>
      <c r="D1848">
        <v>8</v>
      </c>
      <c r="E1848">
        <v>2</v>
      </c>
      <c r="F1848" s="14">
        <v>20177.669999999998</v>
      </c>
      <c r="G1848" t="s">
        <v>11</v>
      </c>
      <c r="H1848" t="s">
        <v>16</v>
      </c>
      <c r="I1848" t="s">
        <v>42</v>
      </c>
      <c r="M1848" s="11" t="str">
        <f t="shared" si="56"/>
        <v>8-Jun-1994</v>
      </c>
      <c r="N1848">
        <f t="shared" si="57"/>
        <v>29</v>
      </c>
    </row>
    <row r="1849" spans="1:14">
      <c r="A1849" t="s">
        <v>1819</v>
      </c>
      <c r="B1849">
        <v>1987</v>
      </c>
      <c r="C1849" t="s">
        <v>37</v>
      </c>
      <c r="D1849">
        <v>17</v>
      </c>
      <c r="E1849">
        <v>0</v>
      </c>
      <c r="F1849" s="14">
        <v>20234.849999999999</v>
      </c>
      <c r="G1849" t="s">
        <v>11</v>
      </c>
      <c r="H1849" t="s">
        <v>12</v>
      </c>
      <c r="I1849" t="s">
        <v>23</v>
      </c>
      <c r="M1849" s="11" t="str">
        <f t="shared" si="56"/>
        <v>17-Oct-1987</v>
      </c>
      <c r="N1849">
        <f t="shared" si="57"/>
        <v>35</v>
      </c>
    </row>
    <row r="1850" spans="1:14">
      <c r="A1850" t="s">
        <v>1818</v>
      </c>
      <c r="B1850">
        <v>1966</v>
      </c>
      <c r="C1850" t="s">
        <v>35</v>
      </c>
      <c r="D1850">
        <v>22</v>
      </c>
      <c r="E1850">
        <v>0</v>
      </c>
      <c r="F1850" s="14">
        <v>20253.84</v>
      </c>
      <c r="G1850" t="s">
        <v>11</v>
      </c>
      <c r="H1850" t="s">
        <v>12</v>
      </c>
      <c r="I1850" t="s">
        <v>23</v>
      </c>
      <c r="M1850" s="11" t="str">
        <f t="shared" si="56"/>
        <v>22-Aug-1966</v>
      </c>
      <c r="N1850">
        <f t="shared" si="57"/>
        <v>56</v>
      </c>
    </row>
    <row r="1851" spans="1:14">
      <c r="A1851" t="s">
        <v>1817</v>
      </c>
      <c r="B1851">
        <v>1993</v>
      </c>
      <c r="C1851" t="s">
        <v>20</v>
      </c>
      <c r="D1851">
        <v>7</v>
      </c>
      <c r="E1851">
        <v>1</v>
      </c>
      <c r="F1851" s="14">
        <v>20277.810000000001</v>
      </c>
      <c r="G1851" t="s">
        <v>12</v>
      </c>
      <c r="H1851" t="s">
        <v>12</v>
      </c>
      <c r="I1851" t="s">
        <v>168</v>
      </c>
      <c r="M1851" s="11" t="str">
        <f t="shared" si="56"/>
        <v>7-Sep-1993</v>
      </c>
      <c r="N1851">
        <f t="shared" si="57"/>
        <v>29</v>
      </c>
    </row>
    <row r="1852" spans="1:14">
      <c r="A1852" t="s">
        <v>1816</v>
      </c>
      <c r="B1852">
        <v>1985</v>
      </c>
      <c r="C1852" t="s">
        <v>20</v>
      </c>
      <c r="D1852">
        <v>17</v>
      </c>
      <c r="E1852">
        <v>1</v>
      </c>
      <c r="F1852" s="14">
        <v>20296.86</v>
      </c>
      <c r="G1852" t="s">
        <v>12</v>
      </c>
      <c r="H1852" t="s">
        <v>16</v>
      </c>
      <c r="I1852" t="s">
        <v>247</v>
      </c>
      <c r="M1852" s="11" t="str">
        <f t="shared" si="56"/>
        <v>17-Sep-1985</v>
      </c>
      <c r="N1852">
        <f t="shared" si="57"/>
        <v>37</v>
      </c>
    </row>
    <row r="1853" spans="1:14">
      <c r="A1853" t="s">
        <v>1815</v>
      </c>
      <c r="B1853">
        <v>1962</v>
      </c>
      <c r="C1853" t="s">
        <v>10</v>
      </c>
      <c r="D1853">
        <v>2</v>
      </c>
      <c r="E1853">
        <v>0</v>
      </c>
      <c r="F1853" s="14">
        <v>20354.5</v>
      </c>
      <c r="G1853" t="s">
        <v>12</v>
      </c>
      <c r="H1853" t="s">
        <v>11</v>
      </c>
      <c r="I1853" t="s">
        <v>535</v>
      </c>
      <c r="M1853" s="11" t="str">
        <f t="shared" si="56"/>
        <v>2-Jul-1962</v>
      </c>
      <c r="N1853">
        <f t="shared" si="57"/>
        <v>60</v>
      </c>
    </row>
    <row r="1854" spans="1:14">
      <c r="A1854" t="s">
        <v>1814</v>
      </c>
      <c r="B1854">
        <v>1985</v>
      </c>
      <c r="C1854" t="s">
        <v>10</v>
      </c>
      <c r="D1854">
        <v>12</v>
      </c>
      <c r="E1854">
        <v>0</v>
      </c>
      <c r="F1854" s="14">
        <v>20420.599999999999</v>
      </c>
      <c r="G1854" t="s">
        <v>12</v>
      </c>
      <c r="H1854" t="s">
        <v>11</v>
      </c>
      <c r="I1854" t="s">
        <v>42</v>
      </c>
      <c r="M1854" s="11" t="str">
        <f t="shared" si="56"/>
        <v>12-Jul-1985</v>
      </c>
      <c r="N1854">
        <f t="shared" si="57"/>
        <v>37</v>
      </c>
    </row>
    <row r="1855" spans="1:14">
      <c r="A1855" t="s">
        <v>1813</v>
      </c>
      <c r="B1855">
        <v>1962</v>
      </c>
      <c r="C1855" t="s">
        <v>37</v>
      </c>
      <c r="D1855">
        <v>18</v>
      </c>
      <c r="E1855">
        <v>0</v>
      </c>
      <c r="F1855" s="14">
        <v>20446.849999999999</v>
      </c>
      <c r="G1855" t="s">
        <v>11</v>
      </c>
      <c r="H1855" t="s">
        <v>16</v>
      </c>
      <c r="I1855" t="s">
        <v>23</v>
      </c>
      <c r="M1855" s="11" t="str">
        <f t="shared" si="56"/>
        <v>18-Oct-1962</v>
      </c>
      <c r="N1855">
        <f t="shared" si="57"/>
        <v>60</v>
      </c>
    </row>
    <row r="1856" spans="1:14">
      <c r="A1856" t="s">
        <v>1812</v>
      </c>
      <c r="B1856">
        <v>1969</v>
      </c>
      <c r="C1856" t="s">
        <v>37</v>
      </c>
      <c r="D1856">
        <v>13</v>
      </c>
      <c r="E1856">
        <v>3</v>
      </c>
      <c r="F1856" s="14">
        <v>20463</v>
      </c>
      <c r="G1856" t="s">
        <v>11</v>
      </c>
      <c r="H1856" t="s">
        <v>11</v>
      </c>
      <c r="I1856" t="s">
        <v>13</v>
      </c>
      <c r="M1856" s="11" t="str">
        <f t="shared" si="56"/>
        <v>13-Oct-1969</v>
      </c>
      <c r="N1856">
        <f t="shared" si="57"/>
        <v>53</v>
      </c>
    </row>
    <row r="1857" spans="1:14">
      <c r="A1857" t="s">
        <v>2317</v>
      </c>
      <c r="B1857">
        <v>1966</v>
      </c>
      <c r="C1857" t="s">
        <v>10</v>
      </c>
      <c r="D1857">
        <v>9</v>
      </c>
      <c r="E1857">
        <v>0</v>
      </c>
      <c r="F1857" s="14">
        <v>20568.32</v>
      </c>
      <c r="G1857" t="s">
        <v>12</v>
      </c>
      <c r="H1857" t="s">
        <v>11</v>
      </c>
      <c r="I1857" t="s">
        <v>23</v>
      </c>
      <c r="M1857" s="11" t="str">
        <f t="shared" si="56"/>
        <v>9-Jul-1966</v>
      </c>
      <c r="N1857">
        <f t="shared" si="57"/>
        <v>56</v>
      </c>
    </row>
    <row r="1858" spans="1:14">
      <c r="A1858" t="s">
        <v>1811</v>
      </c>
      <c r="B1858">
        <v>1967</v>
      </c>
      <c r="C1858" t="s">
        <v>30</v>
      </c>
      <c r="D1858">
        <v>17</v>
      </c>
      <c r="E1858">
        <v>0</v>
      </c>
      <c r="F1858" s="14">
        <v>20630.28</v>
      </c>
      <c r="G1858" t="s">
        <v>11</v>
      </c>
      <c r="H1858" t="s">
        <v>12</v>
      </c>
      <c r="I1858" t="s">
        <v>42</v>
      </c>
      <c r="M1858" s="11" t="str">
        <f t="shared" si="56"/>
        <v>17-Dec-1967</v>
      </c>
      <c r="N1858">
        <f t="shared" si="57"/>
        <v>55</v>
      </c>
    </row>
    <row r="1859" spans="1:14">
      <c r="A1859" t="s">
        <v>1810</v>
      </c>
      <c r="B1859">
        <v>1965</v>
      </c>
      <c r="C1859" t="s">
        <v>35</v>
      </c>
      <c r="D1859">
        <v>1</v>
      </c>
      <c r="E1859">
        <v>0</v>
      </c>
      <c r="F1859" s="14">
        <v>20709.02</v>
      </c>
      <c r="G1859" t="s">
        <v>12</v>
      </c>
      <c r="H1859" t="s">
        <v>11</v>
      </c>
      <c r="I1859" t="s">
        <v>166</v>
      </c>
      <c r="M1859" s="11" t="str">
        <f t="shared" ref="M1859:M1922" si="58">CONCATENATE(D1859,"-",C1859,"-",B1859)</f>
        <v>1-Aug-1965</v>
      </c>
      <c r="N1859">
        <f t="shared" ref="N1859:N1922" si="59">DATEDIF(M1859,DATE(2023,6,8),"Y")</f>
        <v>57</v>
      </c>
    </row>
    <row r="1860" spans="1:14">
      <c r="A1860" t="s">
        <v>1809</v>
      </c>
      <c r="B1860">
        <v>1992</v>
      </c>
      <c r="C1860" t="s">
        <v>20</v>
      </c>
      <c r="D1860">
        <v>14</v>
      </c>
      <c r="E1860">
        <v>3</v>
      </c>
      <c r="F1860" s="14">
        <v>20745.990000000002</v>
      </c>
      <c r="G1860" t="s">
        <v>12</v>
      </c>
      <c r="H1860" t="s">
        <v>16</v>
      </c>
      <c r="I1860" t="s">
        <v>23</v>
      </c>
      <c r="M1860" s="11" t="str">
        <f t="shared" si="58"/>
        <v>14-Sep-1992</v>
      </c>
      <c r="N1860">
        <f t="shared" si="59"/>
        <v>30</v>
      </c>
    </row>
    <row r="1861" spans="1:14">
      <c r="A1861" t="s">
        <v>1808</v>
      </c>
      <c r="B1861">
        <v>1986</v>
      </c>
      <c r="C1861" t="s">
        <v>35</v>
      </c>
      <c r="D1861">
        <v>4</v>
      </c>
      <c r="E1861">
        <v>1</v>
      </c>
      <c r="F1861" s="14">
        <v>20773.63</v>
      </c>
      <c r="G1861" t="s">
        <v>11</v>
      </c>
      <c r="H1861" t="s">
        <v>12</v>
      </c>
      <c r="I1861" t="s">
        <v>356</v>
      </c>
      <c r="M1861" s="11" t="str">
        <f t="shared" si="58"/>
        <v>4-Aug-1986</v>
      </c>
      <c r="N1861">
        <f t="shared" si="59"/>
        <v>36</v>
      </c>
    </row>
    <row r="1862" spans="1:14">
      <c r="A1862" t="s">
        <v>1807</v>
      </c>
      <c r="B1862">
        <v>1967</v>
      </c>
      <c r="C1862" t="s">
        <v>20</v>
      </c>
      <c r="D1862">
        <v>8</v>
      </c>
      <c r="E1862">
        <v>0</v>
      </c>
      <c r="F1862" s="14">
        <v>20781.490000000002</v>
      </c>
      <c r="G1862" t="s">
        <v>11</v>
      </c>
      <c r="H1862" t="s">
        <v>12</v>
      </c>
      <c r="I1862" t="s">
        <v>13</v>
      </c>
      <c r="M1862" s="11" t="str">
        <f t="shared" si="58"/>
        <v>8-Sep-1967</v>
      </c>
      <c r="N1862">
        <f t="shared" si="59"/>
        <v>55</v>
      </c>
    </row>
    <row r="1863" spans="1:14">
      <c r="A1863" t="s">
        <v>1806</v>
      </c>
      <c r="B1863">
        <v>1975</v>
      </c>
      <c r="C1863" t="s">
        <v>30</v>
      </c>
      <c r="D1863">
        <v>8</v>
      </c>
      <c r="E1863">
        <v>0</v>
      </c>
      <c r="F1863" s="14">
        <v>20878.78</v>
      </c>
      <c r="G1863" t="s">
        <v>11</v>
      </c>
      <c r="H1863" t="s">
        <v>16</v>
      </c>
      <c r="I1863" t="s">
        <v>247</v>
      </c>
      <c r="M1863" s="11" t="str">
        <f t="shared" si="58"/>
        <v>8-Dec-1975</v>
      </c>
      <c r="N1863">
        <f t="shared" si="59"/>
        <v>47</v>
      </c>
    </row>
    <row r="1864" spans="1:14">
      <c r="A1864" t="s">
        <v>1805</v>
      </c>
      <c r="B1864">
        <v>1964</v>
      </c>
      <c r="C1864" t="s">
        <v>15</v>
      </c>
      <c r="D1864">
        <v>19</v>
      </c>
      <c r="E1864">
        <v>0</v>
      </c>
      <c r="F1864" s="14">
        <v>20893.060000000001</v>
      </c>
      <c r="G1864" t="s">
        <v>11</v>
      </c>
      <c r="H1864" t="s">
        <v>12</v>
      </c>
      <c r="I1864" t="s">
        <v>23</v>
      </c>
      <c r="M1864" s="11" t="str">
        <f t="shared" si="58"/>
        <v>19-Nov-1964</v>
      </c>
      <c r="N1864">
        <f t="shared" si="59"/>
        <v>58</v>
      </c>
    </row>
    <row r="1865" spans="1:14">
      <c r="A1865" t="s">
        <v>1804</v>
      </c>
      <c r="B1865">
        <v>1987</v>
      </c>
      <c r="C1865" t="s">
        <v>15</v>
      </c>
      <c r="D1865">
        <v>27</v>
      </c>
      <c r="E1865">
        <v>2</v>
      </c>
      <c r="F1865" s="14">
        <v>20984.09</v>
      </c>
      <c r="G1865" t="s">
        <v>11</v>
      </c>
      <c r="H1865" t="s">
        <v>11</v>
      </c>
      <c r="I1865" t="s">
        <v>164</v>
      </c>
      <c r="M1865" s="11" t="str">
        <f t="shared" si="58"/>
        <v>27-Nov-1987</v>
      </c>
      <c r="N1865">
        <f t="shared" si="59"/>
        <v>35</v>
      </c>
    </row>
    <row r="1866" spans="1:14">
      <c r="A1866" t="s">
        <v>1803</v>
      </c>
      <c r="B1866">
        <v>1983</v>
      </c>
      <c r="C1866" t="s">
        <v>10</v>
      </c>
      <c r="D1866">
        <v>2</v>
      </c>
      <c r="E1866">
        <v>1</v>
      </c>
      <c r="F1866" s="14">
        <v>21082.16</v>
      </c>
      <c r="G1866" t="s">
        <v>12</v>
      </c>
      <c r="H1866" t="s">
        <v>11</v>
      </c>
      <c r="I1866" t="s">
        <v>42</v>
      </c>
      <c r="M1866" s="11" t="str">
        <f t="shared" si="58"/>
        <v>2-Jul-1983</v>
      </c>
      <c r="N1866">
        <f t="shared" si="59"/>
        <v>39</v>
      </c>
    </row>
    <row r="1867" spans="1:14">
      <c r="A1867" t="s">
        <v>1802</v>
      </c>
      <c r="B1867">
        <v>1977</v>
      </c>
      <c r="C1867" t="s">
        <v>15</v>
      </c>
      <c r="D1867">
        <v>23</v>
      </c>
      <c r="E1867">
        <v>2</v>
      </c>
      <c r="F1867" s="14">
        <v>21098.55</v>
      </c>
      <c r="G1867" t="s">
        <v>12</v>
      </c>
      <c r="H1867" t="s">
        <v>12</v>
      </c>
      <c r="I1867" t="s">
        <v>23</v>
      </c>
      <c r="M1867" s="11" t="str">
        <f t="shared" si="58"/>
        <v>23-Nov-1977</v>
      </c>
      <c r="N1867">
        <f t="shared" si="59"/>
        <v>45</v>
      </c>
    </row>
    <row r="1868" spans="1:14">
      <c r="A1868" t="s">
        <v>2316</v>
      </c>
      <c r="B1868">
        <v>1969</v>
      </c>
      <c r="C1868" t="s">
        <v>35</v>
      </c>
      <c r="D1868">
        <v>26</v>
      </c>
      <c r="E1868">
        <v>0</v>
      </c>
      <c r="F1868" s="14">
        <v>21195.82</v>
      </c>
      <c r="G1868" t="s">
        <v>12</v>
      </c>
      <c r="H1868" t="s">
        <v>16</v>
      </c>
      <c r="I1868" t="s">
        <v>13</v>
      </c>
      <c r="M1868" s="11" t="str">
        <f t="shared" si="58"/>
        <v>26-Aug-1969</v>
      </c>
      <c r="N1868">
        <f t="shared" si="59"/>
        <v>53</v>
      </c>
    </row>
    <row r="1869" spans="1:14">
      <c r="A1869" t="s">
        <v>1801</v>
      </c>
      <c r="B1869">
        <v>1974</v>
      </c>
      <c r="C1869" t="s">
        <v>37</v>
      </c>
      <c r="D1869">
        <v>14</v>
      </c>
      <c r="E1869">
        <v>0</v>
      </c>
      <c r="F1869" s="14">
        <v>21223.68</v>
      </c>
      <c r="G1869" t="s">
        <v>12</v>
      </c>
      <c r="H1869" t="s">
        <v>11</v>
      </c>
      <c r="I1869" t="s">
        <v>13</v>
      </c>
      <c r="M1869" s="11" t="str">
        <f t="shared" si="58"/>
        <v>14-Oct-1974</v>
      </c>
      <c r="N1869">
        <f t="shared" si="59"/>
        <v>48</v>
      </c>
    </row>
    <row r="1870" spans="1:14">
      <c r="A1870" t="s">
        <v>1800</v>
      </c>
      <c r="B1870">
        <v>1974</v>
      </c>
      <c r="C1870" t="s">
        <v>20</v>
      </c>
      <c r="D1870">
        <v>3</v>
      </c>
      <c r="E1870">
        <v>0</v>
      </c>
      <c r="F1870" s="14">
        <v>21232.18</v>
      </c>
      <c r="G1870" t="s">
        <v>12</v>
      </c>
      <c r="H1870" t="s">
        <v>11</v>
      </c>
      <c r="I1870" t="s">
        <v>42</v>
      </c>
      <c r="M1870" s="11" t="str">
        <f t="shared" si="58"/>
        <v>3-Sep-1974</v>
      </c>
      <c r="N1870">
        <f t="shared" si="59"/>
        <v>48</v>
      </c>
    </row>
    <row r="1871" spans="1:14">
      <c r="A1871" t="s">
        <v>1799</v>
      </c>
      <c r="B1871">
        <v>1980</v>
      </c>
      <c r="C1871" t="s">
        <v>30</v>
      </c>
      <c r="D1871">
        <v>10</v>
      </c>
      <c r="E1871">
        <v>2</v>
      </c>
      <c r="F1871" s="14">
        <v>21259.38</v>
      </c>
      <c r="G1871" t="s">
        <v>12</v>
      </c>
      <c r="H1871" t="s">
        <v>12</v>
      </c>
      <c r="I1871" t="s">
        <v>166</v>
      </c>
      <c r="M1871" s="11" t="str">
        <f t="shared" si="58"/>
        <v>10-Dec-1980</v>
      </c>
      <c r="N1871">
        <f t="shared" si="59"/>
        <v>42</v>
      </c>
    </row>
    <row r="1872" spans="1:14">
      <c r="A1872" t="s">
        <v>1798</v>
      </c>
      <c r="B1872">
        <v>2004</v>
      </c>
      <c r="C1872" t="s">
        <v>35</v>
      </c>
      <c r="D1872">
        <v>4</v>
      </c>
      <c r="E1872">
        <v>0</v>
      </c>
      <c r="F1872" s="14">
        <v>21344.85</v>
      </c>
      <c r="G1872" t="s">
        <v>12</v>
      </c>
      <c r="H1872" t="s">
        <v>16</v>
      </c>
      <c r="I1872" t="s">
        <v>247</v>
      </c>
      <c r="M1872" s="11" t="str">
        <f t="shared" si="58"/>
        <v>4-Aug-2004</v>
      </c>
      <c r="N1872">
        <f t="shared" si="59"/>
        <v>18</v>
      </c>
    </row>
    <row r="1873" spans="1:14">
      <c r="A1873" t="s">
        <v>1797</v>
      </c>
      <c r="B1873">
        <v>1980</v>
      </c>
      <c r="C1873" t="s">
        <v>20</v>
      </c>
      <c r="D1873">
        <v>4</v>
      </c>
      <c r="E1873">
        <v>0</v>
      </c>
      <c r="F1873" s="14">
        <v>21348.71</v>
      </c>
      <c r="G1873" t="s">
        <v>11</v>
      </c>
      <c r="H1873" t="s">
        <v>16</v>
      </c>
      <c r="I1873" t="s">
        <v>23</v>
      </c>
      <c r="M1873" s="11" t="str">
        <f t="shared" si="58"/>
        <v>4-Sep-1980</v>
      </c>
      <c r="N1873">
        <f t="shared" si="59"/>
        <v>42</v>
      </c>
    </row>
    <row r="1874" spans="1:14">
      <c r="A1874" t="s">
        <v>1796</v>
      </c>
      <c r="B1874">
        <v>1990</v>
      </c>
      <c r="C1874" t="s">
        <v>15</v>
      </c>
      <c r="D1874">
        <v>21</v>
      </c>
      <c r="E1874">
        <v>4</v>
      </c>
      <c r="F1874" s="14">
        <v>21472.48</v>
      </c>
      <c r="G1874" t="s">
        <v>11</v>
      </c>
      <c r="H1874" t="s">
        <v>11</v>
      </c>
      <c r="I1874" t="s">
        <v>23</v>
      </c>
      <c r="M1874" s="11" t="str">
        <f t="shared" si="58"/>
        <v>21-Nov-1990</v>
      </c>
      <c r="N1874">
        <f t="shared" si="59"/>
        <v>32</v>
      </c>
    </row>
    <row r="1875" spans="1:14">
      <c r="A1875" t="s">
        <v>1795</v>
      </c>
      <c r="B1875">
        <v>1999</v>
      </c>
      <c r="C1875" t="s">
        <v>18</v>
      </c>
      <c r="D1875">
        <v>12</v>
      </c>
      <c r="E1875">
        <v>0</v>
      </c>
      <c r="F1875" s="14">
        <v>21595.38</v>
      </c>
      <c r="G1875" t="s">
        <v>11</v>
      </c>
      <c r="H1875" t="s">
        <v>12</v>
      </c>
      <c r="I1875" t="s">
        <v>23</v>
      </c>
      <c r="M1875" s="11" t="str">
        <f t="shared" si="58"/>
        <v>12-Jun-1999</v>
      </c>
      <c r="N1875">
        <f t="shared" si="59"/>
        <v>23</v>
      </c>
    </row>
    <row r="1876" spans="1:14">
      <c r="A1876" t="s">
        <v>1794</v>
      </c>
      <c r="B1876">
        <v>1983</v>
      </c>
      <c r="C1876" t="s">
        <v>30</v>
      </c>
      <c r="D1876">
        <v>25</v>
      </c>
      <c r="E1876">
        <v>3</v>
      </c>
      <c r="F1876" s="14">
        <v>21659.93</v>
      </c>
      <c r="G1876" t="s">
        <v>12</v>
      </c>
      <c r="H1876" t="s">
        <v>12</v>
      </c>
      <c r="I1876" t="s">
        <v>247</v>
      </c>
      <c r="M1876" s="11" t="str">
        <f t="shared" si="58"/>
        <v>25-Dec-1983</v>
      </c>
      <c r="N1876">
        <f t="shared" si="59"/>
        <v>39</v>
      </c>
    </row>
    <row r="1877" spans="1:14">
      <c r="A1877" t="s">
        <v>1793</v>
      </c>
      <c r="B1877">
        <v>1962</v>
      </c>
      <c r="C1877" t="s">
        <v>15</v>
      </c>
      <c r="D1877">
        <v>16</v>
      </c>
      <c r="E1877">
        <v>0</v>
      </c>
      <c r="F1877" s="14">
        <v>21661.16</v>
      </c>
      <c r="G1877" t="s">
        <v>11</v>
      </c>
      <c r="H1877" t="s">
        <v>11</v>
      </c>
      <c r="I1877" t="s">
        <v>23</v>
      </c>
      <c r="M1877" s="11" t="str">
        <f t="shared" si="58"/>
        <v>16-Nov-1962</v>
      </c>
      <c r="N1877">
        <f t="shared" si="59"/>
        <v>60</v>
      </c>
    </row>
    <row r="1878" spans="1:14">
      <c r="A1878" t="s">
        <v>1792</v>
      </c>
      <c r="B1878">
        <v>1976</v>
      </c>
      <c r="C1878" t="s">
        <v>10</v>
      </c>
      <c r="D1878">
        <v>18</v>
      </c>
      <c r="E1878">
        <v>1</v>
      </c>
      <c r="F1878" s="14">
        <v>21677.279999999999</v>
      </c>
      <c r="G1878" t="s">
        <v>12</v>
      </c>
      <c r="H1878" t="s">
        <v>16</v>
      </c>
      <c r="I1878" t="s">
        <v>23</v>
      </c>
      <c r="M1878" s="11" t="str">
        <f t="shared" si="58"/>
        <v>18-Jul-1976</v>
      </c>
      <c r="N1878">
        <f t="shared" si="59"/>
        <v>46</v>
      </c>
    </row>
    <row r="1879" spans="1:14">
      <c r="A1879" t="s">
        <v>2315</v>
      </c>
      <c r="B1879">
        <v>1979</v>
      </c>
      <c r="C1879" t="s">
        <v>20</v>
      </c>
      <c r="D1879">
        <v>20</v>
      </c>
      <c r="E1879">
        <v>1</v>
      </c>
      <c r="F1879" s="14">
        <v>21771.34</v>
      </c>
      <c r="G1879" t="s">
        <v>12</v>
      </c>
      <c r="H1879" t="s">
        <v>16</v>
      </c>
      <c r="I1879" t="s">
        <v>247</v>
      </c>
      <c r="M1879" s="11" t="str">
        <f t="shared" si="58"/>
        <v>20-Sep-1979</v>
      </c>
      <c r="N1879">
        <f t="shared" si="59"/>
        <v>43</v>
      </c>
    </row>
    <row r="1880" spans="1:14">
      <c r="A1880" t="s">
        <v>1791</v>
      </c>
      <c r="B1880">
        <v>1979</v>
      </c>
      <c r="C1880" t="s">
        <v>20</v>
      </c>
      <c r="D1880">
        <v>28</v>
      </c>
      <c r="E1880">
        <v>0</v>
      </c>
      <c r="F1880" s="14">
        <v>21774.32</v>
      </c>
      <c r="G1880" t="s">
        <v>12</v>
      </c>
      <c r="H1880" t="s">
        <v>11</v>
      </c>
      <c r="I1880" t="s">
        <v>23</v>
      </c>
      <c r="M1880" s="11" t="str">
        <f t="shared" si="58"/>
        <v>28-Sep-1979</v>
      </c>
      <c r="N1880">
        <f t="shared" si="59"/>
        <v>43</v>
      </c>
    </row>
    <row r="1881" spans="1:14">
      <c r="A1881" t="s">
        <v>1790</v>
      </c>
      <c r="B1881">
        <v>1963</v>
      </c>
      <c r="C1881" t="s">
        <v>35</v>
      </c>
      <c r="D1881">
        <v>27</v>
      </c>
      <c r="E1881">
        <v>0</v>
      </c>
      <c r="F1881" s="14">
        <v>21797</v>
      </c>
      <c r="G1881" t="s">
        <v>12</v>
      </c>
      <c r="H1881" t="s">
        <v>16</v>
      </c>
      <c r="I1881" t="s">
        <v>42</v>
      </c>
      <c r="M1881" s="11" t="str">
        <f t="shared" si="58"/>
        <v>27-Aug-1963</v>
      </c>
      <c r="N1881">
        <f t="shared" si="59"/>
        <v>59</v>
      </c>
    </row>
    <row r="1882" spans="1:14">
      <c r="A1882" t="s">
        <v>1789</v>
      </c>
      <c r="B1882">
        <v>1979</v>
      </c>
      <c r="C1882" t="s">
        <v>35</v>
      </c>
      <c r="D1882">
        <v>17</v>
      </c>
      <c r="E1882">
        <v>2</v>
      </c>
      <c r="F1882" s="14">
        <v>21880.82</v>
      </c>
      <c r="G1882" t="s">
        <v>12</v>
      </c>
      <c r="H1882" t="s">
        <v>16</v>
      </c>
      <c r="I1882" t="s">
        <v>23</v>
      </c>
      <c r="M1882" s="11" t="str">
        <f t="shared" si="58"/>
        <v>17-Aug-1979</v>
      </c>
      <c r="N1882">
        <f t="shared" si="59"/>
        <v>43</v>
      </c>
    </row>
    <row r="1883" spans="1:14">
      <c r="A1883" t="s">
        <v>1788</v>
      </c>
      <c r="B1883">
        <v>2003</v>
      </c>
      <c r="C1883" t="s">
        <v>20</v>
      </c>
      <c r="D1883">
        <v>28</v>
      </c>
      <c r="E1883">
        <v>0</v>
      </c>
      <c r="F1883" s="14">
        <v>21882.400000000001</v>
      </c>
      <c r="G1883" t="s">
        <v>11</v>
      </c>
      <c r="H1883" t="s">
        <v>16</v>
      </c>
      <c r="I1883" t="s">
        <v>42</v>
      </c>
      <c r="M1883" s="11" t="str">
        <f t="shared" si="58"/>
        <v>28-Sep-2003</v>
      </c>
      <c r="N1883">
        <f t="shared" si="59"/>
        <v>19</v>
      </c>
    </row>
    <row r="1884" spans="1:14">
      <c r="A1884" t="s">
        <v>1787</v>
      </c>
      <c r="B1884">
        <v>1975</v>
      </c>
      <c r="C1884" t="s">
        <v>30</v>
      </c>
      <c r="D1884">
        <v>19</v>
      </c>
      <c r="E1884">
        <v>1</v>
      </c>
      <c r="F1884" s="14">
        <v>21978.68</v>
      </c>
      <c r="G1884" t="s">
        <v>12</v>
      </c>
      <c r="H1884" t="s">
        <v>12</v>
      </c>
      <c r="I1884" t="s">
        <v>13</v>
      </c>
      <c r="M1884" s="11" t="str">
        <f t="shared" si="58"/>
        <v>19-Dec-1975</v>
      </c>
      <c r="N1884">
        <f t="shared" si="59"/>
        <v>47</v>
      </c>
    </row>
    <row r="1885" spans="1:14">
      <c r="A1885" t="s">
        <v>1786</v>
      </c>
      <c r="B1885">
        <v>1989</v>
      </c>
      <c r="C1885" t="s">
        <v>37</v>
      </c>
      <c r="D1885">
        <v>14</v>
      </c>
      <c r="E1885">
        <v>0</v>
      </c>
      <c r="F1885" s="14">
        <v>21984.47</v>
      </c>
      <c r="G1885" t="s">
        <v>12</v>
      </c>
      <c r="H1885" t="s">
        <v>16</v>
      </c>
      <c r="I1885" t="s">
        <v>23</v>
      </c>
      <c r="M1885" s="11" t="str">
        <f t="shared" si="58"/>
        <v>14-Oct-1989</v>
      </c>
      <c r="N1885">
        <f t="shared" si="59"/>
        <v>33</v>
      </c>
    </row>
    <row r="1886" spans="1:14">
      <c r="A1886" t="s">
        <v>1785</v>
      </c>
      <c r="B1886">
        <v>2001</v>
      </c>
      <c r="C1886" t="s">
        <v>35</v>
      </c>
      <c r="D1886">
        <v>28</v>
      </c>
      <c r="E1886">
        <v>0</v>
      </c>
      <c r="F1886" s="14">
        <v>22097.62</v>
      </c>
      <c r="G1886" t="s">
        <v>12</v>
      </c>
      <c r="H1886" t="s">
        <v>16</v>
      </c>
      <c r="I1886" t="s">
        <v>42</v>
      </c>
      <c r="M1886" s="11" t="str">
        <f t="shared" si="58"/>
        <v>28-Aug-2001</v>
      </c>
      <c r="N1886">
        <f t="shared" si="59"/>
        <v>21</v>
      </c>
    </row>
    <row r="1887" spans="1:14">
      <c r="A1887" t="s">
        <v>1784</v>
      </c>
      <c r="B1887">
        <v>1980</v>
      </c>
      <c r="C1887" t="s">
        <v>20</v>
      </c>
      <c r="D1887">
        <v>12</v>
      </c>
      <c r="E1887">
        <v>0</v>
      </c>
      <c r="F1887" s="14">
        <v>22144.03</v>
      </c>
      <c r="G1887" t="s">
        <v>11</v>
      </c>
      <c r="H1887" t="s">
        <v>11</v>
      </c>
      <c r="I1887" t="s">
        <v>42</v>
      </c>
      <c r="M1887" s="11" t="str">
        <f t="shared" si="58"/>
        <v>12-Sep-1980</v>
      </c>
      <c r="N1887">
        <f t="shared" si="59"/>
        <v>42</v>
      </c>
    </row>
    <row r="1888" spans="1:14">
      <c r="A1888" t="s">
        <v>1783</v>
      </c>
      <c r="B1888">
        <v>1965</v>
      </c>
      <c r="C1888" t="s">
        <v>35</v>
      </c>
      <c r="D1888">
        <v>24</v>
      </c>
      <c r="E1888">
        <v>1</v>
      </c>
      <c r="F1888" s="14">
        <v>22192.44</v>
      </c>
      <c r="G1888" t="s">
        <v>12</v>
      </c>
      <c r="H1888" t="s">
        <v>16</v>
      </c>
      <c r="I1888" t="s">
        <v>13</v>
      </c>
      <c r="M1888" s="11" t="str">
        <f t="shared" si="58"/>
        <v>24-Aug-1965</v>
      </c>
      <c r="N1888">
        <f t="shared" si="59"/>
        <v>57</v>
      </c>
    </row>
    <row r="1889" spans="1:14">
      <c r="A1889" t="s">
        <v>1782</v>
      </c>
      <c r="B1889">
        <v>1971</v>
      </c>
      <c r="C1889" t="s">
        <v>18</v>
      </c>
      <c r="D1889">
        <v>16</v>
      </c>
      <c r="E1889">
        <v>1</v>
      </c>
      <c r="F1889" s="14">
        <v>22218.11</v>
      </c>
      <c r="G1889" t="s">
        <v>11</v>
      </c>
      <c r="H1889" t="s">
        <v>12</v>
      </c>
      <c r="I1889" t="s">
        <v>13</v>
      </c>
      <c r="M1889" s="11" t="str">
        <f t="shared" si="58"/>
        <v>16-Jun-1971</v>
      </c>
      <c r="N1889">
        <f t="shared" si="59"/>
        <v>51</v>
      </c>
    </row>
    <row r="1890" spans="1:14">
      <c r="A1890" t="s">
        <v>2314</v>
      </c>
      <c r="B1890">
        <v>1982</v>
      </c>
      <c r="C1890" t="s">
        <v>30</v>
      </c>
      <c r="D1890">
        <v>27</v>
      </c>
      <c r="E1890">
        <v>1</v>
      </c>
      <c r="F1890" s="14">
        <v>22331.57</v>
      </c>
      <c r="G1890" t="s">
        <v>11</v>
      </c>
      <c r="H1890" t="s">
        <v>12</v>
      </c>
      <c r="I1890" t="s">
        <v>247</v>
      </c>
      <c r="M1890" s="11" t="str">
        <f t="shared" si="58"/>
        <v>27-Dec-1982</v>
      </c>
      <c r="N1890">
        <f t="shared" si="59"/>
        <v>40</v>
      </c>
    </row>
    <row r="1891" spans="1:14">
      <c r="A1891" t="s">
        <v>1781</v>
      </c>
      <c r="B1891">
        <v>1999</v>
      </c>
      <c r="C1891" t="s">
        <v>35</v>
      </c>
      <c r="D1891">
        <v>26</v>
      </c>
      <c r="E1891">
        <v>2</v>
      </c>
      <c r="F1891" s="14">
        <v>22395.74</v>
      </c>
      <c r="G1891" t="s">
        <v>12</v>
      </c>
      <c r="H1891" t="s">
        <v>11</v>
      </c>
      <c r="I1891" t="s">
        <v>247</v>
      </c>
      <c r="M1891" s="11" t="str">
        <f t="shared" si="58"/>
        <v>26-Aug-1999</v>
      </c>
      <c r="N1891">
        <f t="shared" si="59"/>
        <v>23</v>
      </c>
    </row>
    <row r="1892" spans="1:14">
      <c r="A1892" t="s">
        <v>1780</v>
      </c>
      <c r="B1892">
        <v>1966</v>
      </c>
      <c r="C1892" t="s">
        <v>35</v>
      </c>
      <c r="D1892">
        <v>18</v>
      </c>
      <c r="E1892">
        <v>0</v>
      </c>
      <c r="F1892" s="14">
        <v>22412.65</v>
      </c>
      <c r="G1892" t="s">
        <v>12</v>
      </c>
      <c r="H1892" t="s">
        <v>12</v>
      </c>
      <c r="I1892" t="s">
        <v>276</v>
      </c>
      <c r="M1892" s="11" t="str">
        <f t="shared" si="58"/>
        <v>18-Aug-1966</v>
      </c>
      <c r="N1892">
        <f t="shared" si="59"/>
        <v>56</v>
      </c>
    </row>
    <row r="1893" spans="1:14">
      <c r="A1893" t="s">
        <v>1779</v>
      </c>
      <c r="B1893">
        <v>1983</v>
      </c>
      <c r="C1893" t="s">
        <v>30</v>
      </c>
      <c r="D1893">
        <v>21</v>
      </c>
      <c r="E1893">
        <v>1</v>
      </c>
      <c r="F1893" s="14">
        <v>22462.04</v>
      </c>
      <c r="G1893" t="s">
        <v>12</v>
      </c>
      <c r="H1893" t="s">
        <v>16</v>
      </c>
      <c r="I1893" t="s">
        <v>166</v>
      </c>
      <c r="M1893" s="11" t="str">
        <f t="shared" si="58"/>
        <v>21-Dec-1983</v>
      </c>
      <c r="N1893">
        <f t="shared" si="59"/>
        <v>39</v>
      </c>
    </row>
    <row r="1894" spans="1:14">
      <c r="A1894" t="s">
        <v>1778</v>
      </c>
      <c r="B1894">
        <v>1979</v>
      </c>
      <c r="C1894" t="s">
        <v>15</v>
      </c>
      <c r="D1894">
        <v>14</v>
      </c>
      <c r="E1894">
        <v>2</v>
      </c>
      <c r="F1894" s="14">
        <v>22478.6</v>
      </c>
      <c r="G1894" t="s">
        <v>12</v>
      </c>
      <c r="H1894" t="s">
        <v>11</v>
      </c>
      <c r="I1894" t="s">
        <v>42</v>
      </c>
      <c r="M1894" s="11" t="str">
        <f t="shared" si="58"/>
        <v>14-Nov-1979</v>
      </c>
      <c r="N1894">
        <f t="shared" si="59"/>
        <v>43</v>
      </c>
    </row>
    <row r="1895" spans="1:14">
      <c r="A1895" t="s">
        <v>1777</v>
      </c>
      <c r="B1895">
        <v>2003</v>
      </c>
      <c r="C1895" t="s">
        <v>10</v>
      </c>
      <c r="D1895">
        <v>25</v>
      </c>
      <c r="E1895">
        <v>2</v>
      </c>
      <c r="F1895" s="14">
        <v>22493.66</v>
      </c>
      <c r="G1895" t="s">
        <v>11</v>
      </c>
      <c r="H1895" t="s">
        <v>16</v>
      </c>
      <c r="I1895" t="s">
        <v>23</v>
      </c>
      <c r="M1895" s="11" t="str">
        <f t="shared" si="58"/>
        <v>25-Jul-2003</v>
      </c>
      <c r="N1895">
        <f t="shared" si="59"/>
        <v>19</v>
      </c>
    </row>
    <row r="1896" spans="1:14">
      <c r="A1896" t="s">
        <v>1776</v>
      </c>
      <c r="B1896">
        <v>1970</v>
      </c>
      <c r="C1896" t="s">
        <v>15</v>
      </c>
      <c r="D1896">
        <v>9</v>
      </c>
      <c r="E1896">
        <v>0</v>
      </c>
      <c r="F1896" s="14">
        <v>23045.57</v>
      </c>
      <c r="G1896" t="s">
        <v>11</v>
      </c>
      <c r="H1896" t="s">
        <v>11</v>
      </c>
      <c r="I1896" t="s">
        <v>247</v>
      </c>
      <c r="M1896" s="11" t="str">
        <f t="shared" si="58"/>
        <v>9-Nov-1970</v>
      </c>
      <c r="N1896">
        <f t="shared" si="59"/>
        <v>52</v>
      </c>
    </row>
    <row r="1897" spans="1:14">
      <c r="A1897" t="s">
        <v>1775</v>
      </c>
      <c r="B1897">
        <v>1975</v>
      </c>
      <c r="C1897" t="s">
        <v>20</v>
      </c>
      <c r="D1897">
        <v>9</v>
      </c>
      <c r="E1897">
        <v>0</v>
      </c>
      <c r="F1897" s="14">
        <v>23065.42</v>
      </c>
      <c r="G1897" t="s">
        <v>11</v>
      </c>
      <c r="H1897" t="s">
        <v>11</v>
      </c>
      <c r="I1897" t="s">
        <v>13</v>
      </c>
      <c r="M1897" s="11" t="str">
        <f t="shared" si="58"/>
        <v>9-Sep-1975</v>
      </c>
      <c r="N1897">
        <f t="shared" si="59"/>
        <v>47</v>
      </c>
    </row>
    <row r="1898" spans="1:14">
      <c r="A1898" t="s">
        <v>1774</v>
      </c>
      <c r="B1898">
        <v>2003</v>
      </c>
      <c r="C1898" t="s">
        <v>30</v>
      </c>
      <c r="D1898">
        <v>14</v>
      </c>
      <c r="E1898">
        <v>0</v>
      </c>
      <c r="F1898" s="14">
        <v>23082.959999999999</v>
      </c>
      <c r="G1898" t="s">
        <v>11</v>
      </c>
      <c r="H1898" t="s">
        <v>11</v>
      </c>
      <c r="I1898" t="s">
        <v>42</v>
      </c>
      <c r="M1898" s="11" t="str">
        <f t="shared" si="58"/>
        <v>14-Dec-2003</v>
      </c>
      <c r="N1898">
        <f t="shared" si="59"/>
        <v>19</v>
      </c>
    </row>
    <row r="1899" spans="1:14">
      <c r="A1899" t="s">
        <v>1773</v>
      </c>
      <c r="B1899">
        <v>1997</v>
      </c>
      <c r="C1899" t="s">
        <v>35</v>
      </c>
      <c r="D1899">
        <v>7</v>
      </c>
      <c r="E1899">
        <v>2</v>
      </c>
      <c r="F1899" s="14">
        <v>23241.47</v>
      </c>
      <c r="G1899" t="s">
        <v>11</v>
      </c>
      <c r="H1899" t="s">
        <v>12</v>
      </c>
      <c r="I1899" t="s">
        <v>170</v>
      </c>
      <c r="M1899" s="11" t="str">
        <f t="shared" si="58"/>
        <v>7-Aug-1997</v>
      </c>
      <c r="N1899">
        <f t="shared" si="59"/>
        <v>25</v>
      </c>
    </row>
    <row r="1900" spans="1:14">
      <c r="A1900" t="s">
        <v>1772</v>
      </c>
      <c r="B1900">
        <v>1969</v>
      </c>
      <c r="C1900" t="s">
        <v>15</v>
      </c>
      <c r="D1900">
        <v>14</v>
      </c>
      <c r="E1900">
        <v>1</v>
      </c>
      <c r="F1900" s="14">
        <v>23244.79</v>
      </c>
      <c r="G1900" t="s">
        <v>11</v>
      </c>
      <c r="H1900" t="s">
        <v>12</v>
      </c>
      <c r="I1900" t="s">
        <v>13</v>
      </c>
      <c r="M1900" s="11" t="str">
        <f t="shared" si="58"/>
        <v>14-Nov-1969</v>
      </c>
      <c r="N1900">
        <f t="shared" si="59"/>
        <v>53</v>
      </c>
    </row>
    <row r="1901" spans="1:14">
      <c r="A1901" t="s">
        <v>2367</v>
      </c>
      <c r="B1901">
        <v>1994</v>
      </c>
      <c r="C1901" t="s">
        <v>37</v>
      </c>
      <c r="D1901">
        <v>3</v>
      </c>
      <c r="E1901">
        <v>1</v>
      </c>
      <c r="F1901" s="14">
        <v>23288.93</v>
      </c>
      <c r="G1901" t="s">
        <v>11</v>
      </c>
      <c r="H1901" t="s">
        <v>12</v>
      </c>
      <c r="I1901" t="s">
        <v>247</v>
      </c>
      <c r="M1901" s="11" t="str">
        <f t="shared" si="58"/>
        <v>3-Oct-1994</v>
      </c>
      <c r="N1901">
        <f t="shared" si="59"/>
        <v>28</v>
      </c>
    </row>
    <row r="1902" spans="1:14">
      <c r="A1902" t="s">
        <v>2313</v>
      </c>
      <c r="B1902">
        <v>1973</v>
      </c>
      <c r="C1902" t="s">
        <v>37</v>
      </c>
      <c r="D1902">
        <v>22</v>
      </c>
      <c r="E1902">
        <v>2</v>
      </c>
      <c r="F1902" s="14">
        <v>23306.55</v>
      </c>
      <c r="G1902" t="s">
        <v>11</v>
      </c>
      <c r="H1902" t="s">
        <v>11</v>
      </c>
      <c r="I1902" t="s">
        <v>42</v>
      </c>
      <c r="M1902" s="11" t="str">
        <f t="shared" si="58"/>
        <v>22-Oct-1973</v>
      </c>
      <c r="N1902">
        <f t="shared" si="59"/>
        <v>49</v>
      </c>
    </row>
    <row r="1903" spans="1:14">
      <c r="A1903" t="s">
        <v>1771</v>
      </c>
      <c r="B1903">
        <v>1975</v>
      </c>
      <c r="C1903" t="s">
        <v>15</v>
      </c>
      <c r="D1903">
        <v>13</v>
      </c>
      <c r="E1903">
        <v>1</v>
      </c>
      <c r="F1903" s="14">
        <v>23401.31</v>
      </c>
      <c r="G1903" t="s">
        <v>11</v>
      </c>
      <c r="H1903" t="s">
        <v>12</v>
      </c>
      <c r="I1903" t="s">
        <v>247</v>
      </c>
      <c r="M1903" s="11" t="str">
        <f t="shared" si="58"/>
        <v>13-Nov-1975</v>
      </c>
      <c r="N1903">
        <f t="shared" si="59"/>
        <v>47</v>
      </c>
    </row>
    <row r="1904" spans="1:14">
      <c r="A1904" t="s">
        <v>1770</v>
      </c>
      <c r="B1904">
        <v>1983</v>
      </c>
      <c r="C1904" t="s">
        <v>35</v>
      </c>
      <c r="D1904">
        <v>26</v>
      </c>
      <c r="E1904">
        <v>2</v>
      </c>
      <c r="F1904" s="14">
        <v>23563.02</v>
      </c>
      <c r="G1904" t="s">
        <v>11</v>
      </c>
      <c r="H1904" t="s">
        <v>11</v>
      </c>
      <c r="I1904" t="s">
        <v>13</v>
      </c>
      <c r="M1904" s="11" t="str">
        <f t="shared" si="58"/>
        <v>26-Aug-1983</v>
      </c>
      <c r="N1904">
        <f t="shared" si="59"/>
        <v>39</v>
      </c>
    </row>
    <row r="1905" spans="1:14">
      <c r="A1905" t="s">
        <v>1769</v>
      </c>
      <c r="B1905">
        <v>1974</v>
      </c>
      <c r="C1905" t="s">
        <v>18</v>
      </c>
      <c r="D1905">
        <v>2</v>
      </c>
      <c r="E1905">
        <v>1</v>
      </c>
      <c r="F1905" s="14">
        <v>23568.27</v>
      </c>
      <c r="G1905" t="s">
        <v>11</v>
      </c>
      <c r="H1905" t="s">
        <v>11</v>
      </c>
      <c r="I1905" t="s">
        <v>42</v>
      </c>
      <c r="M1905" s="11" t="str">
        <f t="shared" si="58"/>
        <v>2-Jun-1974</v>
      </c>
      <c r="N1905">
        <f t="shared" si="59"/>
        <v>49</v>
      </c>
    </row>
    <row r="1906" spans="1:14">
      <c r="A1906" t="s">
        <v>1768</v>
      </c>
      <c r="B1906">
        <v>1973</v>
      </c>
      <c r="C1906" t="s">
        <v>18</v>
      </c>
      <c r="D1906">
        <v>27</v>
      </c>
      <c r="E1906">
        <v>2</v>
      </c>
      <c r="F1906" s="14">
        <v>23807.24</v>
      </c>
      <c r="G1906" t="s">
        <v>11</v>
      </c>
      <c r="H1906" t="s">
        <v>12</v>
      </c>
      <c r="I1906" t="s">
        <v>23</v>
      </c>
      <c r="M1906" s="11" t="str">
        <f t="shared" si="58"/>
        <v>27-Jun-1973</v>
      </c>
      <c r="N1906">
        <f t="shared" si="59"/>
        <v>49</v>
      </c>
    </row>
    <row r="1907" spans="1:14">
      <c r="A1907" t="s">
        <v>1767</v>
      </c>
      <c r="B1907">
        <v>1970</v>
      </c>
      <c r="C1907" t="s">
        <v>35</v>
      </c>
      <c r="D1907">
        <v>8</v>
      </c>
      <c r="E1907">
        <v>1</v>
      </c>
      <c r="F1907" s="14">
        <v>23887.66</v>
      </c>
      <c r="G1907" t="s">
        <v>11</v>
      </c>
      <c r="H1907" t="s">
        <v>12</v>
      </c>
      <c r="I1907" t="s">
        <v>23</v>
      </c>
      <c r="M1907" s="11" t="str">
        <f t="shared" si="58"/>
        <v>8-Aug-1970</v>
      </c>
      <c r="N1907">
        <f t="shared" si="59"/>
        <v>52</v>
      </c>
    </row>
    <row r="1908" spans="1:14">
      <c r="A1908" t="s">
        <v>1766</v>
      </c>
      <c r="B1908">
        <v>1971</v>
      </c>
      <c r="C1908" t="s">
        <v>10</v>
      </c>
      <c r="D1908">
        <v>10</v>
      </c>
      <c r="E1908">
        <v>2</v>
      </c>
      <c r="F1908" s="14">
        <v>23967.38</v>
      </c>
      <c r="G1908" t="s">
        <v>11</v>
      </c>
      <c r="H1908" t="s">
        <v>11</v>
      </c>
      <c r="I1908" t="s">
        <v>23</v>
      </c>
      <c r="M1908" s="11" t="str">
        <f t="shared" si="58"/>
        <v>10-Jul-1971</v>
      </c>
      <c r="N1908">
        <f t="shared" si="59"/>
        <v>51</v>
      </c>
    </row>
    <row r="1909" spans="1:14">
      <c r="A1909" t="s">
        <v>1765</v>
      </c>
      <c r="B1909">
        <v>2003</v>
      </c>
      <c r="C1909" t="s">
        <v>30</v>
      </c>
      <c r="D1909">
        <v>30</v>
      </c>
      <c r="E1909">
        <v>2</v>
      </c>
      <c r="F1909" s="14">
        <v>24059.68</v>
      </c>
      <c r="G1909" t="s">
        <v>11</v>
      </c>
      <c r="H1909" t="s">
        <v>11</v>
      </c>
      <c r="I1909" t="s">
        <v>23</v>
      </c>
      <c r="M1909" s="11" t="str">
        <f t="shared" si="58"/>
        <v>30-Dec-2003</v>
      </c>
      <c r="N1909">
        <f t="shared" si="59"/>
        <v>19</v>
      </c>
    </row>
    <row r="1910" spans="1:14">
      <c r="A1910" t="s">
        <v>1764</v>
      </c>
      <c r="B1910">
        <v>1973</v>
      </c>
      <c r="C1910" t="s">
        <v>18</v>
      </c>
      <c r="D1910">
        <v>13</v>
      </c>
      <c r="E1910">
        <v>3</v>
      </c>
      <c r="F1910" s="14">
        <v>24106.91</v>
      </c>
      <c r="G1910" t="s">
        <v>11</v>
      </c>
      <c r="H1910" t="s">
        <v>11</v>
      </c>
      <c r="I1910" t="s">
        <v>247</v>
      </c>
      <c r="M1910" s="11" t="str">
        <f t="shared" si="58"/>
        <v>13-Jun-1973</v>
      </c>
      <c r="N1910">
        <f t="shared" si="59"/>
        <v>49</v>
      </c>
    </row>
    <row r="1911" spans="1:14">
      <c r="A1911" t="s">
        <v>1763</v>
      </c>
      <c r="B1911">
        <v>1974</v>
      </c>
      <c r="C1911" t="s">
        <v>20</v>
      </c>
      <c r="D1911">
        <v>10</v>
      </c>
      <c r="E1911">
        <v>3</v>
      </c>
      <c r="F1911" s="14">
        <v>24180.93</v>
      </c>
      <c r="G1911" t="s">
        <v>11</v>
      </c>
      <c r="H1911" t="s">
        <v>16</v>
      </c>
      <c r="I1911" t="s">
        <v>13</v>
      </c>
      <c r="M1911" s="11" t="str">
        <f t="shared" si="58"/>
        <v>10-Sep-1974</v>
      </c>
      <c r="N1911">
        <f t="shared" si="59"/>
        <v>48</v>
      </c>
    </row>
    <row r="1912" spans="1:14">
      <c r="A1912" t="s">
        <v>1762</v>
      </c>
      <c r="B1912">
        <v>1964</v>
      </c>
      <c r="C1912" t="s">
        <v>30</v>
      </c>
      <c r="D1912">
        <v>16</v>
      </c>
      <c r="E1912">
        <v>0</v>
      </c>
      <c r="F1912" s="14">
        <v>24227.34</v>
      </c>
      <c r="G1912" t="s">
        <v>11</v>
      </c>
      <c r="H1912" t="s">
        <v>16</v>
      </c>
      <c r="I1912" t="s">
        <v>13</v>
      </c>
      <c r="M1912" s="11" t="str">
        <f t="shared" si="58"/>
        <v>16-Dec-1964</v>
      </c>
      <c r="N1912">
        <f t="shared" si="59"/>
        <v>58</v>
      </c>
    </row>
    <row r="1913" spans="1:14">
      <c r="A1913" t="s">
        <v>2312</v>
      </c>
      <c r="B1913">
        <v>2004</v>
      </c>
      <c r="C1913" t="s">
        <v>35</v>
      </c>
      <c r="D1913">
        <v>3</v>
      </c>
      <c r="E1913">
        <v>0</v>
      </c>
      <c r="F1913" s="14">
        <v>24294.02</v>
      </c>
      <c r="G1913" t="s">
        <v>11</v>
      </c>
      <c r="H1913" t="s">
        <v>16</v>
      </c>
      <c r="I1913" t="s">
        <v>42</v>
      </c>
      <c r="M1913" s="11" t="str">
        <f t="shared" si="58"/>
        <v>3-Aug-2004</v>
      </c>
      <c r="N1913">
        <f t="shared" si="59"/>
        <v>18</v>
      </c>
    </row>
    <row r="1914" spans="1:14">
      <c r="A1914" t="s">
        <v>1761</v>
      </c>
      <c r="B1914">
        <v>1999</v>
      </c>
      <c r="C1914" t="s">
        <v>37</v>
      </c>
      <c r="D1914">
        <v>7</v>
      </c>
      <c r="E1914">
        <v>0</v>
      </c>
      <c r="F1914" s="14">
        <v>24387.74</v>
      </c>
      <c r="G1914" t="s">
        <v>11</v>
      </c>
      <c r="H1914" t="s">
        <v>16</v>
      </c>
      <c r="I1914" t="s">
        <v>42</v>
      </c>
      <c r="M1914" s="11" t="str">
        <f t="shared" si="58"/>
        <v>7-Oct-1999</v>
      </c>
      <c r="N1914">
        <f t="shared" si="59"/>
        <v>23</v>
      </c>
    </row>
    <row r="1915" spans="1:14">
      <c r="A1915" t="s">
        <v>1760</v>
      </c>
      <c r="B1915">
        <v>1970</v>
      </c>
      <c r="C1915" t="s">
        <v>15</v>
      </c>
      <c r="D1915">
        <v>30</v>
      </c>
      <c r="E1915">
        <v>0</v>
      </c>
      <c r="F1915" s="14">
        <v>24393.62</v>
      </c>
      <c r="G1915" t="s">
        <v>11</v>
      </c>
      <c r="H1915" t="s">
        <v>12</v>
      </c>
      <c r="I1915" t="s">
        <v>23</v>
      </c>
      <c r="M1915" s="11" t="str">
        <f t="shared" si="58"/>
        <v>30-Nov-1970</v>
      </c>
      <c r="N1915">
        <f t="shared" si="59"/>
        <v>52</v>
      </c>
    </row>
    <row r="1916" spans="1:14">
      <c r="A1916" t="s">
        <v>1759</v>
      </c>
      <c r="B1916">
        <v>1968</v>
      </c>
      <c r="C1916" t="s">
        <v>10</v>
      </c>
      <c r="D1916">
        <v>6</v>
      </c>
      <c r="E1916">
        <v>0</v>
      </c>
      <c r="F1916" s="14">
        <v>24476.48</v>
      </c>
      <c r="G1916" t="s">
        <v>11</v>
      </c>
      <c r="H1916" t="s">
        <v>11</v>
      </c>
      <c r="I1916" t="s">
        <v>23</v>
      </c>
      <c r="M1916" s="11" t="str">
        <f t="shared" si="58"/>
        <v>6-Jul-1968</v>
      </c>
      <c r="N1916">
        <f t="shared" si="59"/>
        <v>54</v>
      </c>
    </row>
    <row r="1917" spans="1:14">
      <c r="A1917" t="s">
        <v>1758</v>
      </c>
      <c r="B1917">
        <v>1961</v>
      </c>
      <c r="C1917" t="s">
        <v>37</v>
      </c>
      <c r="D1917">
        <v>21</v>
      </c>
      <c r="E1917">
        <v>0</v>
      </c>
      <c r="F1917" s="14">
        <v>24513.09</v>
      </c>
      <c r="G1917" t="s">
        <v>11</v>
      </c>
      <c r="H1917" t="s">
        <v>11</v>
      </c>
      <c r="I1917" t="s">
        <v>13</v>
      </c>
      <c r="M1917" s="11" t="str">
        <f t="shared" si="58"/>
        <v>21-Oct-1961</v>
      </c>
      <c r="N1917">
        <f t="shared" si="59"/>
        <v>61</v>
      </c>
    </row>
    <row r="1918" spans="1:14">
      <c r="A1918" t="s">
        <v>1757</v>
      </c>
      <c r="B1918">
        <v>1972</v>
      </c>
      <c r="C1918" t="s">
        <v>20</v>
      </c>
      <c r="D1918">
        <v>14</v>
      </c>
      <c r="E1918">
        <v>1</v>
      </c>
      <c r="F1918" s="14">
        <v>24520.26</v>
      </c>
      <c r="G1918" t="s">
        <v>11</v>
      </c>
      <c r="H1918" t="s">
        <v>12</v>
      </c>
      <c r="I1918" t="s">
        <v>42</v>
      </c>
      <c r="M1918" s="11" t="str">
        <f t="shared" si="58"/>
        <v>14-Sep-1972</v>
      </c>
      <c r="N1918">
        <f t="shared" si="59"/>
        <v>50</v>
      </c>
    </row>
    <row r="1919" spans="1:14">
      <c r="A1919" t="s">
        <v>1756</v>
      </c>
      <c r="B1919">
        <v>1975</v>
      </c>
      <c r="C1919" t="s">
        <v>18</v>
      </c>
      <c r="D1919">
        <v>13</v>
      </c>
      <c r="E1919">
        <v>2</v>
      </c>
      <c r="F1919" s="14">
        <v>24535.7</v>
      </c>
      <c r="G1919" t="s">
        <v>11</v>
      </c>
      <c r="H1919" t="s">
        <v>11</v>
      </c>
      <c r="I1919" t="s">
        <v>23</v>
      </c>
      <c r="M1919" s="11" t="str">
        <f t="shared" si="58"/>
        <v>13-Jun-1975</v>
      </c>
      <c r="N1919">
        <f t="shared" si="59"/>
        <v>47</v>
      </c>
    </row>
    <row r="1920" spans="1:14">
      <c r="A1920" t="s">
        <v>1755</v>
      </c>
      <c r="B1920">
        <v>1976</v>
      </c>
      <c r="C1920" t="s">
        <v>37</v>
      </c>
      <c r="D1920">
        <v>12</v>
      </c>
      <c r="E1920">
        <v>0</v>
      </c>
      <c r="F1920" s="14">
        <v>24603.05</v>
      </c>
      <c r="G1920" t="s">
        <v>11</v>
      </c>
      <c r="H1920" t="s">
        <v>11</v>
      </c>
      <c r="I1920" t="s">
        <v>42</v>
      </c>
      <c r="M1920" s="11" t="str">
        <f t="shared" si="58"/>
        <v>12-Oct-1976</v>
      </c>
      <c r="N1920">
        <f t="shared" si="59"/>
        <v>46</v>
      </c>
    </row>
    <row r="1921" spans="1:14">
      <c r="A1921" t="s">
        <v>1754</v>
      </c>
      <c r="B1921">
        <v>1970</v>
      </c>
      <c r="C1921" t="s">
        <v>18</v>
      </c>
      <c r="D1921">
        <v>12</v>
      </c>
      <c r="E1921">
        <v>2</v>
      </c>
      <c r="F1921" s="14">
        <v>24667.42</v>
      </c>
      <c r="G1921" t="s">
        <v>11</v>
      </c>
      <c r="H1921" t="s">
        <v>12</v>
      </c>
      <c r="I1921" t="s">
        <v>13</v>
      </c>
      <c r="M1921" s="11" t="str">
        <f t="shared" si="58"/>
        <v>12-Jun-1970</v>
      </c>
      <c r="N1921">
        <f t="shared" si="59"/>
        <v>52</v>
      </c>
    </row>
    <row r="1922" spans="1:14">
      <c r="A1922" t="s">
        <v>1753</v>
      </c>
      <c r="B1922">
        <v>1996</v>
      </c>
      <c r="C1922" t="s">
        <v>35</v>
      </c>
      <c r="D1922">
        <v>28</v>
      </c>
      <c r="E1922">
        <v>4</v>
      </c>
      <c r="F1922" s="14">
        <v>24671.66</v>
      </c>
      <c r="G1922" t="s">
        <v>11</v>
      </c>
      <c r="H1922" t="s">
        <v>16</v>
      </c>
      <c r="I1922" t="s">
        <v>247</v>
      </c>
      <c r="M1922" s="11" t="str">
        <f t="shared" si="58"/>
        <v>28-Aug-1996</v>
      </c>
      <c r="N1922">
        <f t="shared" si="59"/>
        <v>26</v>
      </c>
    </row>
    <row r="1923" spans="1:14">
      <c r="A1923" t="s">
        <v>1752</v>
      </c>
      <c r="B1923">
        <v>1992</v>
      </c>
      <c r="C1923" t="s">
        <v>37</v>
      </c>
      <c r="D1923">
        <v>11</v>
      </c>
      <c r="E1923">
        <v>0</v>
      </c>
      <c r="F1923" s="14">
        <v>24795.040000000001</v>
      </c>
      <c r="G1923" t="s">
        <v>11</v>
      </c>
      <c r="H1923" t="s">
        <v>12</v>
      </c>
      <c r="I1923" t="s">
        <v>42</v>
      </c>
      <c r="M1923" s="11" t="str">
        <f t="shared" ref="M1923:M1986" si="60">CONCATENATE(D1923,"-",C1923,"-",B1923)</f>
        <v>11-Oct-1992</v>
      </c>
      <c r="N1923">
        <f t="shared" ref="N1923:N1986" si="61">DATEDIF(M1923,DATE(2023,6,8),"Y")</f>
        <v>30</v>
      </c>
    </row>
    <row r="1924" spans="1:14">
      <c r="A1924" t="s">
        <v>2311</v>
      </c>
      <c r="B1924">
        <v>1994</v>
      </c>
      <c r="C1924" t="s">
        <v>20</v>
      </c>
      <c r="D1924">
        <v>9</v>
      </c>
      <c r="E1924">
        <v>0</v>
      </c>
      <c r="F1924" s="14">
        <v>24817.25</v>
      </c>
      <c r="G1924" t="s">
        <v>11</v>
      </c>
      <c r="H1924" t="s">
        <v>11</v>
      </c>
      <c r="I1924" t="s">
        <v>42</v>
      </c>
      <c r="M1924" s="11" t="str">
        <f t="shared" si="60"/>
        <v>9-Sep-1994</v>
      </c>
      <c r="N1924">
        <f t="shared" si="61"/>
        <v>28</v>
      </c>
    </row>
    <row r="1925" spans="1:14">
      <c r="A1925" t="s">
        <v>1751</v>
      </c>
      <c r="B1925">
        <v>1995</v>
      </c>
      <c r="C1925" t="s">
        <v>18</v>
      </c>
      <c r="D1925">
        <v>10</v>
      </c>
      <c r="E1925">
        <v>0</v>
      </c>
      <c r="F1925" s="14">
        <v>24863.25</v>
      </c>
      <c r="G1925" t="s">
        <v>11</v>
      </c>
      <c r="H1925" t="s">
        <v>12</v>
      </c>
      <c r="I1925" t="s">
        <v>42</v>
      </c>
      <c r="M1925" s="11" t="str">
        <f t="shared" si="60"/>
        <v>10-Jun-1995</v>
      </c>
      <c r="N1925">
        <f t="shared" si="61"/>
        <v>27</v>
      </c>
    </row>
    <row r="1926" spans="1:14">
      <c r="A1926" t="s">
        <v>1750</v>
      </c>
      <c r="B1926">
        <v>1970</v>
      </c>
      <c r="C1926" t="s">
        <v>15</v>
      </c>
      <c r="D1926">
        <v>26</v>
      </c>
      <c r="E1926">
        <v>3</v>
      </c>
      <c r="F1926" s="14">
        <v>24869.84</v>
      </c>
      <c r="G1926" t="s">
        <v>11</v>
      </c>
      <c r="H1926" t="s">
        <v>11</v>
      </c>
      <c r="I1926" t="s">
        <v>168</v>
      </c>
      <c r="M1926" s="11" t="str">
        <f t="shared" si="60"/>
        <v>26-Nov-1970</v>
      </c>
      <c r="N1926">
        <f t="shared" si="61"/>
        <v>52</v>
      </c>
    </row>
    <row r="1927" spans="1:14">
      <c r="A1927" t="s">
        <v>1749</v>
      </c>
      <c r="B1927">
        <v>1969</v>
      </c>
      <c r="C1927" t="s">
        <v>10</v>
      </c>
      <c r="D1927">
        <v>23</v>
      </c>
      <c r="E1927">
        <v>3</v>
      </c>
      <c r="F1927" s="14">
        <v>24873.38</v>
      </c>
      <c r="G1927" t="s">
        <v>11</v>
      </c>
      <c r="H1927" t="s">
        <v>16</v>
      </c>
      <c r="I1927" t="s">
        <v>247</v>
      </c>
      <c r="M1927" s="11" t="str">
        <f t="shared" si="60"/>
        <v>23-Jul-1969</v>
      </c>
      <c r="N1927">
        <f t="shared" si="61"/>
        <v>53</v>
      </c>
    </row>
    <row r="1928" spans="1:14">
      <c r="A1928" t="s">
        <v>1748</v>
      </c>
      <c r="B1928">
        <v>1987</v>
      </c>
      <c r="C1928" t="s">
        <v>18</v>
      </c>
      <c r="D1928">
        <v>14</v>
      </c>
      <c r="E1928">
        <v>2</v>
      </c>
      <c r="F1928" s="14">
        <v>24915.05</v>
      </c>
      <c r="G1928" t="s">
        <v>11</v>
      </c>
      <c r="H1928" t="s">
        <v>16</v>
      </c>
      <c r="I1928" t="s">
        <v>247</v>
      </c>
      <c r="M1928" s="11" t="str">
        <f t="shared" si="60"/>
        <v>14-Jun-1987</v>
      </c>
      <c r="N1928">
        <f t="shared" si="61"/>
        <v>35</v>
      </c>
    </row>
    <row r="1929" spans="1:14">
      <c r="A1929" t="s">
        <v>1747</v>
      </c>
      <c r="B1929">
        <v>1975</v>
      </c>
      <c r="C1929" t="s">
        <v>15</v>
      </c>
      <c r="D1929">
        <v>14</v>
      </c>
      <c r="E1929">
        <v>3</v>
      </c>
      <c r="F1929" s="14">
        <v>24915.22</v>
      </c>
      <c r="G1929" t="s">
        <v>11</v>
      </c>
      <c r="H1929" t="s">
        <v>12</v>
      </c>
      <c r="I1929" t="s">
        <v>23</v>
      </c>
      <c r="M1929" s="11" t="str">
        <f t="shared" si="60"/>
        <v>14-Nov-1975</v>
      </c>
      <c r="N1929">
        <f t="shared" si="61"/>
        <v>47</v>
      </c>
    </row>
    <row r="1930" spans="1:14">
      <c r="A1930" t="s">
        <v>1746</v>
      </c>
      <c r="B1930">
        <v>1995</v>
      </c>
      <c r="C1930" t="s">
        <v>30</v>
      </c>
      <c r="D1930">
        <v>4</v>
      </c>
      <c r="E1930">
        <v>0</v>
      </c>
      <c r="F1930" s="14">
        <v>25075.97</v>
      </c>
      <c r="G1930" t="s">
        <v>11</v>
      </c>
      <c r="H1930" t="s">
        <v>11</v>
      </c>
      <c r="I1930" t="s">
        <v>42</v>
      </c>
      <c r="M1930" s="11" t="str">
        <f t="shared" si="60"/>
        <v>4-Dec-1995</v>
      </c>
      <c r="N1930">
        <f t="shared" si="61"/>
        <v>27</v>
      </c>
    </row>
    <row r="1931" spans="1:14">
      <c r="A1931" t="s">
        <v>1745</v>
      </c>
      <c r="B1931">
        <v>1998</v>
      </c>
      <c r="C1931" t="s">
        <v>18</v>
      </c>
      <c r="D1931">
        <v>14</v>
      </c>
      <c r="E1931">
        <v>0</v>
      </c>
      <c r="F1931" s="14">
        <v>25081.77</v>
      </c>
      <c r="G1931" t="s">
        <v>11</v>
      </c>
      <c r="H1931" t="s">
        <v>11</v>
      </c>
      <c r="I1931" t="s">
        <v>13</v>
      </c>
      <c r="M1931" s="11" t="str">
        <f t="shared" si="60"/>
        <v>14-Jun-1998</v>
      </c>
      <c r="N1931">
        <f t="shared" si="61"/>
        <v>24</v>
      </c>
    </row>
    <row r="1932" spans="1:14">
      <c r="A1932" t="s">
        <v>1744</v>
      </c>
      <c r="B1932">
        <v>1998</v>
      </c>
      <c r="C1932" t="s">
        <v>15</v>
      </c>
      <c r="D1932">
        <v>24</v>
      </c>
      <c r="E1932">
        <v>0</v>
      </c>
      <c r="F1932" s="14">
        <v>25127.22</v>
      </c>
      <c r="G1932" t="s">
        <v>11</v>
      </c>
      <c r="H1932" t="s">
        <v>12</v>
      </c>
      <c r="I1932" t="s">
        <v>42</v>
      </c>
      <c r="M1932" s="11" t="str">
        <f t="shared" si="60"/>
        <v>24-Nov-1998</v>
      </c>
      <c r="N1932">
        <f t="shared" si="61"/>
        <v>24</v>
      </c>
    </row>
    <row r="1933" spans="1:14">
      <c r="A1933" t="s">
        <v>1743</v>
      </c>
      <c r="B1933">
        <v>1975</v>
      </c>
      <c r="C1933" t="s">
        <v>30</v>
      </c>
      <c r="D1933">
        <v>14</v>
      </c>
      <c r="E1933">
        <v>3</v>
      </c>
      <c r="F1933" s="14">
        <v>25309.49</v>
      </c>
      <c r="G1933" t="s">
        <v>11</v>
      </c>
      <c r="H1933" t="s">
        <v>16</v>
      </c>
      <c r="I1933" t="s">
        <v>42</v>
      </c>
      <c r="M1933" s="11" t="str">
        <f t="shared" si="60"/>
        <v>14-Dec-1975</v>
      </c>
      <c r="N1933">
        <f t="shared" si="61"/>
        <v>47</v>
      </c>
    </row>
    <row r="1934" spans="1:14">
      <c r="A1934" t="s">
        <v>1742</v>
      </c>
      <c r="B1934">
        <v>1972</v>
      </c>
      <c r="C1934" t="s">
        <v>20</v>
      </c>
      <c r="D1934">
        <v>26</v>
      </c>
      <c r="E1934">
        <v>2</v>
      </c>
      <c r="F1934" s="14">
        <v>25333.33</v>
      </c>
      <c r="G1934" t="s">
        <v>11</v>
      </c>
      <c r="H1934" t="s">
        <v>11</v>
      </c>
      <c r="I1934" t="s">
        <v>356</v>
      </c>
      <c r="M1934" s="11" t="str">
        <f t="shared" si="60"/>
        <v>26-Sep-1972</v>
      </c>
      <c r="N1934">
        <f t="shared" si="61"/>
        <v>50</v>
      </c>
    </row>
    <row r="1935" spans="1:14">
      <c r="A1935" t="s">
        <v>2310</v>
      </c>
      <c r="B1935">
        <v>1968</v>
      </c>
      <c r="C1935" t="s">
        <v>35</v>
      </c>
      <c r="D1935">
        <v>22</v>
      </c>
      <c r="E1935">
        <v>3</v>
      </c>
      <c r="F1935" s="14">
        <v>25382.3</v>
      </c>
      <c r="G1935" t="s">
        <v>11</v>
      </c>
      <c r="H1935" t="s">
        <v>11</v>
      </c>
      <c r="I1935" t="s">
        <v>42</v>
      </c>
      <c r="M1935" s="11" t="str">
        <f t="shared" si="60"/>
        <v>22-Aug-1968</v>
      </c>
      <c r="N1935">
        <f t="shared" si="61"/>
        <v>54</v>
      </c>
    </row>
    <row r="1936" spans="1:14">
      <c r="A1936" t="s">
        <v>1741</v>
      </c>
      <c r="B1936">
        <v>1968</v>
      </c>
      <c r="C1936" t="s">
        <v>30</v>
      </c>
      <c r="D1936">
        <v>11</v>
      </c>
      <c r="E1936">
        <v>1</v>
      </c>
      <c r="F1936" s="14">
        <v>25517.11</v>
      </c>
      <c r="G1936" t="s">
        <v>11</v>
      </c>
      <c r="H1936" t="s">
        <v>12</v>
      </c>
      <c r="I1936" t="s">
        <v>356</v>
      </c>
      <c r="M1936" s="11" t="str">
        <f t="shared" si="60"/>
        <v>11-Dec-1968</v>
      </c>
      <c r="N1936">
        <f t="shared" si="61"/>
        <v>54</v>
      </c>
    </row>
    <row r="1937" spans="1:14">
      <c r="A1937" t="s">
        <v>1740</v>
      </c>
      <c r="B1937">
        <v>2001</v>
      </c>
      <c r="C1937" t="s">
        <v>35</v>
      </c>
      <c r="D1937">
        <v>2</v>
      </c>
      <c r="E1937">
        <v>0</v>
      </c>
      <c r="F1937" s="14">
        <v>25648.98</v>
      </c>
      <c r="G1937" t="s">
        <v>11</v>
      </c>
      <c r="H1937" t="s">
        <v>16</v>
      </c>
      <c r="I1937" t="s">
        <v>42</v>
      </c>
      <c r="M1937" s="11" t="str">
        <f t="shared" si="60"/>
        <v>2-Aug-2001</v>
      </c>
      <c r="N1937">
        <f t="shared" si="61"/>
        <v>21</v>
      </c>
    </row>
    <row r="1938" spans="1:14">
      <c r="A1938" t="s">
        <v>1739</v>
      </c>
      <c r="B1938">
        <v>1972</v>
      </c>
      <c r="C1938" t="s">
        <v>10</v>
      </c>
      <c r="D1938">
        <v>17</v>
      </c>
      <c r="E1938">
        <v>0</v>
      </c>
      <c r="F1938" s="14">
        <v>25656.58</v>
      </c>
      <c r="G1938" t="s">
        <v>11</v>
      </c>
      <c r="H1938" t="s">
        <v>12</v>
      </c>
      <c r="I1938" t="s">
        <v>247</v>
      </c>
      <c r="M1938" s="11" t="str">
        <f t="shared" si="60"/>
        <v>17-Jul-1972</v>
      </c>
      <c r="N1938">
        <f t="shared" si="61"/>
        <v>50</v>
      </c>
    </row>
    <row r="1939" spans="1:14">
      <c r="A1939" t="s">
        <v>1738</v>
      </c>
      <c r="B1939">
        <v>1963</v>
      </c>
      <c r="C1939" t="s">
        <v>35</v>
      </c>
      <c r="D1939">
        <v>21</v>
      </c>
      <c r="E1939">
        <v>0</v>
      </c>
      <c r="F1939" s="14">
        <v>25678.78</v>
      </c>
      <c r="G1939" t="s">
        <v>11</v>
      </c>
      <c r="H1939" t="s">
        <v>12</v>
      </c>
      <c r="I1939" t="s">
        <v>23</v>
      </c>
      <c r="M1939" s="11" t="str">
        <f t="shared" si="60"/>
        <v>21-Aug-1963</v>
      </c>
      <c r="N1939">
        <f t="shared" si="61"/>
        <v>59</v>
      </c>
    </row>
    <row r="1940" spans="1:14">
      <c r="A1940" t="s">
        <v>1737</v>
      </c>
      <c r="B1940">
        <v>1970</v>
      </c>
      <c r="C1940" t="s">
        <v>30</v>
      </c>
      <c r="D1940">
        <v>3</v>
      </c>
      <c r="E1940">
        <v>3</v>
      </c>
      <c r="F1940" s="14">
        <v>25992.82</v>
      </c>
      <c r="G1940" t="s">
        <v>11</v>
      </c>
      <c r="H1940" t="s">
        <v>11</v>
      </c>
      <c r="I1940" t="s">
        <v>13</v>
      </c>
      <c r="M1940" s="11" t="str">
        <f t="shared" si="60"/>
        <v>3-Dec-1970</v>
      </c>
      <c r="N1940">
        <f t="shared" si="61"/>
        <v>52</v>
      </c>
    </row>
    <row r="1941" spans="1:14">
      <c r="A1941" t="s">
        <v>1736</v>
      </c>
      <c r="B1941">
        <v>2001</v>
      </c>
      <c r="C1941" t="s">
        <v>18</v>
      </c>
      <c r="D1941">
        <v>5</v>
      </c>
      <c r="E1941">
        <v>2</v>
      </c>
      <c r="F1941" s="14">
        <v>26018.95</v>
      </c>
      <c r="G1941" t="s">
        <v>11</v>
      </c>
      <c r="H1941" t="s">
        <v>11</v>
      </c>
      <c r="I1941" t="s">
        <v>23</v>
      </c>
      <c r="M1941" s="11" t="str">
        <f t="shared" si="60"/>
        <v>5-Jun-2001</v>
      </c>
      <c r="N1941">
        <f t="shared" si="61"/>
        <v>22</v>
      </c>
    </row>
    <row r="1942" spans="1:14">
      <c r="A1942" t="s">
        <v>1735</v>
      </c>
      <c r="B1942">
        <v>2000</v>
      </c>
      <c r="C1942" t="s">
        <v>30</v>
      </c>
      <c r="D1942">
        <v>26</v>
      </c>
      <c r="E1942">
        <v>0</v>
      </c>
      <c r="F1942" s="14">
        <v>26026.97</v>
      </c>
      <c r="G1942" t="s">
        <v>11</v>
      </c>
      <c r="H1942" t="s">
        <v>12</v>
      </c>
      <c r="I1942" t="s">
        <v>42</v>
      </c>
      <c r="M1942" s="11" t="str">
        <f t="shared" si="60"/>
        <v>26-Dec-2000</v>
      </c>
      <c r="N1942">
        <f t="shared" si="61"/>
        <v>22</v>
      </c>
    </row>
    <row r="1943" spans="1:14">
      <c r="A1943" t="s">
        <v>1734</v>
      </c>
      <c r="B1943">
        <v>1966</v>
      </c>
      <c r="C1943" t="s">
        <v>10</v>
      </c>
      <c r="D1943">
        <v>9</v>
      </c>
      <c r="E1943">
        <v>1</v>
      </c>
      <c r="F1943" s="14">
        <v>26109.33</v>
      </c>
      <c r="G1943" t="s">
        <v>11</v>
      </c>
      <c r="H1943" t="s">
        <v>12</v>
      </c>
      <c r="I1943" t="s">
        <v>23</v>
      </c>
      <c r="M1943" s="11" t="str">
        <f t="shared" si="60"/>
        <v>9-Jul-1966</v>
      </c>
      <c r="N1943">
        <f t="shared" si="61"/>
        <v>56</v>
      </c>
    </row>
    <row r="1944" spans="1:14">
      <c r="A1944" t="s">
        <v>1733</v>
      </c>
      <c r="B1944">
        <v>2002</v>
      </c>
      <c r="C1944" t="s">
        <v>37</v>
      </c>
      <c r="D1944">
        <v>11</v>
      </c>
      <c r="E1944">
        <v>0</v>
      </c>
      <c r="F1944" s="14">
        <v>26125.67</v>
      </c>
      <c r="G1944" t="s">
        <v>11</v>
      </c>
      <c r="H1944" t="s">
        <v>16</v>
      </c>
      <c r="I1944" t="s">
        <v>13</v>
      </c>
      <c r="M1944" s="11" t="str">
        <f t="shared" si="60"/>
        <v>11-Oct-2002</v>
      </c>
      <c r="N1944">
        <f t="shared" si="61"/>
        <v>20</v>
      </c>
    </row>
    <row r="1945" spans="1:14">
      <c r="A1945" t="s">
        <v>1732</v>
      </c>
      <c r="B1945">
        <v>1973</v>
      </c>
      <c r="C1945" t="s">
        <v>10</v>
      </c>
      <c r="D1945">
        <v>7</v>
      </c>
      <c r="E1945">
        <v>1</v>
      </c>
      <c r="F1945" s="14">
        <v>26140.36</v>
      </c>
      <c r="G1945" t="s">
        <v>11</v>
      </c>
      <c r="H1945" t="s">
        <v>12</v>
      </c>
      <c r="I1945" t="s">
        <v>42</v>
      </c>
      <c r="M1945" s="11" t="str">
        <f t="shared" si="60"/>
        <v>7-Jul-1973</v>
      </c>
      <c r="N1945">
        <f t="shared" si="61"/>
        <v>49</v>
      </c>
    </row>
    <row r="1946" spans="1:14">
      <c r="A1946" t="s">
        <v>2309</v>
      </c>
      <c r="B1946">
        <v>1975</v>
      </c>
      <c r="C1946" t="s">
        <v>18</v>
      </c>
      <c r="D1946">
        <v>4</v>
      </c>
      <c r="E1946">
        <v>1</v>
      </c>
      <c r="F1946" s="14">
        <v>26236.58</v>
      </c>
      <c r="G1946" t="s">
        <v>11</v>
      </c>
      <c r="H1946" t="s">
        <v>16</v>
      </c>
      <c r="I1946" t="s">
        <v>42</v>
      </c>
      <c r="M1946" s="11" t="str">
        <f t="shared" si="60"/>
        <v>4-Jun-1975</v>
      </c>
      <c r="N1946">
        <f t="shared" si="61"/>
        <v>48</v>
      </c>
    </row>
    <row r="1947" spans="1:14">
      <c r="A1947" t="s">
        <v>1731</v>
      </c>
      <c r="B1947">
        <v>2004</v>
      </c>
      <c r="C1947" t="s">
        <v>30</v>
      </c>
      <c r="D1947">
        <v>5</v>
      </c>
      <c r="E1947">
        <v>0</v>
      </c>
      <c r="F1947" s="14">
        <v>26316.59</v>
      </c>
      <c r="G1947" t="s">
        <v>11</v>
      </c>
      <c r="H1947" t="s">
        <v>12</v>
      </c>
      <c r="I1947" t="s">
        <v>42</v>
      </c>
      <c r="M1947" s="11" t="str">
        <f t="shared" si="60"/>
        <v>5-Dec-2004</v>
      </c>
      <c r="N1947">
        <f t="shared" si="61"/>
        <v>18</v>
      </c>
    </row>
    <row r="1948" spans="1:14">
      <c r="A1948" t="s">
        <v>1730</v>
      </c>
      <c r="B1948">
        <v>1974</v>
      </c>
      <c r="C1948" t="s">
        <v>20</v>
      </c>
      <c r="D1948">
        <v>21</v>
      </c>
      <c r="E1948">
        <v>1</v>
      </c>
      <c r="F1948" s="14">
        <v>26392.26</v>
      </c>
      <c r="G1948" t="s">
        <v>11</v>
      </c>
      <c r="H1948" t="s">
        <v>11</v>
      </c>
      <c r="I1948" t="s">
        <v>247</v>
      </c>
      <c r="M1948" s="11" t="str">
        <f t="shared" si="60"/>
        <v>21-Sep-1974</v>
      </c>
      <c r="N1948">
        <f t="shared" si="61"/>
        <v>48</v>
      </c>
    </row>
    <row r="1949" spans="1:14">
      <c r="A1949" t="s">
        <v>1729</v>
      </c>
      <c r="B1949">
        <v>1970</v>
      </c>
      <c r="C1949" t="s">
        <v>35</v>
      </c>
      <c r="D1949">
        <v>27</v>
      </c>
      <c r="E1949">
        <v>2</v>
      </c>
      <c r="F1949" s="14">
        <v>26467.1</v>
      </c>
      <c r="G1949" t="s">
        <v>11</v>
      </c>
      <c r="H1949" t="s">
        <v>12</v>
      </c>
      <c r="I1949" t="s">
        <v>23</v>
      </c>
      <c r="M1949" s="11" t="str">
        <f t="shared" si="60"/>
        <v>27-Aug-1970</v>
      </c>
      <c r="N1949">
        <f t="shared" si="61"/>
        <v>52</v>
      </c>
    </row>
    <row r="1950" spans="1:14">
      <c r="A1950" t="s">
        <v>1728</v>
      </c>
      <c r="B1950">
        <v>2004</v>
      </c>
      <c r="C1950" t="s">
        <v>20</v>
      </c>
      <c r="D1950">
        <v>5</v>
      </c>
      <c r="E1950">
        <v>0</v>
      </c>
      <c r="F1950" s="14">
        <v>26479.4</v>
      </c>
      <c r="G1950" t="s">
        <v>11</v>
      </c>
      <c r="H1950" t="s">
        <v>11</v>
      </c>
      <c r="I1950" t="s">
        <v>42</v>
      </c>
      <c r="M1950" s="11" t="str">
        <f t="shared" si="60"/>
        <v>5-Sep-2004</v>
      </c>
      <c r="N1950">
        <f t="shared" si="61"/>
        <v>18</v>
      </c>
    </row>
    <row r="1951" spans="1:14">
      <c r="A1951" t="s">
        <v>1727</v>
      </c>
      <c r="B1951">
        <v>1988</v>
      </c>
      <c r="C1951" t="s">
        <v>10</v>
      </c>
      <c r="D1951">
        <v>22</v>
      </c>
      <c r="E1951">
        <v>3</v>
      </c>
      <c r="F1951" s="14">
        <v>26607.89</v>
      </c>
      <c r="G1951" t="s">
        <v>11</v>
      </c>
      <c r="H1951" t="s">
        <v>16</v>
      </c>
      <c r="I1951" t="s">
        <v>42</v>
      </c>
      <c r="M1951" s="11" t="str">
        <f t="shared" si="60"/>
        <v>22-Jul-1988</v>
      </c>
      <c r="N1951">
        <f t="shared" si="61"/>
        <v>34</v>
      </c>
    </row>
    <row r="1952" spans="1:14">
      <c r="A1952" t="s">
        <v>1726</v>
      </c>
      <c r="B1952">
        <v>1991</v>
      </c>
      <c r="C1952" t="s">
        <v>35</v>
      </c>
      <c r="D1952">
        <v>22</v>
      </c>
      <c r="E1952">
        <v>3</v>
      </c>
      <c r="F1952" s="14">
        <v>26912.560000000001</v>
      </c>
      <c r="G1952" t="s">
        <v>11</v>
      </c>
      <c r="H1952" t="s">
        <v>11</v>
      </c>
      <c r="I1952" t="s">
        <v>42</v>
      </c>
      <c r="M1952" s="11" t="str">
        <f t="shared" si="60"/>
        <v>22-Aug-1991</v>
      </c>
      <c r="N1952">
        <f t="shared" si="61"/>
        <v>31</v>
      </c>
    </row>
    <row r="1953" spans="1:14">
      <c r="A1953" t="s">
        <v>1725</v>
      </c>
      <c r="B1953">
        <v>1958</v>
      </c>
      <c r="C1953" t="s">
        <v>30</v>
      </c>
      <c r="D1953">
        <v>25</v>
      </c>
      <c r="E1953">
        <v>0</v>
      </c>
      <c r="F1953" s="14">
        <v>26926.51</v>
      </c>
      <c r="G1953" t="s">
        <v>11</v>
      </c>
      <c r="H1953" t="s">
        <v>16</v>
      </c>
      <c r="I1953" t="s">
        <v>13</v>
      </c>
      <c r="M1953" s="11" t="str">
        <f t="shared" si="60"/>
        <v>25-Dec-1958</v>
      </c>
      <c r="N1953">
        <f t="shared" si="61"/>
        <v>64</v>
      </c>
    </row>
    <row r="1954" spans="1:14">
      <c r="A1954" t="s">
        <v>1724</v>
      </c>
      <c r="B1954">
        <v>2002</v>
      </c>
      <c r="C1954" t="s">
        <v>18</v>
      </c>
      <c r="D1954">
        <v>17</v>
      </c>
      <c r="E1954">
        <v>0</v>
      </c>
      <c r="F1954" s="14">
        <v>26927.69</v>
      </c>
      <c r="G1954" t="s">
        <v>11</v>
      </c>
      <c r="H1954" t="s">
        <v>11</v>
      </c>
      <c r="I1954" t="s">
        <v>42</v>
      </c>
      <c r="M1954" s="11" t="str">
        <f t="shared" si="60"/>
        <v>17-Jun-2002</v>
      </c>
      <c r="N1954">
        <f t="shared" si="61"/>
        <v>20</v>
      </c>
    </row>
    <row r="1955" spans="1:14">
      <c r="A1955" t="s">
        <v>1723</v>
      </c>
      <c r="B1955">
        <v>2000</v>
      </c>
      <c r="C1955" t="s">
        <v>15</v>
      </c>
      <c r="D1955">
        <v>9</v>
      </c>
      <c r="E1955">
        <v>0</v>
      </c>
      <c r="F1955" s="14">
        <v>26936.98</v>
      </c>
      <c r="G1955" t="s">
        <v>11</v>
      </c>
      <c r="H1955" t="s">
        <v>12</v>
      </c>
      <c r="I1955" t="s">
        <v>42</v>
      </c>
      <c r="M1955" s="11" t="str">
        <f t="shared" si="60"/>
        <v>9-Nov-2000</v>
      </c>
      <c r="N1955">
        <f t="shared" si="61"/>
        <v>22</v>
      </c>
    </row>
    <row r="1956" spans="1:14">
      <c r="A1956" t="s">
        <v>1722</v>
      </c>
      <c r="B1956">
        <v>1960</v>
      </c>
      <c r="C1956" t="s">
        <v>10</v>
      </c>
      <c r="D1956">
        <v>9</v>
      </c>
      <c r="E1956">
        <v>1</v>
      </c>
      <c r="F1956" s="14">
        <v>27000.98</v>
      </c>
      <c r="G1956" t="s">
        <v>11</v>
      </c>
      <c r="H1956" t="s">
        <v>11</v>
      </c>
      <c r="I1956" t="s">
        <v>13</v>
      </c>
      <c r="M1956" s="11" t="str">
        <f t="shared" si="60"/>
        <v>9-Jul-1960</v>
      </c>
      <c r="N1956">
        <f t="shared" si="61"/>
        <v>62</v>
      </c>
    </row>
    <row r="1957" spans="1:14">
      <c r="A1957" t="s">
        <v>2308</v>
      </c>
      <c r="B1957">
        <v>1958</v>
      </c>
      <c r="C1957" t="s">
        <v>18</v>
      </c>
      <c r="D1957">
        <v>30</v>
      </c>
      <c r="E1957">
        <v>0</v>
      </c>
      <c r="F1957" s="14">
        <v>27037.91</v>
      </c>
      <c r="G1957" t="s">
        <v>11</v>
      </c>
      <c r="H1957" t="s">
        <v>11</v>
      </c>
      <c r="I1957" t="s">
        <v>13</v>
      </c>
      <c r="M1957" s="11" t="str">
        <f t="shared" si="60"/>
        <v>30-Jun-1958</v>
      </c>
      <c r="N1957">
        <f t="shared" si="61"/>
        <v>64</v>
      </c>
    </row>
    <row r="1958" spans="1:14">
      <c r="A1958" t="s">
        <v>1721</v>
      </c>
      <c r="B1958">
        <v>1994</v>
      </c>
      <c r="C1958" t="s">
        <v>10</v>
      </c>
      <c r="D1958">
        <v>2</v>
      </c>
      <c r="E1958">
        <v>0</v>
      </c>
      <c r="F1958" s="14">
        <v>27080.639999999999</v>
      </c>
      <c r="G1958" t="s">
        <v>11</v>
      </c>
      <c r="H1958" t="s">
        <v>11</v>
      </c>
      <c r="I1958" t="s">
        <v>42</v>
      </c>
      <c r="M1958" s="11" t="str">
        <f t="shared" si="60"/>
        <v>2-Jul-1994</v>
      </c>
      <c r="N1958">
        <f t="shared" si="61"/>
        <v>28</v>
      </c>
    </row>
    <row r="1959" spans="1:14">
      <c r="A1959" t="s">
        <v>1720</v>
      </c>
      <c r="B1959">
        <v>1990</v>
      </c>
      <c r="C1959" t="s">
        <v>30</v>
      </c>
      <c r="D1959">
        <v>13</v>
      </c>
      <c r="E1959">
        <v>3</v>
      </c>
      <c r="F1959" s="14">
        <v>27092.38</v>
      </c>
      <c r="G1959" t="s">
        <v>11</v>
      </c>
      <c r="H1959" t="s">
        <v>12</v>
      </c>
      <c r="I1959" t="s">
        <v>42</v>
      </c>
      <c r="M1959" s="11" t="str">
        <f t="shared" si="60"/>
        <v>13-Dec-1990</v>
      </c>
      <c r="N1959">
        <f t="shared" si="61"/>
        <v>32</v>
      </c>
    </row>
    <row r="1960" spans="1:14">
      <c r="A1960" t="s">
        <v>1719</v>
      </c>
      <c r="B1960">
        <v>1970</v>
      </c>
      <c r="C1960" t="s">
        <v>37</v>
      </c>
      <c r="D1960">
        <v>2</v>
      </c>
      <c r="E1960">
        <v>0</v>
      </c>
      <c r="F1960" s="14">
        <v>27117.99</v>
      </c>
      <c r="G1960" t="s">
        <v>11</v>
      </c>
      <c r="H1960" t="s">
        <v>11</v>
      </c>
      <c r="I1960" t="s">
        <v>13</v>
      </c>
      <c r="M1960" s="11" t="str">
        <f t="shared" si="60"/>
        <v>2-Oct-1970</v>
      </c>
      <c r="N1960">
        <f t="shared" si="61"/>
        <v>52</v>
      </c>
    </row>
    <row r="1961" spans="1:14">
      <c r="A1961" t="s">
        <v>1718</v>
      </c>
      <c r="B1961">
        <v>1965</v>
      </c>
      <c r="C1961" t="s">
        <v>30</v>
      </c>
      <c r="D1961">
        <v>21</v>
      </c>
      <c r="E1961">
        <v>0</v>
      </c>
      <c r="F1961" s="14">
        <v>27218.44</v>
      </c>
      <c r="G1961" t="s">
        <v>11</v>
      </c>
      <c r="H1961" t="s">
        <v>16</v>
      </c>
      <c r="I1961" t="s">
        <v>356</v>
      </c>
      <c r="M1961" s="11" t="str">
        <f t="shared" si="60"/>
        <v>21-Dec-1965</v>
      </c>
      <c r="N1961">
        <f t="shared" si="61"/>
        <v>57</v>
      </c>
    </row>
    <row r="1962" spans="1:14">
      <c r="A1962" t="s">
        <v>1717</v>
      </c>
      <c r="B1962">
        <v>1999</v>
      </c>
      <c r="C1962" t="s">
        <v>30</v>
      </c>
      <c r="D1962">
        <v>2</v>
      </c>
      <c r="E1962">
        <v>0</v>
      </c>
      <c r="F1962" s="14">
        <v>27236.959999999999</v>
      </c>
      <c r="G1962" t="s">
        <v>11</v>
      </c>
      <c r="H1962" t="s">
        <v>16</v>
      </c>
      <c r="I1962" t="s">
        <v>42</v>
      </c>
      <c r="M1962" s="11" t="str">
        <f t="shared" si="60"/>
        <v>2-Dec-1999</v>
      </c>
      <c r="N1962">
        <f t="shared" si="61"/>
        <v>23</v>
      </c>
    </row>
    <row r="1963" spans="1:14">
      <c r="A1963" t="s">
        <v>1716</v>
      </c>
      <c r="B1963">
        <v>1968</v>
      </c>
      <c r="C1963" t="s">
        <v>18</v>
      </c>
      <c r="D1963">
        <v>6</v>
      </c>
      <c r="E1963">
        <v>3</v>
      </c>
      <c r="F1963" s="14">
        <v>27322.73</v>
      </c>
      <c r="G1963" t="s">
        <v>11</v>
      </c>
      <c r="H1963" t="s">
        <v>11</v>
      </c>
      <c r="I1963" t="s">
        <v>13</v>
      </c>
      <c r="M1963" s="11" t="str">
        <f t="shared" si="60"/>
        <v>6-Jun-1968</v>
      </c>
      <c r="N1963">
        <f t="shared" si="61"/>
        <v>55</v>
      </c>
    </row>
    <row r="1964" spans="1:14">
      <c r="A1964" t="s">
        <v>1715</v>
      </c>
      <c r="B1964">
        <v>1969</v>
      </c>
      <c r="C1964" t="s">
        <v>37</v>
      </c>
      <c r="D1964">
        <v>16</v>
      </c>
      <c r="E1964">
        <v>0</v>
      </c>
      <c r="F1964" s="14">
        <v>27346.04</v>
      </c>
      <c r="G1964" t="s">
        <v>11</v>
      </c>
      <c r="H1964" t="s">
        <v>11</v>
      </c>
      <c r="I1964" t="s">
        <v>13</v>
      </c>
      <c r="M1964" s="11" t="str">
        <f t="shared" si="60"/>
        <v>16-Oct-1969</v>
      </c>
      <c r="N1964">
        <f t="shared" si="61"/>
        <v>53</v>
      </c>
    </row>
    <row r="1965" spans="1:14">
      <c r="A1965" t="s">
        <v>1714</v>
      </c>
      <c r="B1965">
        <v>1988</v>
      </c>
      <c r="C1965" t="s">
        <v>20</v>
      </c>
      <c r="D1965">
        <v>15</v>
      </c>
      <c r="E1965">
        <v>2</v>
      </c>
      <c r="F1965" s="14">
        <v>27375.9</v>
      </c>
      <c r="G1965" t="s">
        <v>11</v>
      </c>
      <c r="H1965" t="s">
        <v>12</v>
      </c>
      <c r="I1965" t="s">
        <v>164</v>
      </c>
      <c r="M1965" s="11" t="str">
        <f t="shared" si="60"/>
        <v>15-Sep-1988</v>
      </c>
      <c r="N1965">
        <f t="shared" si="61"/>
        <v>34</v>
      </c>
    </row>
    <row r="1966" spans="1:14">
      <c r="A1966" t="s">
        <v>1713</v>
      </c>
      <c r="B1966">
        <v>1985</v>
      </c>
      <c r="C1966" t="s">
        <v>30</v>
      </c>
      <c r="D1966">
        <v>5</v>
      </c>
      <c r="E1966">
        <v>3</v>
      </c>
      <c r="F1966" s="14">
        <v>27432.73</v>
      </c>
      <c r="G1966" t="s">
        <v>11</v>
      </c>
      <c r="H1966" t="s">
        <v>16</v>
      </c>
      <c r="I1966" t="s">
        <v>42</v>
      </c>
      <c r="M1966" s="11" t="str">
        <f t="shared" si="60"/>
        <v>5-Dec-1985</v>
      </c>
      <c r="N1966">
        <f t="shared" si="61"/>
        <v>37</v>
      </c>
    </row>
    <row r="1967" spans="1:14">
      <c r="A1967" t="s">
        <v>1712</v>
      </c>
      <c r="B1967">
        <v>1981</v>
      </c>
      <c r="C1967" t="s">
        <v>37</v>
      </c>
      <c r="D1967">
        <v>3</v>
      </c>
      <c r="E1967">
        <v>1</v>
      </c>
      <c r="F1967" s="14">
        <v>27495.59</v>
      </c>
      <c r="G1967" t="s">
        <v>11</v>
      </c>
      <c r="H1967" t="s">
        <v>16</v>
      </c>
      <c r="I1967" t="s">
        <v>42</v>
      </c>
      <c r="M1967" s="11" t="str">
        <f t="shared" si="60"/>
        <v>3-Oct-1981</v>
      </c>
      <c r="N1967">
        <f t="shared" si="61"/>
        <v>41</v>
      </c>
    </row>
    <row r="1968" spans="1:14">
      <c r="A1968" t="s">
        <v>2307</v>
      </c>
      <c r="B1968">
        <v>1965</v>
      </c>
      <c r="C1968" t="s">
        <v>37</v>
      </c>
      <c r="D1968">
        <v>19</v>
      </c>
      <c r="E1968">
        <v>0</v>
      </c>
      <c r="F1968" s="14">
        <v>27533.91</v>
      </c>
      <c r="G1968" t="s">
        <v>11</v>
      </c>
      <c r="H1968" t="s">
        <v>12</v>
      </c>
      <c r="I1968" t="s">
        <v>13</v>
      </c>
      <c r="M1968" s="11" t="str">
        <f t="shared" si="60"/>
        <v>19-Oct-1965</v>
      </c>
      <c r="N1968">
        <f t="shared" si="61"/>
        <v>57</v>
      </c>
    </row>
    <row r="1969" spans="1:14">
      <c r="A1969" t="s">
        <v>1711</v>
      </c>
      <c r="B1969">
        <v>1984</v>
      </c>
      <c r="C1969" t="s">
        <v>10</v>
      </c>
      <c r="D1969">
        <v>22</v>
      </c>
      <c r="E1969">
        <v>3</v>
      </c>
      <c r="F1969" s="14">
        <v>27534.53</v>
      </c>
      <c r="G1969" t="s">
        <v>11</v>
      </c>
      <c r="H1969" t="s">
        <v>11</v>
      </c>
      <c r="I1969" t="s">
        <v>42</v>
      </c>
      <c r="M1969" s="11" t="str">
        <f t="shared" si="60"/>
        <v>22-Jul-1984</v>
      </c>
      <c r="N1969">
        <f t="shared" si="61"/>
        <v>38</v>
      </c>
    </row>
    <row r="1970" spans="1:14">
      <c r="A1970" t="s">
        <v>1710</v>
      </c>
      <c r="B1970">
        <v>1985</v>
      </c>
      <c r="C1970" t="s">
        <v>15</v>
      </c>
      <c r="D1970">
        <v>6</v>
      </c>
      <c r="E1970">
        <v>3</v>
      </c>
      <c r="F1970" s="14">
        <v>27598.93</v>
      </c>
      <c r="G1970" t="s">
        <v>11</v>
      </c>
      <c r="H1970" t="s">
        <v>16</v>
      </c>
      <c r="I1970" t="s">
        <v>42</v>
      </c>
      <c r="M1970" s="11" t="str">
        <f t="shared" si="60"/>
        <v>6-Nov-1985</v>
      </c>
      <c r="N1970">
        <f t="shared" si="61"/>
        <v>37</v>
      </c>
    </row>
    <row r="1971" spans="1:14">
      <c r="A1971" t="s">
        <v>1709</v>
      </c>
      <c r="B1971">
        <v>1992</v>
      </c>
      <c r="C1971" t="s">
        <v>18</v>
      </c>
      <c r="D1971">
        <v>11</v>
      </c>
      <c r="E1971">
        <v>0</v>
      </c>
      <c r="F1971" s="14">
        <v>27614.71</v>
      </c>
      <c r="G1971" t="s">
        <v>11</v>
      </c>
      <c r="H1971" t="s">
        <v>12</v>
      </c>
      <c r="I1971" t="s">
        <v>42</v>
      </c>
      <c r="M1971" s="11" t="str">
        <f t="shared" si="60"/>
        <v>11-Jun-1992</v>
      </c>
      <c r="N1971">
        <f t="shared" si="61"/>
        <v>30</v>
      </c>
    </row>
    <row r="1972" spans="1:14">
      <c r="A1972" t="s">
        <v>1708</v>
      </c>
      <c r="B1972">
        <v>1997</v>
      </c>
      <c r="C1972" t="s">
        <v>20</v>
      </c>
      <c r="D1972">
        <v>9</v>
      </c>
      <c r="E1972">
        <v>0</v>
      </c>
      <c r="F1972" s="14">
        <v>27619.360000000001</v>
      </c>
      <c r="G1972" t="s">
        <v>11</v>
      </c>
      <c r="H1972" t="s">
        <v>12</v>
      </c>
      <c r="I1972" t="s">
        <v>42</v>
      </c>
      <c r="M1972" s="11" t="str">
        <f t="shared" si="60"/>
        <v>9-Sep-1997</v>
      </c>
      <c r="N1972">
        <f t="shared" si="61"/>
        <v>25</v>
      </c>
    </row>
    <row r="1973" spans="1:14">
      <c r="A1973" t="s">
        <v>1707</v>
      </c>
      <c r="B1973">
        <v>1997</v>
      </c>
      <c r="C1973" t="s">
        <v>37</v>
      </c>
      <c r="D1973">
        <v>7</v>
      </c>
      <c r="E1973">
        <v>0</v>
      </c>
      <c r="F1973" s="14">
        <v>27625.17</v>
      </c>
      <c r="G1973" t="s">
        <v>16</v>
      </c>
      <c r="H1973" t="s">
        <v>16</v>
      </c>
      <c r="I1973" t="s">
        <v>42</v>
      </c>
      <c r="M1973" s="11" t="str">
        <f t="shared" si="60"/>
        <v>7-Oct-1997</v>
      </c>
      <c r="N1973">
        <f t="shared" si="61"/>
        <v>25</v>
      </c>
    </row>
    <row r="1974" spans="1:14">
      <c r="A1974" t="s">
        <v>1706</v>
      </c>
      <c r="B1974">
        <v>1992</v>
      </c>
      <c r="C1974" t="s">
        <v>10</v>
      </c>
      <c r="D1974">
        <v>3</v>
      </c>
      <c r="E1974">
        <v>0</v>
      </c>
      <c r="F1974" s="14">
        <v>27696.11</v>
      </c>
      <c r="G1974" t="s">
        <v>16</v>
      </c>
      <c r="H1974" t="s">
        <v>11</v>
      </c>
      <c r="I1974" t="s">
        <v>42</v>
      </c>
      <c r="M1974" s="11" t="str">
        <f t="shared" si="60"/>
        <v>3-Jul-1992</v>
      </c>
      <c r="N1974">
        <f t="shared" si="61"/>
        <v>30</v>
      </c>
    </row>
    <row r="1975" spans="1:14">
      <c r="A1975" t="s">
        <v>1705</v>
      </c>
      <c r="B1975">
        <v>2002</v>
      </c>
      <c r="C1975" t="s">
        <v>30</v>
      </c>
      <c r="D1975">
        <v>6</v>
      </c>
      <c r="E1975">
        <v>1</v>
      </c>
      <c r="F1975" s="14">
        <v>27724.29</v>
      </c>
      <c r="G1975" t="s">
        <v>16</v>
      </c>
      <c r="H1975" t="s">
        <v>12</v>
      </c>
      <c r="I1975" t="s">
        <v>13</v>
      </c>
      <c r="M1975" s="11" t="str">
        <f t="shared" si="60"/>
        <v>6-Dec-2002</v>
      </c>
      <c r="N1975">
        <f t="shared" si="61"/>
        <v>20</v>
      </c>
    </row>
    <row r="1976" spans="1:14">
      <c r="A1976" t="s">
        <v>1704</v>
      </c>
      <c r="B1976">
        <v>1960</v>
      </c>
      <c r="C1976" t="s">
        <v>10</v>
      </c>
      <c r="D1976">
        <v>6</v>
      </c>
      <c r="E1976">
        <v>0</v>
      </c>
      <c r="F1976" s="14">
        <v>27808.73</v>
      </c>
      <c r="G1976" t="s">
        <v>16</v>
      </c>
      <c r="H1976" t="s">
        <v>16</v>
      </c>
      <c r="I1976" t="s">
        <v>13</v>
      </c>
      <c r="M1976" s="11" t="str">
        <f t="shared" si="60"/>
        <v>6-Jul-1960</v>
      </c>
      <c r="N1976">
        <f t="shared" si="61"/>
        <v>62</v>
      </c>
    </row>
    <row r="1977" spans="1:14">
      <c r="A1977" t="s">
        <v>1703</v>
      </c>
      <c r="B1977">
        <v>1985</v>
      </c>
      <c r="C1977" t="s">
        <v>30</v>
      </c>
      <c r="D1977">
        <v>4</v>
      </c>
      <c r="E1977">
        <v>3</v>
      </c>
      <c r="F1977" s="14">
        <v>27849.94</v>
      </c>
      <c r="G1977" t="s">
        <v>16</v>
      </c>
      <c r="H1977" t="s">
        <v>16</v>
      </c>
      <c r="I1977" t="s">
        <v>42</v>
      </c>
      <c r="M1977" s="11" t="str">
        <f t="shared" si="60"/>
        <v>4-Dec-1985</v>
      </c>
      <c r="N1977">
        <f t="shared" si="61"/>
        <v>37</v>
      </c>
    </row>
    <row r="1978" spans="1:14">
      <c r="A1978" t="s">
        <v>1702</v>
      </c>
      <c r="B1978">
        <v>1989</v>
      </c>
      <c r="C1978" t="s">
        <v>15</v>
      </c>
      <c r="D1978">
        <v>21</v>
      </c>
      <c r="E1978">
        <v>3</v>
      </c>
      <c r="F1978" s="14">
        <v>27925.86</v>
      </c>
      <c r="G1978" t="s">
        <v>16</v>
      </c>
      <c r="H1978" t="s">
        <v>11</v>
      </c>
      <c r="I1978" t="s">
        <v>42</v>
      </c>
      <c r="M1978" s="11" t="str">
        <f t="shared" si="60"/>
        <v>21-Nov-1989</v>
      </c>
      <c r="N1978">
        <f t="shared" si="61"/>
        <v>33</v>
      </c>
    </row>
    <row r="1979" spans="1:14">
      <c r="A1979" t="s">
        <v>2306</v>
      </c>
      <c r="B1979">
        <v>1991</v>
      </c>
      <c r="C1979" t="s">
        <v>18</v>
      </c>
      <c r="D1979">
        <v>4</v>
      </c>
      <c r="E1979">
        <v>3</v>
      </c>
      <c r="F1979" s="14">
        <v>27931.11</v>
      </c>
      <c r="G1979" t="s">
        <v>16</v>
      </c>
      <c r="H1979" t="s">
        <v>12</v>
      </c>
      <c r="I1979" t="s">
        <v>42</v>
      </c>
      <c r="M1979" s="11" t="str">
        <f t="shared" si="60"/>
        <v>4-Jun-1991</v>
      </c>
      <c r="N1979">
        <f t="shared" si="61"/>
        <v>32</v>
      </c>
    </row>
    <row r="1980" spans="1:14">
      <c r="A1980" t="s">
        <v>1701</v>
      </c>
      <c r="B1980">
        <v>1961</v>
      </c>
      <c r="C1980" t="s">
        <v>10</v>
      </c>
      <c r="D1980">
        <v>28</v>
      </c>
      <c r="E1980">
        <v>3</v>
      </c>
      <c r="F1980" s="14">
        <v>27941.29</v>
      </c>
      <c r="G1980" t="s">
        <v>16</v>
      </c>
      <c r="H1980" t="s">
        <v>12</v>
      </c>
      <c r="I1980" t="s">
        <v>42</v>
      </c>
      <c r="M1980" s="11" t="str">
        <f t="shared" si="60"/>
        <v>28-Jul-1961</v>
      </c>
      <c r="N1980">
        <f t="shared" si="61"/>
        <v>61</v>
      </c>
    </row>
    <row r="1981" spans="1:14">
      <c r="A1981" t="s">
        <v>1700</v>
      </c>
      <c r="B1981">
        <v>1999</v>
      </c>
      <c r="C1981" t="s">
        <v>30</v>
      </c>
      <c r="D1981">
        <v>21</v>
      </c>
      <c r="E1981">
        <v>0</v>
      </c>
      <c r="F1981" s="14">
        <v>27980.77</v>
      </c>
      <c r="G1981" t="s">
        <v>16</v>
      </c>
      <c r="H1981" t="s">
        <v>16</v>
      </c>
      <c r="I1981" t="s">
        <v>42</v>
      </c>
      <c r="M1981" s="11" t="str">
        <f t="shared" si="60"/>
        <v>21-Dec-1999</v>
      </c>
      <c r="N1981">
        <f t="shared" si="61"/>
        <v>23</v>
      </c>
    </row>
    <row r="1982" spans="1:14">
      <c r="A1982" t="s">
        <v>1699</v>
      </c>
      <c r="B1982">
        <v>1985</v>
      </c>
      <c r="C1982" t="s">
        <v>15</v>
      </c>
      <c r="D1982">
        <v>29</v>
      </c>
      <c r="E1982">
        <v>3</v>
      </c>
      <c r="F1982" s="14">
        <v>28006.94</v>
      </c>
      <c r="G1982" t="s">
        <v>16</v>
      </c>
      <c r="H1982" t="s">
        <v>11</v>
      </c>
      <c r="I1982" t="s">
        <v>42</v>
      </c>
      <c r="M1982" s="11" t="str">
        <f t="shared" si="60"/>
        <v>29-Nov-1985</v>
      </c>
      <c r="N1982">
        <f t="shared" si="61"/>
        <v>37</v>
      </c>
    </row>
    <row r="1983" spans="1:14">
      <c r="A1983" t="s">
        <v>1698</v>
      </c>
      <c r="B1983">
        <v>1960</v>
      </c>
      <c r="C1983" t="s">
        <v>15</v>
      </c>
      <c r="D1983">
        <v>22</v>
      </c>
      <c r="E1983">
        <v>0</v>
      </c>
      <c r="F1983" s="14">
        <v>28101.33</v>
      </c>
      <c r="G1983" t="s">
        <v>16</v>
      </c>
      <c r="H1983" t="s">
        <v>11</v>
      </c>
      <c r="I1983" t="s">
        <v>166</v>
      </c>
      <c r="M1983" s="11" t="str">
        <f t="shared" si="60"/>
        <v>22-Nov-1960</v>
      </c>
      <c r="N1983">
        <f t="shared" si="61"/>
        <v>62</v>
      </c>
    </row>
    <row r="1984" spans="1:14">
      <c r="A1984" t="s">
        <v>1697</v>
      </c>
      <c r="B1984">
        <v>1999</v>
      </c>
      <c r="C1984" t="s">
        <v>20</v>
      </c>
      <c r="D1984">
        <v>6</v>
      </c>
      <c r="E1984">
        <v>0</v>
      </c>
      <c r="F1984" s="14">
        <v>28245.34</v>
      </c>
      <c r="G1984" t="s">
        <v>16</v>
      </c>
      <c r="H1984" t="s">
        <v>12</v>
      </c>
      <c r="I1984" t="s">
        <v>42</v>
      </c>
      <c r="M1984" s="11" t="str">
        <f t="shared" si="60"/>
        <v>6-Sep-1999</v>
      </c>
      <c r="N1984">
        <f t="shared" si="61"/>
        <v>23</v>
      </c>
    </row>
    <row r="1985" spans="1:14">
      <c r="A1985" t="s">
        <v>1696</v>
      </c>
      <c r="B1985">
        <v>1963</v>
      </c>
      <c r="C1985" t="s">
        <v>15</v>
      </c>
      <c r="D1985">
        <v>25</v>
      </c>
      <c r="E1985">
        <v>1</v>
      </c>
      <c r="F1985" s="14">
        <v>28287.9</v>
      </c>
      <c r="G1985" t="s">
        <v>16</v>
      </c>
      <c r="H1985" t="s">
        <v>16</v>
      </c>
      <c r="I1985" t="s">
        <v>13</v>
      </c>
      <c r="M1985" s="11" t="str">
        <f t="shared" si="60"/>
        <v>25-Nov-1963</v>
      </c>
      <c r="N1985">
        <f t="shared" si="61"/>
        <v>59</v>
      </c>
    </row>
    <row r="1986" spans="1:14">
      <c r="A1986" t="s">
        <v>1695</v>
      </c>
      <c r="B1986">
        <v>1990</v>
      </c>
      <c r="C1986" t="s">
        <v>30</v>
      </c>
      <c r="D1986">
        <v>24</v>
      </c>
      <c r="E1986">
        <v>3</v>
      </c>
      <c r="F1986" s="14">
        <v>28302.33</v>
      </c>
      <c r="G1986" t="s">
        <v>16</v>
      </c>
      <c r="H1986" t="s">
        <v>11</v>
      </c>
      <c r="I1986" t="s">
        <v>42</v>
      </c>
      <c r="M1986" s="11" t="str">
        <f t="shared" si="60"/>
        <v>24-Dec-1990</v>
      </c>
      <c r="N1986">
        <f t="shared" si="61"/>
        <v>32</v>
      </c>
    </row>
    <row r="1987" spans="1:14">
      <c r="A1987" t="s">
        <v>1694</v>
      </c>
      <c r="B1987">
        <v>1977</v>
      </c>
      <c r="C1987" t="s">
        <v>30</v>
      </c>
      <c r="D1987">
        <v>2</v>
      </c>
      <c r="E1987">
        <v>1</v>
      </c>
      <c r="F1987" s="14">
        <v>28340.19</v>
      </c>
      <c r="G1987" t="s">
        <v>16</v>
      </c>
      <c r="H1987" t="s">
        <v>11</v>
      </c>
      <c r="I1987" t="s">
        <v>23</v>
      </c>
      <c r="M1987" s="11" t="str">
        <f t="shared" ref="M1987:M2050" si="62">CONCATENATE(D1987,"-",C1987,"-",B1987)</f>
        <v>2-Dec-1977</v>
      </c>
      <c r="N1987">
        <f t="shared" ref="N1987:N2050" si="63">DATEDIF(M1987,DATE(2023,6,8),"Y")</f>
        <v>45</v>
      </c>
    </row>
    <row r="1988" spans="1:14">
      <c r="A1988" t="s">
        <v>1693</v>
      </c>
      <c r="B1988">
        <v>1974</v>
      </c>
      <c r="C1988" t="s">
        <v>20</v>
      </c>
      <c r="D1988">
        <v>16</v>
      </c>
      <c r="E1988">
        <v>1</v>
      </c>
      <c r="F1988" s="14">
        <v>28468.92</v>
      </c>
      <c r="G1988" t="s">
        <v>16</v>
      </c>
      <c r="H1988" t="s">
        <v>16</v>
      </c>
      <c r="I1988" t="s">
        <v>23</v>
      </c>
      <c r="M1988" s="11" t="str">
        <f t="shared" si="62"/>
        <v>16-Sep-1974</v>
      </c>
      <c r="N1988">
        <f t="shared" si="63"/>
        <v>48</v>
      </c>
    </row>
    <row r="1989" spans="1:14">
      <c r="A1989" t="s">
        <v>1692</v>
      </c>
      <c r="B1989">
        <v>1982</v>
      </c>
      <c r="C1989" t="s">
        <v>30</v>
      </c>
      <c r="D1989">
        <v>11</v>
      </c>
      <c r="E1989">
        <v>1</v>
      </c>
      <c r="F1989" s="14">
        <v>28476.73</v>
      </c>
      <c r="G1989" t="s">
        <v>16</v>
      </c>
      <c r="H1989" t="s">
        <v>11</v>
      </c>
      <c r="I1989" t="s">
        <v>23</v>
      </c>
      <c r="M1989" s="11" t="str">
        <f t="shared" si="62"/>
        <v>11-Dec-1982</v>
      </c>
      <c r="N1989">
        <f t="shared" si="63"/>
        <v>40</v>
      </c>
    </row>
    <row r="1990" spans="1:14">
      <c r="A1990" t="s">
        <v>2305</v>
      </c>
      <c r="B1990">
        <v>1985</v>
      </c>
      <c r="C1990" t="s">
        <v>20</v>
      </c>
      <c r="D1990">
        <v>27</v>
      </c>
      <c r="E1990">
        <v>3</v>
      </c>
      <c r="F1990" s="14">
        <v>28542.86</v>
      </c>
      <c r="G1990" t="s">
        <v>16</v>
      </c>
      <c r="H1990" t="s">
        <v>12</v>
      </c>
      <c r="I1990" t="s">
        <v>42</v>
      </c>
      <c r="M1990" s="11" t="str">
        <f t="shared" si="62"/>
        <v>27-Sep-1985</v>
      </c>
      <c r="N1990">
        <f t="shared" si="63"/>
        <v>37</v>
      </c>
    </row>
    <row r="1991" spans="1:14">
      <c r="A1991" t="s">
        <v>1691</v>
      </c>
      <c r="B1991">
        <v>1990</v>
      </c>
      <c r="C1991" t="s">
        <v>30</v>
      </c>
      <c r="D1991">
        <v>5</v>
      </c>
      <c r="E1991">
        <v>3</v>
      </c>
      <c r="F1991" s="14">
        <v>28716.14</v>
      </c>
      <c r="G1991" t="s">
        <v>16</v>
      </c>
      <c r="H1991" t="s">
        <v>12</v>
      </c>
      <c r="I1991" t="s">
        <v>42</v>
      </c>
      <c r="M1991" s="11" t="str">
        <f t="shared" si="62"/>
        <v>5-Dec-1990</v>
      </c>
      <c r="N1991">
        <f t="shared" si="63"/>
        <v>32</v>
      </c>
    </row>
    <row r="1992" spans="1:14">
      <c r="A1992" t="s">
        <v>1690</v>
      </c>
      <c r="B1992">
        <v>1961</v>
      </c>
      <c r="C1992" t="s">
        <v>35</v>
      </c>
      <c r="D1992">
        <v>3</v>
      </c>
      <c r="E1992">
        <v>1</v>
      </c>
      <c r="F1992" s="14">
        <v>28868.66</v>
      </c>
      <c r="G1992" t="s">
        <v>16</v>
      </c>
      <c r="H1992" t="s">
        <v>11</v>
      </c>
      <c r="I1992" t="s">
        <v>23</v>
      </c>
      <c r="M1992" s="11" t="str">
        <f t="shared" si="62"/>
        <v>3-Aug-1961</v>
      </c>
      <c r="N1992">
        <f t="shared" si="63"/>
        <v>61</v>
      </c>
    </row>
    <row r="1993" spans="1:14">
      <c r="A1993" t="s">
        <v>1689</v>
      </c>
      <c r="B1993">
        <v>1962</v>
      </c>
      <c r="C1993" t="s">
        <v>10</v>
      </c>
      <c r="D1993">
        <v>25</v>
      </c>
      <c r="E1993">
        <v>0</v>
      </c>
      <c r="F1993" s="14">
        <v>28923.14</v>
      </c>
      <c r="G1993" t="s">
        <v>16</v>
      </c>
      <c r="H1993" t="s">
        <v>16</v>
      </c>
      <c r="I1993" t="s">
        <v>23</v>
      </c>
      <c r="M1993" s="11" t="str">
        <f t="shared" si="62"/>
        <v>25-Jul-1962</v>
      </c>
      <c r="N1993">
        <f t="shared" si="63"/>
        <v>60</v>
      </c>
    </row>
    <row r="1994" spans="1:14">
      <c r="A1994" t="s">
        <v>1688</v>
      </c>
      <c r="B1994">
        <v>1959</v>
      </c>
      <c r="C1994" t="s">
        <v>30</v>
      </c>
      <c r="D1994">
        <v>5</v>
      </c>
      <c r="E1994">
        <v>0</v>
      </c>
      <c r="F1994" s="14">
        <v>28950.47</v>
      </c>
      <c r="G1994" t="s">
        <v>16</v>
      </c>
      <c r="H1994" t="s">
        <v>16</v>
      </c>
      <c r="I1994" t="s">
        <v>23</v>
      </c>
      <c r="M1994" s="11" t="str">
        <f t="shared" si="62"/>
        <v>5-Dec-1959</v>
      </c>
      <c r="N1994">
        <f t="shared" si="63"/>
        <v>63</v>
      </c>
    </row>
    <row r="1995" spans="1:14">
      <c r="A1995" t="s">
        <v>1687</v>
      </c>
      <c r="B1995">
        <v>2003</v>
      </c>
      <c r="C1995" t="s">
        <v>20</v>
      </c>
      <c r="D1995">
        <v>1</v>
      </c>
      <c r="E1995">
        <v>0</v>
      </c>
      <c r="F1995" s="14">
        <v>28998.68</v>
      </c>
      <c r="G1995" t="s">
        <v>16</v>
      </c>
      <c r="H1995" t="s">
        <v>12</v>
      </c>
      <c r="I1995" t="s">
        <v>42</v>
      </c>
      <c r="M1995" s="11" t="str">
        <f t="shared" si="62"/>
        <v>1-Sep-2003</v>
      </c>
      <c r="N1995">
        <f t="shared" si="63"/>
        <v>19</v>
      </c>
    </row>
    <row r="1996" spans="1:14">
      <c r="A1996" t="s">
        <v>1686</v>
      </c>
      <c r="B1996">
        <v>1992</v>
      </c>
      <c r="C1996" t="s">
        <v>10</v>
      </c>
      <c r="D1996">
        <v>7</v>
      </c>
      <c r="E1996">
        <v>0</v>
      </c>
      <c r="F1996" s="14">
        <v>29007.82</v>
      </c>
      <c r="G1996" t="s">
        <v>16</v>
      </c>
      <c r="H1996" t="s">
        <v>12</v>
      </c>
      <c r="I1996" t="s">
        <v>42</v>
      </c>
      <c r="M1996" s="11" t="str">
        <f t="shared" si="62"/>
        <v>7-Jul-1992</v>
      </c>
      <c r="N1996">
        <f t="shared" si="63"/>
        <v>30</v>
      </c>
    </row>
    <row r="1997" spans="1:14">
      <c r="A1997" t="s">
        <v>1685</v>
      </c>
      <c r="B1997">
        <v>1980</v>
      </c>
      <c r="C1997" t="s">
        <v>10</v>
      </c>
      <c r="D1997">
        <v>14</v>
      </c>
      <c r="E1997">
        <v>2</v>
      </c>
      <c r="F1997" s="14">
        <v>29114.21</v>
      </c>
      <c r="G1997" t="s">
        <v>16</v>
      </c>
      <c r="H1997" t="s">
        <v>12</v>
      </c>
      <c r="I1997" t="s">
        <v>42</v>
      </c>
      <c r="M1997" s="11" t="str">
        <f t="shared" si="62"/>
        <v>14-Jul-1980</v>
      </c>
      <c r="N1997">
        <f t="shared" si="63"/>
        <v>42</v>
      </c>
    </row>
    <row r="1998" spans="1:14">
      <c r="A1998" t="s">
        <v>1684</v>
      </c>
      <c r="B1998">
        <v>1978</v>
      </c>
      <c r="C1998" t="s">
        <v>15</v>
      </c>
      <c r="D1998">
        <v>29</v>
      </c>
      <c r="E1998">
        <v>2</v>
      </c>
      <c r="F1998" s="14">
        <v>29114.77</v>
      </c>
      <c r="G1998" t="s">
        <v>16</v>
      </c>
      <c r="H1998" t="s">
        <v>16</v>
      </c>
      <c r="I1998" t="s">
        <v>42</v>
      </c>
      <c r="M1998" s="11" t="str">
        <f t="shared" si="62"/>
        <v>29-Nov-1978</v>
      </c>
      <c r="N1998">
        <f t="shared" si="63"/>
        <v>44</v>
      </c>
    </row>
    <row r="1999" spans="1:14">
      <c r="A1999" t="s">
        <v>1683</v>
      </c>
      <c r="B1999">
        <v>1961</v>
      </c>
      <c r="C1999" t="s">
        <v>30</v>
      </c>
      <c r="D1999">
        <v>24</v>
      </c>
      <c r="E1999">
        <v>0</v>
      </c>
      <c r="F1999" s="14">
        <v>29141.360000000001</v>
      </c>
      <c r="G1999" t="s">
        <v>16</v>
      </c>
      <c r="H1999" t="s">
        <v>12</v>
      </c>
      <c r="I1999" t="s">
        <v>23</v>
      </c>
      <c r="M1999" s="11" t="str">
        <f t="shared" si="62"/>
        <v>24-Dec-1961</v>
      </c>
      <c r="N1999">
        <f t="shared" si="63"/>
        <v>61</v>
      </c>
    </row>
    <row r="2000" spans="1:14">
      <c r="A2000" t="s">
        <v>1682</v>
      </c>
      <c r="B2000">
        <v>1976</v>
      </c>
      <c r="C2000" t="s">
        <v>15</v>
      </c>
      <c r="D2000">
        <v>8</v>
      </c>
      <c r="E2000">
        <v>2</v>
      </c>
      <c r="F2000" s="14">
        <v>29160.39</v>
      </c>
      <c r="G2000" t="s">
        <v>16</v>
      </c>
      <c r="H2000" t="s">
        <v>11</v>
      </c>
      <c r="I2000" t="s">
        <v>42</v>
      </c>
      <c r="M2000" s="11" t="str">
        <f t="shared" si="62"/>
        <v>8-Nov-1976</v>
      </c>
      <c r="N2000">
        <f t="shared" si="63"/>
        <v>46</v>
      </c>
    </row>
    <row r="2001" spans="1:14">
      <c r="A2001" t="s">
        <v>2304</v>
      </c>
      <c r="B2001">
        <v>1969</v>
      </c>
      <c r="C2001" t="s">
        <v>10</v>
      </c>
      <c r="D2001">
        <v>9</v>
      </c>
      <c r="E2001">
        <v>2</v>
      </c>
      <c r="F2001" s="14">
        <v>29186.48</v>
      </c>
      <c r="G2001" t="s">
        <v>16</v>
      </c>
      <c r="H2001" t="s">
        <v>12</v>
      </c>
      <c r="I2001" t="s">
        <v>247</v>
      </c>
      <c r="M2001" s="11" t="str">
        <f t="shared" si="62"/>
        <v>9-Jul-1969</v>
      </c>
      <c r="N2001">
        <f t="shared" si="63"/>
        <v>53</v>
      </c>
    </row>
    <row r="2002" spans="1:14">
      <c r="A2002" t="s">
        <v>1681</v>
      </c>
      <c r="B2002">
        <v>1978</v>
      </c>
      <c r="C2002" t="s">
        <v>10</v>
      </c>
      <c r="D2002">
        <v>21</v>
      </c>
      <c r="E2002">
        <v>2</v>
      </c>
      <c r="F2002" s="14">
        <v>29227.599999999999</v>
      </c>
      <c r="G2002" t="s">
        <v>16</v>
      </c>
      <c r="H2002" t="s">
        <v>12</v>
      </c>
      <c r="I2002" t="s">
        <v>23</v>
      </c>
      <c r="M2002" s="11" t="str">
        <f t="shared" si="62"/>
        <v>21-Jul-1978</v>
      </c>
      <c r="N2002">
        <f t="shared" si="63"/>
        <v>44</v>
      </c>
    </row>
    <row r="2003" spans="1:14">
      <c r="A2003" t="s">
        <v>1680</v>
      </c>
      <c r="B2003">
        <v>1958</v>
      </c>
      <c r="C2003" t="s">
        <v>18</v>
      </c>
      <c r="D2003">
        <v>5</v>
      </c>
      <c r="E2003">
        <v>0</v>
      </c>
      <c r="F2003" s="14">
        <v>29330.98</v>
      </c>
      <c r="G2003" t="s">
        <v>16</v>
      </c>
      <c r="H2003" t="s">
        <v>11</v>
      </c>
      <c r="I2003" t="s">
        <v>23</v>
      </c>
      <c r="M2003" s="11" t="str">
        <f t="shared" si="62"/>
        <v>5-Jun-1958</v>
      </c>
      <c r="N2003">
        <f t="shared" si="63"/>
        <v>65</v>
      </c>
    </row>
    <row r="2004" spans="1:14">
      <c r="A2004" t="s">
        <v>1679</v>
      </c>
      <c r="B2004">
        <v>1985</v>
      </c>
      <c r="C2004" t="s">
        <v>15</v>
      </c>
      <c r="D2004">
        <v>7</v>
      </c>
      <c r="E2004">
        <v>3</v>
      </c>
      <c r="F2004" s="14">
        <v>29352.560000000001</v>
      </c>
      <c r="G2004" t="s">
        <v>16</v>
      </c>
      <c r="H2004" t="s">
        <v>16</v>
      </c>
      <c r="I2004" t="s">
        <v>42</v>
      </c>
      <c r="M2004" s="11" t="str">
        <f t="shared" si="62"/>
        <v>7-Nov-1985</v>
      </c>
      <c r="N2004">
        <f t="shared" si="63"/>
        <v>37</v>
      </c>
    </row>
    <row r="2005" spans="1:14">
      <c r="A2005" t="s">
        <v>1678</v>
      </c>
      <c r="B2005">
        <v>1987</v>
      </c>
      <c r="C2005" t="s">
        <v>10</v>
      </c>
      <c r="D2005">
        <v>16</v>
      </c>
      <c r="E2005">
        <v>3</v>
      </c>
      <c r="F2005" s="14">
        <v>29443.59</v>
      </c>
      <c r="G2005" t="s">
        <v>16</v>
      </c>
      <c r="H2005" t="s">
        <v>16</v>
      </c>
      <c r="I2005" t="s">
        <v>42</v>
      </c>
      <c r="M2005" s="11" t="str">
        <f t="shared" si="62"/>
        <v>16-Jul-1987</v>
      </c>
      <c r="N2005">
        <f t="shared" si="63"/>
        <v>35</v>
      </c>
    </row>
    <row r="2006" spans="1:14">
      <c r="A2006" t="s">
        <v>1677</v>
      </c>
      <c r="B2006">
        <v>1959</v>
      </c>
      <c r="C2006" t="s">
        <v>37</v>
      </c>
      <c r="D2006">
        <v>20</v>
      </c>
      <c r="E2006">
        <v>0</v>
      </c>
      <c r="F2006" s="14">
        <v>29523.17</v>
      </c>
      <c r="G2006" t="s">
        <v>16</v>
      </c>
      <c r="H2006" t="s">
        <v>11</v>
      </c>
      <c r="I2006" t="s">
        <v>247</v>
      </c>
      <c r="M2006" s="11" t="str">
        <f t="shared" si="62"/>
        <v>20-Oct-1959</v>
      </c>
      <c r="N2006">
        <f t="shared" si="63"/>
        <v>63</v>
      </c>
    </row>
    <row r="2007" spans="1:14">
      <c r="A2007" t="s">
        <v>1676</v>
      </c>
      <c r="B2007">
        <v>1975</v>
      </c>
      <c r="C2007" t="s">
        <v>15</v>
      </c>
      <c r="D2007">
        <v>3</v>
      </c>
      <c r="E2007">
        <v>1</v>
      </c>
      <c r="F2007" s="14">
        <v>29583.8</v>
      </c>
      <c r="G2007" t="s">
        <v>16</v>
      </c>
      <c r="H2007" t="s">
        <v>16</v>
      </c>
      <c r="I2007" t="s">
        <v>42</v>
      </c>
      <c r="M2007" s="11" t="str">
        <f t="shared" si="62"/>
        <v>3-Nov-1975</v>
      </c>
      <c r="N2007">
        <f t="shared" si="63"/>
        <v>47</v>
      </c>
    </row>
    <row r="2008" spans="1:14">
      <c r="A2008" t="s">
        <v>1675</v>
      </c>
      <c r="B2008">
        <v>1993</v>
      </c>
      <c r="C2008" t="s">
        <v>10</v>
      </c>
      <c r="D2008">
        <v>27</v>
      </c>
      <c r="E2008">
        <v>0</v>
      </c>
      <c r="F2008" s="14">
        <v>29622.69</v>
      </c>
      <c r="G2008" t="s">
        <v>16</v>
      </c>
      <c r="H2008" t="s">
        <v>16</v>
      </c>
      <c r="I2008" t="s">
        <v>42</v>
      </c>
      <c r="M2008" s="11" t="str">
        <f t="shared" si="62"/>
        <v>27-Jul-1993</v>
      </c>
      <c r="N2008">
        <f t="shared" si="63"/>
        <v>29</v>
      </c>
    </row>
    <row r="2009" spans="1:14">
      <c r="A2009" t="s">
        <v>1674</v>
      </c>
      <c r="B2009">
        <v>1973</v>
      </c>
      <c r="C2009" t="s">
        <v>35</v>
      </c>
      <c r="D2009">
        <v>23</v>
      </c>
      <c r="E2009">
        <v>0</v>
      </c>
      <c r="F2009" s="14">
        <v>29757.69</v>
      </c>
      <c r="G2009" t="s">
        <v>16</v>
      </c>
      <c r="H2009" t="s">
        <v>12</v>
      </c>
      <c r="I2009" t="s">
        <v>42</v>
      </c>
      <c r="M2009" s="11" t="str">
        <f t="shared" si="62"/>
        <v>23-Aug-1973</v>
      </c>
      <c r="N2009">
        <f t="shared" si="63"/>
        <v>49</v>
      </c>
    </row>
    <row r="2010" spans="1:14">
      <c r="A2010" t="s">
        <v>1673</v>
      </c>
      <c r="B2010">
        <v>1998</v>
      </c>
      <c r="C2010" t="s">
        <v>18</v>
      </c>
      <c r="D2010">
        <v>20</v>
      </c>
      <c r="E2010">
        <v>0</v>
      </c>
      <c r="F2010" s="14">
        <v>29760.6</v>
      </c>
      <c r="G2010" t="s">
        <v>16</v>
      </c>
      <c r="H2010" t="s">
        <v>11</v>
      </c>
      <c r="I2010" t="s">
        <v>42</v>
      </c>
      <c r="M2010" s="11" t="str">
        <f t="shared" si="62"/>
        <v>20-Jun-1998</v>
      </c>
      <c r="N2010">
        <f t="shared" si="63"/>
        <v>24</v>
      </c>
    </row>
    <row r="2011" spans="1:14">
      <c r="A2011" t="s">
        <v>1672</v>
      </c>
      <c r="B2011">
        <v>1981</v>
      </c>
      <c r="C2011" t="s">
        <v>35</v>
      </c>
      <c r="D2011">
        <v>13</v>
      </c>
      <c r="E2011">
        <v>1</v>
      </c>
      <c r="F2011" s="14">
        <v>29816.639999999999</v>
      </c>
      <c r="G2011" t="s">
        <v>16</v>
      </c>
      <c r="H2011" t="s">
        <v>11</v>
      </c>
      <c r="I2011" t="s">
        <v>42</v>
      </c>
      <c r="M2011" s="11" t="str">
        <f t="shared" si="62"/>
        <v>13-Aug-1981</v>
      </c>
      <c r="N2011">
        <f t="shared" si="63"/>
        <v>41</v>
      </c>
    </row>
    <row r="2012" spans="1:14">
      <c r="A2012" t="s">
        <v>2366</v>
      </c>
      <c r="B2012">
        <v>1982</v>
      </c>
      <c r="C2012" t="s">
        <v>37</v>
      </c>
      <c r="D2012">
        <v>29</v>
      </c>
      <c r="E2012">
        <v>3</v>
      </c>
      <c r="F2012" s="14">
        <v>29818.76</v>
      </c>
      <c r="G2012" t="s">
        <v>16</v>
      </c>
      <c r="H2012" t="s">
        <v>16</v>
      </c>
      <c r="I2012" t="s">
        <v>23</v>
      </c>
      <c r="M2012" s="11" t="str">
        <f t="shared" si="62"/>
        <v>29-Oct-1982</v>
      </c>
      <c r="N2012">
        <f t="shared" si="63"/>
        <v>40</v>
      </c>
    </row>
    <row r="2013" spans="1:14">
      <c r="A2013" t="s">
        <v>2303</v>
      </c>
      <c r="B2013">
        <v>1989</v>
      </c>
      <c r="C2013" t="s">
        <v>30</v>
      </c>
      <c r="D2013">
        <v>30</v>
      </c>
      <c r="E2013">
        <v>3</v>
      </c>
      <c r="F2013" s="14">
        <v>29852.48</v>
      </c>
      <c r="G2013" t="s">
        <v>16</v>
      </c>
      <c r="H2013" t="s">
        <v>12</v>
      </c>
      <c r="I2013" t="s">
        <v>42</v>
      </c>
      <c r="M2013" s="11" t="str">
        <f t="shared" si="62"/>
        <v>30-Dec-1989</v>
      </c>
      <c r="N2013">
        <f t="shared" si="63"/>
        <v>33</v>
      </c>
    </row>
    <row r="2014" spans="1:14">
      <c r="A2014" t="s">
        <v>1671</v>
      </c>
      <c r="B2014">
        <v>1975</v>
      </c>
      <c r="C2014" t="s">
        <v>35</v>
      </c>
      <c r="D2014">
        <v>19</v>
      </c>
      <c r="E2014">
        <v>1</v>
      </c>
      <c r="F2014" s="14">
        <v>29899.25</v>
      </c>
      <c r="G2014" t="s">
        <v>16</v>
      </c>
      <c r="H2014" t="s">
        <v>12</v>
      </c>
      <c r="I2014" t="s">
        <v>42</v>
      </c>
      <c r="M2014" s="11" t="str">
        <f t="shared" si="62"/>
        <v>19-Aug-1975</v>
      </c>
      <c r="N2014">
        <f t="shared" si="63"/>
        <v>47</v>
      </c>
    </row>
    <row r="2015" spans="1:14">
      <c r="A2015" t="s">
        <v>1670</v>
      </c>
      <c r="B2015">
        <v>1988</v>
      </c>
      <c r="C2015" t="s">
        <v>30</v>
      </c>
      <c r="D2015">
        <v>30</v>
      </c>
      <c r="E2015">
        <v>3</v>
      </c>
      <c r="F2015" s="14">
        <v>29929.56</v>
      </c>
      <c r="G2015" t="s">
        <v>16</v>
      </c>
      <c r="H2015" t="s">
        <v>16</v>
      </c>
      <c r="I2015" t="s">
        <v>42</v>
      </c>
      <c r="M2015" s="11" t="str">
        <f t="shared" si="62"/>
        <v>30-Dec-1988</v>
      </c>
      <c r="N2015">
        <f t="shared" si="63"/>
        <v>34</v>
      </c>
    </row>
    <row r="2016" spans="1:14">
      <c r="A2016" t="s">
        <v>1669</v>
      </c>
      <c r="B2016">
        <v>1976</v>
      </c>
      <c r="C2016" t="s">
        <v>18</v>
      </c>
      <c r="D2016">
        <v>12</v>
      </c>
      <c r="E2016">
        <v>2</v>
      </c>
      <c r="F2016" s="14">
        <v>29933.75</v>
      </c>
      <c r="G2016" t="s">
        <v>16</v>
      </c>
      <c r="H2016" t="s">
        <v>16</v>
      </c>
      <c r="I2016" t="s">
        <v>42</v>
      </c>
      <c r="M2016" s="11" t="str">
        <f t="shared" si="62"/>
        <v>12-Jun-1976</v>
      </c>
      <c r="N2016">
        <f t="shared" si="63"/>
        <v>46</v>
      </c>
    </row>
    <row r="2017" spans="1:14">
      <c r="A2017" t="s">
        <v>1668</v>
      </c>
      <c r="B2017">
        <v>1991</v>
      </c>
      <c r="C2017" t="s">
        <v>37</v>
      </c>
      <c r="D2017">
        <v>5</v>
      </c>
      <c r="E2017">
        <v>3</v>
      </c>
      <c r="F2017" s="14">
        <v>29969.67</v>
      </c>
      <c r="G2017" t="s">
        <v>16</v>
      </c>
      <c r="H2017" t="s">
        <v>16</v>
      </c>
      <c r="I2017" t="s">
        <v>42</v>
      </c>
      <c r="M2017" s="11" t="str">
        <f t="shared" si="62"/>
        <v>5-Oct-1991</v>
      </c>
      <c r="N2017">
        <f t="shared" si="63"/>
        <v>31</v>
      </c>
    </row>
    <row r="2018" spans="1:14">
      <c r="A2018" t="s">
        <v>1667</v>
      </c>
      <c r="B2018">
        <v>1981</v>
      </c>
      <c r="C2018" t="s">
        <v>35</v>
      </c>
      <c r="D2018">
        <v>4</v>
      </c>
      <c r="E2018">
        <v>1</v>
      </c>
      <c r="F2018" s="14">
        <v>30026.87</v>
      </c>
      <c r="G2018" t="s">
        <v>11</v>
      </c>
      <c r="H2018" t="s">
        <v>12</v>
      </c>
      <c r="I2018" t="s">
        <v>23</v>
      </c>
      <c r="M2018" s="11" t="str">
        <f t="shared" si="62"/>
        <v>4-Aug-1981</v>
      </c>
      <c r="N2018">
        <f t="shared" si="63"/>
        <v>41</v>
      </c>
    </row>
    <row r="2019" spans="1:14">
      <c r="A2019" t="s">
        <v>1666</v>
      </c>
      <c r="B2019">
        <v>1967</v>
      </c>
      <c r="C2019" t="s">
        <v>18</v>
      </c>
      <c r="D2019">
        <v>16</v>
      </c>
      <c r="E2019">
        <v>3</v>
      </c>
      <c r="F2019" s="14">
        <v>30063.58</v>
      </c>
      <c r="G2019" t="s">
        <v>16</v>
      </c>
      <c r="H2019" t="s">
        <v>16</v>
      </c>
      <c r="I2019" t="s">
        <v>23</v>
      </c>
      <c r="M2019" s="11" t="str">
        <f t="shared" si="62"/>
        <v>16-Jun-1967</v>
      </c>
      <c r="N2019">
        <f t="shared" si="63"/>
        <v>55</v>
      </c>
    </row>
    <row r="2020" spans="1:14">
      <c r="A2020" t="s">
        <v>1665</v>
      </c>
      <c r="B2020">
        <v>1979</v>
      </c>
      <c r="C2020" t="s">
        <v>20</v>
      </c>
      <c r="D2020">
        <v>2</v>
      </c>
      <c r="E2020">
        <v>2</v>
      </c>
      <c r="F2020" s="14">
        <v>30095.97</v>
      </c>
      <c r="G2020" t="s">
        <v>11</v>
      </c>
      <c r="H2020" t="s">
        <v>12</v>
      </c>
      <c r="I2020" t="s">
        <v>42</v>
      </c>
      <c r="M2020" s="11" t="str">
        <f t="shared" si="62"/>
        <v>2-Sep-1979</v>
      </c>
      <c r="N2020">
        <f t="shared" si="63"/>
        <v>43</v>
      </c>
    </row>
    <row r="2021" spans="1:14">
      <c r="A2021" t="s">
        <v>1664</v>
      </c>
      <c r="B2021">
        <v>1971</v>
      </c>
      <c r="C2021" t="s">
        <v>30</v>
      </c>
      <c r="D2021">
        <v>25</v>
      </c>
      <c r="E2021">
        <v>0</v>
      </c>
      <c r="F2021" s="14">
        <v>30134.75</v>
      </c>
      <c r="G2021" t="s">
        <v>11</v>
      </c>
      <c r="H2021" t="s">
        <v>12</v>
      </c>
      <c r="I2021" t="s">
        <v>42</v>
      </c>
      <c r="M2021" s="11" t="str">
        <f t="shared" si="62"/>
        <v>25-Dec-1971</v>
      </c>
      <c r="N2021">
        <f t="shared" si="63"/>
        <v>51</v>
      </c>
    </row>
    <row r="2022" spans="1:14">
      <c r="A2022" t="s">
        <v>1663</v>
      </c>
      <c r="B2022">
        <v>1958</v>
      </c>
      <c r="C2022" t="s">
        <v>35</v>
      </c>
      <c r="D2022">
        <v>11</v>
      </c>
      <c r="E2022">
        <v>1</v>
      </c>
      <c r="F2022" s="14">
        <v>30166.62</v>
      </c>
      <c r="G2022" t="s">
        <v>16</v>
      </c>
      <c r="H2022" t="s">
        <v>12</v>
      </c>
      <c r="I2022" t="s">
        <v>23</v>
      </c>
      <c r="M2022" s="11" t="str">
        <f t="shared" si="62"/>
        <v>11-Aug-1958</v>
      </c>
      <c r="N2022">
        <f t="shared" si="63"/>
        <v>64</v>
      </c>
    </row>
    <row r="2023" spans="1:14">
      <c r="A2023" t="s">
        <v>1662</v>
      </c>
      <c r="B2023">
        <v>1963</v>
      </c>
      <c r="C2023" t="s">
        <v>20</v>
      </c>
      <c r="D2023">
        <v>13</v>
      </c>
      <c r="E2023">
        <v>3</v>
      </c>
      <c r="F2023" s="14">
        <v>30184.94</v>
      </c>
      <c r="G2023" t="s">
        <v>16</v>
      </c>
      <c r="H2023" t="s">
        <v>16</v>
      </c>
      <c r="I2023" t="s">
        <v>276</v>
      </c>
      <c r="M2023" s="11" t="str">
        <f t="shared" si="62"/>
        <v>13-Sep-1963</v>
      </c>
      <c r="N2023">
        <f t="shared" si="63"/>
        <v>59</v>
      </c>
    </row>
    <row r="2024" spans="1:14">
      <c r="A2024" t="s">
        <v>2302</v>
      </c>
      <c r="B2024">
        <v>1962</v>
      </c>
      <c r="C2024" t="s">
        <v>20</v>
      </c>
      <c r="D2024">
        <v>15</v>
      </c>
      <c r="E2024">
        <v>0</v>
      </c>
      <c r="F2024" s="14">
        <v>30260</v>
      </c>
      <c r="G2024" t="s">
        <v>16</v>
      </c>
      <c r="H2024" t="s">
        <v>16</v>
      </c>
      <c r="I2024" t="s">
        <v>276</v>
      </c>
      <c r="M2024" s="11" t="str">
        <f t="shared" si="62"/>
        <v>15-Sep-1962</v>
      </c>
      <c r="N2024">
        <f t="shared" si="63"/>
        <v>60</v>
      </c>
    </row>
    <row r="2025" spans="1:14">
      <c r="A2025" t="s">
        <v>1661</v>
      </c>
      <c r="B2025">
        <v>1972</v>
      </c>
      <c r="C2025" t="s">
        <v>10</v>
      </c>
      <c r="D2025">
        <v>24</v>
      </c>
      <c r="E2025">
        <v>2</v>
      </c>
      <c r="F2025" s="14">
        <v>30284.639999999999</v>
      </c>
      <c r="G2025" t="s">
        <v>16</v>
      </c>
      <c r="H2025" t="s">
        <v>16</v>
      </c>
      <c r="I2025" t="s">
        <v>23</v>
      </c>
      <c r="M2025" s="11" t="str">
        <f t="shared" si="62"/>
        <v>24-Jul-1972</v>
      </c>
      <c r="N2025">
        <f t="shared" si="63"/>
        <v>50</v>
      </c>
    </row>
    <row r="2026" spans="1:14">
      <c r="A2026" t="s">
        <v>1660</v>
      </c>
      <c r="B2026">
        <v>2004</v>
      </c>
      <c r="C2026" t="s">
        <v>18</v>
      </c>
      <c r="D2026">
        <v>1</v>
      </c>
      <c r="E2026">
        <v>0</v>
      </c>
      <c r="F2026" s="14">
        <v>30328.27</v>
      </c>
      <c r="G2026" t="s">
        <v>11</v>
      </c>
      <c r="H2026" t="s">
        <v>11</v>
      </c>
      <c r="I2026" t="s">
        <v>42</v>
      </c>
      <c r="M2026" s="11" t="str">
        <f t="shared" si="62"/>
        <v>1-Jun-2004</v>
      </c>
      <c r="N2026">
        <f t="shared" si="63"/>
        <v>19</v>
      </c>
    </row>
    <row r="2027" spans="1:14">
      <c r="A2027" t="s">
        <v>1659</v>
      </c>
      <c r="B2027">
        <v>1969</v>
      </c>
      <c r="C2027" t="s">
        <v>10</v>
      </c>
      <c r="D2027">
        <v>30</v>
      </c>
      <c r="E2027">
        <v>0</v>
      </c>
      <c r="F2027" s="14">
        <v>30366.93</v>
      </c>
      <c r="G2027" t="s">
        <v>11</v>
      </c>
      <c r="H2027" t="s">
        <v>11</v>
      </c>
      <c r="I2027" t="s">
        <v>42</v>
      </c>
      <c r="M2027" s="11" t="str">
        <f t="shared" si="62"/>
        <v>30-Jul-1969</v>
      </c>
      <c r="N2027">
        <f t="shared" si="63"/>
        <v>53</v>
      </c>
    </row>
    <row r="2028" spans="1:14">
      <c r="A2028" t="s">
        <v>1658</v>
      </c>
      <c r="B2028">
        <v>1976</v>
      </c>
      <c r="C2028" t="s">
        <v>20</v>
      </c>
      <c r="D2028">
        <v>3</v>
      </c>
      <c r="E2028">
        <v>2</v>
      </c>
      <c r="F2028" s="14">
        <v>30409.53</v>
      </c>
      <c r="G2028" t="s">
        <v>11</v>
      </c>
      <c r="H2028" t="s">
        <v>12</v>
      </c>
      <c r="I2028" t="s">
        <v>23</v>
      </c>
      <c r="M2028" s="11" t="str">
        <f t="shared" si="62"/>
        <v>3-Sep-1976</v>
      </c>
      <c r="N2028">
        <f t="shared" si="63"/>
        <v>46</v>
      </c>
    </row>
    <row r="2029" spans="1:14">
      <c r="A2029" t="s">
        <v>1657</v>
      </c>
      <c r="B2029">
        <v>1998</v>
      </c>
      <c r="C2029" t="s">
        <v>37</v>
      </c>
      <c r="D2029">
        <v>28</v>
      </c>
      <c r="E2029">
        <v>0</v>
      </c>
      <c r="F2029" s="14">
        <v>30422.03</v>
      </c>
      <c r="G2029" t="s">
        <v>11</v>
      </c>
      <c r="H2029" t="s">
        <v>12</v>
      </c>
      <c r="I2029" t="s">
        <v>42</v>
      </c>
      <c r="M2029" s="11" t="str">
        <f t="shared" si="62"/>
        <v>28-Oct-1998</v>
      </c>
      <c r="N2029">
        <f t="shared" si="63"/>
        <v>24</v>
      </c>
    </row>
    <row r="2030" spans="1:14">
      <c r="A2030" t="s">
        <v>1656</v>
      </c>
      <c r="B2030">
        <v>1983</v>
      </c>
      <c r="C2030" t="s">
        <v>20</v>
      </c>
      <c r="D2030">
        <v>3</v>
      </c>
      <c r="E2030">
        <v>3</v>
      </c>
      <c r="F2030" s="14">
        <v>30457.37</v>
      </c>
      <c r="G2030" t="s">
        <v>11</v>
      </c>
      <c r="H2030" t="s">
        <v>16</v>
      </c>
      <c r="I2030" t="s">
        <v>23</v>
      </c>
      <c r="M2030" s="11" t="str">
        <f t="shared" si="62"/>
        <v>3-Sep-1983</v>
      </c>
      <c r="N2030">
        <f t="shared" si="63"/>
        <v>39</v>
      </c>
    </row>
    <row r="2031" spans="1:14">
      <c r="A2031" t="s">
        <v>1655</v>
      </c>
      <c r="B2031">
        <v>1986</v>
      </c>
      <c r="C2031" t="s">
        <v>35</v>
      </c>
      <c r="D2031">
        <v>10</v>
      </c>
      <c r="E2031">
        <v>3</v>
      </c>
      <c r="F2031" s="14">
        <v>30530.5</v>
      </c>
      <c r="G2031" t="s">
        <v>11</v>
      </c>
      <c r="H2031" t="s">
        <v>16</v>
      </c>
      <c r="I2031" t="s">
        <v>42</v>
      </c>
      <c r="M2031" s="11" t="str">
        <f t="shared" si="62"/>
        <v>10-Aug-1986</v>
      </c>
      <c r="N2031">
        <f t="shared" si="63"/>
        <v>36</v>
      </c>
    </row>
    <row r="2032" spans="1:14">
      <c r="A2032" t="s">
        <v>1654</v>
      </c>
      <c r="B2032">
        <v>1970</v>
      </c>
      <c r="C2032" t="s">
        <v>15</v>
      </c>
      <c r="D2032">
        <v>11</v>
      </c>
      <c r="E2032">
        <v>0</v>
      </c>
      <c r="F2032" s="14">
        <v>30625.65</v>
      </c>
      <c r="G2032" t="s">
        <v>11</v>
      </c>
      <c r="H2032" t="s">
        <v>12</v>
      </c>
      <c r="I2032" t="s">
        <v>42</v>
      </c>
      <c r="M2032" s="11" t="str">
        <f t="shared" si="62"/>
        <v>11-Nov-1970</v>
      </c>
      <c r="N2032">
        <f t="shared" si="63"/>
        <v>52</v>
      </c>
    </row>
    <row r="2033" spans="1:14">
      <c r="A2033" t="s">
        <v>1653</v>
      </c>
      <c r="B2033">
        <v>1999</v>
      </c>
      <c r="C2033" t="s">
        <v>20</v>
      </c>
      <c r="D2033">
        <v>21</v>
      </c>
      <c r="E2033">
        <v>0</v>
      </c>
      <c r="F2033" s="14">
        <v>30697.71</v>
      </c>
      <c r="G2033" t="s">
        <v>16</v>
      </c>
      <c r="H2033" t="s">
        <v>11</v>
      </c>
      <c r="I2033" t="s">
        <v>42</v>
      </c>
      <c r="M2033" s="11" t="str">
        <f t="shared" si="62"/>
        <v>21-Sep-1999</v>
      </c>
      <c r="N2033">
        <f t="shared" si="63"/>
        <v>23</v>
      </c>
    </row>
    <row r="2034" spans="1:14">
      <c r="A2034" t="s">
        <v>1652</v>
      </c>
      <c r="B2034">
        <v>1983</v>
      </c>
      <c r="C2034" t="s">
        <v>30</v>
      </c>
      <c r="D2034">
        <v>21</v>
      </c>
      <c r="E2034">
        <v>3</v>
      </c>
      <c r="F2034" s="14">
        <v>30724.44</v>
      </c>
      <c r="G2034" t="s">
        <v>11</v>
      </c>
      <c r="H2034" t="s">
        <v>12</v>
      </c>
      <c r="I2034" t="s">
        <v>42</v>
      </c>
      <c r="M2034" s="11" t="str">
        <f t="shared" si="62"/>
        <v>21-Dec-1983</v>
      </c>
      <c r="N2034">
        <f t="shared" si="63"/>
        <v>39</v>
      </c>
    </row>
    <row r="2035" spans="1:14">
      <c r="A2035" t="s">
        <v>2301</v>
      </c>
      <c r="B2035">
        <v>1988</v>
      </c>
      <c r="C2035" t="s">
        <v>20</v>
      </c>
      <c r="D2035">
        <v>5</v>
      </c>
      <c r="E2035">
        <v>3</v>
      </c>
      <c r="F2035" s="14">
        <v>30763.01</v>
      </c>
      <c r="G2035" t="s">
        <v>11</v>
      </c>
      <c r="H2035" t="s">
        <v>16</v>
      </c>
      <c r="I2035" t="s">
        <v>42</v>
      </c>
      <c r="M2035" s="11" t="str">
        <f t="shared" si="62"/>
        <v>5-Sep-1988</v>
      </c>
      <c r="N2035">
        <f t="shared" si="63"/>
        <v>34</v>
      </c>
    </row>
    <row r="2036" spans="1:14">
      <c r="A2036" t="s">
        <v>1651</v>
      </c>
      <c r="B2036">
        <v>1961</v>
      </c>
      <c r="C2036" t="s">
        <v>20</v>
      </c>
      <c r="D2036">
        <v>9</v>
      </c>
      <c r="E2036">
        <v>3</v>
      </c>
      <c r="F2036" s="14">
        <v>30942.19</v>
      </c>
      <c r="G2036" t="s">
        <v>11</v>
      </c>
      <c r="H2036" t="s">
        <v>11</v>
      </c>
      <c r="I2036" t="s">
        <v>13</v>
      </c>
      <c r="M2036" s="11" t="str">
        <f t="shared" si="62"/>
        <v>9-Sep-1961</v>
      </c>
      <c r="N2036">
        <f t="shared" si="63"/>
        <v>61</v>
      </c>
    </row>
    <row r="2037" spans="1:14">
      <c r="A2037" t="s">
        <v>1650</v>
      </c>
      <c r="B2037">
        <v>2004</v>
      </c>
      <c r="C2037" t="s">
        <v>15</v>
      </c>
      <c r="D2037">
        <v>9</v>
      </c>
      <c r="E2037">
        <v>0</v>
      </c>
      <c r="F2037" s="14">
        <v>31196.61</v>
      </c>
      <c r="G2037" t="s">
        <v>11</v>
      </c>
      <c r="H2037" t="s">
        <v>16</v>
      </c>
      <c r="I2037" t="s">
        <v>42</v>
      </c>
      <c r="M2037" s="11" t="str">
        <f t="shared" si="62"/>
        <v>9-Nov-2004</v>
      </c>
      <c r="N2037">
        <f t="shared" si="63"/>
        <v>18</v>
      </c>
    </row>
    <row r="2038" spans="1:14">
      <c r="A2038" t="s">
        <v>1649</v>
      </c>
      <c r="B2038">
        <v>2000</v>
      </c>
      <c r="C2038" t="s">
        <v>10</v>
      </c>
      <c r="D2038">
        <v>22</v>
      </c>
      <c r="E2038">
        <v>0</v>
      </c>
      <c r="F2038" s="14">
        <v>31234.560000000001</v>
      </c>
      <c r="G2038" t="s">
        <v>16</v>
      </c>
      <c r="H2038" t="s">
        <v>16</v>
      </c>
      <c r="I2038" t="s">
        <v>42</v>
      </c>
      <c r="M2038" s="11" t="str">
        <f t="shared" si="62"/>
        <v>22-Jul-2000</v>
      </c>
      <c r="N2038">
        <f t="shared" si="63"/>
        <v>22</v>
      </c>
    </row>
    <row r="2039" spans="1:14">
      <c r="A2039" t="s">
        <v>1648</v>
      </c>
      <c r="B2039">
        <v>1968</v>
      </c>
      <c r="C2039" t="s">
        <v>10</v>
      </c>
      <c r="D2039">
        <v>9</v>
      </c>
      <c r="E2039">
        <v>0</v>
      </c>
      <c r="F2039" s="14">
        <v>31322.53</v>
      </c>
      <c r="G2039" t="s">
        <v>11</v>
      </c>
      <c r="H2039" t="s">
        <v>16</v>
      </c>
      <c r="I2039" t="s">
        <v>42</v>
      </c>
      <c r="M2039" s="11" t="str">
        <f t="shared" si="62"/>
        <v>9-Jul-1968</v>
      </c>
      <c r="N2039">
        <f t="shared" si="63"/>
        <v>54</v>
      </c>
    </row>
    <row r="2040" spans="1:14">
      <c r="A2040" t="s">
        <v>1647</v>
      </c>
      <c r="B2040">
        <v>1995</v>
      </c>
      <c r="C2040" t="s">
        <v>20</v>
      </c>
      <c r="D2040">
        <v>27</v>
      </c>
      <c r="E2040">
        <v>0</v>
      </c>
      <c r="F2040" s="14">
        <v>31328.27</v>
      </c>
      <c r="G2040" t="s">
        <v>11</v>
      </c>
      <c r="H2040" t="s">
        <v>11</v>
      </c>
      <c r="I2040" t="s">
        <v>42</v>
      </c>
      <c r="M2040" s="11" t="str">
        <f t="shared" si="62"/>
        <v>27-Sep-1995</v>
      </c>
      <c r="N2040">
        <f t="shared" si="63"/>
        <v>27</v>
      </c>
    </row>
    <row r="2041" spans="1:14">
      <c r="A2041" t="s">
        <v>1646</v>
      </c>
      <c r="B2041">
        <v>1974</v>
      </c>
      <c r="C2041" t="s">
        <v>37</v>
      </c>
      <c r="D2041">
        <v>8</v>
      </c>
      <c r="E2041">
        <v>0</v>
      </c>
      <c r="F2041" s="14">
        <v>31368.81</v>
      </c>
      <c r="G2041" t="s">
        <v>11</v>
      </c>
      <c r="H2041" t="s">
        <v>12</v>
      </c>
      <c r="I2041" t="s">
        <v>42</v>
      </c>
      <c r="M2041" s="11" t="str">
        <f t="shared" si="62"/>
        <v>8-Oct-1974</v>
      </c>
      <c r="N2041">
        <f t="shared" si="63"/>
        <v>48</v>
      </c>
    </row>
    <row r="2042" spans="1:14">
      <c r="A2042" t="s">
        <v>1645</v>
      </c>
      <c r="B2042">
        <v>1975</v>
      </c>
      <c r="C2042" t="s">
        <v>37</v>
      </c>
      <c r="D2042">
        <v>29</v>
      </c>
      <c r="E2042">
        <v>1</v>
      </c>
      <c r="F2042" s="14">
        <v>31591.82</v>
      </c>
      <c r="G2042" t="s">
        <v>11</v>
      </c>
      <c r="H2042" t="s">
        <v>16</v>
      </c>
      <c r="I2042" t="s">
        <v>42</v>
      </c>
      <c r="M2042" s="11" t="str">
        <f t="shared" si="62"/>
        <v>29-Oct-1975</v>
      </c>
      <c r="N2042">
        <f t="shared" si="63"/>
        <v>47</v>
      </c>
    </row>
    <row r="2043" spans="1:14">
      <c r="A2043" t="s">
        <v>1644</v>
      </c>
      <c r="B2043">
        <v>1960</v>
      </c>
      <c r="C2043" t="s">
        <v>30</v>
      </c>
      <c r="D2043">
        <v>13</v>
      </c>
      <c r="E2043">
        <v>1</v>
      </c>
      <c r="F2043" s="14">
        <v>31620</v>
      </c>
      <c r="G2043" t="s">
        <v>11</v>
      </c>
      <c r="H2043" t="s">
        <v>16</v>
      </c>
      <c r="I2043" t="s">
        <v>247</v>
      </c>
      <c r="M2043" s="11" t="str">
        <f t="shared" si="62"/>
        <v>13-Dec-1960</v>
      </c>
      <c r="N2043">
        <f t="shared" si="63"/>
        <v>62</v>
      </c>
    </row>
    <row r="2044" spans="1:14">
      <c r="A2044" t="s">
        <v>1643</v>
      </c>
      <c r="B2044">
        <v>1977</v>
      </c>
      <c r="C2044" t="s">
        <v>37</v>
      </c>
      <c r="D2044">
        <v>14</v>
      </c>
      <c r="E2044">
        <v>2</v>
      </c>
      <c r="F2044" s="14">
        <v>31736.7</v>
      </c>
      <c r="G2044" t="s">
        <v>11</v>
      </c>
      <c r="H2044" t="s">
        <v>11</v>
      </c>
      <c r="I2044" t="s">
        <v>23</v>
      </c>
      <c r="M2044" s="11" t="str">
        <f t="shared" si="62"/>
        <v>14-Oct-1977</v>
      </c>
      <c r="N2044">
        <f t="shared" si="63"/>
        <v>45</v>
      </c>
    </row>
    <row r="2045" spans="1:14">
      <c r="A2045" t="s">
        <v>1642</v>
      </c>
      <c r="B2045">
        <v>1984</v>
      </c>
      <c r="C2045" t="s">
        <v>20</v>
      </c>
      <c r="D2045">
        <v>10</v>
      </c>
      <c r="E2045">
        <v>3</v>
      </c>
      <c r="F2045" s="14">
        <v>31743.919999999998</v>
      </c>
      <c r="G2045" t="s">
        <v>11</v>
      </c>
      <c r="H2045" t="s">
        <v>16</v>
      </c>
      <c r="I2045" t="s">
        <v>42</v>
      </c>
      <c r="M2045" s="11" t="str">
        <f t="shared" si="62"/>
        <v>10-Sep-1984</v>
      </c>
      <c r="N2045">
        <f t="shared" si="63"/>
        <v>38</v>
      </c>
    </row>
    <row r="2046" spans="1:14">
      <c r="A2046" t="s">
        <v>2300</v>
      </c>
      <c r="B2046">
        <v>1975</v>
      </c>
      <c r="C2046" t="s">
        <v>20</v>
      </c>
      <c r="D2046">
        <v>25</v>
      </c>
      <c r="E2046">
        <v>1</v>
      </c>
      <c r="F2046" s="14">
        <v>31897.1</v>
      </c>
      <c r="G2046" t="s">
        <v>11</v>
      </c>
      <c r="H2046" t="s">
        <v>12</v>
      </c>
      <c r="I2046" t="s">
        <v>42</v>
      </c>
      <c r="M2046" s="11" t="str">
        <f t="shared" si="62"/>
        <v>25-Sep-1975</v>
      </c>
      <c r="N2046">
        <f t="shared" si="63"/>
        <v>47</v>
      </c>
    </row>
    <row r="2047" spans="1:14">
      <c r="A2047" t="s">
        <v>1641</v>
      </c>
      <c r="B2047">
        <v>1972</v>
      </c>
      <c r="C2047" t="s">
        <v>20</v>
      </c>
      <c r="D2047">
        <v>21</v>
      </c>
      <c r="E2047">
        <v>0</v>
      </c>
      <c r="F2047" s="14">
        <v>31980.89</v>
      </c>
      <c r="G2047" t="s">
        <v>11</v>
      </c>
      <c r="H2047" t="s">
        <v>16</v>
      </c>
      <c r="I2047" t="s">
        <v>42</v>
      </c>
      <c r="M2047" s="11" t="str">
        <f t="shared" si="62"/>
        <v>21-Sep-1972</v>
      </c>
      <c r="N2047">
        <f t="shared" si="63"/>
        <v>50</v>
      </c>
    </row>
    <row r="2048" spans="1:14">
      <c r="A2048" t="s">
        <v>1640</v>
      </c>
      <c r="B2048">
        <v>1993</v>
      </c>
      <c r="C2048" t="s">
        <v>20</v>
      </c>
      <c r="D2048">
        <v>13</v>
      </c>
      <c r="E2048">
        <v>0</v>
      </c>
      <c r="F2048" s="14">
        <v>32086.21</v>
      </c>
      <c r="G2048" t="s">
        <v>16</v>
      </c>
      <c r="H2048" t="s">
        <v>12</v>
      </c>
      <c r="I2048" t="s">
        <v>42</v>
      </c>
      <c r="M2048" s="11" t="str">
        <f t="shared" si="62"/>
        <v>13-Sep-1993</v>
      </c>
      <c r="N2048">
        <f t="shared" si="63"/>
        <v>29</v>
      </c>
    </row>
    <row r="2049" spans="1:14">
      <c r="A2049" t="s">
        <v>1639</v>
      </c>
      <c r="B2049">
        <v>1978</v>
      </c>
      <c r="C2049" t="s">
        <v>15</v>
      </c>
      <c r="D2049">
        <v>10</v>
      </c>
      <c r="E2049">
        <v>2</v>
      </c>
      <c r="F2049" s="14">
        <v>32108.66</v>
      </c>
      <c r="G2049" t="s">
        <v>16</v>
      </c>
      <c r="H2049" t="s">
        <v>12</v>
      </c>
      <c r="I2049" t="s">
        <v>356</v>
      </c>
      <c r="M2049" s="11" t="str">
        <f t="shared" si="62"/>
        <v>10-Nov-1978</v>
      </c>
      <c r="N2049">
        <f t="shared" si="63"/>
        <v>44</v>
      </c>
    </row>
    <row r="2050" spans="1:14">
      <c r="A2050" t="s">
        <v>1638</v>
      </c>
      <c r="B2050">
        <v>1969</v>
      </c>
      <c r="C2050" t="s">
        <v>20</v>
      </c>
      <c r="D2050">
        <v>11</v>
      </c>
      <c r="E2050">
        <v>0</v>
      </c>
      <c r="F2050" s="14">
        <v>32192.76</v>
      </c>
      <c r="G2050" t="s">
        <v>16</v>
      </c>
      <c r="H2050" t="s">
        <v>11</v>
      </c>
      <c r="I2050" t="s">
        <v>42</v>
      </c>
      <c r="M2050" s="11" t="str">
        <f t="shared" si="62"/>
        <v>11-Sep-1969</v>
      </c>
      <c r="N2050">
        <f t="shared" si="63"/>
        <v>53</v>
      </c>
    </row>
    <row r="2051" spans="1:14">
      <c r="A2051" t="s">
        <v>1637</v>
      </c>
      <c r="B2051">
        <v>1994</v>
      </c>
      <c r="C2051" t="s">
        <v>20</v>
      </c>
      <c r="D2051">
        <v>8</v>
      </c>
      <c r="E2051">
        <v>0</v>
      </c>
      <c r="F2051" s="14">
        <v>32222.81</v>
      </c>
      <c r="G2051" t="s">
        <v>11</v>
      </c>
      <c r="H2051" t="s">
        <v>16</v>
      </c>
      <c r="I2051" t="s">
        <v>42</v>
      </c>
      <c r="M2051" s="11" t="str">
        <f t="shared" ref="M2051:M2114" si="64">CONCATENATE(D2051,"-",C2051,"-",B2051)</f>
        <v>8-Sep-1994</v>
      </c>
      <c r="N2051">
        <f t="shared" ref="N2051:N2114" si="65">DATEDIF(M2051,DATE(2023,6,8),"Y")</f>
        <v>28</v>
      </c>
    </row>
    <row r="2052" spans="1:14">
      <c r="A2052" t="s">
        <v>1636</v>
      </c>
      <c r="B2052">
        <v>1975</v>
      </c>
      <c r="C2052" t="s">
        <v>30</v>
      </c>
      <c r="D2052">
        <v>17</v>
      </c>
      <c r="E2052">
        <v>1</v>
      </c>
      <c r="F2052" s="14">
        <v>32259.96</v>
      </c>
      <c r="G2052" t="s">
        <v>11</v>
      </c>
      <c r="H2052" t="s">
        <v>12</v>
      </c>
      <c r="I2052" t="s">
        <v>23</v>
      </c>
      <c r="M2052" s="11" t="str">
        <f t="shared" si="64"/>
        <v>17-Dec-1975</v>
      </c>
      <c r="N2052">
        <f t="shared" si="65"/>
        <v>47</v>
      </c>
    </row>
    <row r="2053" spans="1:14">
      <c r="A2053" t="s">
        <v>1635</v>
      </c>
      <c r="B2053">
        <v>1986</v>
      </c>
      <c r="C2053" t="s">
        <v>30</v>
      </c>
      <c r="D2053">
        <v>2</v>
      </c>
      <c r="E2053">
        <v>3</v>
      </c>
      <c r="F2053" s="14">
        <v>32288.49</v>
      </c>
      <c r="G2053" t="s">
        <v>11</v>
      </c>
      <c r="H2053" t="s">
        <v>11</v>
      </c>
      <c r="I2053" t="s">
        <v>42</v>
      </c>
      <c r="M2053" s="11" t="str">
        <f t="shared" si="64"/>
        <v>2-Dec-1986</v>
      </c>
      <c r="N2053">
        <f t="shared" si="65"/>
        <v>36</v>
      </c>
    </row>
    <row r="2054" spans="1:14">
      <c r="A2054" t="s">
        <v>1634</v>
      </c>
      <c r="B2054">
        <v>1972</v>
      </c>
      <c r="C2054" t="s">
        <v>37</v>
      </c>
      <c r="D2054">
        <v>19</v>
      </c>
      <c r="E2054">
        <v>0</v>
      </c>
      <c r="F2054" s="14">
        <v>32428.63</v>
      </c>
      <c r="G2054" t="s">
        <v>11</v>
      </c>
      <c r="H2054" t="s">
        <v>11</v>
      </c>
      <c r="I2054" t="s">
        <v>42</v>
      </c>
      <c r="M2054" s="11" t="str">
        <f t="shared" si="64"/>
        <v>19-Oct-1972</v>
      </c>
      <c r="N2054">
        <f t="shared" si="65"/>
        <v>50</v>
      </c>
    </row>
    <row r="2055" spans="1:14">
      <c r="A2055" t="s">
        <v>1633</v>
      </c>
      <c r="B2055">
        <v>1976</v>
      </c>
      <c r="C2055" t="s">
        <v>35</v>
      </c>
      <c r="D2055">
        <v>9</v>
      </c>
      <c r="E2055">
        <v>2</v>
      </c>
      <c r="F2055" s="14">
        <v>32430.22</v>
      </c>
      <c r="G2055" t="s">
        <v>11</v>
      </c>
      <c r="H2055" t="s">
        <v>12</v>
      </c>
      <c r="I2055" t="s">
        <v>42</v>
      </c>
      <c r="M2055" s="11" t="str">
        <f t="shared" si="64"/>
        <v>9-Aug-1976</v>
      </c>
      <c r="N2055">
        <f t="shared" si="65"/>
        <v>46</v>
      </c>
    </row>
    <row r="2056" spans="1:14">
      <c r="A2056" t="s">
        <v>1632</v>
      </c>
      <c r="B2056">
        <v>1981</v>
      </c>
      <c r="C2056" t="s">
        <v>20</v>
      </c>
      <c r="D2056">
        <v>27</v>
      </c>
      <c r="E2056">
        <v>1</v>
      </c>
      <c r="F2056" s="14">
        <v>32462.35</v>
      </c>
      <c r="G2056" t="s">
        <v>11</v>
      </c>
      <c r="H2056" t="s">
        <v>11</v>
      </c>
      <c r="I2056" t="s">
        <v>42</v>
      </c>
      <c r="M2056" s="11" t="str">
        <f t="shared" si="64"/>
        <v>27-Sep-1981</v>
      </c>
      <c r="N2056">
        <f t="shared" si="65"/>
        <v>41</v>
      </c>
    </row>
    <row r="2057" spans="1:14">
      <c r="A2057" t="s">
        <v>2299</v>
      </c>
      <c r="B2057">
        <v>1976</v>
      </c>
      <c r="C2057" t="s">
        <v>20</v>
      </c>
      <c r="D2057">
        <v>19</v>
      </c>
      <c r="E2057">
        <v>2</v>
      </c>
      <c r="F2057" s="14">
        <v>32485.46</v>
      </c>
      <c r="G2057" t="s">
        <v>11</v>
      </c>
      <c r="H2057" t="s">
        <v>16</v>
      </c>
      <c r="I2057" t="s">
        <v>42</v>
      </c>
      <c r="M2057" s="11" t="str">
        <f t="shared" si="64"/>
        <v>19-Sep-1976</v>
      </c>
      <c r="N2057">
        <f t="shared" si="65"/>
        <v>46</v>
      </c>
    </row>
    <row r="2058" spans="1:14">
      <c r="A2058" t="s">
        <v>1631</v>
      </c>
      <c r="B2058">
        <v>2003</v>
      </c>
      <c r="C2058" t="s">
        <v>37</v>
      </c>
      <c r="D2058">
        <v>8</v>
      </c>
      <c r="E2058">
        <v>0</v>
      </c>
      <c r="F2058" s="14">
        <v>32548.34</v>
      </c>
      <c r="G2058" t="s">
        <v>16</v>
      </c>
      <c r="H2058" t="s">
        <v>11</v>
      </c>
      <c r="I2058" t="s">
        <v>13</v>
      </c>
      <c r="M2058" s="11" t="str">
        <f t="shared" si="64"/>
        <v>8-Oct-2003</v>
      </c>
      <c r="N2058">
        <f t="shared" si="65"/>
        <v>19</v>
      </c>
    </row>
    <row r="2059" spans="1:14">
      <c r="A2059" t="s">
        <v>1630</v>
      </c>
      <c r="B2059">
        <v>1990</v>
      </c>
      <c r="C2059" t="s">
        <v>10</v>
      </c>
      <c r="D2059">
        <v>13</v>
      </c>
      <c r="E2059">
        <v>3</v>
      </c>
      <c r="F2059" s="14">
        <v>32672.11</v>
      </c>
      <c r="G2059" t="s">
        <v>16</v>
      </c>
      <c r="H2059" t="s">
        <v>16</v>
      </c>
      <c r="I2059" t="s">
        <v>42</v>
      </c>
      <c r="M2059" s="11" t="str">
        <f t="shared" si="64"/>
        <v>13-Jul-1990</v>
      </c>
      <c r="N2059">
        <f t="shared" si="65"/>
        <v>32</v>
      </c>
    </row>
    <row r="2060" spans="1:14">
      <c r="A2060" t="s">
        <v>1629</v>
      </c>
      <c r="B2060">
        <v>1968</v>
      </c>
      <c r="C2060" t="s">
        <v>15</v>
      </c>
      <c r="D2060">
        <v>1</v>
      </c>
      <c r="E2060">
        <v>0</v>
      </c>
      <c r="F2060" s="14">
        <v>32686.080000000002</v>
      </c>
      <c r="G2060" t="s">
        <v>11</v>
      </c>
      <c r="H2060" t="s">
        <v>12</v>
      </c>
      <c r="I2060" t="s">
        <v>42</v>
      </c>
      <c r="M2060" s="11" t="str">
        <f t="shared" si="64"/>
        <v>1-Nov-1968</v>
      </c>
      <c r="N2060">
        <f t="shared" si="65"/>
        <v>54</v>
      </c>
    </row>
    <row r="2061" spans="1:14">
      <c r="A2061" t="s">
        <v>1628</v>
      </c>
      <c r="B2061">
        <v>1990</v>
      </c>
      <c r="C2061" t="s">
        <v>20</v>
      </c>
      <c r="D2061">
        <v>30</v>
      </c>
      <c r="E2061">
        <v>3</v>
      </c>
      <c r="F2061" s="14">
        <v>32716.2</v>
      </c>
      <c r="G2061" t="s">
        <v>16</v>
      </c>
      <c r="H2061" t="s">
        <v>11</v>
      </c>
      <c r="I2061" t="s">
        <v>42</v>
      </c>
      <c r="M2061" s="11" t="str">
        <f t="shared" si="64"/>
        <v>30-Sep-1990</v>
      </c>
      <c r="N2061">
        <f t="shared" si="65"/>
        <v>32</v>
      </c>
    </row>
    <row r="2062" spans="1:14">
      <c r="A2062" t="s">
        <v>1627</v>
      </c>
      <c r="B2062">
        <v>1990</v>
      </c>
      <c r="C2062" t="s">
        <v>10</v>
      </c>
      <c r="D2062">
        <v>9</v>
      </c>
      <c r="E2062">
        <v>2</v>
      </c>
      <c r="F2062" s="14">
        <v>32734.19</v>
      </c>
      <c r="G2062" t="s">
        <v>11</v>
      </c>
      <c r="H2062" t="s">
        <v>16</v>
      </c>
      <c r="I2062" t="s">
        <v>23</v>
      </c>
      <c r="M2062" s="11" t="str">
        <f t="shared" si="64"/>
        <v>9-Jul-1990</v>
      </c>
      <c r="N2062">
        <f t="shared" si="65"/>
        <v>32</v>
      </c>
    </row>
    <row r="2063" spans="1:14">
      <c r="A2063" t="s">
        <v>1626</v>
      </c>
      <c r="B2063">
        <v>1974</v>
      </c>
      <c r="C2063" t="s">
        <v>30</v>
      </c>
      <c r="D2063">
        <v>6</v>
      </c>
      <c r="E2063">
        <v>0</v>
      </c>
      <c r="F2063" s="14">
        <v>32760.48</v>
      </c>
      <c r="G2063" t="s">
        <v>16</v>
      </c>
      <c r="H2063" t="s">
        <v>16</v>
      </c>
      <c r="I2063" t="s">
        <v>42</v>
      </c>
      <c r="M2063" s="11" t="str">
        <f t="shared" si="64"/>
        <v>6-Dec-1974</v>
      </c>
      <c r="N2063">
        <f t="shared" si="65"/>
        <v>48</v>
      </c>
    </row>
    <row r="2064" spans="1:14">
      <c r="A2064" t="s">
        <v>1625</v>
      </c>
      <c r="B2064">
        <v>1972</v>
      </c>
      <c r="C2064" t="s">
        <v>15</v>
      </c>
      <c r="D2064">
        <v>7</v>
      </c>
      <c r="E2064">
        <v>0</v>
      </c>
      <c r="F2064" s="14">
        <v>32765.33</v>
      </c>
      <c r="G2064" t="s">
        <v>11</v>
      </c>
      <c r="H2064" t="s">
        <v>11</v>
      </c>
      <c r="I2064" t="s">
        <v>23</v>
      </c>
      <c r="M2064" s="11" t="str">
        <f t="shared" si="64"/>
        <v>7-Nov-1972</v>
      </c>
      <c r="N2064">
        <f t="shared" si="65"/>
        <v>50</v>
      </c>
    </row>
    <row r="2065" spans="1:14">
      <c r="A2065" t="s">
        <v>1624</v>
      </c>
      <c r="B2065">
        <v>1980</v>
      </c>
      <c r="C2065" t="s">
        <v>30</v>
      </c>
      <c r="D2065">
        <v>12</v>
      </c>
      <c r="E2065">
        <v>3</v>
      </c>
      <c r="F2065" s="14">
        <v>32787.46</v>
      </c>
      <c r="G2065" t="s">
        <v>16</v>
      </c>
      <c r="H2065" t="s">
        <v>12</v>
      </c>
      <c r="I2065" t="s">
        <v>23</v>
      </c>
      <c r="M2065" s="11" t="str">
        <f t="shared" si="64"/>
        <v>12-Dec-1980</v>
      </c>
      <c r="N2065">
        <f t="shared" si="65"/>
        <v>42</v>
      </c>
    </row>
    <row r="2066" spans="1:14">
      <c r="A2066" t="s">
        <v>1623</v>
      </c>
      <c r="B2066">
        <v>1995</v>
      </c>
      <c r="C2066" t="s">
        <v>30</v>
      </c>
      <c r="D2066">
        <v>4</v>
      </c>
      <c r="E2066">
        <v>0</v>
      </c>
      <c r="F2066" s="14">
        <v>32827.51</v>
      </c>
      <c r="G2066" t="s">
        <v>16</v>
      </c>
      <c r="H2066" t="s">
        <v>11</v>
      </c>
      <c r="I2066" t="s">
        <v>42</v>
      </c>
      <c r="M2066" s="11" t="str">
        <f t="shared" si="64"/>
        <v>4-Dec-1995</v>
      </c>
      <c r="N2066">
        <f t="shared" si="65"/>
        <v>27</v>
      </c>
    </row>
    <row r="2067" spans="1:14">
      <c r="A2067" t="s">
        <v>1622</v>
      </c>
      <c r="B2067">
        <v>1981</v>
      </c>
      <c r="C2067" t="s">
        <v>15</v>
      </c>
      <c r="D2067">
        <v>17</v>
      </c>
      <c r="E2067">
        <v>1</v>
      </c>
      <c r="F2067" s="14">
        <v>32906.69</v>
      </c>
      <c r="G2067" t="s">
        <v>11</v>
      </c>
      <c r="H2067" t="s">
        <v>12</v>
      </c>
      <c r="I2067" t="s">
        <v>42</v>
      </c>
      <c r="M2067" s="11" t="str">
        <f t="shared" si="64"/>
        <v>17-Nov-1981</v>
      </c>
      <c r="N2067">
        <f t="shared" si="65"/>
        <v>41</v>
      </c>
    </row>
    <row r="2068" spans="1:14">
      <c r="A2068" t="s">
        <v>2298</v>
      </c>
      <c r="B2068">
        <v>1971</v>
      </c>
      <c r="C2068" t="s">
        <v>35</v>
      </c>
      <c r="D2068">
        <v>24</v>
      </c>
      <c r="E2068">
        <v>0</v>
      </c>
      <c r="F2068" s="14">
        <v>32947.629999999997</v>
      </c>
      <c r="G2068" t="s">
        <v>11</v>
      </c>
      <c r="H2068" t="s">
        <v>16</v>
      </c>
      <c r="I2068" t="s">
        <v>42</v>
      </c>
      <c r="M2068" s="11" t="str">
        <f t="shared" si="64"/>
        <v>24-Aug-1971</v>
      </c>
      <c r="N2068">
        <f t="shared" si="65"/>
        <v>51</v>
      </c>
    </row>
    <row r="2069" spans="1:14">
      <c r="A2069" t="s">
        <v>1621</v>
      </c>
      <c r="B2069">
        <v>1995</v>
      </c>
      <c r="C2069" t="s">
        <v>10</v>
      </c>
      <c r="D2069">
        <v>8</v>
      </c>
      <c r="E2069">
        <v>0</v>
      </c>
      <c r="F2069" s="14">
        <v>33017.46</v>
      </c>
      <c r="G2069" t="s">
        <v>16</v>
      </c>
      <c r="H2069" t="s">
        <v>16</v>
      </c>
      <c r="I2069" t="s">
        <v>42</v>
      </c>
      <c r="M2069" s="11" t="str">
        <f t="shared" si="64"/>
        <v>8-Jul-1995</v>
      </c>
      <c r="N2069">
        <f t="shared" si="65"/>
        <v>27</v>
      </c>
    </row>
    <row r="2070" spans="1:14">
      <c r="A2070" t="s">
        <v>1620</v>
      </c>
      <c r="B2070">
        <v>1967</v>
      </c>
      <c r="C2070" t="s">
        <v>10</v>
      </c>
      <c r="D2070">
        <v>10</v>
      </c>
      <c r="E2070">
        <v>0</v>
      </c>
      <c r="F2070" s="14">
        <v>33025.32</v>
      </c>
      <c r="G2070" t="s">
        <v>11</v>
      </c>
      <c r="H2070" t="s">
        <v>12</v>
      </c>
      <c r="I2070" t="s">
        <v>42</v>
      </c>
      <c r="M2070" s="11" t="str">
        <f t="shared" si="64"/>
        <v>10-Jul-1967</v>
      </c>
      <c r="N2070">
        <f t="shared" si="65"/>
        <v>55</v>
      </c>
    </row>
    <row r="2071" spans="1:14">
      <c r="A2071" t="s">
        <v>1619</v>
      </c>
      <c r="B2071">
        <v>1994</v>
      </c>
      <c r="C2071" t="s">
        <v>10</v>
      </c>
      <c r="D2071">
        <v>28</v>
      </c>
      <c r="E2071">
        <v>0</v>
      </c>
      <c r="F2071" s="14">
        <v>33057.230000000003</v>
      </c>
      <c r="G2071" t="s">
        <v>16</v>
      </c>
      <c r="H2071" t="s">
        <v>11</v>
      </c>
      <c r="I2071" t="s">
        <v>42</v>
      </c>
      <c r="M2071" s="11" t="str">
        <f t="shared" si="64"/>
        <v>28-Jul-1994</v>
      </c>
      <c r="N2071">
        <f t="shared" si="65"/>
        <v>28</v>
      </c>
    </row>
    <row r="2072" spans="1:14">
      <c r="A2072" t="s">
        <v>1618</v>
      </c>
      <c r="B2072">
        <v>1962</v>
      </c>
      <c r="C2072" t="s">
        <v>10</v>
      </c>
      <c r="D2072">
        <v>1</v>
      </c>
      <c r="E2072">
        <v>0</v>
      </c>
      <c r="F2072" s="14">
        <v>33074.94</v>
      </c>
      <c r="G2072" t="s">
        <v>16</v>
      </c>
      <c r="H2072" t="s">
        <v>11</v>
      </c>
      <c r="I2072" t="s">
        <v>42</v>
      </c>
      <c r="M2072" s="11" t="str">
        <f t="shared" si="64"/>
        <v>1-Jul-1962</v>
      </c>
      <c r="N2072">
        <f t="shared" si="65"/>
        <v>60</v>
      </c>
    </row>
    <row r="2073" spans="1:14">
      <c r="A2073" t="s">
        <v>1617</v>
      </c>
      <c r="B2073">
        <v>1969</v>
      </c>
      <c r="C2073" t="s">
        <v>37</v>
      </c>
      <c r="D2073">
        <v>30</v>
      </c>
      <c r="E2073">
        <v>0</v>
      </c>
      <c r="F2073" s="14">
        <v>33090.660000000003</v>
      </c>
      <c r="G2073" t="s">
        <v>11</v>
      </c>
      <c r="H2073" t="s">
        <v>11</v>
      </c>
      <c r="I2073" t="s">
        <v>42</v>
      </c>
      <c r="M2073" s="11" t="str">
        <f t="shared" si="64"/>
        <v>30-Oct-1969</v>
      </c>
      <c r="N2073">
        <f t="shared" si="65"/>
        <v>53</v>
      </c>
    </row>
    <row r="2074" spans="1:14">
      <c r="A2074" t="s">
        <v>1616</v>
      </c>
      <c r="B2074">
        <v>1985</v>
      </c>
      <c r="C2074" t="s">
        <v>10</v>
      </c>
      <c r="D2074">
        <v>15</v>
      </c>
      <c r="E2074">
        <v>3</v>
      </c>
      <c r="F2074" s="14">
        <v>33121</v>
      </c>
      <c r="G2074" t="s">
        <v>11</v>
      </c>
      <c r="H2074" t="s">
        <v>16</v>
      </c>
      <c r="I2074" t="s">
        <v>42</v>
      </c>
      <c r="M2074" s="11" t="str">
        <f t="shared" si="64"/>
        <v>15-Jul-1985</v>
      </c>
      <c r="N2074">
        <f t="shared" si="65"/>
        <v>37</v>
      </c>
    </row>
    <row r="2075" spans="1:14">
      <c r="A2075" t="s">
        <v>1615</v>
      </c>
      <c r="B2075">
        <v>1990</v>
      </c>
      <c r="C2075" t="s">
        <v>37</v>
      </c>
      <c r="D2075">
        <v>12</v>
      </c>
      <c r="E2075">
        <v>3</v>
      </c>
      <c r="F2075" s="14">
        <v>33292.83</v>
      </c>
      <c r="G2075" t="s">
        <v>11</v>
      </c>
      <c r="H2075" t="s">
        <v>16</v>
      </c>
      <c r="I2075" t="s">
        <v>42</v>
      </c>
      <c r="M2075" s="11" t="str">
        <f t="shared" si="64"/>
        <v>12-Oct-1990</v>
      </c>
      <c r="N2075">
        <f t="shared" si="65"/>
        <v>32</v>
      </c>
    </row>
    <row r="2076" spans="1:14">
      <c r="A2076" t="s">
        <v>1614</v>
      </c>
      <c r="B2076">
        <v>2003</v>
      </c>
      <c r="C2076" t="s">
        <v>15</v>
      </c>
      <c r="D2076">
        <v>28</v>
      </c>
      <c r="E2076">
        <v>0</v>
      </c>
      <c r="F2076" s="14">
        <v>33307.550000000003</v>
      </c>
      <c r="G2076" t="s">
        <v>11</v>
      </c>
      <c r="H2076" t="s">
        <v>12</v>
      </c>
      <c r="I2076" t="s">
        <v>23</v>
      </c>
      <c r="M2076" s="11" t="str">
        <f t="shared" si="64"/>
        <v>28-Nov-2003</v>
      </c>
      <c r="N2076">
        <f t="shared" si="65"/>
        <v>19</v>
      </c>
    </row>
    <row r="2077" spans="1:14">
      <c r="A2077" t="s">
        <v>1613</v>
      </c>
      <c r="B2077">
        <v>1972</v>
      </c>
      <c r="C2077" t="s">
        <v>20</v>
      </c>
      <c r="D2077">
        <v>5</v>
      </c>
      <c r="E2077">
        <v>0</v>
      </c>
      <c r="F2077" s="14">
        <v>33344.449999999997</v>
      </c>
      <c r="G2077" t="s">
        <v>11</v>
      </c>
      <c r="H2077" t="s">
        <v>12</v>
      </c>
      <c r="I2077" t="s">
        <v>42</v>
      </c>
      <c r="M2077" s="11" t="str">
        <f t="shared" si="64"/>
        <v>5-Sep-1972</v>
      </c>
      <c r="N2077">
        <f t="shared" si="65"/>
        <v>50</v>
      </c>
    </row>
    <row r="2078" spans="1:14">
      <c r="A2078" t="s">
        <v>1612</v>
      </c>
      <c r="B2078">
        <v>1985</v>
      </c>
      <c r="C2078" t="s">
        <v>30</v>
      </c>
      <c r="D2078">
        <v>7</v>
      </c>
      <c r="E2078">
        <v>3</v>
      </c>
      <c r="F2078" s="14">
        <v>33450.99</v>
      </c>
      <c r="G2078" t="s">
        <v>11</v>
      </c>
      <c r="H2078" t="s">
        <v>11</v>
      </c>
      <c r="I2078" t="s">
        <v>42</v>
      </c>
      <c r="M2078" s="11" t="str">
        <f t="shared" si="64"/>
        <v>7-Dec-1985</v>
      </c>
      <c r="N2078">
        <f t="shared" si="65"/>
        <v>37</v>
      </c>
    </row>
    <row r="2079" spans="1:14">
      <c r="A2079" t="s">
        <v>2297</v>
      </c>
      <c r="B2079">
        <v>1970</v>
      </c>
      <c r="C2079" t="s">
        <v>18</v>
      </c>
      <c r="D2079">
        <v>18</v>
      </c>
      <c r="E2079">
        <v>2</v>
      </c>
      <c r="F2079" s="14">
        <v>33471.97</v>
      </c>
      <c r="G2079" t="s">
        <v>11</v>
      </c>
      <c r="H2079" t="s">
        <v>11</v>
      </c>
      <c r="I2079" t="s">
        <v>23</v>
      </c>
      <c r="M2079" s="11" t="str">
        <f t="shared" si="64"/>
        <v>18-Jun-1970</v>
      </c>
      <c r="N2079">
        <f t="shared" si="65"/>
        <v>52</v>
      </c>
    </row>
    <row r="2080" spans="1:14">
      <c r="A2080" t="s">
        <v>1611</v>
      </c>
      <c r="B2080">
        <v>2002</v>
      </c>
      <c r="C2080" t="s">
        <v>35</v>
      </c>
      <c r="D2080">
        <v>25</v>
      </c>
      <c r="E2080">
        <v>0</v>
      </c>
      <c r="F2080" s="14">
        <v>33475.82</v>
      </c>
      <c r="G2080" t="s">
        <v>16</v>
      </c>
      <c r="H2080" t="s">
        <v>16</v>
      </c>
      <c r="I2080" t="s">
        <v>170</v>
      </c>
      <c r="M2080" s="11" t="str">
        <f t="shared" si="64"/>
        <v>25-Aug-2002</v>
      </c>
      <c r="N2080">
        <f t="shared" si="65"/>
        <v>20</v>
      </c>
    </row>
    <row r="2081" spans="1:14">
      <c r="A2081" t="s">
        <v>1610</v>
      </c>
      <c r="B2081">
        <v>1984</v>
      </c>
      <c r="C2081" t="s">
        <v>10</v>
      </c>
      <c r="D2081">
        <v>22</v>
      </c>
      <c r="E2081">
        <v>3</v>
      </c>
      <c r="F2081" s="14">
        <v>33527.1</v>
      </c>
      <c r="G2081" t="s">
        <v>11</v>
      </c>
      <c r="H2081" t="s">
        <v>12</v>
      </c>
      <c r="I2081" t="s">
        <v>42</v>
      </c>
      <c r="M2081" s="11" t="str">
        <f t="shared" si="64"/>
        <v>22-Jul-1984</v>
      </c>
      <c r="N2081">
        <f t="shared" si="65"/>
        <v>38</v>
      </c>
    </row>
    <row r="2082" spans="1:14">
      <c r="A2082" t="s">
        <v>1609</v>
      </c>
      <c r="B2082">
        <v>2003</v>
      </c>
      <c r="C2082" t="s">
        <v>20</v>
      </c>
      <c r="D2082">
        <v>9</v>
      </c>
      <c r="E2082">
        <v>0</v>
      </c>
      <c r="F2082" s="14">
        <v>33611.71</v>
      </c>
      <c r="G2082" t="s">
        <v>16</v>
      </c>
      <c r="H2082" t="s">
        <v>11</v>
      </c>
      <c r="I2082" t="s">
        <v>42</v>
      </c>
      <c r="M2082" s="11" t="str">
        <f t="shared" si="64"/>
        <v>9-Sep-2003</v>
      </c>
      <c r="N2082">
        <f t="shared" si="65"/>
        <v>19</v>
      </c>
    </row>
    <row r="2083" spans="1:14">
      <c r="A2083" t="s">
        <v>1608</v>
      </c>
      <c r="B2083">
        <v>1993</v>
      </c>
      <c r="C2083" t="s">
        <v>15</v>
      </c>
      <c r="D2083">
        <v>28</v>
      </c>
      <c r="E2083">
        <v>0</v>
      </c>
      <c r="F2083" s="14">
        <v>33707.550000000003</v>
      </c>
      <c r="G2083" t="s">
        <v>11</v>
      </c>
      <c r="H2083" t="s">
        <v>11</v>
      </c>
      <c r="I2083" t="s">
        <v>42</v>
      </c>
      <c r="M2083" s="11" t="str">
        <f t="shared" si="64"/>
        <v>28-Nov-1993</v>
      </c>
      <c r="N2083">
        <f t="shared" si="65"/>
        <v>29</v>
      </c>
    </row>
    <row r="2084" spans="1:14">
      <c r="A2084" t="s">
        <v>1607</v>
      </c>
      <c r="B2084">
        <v>2004</v>
      </c>
      <c r="C2084" t="s">
        <v>15</v>
      </c>
      <c r="D2084">
        <v>1</v>
      </c>
      <c r="E2084">
        <v>0</v>
      </c>
      <c r="F2084" s="14">
        <v>33732.69</v>
      </c>
      <c r="G2084" t="s">
        <v>16</v>
      </c>
      <c r="H2084" t="s">
        <v>16</v>
      </c>
      <c r="I2084" t="s">
        <v>356</v>
      </c>
      <c r="M2084" s="11" t="str">
        <f t="shared" si="64"/>
        <v>1-Nov-2004</v>
      </c>
      <c r="N2084">
        <f t="shared" si="65"/>
        <v>18</v>
      </c>
    </row>
    <row r="2085" spans="1:14">
      <c r="A2085" t="s">
        <v>1606</v>
      </c>
      <c r="B2085">
        <v>2003</v>
      </c>
      <c r="C2085" t="s">
        <v>20</v>
      </c>
      <c r="D2085">
        <v>12</v>
      </c>
      <c r="E2085">
        <v>0</v>
      </c>
      <c r="F2085" s="14">
        <v>33750.29</v>
      </c>
      <c r="G2085" t="s">
        <v>16</v>
      </c>
      <c r="H2085" t="s">
        <v>12</v>
      </c>
      <c r="I2085" t="s">
        <v>23</v>
      </c>
      <c r="M2085" s="11" t="str">
        <f t="shared" si="64"/>
        <v>12-Sep-2003</v>
      </c>
      <c r="N2085">
        <f t="shared" si="65"/>
        <v>19</v>
      </c>
    </row>
    <row r="2086" spans="1:14">
      <c r="A2086" t="s">
        <v>1605</v>
      </c>
      <c r="B2086">
        <v>1962</v>
      </c>
      <c r="C2086" t="s">
        <v>30</v>
      </c>
      <c r="D2086">
        <v>11</v>
      </c>
      <c r="E2086">
        <v>0</v>
      </c>
      <c r="F2086" s="14">
        <v>33753.32</v>
      </c>
      <c r="G2086" t="s">
        <v>16</v>
      </c>
      <c r="H2086" t="s">
        <v>12</v>
      </c>
      <c r="I2086" t="s">
        <v>42</v>
      </c>
      <c r="M2086" s="11" t="str">
        <f t="shared" si="64"/>
        <v>11-Dec-1962</v>
      </c>
      <c r="N2086">
        <f t="shared" si="65"/>
        <v>60</v>
      </c>
    </row>
    <row r="2087" spans="1:14">
      <c r="A2087" t="s">
        <v>1604</v>
      </c>
      <c r="B2087">
        <v>2000</v>
      </c>
      <c r="C2087" t="s">
        <v>37</v>
      </c>
      <c r="D2087">
        <v>26</v>
      </c>
      <c r="E2087">
        <v>0</v>
      </c>
      <c r="F2087" s="14">
        <v>33829.39</v>
      </c>
      <c r="G2087" t="s">
        <v>11</v>
      </c>
      <c r="H2087" t="s">
        <v>12</v>
      </c>
      <c r="I2087" t="s">
        <v>42</v>
      </c>
      <c r="M2087" s="11" t="str">
        <f t="shared" si="64"/>
        <v>26-Oct-2000</v>
      </c>
      <c r="N2087">
        <f t="shared" si="65"/>
        <v>22</v>
      </c>
    </row>
    <row r="2088" spans="1:14">
      <c r="A2088" t="s">
        <v>1603</v>
      </c>
      <c r="B2088">
        <v>1997</v>
      </c>
      <c r="C2088" t="s">
        <v>35</v>
      </c>
      <c r="D2088">
        <v>9</v>
      </c>
      <c r="E2088">
        <v>0</v>
      </c>
      <c r="F2088" s="14">
        <v>33900.65</v>
      </c>
      <c r="G2088" t="s">
        <v>11</v>
      </c>
      <c r="H2088" t="s">
        <v>12</v>
      </c>
      <c r="I2088" t="s">
        <v>42</v>
      </c>
      <c r="M2088" s="11" t="str">
        <f t="shared" si="64"/>
        <v>9-Aug-1997</v>
      </c>
      <c r="N2088">
        <f t="shared" si="65"/>
        <v>25</v>
      </c>
    </row>
    <row r="2089" spans="1:14">
      <c r="A2089" t="s">
        <v>1602</v>
      </c>
      <c r="B2089">
        <v>2000</v>
      </c>
      <c r="C2089" t="s">
        <v>30</v>
      </c>
      <c r="D2089">
        <v>27</v>
      </c>
      <c r="E2089">
        <v>0</v>
      </c>
      <c r="F2089" s="14">
        <v>33907.550000000003</v>
      </c>
      <c r="G2089" t="s">
        <v>11</v>
      </c>
      <c r="H2089" t="s">
        <v>11</v>
      </c>
      <c r="I2089" t="s">
        <v>23</v>
      </c>
      <c r="M2089" s="11" t="str">
        <f t="shared" si="64"/>
        <v>27-Dec-2000</v>
      </c>
      <c r="N2089">
        <f t="shared" si="65"/>
        <v>22</v>
      </c>
    </row>
    <row r="2090" spans="1:14">
      <c r="A2090" t="s">
        <v>2296</v>
      </c>
      <c r="B2090">
        <v>1994</v>
      </c>
      <c r="C2090" t="s">
        <v>20</v>
      </c>
      <c r="D2090">
        <v>25</v>
      </c>
      <c r="E2090">
        <v>0</v>
      </c>
      <c r="F2090" s="14">
        <v>33975.47</v>
      </c>
      <c r="G2090" t="s">
        <v>11</v>
      </c>
      <c r="H2090" t="s">
        <v>11</v>
      </c>
      <c r="I2090" t="s">
        <v>42</v>
      </c>
      <c r="M2090" s="11" t="str">
        <f t="shared" si="64"/>
        <v>25-Sep-1994</v>
      </c>
      <c r="N2090">
        <f t="shared" si="65"/>
        <v>28</v>
      </c>
    </row>
    <row r="2091" spans="1:14">
      <c r="A2091" t="s">
        <v>1601</v>
      </c>
      <c r="B2091">
        <v>1972</v>
      </c>
      <c r="C2091" t="s">
        <v>10</v>
      </c>
      <c r="D2091">
        <v>26</v>
      </c>
      <c r="E2091">
        <v>0</v>
      </c>
      <c r="F2091" s="14">
        <v>34053.360000000001</v>
      </c>
      <c r="G2091" t="s">
        <v>11</v>
      </c>
      <c r="H2091" t="s">
        <v>11</v>
      </c>
      <c r="I2091" t="s">
        <v>42</v>
      </c>
      <c r="M2091" s="11" t="str">
        <f t="shared" si="64"/>
        <v>26-Jul-1972</v>
      </c>
      <c r="N2091">
        <f t="shared" si="65"/>
        <v>50</v>
      </c>
    </row>
    <row r="2092" spans="1:14">
      <c r="A2092" t="s">
        <v>1600</v>
      </c>
      <c r="B2092">
        <v>2002</v>
      </c>
      <c r="C2092" t="s">
        <v>30</v>
      </c>
      <c r="D2092">
        <v>26</v>
      </c>
      <c r="E2092">
        <v>0</v>
      </c>
      <c r="F2092" s="14">
        <v>34084.68</v>
      </c>
      <c r="G2092" t="s">
        <v>11</v>
      </c>
      <c r="H2092" t="s">
        <v>12</v>
      </c>
      <c r="I2092" t="s">
        <v>42</v>
      </c>
      <c r="M2092" s="11" t="str">
        <f t="shared" si="64"/>
        <v>26-Dec-2002</v>
      </c>
      <c r="N2092">
        <f t="shared" si="65"/>
        <v>20</v>
      </c>
    </row>
    <row r="2093" spans="1:14">
      <c r="A2093" t="s">
        <v>1599</v>
      </c>
      <c r="B2093">
        <v>1999</v>
      </c>
      <c r="C2093" t="s">
        <v>15</v>
      </c>
      <c r="D2093">
        <v>6</v>
      </c>
      <c r="E2093">
        <v>0</v>
      </c>
      <c r="F2093" s="14">
        <v>34166.269999999997</v>
      </c>
      <c r="G2093" t="s">
        <v>11</v>
      </c>
      <c r="H2093" t="s">
        <v>12</v>
      </c>
      <c r="I2093" t="s">
        <v>42</v>
      </c>
      <c r="M2093" s="11" t="str">
        <f t="shared" si="64"/>
        <v>6-Nov-1999</v>
      </c>
      <c r="N2093">
        <f t="shared" si="65"/>
        <v>23</v>
      </c>
    </row>
    <row r="2094" spans="1:14">
      <c r="A2094" t="s">
        <v>1598</v>
      </c>
      <c r="B2094">
        <v>1971</v>
      </c>
      <c r="C2094" t="s">
        <v>35</v>
      </c>
      <c r="D2094">
        <v>25</v>
      </c>
      <c r="E2094">
        <v>0</v>
      </c>
      <c r="F2094" s="14">
        <v>34205.07</v>
      </c>
      <c r="G2094" t="s">
        <v>11</v>
      </c>
      <c r="H2094" t="s">
        <v>11</v>
      </c>
      <c r="I2094" t="s">
        <v>42</v>
      </c>
      <c r="M2094" s="11" t="str">
        <f t="shared" si="64"/>
        <v>25-Aug-1971</v>
      </c>
      <c r="N2094">
        <f t="shared" si="65"/>
        <v>51</v>
      </c>
    </row>
    <row r="2095" spans="1:14">
      <c r="A2095" t="s">
        <v>1597</v>
      </c>
      <c r="B2095">
        <v>1975</v>
      </c>
      <c r="C2095" t="s">
        <v>10</v>
      </c>
      <c r="D2095">
        <v>21</v>
      </c>
      <c r="E2095">
        <v>1</v>
      </c>
      <c r="F2095" s="14">
        <v>34210.33</v>
      </c>
      <c r="G2095" t="s">
        <v>11</v>
      </c>
      <c r="H2095" t="s">
        <v>16</v>
      </c>
      <c r="I2095" t="s">
        <v>23</v>
      </c>
      <c r="M2095" s="11" t="str">
        <f t="shared" si="64"/>
        <v>21-Jul-1975</v>
      </c>
      <c r="N2095">
        <f t="shared" si="65"/>
        <v>47</v>
      </c>
    </row>
    <row r="2096" spans="1:14">
      <c r="A2096" t="s">
        <v>1596</v>
      </c>
      <c r="B2096">
        <v>1962</v>
      </c>
      <c r="C2096" t="s">
        <v>10</v>
      </c>
      <c r="D2096">
        <v>5</v>
      </c>
      <c r="E2096">
        <v>0</v>
      </c>
      <c r="F2096" s="14">
        <v>34218.019999999997</v>
      </c>
      <c r="G2096" t="s">
        <v>16</v>
      </c>
      <c r="H2096" t="s">
        <v>16</v>
      </c>
      <c r="I2096" t="s">
        <v>42</v>
      </c>
      <c r="M2096" s="11" t="str">
        <f t="shared" si="64"/>
        <v>5-Jul-1962</v>
      </c>
      <c r="N2096">
        <f t="shared" si="65"/>
        <v>60</v>
      </c>
    </row>
    <row r="2097" spans="1:14">
      <c r="A2097" t="s">
        <v>1595</v>
      </c>
      <c r="B2097">
        <v>1998</v>
      </c>
      <c r="C2097" t="s">
        <v>18</v>
      </c>
      <c r="D2097">
        <v>11</v>
      </c>
      <c r="E2097">
        <v>0</v>
      </c>
      <c r="F2097" s="14">
        <v>34254.050000000003</v>
      </c>
      <c r="G2097" t="s">
        <v>16</v>
      </c>
      <c r="H2097" t="s">
        <v>12</v>
      </c>
      <c r="I2097" t="s">
        <v>166</v>
      </c>
      <c r="M2097" s="11" t="str">
        <f t="shared" si="64"/>
        <v>11-Jun-1998</v>
      </c>
      <c r="N2097">
        <f t="shared" si="65"/>
        <v>24</v>
      </c>
    </row>
    <row r="2098" spans="1:14">
      <c r="A2098" t="s">
        <v>1594</v>
      </c>
      <c r="B2098">
        <v>1995</v>
      </c>
      <c r="C2098" t="s">
        <v>37</v>
      </c>
      <c r="D2098">
        <v>30</v>
      </c>
      <c r="E2098">
        <v>0</v>
      </c>
      <c r="F2098" s="14">
        <v>34289.43</v>
      </c>
      <c r="G2098" t="s">
        <v>16</v>
      </c>
      <c r="H2098" t="s">
        <v>16</v>
      </c>
      <c r="I2098" t="s">
        <v>42</v>
      </c>
      <c r="M2098" s="11" t="str">
        <f t="shared" si="64"/>
        <v>30-Oct-1995</v>
      </c>
      <c r="N2098">
        <f t="shared" si="65"/>
        <v>27</v>
      </c>
    </row>
    <row r="2099" spans="1:14">
      <c r="A2099" t="s">
        <v>1593</v>
      </c>
      <c r="B2099">
        <v>1986</v>
      </c>
      <c r="C2099" t="s">
        <v>37</v>
      </c>
      <c r="D2099">
        <v>11</v>
      </c>
      <c r="E2099">
        <v>3</v>
      </c>
      <c r="F2099" s="14">
        <v>34293.120000000003</v>
      </c>
      <c r="G2099" t="s">
        <v>16</v>
      </c>
      <c r="H2099" t="s">
        <v>11</v>
      </c>
      <c r="I2099" t="s">
        <v>42</v>
      </c>
      <c r="M2099" s="11" t="str">
        <f t="shared" si="64"/>
        <v>11-Oct-1986</v>
      </c>
      <c r="N2099">
        <f t="shared" si="65"/>
        <v>36</v>
      </c>
    </row>
    <row r="2100" spans="1:14">
      <c r="A2100" t="s">
        <v>1592</v>
      </c>
      <c r="B2100">
        <v>2004</v>
      </c>
      <c r="C2100" t="s">
        <v>15</v>
      </c>
      <c r="D2100">
        <v>1</v>
      </c>
      <c r="E2100">
        <v>2</v>
      </c>
      <c r="F2100" s="14">
        <v>34303.17</v>
      </c>
      <c r="G2100" t="s">
        <v>16</v>
      </c>
      <c r="H2100" t="s">
        <v>12</v>
      </c>
      <c r="I2100" t="s">
        <v>13</v>
      </c>
      <c r="M2100" s="11" t="str">
        <f t="shared" si="64"/>
        <v>1-Nov-2004</v>
      </c>
      <c r="N2100">
        <f t="shared" si="65"/>
        <v>18</v>
      </c>
    </row>
    <row r="2101" spans="1:14">
      <c r="A2101" t="s">
        <v>2295</v>
      </c>
      <c r="B2101">
        <v>1983</v>
      </c>
      <c r="C2101" t="s">
        <v>37</v>
      </c>
      <c r="D2101">
        <v>2</v>
      </c>
      <c r="E2101">
        <v>3</v>
      </c>
      <c r="F2101" s="14">
        <v>34307.22</v>
      </c>
      <c r="G2101" t="s">
        <v>11</v>
      </c>
      <c r="H2101" t="s">
        <v>11</v>
      </c>
      <c r="I2101" t="s">
        <v>23</v>
      </c>
      <c r="M2101" s="11" t="str">
        <f t="shared" si="64"/>
        <v>2-Oct-1983</v>
      </c>
      <c r="N2101">
        <f t="shared" si="65"/>
        <v>39</v>
      </c>
    </row>
    <row r="2102" spans="1:14">
      <c r="A2102" t="s">
        <v>1591</v>
      </c>
      <c r="B2102">
        <v>1984</v>
      </c>
      <c r="C2102" t="s">
        <v>37</v>
      </c>
      <c r="D2102">
        <v>1</v>
      </c>
      <c r="E2102">
        <v>3</v>
      </c>
      <c r="F2102" s="14">
        <v>34402.22</v>
      </c>
      <c r="G2102" t="s">
        <v>11</v>
      </c>
      <c r="H2102" t="s">
        <v>12</v>
      </c>
      <c r="I2102" t="s">
        <v>42</v>
      </c>
      <c r="M2102" s="11" t="str">
        <f t="shared" si="64"/>
        <v>1-Oct-1984</v>
      </c>
      <c r="N2102">
        <f t="shared" si="65"/>
        <v>38</v>
      </c>
    </row>
    <row r="2103" spans="1:14">
      <c r="A2103" t="s">
        <v>1590</v>
      </c>
      <c r="B2103">
        <v>2003</v>
      </c>
      <c r="C2103" t="s">
        <v>37</v>
      </c>
      <c r="D2103">
        <v>5</v>
      </c>
      <c r="E2103">
        <v>0</v>
      </c>
      <c r="F2103" s="14">
        <v>34439.86</v>
      </c>
      <c r="G2103" t="s">
        <v>11</v>
      </c>
      <c r="H2103" t="s">
        <v>16</v>
      </c>
      <c r="I2103" t="s">
        <v>13</v>
      </c>
      <c r="M2103" s="11" t="str">
        <f t="shared" si="64"/>
        <v>5-Oct-2003</v>
      </c>
      <c r="N2103">
        <f t="shared" si="65"/>
        <v>19</v>
      </c>
    </row>
    <row r="2104" spans="1:14">
      <c r="A2104" t="s">
        <v>1589</v>
      </c>
      <c r="B2104">
        <v>1990</v>
      </c>
      <c r="C2104" t="s">
        <v>20</v>
      </c>
      <c r="D2104">
        <v>24</v>
      </c>
      <c r="E2104">
        <v>3</v>
      </c>
      <c r="F2104" s="14">
        <v>34456.269999999997</v>
      </c>
      <c r="G2104" t="s">
        <v>16</v>
      </c>
      <c r="H2104" t="s">
        <v>11</v>
      </c>
      <c r="I2104" t="s">
        <v>42</v>
      </c>
      <c r="M2104" s="11" t="str">
        <f t="shared" si="64"/>
        <v>24-Sep-1990</v>
      </c>
      <c r="N2104">
        <f t="shared" si="65"/>
        <v>32</v>
      </c>
    </row>
    <row r="2105" spans="1:14">
      <c r="A2105" t="s">
        <v>1588</v>
      </c>
      <c r="B2105">
        <v>1998</v>
      </c>
      <c r="C2105" t="s">
        <v>18</v>
      </c>
      <c r="D2105">
        <v>24</v>
      </c>
      <c r="E2105">
        <v>0</v>
      </c>
      <c r="F2105" s="14">
        <v>34472.839999999997</v>
      </c>
      <c r="G2105" t="s">
        <v>16</v>
      </c>
      <c r="H2105" t="s">
        <v>12</v>
      </c>
      <c r="I2105" t="s">
        <v>42</v>
      </c>
      <c r="M2105" s="11" t="str">
        <f t="shared" si="64"/>
        <v>24-Jun-1998</v>
      </c>
      <c r="N2105">
        <f t="shared" si="65"/>
        <v>24</v>
      </c>
    </row>
    <row r="2106" spans="1:14">
      <c r="A2106" t="s">
        <v>1587</v>
      </c>
      <c r="B2106">
        <v>1976</v>
      </c>
      <c r="C2106" t="s">
        <v>15</v>
      </c>
      <c r="D2106">
        <v>25</v>
      </c>
      <c r="E2106">
        <v>2</v>
      </c>
      <c r="F2106" s="14">
        <v>34543.39</v>
      </c>
      <c r="G2106" t="s">
        <v>11</v>
      </c>
      <c r="H2106" t="s">
        <v>12</v>
      </c>
      <c r="I2106" t="s">
        <v>42</v>
      </c>
      <c r="M2106" s="11" t="str">
        <f t="shared" si="64"/>
        <v>25-Nov-1976</v>
      </c>
      <c r="N2106">
        <f t="shared" si="65"/>
        <v>46</v>
      </c>
    </row>
    <row r="2107" spans="1:14">
      <c r="A2107" t="s">
        <v>1586</v>
      </c>
      <c r="B2107">
        <v>2004</v>
      </c>
      <c r="C2107" t="s">
        <v>37</v>
      </c>
      <c r="D2107">
        <v>9</v>
      </c>
      <c r="E2107">
        <v>0</v>
      </c>
      <c r="F2107" s="14">
        <v>34617.839999999997</v>
      </c>
      <c r="G2107" t="s">
        <v>16</v>
      </c>
      <c r="H2107" t="s">
        <v>12</v>
      </c>
      <c r="I2107" t="s">
        <v>168</v>
      </c>
      <c r="M2107" s="11" t="str">
        <f t="shared" si="64"/>
        <v>9-Oct-2004</v>
      </c>
      <c r="N2107">
        <f t="shared" si="65"/>
        <v>18</v>
      </c>
    </row>
    <row r="2108" spans="1:14">
      <c r="A2108" t="s">
        <v>1585</v>
      </c>
      <c r="B2108">
        <v>1994</v>
      </c>
      <c r="C2108" t="s">
        <v>10</v>
      </c>
      <c r="D2108">
        <v>7</v>
      </c>
      <c r="E2108">
        <v>0</v>
      </c>
      <c r="F2108" s="14">
        <v>34672.15</v>
      </c>
      <c r="G2108" t="s">
        <v>16</v>
      </c>
      <c r="H2108" t="s">
        <v>12</v>
      </c>
      <c r="I2108" t="s">
        <v>13</v>
      </c>
      <c r="M2108" s="11" t="str">
        <f t="shared" si="64"/>
        <v>7-Jul-1994</v>
      </c>
      <c r="N2108">
        <f t="shared" si="65"/>
        <v>28</v>
      </c>
    </row>
    <row r="2109" spans="1:14">
      <c r="A2109" t="s">
        <v>1584</v>
      </c>
      <c r="B2109">
        <v>2003</v>
      </c>
      <c r="C2109" t="s">
        <v>10</v>
      </c>
      <c r="D2109">
        <v>3</v>
      </c>
      <c r="E2109">
        <v>0</v>
      </c>
      <c r="F2109" s="14">
        <v>34779.620000000003</v>
      </c>
      <c r="G2109" t="s">
        <v>16</v>
      </c>
      <c r="H2109" t="s">
        <v>11</v>
      </c>
      <c r="I2109" t="s">
        <v>42</v>
      </c>
      <c r="M2109" s="11" t="str">
        <f t="shared" si="64"/>
        <v>3-Jul-2003</v>
      </c>
      <c r="N2109">
        <f t="shared" si="65"/>
        <v>19</v>
      </c>
    </row>
    <row r="2110" spans="1:14">
      <c r="A2110" t="s">
        <v>1583</v>
      </c>
      <c r="B2110">
        <v>1995</v>
      </c>
      <c r="C2110" t="s">
        <v>30</v>
      </c>
      <c r="D2110">
        <v>27</v>
      </c>
      <c r="E2110">
        <v>1</v>
      </c>
      <c r="F2110" s="14">
        <v>34806.47</v>
      </c>
      <c r="G2110" t="s">
        <v>16</v>
      </c>
      <c r="H2110" t="s">
        <v>11</v>
      </c>
      <c r="I2110" t="s">
        <v>13</v>
      </c>
      <c r="M2110" s="11" t="str">
        <f t="shared" si="64"/>
        <v>27-Dec-1995</v>
      </c>
      <c r="N2110">
        <f t="shared" si="65"/>
        <v>27</v>
      </c>
    </row>
    <row r="2111" spans="1:14">
      <c r="A2111" t="s">
        <v>1582</v>
      </c>
      <c r="B2111">
        <v>2003</v>
      </c>
      <c r="C2111" t="s">
        <v>20</v>
      </c>
      <c r="D2111">
        <v>17</v>
      </c>
      <c r="E2111">
        <v>0</v>
      </c>
      <c r="F2111" s="14">
        <v>34828.65</v>
      </c>
      <c r="G2111" t="s">
        <v>16</v>
      </c>
      <c r="H2111" t="s">
        <v>12</v>
      </c>
      <c r="I2111" t="s">
        <v>42</v>
      </c>
      <c r="M2111" s="11" t="str">
        <f t="shared" si="64"/>
        <v>17-Sep-2003</v>
      </c>
      <c r="N2111">
        <f t="shared" si="65"/>
        <v>19</v>
      </c>
    </row>
    <row r="2112" spans="1:14">
      <c r="A2112" t="s">
        <v>2294</v>
      </c>
      <c r="B2112">
        <v>1995</v>
      </c>
      <c r="C2112" t="s">
        <v>37</v>
      </c>
      <c r="D2112">
        <v>17</v>
      </c>
      <c r="E2112">
        <v>0</v>
      </c>
      <c r="F2112" s="14">
        <v>34838.870000000003</v>
      </c>
      <c r="G2112" t="s">
        <v>11</v>
      </c>
      <c r="H2112" t="s">
        <v>12</v>
      </c>
      <c r="I2112" t="s">
        <v>42</v>
      </c>
      <c r="M2112" s="11" t="str">
        <f t="shared" si="64"/>
        <v>17-Oct-1995</v>
      </c>
      <c r="N2112">
        <f t="shared" si="65"/>
        <v>27</v>
      </c>
    </row>
    <row r="2113" spans="1:14">
      <c r="A2113" t="s">
        <v>1581</v>
      </c>
      <c r="B2113">
        <v>1983</v>
      </c>
      <c r="C2113" t="s">
        <v>10</v>
      </c>
      <c r="D2113">
        <v>29</v>
      </c>
      <c r="E2113">
        <v>3</v>
      </c>
      <c r="F2113" s="14">
        <v>34940.61</v>
      </c>
      <c r="G2113" t="s">
        <v>11</v>
      </c>
      <c r="H2113" t="s">
        <v>12</v>
      </c>
      <c r="I2113" t="s">
        <v>42</v>
      </c>
      <c r="M2113" s="11" t="str">
        <f t="shared" si="64"/>
        <v>29-Jul-1983</v>
      </c>
      <c r="N2113">
        <f t="shared" si="65"/>
        <v>39</v>
      </c>
    </row>
    <row r="2114" spans="1:14">
      <c r="A2114" t="s">
        <v>1580</v>
      </c>
      <c r="B2114">
        <v>1967</v>
      </c>
      <c r="C2114" t="s">
        <v>37</v>
      </c>
      <c r="D2114">
        <v>7</v>
      </c>
      <c r="E2114">
        <v>0</v>
      </c>
      <c r="F2114" s="14">
        <v>34975.68</v>
      </c>
      <c r="G2114" t="s">
        <v>11</v>
      </c>
      <c r="H2114" t="s">
        <v>11</v>
      </c>
      <c r="I2114" t="s">
        <v>42</v>
      </c>
      <c r="M2114" s="11" t="str">
        <f t="shared" si="64"/>
        <v>7-Oct-1967</v>
      </c>
      <c r="N2114">
        <f t="shared" si="65"/>
        <v>55</v>
      </c>
    </row>
    <row r="2115" spans="1:14">
      <c r="A2115" t="s">
        <v>1579</v>
      </c>
      <c r="B2115">
        <v>1998</v>
      </c>
      <c r="C2115" t="s">
        <v>35</v>
      </c>
      <c r="D2115">
        <v>22</v>
      </c>
      <c r="E2115">
        <v>0</v>
      </c>
      <c r="F2115" s="14">
        <v>34976.42</v>
      </c>
      <c r="G2115" t="s">
        <v>11</v>
      </c>
      <c r="H2115" t="s">
        <v>16</v>
      </c>
      <c r="I2115" t="s">
        <v>42</v>
      </c>
      <c r="M2115" s="11" t="str">
        <f t="shared" ref="M2115:M2178" si="66">CONCATENATE(D2115,"-",C2115,"-",B2115)</f>
        <v>22-Aug-1998</v>
      </c>
      <c r="N2115">
        <f t="shared" ref="N2115:N2178" si="67">DATEDIF(M2115,DATE(2023,6,8),"Y")</f>
        <v>24</v>
      </c>
    </row>
    <row r="2116" spans="1:14">
      <c r="A2116" t="s">
        <v>1578</v>
      </c>
      <c r="B2116">
        <v>1997</v>
      </c>
      <c r="C2116" t="s">
        <v>35</v>
      </c>
      <c r="D2116">
        <v>22</v>
      </c>
      <c r="E2116">
        <v>0</v>
      </c>
      <c r="F2116" s="14">
        <v>34979.86</v>
      </c>
      <c r="G2116" t="s">
        <v>11</v>
      </c>
      <c r="H2116" t="s">
        <v>11</v>
      </c>
      <c r="I2116" t="s">
        <v>42</v>
      </c>
      <c r="M2116" s="11" t="str">
        <f t="shared" si="66"/>
        <v>22-Aug-1997</v>
      </c>
      <c r="N2116">
        <f t="shared" si="67"/>
        <v>25</v>
      </c>
    </row>
    <row r="2117" spans="1:14">
      <c r="A2117" t="s">
        <v>1577</v>
      </c>
      <c r="B2117">
        <v>1982</v>
      </c>
      <c r="C2117" t="s">
        <v>10</v>
      </c>
      <c r="D2117">
        <v>5</v>
      </c>
      <c r="E2117">
        <v>3</v>
      </c>
      <c r="F2117" s="14">
        <v>35000.730000000003</v>
      </c>
      <c r="G2117" t="s">
        <v>11</v>
      </c>
      <c r="H2117" t="s">
        <v>12</v>
      </c>
      <c r="I2117" t="s">
        <v>42</v>
      </c>
      <c r="M2117" s="11" t="str">
        <f t="shared" si="66"/>
        <v>5-Jul-1982</v>
      </c>
      <c r="N2117">
        <f t="shared" si="67"/>
        <v>40</v>
      </c>
    </row>
    <row r="2118" spans="1:14">
      <c r="A2118" t="s">
        <v>1576</v>
      </c>
      <c r="B2118">
        <v>1975</v>
      </c>
      <c r="C2118" t="s">
        <v>35</v>
      </c>
      <c r="D2118">
        <v>29</v>
      </c>
      <c r="E2118">
        <v>1</v>
      </c>
      <c r="F2118" s="14">
        <v>35050.620000000003</v>
      </c>
      <c r="G2118" t="s">
        <v>11</v>
      </c>
      <c r="H2118" t="s">
        <v>16</v>
      </c>
      <c r="I2118" t="s">
        <v>42</v>
      </c>
      <c r="M2118" s="11" t="str">
        <f t="shared" si="66"/>
        <v>29-Aug-1975</v>
      </c>
      <c r="N2118">
        <f t="shared" si="67"/>
        <v>47</v>
      </c>
    </row>
    <row r="2119" spans="1:14">
      <c r="A2119" t="s">
        <v>1575</v>
      </c>
      <c r="B2119">
        <v>1977</v>
      </c>
      <c r="C2119" t="s">
        <v>18</v>
      </c>
      <c r="D2119">
        <v>29</v>
      </c>
      <c r="E2119">
        <v>0</v>
      </c>
      <c r="F2119" s="14">
        <v>35069.370000000003</v>
      </c>
      <c r="G2119" t="s">
        <v>16</v>
      </c>
      <c r="H2119" t="s">
        <v>16</v>
      </c>
      <c r="I2119" t="s">
        <v>356</v>
      </c>
      <c r="M2119" s="11" t="str">
        <f t="shared" si="66"/>
        <v>29-Jun-1977</v>
      </c>
      <c r="N2119">
        <f t="shared" si="67"/>
        <v>45</v>
      </c>
    </row>
    <row r="2120" spans="1:14">
      <c r="A2120" t="s">
        <v>1574</v>
      </c>
      <c r="B2120">
        <v>1998</v>
      </c>
      <c r="C2120" t="s">
        <v>30</v>
      </c>
      <c r="D2120">
        <v>22</v>
      </c>
      <c r="E2120">
        <v>0</v>
      </c>
      <c r="F2120" s="14">
        <v>35147.53</v>
      </c>
      <c r="G2120" t="s">
        <v>16</v>
      </c>
      <c r="H2120" t="s">
        <v>16</v>
      </c>
      <c r="I2120" t="s">
        <v>168</v>
      </c>
      <c r="M2120" s="11" t="str">
        <f t="shared" si="66"/>
        <v>22-Dec-1998</v>
      </c>
      <c r="N2120">
        <f t="shared" si="67"/>
        <v>24</v>
      </c>
    </row>
    <row r="2121" spans="1:14">
      <c r="A2121" t="s">
        <v>1573</v>
      </c>
      <c r="B2121">
        <v>1967</v>
      </c>
      <c r="C2121" t="s">
        <v>30</v>
      </c>
      <c r="D2121">
        <v>30</v>
      </c>
      <c r="E2121">
        <v>1</v>
      </c>
      <c r="F2121" s="14">
        <v>35160.129999999997</v>
      </c>
      <c r="G2121" t="s">
        <v>11</v>
      </c>
      <c r="H2121" t="s">
        <v>11</v>
      </c>
      <c r="I2121" t="s">
        <v>42</v>
      </c>
      <c r="M2121" s="11" t="str">
        <f t="shared" si="66"/>
        <v>30-Dec-1967</v>
      </c>
      <c r="N2121">
        <f t="shared" si="67"/>
        <v>55</v>
      </c>
    </row>
    <row r="2122" spans="1:14">
      <c r="A2122" t="s">
        <v>1572</v>
      </c>
      <c r="B2122">
        <v>1997</v>
      </c>
      <c r="C2122" t="s">
        <v>10</v>
      </c>
      <c r="D2122">
        <v>9</v>
      </c>
      <c r="E2122">
        <v>0</v>
      </c>
      <c r="F2122" s="14">
        <v>35302.089999999997</v>
      </c>
      <c r="G2122" t="s">
        <v>16</v>
      </c>
      <c r="H2122" t="s">
        <v>11</v>
      </c>
      <c r="I2122" t="s">
        <v>42</v>
      </c>
      <c r="M2122" s="11" t="str">
        <f t="shared" si="66"/>
        <v>9-Jul-1997</v>
      </c>
      <c r="N2122">
        <f t="shared" si="67"/>
        <v>25</v>
      </c>
    </row>
    <row r="2123" spans="1:14">
      <c r="A2123" t="s">
        <v>2365</v>
      </c>
      <c r="B2123">
        <v>1988</v>
      </c>
      <c r="C2123" t="s">
        <v>20</v>
      </c>
      <c r="D2123">
        <v>19</v>
      </c>
      <c r="E2123">
        <v>3</v>
      </c>
      <c r="F2123" s="14">
        <v>35315.96</v>
      </c>
      <c r="G2123" t="s">
        <v>11</v>
      </c>
      <c r="H2123" t="s">
        <v>16</v>
      </c>
      <c r="I2123" t="s">
        <v>42</v>
      </c>
      <c r="M2123" s="11" t="str">
        <f t="shared" si="66"/>
        <v>19-Sep-1988</v>
      </c>
      <c r="N2123">
        <f t="shared" si="67"/>
        <v>34</v>
      </c>
    </row>
    <row r="2124" spans="1:14">
      <c r="A2124" t="s">
        <v>2293</v>
      </c>
      <c r="B2124">
        <v>1971</v>
      </c>
      <c r="C2124" t="s">
        <v>20</v>
      </c>
      <c r="D2124">
        <v>22</v>
      </c>
      <c r="E2124">
        <v>0</v>
      </c>
      <c r="F2124" s="14">
        <v>35345.730000000003</v>
      </c>
      <c r="G2124" t="s">
        <v>11</v>
      </c>
      <c r="H2124" t="s">
        <v>12</v>
      </c>
      <c r="I2124" t="s">
        <v>42</v>
      </c>
      <c r="M2124" s="11" t="str">
        <f t="shared" si="66"/>
        <v>22-Sep-1971</v>
      </c>
      <c r="N2124">
        <f t="shared" si="67"/>
        <v>51</v>
      </c>
    </row>
    <row r="2125" spans="1:14">
      <c r="A2125" t="s">
        <v>1571</v>
      </c>
      <c r="B2125">
        <v>1988</v>
      </c>
      <c r="C2125" t="s">
        <v>15</v>
      </c>
      <c r="D2125">
        <v>20</v>
      </c>
      <c r="E2125">
        <v>0</v>
      </c>
      <c r="F2125" s="14">
        <v>35491.64</v>
      </c>
      <c r="G2125" t="s">
        <v>16</v>
      </c>
      <c r="H2125" t="s">
        <v>11</v>
      </c>
      <c r="I2125" t="s">
        <v>42</v>
      </c>
      <c r="M2125" s="11" t="str">
        <f t="shared" si="66"/>
        <v>20-Nov-1988</v>
      </c>
      <c r="N2125">
        <f t="shared" si="67"/>
        <v>34</v>
      </c>
    </row>
    <row r="2126" spans="1:14">
      <c r="A2126" t="s">
        <v>1570</v>
      </c>
      <c r="B2126">
        <v>1973</v>
      </c>
      <c r="C2126" t="s">
        <v>30</v>
      </c>
      <c r="D2126">
        <v>16</v>
      </c>
      <c r="E2126">
        <v>0</v>
      </c>
      <c r="F2126" s="14">
        <v>35517.19</v>
      </c>
      <c r="G2126" t="s">
        <v>11</v>
      </c>
      <c r="H2126" t="s">
        <v>11</v>
      </c>
      <c r="I2126" t="s">
        <v>42</v>
      </c>
      <c r="M2126" s="11" t="str">
        <f t="shared" si="66"/>
        <v>16-Dec-1973</v>
      </c>
      <c r="N2126">
        <f t="shared" si="67"/>
        <v>49</v>
      </c>
    </row>
    <row r="2127" spans="1:14">
      <c r="A2127" t="s">
        <v>1569</v>
      </c>
      <c r="B2127">
        <v>1992</v>
      </c>
      <c r="C2127" t="s">
        <v>20</v>
      </c>
      <c r="D2127">
        <v>13</v>
      </c>
      <c r="E2127">
        <v>0</v>
      </c>
      <c r="F2127" s="14">
        <v>35547.47</v>
      </c>
      <c r="G2127" t="s">
        <v>11</v>
      </c>
      <c r="H2127" t="s">
        <v>12</v>
      </c>
      <c r="I2127" t="s">
        <v>42</v>
      </c>
      <c r="M2127" s="11" t="str">
        <f t="shared" si="66"/>
        <v>13-Sep-1992</v>
      </c>
      <c r="N2127">
        <f t="shared" si="67"/>
        <v>30</v>
      </c>
    </row>
    <row r="2128" spans="1:14">
      <c r="A2128" t="s">
        <v>1568</v>
      </c>
      <c r="B2128">
        <v>1973</v>
      </c>
      <c r="C2128" t="s">
        <v>37</v>
      </c>
      <c r="D2128">
        <v>27</v>
      </c>
      <c r="E2128">
        <v>0</v>
      </c>
      <c r="F2128" s="14">
        <v>35547.72</v>
      </c>
      <c r="G2128" t="s">
        <v>16</v>
      </c>
      <c r="H2128" t="s">
        <v>16</v>
      </c>
      <c r="I2128" t="s">
        <v>42</v>
      </c>
      <c r="M2128" s="11" t="str">
        <f t="shared" si="66"/>
        <v>27-Oct-1973</v>
      </c>
      <c r="N2128">
        <f t="shared" si="67"/>
        <v>49</v>
      </c>
    </row>
    <row r="2129" spans="1:14">
      <c r="A2129" t="s">
        <v>1567</v>
      </c>
      <c r="B2129">
        <v>1964</v>
      </c>
      <c r="C2129" t="s">
        <v>35</v>
      </c>
      <c r="D2129">
        <v>29</v>
      </c>
      <c r="E2129">
        <v>0</v>
      </c>
      <c r="F2129" s="14">
        <v>35573.26</v>
      </c>
      <c r="G2129" t="s">
        <v>11</v>
      </c>
      <c r="H2129" t="s">
        <v>16</v>
      </c>
      <c r="I2129" t="s">
        <v>42</v>
      </c>
      <c r="M2129" s="11" t="str">
        <f t="shared" si="66"/>
        <v>29-Aug-1964</v>
      </c>
      <c r="N2129">
        <f t="shared" si="67"/>
        <v>58</v>
      </c>
    </row>
    <row r="2130" spans="1:14">
      <c r="A2130" t="s">
        <v>1566</v>
      </c>
      <c r="B2130">
        <v>1971</v>
      </c>
      <c r="C2130" t="s">
        <v>35</v>
      </c>
      <c r="D2130">
        <v>10</v>
      </c>
      <c r="E2130">
        <v>0</v>
      </c>
      <c r="F2130" s="14">
        <v>35583.17</v>
      </c>
      <c r="G2130" t="s">
        <v>16</v>
      </c>
      <c r="H2130" t="s">
        <v>12</v>
      </c>
      <c r="I2130" t="s">
        <v>42</v>
      </c>
      <c r="M2130" s="11" t="str">
        <f t="shared" si="66"/>
        <v>10-Aug-1971</v>
      </c>
      <c r="N2130">
        <f t="shared" si="67"/>
        <v>51</v>
      </c>
    </row>
    <row r="2131" spans="1:14">
      <c r="A2131" t="s">
        <v>1565</v>
      </c>
      <c r="B2131">
        <v>2000</v>
      </c>
      <c r="C2131" t="s">
        <v>37</v>
      </c>
      <c r="D2131">
        <v>13</v>
      </c>
      <c r="E2131">
        <v>0</v>
      </c>
      <c r="F2131" s="14">
        <v>35585.58</v>
      </c>
      <c r="G2131" t="s">
        <v>16</v>
      </c>
      <c r="H2131" t="s">
        <v>11</v>
      </c>
      <c r="I2131" t="s">
        <v>42</v>
      </c>
      <c r="M2131" s="11" t="str">
        <f t="shared" si="66"/>
        <v>13-Oct-2000</v>
      </c>
      <c r="N2131">
        <f t="shared" si="67"/>
        <v>22</v>
      </c>
    </row>
    <row r="2132" spans="1:14">
      <c r="A2132" t="s">
        <v>1564</v>
      </c>
      <c r="B2132">
        <v>2000</v>
      </c>
      <c r="C2132" t="s">
        <v>15</v>
      </c>
      <c r="D2132">
        <v>19</v>
      </c>
      <c r="E2132">
        <v>0</v>
      </c>
      <c r="F2132" s="14">
        <v>35585.58</v>
      </c>
      <c r="G2132" t="s">
        <v>11</v>
      </c>
      <c r="H2132" t="s">
        <v>12</v>
      </c>
      <c r="I2132" t="s">
        <v>42</v>
      </c>
      <c r="M2132" s="11" t="str">
        <f t="shared" si="66"/>
        <v>19-Nov-2000</v>
      </c>
      <c r="N2132">
        <f t="shared" si="67"/>
        <v>22</v>
      </c>
    </row>
    <row r="2133" spans="1:14">
      <c r="A2133" t="s">
        <v>1563</v>
      </c>
      <c r="B2133">
        <v>2000</v>
      </c>
      <c r="C2133" t="s">
        <v>30</v>
      </c>
      <c r="D2133">
        <v>17</v>
      </c>
      <c r="E2133">
        <v>3</v>
      </c>
      <c r="F2133" s="14">
        <v>35595.589999999997</v>
      </c>
      <c r="G2133" t="s">
        <v>11</v>
      </c>
      <c r="H2133" t="s">
        <v>12</v>
      </c>
      <c r="I2133" t="s">
        <v>13</v>
      </c>
      <c r="M2133" s="11" t="str">
        <f t="shared" si="66"/>
        <v>17-Dec-2000</v>
      </c>
      <c r="N2133">
        <f t="shared" si="67"/>
        <v>22</v>
      </c>
    </row>
    <row r="2134" spans="1:14">
      <c r="A2134" t="s">
        <v>1562</v>
      </c>
      <c r="B2134">
        <v>1978</v>
      </c>
      <c r="C2134" t="s">
        <v>30</v>
      </c>
      <c r="D2134">
        <v>19</v>
      </c>
      <c r="E2134">
        <v>2</v>
      </c>
      <c r="F2134" s="14">
        <v>35701.9</v>
      </c>
      <c r="G2134" t="s">
        <v>11</v>
      </c>
      <c r="H2134" t="s">
        <v>16</v>
      </c>
      <c r="I2134" t="s">
        <v>42</v>
      </c>
      <c r="M2134" s="11" t="str">
        <f t="shared" si="66"/>
        <v>19-Dec-1978</v>
      </c>
      <c r="N2134">
        <f t="shared" si="67"/>
        <v>44</v>
      </c>
    </row>
    <row r="2135" spans="1:14">
      <c r="A2135" t="s">
        <v>2292</v>
      </c>
      <c r="B2135">
        <v>1974</v>
      </c>
      <c r="C2135" t="s">
        <v>10</v>
      </c>
      <c r="D2135">
        <v>15</v>
      </c>
      <c r="E2135">
        <v>0</v>
      </c>
      <c r="F2135" s="14">
        <v>35711.39</v>
      </c>
      <c r="G2135" t="s">
        <v>11</v>
      </c>
      <c r="H2135" t="s">
        <v>12</v>
      </c>
      <c r="I2135" t="s">
        <v>23</v>
      </c>
      <c r="M2135" s="11" t="str">
        <f t="shared" si="66"/>
        <v>15-Jul-1974</v>
      </c>
      <c r="N2135">
        <f t="shared" si="67"/>
        <v>48</v>
      </c>
    </row>
    <row r="2136" spans="1:14">
      <c r="A2136" t="s">
        <v>1561</v>
      </c>
      <c r="B2136">
        <v>1976</v>
      </c>
      <c r="C2136" t="s">
        <v>37</v>
      </c>
      <c r="D2136">
        <v>4</v>
      </c>
      <c r="E2136">
        <v>2</v>
      </c>
      <c r="F2136" s="14">
        <v>35733.96</v>
      </c>
      <c r="G2136" t="s">
        <v>11</v>
      </c>
      <c r="H2136" t="s">
        <v>11</v>
      </c>
      <c r="I2136" t="s">
        <v>42</v>
      </c>
      <c r="M2136" s="11" t="str">
        <f t="shared" si="66"/>
        <v>4-Oct-1976</v>
      </c>
      <c r="N2136">
        <f t="shared" si="67"/>
        <v>46</v>
      </c>
    </row>
    <row r="2137" spans="1:14">
      <c r="A2137" t="s">
        <v>1560</v>
      </c>
      <c r="B2137">
        <v>1992</v>
      </c>
      <c r="C2137" t="s">
        <v>18</v>
      </c>
      <c r="D2137">
        <v>18</v>
      </c>
      <c r="E2137">
        <v>0</v>
      </c>
      <c r="F2137" s="14">
        <v>35883.269999999997</v>
      </c>
      <c r="G2137" t="s">
        <v>11</v>
      </c>
      <c r="H2137" t="s">
        <v>16</v>
      </c>
      <c r="I2137" t="s">
        <v>42</v>
      </c>
      <c r="M2137" s="11" t="str">
        <f t="shared" si="66"/>
        <v>18-Jun-1992</v>
      </c>
      <c r="N2137">
        <f t="shared" si="67"/>
        <v>30</v>
      </c>
    </row>
    <row r="2138" spans="1:14">
      <c r="A2138" t="s">
        <v>1559</v>
      </c>
      <c r="B2138">
        <v>1981</v>
      </c>
      <c r="C2138" t="s">
        <v>15</v>
      </c>
      <c r="D2138">
        <v>22</v>
      </c>
      <c r="E2138">
        <v>1</v>
      </c>
      <c r="F2138" s="14">
        <v>35952.65</v>
      </c>
      <c r="G2138" t="s">
        <v>16</v>
      </c>
      <c r="H2138" t="s">
        <v>12</v>
      </c>
      <c r="I2138" t="s">
        <v>42</v>
      </c>
      <c r="M2138" s="11" t="str">
        <f t="shared" si="66"/>
        <v>22-Nov-1981</v>
      </c>
      <c r="N2138">
        <f t="shared" si="67"/>
        <v>41</v>
      </c>
    </row>
    <row r="2139" spans="1:14">
      <c r="A2139" t="s">
        <v>1558</v>
      </c>
      <c r="B2139">
        <v>1999</v>
      </c>
      <c r="C2139" t="s">
        <v>20</v>
      </c>
      <c r="D2139">
        <v>4</v>
      </c>
      <c r="E2139">
        <v>2</v>
      </c>
      <c r="F2139" s="14">
        <v>36021.01</v>
      </c>
      <c r="G2139" t="s">
        <v>11</v>
      </c>
      <c r="H2139" t="s">
        <v>12</v>
      </c>
      <c r="I2139" t="s">
        <v>13</v>
      </c>
      <c r="M2139" s="11" t="str">
        <f t="shared" si="66"/>
        <v>4-Sep-1999</v>
      </c>
      <c r="N2139">
        <f t="shared" si="67"/>
        <v>23</v>
      </c>
    </row>
    <row r="2140" spans="1:14">
      <c r="A2140" t="s">
        <v>1557</v>
      </c>
      <c r="B2140">
        <v>1963</v>
      </c>
      <c r="C2140" t="s">
        <v>10</v>
      </c>
      <c r="D2140">
        <v>22</v>
      </c>
      <c r="E2140">
        <v>0</v>
      </c>
      <c r="F2140" s="14">
        <v>36074.339999999997</v>
      </c>
      <c r="G2140" t="s">
        <v>11</v>
      </c>
      <c r="H2140" t="s">
        <v>16</v>
      </c>
      <c r="I2140" t="s">
        <v>42</v>
      </c>
      <c r="M2140" s="11" t="str">
        <f t="shared" si="66"/>
        <v>22-Jul-1963</v>
      </c>
      <c r="N2140">
        <f t="shared" si="67"/>
        <v>59</v>
      </c>
    </row>
    <row r="2141" spans="1:14">
      <c r="A2141" t="s">
        <v>1556</v>
      </c>
      <c r="B2141">
        <v>1996</v>
      </c>
      <c r="C2141" t="s">
        <v>35</v>
      </c>
      <c r="D2141">
        <v>20</v>
      </c>
      <c r="E2141">
        <v>2</v>
      </c>
      <c r="F2141" s="14">
        <v>36085.22</v>
      </c>
      <c r="G2141" t="s">
        <v>16</v>
      </c>
      <c r="H2141" t="s">
        <v>16</v>
      </c>
      <c r="I2141" t="s">
        <v>42</v>
      </c>
      <c r="M2141" s="11" t="str">
        <f t="shared" si="66"/>
        <v>20-Aug-1996</v>
      </c>
      <c r="N2141">
        <f t="shared" si="67"/>
        <v>26</v>
      </c>
    </row>
    <row r="2142" spans="1:14">
      <c r="A2142" t="s">
        <v>1555</v>
      </c>
      <c r="B2142">
        <v>1979</v>
      </c>
      <c r="C2142" t="s">
        <v>15</v>
      </c>
      <c r="D2142">
        <v>4</v>
      </c>
      <c r="E2142">
        <v>2</v>
      </c>
      <c r="F2142" s="14">
        <v>36090.49</v>
      </c>
      <c r="G2142" t="s">
        <v>11</v>
      </c>
      <c r="H2142" t="s">
        <v>11</v>
      </c>
      <c r="I2142" t="s">
        <v>42</v>
      </c>
      <c r="M2142" s="11" t="str">
        <f t="shared" si="66"/>
        <v>4-Nov-1979</v>
      </c>
      <c r="N2142">
        <f t="shared" si="67"/>
        <v>43</v>
      </c>
    </row>
    <row r="2143" spans="1:14">
      <c r="A2143" t="s">
        <v>1554</v>
      </c>
      <c r="B2143">
        <v>1997</v>
      </c>
      <c r="C2143" t="s">
        <v>18</v>
      </c>
      <c r="D2143">
        <v>12</v>
      </c>
      <c r="E2143">
        <v>2</v>
      </c>
      <c r="F2143" s="14">
        <v>36124.57</v>
      </c>
      <c r="G2143" t="s">
        <v>16</v>
      </c>
      <c r="H2143" t="s">
        <v>12</v>
      </c>
      <c r="I2143" t="s">
        <v>13</v>
      </c>
      <c r="M2143" s="11" t="str">
        <f t="shared" si="66"/>
        <v>12-Jun-1997</v>
      </c>
      <c r="N2143">
        <f t="shared" si="67"/>
        <v>25</v>
      </c>
    </row>
    <row r="2144" spans="1:14">
      <c r="A2144" t="s">
        <v>1553</v>
      </c>
      <c r="B2144">
        <v>2004</v>
      </c>
      <c r="C2144" t="s">
        <v>35</v>
      </c>
      <c r="D2144">
        <v>30</v>
      </c>
      <c r="E2144">
        <v>0</v>
      </c>
      <c r="F2144" s="14">
        <v>36149.480000000003</v>
      </c>
      <c r="G2144" t="s">
        <v>11</v>
      </c>
      <c r="H2144" t="s">
        <v>11</v>
      </c>
      <c r="I2144" t="s">
        <v>13</v>
      </c>
      <c r="M2144" s="11" t="str">
        <f t="shared" si="66"/>
        <v>30-Aug-2004</v>
      </c>
      <c r="N2144">
        <f t="shared" si="67"/>
        <v>18</v>
      </c>
    </row>
    <row r="2145" spans="1:14">
      <c r="A2145" t="s">
        <v>1552</v>
      </c>
      <c r="B2145">
        <v>1974</v>
      </c>
      <c r="C2145" t="s">
        <v>30</v>
      </c>
      <c r="D2145">
        <v>6</v>
      </c>
      <c r="E2145">
        <v>0</v>
      </c>
      <c r="F2145" s="14">
        <v>36182.870000000003</v>
      </c>
      <c r="G2145" t="s">
        <v>11</v>
      </c>
      <c r="H2145" t="s">
        <v>12</v>
      </c>
      <c r="I2145" t="s">
        <v>23</v>
      </c>
      <c r="M2145" s="11" t="str">
        <f t="shared" si="66"/>
        <v>6-Dec-1974</v>
      </c>
      <c r="N2145">
        <f t="shared" si="67"/>
        <v>48</v>
      </c>
    </row>
    <row r="2146" spans="1:14">
      <c r="A2146" t="s">
        <v>2291</v>
      </c>
      <c r="B2146">
        <v>1999</v>
      </c>
      <c r="C2146" t="s">
        <v>37</v>
      </c>
      <c r="D2146">
        <v>1</v>
      </c>
      <c r="E2146">
        <v>3</v>
      </c>
      <c r="F2146" s="14">
        <v>36189.1</v>
      </c>
      <c r="G2146" t="s">
        <v>16</v>
      </c>
      <c r="H2146" t="s">
        <v>12</v>
      </c>
      <c r="I2146" t="s">
        <v>168</v>
      </c>
      <c r="M2146" s="11" t="str">
        <f t="shared" si="66"/>
        <v>1-Oct-1999</v>
      </c>
      <c r="N2146">
        <f t="shared" si="67"/>
        <v>23</v>
      </c>
    </row>
    <row r="2147" spans="1:14">
      <c r="A2147" t="s">
        <v>1551</v>
      </c>
      <c r="B2147">
        <v>1993</v>
      </c>
      <c r="C2147" t="s">
        <v>30</v>
      </c>
      <c r="D2147">
        <v>28</v>
      </c>
      <c r="E2147">
        <v>0</v>
      </c>
      <c r="F2147" s="14">
        <v>36197.699999999997</v>
      </c>
      <c r="G2147" t="s">
        <v>16</v>
      </c>
      <c r="H2147" t="s">
        <v>12</v>
      </c>
      <c r="I2147" t="s">
        <v>42</v>
      </c>
      <c r="M2147" s="11" t="str">
        <f t="shared" si="66"/>
        <v>28-Dec-1993</v>
      </c>
      <c r="N2147">
        <f t="shared" si="67"/>
        <v>29</v>
      </c>
    </row>
    <row r="2148" spans="1:14">
      <c r="A2148" t="s">
        <v>1550</v>
      </c>
      <c r="B2148">
        <v>2003</v>
      </c>
      <c r="C2148" t="s">
        <v>20</v>
      </c>
      <c r="D2148">
        <v>5</v>
      </c>
      <c r="E2148">
        <v>0</v>
      </c>
      <c r="F2148" s="14">
        <v>36219.410000000003</v>
      </c>
      <c r="G2148" t="s">
        <v>16</v>
      </c>
      <c r="H2148" t="s">
        <v>16</v>
      </c>
      <c r="I2148" t="s">
        <v>23</v>
      </c>
      <c r="M2148" s="11" t="str">
        <f t="shared" si="66"/>
        <v>5-Sep-2003</v>
      </c>
      <c r="N2148">
        <f t="shared" si="67"/>
        <v>19</v>
      </c>
    </row>
    <row r="2149" spans="1:14">
      <c r="A2149" t="s">
        <v>1549</v>
      </c>
      <c r="B2149">
        <v>2004</v>
      </c>
      <c r="C2149" t="s">
        <v>30</v>
      </c>
      <c r="D2149">
        <v>25</v>
      </c>
      <c r="E2149">
        <v>0</v>
      </c>
      <c r="F2149" s="14">
        <v>36307.800000000003</v>
      </c>
      <c r="G2149" t="s">
        <v>16</v>
      </c>
      <c r="H2149" t="s">
        <v>11</v>
      </c>
      <c r="I2149" t="s">
        <v>13</v>
      </c>
      <c r="M2149" s="11" t="str">
        <f t="shared" si="66"/>
        <v>25-Dec-2004</v>
      </c>
      <c r="N2149">
        <f t="shared" si="67"/>
        <v>18</v>
      </c>
    </row>
    <row r="2150" spans="1:14">
      <c r="A2150" t="s">
        <v>1548</v>
      </c>
      <c r="B2150">
        <v>1992</v>
      </c>
      <c r="C2150" t="s">
        <v>18</v>
      </c>
      <c r="D2150">
        <v>16</v>
      </c>
      <c r="E2150">
        <v>0</v>
      </c>
      <c r="F2150" s="14">
        <v>36314.050000000003</v>
      </c>
      <c r="G2150" t="s">
        <v>11</v>
      </c>
      <c r="H2150" t="s">
        <v>11</v>
      </c>
      <c r="I2150" t="s">
        <v>42</v>
      </c>
      <c r="M2150" s="11" t="str">
        <f t="shared" si="66"/>
        <v>16-Jun-1992</v>
      </c>
      <c r="N2150">
        <f t="shared" si="67"/>
        <v>30</v>
      </c>
    </row>
    <row r="2151" spans="1:14">
      <c r="A2151" t="s">
        <v>1547</v>
      </c>
      <c r="B2151">
        <v>1967</v>
      </c>
      <c r="C2151" t="s">
        <v>37</v>
      </c>
      <c r="D2151">
        <v>18</v>
      </c>
      <c r="E2151">
        <v>0</v>
      </c>
      <c r="F2151" s="14">
        <v>36332.449999999997</v>
      </c>
      <c r="G2151" t="s">
        <v>16</v>
      </c>
      <c r="H2151" t="s">
        <v>12</v>
      </c>
      <c r="I2151" t="s">
        <v>42</v>
      </c>
      <c r="M2151" s="11" t="str">
        <f t="shared" si="66"/>
        <v>18-Oct-1967</v>
      </c>
      <c r="N2151">
        <f t="shared" si="67"/>
        <v>55</v>
      </c>
    </row>
    <row r="2152" spans="1:14">
      <c r="A2152" t="s">
        <v>1546</v>
      </c>
      <c r="B2152">
        <v>1975</v>
      </c>
      <c r="C2152" t="s">
        <v>18</v>
      </c>
      <c r="D2152">
        <v>5</v>
      </c>
      <c r="E2152">
        <v>1</v>
      </c>
      <c r="F2152" s="14">
        <v>36350.71</v>
      </c>
      <c r="G2152" t="s">
        <v>16</v>
      </c>
      <c r="H2152" t="s">
        <v>11</v>
      </c>
      <c r="I2152" t="s">
        <v>42</v>
      </c>
      <c r="M2152" s="11" t="str">
        <f t="shared" si="66"/>
        <v>5-Jun-1975</v>
      </c>
      <c r="N2152">
        <f t="shared" si="67"/>
        <v>48</v>
      </c>
    </row>
    <row r="2153" spans="1:14">
      <c r="A2153" t="s">
        <v>1545</v>
      </c>
      <c r="B2153">
        <v>2003</v>
      </c>
      <c r="C2153" t="s">
        <v>30</v>
      </c>
      <c r="D2153">
        <v>9</v>
      </c>
      <c r="E2153">
        <v>2</v>
      </c>
      <c r="F2153" s="14">
        <v>36397.58</v>
      </c>
      <c r="G2153" t="s">
        <v>11</v>
      </c>
      <c r="H2153" t="s">
        <v>12</v>
      </c>
      <c r="I2153" t="s">
        <v>42</v>
      </c>
      <c r="M2153" s="11" t="str">
        <f t="shared" si="66"/>
        <v>9-Dec-2003</v>
      </c>
      <c r="N2153">
        <f t="shared" si="67"/>
        <v>19</v>
      </c>
    </row>
    <row r="2154" spans="1:14">
      <c r="A2154" t="s">
        <v>1544</v>
      </c>
      <c r="B2154">
        <v>1962</v>
      </c>
      <c r="C2154" t="s">
        <v>15</v>
      </c>
      <c r="D2154">
        <v>19</v>
      </c>
      <c r="E2154">
        <v>0</v>
      </c>
      <c r="F2154" s="14">
        <v>36445.550000000003</v>
      </c>
      <c r="G2154" t="s">
        <v>11</v>
      </c>
      <c r="H2154" t="s">
        <v>11</v>
      </c>
      <c r="I2154" t="s">
        <v>42</v>
      </c>
      <c r="M2154" s="11" t="str">
        <f t="shared" si="66"/>
        <v>19-Nov-1962</v>
      </c>
      <c r="N2154">
        <f t="shared" si="67"/>
        <v>60</v>
      </c>
    </row>
    <row r="2155" spans="1:14">
      <c r="A2155" t="s">
        <v>1543</v>
      </c>
      <c r="B2155">
        <v>1973</v>
      </c>
      <c r="C2155" t="s">
        <v>35</v>
      </c>
      <c r="D2155">
        <v>9</v>
      </c>
      <c r="E2155">
        <v>0</v>
      </c>
      <c r="F2155" s="14">
        <v>36541.550000000003</v>
      </c>
      <c r="G2155" t="s">
        <v>11</v>
      </c>
      <c r="H2155" t="s">
        <v>12</v>
      </c>
      <c r="I2155" t="s">
        <v>42</v>
      </c>
      <c r="M2155" s="11" t="str">
        <f t="shared" si="66"/>
        <v>9-Aug-1973</v>
      </c>
      <c r="N2155">
        <f t="shared" si="67"/>
        <v>49</v>
      </c>
    </row>
    <row r="2156" spans="1:14">
      <c r="A2156" t="s">
        <v>1542</v>
      </c>
      <c r="B2156">
        <v>1992</v>
      </c>
      <c r="C2156" t="s">
        <v>37</v>
      </c>
      <c r="D2156">
        <v>9</v>
      </c>
      <c r="E2156">
        <v>0</v>
      </c>
      <c r="F2156" s="14">
        <v>36572.800000000003</v>
      </c>
      <c r="G2156" t="s">
        <v>16</v>
      </c>
      <c r="H2156" t="s">
        <v>11</v>
      </c>
      <c r="I2156" t="s">
        <v>42</v>
      </c>
      <c r="M2156" s="11" t="str">
        <f t="shared" si="66"/>
        <v>9-Oct-1992</v>
      </c>
      <c r="N2156">
        <f t="shared" si="67"/>
        <v>30</v>
      </c>
    </row>
    <row r="2157" spans="1:14">
      <c r="A2157" t="s">
        <v>2290</v>
      </c>
      <c r="B2157">
        <v>1961</v>
      </c>
      <c r="C2157" t="s">
        <v>10</v>
      </c>
      <c r="D2157">
        <v>29</v>
      </c>
      <c r="E2157">
        <v>4</v>
      </c>
      <c r="F2157" s="14">
        <v>36580.28</v>
      </c>
      <c r="G2157" t="s">
        <v>11</v>
      </c>
      <c r="H2157" t="s">
        <v>11</v>
      </c>
      <c r="I2157" t="s">
        <v>13</v>
      </c>
      <c r="M2157" s="11" t="str">
        <f t="shared" si="66"/>
        <v>29-Jul-1961</v>
      </c>
      <c r="N2157">
        <f t="shared" si="67"/>
        <v>61</v>
      </c>
    </row>
    <row r="2158" spans="1:14">
      <c r="A2158" t="s">
        <v>1541</v>
      </c>
      <c r="B2158">
        <v>1970</v>
      </c>
      <c r="C2158" t="s">
        <v>10</v>
      </c>
      <c r="D2158">
        <v>14</v>
      </c>
      <c r="E2158">
        <v>0</v>
      </c>
      <c r="F2158" s="14">
        <v>36786.370000000003</v>
      </c>
      <c r="G2158" t="s">
        <v>16</v>
      </c>
      <c r="H2158" t="s">
        <v>16</v>
      </c>
      <c r="I2158" t="s">
        <v>42</v>
      </c>
      <c r="M2158" s="11" t="str">
        <f t="shared" si="66"/>
        <v>14-Jul-1970</v>
      </c>
      <c r="N2158">
        <f t="shared" si="67"/>
        <v>52</v>
      </c>
    </row>
    <row r="2159" spans="1:14">
      <c r="A2159" t="s">
        <v>1540</v>
      </c>
      <c r="B2159">
        <v>1965</v>
      </c>
      <c r="C2159" t="s">
        <v>30</v>
      </c>
      <c r="D2159">
        <v>28</v>
      </c>
      <c r="E2159">
        <v>0</v>
      </c>
      <c r="F2159" s="14">
        <v>36795.29</v>
      </c>
      <c r="G2159" t="s">
        <v>11</v>
      </c>
      <c r="H2159" t="s">
        <v>16</v>
      </c>
      <c r="I2159" t="s">
        <v>42</v>
      </c>
      <c r="M2159" s="11" t="str">
        <f t="shared" si="66"/>
        <v>28-Dec-1965</v>
      </c>
      <c r="N2159">
        <f t="shared" si="67"/>
        <v>57</v>
      </c>
    </row>
    <row r="2160" spans="1:14">
      <c r="A2160" t="s">
        <v>1539</v>
      </c>
      <c r="B2160">
        <v>1992</v>
      </c>
      <c r="C2160" t="s">
        <v>37</v>
      </c>
      <c r="D2160">
        <v>6</v>
      </c>
      <c r="E2160">
        <v>0</v>
      </c>
      <c r="F2160" s="14">
        <v>36837.47</v>
      </c>
      <c r="G2160" t="s">
        <v>16</v>
      </c>
      <c r="H2160" t="s">
        <v>11</v>
      </c>
      <c r="I2160" t="s">
        <v>42</v>
      </c>
      <c r="M2160" s="11" t="str">
        <f t="shared" si="66"/>
        <v>6-Oct-1992</v>
      </c>
      <c r="N2160">
        <f t="shared" si="67"/>
        <v>30</v>
      </c>
    </row>
    <row r="2161" spans="1:14">
      <c r="A2161" t="s">
        <v>1538</v>
      </c>
      <c r="B2161">
        <v>1992</v>
      </c>
      <c r="C2161" t="s">
        <v>10</v>
      </c>
      <c r="D2161">
        <v>4</v>
      </c>
      <c r="E2161">
        <v>0</v>
      </c>
      <c r="F2161" s="14">
        <v>36837.47</v>
      </c>
      <c r="G2161" t="s">
        <v>11</v>
      </c>
      <c r="H2161" t="s">
        <v>12</v>
      </c>
      <c r="I2161" t="s">
        <v>42</v>
      </c>
      <c r="M2161" s="11" t="str">
        <f t="shared" si="66"/>
        <v>4-Jul-1992</v>
      </c>
      <c r="N2161">
        <f t="shared" si="67"/>
        <v>30</v>
      </c>
    </row>
    <row r="2162" spans="1:14">
      <c r="A2162" t="s">
        <v>1537</v>
      </c>
      <c r="B2162">
        <v>1972</v>
      </c>
      <c r="C2162" t="s">
        <v>30</v>
      </c>
      <c r="D2162">
        <v>5</v>
      </c>
      <c r="E2162">
        <v>0</v>
      </c>
      <c r="F2162" s="14">
        <v>36889.99</v>
      </c>
      <c r="G2162" t="s">
        <v>16</v>
      </c>
      <c r="H2162" t="s">
        <v>12</v>
      </c>
      <c r="I2162" t="s">
        <v>42</v>
      </c>
      <c r="M2162" s="11" t="str">
        <f t="shared" si="66"/>
        <v>5-Dec-1972</v>
      </c>
      <c r="N2162">
        <f t="shared" si="67"/>
        <v>50</v>
      </c>
    </row>
    <row r="2163" spans="1:14">
      <c r="A2163" t="s">
        <v>1536</v>
      </c>
      <c r="B2163">
        <v>2003</v>
      </c>
      <c r="C2163" t="s">
        <v>18</v>
      </c>
      <c r="D2163">
        <v>21</v>
      </c>
      <c r="E2163">
        <v>0</v>
      </c>
      <c r="F2163" s="14">
        <v>36898.730000000003</v>
      </c>
      <c r="G2163" t="s">
        <v>11</v>
      </c>
      <c r="H2163" t="s">
        <v>16</v>
      </c>
      <c r="I2163" t="s">
        <v>23</v>
      </c>
      <c r="M2163" s="11" t="str">
        <f t="shared" si="66"/>
        <v>21-Jun-2003</v>
      </c>
      <c r="N2163">
        <f t="shared" si="67"/>
        <v>19</v>
      </c>
    </row>
    <row r="2164" spans="1:14">
      <c r="A2164" t="s">
        <v>1535</v>
      </c>
      <c r="B2164">
        <v>1963</v>
      </c>
      <c r="C2164" t="s">
        <v>10</v>
      </c>
      <c r="D2164">
        <v>24</v>
      </c>
      <c r="E2164">
        <v>2</v>
      </c>
      <c r="F2164" s="14">
        <v>36910.61</v>
      </c>
      <c r="G2164" t="s">
        <v>11</v>
      </c>
      <c r="H2164" t="s">
        <v>11</v>
      </c>
      <c r="I2164" t="s">
        <v>42</v>
      </c>
      <c r="M2164" s="11" t="str">
        <f t="shared" si="66"/>
        <v>24-Jul-1963</v>
      </c>
      <c r="N2164">
        <f t="shared" si="67"/>
        <v>59</v>
      </c>
    </row>
    <row r="2165" spans="1:14">
      <c r="A2165" t="s">
        <v>1534</v>
      </c>
      <c r="B2165">
        <v>1991</v>
      </c>
      <c r="C2165" t="s">
        <v>18</v>
      </c>
      <c r="D2165">
        <v>10</v>
      </c>
      <c r="E2165">
        <v>3</v>
      </c>
      <c r="F2165" s="14">
        <v>36911.99</v>
      </c>
      <c r="G2165" t="s">
        <v>11</v>
      </c>
      <c r="H2165" t="s">
        <v>11</v>
      </c>
      <c r="I2165" t="s">
        <v>42</v>
      </c>
      <c r="M2165" s="11" t="str">
        <f t="shared" si="66"/>
        <v>10-Jun-1991</v>
      </c>
      <c r="N2165">
        <f t="shared" si="67"/>
        <v>31</v>
      </c>
    </row>
    <row r="2166" spans="1:14">
      <c r="A2166" t="s">
        <v>1533</v>
      </c>
      <c r="B2166">
        <v>1968</v>
      </c>
      <c r="C2166" t="s">
        <v>37</v>
      </c>
      <c r="D2166">
        <v>22</v>
      </c>
      <c r="E2166">
        <v>0</v>
      </c>
      <c r="F2166" s="14">
        <v>36922.61</v>
      </c>
      <c r="G2166" t="s">
        <v>11</v>
      </c>
      <c r="H2166" t="s">
        <v>16</v>
      </c>
      <c r="I2166" t="s">
        <v>42</v>
      </c>
      <c r="M2166" s="11" t="str">
        <f t="shared" si="66"/>
        <v>22-Oct-1968</v>
      </c>
      <c r="N2166">
        <f t="shared" si="67"/>
        <v>54</v>
      </c>
    </row>
    <row r="2167" spans="1:14">
      <c r="A2167" t="s">
        <v>1532</v>
      </c>
      <c r="B2167">
        <v>1977</v>
      </c>
      <c r="C2167" t="s">
        <v>35</v>
      </c>
      <c r="D2167">
        <v>13</v>
      </c>
      <c r="E2167">
        <v>2</v>
      </c>
      <c r="F2167" s="14">
        <v>36935.64</v>
      </c>
      <c r="G2167" t="s">
        <v>11</v>
      </c>
      <c r="H2167" t="s">
        <v>16</v>
      </c>
      <c r="I2167" t="s">
        <v>42</v>
      </c>
      <c r="M2167" s="11" t="str">
        <f t="shared" si="66"/>
        <v>13-Aug-1977</v>
      </c>
      <c r="N2167">
        <f t="shared" si="67"/>
        <v>45</v>
      </c>
    </row>
    <row r="2168" spans="1:14">
      <c r="A2168" t="s">
        <v>2289</v>
      </c>
      <c r="B2168">
        <v>1992</v>
      </c>
      <c r="C2168" t="s">
        <v>35</v>
      </c>
      <c r="D2168">
        <v>25</v>
      </c>
      <c r="E2168">
        <v>0</v>
      </c>
      <c r="F2168" s="14">
        <v>36950.26</v>
      </c>
      <c r="G2168" t="s">
        <v>16</v>
      </c>
      <c r="H2168" t="s">
        <v>16</v>
      </c>
      <c r="I2168" t="s">
        <v>13</v>
      </c>
      <c r="M2168" s="11" t="str">
        <f t="shared" si="66"/>
        <v>25-Aug-1992</v>
      </c>
      <c r="N2168">
        <f t="shared" si="67"/>
        <v>30</v>
      </c>
    </row>
    <row r="2169" spans="1:14">
      <c r="A2169" t="s">
        <v>1531</v>
      </c>
      <c r="B2169">
        <v>1992</v>
      </c>
      <c r="C2169" t="s">
        <v>20</v>
      </c>
      <c r="D2169">
        <v>13</v>
      </c>
      <c r="E2169">
        <v>0</v>
      </c>
      <c r="F2169" s="14">
        <v>36976.449999999997</v>
      </c>
      <c r="G2169" t="s">
        <v>11</v>
      </c>
      <c r="H2169" t="s">
        <v>12</v>
      </c>
      <c r="I2169" t="s">
        <v>42</v>
      </c>
      <c r="M2169" s="11" t="str">
        <f t="shared" si="66"/>
        <v>13-Sep-1992</v>
      </c>
      <c r="N2169">
        <f t="shared" si="67"/>
        <v>30</v>
      </c>
    </row>
    <row r="2170" spans="1:14">
      <c r="A2170" t="s">
        <v>1530</v>
      </c>
      <c r="B2170">
        <v>1991</v>
      </c>
      <c r="C2170" t="s">
        <v>15</v>
      </c>
      <c r="D2170">
        <v>1</v>
      </c>
      <c r="E2170">
        <v>3</v>
      </c>
      <c r="F2170" s="14">
        <v>37040.879999999997</v>
      </c>
      <c r="G2170" t="s">
        <v>11</v>
      </c>
      <c r="H2170" t="s">
        <v>11</v>
      </c>
      <c r="I2170" t="s">
        <v>42</v>
      </c>
      <c r="M2170" s="11" t="str">
        <f t="shared" si="66"/>
        <v>1-Nov-1991</v>
      </c>
      <c r="N2170">
        <f t="shared" si="67"/>
        <v>31</v>
      </c>
    </row>
    <row r="2171" spans="1:14">
      <c r="A2171" t="s">
        <v>1529</v>
      </c>
      <c r="B2171">
        <v>1988</v>
      </c>
      <c r="C2171" t="s">
        <v>30</v>
      </c>
      <c r="D2171">
        <v>17</v>
      </c>
      <c r="E2171">
        <v>3</v>
      </c>
      <c r="F2171" s="14">
        <v>37076.370000000003</v>
      </c>
      <c r="G2171" t="s">
        <v>11</v>
      </c>
      <c r="H2171" t="s">
        <v>16</v>
      </c>
      <c r="I2171" t="s">
        <v>42</v>
      </c>
      <c r="M2171" s="11" t="str">
        <f t="shared" si="66"/>
        <v>17-Dec-1988</v>
      </c>
      <c r="N2171">
        <f t="shared" si="67"/>
        <v>34</v>
      </c>
    </row>
    <row r="2172" spans="1:14">
      <c r="A2172" t="s">
        <v>1528</v>
      </c>
      <c r="B2172">
        <v>1989</v>
      </c>
      <c r="C2172" t="s">
        <v>18</v>
      </c>
      <c r="D2172">
        <v>10</v>
      </c>
      <c r="E2172">
        <v>0</v>
      </c>
      <c r="F2172" s="14">
        <v>37079.370000000003</v>
      </c>
      <c r="G2172" t="s">
        <v>11</v>
      </c>
      <c r="H2172" t="s">
        <v>12</v>
      </c>
      <c r="I2172" t="s">
        <v>42</v>
      </c>
      <c r="M2172" s="11" t="str">
        <f t="shared" si="66"/>
        <v>10-Jun-1989</v>
      </c>
      <c r="N2172">
        <f t="shared" si="67"/>
        <v>33</v>
      </c>
    </row>
    <row r="2173" spans="1:14">
      <c r="A2173" t="s">
        <v>1527</v>
      </c>
      <c r="B2173">
        <v>1995</v>
      </c>
      <c r="C2173" t="s">
        <v>37</v>
      </c>
      <c r="D2173">
        <v>30</v>
      </c>
      <c r="E2173">
        <v>0</v>
      </c>
      <c r="F2173" s="14">
        <v>37133.9</v>
      </c>
      <c r="G2173" t="s">
        <v>11</v>
      </c>
      <c r="H2173" t="s">
        <v>11</v>
      </c>
      <c r="I2173" t="s">
        <v>13</v>
      </c>
      <c r="M2173" s="11" t="str">
        <f t="shared" si="66"/>
        <v>30-Oct-1995</v>
      </c>
      <c r="N2173">
        <f t="shared" si="67"/>
        <v>27</v>
      </c>
    </row>
    <row r="2174" spans="1:14">
      <c r="A2174" t="s">
        <v>1526</v>
      </c>
      <c r="B2174">
        <v>2000</v>
      </c>
      <c r="C2174" t="s">
        <v>20</v>
      </c>
      <c r="D2174">
        <v>5</v>
      </c>
      <c r="E2174">
        <v>1</v>
      </c>
      <c r="F2174" s="14">
        <v>37165.160000000003</v>
      </c>
      <c r="G2174" t="s">
        <v>16</v>
      </c>
      <c r="H2174" t="s">
        <v>12</v>
      </c>
      <c r="I2174" t="s">
        <v>4724</v>
      </c>
      <c r="M2174" s="11" t="str">
        <f t="shared" si="66"/>
        <v>5-Sep-2000</v>
      </c>
      <c r="N2174">
        <f t="shared" si="67"/>
        <v>22</v>
      </c>
    </row>
    <row r="2175" spans="1:14">
      <c r="A2175" t="s">
        <v>1525</v>
      </c>
      <c r="B2175">
        <v>1990</v>
      </c>
      <c r="C2175" t="s">
        <v>37</v>
      </c>
      <c r="D2175">
        <v>17</v>
      </c>
      <c r="E2175">
        <v>3</v>
      </c>
      <c r="F2175" s="14">
        <v>37251.22</v>
      </c>
      <c r="G2175" t="s">
        <v>11</v>
      </c>
      <c r="H2175" t="s">
        <v>11</v>
      </c>
      <c r="I2175" t="s">
        <v>42</v>
      </c>
      <c r="M2175" s="11" t="str">
        <f t="shared" si="66"/>
        <v>17-Oct-1990</v>
      </c>
      <c r="N2175">
        <f t="shared" si="67"/>
        <v>32</v>
      </c>
    </row>
    <row r="2176" spans="1:14">
      <c r="A2176" t="s">
        <v>1524</v>
      </c>
      <c r="B2176">
        <v>1985</v>
      </c>
      <c r="C2176" t="s">
        <v>15</v>
      </c>
      <c r="D2176">
        <v>17</v>
      </c>
      <c r="E2176">
        <v>0</v>
      </c>
      <c r="F2176" s="14">
        <v>37270.15</v>
      </c>
      <c r="G2176" t="s">
        <v>11</v>
      </c>
      <c r="H2176" t="s">
        <v>16</v>
      </c>
      <c r="I2176" t="s">
        <v>247</v>
      </c>
      <c r="M2176" s="11" t="str">
        <f t="shared" si="66"/>
        <v>17-Nov-1985</v>
      </c>
      <c r="N2176">
        <f t="shared" si="67"/>
        <v>37</v>
      </c>
    </row>
    <row r="2177" spans="1:14">
      <c r="A2177" t="s">
        <v>1523</v>
      </c>
      <c r="B2177">
        <v>1975</v>
      </c>
      <c r="C2177" t="s">
        <v>15</v>
      </c>
      <c r="D2177">
        <v>9</v>
      </c>
      <c r="E2177">
        <v>1</v>
      </c>
      <c r="F2177" s="14">
        <v>37272.339999999997</v>
      </c>
      <c r="G2177" t="s">
        <v>11</v>
      </c>
      <c r="H2177" t="s">
        <v>12</v>
      </c>
      <c r="I2177" t="s">
        <v>42</v>
      </c>
      <c r="M2177" s="11" t="str">
        <f t="shared" si="66"/>
        <v>9-Nov-1975</v>
      </c>
      <c r="N2177">
        <f t="shared" si="67"/>
        <v>47</v>
      </c>
    </row>
    <row r="2178" spans="1:14">
      <c r="A2178" t="s">
        <v>1522</v>
      </c>
      <c r="B2178">
        <v>1969</v>
      </c>
      <c r="C2178" t="s">
        <v>37</v>
      </c>
      <c r="D2178">
        <v>30</v>
      </c>
      <c r="E2178">
        <v>0</v>
      </c>
      <c r="F2178" s="14">
        <v>37277.269999999997</v>
      </c>
      <c r="G2178" t="s">
        <v>16</v>
      </c>
      <c r="H2178" t="s">
        <v>12</v>
      </c>
      <c r="I2178" t="s">
        <v>42</v>
      </c>
      <c r="M2178" s="11" t="str">
        <f t="shared" si="66"/>
        <v>30-Oct-1969</v>
      </c>
      <c r="N2178">
        <f t="shared" si="67"/>
        <v>53</v>
      </c>
    </row>
    <row r="2179" spans="1:14">
      <c r="A2179" t="s">
        <v>2288</v>
      </c>
      <c r="B2179">
        <v>1979</v>
      </c>
      <c r="C2179" t="s">
        <v>35</v>
      </c>
      <c r="D2179">
        <v>3</v>
      </c>
      <c r="E2179">
        <v>2</v>
      </c>
      <c r="F2179" s="14">
        <v>37425.94</v>
      </c>
      <c r="G2179" t="s">
        <v>11</v>
      </c>
      <c r="H2179" t="s">
        <v>16</v>
      </c>
      <c r="I2179" t="s">
        <v>42</v>
      </c>
      <c r="M2179" s="11" t="str">
        <f t="shared" ref="M2179:M2242" si="68">CONCATENATE(D2179,"-",C2179,"-",B2179)</f>
        <v>3-Aug-1979</v>
      </c>
      <c r="N2179">
        <f t="shared" ref="N2179:N2242" si="69">DATEDIF(M2179,DATE(2023,6,8),"Y")</f>
        <v>43</v>
      </c>
    </row>
    <row r="2180" spans="1:14">
      <c r="A2180" t="s">
        <v>1521</v>
      </c>
      <c r="B2180">
        <v>2002</v>
      </c>
      <c r="C2180" t="s">
        <v>20</v>
      </c>
      <c r="D2180">
        <v>27</v>
      </c>
      <c r="E2180">
        <v>3</v>
      </c>
      <c r="F2180" s="14">
        <v>37465.339999999997</v>
      </c>
      <c r="G2180" t="s">
        <v>16</v>
      </c>
      <c r="H2180" t="s">
        <v>11</v>
      </c>
      <c r="I2180" t="s">
        <v>23</v>
      </c>
      <c r="M2180" s="11" t="str">
        <f t="shared" si="68"/>
        <v>27-Sep-2002</v>
      </c>
      <c r="N2180">
        <f t="shared" si="69"/>
        <v>20</v>
      </c>
    </row>
    <row r="2181" spans="1:14">
      <c r="A2181" t="s">
        <v>1520</v>
      </c>
      <c r="B2181">
        <v>2000</v>
      </c>
      <c r="C2181" t="s">
        <v>37</v>
      </c>
      <c r="D2181">
        <v>12</v>
      </c>
      <c r="E2181">
        <v>2</v>
      </c>
      <c r="F2181" s="14">
        <v>37484.449999999997</v>
      </c>
      <c r="G2181" t="s">
        <v>16</v>
      </c>
      <c r="H2181" t="s">
        <v>16</v>
      </c>
      <c r="I2181" t="s">
        <v>13</v>
      </c>
      <c r="M2181" s="11" t="str">
        <f t="shared" si="68"/>
        <v>12-Oct-2000</v>
      </c>
      <c r="N2181">
        <f t="shared" si="69"/>
        <v>22</v>
      </c>
    </row>
    <row r="2182" spans="1:14">
      <c r="A2182" t="s">
        <v>1519</v>
      </c>
      <c r="B2182">
        <v>1990</v>
      </c>
      <c r="C2182" t="s">
        <v>15</v>
      </c>
      <c r="D2182">
        <v>16</v>
      </c>
      <c r="E2182">
        <v>1</v>
      </c>
      <c r="F2182" s="14">
        <v>37607.53</v>
      </c>
      <c r="G2182" t="s">
        <v>16</v>
      </c>
      <c r="H2182" t="s">
        <v>11</v>
      </c>
      <c r="I2182" t="s">
        <v>166</v>
      </c>
      <c r="M2182" s="11" t="str">
        <f t="shared" si="68"/>
        <v>16-Nov-1990</v>
      </c>
      <c r="N2182">
        <f t="shared" si="69"/>
        <v>32</v>
      </c>
    </row>
    <row r="2183" spans="1:14">
      <c r="A2183" t="s">
        <v>1518</v>
      </c>
      <c r="B2183">
        <v>1982</v>
      </c>
      <c r="C2183" t="s">
        <v>18</v>
      </c>
      <c r="D2183">
        <v>20</v>
      </c>
      <c r="E2183">
        <v>3</v>
      </c>
      <c r="F2183" s="14">
        <v>37650.74</v>
      </c>
      <c r="G2183" t="s">
        <v>11</v>
      </c>
      <c r="H2183" t="s">
        <v>11</v>
      </c>
      <c r="I2183" t="s">
        <v>23</v>
      </c>
      <c r="M2183" s="11" t="str">
        <f t="shared" si="68"/>
        <v>20-Jun-1982</v>
      </c>
      <c r="N2183">
        <f t="shared" si="69"/>
        <v>40</v>
      </c>
    </row>
    <row r="2184" spans="1:14">
      <c r="A2184" t="s">
        <v>1517</v>
      </c>
      <c r="B2184">
        <v>1970</v>
      </c>
      <c r="C2184" t="s">
        <v>37</v>
      </c>
      <c r="D2184">
        <v>28</v>
      </c>
      <c r="E2184">
        <v>0</v>
      </c>
      <c r="F2184" s="14">
        <v>37675.06</v>
      </c>
      <c r="G2184" t="s">
        <v>11</v>
      </c>
      <c r="H2184" t="s">
        <v>12</v>
      </c>
      <c r="I2184" t="s">
        <v>42</v>
      </c>
      <c r="M2184" s="11" t="str">
        <f t="shared" si="68"/>
        <v>28-Oct-1970</v>
      </c>
      <c r="N2184">
        <f t="shared" si="69"/>
        <v>52</v>
      </c>
    </row>
    <row r="2185" spans="1:14">
      <c r="A2185" t="s">
        <v>1516</v>
      </c>
      <c r="B2185">
        <v>1988</v>
      </c>
      <c r="C2185" t="s">
        <v>37</v>
      </c>
      <c r="D2185">
        <v>10</v>
      </c>
      <c r="E2185">
        <v>1</v>
      </c>
      <c r="F2185" s="14">
        <v>37701.879999999997</v>
      </c>
      <c r="G2185" t="s">
        <v>11</v>
      </c>
      <c r="H2185" t="s">
        <v>12</v>
      </c>
      <c r="I2185" t="s">
        <v>249</v>
      </c>
      <c r="M2185" s="11" t="str">
        <f t="shared" si="68"/>
        <v>10-Oct-1988</v>
      </c>
      <c r="N2185">
        <f t="shared" si="69"/>
        <v>34</v>
      </c>
    </row>
    <row r="2186" spans="1:14">
      <c r="A2186" t="s">
        <v>1515</v>
      </c>
      <c r="B2186">
        <v>1976</v>
      </c>
      <c r="C2186" t="s">
        <v>20</v>
      </c>
      <c r="D2186">
        <v>18</v>
      </c>
      <c r="E2186">
        <v>2</v>
      </c>
      <c r="F2186" s="14">
        <v>37735.199999999997</v>
      </c>
      <c r="G2186" t="s">
        <v>11</v>
      </c>
      <c r="H2186" t="s">
        <v>11</v>
      </c>
      <c r="I2186" t="s">
        <v>42</v>
      </c>
      <c r="M2186" s="11" t="str">
        <f t="shared" si="68"/>
        <v>18-Sep-1976</v>
      </c>
      <c r="N2186">
        <f t="shared" si="69"/>
        <v>46</v>
      </c>
    </row>
    <row r="2187" spans="1:14">
      <c r="A2187" t="s">
        <v>1514</v>
      </c>
      <c r="B2187">
        <v>1986</v>
      </c>
      <c r="C2187" t="s">
        <v>35</v>
      </c>
      <c r="D2187">
        <v>15</v>
      </c>
      <c r="E2187">
        <v>0</v>
      </c>
      <c r="F2187" s="14">
        <v>37742.58</v>
      </c>
      <c r="G2187" t="s">
        <v>16</v>
      </c>
      <c r="H2187" t="s">
        <v>16</v>
      </c>
      <c r="I2187" t="s">
        <v>13</v>
      </c>
      <c r="M2187" s="11" t="str">
        <f t="shared" si="68"/>
        <v>15-Aug-1986</v>
      </c>
      <c r="N2187">
        <f t="shared" si="69"/>
        <v>36</v>
      </c>
    </row>
    <row r="2188" spans="1:14">
      <c r="A2188" t="s">
        <v>1513</v>
      </c>
      <c r="B2188">
        <v>1983</v>
      </c>
      <c r="C2188" t="s">
        <v>10</v>
      </c>
      <c r="D2188">
        <v>26</v>
      </c>
      <c r="E2188">
        <v>3</v>
      </c>
      <c r="F2188" s="14">
        <v>37800.980000000003</v>
      </c>
      <c r="G2188" t="s">
        <v>11</v>
      </c>
      <c r="H2188" t="s">
        <v>11</v>
      </c>
      <c r="I2188" t="s">
        <v>42</v>
      </c>
      <c r="M2188" s="11" t="str">
        <f t="shared" si="68"/>
        <v>26-Jul-1983</v>
      </c>
      <c r="N2188">
        <f t="shared" si="69"/>
        <v>39</v>
      </c>
    </row>
    <row r="2189" spans="1:14">
      <c r="A2189" t="s">
        <v>1512</v>
      </c>
      <c r="B2189">
        <v>1979</v>
      </c>
      <c r="C2189" t="s">
        <v>20</v>
      </c>
      <c r="D2189">
        <v>9</v>
      </c>
      <c r="E2189">
        <v>0</v>
      </c>
      <c r="F2189" s="14">
        <v>37829.72</v>
      </c>
      <c r="G2189" t="s">
        <v>16</v>
      </c>
      <c r="H2189" t="s">
        <v>11</v>
      </c>
      <c r="I2189" t="s">
        <v>42</v>
      </c>
      <c r="M2189" s="11" t="str">
        <f t="shared" si="68"/>
        <v>9-Sep-1979</v>
      </c>
      <c r="N2189">
        <f t="shared" si="69"/>
        <v>43</v>
      </c>
    </row>
    <row r="2190" spans="1:14">
      <c r="A2190" t="s">
        <v>2287</v>
      </c>
      <c r="B2190">
        <v>1998</v>
      </c>
      <c r="C2190" t="s">
        <v>10</v>
      </c>
      <c r="D2190">
        <v>29</v>
      </c>
      <c r="E2190">
        <v>0</v>
      </c>
      <c r="F2190" s="14">
        <v>38126.25</v>
      </c>
      <c r="G2190" t="s">
        <v>16</v>
      </c>
      <c r="H2190" t="s">
        <v>12</v>
      </c>
      <c r="I2190" t="s">
        <v>13</v>
      </c>
      <c r="M2190" s="11" t="str">
        <f t="shared" si="68"/>
        <v>29-Jul-1998</v>
      </c>
      <c r="N2190">
        <f t="shared" si="69"/>
        <v>24</v>
      </c>
    </row>
    <row r="2191" spans="1:14">
      <c r="A2191" t="s">
        <v>1511</v>
      </c>
      <c r="B2191">
        <v>1972</v>
      </c>
      <c r="C2191" t="s">
        <v>15</v>
      </c>
      <c r="D2191">
        <v>19</v>
      </c>
      <c r="E2191">
        <v>0</v>
      </c>
      <c r="F2191" s="14">
        <v>38189.1</v>
      </c>
      <c r="G2191" t="s">
        <v>11</v>
      </c>
      <c r="H2191" t="s">
        <v>11</v>
      </c>
      <c r="I2191" t="s">
        <v>42</v>
      </c>
      <c r="M2191" s="11" t="str">
        <f t="shared" si="68"/>
        <v>19-Nov-1972</v>
      </c>
      <c r="N2191">
        <f t="shared" si="69"/>
        <v>50</v>
      </c>
    </row>
    <row r="2192" spans="1:14">
      <c r="A2192" t="s">
        <v>1510</v>
      </c>
      <c r="B2192">
        <v>1989</v>
      </c>
      <c r="C2192" t="s">
        <v>20</v>
      </c>
      <c r="D2192">
        <v>8</v>
      </c>
      <c r="E2192">
        <v>3</v>
      </c>
      <c r="F2192" s="14">
        <v>38237.339999999997</v>
      </c>
      <c r="G2192" t="s">
        <v>11</v>
      </c>
      <c r="H2192" t="s">
        <v>12</v>
      </c>
      <c r="I2192" t="s">
        <v>42</v>
      </c>
      <c r="M2192" s="11" t="str">
        <f t="shared" si="68"/>
        <v>8-Sep-1989</v>
      </c>
      <c r="N2192">
        <f t="shared" si="69"/>
        <v>33</v>
      </c>
    </row>
    <row r="2193" spans="1:14">
      <c r="A2193" t="s">
        <v>1509</v>
      </c>
      <c r="B2193">
        <v>1964</v>
      </c>
      <c r="C2193" t="s">
        <v>18</v>
      </c>
      <c r="D2193">
        <v>16</v>
      </c>
      <c r="E2193">
        <v>0</v>
      </c>
      <c r="F2193" s="14">
        <v>38241.74</v>
      </c>
      <c r="G2193" t="s">
        <v>11</v>
      </c>
      <c r="H2193" t="s">
        <v>12</v>
      </c>
      <c r="I2193" t="s">
        <v>42</v>
      </c>
      <c r="M2193" s="11" t="str">
        <f t="shared" si="68"/>
        <v>16-Jun-1964</v>
      </c>
      <c r="N2193">
        <f t="shared" si="69"/>
        <v>58</v>
      </c>
    </row>
    <row r="2194" spans="1:14">
      <c r="A2194" t="s">
        <v>1508</v>
      </c>
      <c r="B2194">
        <v>1980</v>
      </c>
      <c r="C2194" t="s">
        <v>35</v>
      </c>
      <c r="D2194">
        <v>16</v>
      </c>
      <c r="E2194">
        <v>1</v>
      </c>
      <c r="F2194" s="14">
        <v>38245.589999999997</v>
      </c>
      <c r="G2194" t="s">
        <v>16</v>
      </c>
      <c r="H2194" t="s">
        <v>11</v>
      </c>
      <c r="I2194" t="s">
        <v>13</v>
      </c>
      <c r="M2194" s="11" t="str">
        <f t="shared" si="68"/>
        <v>16-Aug-1980</v>
      </c>
      <c r="N2194">
        <f t="shared" si="69"/>
        <v>42</v>
      </c>
    </row>
    <row r="2195" spans="1:14">
      <c r="A2195" t="s">
        <v>1507</v>
      </c>
      <c r="B2195">
        <v>1989</v>
      </c>
      <c r="C2195" t="s">
        <v>37</v>
      </c>
      <c r="D2195">
        <v>30</v>
      </c>
      <c r="E2195">
        <v>1</v>
      </c>
      <c r="F2195" s="14">
        <v>38282.75</v>
      </c>
      <c r="G2195" t="s">
        <v>16</v>
      </c>
      <c r="H2195" t="s">
        <v>11</v>
      </c>
      <c r="I2195" t="s">
        <v>13</v>
      </c>
      <c r="M2195" s="11" t="str">
        <f t="shared" si="68"/>
        <v>30-Oct-1989</v>
      </c>
      <c r="N2195">
        <f t="shared" si="69"/>
        <v>33</v>
      </c>
    </row>
    <row r="2196" spans="1:14">
      <c r="A2196" t="s">
        <v>1506</v>
      </c>
      <c r="B2196">
        <v>1980</v>
      </c>
      <c r="C2196" t="s">
        <v>18</v>
      </c>
      <c r="D2196">
        <v>12</v>
      </c>
      <c r="E2196">
        <v>2</v>
      </c>
      <c r="F2196" s="14">
        <v>38313.129999999997</v>
      </c>
      <c r="G2196" t="s">
        <v>16</v>
      </c>
      <c r="H2196" t="s">
        <v>12</v>
      </c>
      <c r="I2196" t="s">
        <v>42</v>
      </c>
      <c r="M2196" s="11" t="str">
        <f t="shared" si="68"/>
        <v>12-Jun-1980</v>
      </c>
      <c r="N2196">
        <f t="shared" si="69"/>
        <v>42</v>
      </c>
    </row>
    <row r="2197" spans="1:14">
      <c r="A2197" t="s">
        <v>1505</v>
      </c>
      <c r="B2197">
        <v>2002</v>
      </c>
      <c r="C2197" t="s">
        <v>20</v>
      </c>
      <c r="D2197">
        <v>17</v>
      </c>
      <c r="E2197">
        <v>2</v>
      </c>
      <c r="F2197" s="14">
        <v>38344.57</v>
      </c>
      <c r="G2197" t="s">
        <v>16</v>
      </c>
      <c r="H2197" t="s">
        <v>12</v>
      </c>
      <c r="I2197" t="s">
        <v>42</v>
      </c>
      <c r="M2197" s="11" t="str">
        <f t="shared" si="68"/>
        <v>17-Sep-2002</v>
      </c>
      <c r="N2197">
        <f t="shared" si="69"/>
        <v>20</v>
      </c>
    </row>
    <row r="2198" spans="1:14">
      <c r="A2198" t="s">
        <v>1504</v>
      </c>
      <c r="B2198">
        <v>1970</v>
      </c>
      <c r="C2198" t="s">
        <v>35</v>
      </c>
      <c r="D2198">
        <v>22</v>
      </c>
      <c r="E2198">
        <v>0</v>
      </c>
      <c r="F2198" s="14">
        <v>38389.79</v>
      </c>
      <c r="G2198" t="s">
        <v>11</v>
      </c>
      <c r="H2198" t="s">
        <v>12</v>
      </c>
      <c r="I2198" t="s">
        <v>42</v>
      </c>
      <c r="M2198" s="11" t="str">
        <f t="shared" si="68"/>
        <v>22-Aug-1970</v>
      </c>
      <c r="N2198">
        <f t="shared" si="69"/>
        <v>52</v>
      </c>
    </row>
    <row r="2199" spans="1:14">
      <c r="A2199" t="s">
        <v>1503</v>
      </c>
      <c r="B2199">
        <v>1971</v>
      </c>
      <c r="C2199" t="s">
        <v>30</v>
      </c>
      <c r="D2199">
        <v>23</v>
      </c>
      <c r="E2199">
        <v>0</v>
      </c>
      <c r="F2199" s="14">
        <v>38405.26</v>
      </c>
      <c r="G2199" t="s">
        <v>11</v>
      </c>
      <c r="H2199" t="s">
        <v>16</v>
      </c>
      <c r="I2199" t="s">
        <v>42</v>
      </c>
      <c r="M2199" s="11" t="str">
        <f t="shared" si="68"/>
        <v>23-Dec-1971</v>
      </c>
      <c r="N2199">
        <f t="shared" si="69"/>
        <v>51</v>
      </c>
    </row>
    <row r="2200" spans="1:14">
      <c r="A2200" t="s">
        <v>1502</v>
      </c>
      <c r="B2200">
        <v>1986</v>
      </c>
      <c r="C2200" t="s">
        <v>18</v>
      </c>
      <c r="D2200">
        <v>21</v>
      </c>
      <c r="E2200">
        <v>2</v>
      </c>
      <c r="F2200" s="14">
        <v>38415.47</v>
      </c>
      <c r="G2200" t="s">
        <v>16</v>
      </c>
      <c r="H2200" t="s">
        <v>11</v>
      </c>
      <c r="I2200" t="s">
        <v>42</v>
      </c>
      <c r="M2200" s="11" t="str">
        <f t="shared" si="68"/>
        <v>21-Jun-1986</v>
      </c>
      <c r="N2200">
        <f t="shared" si="69"/>
        <v>36</v>
      </c>
    </row>
    <row r="2201" spans="1:14">
      <c r="A2201" t="s">
        <v>2286</v>
      </c>
      <c r="B2201">
        <v>1999</v>
      </c>
      <c r="C2201" t="s">
        <v>15</v>
      </c>
      <c r="D2201">
        <v>12</v>
      </c>
      <c r="E2201">
        <v>2</v>
      </c>
      <c r="F2201" s="14">
        <v>38511.629999999997</v>
      </c>
      <c r="G2201" t="s">
        <v>11</v>
      </c>
      <c r="H2201" t="s">
        <v>11</v>
      </c>
      <c r="I2201" t="s">
        <v>247</v>
      </c>
      <c r="M2201" s="11" t="str">
        <f t="shared" si="68"/>
        <v>12-Nov-1999</v>
      </c>
      <c r="N2201">
        <f t="shared" si="69"/>
        <v>23</v>
      </c>
    </row>
    <row r="2202" spans="1:14">
      <c r="A2202" t="s">
        <v>1501</v>
      </c>
      <c r="B2202">
        <v>1990</v>
      </c>
      <c r="C2202" t="s">
        <v>10</v>
      </c>
      <c r="D2202">
        <v>13</v>
      </c>
      <c r="E2202">
        <v>3</v>
      </c>
      <c r="F2202" s="14">
        <v>38652.089999999997</v>
      </c>
      <c r="G2202" t="s">
        <v>11</v>
      </c>
      <c r="H2202" t="s">
        <v>11</v>
      </c>
      <c r="I2202" t="s">
        <v>42</v>
      </c>
      <c r="M2202" s="11" t="str">
        <f t="shared" si="68"/>
        <v>13-Jul-1990</v>
      </c>
      <c r="N2202">
        <f t="shared" si="69"/>
        <v>32</v>
      </c>
    </row>
    <row r="2203" spans="1:14">
      <c r="A2203" t="s">
        <v>1500</v>
      </c>
      <c r="B2203">
        <v>1986</v>
      </c>
      <c r="C2203" t="s">
        <v>10</v>
      </c>
      <c r="D2203">
        <v>20</v>
      </c>
      <c r="E2203">
        <v>1</v>
      </c>
      <c r="F2203" s="14">
        <v>38709.18</v>
      </c>
      <c r="G2203" t="s">
        <v>16</v>
      </c>
      <c r="H2203" t="s">
        <v>12</v>
      </c>
      <c r="I2203" t="s">
        <v>13</v>
      </c>
      <c r="M2203" s="11" t="str">
        <f t="shared" si="68"/>
        <v>20-Jul-1986</v>
      </c>
      <c r="N2203">
        <f t="shared" si="69"/>
        <v>36</v>
      </c>
    </row>
    <row r="2204" spans="1:14">
      <c r="A2204" t="s">
        <v>1499</v>
      </c>
      <c r="B2204">
        <v>1991</v>
      </c>
      <c r="C2204" t="s">
        <v>15</v>
      </c>
      <c r="D2204">
        <v>22</v>
      </c>
      <c r="E2204">
        <v>2</v>
      </c>
      <c r="F2204" s="14">
        <v>38711</v>
      </c>
      <c r="G2204" t="s">
        <v>16</v>
      </c>
      <c r="H2204" t="s">
        <v>12</v>
      </c>
      <c r="I2204" t="s">
        <v>42</v>
      </c>
      <c r="M2204" s="11" t="str">
        <f t="shared" si="68"/>
        <v>22-Nov-1991</v>
      </c>
      <c r="N2204">
        <f t="shared" si="69"/>
        <v>31</v>
      </c>
    </row>
    <row r="2205" spans="1:14">
      <c r="A2205" t="s">
        <v>1498</v>
      </c>
      <c r="B2205">
        <v>1991</v>
      </c>
      <c r="C2205" t="s">
        <v>15</v>
      </c>
      <c r="D2205">
        <v>2</v>
      </c>
      <c r="E2205">
        <v>2</v>
      </c>
      <c r="F2205" s="14">
        <v>38711</v>
      </c>
      <c r="G2205" t="s">
        <v>11</v>
      </c>
      <c r="H2205" t="s">
        <v>11</v>
      </c>
      <c r="I2205" t="s">
        <v>42</v>
      </c>
      <c r="M2205" s="11" t="str">
        <f t="shared" si="68"/>
        <v>2-Nov-1991</v>
      </c>
      <c r="N2205">
        <f t="shared" si="69"/>
        <v>31</v>
      </c>
    </row>
    <row r="2206" spans="1:14">
      <c r="A2206" t="s">
        <v>1497</v>
      </c>
      <c r="B2206">
        <v>1976</v>
      </c>
      <c r="C2206" t="s">
        <v>18</v>
      </c>
      <c r="D2206">
        <v>15</v>
      </c>
      <c r="E2206">
        <v>2</v>
      </c>
      <c r="F2206" s="14">
        <v>38740.120000000003</v>
      </c>
      <c r="G2206" t="s">
        <v>11</v>
      </c>
      <c r="H2206" t="s">
        <v>11</v>
      </c>
      <c r="I2206" t="s">
        <v>23</v>
      </c>
      <c r="M2206" s="11" t="str">
        <f t="shared" si="68"/>
        <v>15-Jun-1976</v>
      </c>
      <c r="N2206">
        <f t="shared" si="69"/>
        <v>46</v>
      </c>
    </row>
    <row r="2207" spans="1:14">
      <c r="A2207" t="s">
        <v>1496</v>
      </c>
      <c r="B2207">
        <v>1991</v>
      </c>
      <c r="C2207" t="s">
        <v>15</v>
      </c>
      <c r="D2207">
        <v>8</v>
      </c>
      <c r="E2207">
        <v>3</v>
      </c>
      <c r="F2207" s="14">
        <v>38746.36</v>
      </c>
      <c r="G2207" t="s">
        <v>16</v>
      </c>
      <c r="H2207" t="s">
        <v>11</v>
      </c>
      <c r="I2207" t="s">
        <v>23</v>
      </c>
      <c r="M2207" s="11" t="str">
        <f t="shared" si="68"/>
        <v>8-Nov-1991</v>
      </c>
      <c r="N2207">
        <f t="shared" si="69"/>
        <v>31</v>
      </c>
    </row>
    <row r="2208" spans="1:14">
      <c r="A2208" t="s">
        <v>1495</v>
      </c>
      <c r="B2208">
        <v>2004</v>
      </c>
      <c r="C2208" t="s">
        <v>30</v>
      </c>
      <c r="D2208">
        <v>5</v>
      </c>
      <c r="E2208">
        <v>0</v>
      </c>
      <c r="F2208" s="14">
        <v>38792.69</v>
      </c>
      <c r="G2208" t="s">
        <v>11</v>
      </c>
      <c r="H2208" t="s">
        <v>11</v>
      </c>
      <c r="I2208" t="s">
        <v>13</v>
      </c>
      <c r="M2208" s="11" t="str">
        <f t="shared" si="68"/>
        <v>5-Dec-2004</v>
      </c>
      <c r="N2208">
        <f t="shared" si="69"/>
        <v>18</v>
      </c>
    </row>
    <row r="2209" spans="1:14">
      <c r="A2209" t="s">
        <v>1494</v>
      </c>
      <c r="B2209">
        <v>1979</v>
      </c>
      <c r="C2209" t="s">
        <v>30</v>
      </c>
      <c r="D2209">
        <v>3</v>
      </c>
      <c r="E2209">
        <v>2</v>
      </c>
      <c r="F2209" s="14">
        <v>38836.980000000003</v>
      </c>
      <c r="G2209" t="s">
        <v>11</v>
      </c>
      <c r="H2209" t="s">
        <v>16</v>
      </c>
      <c r="I2209" t="s">
        <v>42</v>
      </c>
      <c r="M2209" s="11" t="str">
        <f t="shared" si="68"/>
        <v>3-Dec-1979</v>
      </c>
      <c r="N2209">
        <f t="shared" si="69"/>
        <v>43</v>
      </c>
    </row>
    <row r="2210" spans="1:14">
      <c r="A2210" t="s">
        <v>1493</v>
      </c>
      <c r="B2210">
        <v>1964</v>
      </c>
      <c r="C2210" t="s">
        <v>18</v>
      </c>
      <c r="D2210">
        <v>6</v>
      </c>
      <c r="E2210">
        <v>0</v>
      </c>
      <c r="F2210" s="14">
        <v>38869.25</v>
      </c>
      <c r="G2210" t="s">
        <v>11</v>
      </c>
      <c r="H2210" t="s">
        <v>11</v>
      </c>
      <c r="I2210" t="s">
        <v>42</v>
      </c>
      <c r="M2210" s="11" t="str">
        <f t="shared" si="68"/>
        <v>6-Jun-1964</v>
      </c>
      <c r="N2210">
        <f t="shared" si="69"/>
        <v>59</v>
      </c>
    </row>
    <row r="2211" spans="1:14">
      <c r="A2211" t="s">
        <v>1492</v>
      </c>
      <c r="B2211">
        <v>1967</v>
      </c>
      <c r="C2211" t="s">
        <v>10</v>
      </c>
      <c r="D2211">
        <v>30</v>
      </c>
      <c r="E2211">
        <v>0</v>
      </c>
      <c r="F2211" s="14">
        <v>38893.360000000001</v>
      </c>
      <c r="G2211" t="s">
        <v>16</v>
      </c>
      <c r="H2211" t="s">
        <v>11</v>
      </c>
      <c r="I2211" t="s">
        <v>42</v>
      </c>
      <c r="M2211" s="11" t="str">
        <f t="shared" si="68"/>
        <v>30-Jul-1967</v>
      </c>
      <c r="N2211">
        <f t="shared" si="69"/>
        <v>55</v>
      </c>
    </row>
    <row r="2212" spans="1:14">
      <c r="A2212" t="s">
        <v>2285</v>
      </c>
      <c r="B2212">
        <v>1987</v>
      </c>
      <c r="C2212" t="s">
        <v>18</v>
      </c>
      <c r="D2212">
        <v>16</v>
      </c>
      <c r="E2212">
        <v>3</v>
      </c>
      <c r="F2212" s="14">
        <v>38924.04</v>
      </c>
      <c r="G2212" t="s">
        <v>11</v>
      </c>
      <c r="H2212" t="s">
        <v>11</v>
      </c>
      <c r="I2212" t="s">
        <v>42</v>
      </c>
      <c r="M2212" s="11" t="str">
        <f t="shared" si="68"/>
        <v>16-Jun-1987</v>
      </c>
      <c r="N2212">
        <f t="shared" si="69"/>
        <v>35</v>
      </c>
    </row>
    <row r="2213" spans="1:14">
      <c r="A2213" t="s">
        <v>1491</v>
      </c>
      <c r="B2213">
        <v>1976</v>
      </c>
      <c r="C2213" t="s">
        <v>30</v>
      </c>
      <c r="D2213">
        <v>15</v>
      </c>
      <c r="E2213">
        <v>2</v>
      </c>
      <c r="F2213" s="14">
        <v>38932.559999999998</v>
      </c>
      <c r="G2213" t="s">
        <v>11</v>
      </c>
      <c r="H2213" t="s">
        <v>12</v>
      </c>
      <c r="I2213" t="s">
        <v>42</v>
      </c>
      <c r="M2213" s="11" t="str">
        <f t="shared" si="68"/>
        <v>15-Dec-1976</v>
      </c>
      <c r="N2213">
        <f t="shared" si="69"/>
        <v>46</v>
      </c>
    </row>
    <row r="2214" spans="1:14">
      <c r="A2214" t="s">
        <v>1490</v>
      </c>
      <c r="B2214">
        <v>1980</v>
      </c>
      <c r="C2214" t="s">
        <v>20</v>
      </c>
      <c r="D2214">
        <v>24</v>
      </c>
      <c r="E2214">
        <v>2</v>
      </c>
      <c r="F2214" s="14">
        <v>38947.43</v>
      </c>
      <c r="G2214" t="s">
        <v>11</v>
      </c>
      <c r="H2214" t="s">
        <v>12</v>
      </c>
      <c r="I2214" t="s">
        <v>42</v>
      </c>
      <c r="M2214" s="11" t="str">
        <f t="shared" si="68"/>
        <v>24-Sep-1980</v>
      </c>
      <c r="N2214">
        <f t="shared" si="69"/>
        <v>42</v>
      </c>
    </row>
    <row r="2215" spans="1:14">
      <c r="A2215" t="s">
        <v>1489</v>
      </c>
      <c r="B2215">
        <v>1978</v>
      </c>
      <c r="C2215" t="s">
        <v>37</v>
      </c>
      <c r="D2215">
        <v>12</v>
      </c>
      <c r="E2215">
        <v>2</v>
      </c>
      <c r="F2215" s="14">
        <v>38998.550000000003</v>
      </c>
      <c r="G2215" t="s">
        <v>16</v>
      </c>
      <c r="H2215" t="s">
        <v>16</v>
      </c>
      <c r="I2215" t="s">
        <v>42</v>
      </c>
      <c r="M2215" s="11" t="str">
        <f t="shared" si="68"/>
        <v>12-Oct-1978</v>
      </c>
      <c r="N2215">
        <f t="shared" si="69"/>
        <v>44</v>
      </c>
    </row>
    <row r="2216" spans="1:14">
      <c r="A2216" t="s">
        <v>1488</v>
      </c>
      <c r="B2216">
        <v>1985</v>
      </c>
      <c r="C2216" t="s">
        <v>20</v>
      </c>
      <c r="D2216">
        <v>20</v>
      </c>
      <c r="E2216">
        <v>1</v>
      </c>
      <c r="F2216" s="14">
        <v>39047.29</v>
      </c>
      <c r="G2216" t="s">
        <v>16</v>
      </c>
      <c r="H2216" t="s">
        <v>12</v>
      </c>
      <c r="I2216" t="s">
        <v>356</v>
      </c>
      <c r="M2216" s="11" t="str">
        <f t="shared" si="68"/>
        <v>20-Sep-1985</v>
      </c>
      <c r="N2216">
        <f t="shared" si="69"/>
        <v>37</v>
      </c>
    </row>
    <row r="2217" spans="1:14">
      <c r="A2217" t="s">
        <v>1487</v>
      </c>
      <c r="B2217">
        <v>1982</v>
      </c>
      <c r="C2217" t="s">
        <v>35</v>
      </c>
      <c r="D2217">
        <v>4</v>
      </c>
      <c r="E2217">
        <v>1</v>
      </c>
      <c r="F2217" s="14">
        <v>39125.33</v>
      </c>
      <c r="G2217" t="s">
        <v>16</v>
      </c>
      <c r="H2217" t="s">
        <v>16</v>
      </c>
      <c r="I2217" t="s">
        <v>168</v>
      </c>
      <c r="M2217" s="11" t="str">
        <f t="shared" si="68"/>
        <v>4-Aug-1982</v>
      </c>
      <c r="N2217">
        <f t="shared" si="69"/>
        <v>40</v>
      </c>
    </row>
    <row r="2218" spans="1:14">
      <c r="A2218" t="s">
        <v>1486</v>
      </c>
      <c r="B2218">
        <v>1962</v>
      </c>
      <c r="C2218" t="s">
        <v>10</v>
      </c>
      <c r="D2218">
        <v>7</v>
      </c>
      <c r="E2218">
        <v>0</v>
      </c>
      <c r="F2218" s="14">
        <v>39221.120000000003</v>
      </c>
      <c r="G2218" t="s">
        <v>11</v>
      </c>
      <c r="H2218" t="s">
        <v>16</v>
      </c>
      <c r="I2218" t="s">
        <v>42</v>
      </c>
      <c r="M2218" s="11" t="str">
        <f t="shared" si="68"/>
        <v>7-Jul-1962</v>
      </c>
      <c r="N2218">
        <f t="shared" si="69"/>
        <v>60</v>
      </c>
    </row>
    <row r="2219" spans="1:14">
      <c r="A2219" t="s">
        <v>1485</v>
      </c>
      <c r="B2219">
        <v>1992</v>
      </c>
      <c r="C2219" t="s">
        <v>15</v>
      </c>
      <c r="D2219">
        <v>30</v>
      </c>
      <c r="E2219">
        <v>2</v>
      </c>
      <c r="F2219" s="14">
        <v>39241.440000000002</v>
      </c>
      <c r="G2219" t="s">
        <v>16</v>
      </c>
      <c r="H2219" t="s">
        <v>12</v>
      </c>
      <c r="I2219" t="s">
        <v>42</v>
      </c>
      <c r="M2219" s="11" t="str">
        <f t="shared" si="68"/>
        <v>30-Nov-1992</v>
      </c>
      <c r="N2219">
        <f t="shared" si="69"/>
        <v>30</v>
      </c>
    </row>
    <row r="2220" spans="1:14">
      <c r="A2220" t="s">
        <v>1484</v>
      </c>
      <c r="B2220">
        <v>1982</v>
      </c>
      <c r="C2220" t="s">
        <v>35</v>
      </c>
      <c r="D2220">
        <v>16</v>
      </c>
      <c r="E2220">
        <v>3</v>
      </c>
      <c r="F2220" s="14">
        <v>39315.279999999999</v>
      </c>
      <c r="G2220" t="s">
        <v>11</v>
      </c>
      <c r="H2220" t="s">
        <v>12</v>
      </c>
      <c r="I2220" t="s">
        <v>42</v>
      </c>
      <c r="M2220" s="11" t="str">
        <f t="shared" si="68"/>
        <v>16-Aug-1982</v>
      </c>
      <c r="N2220">
        <f t="shared" si="69"/>
        <v>40</v>
      </c>
    </row>
    <row r="2221" spans="1:14">
      <c r="A2221" t="s">
        <v>1483</v>
      </c>
      <c r="B2221">
        <v>1978</v>
      </c>
      <c r="C2221" t="s">
        <v>35</v>
      </c>
      <c r="D2221">
        <v>5</v>
      </c>
      <c r="E2221">
        <v>2</v>
      </c>
      <c r="F2221" s="14">
        <v>39352.6</v>
      </c>
      <c r="G2221" t="s">
        <v>11</v>
      </c>
      <c r="H2221" t="s">
        <v>12</v>
      </c>
      <c r="I2221" t="s">
        <v>42</v>
      </c>
      <c r="M2221" s="11" t="str">
        <f t="shared" si="68"/>
        <v>5-Aug-1978</v>
      </c>
      <c r="N2221">
        <f t="shared" si="69"/>
        <v>44</v>
      </c>
    </row>
    <row r="2222" spans="1:14">
      <c r="A2222" t="s">
        <v>1482</v>
      </c>
      <c r="B2222">
        <v>1966</v>
      </c>
      <c r="C2222" t="s">
        <v>18</v>
      </c>
      <c r="D2222">
        <v>24</v>
      </c>
      <c r="E2222">
        <v>0</v>
      </c>
      <c r="F2222" s="14">
        <v>39396.86</v>
      </c>
      <c r="G2222" t="s">
        <v>11</v>
      </c>
      <c r="H2222" t="s">
        <v>11</v>
      </c>
      <c r="I2222" t="s">
        <v>42</v>
      </c>
      <c r="M2222" s="11" t="str">
        <f t="shared" si="68"/>
        <v>24-Jun-1966</v>
      </c>
      <c r="N2222">
        <f t="shared" si="69"/>
        <v>56</v>
      </c>
    </row>
    <row r="2223" spans="1:14">
      <c r="A2223" t="s">
        <v>2284</v>
      </c>
      <c r="B2223">
        <v>1978</v>
      </c>
      <c r="C2223" t="s">
        <v>10</v>
      </c>
      <c r="D2223">
        <v>12</v>
      </c>
      <c r="E2223">
        <v>1</v>
      </c>
      <c r="F2223" s="14">
        <v>39556.49</v>
      </c>
      <c r="G2223" t="s">
        <v>16</v>
      </c>
      <c r="H2223" t="s">
        <v>11</v>
      </c>
      <c r="I2223" t="s">
        <v>164</v>
      </c>
      <c r="M2223" s="11" t="str">
        <f t="shared" si="68"/>
        <v>12-Jul-1978</v>
      </c>
      <c r="N2223">
        <f t="shared" si="69"/>
        <v>44</v>
      </c>
    </row>
    <row r="2224" spans="1:14">
      <c r="A2224" t="s">
        <v>1481</v>
      </c>
      <c r="B2224">
        <v>1981</v>
      </c>
      <c r="C2224" t="s">
        <v>10</v>
      </c>
      <c r="D2224">
        <v>5</v>
      </c>
      <c r="E2224">
        <v>3</v>
      </c>
      <c r="F2224" s="14">
        <v>39597.410000000003</v>
      </c>
      <c r="G2224" t="s">
        <v>16</v>
      </c>
      <c r="H2224" t="s">
        <v>11</v>
      </c>
      <c r="I2224" t="s">
        <v>356</v>
      </c>
      <c r="M2224" s="11" t="str">
        <f t="shared" si="68"/>
        <v>5-Jul-1981</v>
      </c>
      <c r="N2224">
        <f t="shared" si="69"/>
        <v>41</v>
      </c>
    </row>
    <row r="2225" spans="1:14">
      <c r="A2225" t="s">
        <v>1480</v>
      </c>
      <c r="B2225">
        <v>1995</v>
      </c>
      <c r="C2225" t="s">
        <v>35</v>
      </c>
      <c r="D2225">
        <v>7</v>
      </c>
      <c r="E2225">
        <v>0</v>
      </c>
      <c r="F2225" s="14">
        <v>39611.760000000002</v>
      </c>
      <c r="G2225" t="s">
        <v>16</v>
      </c>
      <c r="H2225" t="s">
        <v>12</v>
      </c>
      <c r="I2225" t="s">
        <v>13</v>
      </c>
      <c r="M2225" s="11" t="str">
        <f t="shared" si="68"/>
        <v>7-Aug-1995</v>
      </c>
      <c r="N2225">
        <f t="shared" si="69"/>
        <v>27</v>
      </c>
    </row>
    <row r="2226" spans="1:14">
      <c r="A2226" t="s">
        <v>1479</v>
      </c>
      <c r="B2226">
        <v>1977</v>
      </c>
      <c r="C2226" t="s">
        <v>30</v>
      </c>
      <c r="D2226">
        <v>17</v>
      </c>
      <c r="E2226">
        <v>2</v>
      </c>
      <c r="F2226" s="14">
        <v>39670.44</v>
      </c>
      <c r="G2226" t="s">
        <v>11</v>
      </c>
      <c r="H2226" t="s">
        <v>16</v>
      </c>
      <c r="I2226" t="s">
        <v>23</v>
      </c>
      <c r="M2226" s="11" t="str">
        <f t="shared" si="68"/>
        <v>17-Dec-1977</v>
      </c>
      <c r="N2226">
        <f t="shared" si="69"/>
        <v>45</v>
      </c>
    </row>
    <row r="2227" spans="1:14">
      <c r="A2227" t="s">
        <v>1478</v>
      </c>
      <c r="B2227">
        <v>1968</v>
      </c>
      <c r="C2227" t="s">
        <v>20</v>
      </c>
      <c r="D2227">
        <v>29</v>
      </c>
      <c r="E2227">
        <v>0</v>
      </c>
      <c r="F2227" s="14">
        <v>39721.93</v>
      </c>
      <c r="G2227" t="s">
        <v>11</v>
      </c>
      <c r="H2227" t="s">
        <v>11</v>
      </c>
      <c r="I2227" t="s">
        <v>42</v>
      </c>
      <c r="M2227" s="11" t="str">
        <f t="shared" si="68"/>
        <v>29-Sep-1968</v>
      </c>
      <c r="N2227">
        <f t="shared" si="69"/>
        <v>54</v>
      </c>
    </row>
    <row r="2228" spans="1:14">
      <c r="A2228" t="s">
        <v>1477</v>
      </c>
      <c r="B2228">
        <v>2003</v>
      </c>
      <c r="C2228" t="s">
        <v>10</v>
      </c>
      <c r="D2228">
        <v>16</v>
      </c>
      <c r="E2228">
        <v>0</v>
      </c>
      <c r="F2228" s="14">
        <v>39722.75</v>
      </c>
      <c r="G2228" t="s">
        <v>16</v>
      </c>
      <c r="H2228" t="s">
        <v>16</v>
      </c>
      <c r="I2228" t="s">
        <v>13</v>
      </c>
      <c r="M2228" s="11" t="str">
        <f t="shared" si="68"/>
        <v>16-Jul-2003</v>
      </c>
      <c r="N2228">
        <f t="shared" si="69"/>
        <v>19</v>
      </c>
    </row>
    <row r="2229" spans="1:14">
      <c r="A2229" t="s">
        <v>1476</v>
      </c>
      <c r="B2229">
        <v>1977</v>
      </c>
      <c r="C2229" t="s">
        <v>35</v>
      </c>
      <c r="D2229">
        <v>12</v>
      </c>
      <c r="E2229">
        <v>1</v>
      </c>
      <c r="F2229" s="14">
        <v>39725.519999999997</v>
      </c>
      <c r="G2229" t="s">
        <v>11</v>
      </c>
      <c r="H2229" t="s">
        <v>16</v>
      </c>
      <c r="I2229" t="s">
        <v>23</v>
      </c>
      <c r="M2229" s="11" t="str">
        <f t="shared" si="68"/>
        <v>12-Aug-1977</v>
      </c>
      <c r="N2229">
        <f t="shared" si="69"/>
        <v>45</v>
      </c>
    </row>
    <row r="2230" spans="1:14">
      <c r="A2230" t="s">
        <v>1475</v>
      </c>
      <c r="B2230">
        <v>1973</v>
      </c>
      <c r="C2230" t="s">
        <v>30</v>
      </c>
      <c r="D2230">
        <v>17</v>
      </c>
      <c r="E2230">
        <v>0</v>
      </c>
      <c r="F2230" s="14">
        <v>39727.61</v>
      </c>
      <c r="G2230" t="s">
        <v>16</v>
      </c>
      <c r="H2230" t="s">
        <v>11</v>
      </c>
      <c r="I2230" t="s">
        <v>42</v>
      </c>
      <c r="M2230" s="11" t="str">
        <f t="shared" si="68"/>
        <v>17-Dec-1973</v>
      </c>
      <c r="N2230">
        <f t="shared" si="69"/>
        <v>49</v>
      </c>
    </row>
    <row r="2231" spans="1:14">
      <c r="A2231" t="s">
        <v>1474</v>
      </c>
      <c r="B2231">
        <v>1987</v>
      </c>
      <c r="C2231" t="s">
        <v>10</v>
      </c>
      <c r="D2231">
        <v>24</v>
      </c>
      <c r="E2231">
        <v>1</v>
      </c>
      <c r="F2231" s="14">
        <v>39774.28</v>
      </c>
      <c r="G2231" t="s">
        <v>16</v>
      </c>
      <c r="H2231" t="s">
        <v>16</v>
      </c>
      <c r="I2231" t="s">
        <v>276</v>
      </c>
      <c r="M2231" s="11" t="str">
        <f t="shared" si="68"/>
        <v>24-Jul-1987</v>
      </c>
      <c r="N2231">
        <f t="shared" si="69"/>
        <v>35</v>
      </c>
    </row>
    <row r="2232" spans="1:14">
      <c r="A2232" t="s">
        <v>1473</v>
      </c>
      <c r="B2232">
        <v>1985</v>
      </c>
      <c r="C2232" t="s">
        <v>10</v>
      </c>
      <c r="D2232">
        <v>17</v>
      </c>
      <c r="E2232">
        <v>2</v>
      </c>
      <c r="F2232" s="14">
        <v>39836.519999999997</v>
      </c>
      <c r="G2232" t="s">
        <v>11</v>
      </c>
      <c r="H2232" t="s">
        <v>16</v>
      </c>
      <c r="I2232" t="s">
        <v>42</v>
      </c>
      <c r="M2232" s="11" t="str">
        <f t="shared" si="68"/>
        <v>17-Jul-1985</v>
      </c>
      <c r="N2232">
        <f t="shared" si="69"/>
        <v>37</v>
      </c>
    </row>
    <row r="2233" spans="1:14">
      <c r="A2233" t="s">
        <v>1472</v>
      </c>
      <c r="B2233">
        <v>1983</v>
      </c>
      <c r="C2233" t="s">
        <v>18</v>
      </c>
      <c r="D2233">
        <v>1</v>
      </c>
      <c r="E2233">
        <v>3</v>
      </c>
      <c r="F2233" s="14">
        <v>39865.699999999997</v>
      </c>
      <c r="G2233" t="s">
        <v>11</v>
      </c>
      <c r="H2233" t="s">
        <v>11</v>
      </c>
      <c r="I2233" t="s">
        <v>42</v>
      </c>
      <c r="M2233" s="11" t="str">
        <f t="shared" si="68"/>
        <v>1-Jun-1983</v>
      </c>
      <c r="N2233">
        <f t="shared" si="69"/>
        <v>40</v>
      </c>
    </row>
    <row r="2234" spans="1:14">
      <c r="A2234" t="s">
        <v>2364</v>
      </c>
      <c r="B2234">
        <v>1985</v>
      </c>
      <c r="C2234" t="s">
        <v>35</v>
      </c>
      <c r="D2234">
        <v>22</v>
      </c>
      <c r="E2234">
        <v>1</v>
      </c>
      <c r="F2234" s="14">
        <v>39871.699999999997</v>
      </c>
      <c r="G2234" t="s">
        <v>16</v>
      </c>
      <c r="H2234" t="s">
        <v>11</v>
      </c>
      <c r="I2234" t="s">
        <v>13</v>
      </c>
      <c r="M2234" s="11" t="str">
        <f t="shared" si="68"/>
        <v>22-Aug-1985</v>
      </c>
      <c r="N2234">
        <f t="shared" si="69"/>
        <v>37</v>
      </c>
    </row>
    <row r="2235" spans="1:14">
      <c r="A2235" t="s">
        <v>2283</v>
      </c>
      <c r="B2235">
        <v>1975</v>
      </c>
      <c r="C2235" t="s">
        <v>30</v>
      </c>
      <c r="D2235">
        <v>2</v>
      </c>
      <c r="E2235">
        <v>1</v>
      </c>
      <c r="F2235" s="14">
        <v>39963.120000000003</v>
      </c>
      <c r="G2235" t="s">
        <v>11</v>
      </c>
      <c r="H2235" t="s">
        <v>11</v>
      </c>
      <c r="I2235" t="s">
        <v>42</v>
      </c>
      <c r="M2235" s="11" t="str">
        <f t="shared" si="68"/>
        <v>2-Dec-1975</v>
      </c>
      <c r="N2235">
        <f t="shared" si="69"/>
        <v>47</v>
      </c>
    </row>
    <row r="2236" spans="1:14">
      <c r="A2236" t="s">
        <v>1471</v>
      </c>
      <c r="B2236">
        <v>1987</v>
      </c>
      <c r="C2236" t="s">
        <v>35</v>
      </c>
      <c r="D2236">
        <v>8</v>
      </c>
      <c r="E2236">
        <v>3</v>
      </c>
      <c r="F2236" s="14">
        <v>39983.43</v>
      </c>
      <c r="G2236" t="s">
        <v>11</v>
      </c>
      <c r="H2236" t="s">
        <v>12</v>
      </c>
      <c r="I2236" t="s">
        <v>23</v>
      </c>
      <c r="M2236" s="11" t="str">
        <f t="shared" si="68"/>
        <v>8-Aug-1987</v>
      </c>
      <c r="N2236">
        <f t="shared" si="69"/>
        <v>35</v>
      </c>
    </row>
    <row r="2237" spans="1:14">
      <c r="A2237" t="s">
        <v>1470</v>
      </c>
      <c r="B2237">
        <v>1982</v>
      </c>
      <c r="C2237" t="s">
        <v>30</v>
      </c>
      <c r="D2237">
        <v>25</v>
      </c>
      <c r="E2237">
        <v>2</v>
      </c>
      <c r="F2237" s="14">
        <v>40003.33</v>
      </c>
      <c r="G2237" t="s">
        <v>16</v>
      </c>
      <c r="H2237" t="s">
        <v>16</v>
      </c>
      <c r="I2237" t="s">
        <v>23</v>
      </c>
      <c r="M2237" s="11" t="str">
        <f t="shared" si="68"/>
        <v>25-Dec-1982</v>
      </c>
      <c r="N2237">
        <f t="shared" si="69"/>
        <v>40</v>
      </c>
    </row>
    <row r="2238" spans="1:14">
      <c r="A2238" t="s">
        <v>1469</v>
      </c>
      <c r="B2238">
        <v>1978</v>
      </c>
      <c r="C2238" t="s">
        <v>30</v>
      </c>
      <c r="D2238">
        <v>20</v>
      </c>
      <c r="E2238">
        <v>2</v>
      </c>
      <c r="F2238" s="14">
        <v>40054.730000000003</v>
      </c>
      <c r="G2238" t="s">
        <v>16</v>
      </c>
      <c r="H2238" t="s">
        <v>12</v>
      </c>
      <c r="I2238" t="s">
        <v>42</v>
      </c>
      <c r="M2238" s="11" t="str">
        <f t="shared" si="68"/>
        <v>20-Dec-1978</v>
      </c>
      <c r="N2238">
        <f t="shared" si="69"/>
        <v>44</v>
      </c>
    </row>
    <row r="2239" spans="1:14">
      <c r="A2239" t="s">
        <v>1468</v>
      </c>
      <c r="B2239">
        <v>1966</v>
      </c>
      <c r="C2239" t="s">
        <v>35</v>
      </c>
      <c r="D2239">
        <v>12</v>
      </c>
      <c r="E2239">
        <v>0</v>
      </c>
      <c r="F2239" s="14">
        <v>40069.440000000002</v>
      </c>
      <c r="G2239" t="s">
        <v>16</v>
      </c>
      <c r="H2239" t="s">
        <v>12</v>
      </c>
      <c r="I2239" t="s">
        <v>42</v>
      </c>
      <c r="M2239" s="11" t="str">
        <f t="shared" si="68"/>
        <v>12-Aug-1966</v>
      </c>
      <c r="N2239">
        <f t="shared" si="69"/>
        <v>56</v>
      </c>
    </row>
    <row r="2240" spans="1:14">
      <c r="A2240" t="s">
        <v>1467</v>
      </c>
      <c r="B2240">
        <v>1983</v>
      </c>
      <c r="C2240" t="s">
        <v>37</v>
      </c>
      <c r="D2240">
        <v>14</v>
      </c>
      <c r="E2240">
        <v>2</v>
      </c>
      <c r="F2240" s="14">
        <v>40103.89</v>
      </c>
      <c r="G2240" t="s">
        <v>16</v>
      </c>
      <c r="H2240" t="s">
        <v>11</v>
      </c>
      <c r="I2240" t="s">
        <v>42</v>
      </c>
      <c r="M2240" s="11" t="str">
        <f t="shared" si="68"/>
        <v>14-Oct-1983</v>
      </c>
      <c r="N2240">
        <f t="shared" si="69"/>
        <v>39</v>
      </c>
    </row>
    <row r="2241" spans="1:14">
      <c r="A2241" t="s">
        <v>1466</v>
      </c>
      <c r="B2241">
        <v>1985</v>
      </c>
      <c r="C2241" t="s">
        <v>37</v>
      </c>
      <c r="D2241">
        <v>21</v>
      </c>
      <c r="E2241">
        <v>4</v>
      </c>
      <c r="F2241" s="14">
        <v>40182.25</v>
      </c>
      <c r="G2241" t="s">
        <v>16</v>
      </c>
      <c r="H2241" t="s">
        <v>11</v>
      </c>
      <c r="I2241" t="s">
        <v>42</v>
      </c>
      <c r="M2241" s="11" t="str">
        <f t="shared" si="68"/>
        <v>21-Oct-1985</v>
      </c>
      <c r="N2241">
        <f t="shared" si="69"/>
        <v>37</v>
      </c>
    </row>
    <row r="2242" spans="1:14">
      <c r="A2242" t="s">
        <v>1465</v>
      </c>
      <c r="B2242">
        <v>1979</v>
      </c>
      <c r="C2242" t="s">
        <v>35</v>
      </c>
      <c r="D2242">
        <v>18</v>
      </c>
      <c r="E2242">
        <v>2</v>
      </c>
      <c r="F2242" s="14">
        <v>40204.83</v>
      </c>
      <c r="G2242" t="s">
        <v>16</v>
      </c>
      <c r="H2242" t="s">
        <v>12</v>
      </c>
      <c r="I2242" t="s">
        <v>23</v>
      </c>
      <c r="M2242" s="11" t="str">
        <f t="shared" si="68"/>
        <v>18-Aug-1979</v>
      </c>
      <c r="N2242">
        <f t="shared" si="69"/>
        <v>43</v>
      </c>
    </row>
    <row r="2243" spans="1:14">
      <c r="A2243" t="s">
        <v>1464</v>
      </c>
      <c r="B2243">
        <v>1981</v>
      </c>
      <c r="C2243" t="s">
        <v>10</v>
      </c>
      <c r="D2243">
        <v>28</v>
      </c>
      <c r="E2243">
        <v>1</v>
      </c>
      <c r="F2243" s="14">
        <v>40208.559999999998</v>
      </c>
      <c r="G2243" t="s">
        <v>16</v>
      </c>
      <c r="H2243" t="s">
        <v>11</v>
      </c>
      <c r="I2243" t="s">
        <v>42</v>
      </c>
      <c r="M2243" s="11" t="str">
        <f t="shared" ref="M2243:M2306" si="70">CONCATENATE(D2243,"-",C2243,"-",B2243)</f>
        <v>28-Jul-1981</v>
      </c>
      <c r="N2243">
        <f t="shared" ref="N2243:N2306" si="71">DATEDIF(M2243,DATE(2023,6,8),"Y")</f>
        <v>41</v>
      </c>
    </row>
    <row r="2244" spans="1:14">
      <c r="A2244" t="s">
        <v>1463</v>
      </c>
      <c r="B2244">
        <v>1981</v>
      </c>
      <c r="C2244" t="s">
        <v>37</v>
      </c>
      <c r="D2244">
        <v>4</v>
      </c>
      <c r="E2244">
        <v>1</v>
      </c>
      <c r="F2244" s="14">
        <v>40273.65</v>
      </c>
      <c r="G2244" t="s">
        <v>16</v>
      </c>
      <c r="H2244" t="s">
        <v>12</v>
      </c>
      <c r="I2244" t="s">
        <v>13</v>
      </c>
      <c r="M2244" s="11" t="str">
        <f t="shared" si="70"/>
        <v>4-Oct-1981</v>
      </c>
      <c r="N2244">
        <f t="shared" si="71"/>
        <v>41</v>
      </c>
    </row>
    <row r="2245" spans="1:14">
      <c r="A2245" t="s">
        <v>1462</v>
      </c>
      <c r="B2245">
        <v>1977</v>
      </c>
      <c r="C2245" t="s">
        <v>18</v>
      </c>
      <c r="D2245">
        <v>27</v>
      </c>
      <c r="E2245">
        <v>2</v>
      </c>
      <c r="F2245" s="14">
        <v>40284.379999999997</v>
      </c>
      <c r="G2245" t="s">
        <v>16</v>
      </c>
      <c r="H2245" t="s">
        <v>12</v>
      </c>
      <c r="I2245" t="s">
        <v>23</v>
      </c>
      <c r="M2245" s="11" t="str">
        <f t="shared" si="70"/>
        <v>27-Jun-1977</v>
      </c>
      <c r="N2245">
        <f t="shared" si="71"/>
        <v>45</v>
      </c>
    </row>
    <row r="2246" spans="1:14">
      <c r="A2246" t="s">
        <v>2282</v>
      </c>
      <c r="B2246">
        <v>1962</v>
      </c>
      <c r="C2246" t="s">
        <v>20</v>
      </c>
      <c r="D2246">
        <v>4</v>
      </c>
      <c r="E2246">
        <v>0</v>
      </c>
      <c r="F2246" s="14">
        <v>40309.93</v>
      </c>
      <c r="G2246" t="s">
        <v>16</v>
      </c>
      <c r="H2246" t="s">
        <v>12</v>
      </c>
      <c r="I2246" t="s">
        <v>42</v>
      </c>
      <c r="M2246" s="11" t="str">
        <f t="shared" si="70"/>
        <v>4-Sep-1962</v>
      </c>
      <c r="N2246">
        <f t="shared" si="71"/>
        <v>60</v>
      </c>
    </row>
    <row r="2247" spans="1:14">
      <c r="A2247" t="s">
        <v>1461</v>
      </c>
      <c r="B2247">
        <v>1966</v>
      </c>
      <c r="C2247" t="s">
        <v>35</v>
      </c>
      <c r="D2247">
        <v>12</v>
      </c>
      <c r="E2247">
        <v>0</v>
      </c>
      <c r="F2247" s="14">
        <v>40373.74</v>
      </c>
      <c r="G2247" t="s">
        <v>16</v>
      </c>
      <c r="H2247" t="s">
        <v>12</v>
      </c>
      <c r="I2247" t="s">
        <v>42</v>
      </c>
      <c r="M2247" s="11" t="str">
        <f t="shared" si="70"/>
        <v>12-Aug-1966</v>
      </c>
      <c r="N2247">
        <f t="shared" si="71"/>
        <v>56</v>
      </c>
    </row>
    <row r="2248" spans="1:14">
      <c r="A2248" t="s">
        <v>1460</v>
      </c>
      <c r="B2248">
        <v>1985</v>
      </c>
      <c r="C2248" t="s">
        <v>15</v>
      </c>
      <c r="D2248">
        <v>3</v>
      </c>
      <c r="E2248">
        <v>0</v>
      </c>
      <c r="F2248" s="14">
        <v>40419.019999999997</v>
      </c>
      <c r="G2248" t="s">
        <v>16</v>
      </c>
      <c r="H2248" t="s">
        <v>11</v>
      </c>
      <c r="I2248" t="s">
        <v>13</v>
      </c>
      <c r="M2248" s="11" t="str">
        <f t="shared" si="70"/>
        <v>3-Nov-1985</v>
      </c>
      <c r="N2248">
        <f t="shared" si="71"/>
        <v>37</v>
      </c>
    </row>
    <row r="2249" spans="1:14">
      <c r="A2249" t="s">
        <v>1459</v>
      </c>
      <c r="B2249">
        <v>1975</v>
      </c>
      <c r="C2249" t="s">
        <v>10</v>
      </c>
      <c r="D2249">
        <v>10</v>
      </c>
      <c r="E2249">
        <v>1</v>
      </c>
      <c r="F2249" s="14">
        <v>40590.550000000003</v>
      </c>
      <c r="G2249" t="s">
        <v>16</v>
      </c>
      <c r="H2249" t="s">
        <v>12</v>
      </c>
      <c r="I2249" t="s">
        <v>23</v>
      </c>
      <c r="M2249" s="11" t="str">
        <f t="shared" si="70"/>
        <v>10-Jul-1975</v>
      </c>
      <c r="N2249">
        <f t="shared" si="71"/>
        <v>47</v>
      </c>
    </row>
    <row r="2250" spans="1:14">
      <c r="A2250" t="s">
        <v>1458</v>
      </c>
      <c r="B2250">
        <v>1970</v>
      </c>
      <c r="C2250" t="s">
        <v>20</v>
      </c>
      <c r="D2250">
        <v>25</v>
      </c>
      <c r="E2250">
        <v>0</v>
      </c>
      <c r="F2250" s="14">
        <v>40692.910000000003</v>
      </c>
      <c r="G2250" t="s">
        <v>16</v>
      </c>
      <c r="H2250" t="s">
        <v>16</v>
      </c>
      <c r="I2250" t="s">
        <v>42</v>
      </c>
      <c r="M2250" s="11" t="str">
        <f t="shared" si="70"/>
        <v>25-Sep-1970</v>
      </c>
      <c r="N2250">
        <f t="shared" si="71"/>
        <v>52</v>
      </c>
    </row>
    <row r="2251" spans="1:14">
      <c r="A2251" t="s">
        <v>1457</v>
      </c>
      <c r="B2251">
        <v>1976</v>
      </c>
      <c r="C2251" t="s">
        <v>30</v>
      </c>
      <c r="D2251">
        <v>26</v>
      </c>
      <c r="E2251">
        <v>3</v>
      </c>
      <c r="F2251" s="14">
        <v>40720.550000000003</v>
      </c>
      <c r="G2251" t="s">
        <v>16</v>
      </c>
      <c r="H2251" t="s">
        <v>12</v>
      </c>
      <c r="I2251" t="s">
        <v>23</v>
      </c>
      <c r="M2251" s="11" t="str">
        <f t="shared" si="70"/>
        <v>26-Dec-1976</v>
      </c>
      <c r="N2251">
        <f t="shared" si="71"/>
        <v>46</v>
      </c>
    </row>
    <row r="2252" spans="1:14">
      <c r="A2252" t="s">
        <v>1456</v>
      </c>
      <c r="B2252">
        <v>1972</v>
      </c>
      <c r="C2252" t="s">
        <v>18</v>
      </c>
      <c r="D2252">
        <v>10</v>
      </c>
      <c r="E2252">
        <v>0</v>
      </c>
      <c r="F2252" s="14">
        <v>40817.85</v>
      </c>
      <c r="G2252" t="s">
        <v>16</v>
      </c>
      <c r="H2252" t="s">
        <v>12</v>
      </c>
      <c r="I2252" t="s">
        <v>42</v>
      </c>
      <c r="M2252" s="11" t="str">
        <f t="shared" si="70"/>
        <v>10-Jun-1972</v>
      </c>
      <c r="N2252">
        <f t="shared" si="71"/>
        <v>50</v>
      </c>
    </row>
    <row r="2253" spans="1:14">
      <c r="A2253" t="s">
        <v>1455</v>
      </c>
      <c r="B2253">
        <v>1999</v>
      </c>
      <c r="C2253" t="s">
        <v>10</v>
      </c>
      <c r="D2253">
        <v>2</v>
      </c>
      <c r="E2253">
        <v>1</v>
      </c>
      <c r="F2253" s="14">
        <v>40904.199999999997</v>
      </c>
      <c r="G2253" t="s">
        <v>16</v>
      </c>
      <c r="H2253" t="s">
        <v>16</v>
      </c>
      <c r="I2253" t="s">
        <v>247</v>
      </c>
      <c r="M2253" s="11" t="str">
        <f t="shared" si="70"/>
        <v>2-Jul-1999</v>
      </c>
      <c r="N2253">
        <f t="shared" si="71"/>
        <v>23</v>
      </c>
    </row>
    <row r="2254" spans="1:14">
      <c r="A2254" t="s">
        <v>1454</v>
      </c>
      <c r="B2254">
        <v>1992</v>
      </c>
      <c r="C2254" t="s">
        <v>35</v>
      </c>
      <c r="D2254">
        <v>4</v>
      </c>
      <c r="E2254">
        <v>3</v>
      </c>
      <c r="F2254" s="14">
        <v>40932.43</v>
      </c>
      <c r="G2254" t="s">
        <v>16</v>
      </c>
      <c r="H2254" t="s">
        <v>11</v>
      </c>
      <c r="I2254" t="s">
        <v>13</v>
      </c>
      <c r="M2254" s="11" t="str">
        <f t="shared" si="70"/>
        <v>4-Aug-1992</v>
      </c>
      <c r="N2254">
        <f t="shared" si="71"/>
        <v>30</v>
      </c>
    </row>
    <row r="2255" spans="1:14">
      <c r="A2255" t="s">
        <v>1453</v>
      </c>
      <c r="B2255">
        <v>1979</v>
      </c>
      <c r="C2255" t="s">
        <v>20</v>
      </c>
      <c r="D2255">
        <v>16</v>
      </c>
      <c r="E2255">
        <v>3</v>
      </c>
      <c r="F2255" s="14">
        <v>40941.29</v>
      </c>
      <c r="G2255" t="s">
        <v>16</v>
      </c>
      <c r="H2255" t="s">
        <v>11</v>
      </c>
      <c r="I2255" t="s">
        <v>13</v>
      </c>
      <c r="M2255" s="11" t="str">
        <f t="shared" si="70"/>
        <v>16-Sep-1979</v>
      </c>
      <c r="N2255">
        <f t="shared" si="71"/>
        <v>43</v>
      </c>
    </row>
    <row r="2256" spans="1:14">
      <c r="A2256" t="s">
        <v>1452</v>
      </c>
      <c r="B2256">
        <v>1983</v>
      </c>
      <c r="C2256" t="s">
        <v>20</v>
      </c>
      <c r="D2256">
        <v>8</v>
      </c>
      <c r="E2256">
        <v>3</v>
      </c>
      <c r="F2256" s="14">
        <v>40961.29</v>
      </c>
      <c r="G2256" t="s">
        <v>16</v>
      </c>
      <c r="H2256" t="s">
        <v>11</v>
      </c>
      <c r="I2256" t="s">
        <v>42</v>
      </c>
      <c r="M2256" s="11" t="str">
        <f t="shared" si="70"/>
        <v>8-Sep-1983</v>
      </c>
      <c r="N2256">
        <f t="shared" si="71"/>
        <v>39</v>
      </c>
    </row>
    <row r="2257" spans="1:14">
      <c r="A2257" t="s">
        <v>2281</v>
      </c>
      <c r="B2257">
        <v>1974</v>
      </c>
      <c r="C2257" t="s">
        <v>18</v>
      </c>
      <c r="D2257">
        <v>5</v>
      </c>
      <c r="E2257">
        <v>0</v>
      </c>
      <c r="F2257" s="14">
        <v>40974.160000000003</v>
      </c>
      <c r="G2257" t="s">
        <v>16</v>
      </c>
      <c r="H2257" t="s">
        <v>11</v>
      </c>
      <c r="I2257" t="s">
        <v>13</v>
      </c>
      <c r="M2257" s="11" t="str">
        <f t="shared" si="70"/>
        <v>5-Jun-1974</v>
      </c>
      <c r="N2257">
        <f t="shared" si="71"/>
        <v>49</v>
      </c>
    </row>
    <row r="2258" spans="1:14">
      <c r="A2258" t="s">
        <v>1451</v>
      </c>
      <c r="B2258">
        <v>1979</v>
      </c>
      <c r="C2258" t="s">
        <v>37</v>
      </c>
      <c r="D2258">
        <v>11</v>
      </c>
      <c r="E2258">
        <v>1</v>
      </c>
      <c r="F2258" s="14">
        <v>41034.22</v>
      </c>
      <c r="G2258" t="s">
        <v>16</v>
      </c>
      <c r="H2258" t="s">
        <v>12</v>
      </c>
      <c r="I2258" t="s">
        <v>356</v>
      </c>
      <c r="M2258" s="11" t="str">
        <f t="shared" si="70"/>
        <v>11-Oct-1979</v>
      </c>
      <c r="N2258">
        <f t="shared" si="71"/>
        <v>43</v>
      </c>
    </row>
    <row r="2259" spans="1:14">
      <c r="A2259" t="s">
        <v>1450</v>
      </c>
      <c r="B2259">
        <v>1972</v>
      </c>
      <c r="C2259" t="s">
        <v>35</v>
      </c>
      <c r="D2259">
        <v>12</v>
      </c>
      <c r="E2259">
        <v>0</v>
      </c>
      <c r="F2259" s="14">
        <v>41055.29</v>
      </c>
      <c r="G2259" t="s">
        <v>16</v>
      </c>
      <c r="H2259" t="s">
        <v>11</v>
      </c>
      <c r="I2259" t="s">
        <v>42</v>
      </c>
      <c r="M2259" s="11" t="str">
        <f t="shared" si="70"/>
        <v>12-Aug-1972</v>
      </c>
      <c r="N2259">
        <f t="shared" si="71"/>
        <v>50</v>
      </c>
    </row>
    <row r="2260" spans="1:14">
      <c r="A2260" t="s">
        <v>1449</v>
      </c>
      <c r="B2260">
        <v>1972</v>
      </c>
      <c r="C2260" t="s">
        <v>20</v>
      </c>
      <c r="D2260">
        <v>6</v>
      </c>
      <c r="E2260">
        <v>0</v>
      </c>
      <c r="F2260" s="14">
        <v>41097.160000000003</v>
      </c>
      <c r="G2260" t="s">
        <v>16</v>
      </c>
      <c r="H2260" t="s">
        <v>12</v>
      </c>
      <c r="I2260" t="s">
        <v>168</v>
      </c>
      <c r="M2260" s="11" t="str">
        <f t="shared" si="70"/>
        <v>6-Sep-1972</v>
      </c>
      <c r="N2260">
        <f t="shared" si="71"/>
        <v>50</v>
      </c>
    </row>
    <row r="2261" spans="1:14">
      <c r="A2261" t="s">
        <v>1448</v>
      </c>
      <c r="B2261">
        <v>1969</v>
      </c>
      <c r="C2261" t="s">
        <v>35</v>
      </c>
      <c r="D2261">
        <v>8</v>
      </c>
      <c r="E2261">
        <v>0</v>
      </c>
      <c r="F2261" s="14">
        <v>41191.57</v>
      </c>
      <c r="G2261" t="s">
        <v>16</v>
      </c>
      <c r="H2261" t="s">
        <v>11</v>
      </c>
      <c r="I2261" t="s">
        <v>42</v>
      </c>
      <c r="M2261" s="11" t="str">
        <f t="shared" si="70"/>
        <v>8-Aug-1969</v>
      </c>
      <c r="N2261">
        <f t="shared" si="71"/>
        <v>53</v>
      </c>
    </row>
    <row r="2262" spans="1:14">
      <c r="A2262" t="s">
        <v>1447</v>
      </c>
      <c r="B2262">
        <v>1964</v>
      </c>
      <c r="C2262" t="s">
        <v>18</v>
      </c>
      <c r="D2262">
        <v>6</v>
      </c>
      <c r="E2262">
        <v>0</v>
      </c>
      <c r="F2262" s="14">
        <v>41250.39</v>
      </c>
      <c r="G2262" t="s">
        <v>16</v>
      </c>
      <c r="H2262" t="s">
        <v>12</v>
      </c>
      <c r="I2262" t="s">
        <v>42</v>
      </c>
      <c r="M2262" s="11" t="str">
        <f t="shared" si="70"/>
        <v>6-Jun-1964</v>
      </c>
      <c r="N2262">
        <f t="shared" si="71"/>
        <v>59</v>
      </c>
    </row>
    <row r="2263" spans="1:14">
      <c r="A2263" t="s">
        <v>1446</v>
      </c>
      <c r="B2263">
        <v>1977</v>
      </c>
      <c r="C2263" t="s">
        <v>35</v>
      </c>
      <c r="D2263">
        <v>27</v>
      </c>
      <c r="E2263">
        <v>2</v>
      </c>
      <c r="F2263" s="14">
        <v>41271.5</v>
      </c>
      <c r="G2263" t="s">
        <v>16</v>
      </c>
      <c r="H2263" t="s">
        <v>11</v>
      </c>
      <c r="I2263" t="s">
        <v>42</v>
      </c>
      <c r="M2263" s="11" t="str">
        <f t="shared" si="70"/>
        <v>27-Aug-1977</v>
      </c>
      <c r="N2263">
        <f t="shared" si="71"/>
        <v>45</v>
      </c>
    </row>
    <row r="2264" spans="1:14">
      <c r="A2264" t="s">
        <v>1445</v>
      </c>
      <c r="B2264">
        <v>1964</v>
      </c>
      <c r="C2264" t="s">
        <v>37</v>
      </c>
      <c r="D2264">
        <v>7</v>
      </c>
      <c r="E2264">
        <v>0</v>
      </c>
      <c r="F2264" s="14">
        <v>41331.79</v>
      </c>
      <c r="G2264" t="s">
        <v>16</v>
      </c>
      <c r="H2264" t="s">
        <v>11</v>
      </c>
      <c r="I2264" t="s">
        <v>42</v>
      </c>
      <c r="M2264" s="11" t="str">
        <f t="shared" si="70"/>
        <v>7-Oct-1964</v>
      </c>
      <c r="N2264">
        <f t="shared" si="71"/>
        <v>58</v>
      </c>
    </row>
    <row r="2265" spans="1:14">
      <c r="A2265" t="s">
        <v>1444</v>
      </c>
      <c r="B2265">
        <v>1971</v>
      </c>
      <c r="C2265" t="s">
        <v>37</v>
      </c>
      <c r="D2265">
        <v>16</v>
      </c>
      <c r="E2265">
        <v>0</v>
      </c>
      <c r="F2265" s="14">
        <v>41351.879999999997</v>
      </c>
      <c r="G2265" t="s">
        <v>16</v>
      </c>
      <c r="H2265" t="s">
        <v>11</v>
      </c>
      <c r="I2265" t="s">
        <v>42</v>
      </c>
      <c r="M2265" s="11" t="str">
        <f t="shared" si="70"/>
        <v>16-Oct-1971</v>
      </c>
      <c r="N2265">
        <f t="shared" si="71"/>
        <v>51</v>
      </c>
    </row>
    <row r="2266" spans="1:14">
      <c r="A2266" t="s">
        <v>1443</v>
      </c>
      <c r="B2266">
        <v>1967</v>
      </c>
      <c r="C2266" t="s">
        <v>30</v>
      </c>
      <c r="D2266">
        <v>22</v>
      </c>
      <c r="E2266">
        <v>0</v>
      </c>
      <c r="F2266" s="14">
        <v>41505.15</v>
      </c>
      <c r="G2266" t="s">
        <v>16</v>
      </c>
      <c r="H2266" t="s">
        <v>11</v>
      </c>
      <c r="I2266" t="s">
        <v>42</v>
      </c>
      <c r="M2266" s="11" t="str">
        <f t="shared" si="70"/>
        <v>22-Dec-1967</v>
      </c>
      <c r="N2266">
        <f t="shared" si="71"/>
        <v>55</v>
      </c>
    </row>
    <row r="2267" spans="1:14">
      <c r="A2267" t="s">
        <v>1442</v>
      </c>
      <c r="B2267">
        <v>1974</v>
      </c>
      <c r="C2267" t="s">
        <v>15</v>
      </c>
      <c r="D2267">
        <v>24</v>
      </c>
      <c r="E2267">
        <v>0</v>
      </c>
      <c r="F2267" s="14">
        <v>41636.199999999997</v>
      </c>
      <c r="G2267" t="s">
        <v>16</v>
      </c>
      <c r="H2267" t="s">
        <v>16</v>
      </c>
      <c r="I2267" t="s">
        <v>42</v>
      </c>
      <c r="M2267" s="11" t="str">
        <f t="shared" si="70"/>
        <v>24-Nov-1974</v>
      </c>
      <c r="N2267">
        <f t="shared" si="71"/>
        <v>48</v>
      </c>
    </row>
    <row r="2268" spans="1:14">
      <c r="A2268" t="s">
        <v>2280</v>
      </c>
      <c r="B2268">
        <v>1976</v>
      </c>
      <c r="C2268" t="s">
        <v>37</v>
      </c>
      <c r="D2268">
        <v>29</v>
      </c>
      <c r="E2268">
        <v>1</v>
      </c>
      <c r="F2268" s="14">
        <v>41661.599999999999</v>
      </c>
      <c r="G2268" t="s">
        <v>16</v>
      </c>
      <c r="H2268" t="s">
        <v>12</v>
      </c>
      <c r="I2268" t="s">
        <v>42</v>
      </c>
      <c r="M2268" s="11" t="str">
        <f t="shared" si="70"/>
        <v>29-Oct-1976</v>
      </c>
      <c r="N2268">
        <f t="shared" si="71"/>
        <v>46</v>
      </c>
    </row>
    <row r="2269" spans="1:14">
      <c r="A2269" t="s">
        <v>1441</v>
      </c>
      <c r="B2269">
        <v>1975</v>
      </c>
      <c r="C2269" t="s">
        <v>15</v>
      </c>
      <c r="D2269">
        <v>14</v>
      </c>
      <c r="E2269">
        <v>0</v>
      </c>
      <c r="F2269" s="14">
        <v>41676.080000000002</v>
      </c>
      <c r="G2269" t="s">
        <v>16</v>
      </c>
      <c r="H2269" t="s">
        <v>11</v>
      </c>
      <c r="I2269" t="s">
        <v>13</v>
      </c>
      <c r="M2269" s="11" t="str">
        <f t="shared" si="70"/>
        <v>14-Nov-1975</v>
      </c>
      <c r="N2269">
        <f t="shared" si="71"/>
        <v>47</v>
      </c>
    </row>
    <row r="2270" spans="1:14">
      <c r="A2270" t="s">
        <v>1440</v>
      </c>
      <c r="B2270">
        <v>1975</v>
      </c>
      <c r="C2270" t="s">
        <v>20</v>
      </c>
      <c r="D2270">
        <v>29</v>
      </c>
      <c r="E2270">
        <v>1</v>
      </c>
      <c r="F2270" s="14">
        <v>41681.86</v>
      </c>
      <c r="G2270" t="s">
        <v>16</v>
      </c>
      <c r="H2270" t="s">
        <v>16</v>
      </c>
      <c r="I2270" t="s">
        <v>42</v>
      </c>
      <c r="M2270" s="11" t="str">
        <f t="shared" si="70"/>
        <v>29-Sep-1975</v>
      </c>
      <c r="N2270">
        <f t="shared" si="71"/>
        <v>47</v>
      </c>
    </row>
    <row r="2271" spans="1:14">
      <c r="A2271" t="s">
        <v>1439</v>
      </c>
      <c r="B2271">
        <v>1962</v>
      </c>
      <c r="C2271" t="s">
        <v>20</v>
      </c>
      <c r="D2271">
        <v>22</v>
      </c>
      <c r="E2271">
        <v>0</v>
      </c>
      <c r="F2271" s="14">
        <v>41794.629999999997</v>
      </c>
      <c r="G2271" t="s">
        <v>16</v>
      </c>
      <c r="H2271" t="s">
        <v>12</v>
      </c>
      <c r="I2271" t="s">
        <v>42</v>
      </c>
      <c r="M2271" s="11" t="str">
        <f t="shared" si="70"/>
        <v>22-Sep-1962</v>
      </c>
      <c r="N2271">
        <f t="shared" si="71"/>
        <v>60</v>
      </c>
    </row>
    <row r="2272" spans="1:14">
      <c r="A2272" t="s">
        <v>1438</v>
      </c>
      <c r="B2272">
        <v>1966</v>
      </c>
      <c r="C2272" t="s">
        <v>20</v>
      </c>
      <c r="D2272">
        <v>21</v>
      </c>
      <c r="E2272">
        <v>0</v>
      </c>
      <c r="F2272" s="14">
        <v>41886.54</v>
      </c>
      <c r="G2272" t="s">
        <v>16</v>
      </c>
      <c r="H2272" t="s">
        <v>12</v>
      </c>
      <c r="I2272" t="s">
        <v>42</v>
      </c>
      <c r="M2272" s="11" t="str">
        <f t="shared" si="70"/>
        <v>21-Sep-1966</v>
      </c>
      <c r="N2272">
        <f t="shared" si="71"/>
        <v>56</v>
      </c>
    </row>
    <row r="2273" spans="1:14">
      <c r="A2273" t="s">
        <v>1437</v>
      </c>
      <c r="B2273">
        <v>1972</v>
      </c>
      <c r="C2273" t="s">
        <v>18</v>
      </c>
      <c r="D2273">
        <v>8</v>
      </c>
      <c r="E2273">
        <v>1</v>
      </c>
      <c r="F2273" s="14">
        <v>41919.1</v>
      </c>
      <c r="G2273" t="s">
        <v>16</v>
      </c>
      <c r="H2273" t="s">
        <v>16</v>
      </c>
      <c r="I2273" t="s">
        <v>168</v>
      </c>
      <c r="M2273" s="11" t="str">
        <f t="shared" si="70"/>
        <v>8-Jun-1972</v>
      </c>
      <c r="N2273">
        <f t="shared" si="71"/>
        <v>51</v>
      </c>
    </row>
    <row r="2274" spans="1:14">
      <c r="A2274" t="s">
        <v>1436</v>
      </c>
      <c r="B2274">
        <v>1984</v>
      </c>
      <c r="C2274" t="s">
        <v>15</v>
      </c>
      <c r="D2274">
        <v>10</v>
      </c>
      <c r="E2274">
        <v>3</v>
      </c>
      <c r="F2274" s="14">
        <v>41949.24</v>
      </c>
      <c r="G2274" t="s">
        <v>16</v>
      </c>
      <c r="H2274" t="s">
        <v>16</v>
      </c>
      <c r="I2274" t="s">
        <v>13</v>
      </c>
      <c r="M2274" s="11" t="str">
        <f t="shared" si="70"/>
        <v>10-Nov-1984</v>
      </c>
      <c r="N2274">
        <f t="shared" si="71"/>
        <v>38</v>
      </c>
    </row>
    <row r="2275" spans="1:14">
      <c r="A2275" t="s">
        <v>1435</v>
      </c>
      <c r="B2275">
        <v>1968</v>
      </c>
      <c r="C2275" t="s">
        <v>30</v>
      </c>
      <c r="D2275">
        <v>19</v>
      </c>
      <c r="E2275">
        <v>1</v>
      </c>
      <c r="F2275" s="14">
        <v>41999.519999999997</v>
      </c>
      <c r="G2275" t="s">
        <v>16</v>
      </c>
      <c r="H2275" t="s">
        <v>12</v>
      </c>
      <c r="I2275" t="s">
        <v>13</v>
      </c>
      <c r="M2275" s="11" t="str">
        <f t="shared" si="70"/>
        <v>19-Dec-1968</v>
      </c>
      <c r="N2275">
        <f t="shared" si="71"/>
        <v>54</v>
      </c>
    </row>
    <row r="2276" spans="1:14">
      <c r="A2276" t="s">
        <v>1434</v>
      </c>
      <c r="B2276">
        <v>1976</v>
      </c>
      <c r="C2276" t="s">
        <v>15</v>
      </c>
      <c r="D2276">
        <v>28</v>
      </c>
      <c r="E2276">
        <v>0</v>
      </c>
      <c r="F2276" s="14">
        <v>42111.66</v>
      </c>
      <c r="G2276" t="s">
        <v>16</v>
      </c>
      <c r="H2276" t="s">
        <v>16</v>
      </c>
      <c r="I2276" t="s">
        <v>247</v>
      </c>
      <c r="M2276" s="11" t="str">
        <f t="shared" si="70"/>
        <v>28-Nov-1976</v>
      </c>
      <c r="N2276">
        <f t="shared" si="71"/>
        <v>46</v>
      </c>
    </row>
    <row r="2277" spans="1:14">
      <c r="A2277" t="s">
        <v>1433</v>
      </c>
      <c r="B2277">
        <v>1997</v>
      </c>
      <c r="C2277" t="s">
        <v>30</v>
      </c>
      <c r="D2277">
        <v>9</v>
      </c>
      <c r="E2277">
        <v>2</v>
      </c>
      <c r="F2277" s="14">
        <v>42112.24</v>
      </c>
      <c r="G2277" t="s">
        <v>16</v>
      </c>
      <c r="H2277" t="s">
        <v>12</v>
      </c>
      <c r="I2277" t="s">
        <v>13</v>
      </c>
      <c r="M2277" s="11" t="str">
        <f t="shared" si="70"/>
        <v>9-Dec-1997</v>
      </c>
      <c r="N2277">
        <f t="shared" si="71"/>
        <v>25</v>
      </c>
    </row>
    <row r="2278" spans="1:14">
      <c r="A2278" t="s">
        <v>1432</v>
      </c>
      <c r="B2278">
        <v>1979</v>
      </c>
      <c r="C2278" t="s">
        <v>10</v>
      </c>
      <c r="D2278">
        <v>3</v>
      </c>
      <c r="E2278">
        <v>3</v>
      </c>
      <c r="F2278" s="14">
        <v>42124.52</v>
      </c>
      <c r="G2278" t="s">
        <v>16</v>
      </c>
      <c r="H2278" t="s">
        <v>16</v>
      </c>
      <c r="I2278" t="s">
        <v>13</v>
      </c>
      <c r="M2278" s="11" t="str">
        <f t="shared" si="70"/>
        <v>3-Jul-1979</v>
      </c>
      <c r="N2278">
        <f t="shared" si="71"/>
        <v>43</v>
      </c>
    </row>
    <row r="2279" spans="1:14">
      <c r="A2279" t="s">
        <v>2279</v>
      </c>
      <c r="B2279">
        <v>1973</v>
      </c>
      <c r="C2279" t="s">
        <v>20</v>
      </c>
      <c r="D2279">
        <v>18</v>
      </c>
      <c r="E2279">
        <v>0</v>
      </c>
      <c r="F2279" s="14">
        <v>42188.15</v>
      </c>
      <c r="G2279" t="s">
        <v>16</v>
      </c>
      <c r="H2279" t="s">
        <v>16</v>
      </c>
      <c r="I2279" t="s">
        <v>42</v>
      </c>
      <c r="M2279" s="11" t="str">
        <f t="shared" si="70"/>
        <v>18-Sep-1973</v>
      </c>
      <c r="N2279">
        <f t="shared" si="71"/>
        <v>49</v>
      </c>
    </row>
    <row r="2280" spans="1:14">
      <c r="A2280" t="s">
        <v>1431</v>
      </c>
      <c r="B2280">
        <v>1975</v>
      </c>
      <c r="C2280" t="s">
        <v>35</v>
      </c>
      <c r="D2280">
        <v>15</v>
      </c>
      <c r="E2280">
        <v>1</v>
      </c>
      <c r="F2280" s="14">
        <v>42211.14</v>
      </c>
      <c r="G2280" t="s">
        <v>16</v>
      </c>
      <c r="H2280" t="s">
        <v>12</v>
      </c>
      <c r="I2280" t="s">
        <v>13</v>
      </c>
      <c r="M2280" s="11" t="str">
        <f t="shared" si="70"/>
        <v>15-Aug-1975</v>
      </c>
      <c r="N2280">
        <f t="shared" si="71"/>
        <v>47</v>
      </c>
    </row>
    <row r="2281" spans="1:14">
      <c r="A2281" t="s">
        <v>1430</v>
      </c>
      <c r="B2281">
        <v>1967</v>
      </c>
      <c r="C2281" t="s">
        <v>18</v>
      </c>
      <c r="D2281">
        <v>28</v>
      </c>
      <c r="E2281">
        <v>0</v>
      </c>
      <c r="F2281" s="14">
        <v>42303.69</v>
      </c>
      <c r="G2281" t="s">
        <v>16</v>
      </c>
      <c r="H2281" t="s">
        <v>11</v>
      </c>
      <c r="I2281" t="s">
        <v>168</v>
      </c>
      <c r="M2281" s="11" t="str">
        <f t="shared" si="70"/>
        <v>28-Jun-1967</v>
      </c>
      <c r="N2281">
        <f t="shared" si="71"/>
        <v>55</v>
      </c>
    </row>
    <row r="2282" spans="1:14">
      <c r="A2282" t="s">
        <v>1429</v>
      </c>
      <c r="B2282">
        <v>1968</v>
      </c>
      <c r="C2282" t="s">
        <v>35</v>
      </c>
      <c r="D2282">
        <v>3</v>
      </c>
      <c r="E2282">
        <v>0</v>
      </c>
      <c r="F2282" s="14">
        <v>42478.6</v>
      </c>
      <c r="G2282" t="s">
        <v>16</v>
      </c>
      <c r="H2282" t="s">
        <v>11</v>
      </c>
      <c r="I2282" t="s">
        <v>42</v>
      </c>
      <c r="M2282" s="11" t="str">
        <f t="shared" si="70"/>
        <v>3-Aug-1968</v>
      </c>
      <c r="N2282">
        <f t="shared" si="71"/>
        <v>54</v>
      </c>
    </row>
    <row r="2283" spans="1:14">
      <c r="A2283" t="s">
        <v>1428</v>
      </c>
      <c r="B2283">
        <v>1967</v>
      </c>
      <c r="C2283" t="s">
        <v>18</v>
      </c>
      <c r="D2283">
        <v>27</v>
      </c>
      <c r="E2283">
        <v>0</v>
      </c>
      <c r="F2283" s="14">
        <v>42538.720000000001</v>
      </c>
      <c r="G2283" t="s">
        <v>16</v>
      </c>
      <c r="H2283" t="s">
        <v>12</v>
      </c>
      <c r="I2283" t="s">
        <v>42</v>
      </c>
      <c r="M2283" s="11" t="str">
        <f t="shared" si="70"/>
        <v>27-Jun-1967</v>
      </c>
      <c r="N2283">
        <f t="shared" si="71"/>
        <v>55</v>
      </c>
    </row>
    <row r="2284" spans="1:14">
      <c r="A2284" t="s">
        <v>1427</v>
      </c>
      <c r="B2284">
        <v>1979</v>
      </c>
      <c r="C2284" t="s">
        <v>30</v>
      </c>
      <c r="D2284">
        <v>27</v>
      </c>
      <c r="E2284">
        <v>2</v>
      </c>
      <c r="F2284" s="14">
        <v>42560.43</v>
      </c>
      <c r="G2284" t="s">
        <v>16</v>
      </c>
      <c r="H2284" t="s">
        <v>12</v>
      </c>
      <c r="I2284" t="s">
        <v>13</v>
      </c>
      <c r="M2284" s="11" t="str">
        <f t="shared" si="70"/>
        <v>27-Dec-1979</v>
      </c>
      <c r="N2284">
        <f t="shared" si="71"/>
        <v>43</v>
      </c>
    </row>
    <row r="2285" spans="1:14">
      <c r="A2285" t="s">
        <v>1426</v>
      </c>
      <c r="B2285">
        <v>1971</v>
      </c>
      <c r="C2285" t="s">
        <v>15</v>
      </c>
      <c r="D2285">
        <v>3</v>
      </c>
      <c r="E2285">
        <v>0</v>
      </c>
      <c r="F2285" s="14">
        <v>42644.2</v>
      </c>
      <c r="G2285" t="s">
        <v>16</v>
      </c>
      <c r="H2285" t="s">
        <v>12</v>
      </c>
      <c r="I2285" t="s">
        <v>42</v>
      </c>
      <c r="M2285" s="11" t="str">
        <f t="shared" si="70"/>
        <v>3-Nov-1971</v>
      </c>
      <c r="N2285">
        <f t="shared" si="71"/>
        <v>51</v>
      </c>
    </row>
    <row r="2286" spans="1:14">
      <c r="A2286" t="s">
        <v>1425</v>
      </c>
      <c r="B2286">
        <v>1977</v>
      </c>
      <c r="C2286" t="s">
        <v>37</v>
      </c>
      <c r="D2286">
        <v>21</v>
      </c>
      <c r="E2286">
        <v>2</v>
      </c>
      <c r="F2286" s="14">
        <v>42760.5</v>
      </c>
      <c r="G2286" t="s">
        <v>16</v>
      </c>
      <c r="H2286" t="s">
        <v>11</v>
      </c>
      <c r="I2286" t="s">
        <v>23</v>
      </c>
      <c r="M2286" s="11" t="str">
        <f t="shared" si="70"/>
        <v>21-Oct-1977</v>
      </c>
      <c r="N2286">
        <f t="shared" si="71"/>
        <v>45</v>
      </c>
    </row>
    <row r="2287" spans="1:14">
      <c r="A2287" t="s">
        <v>1424</v>
      </c>
      <c r="B2287">
        <v>1965</v>
      </c>
      <c r="C2287" t="s">
        <v>37</v>
      </c>
      <c r="D2287">
        <v>29</v>
      </c>
      <c r="E2287">
        <v>0</v>
      </c>
      <c r="F2287" s="14">
        <v>42764.12</v>
      </c>
      <c r="G2287" t="s">
        <v>16</v>
      </c>
      <c r="H2287" t="s">
        <v>11</v>
      </c>
      <c r="I2287" t="s">
        <v>42</v>
      </c>
      <c r="M2287" s="11" t="str">
        <f t="shared" si="70"/>
        <v>29-Oct-1965</v>
      </c>
      <c r="N2287">
        <f t="shared" si="71"/>
        <v>57</v>
      </c>
    </row>
    <row r="2288" spans="1:14">
      <c r="A2288" t="s">
        <v>1423</v>
      </c>
      <c r="B2288">
        <v>1972</v>
      </c>
      <c r="C2288" t="s">
        <v>20</v>
      </c>
      <c r="D2288">
        <v>10</v>
      </c>
      <c r="E2288">
        <v>2</v>
      </c>
      <c r="F2288" s="14">
        <v>42856.84</v>
      </c>
      <c r="G2288" t="s">
        <v>16</v>
      </c>
      <c r="H2288" t="s">
        <v>16</v>
      </c>
      <c r="I2288" t="s">
        <v>42</v>
      </c>
      <c r="M2288" s="11" t="str">
        <f t="shared" si="70"/>
        <v>10-Sep-1972</v>
      </c>
      <c r="N2288">
        <f t="shared" si="71"/>
        <v>50</v>
      </c>
    </row>
    <row r="2289" spans="1:14">
      <c r="A2289" t="s">
        <v>1422</v>
      </c>
      <c r="B2289">
        <v>1975</v>
      </c>
      <c r="C2289" t="s">
        <v>37</v>
      </c>
      <c r="D2289">
        <v>23</v>
      </c>
      <c r="E2289">
        <v>1</v>
      </c>
      <c r="F2289" s="14">
        <v>42969.85</v>
      </c>
      <c r="G2289" t="s">
        <v>16</v>
      </c>
      <c r="H2289" t="s">
        <v>12</v>
      </c>
      <c r="I2289" t="s">
        <v>13</v>
      </c>
      <c r="M2289" s="11" t="str">
        <f t="shared" si="70"/>
        <v>23-Oct-1975</v>
      </c>
      <c r="N2289">
        <f t="shared" si="71"/>
        <v>47</v>
      </c>
    </row>
    <row r="2290" spans="1:14">
      <c r="A2290" t="s">
        <v>2278</v>
      </c>
      <c r="B2290">
        <v>1978</v>
      </c>
      <c r="C2290" t="s">
        <v>15</v>
      </c>
      <c r="D2290">
        <v>4</v>
      </c>
      <c r="E2290">
        <v>0</v>
      </c>
      <c r="F2290" s="14">
        <v>42983.46</v>
      </c>
      <c r="G2290" t="s">
        <v>16</v>
      </c>
      <c r="H2290" t="s">
        <v>11</v>
      </c>
      <c r="I2290" t="s">
        <v>23</v>
      </c>
      <c r="M2290" s="11" t="str">
        <f t="shared" si="70"/>
        <v>4-Nov-1978</v>
      </c>
      <c r="N2290">
        <f t="shared" si="71"/>
        <v>44</v>
      </c>
    </row>
    <row r="2291" spans="1:14">
      <c r="A2291" t="s">
        <v>1421</v>
      </c>
      <c r="B2291">
        <v>1965</v>
      </c>
      <c r="C2291" t="s">
        <v>15</v>
      </c>
      <c r="D2291">
        <v>29</v>
      </c>
      <c r="E2291">
        <v>0</v>
      </c>
      <c r="F2291" s="14">
        <v>43073.760000000002</v>
      </c>
      <c r="G2291" t="s">
        <v>11</v>
      </c>
      <c r="H2291" t="s">
        <v>11</v>
      </c>
      <c r="I2291" t="s">
        <v>42</v>
      </c>
      <c r="M2291" s="11" t="str">
        <f t="shared" si="70"/>
        <v>29-Nov-1965</v>
      </c>
      <c r="N2291">
        <f t="shared" si="71"/>
        <v>57</v>
      </c>
    </row>
    <row r="2292" spans="1:14">
      <c r="A2292" t="s">
        <v>1420</v>
      </c>
      <c r="B2292">
        <v>1969</v>
      </c>
      <c r="C2292" t="s">
        <v>30</v>
      </c>
      <c r="D2292">
        <v>3</v>
      </c>
      <c r="E2292">
        <v>0</v>
      </c>
      <c r="F2292" s="14">
        <v>43254.42</v>
      </c>
      <c r="G2292" t="s">
        <v>11</v>
      </c>
      <c r="H2292" t="s">
        <v>11</v>
      </c>
      <c r="I2292" t="s">
        <v>168</v>
      </c>
      <c r="M2292" s="11" t="str">
        <f t="shared" si="70"/>
        <v>3-Dec-1969</v>
      </c>
      <c r="N2292">
        <f t="shared" si="71"/>
        <v>53</v>
      </c>
    </row>
    <row r="2293" spans="1:14">
      <c r="A2293" t="s">
        <v>1419</v>
      </c>
      <c r="B2293">
        <v>1965</v>
      </c>
      <c r="C2293" t="s">
        <v>35</v>
      </c>
      <c r="D2293">
        <v>22</v>
      </c>
      <c r="E2293">
        <v>0</v>
      </c>
      <c r="F2293" s="14">
        <v>43578.94</v>
      </c>
      <c r="G2293" t="s">
        <v>11</v>
      </c>
      <c r="H2293" t="s">
        <v>11</v>
      </c>
      <c r="I2293" t="s">
        <v>23</v>
      </c>
      <c r="M2293" s="11" t="str">
        <f t="shared" si="70"/>
        <v>22-Aug-1965</v>
      </c>
      <c r="N2293">
        <f t="shared" si="71"/>
        <v>57</v>
      </c>
    </row>
    <row r="2294" spans="1:14">
      <c r="A2294" t="s">
        <v>1418</v>
      </c>
      <c r="B2294">
        <v>1986</v>
      </c>
      <c r="C2294" t="s">
        <v>30</v>
      </c>
      <c r="D2294">
        <v>29</v>
      </c>
      <c r="E2294">
        <v>3</v>
      </c>
      <c r="F2294" s="14">
        <v>43753.34</v>
      </c>
      <c r="G2294" t="s">
        <v>11</v>
      </c>
      <c r="H2294" t="s">
        <v>16</v>
      </c>
      <c r="I2294" t="s">
        <v>164</v>
      </c>
      <c r="M2294" s="11" t="str">
        <f t="shared" si="70"/>
        <v>29-Dec-1986</v>
      </c>
      <c r="N2294">
        <f t="shared" si="71"/>
        <v>36</v>
      </c>
    </row>
    <row r="2295" spans="1:14">
      <c r="A2295" t="s">
        <v>1417</v>
      </c>
      <c r="B2295">
        <v>1966</v>
      </c>
      <c r="C2295" t="s">
        <v>37</v>
      </c>
      <c r="D2295">
        <v>25</v>
      </c>
      <c r="E2295">
        <v>2</v>
      </c>
      <c r="F2295" s="14">
        <v>43813.87</v>
      </c>
      <c r="G2295" t="s">
        <v>11</v>
      </c>
      <c r="H2295" t="s">
        <v>11</v>
      </c>
      <c r="I2295" t="s">
        <v>13</v>
      </c>
      <c r="M2295" s="11" t="str">
        <f t="shared" si="70"/>
        <v>25-Oct-1966</v>
      </c>
      <c r="N2295">
        <f t="shared" si="71"/>
        <v>56</v>
      </c>
    </row>
    <row r="2296" spans="1:14">
      <c r="A2296" t="s">
        <v>1416</v>
      </c>
      <c r="B2296">
        <v>1966</v>
      </c>
      <c r="C2296" t="s">
        <v>10</v>
      </c>
      <c r="D2296">
        <v>2</v>
      </c>
      <c r="E2296">
        <v>0</v>
      </c>
      <c r="F2296" s="14">
        <v>43817.45</v>
      </c>
      <c r="G2296" t="s">
        <v>11</v>
      </c>
      <c r="H2296" t="s">
        <v>12</v>
      </c>
      <c r="I2296" t="s">
        <v>23</v>
      </c>
      <c r="M2296" s="11" t="str">
        <f t="shared" si="70"/>
        <v>2-Jul-1966</v>
      </c>
      <c r="N2296">
        <f t="shared" si="71"/>
        <v>56</v>
      </c>
    </row>
    <row r="2297" spans="1:14">
      <c r="A2297" t="s">
        <v>1415</v>
      </c>
      <c r="B2297">
        <v>1980</v>
      </c>
      <c r="C2297" t="s">
        <v>15</v>
      </c>
      <c r="D2297">
        <v>10</v>
      </c>
      <c r="E2297">
        <v>2</v>
      </c>
      <c r="F2297" s="14">
        <v>43896.38</v>
      </c>
      <c r="G2297" t="s">
        <v>11</v>
      </c>
      <c r="H2297" t="s">
        <v>16</v>
      </c>
      <c r="I2297" t="s">
        <v>13</v>
      </c>
      <c r="M2297" s="11" t="str">
        <f t="shared" si="70"/>
        <v>10-Nov-1980</v>
      </c>
      <c r="N2297">
        <f t="shared" si="71"/>
        <v>42</v>
      </c>
    </row>
    <row r="2298" spans="1:14">
      <c r="A2298" t="s">
        <v>1414</v>
      </c>
      <c r="B2298">
        <v>1966</v>
      </c>
      <c r="C2298" t="s">
        <v>37</v>
      </c>
      <c r="D2298">
        <v>5</v>
      </c>
      <c r="E2298">
        <v>0</v>
      </c>
      <c r="F2298" s="14">
        <v>43921.18</v>
      </c>
      <c r="G2298" t="s">
        <v>11</v>
      </c>
      <c r="H2298" t="s">
        <v>11</v>
      </c>
      <c r="I2298" t="s">
        <v>23</v>
      </c>
      <c r="M2298" s="11" t="str">
        <f t="shared" si="70"/>
        <v>5-Oct-1966</v>
      </c>
      <c r="N2298">
        <f t="shared" si="71"/>
        <v>56</v>
      </c>
    </row>
    <row r="2299" spans="1:14">
      <c r="A2299" t="s">
        <v>1413</v>
      </c>
      <c r="B2299">
        <v>1988</v>
      </c>
      <c r="C2299" t="s">
        <v>10</v>
      </c>
      <c r="D2299">
        <v>16</v>
      </c>
      <c r="E2299">
        <v>1</v>
      </c>
      <c r="F2299" s="14">
        <v>43943.88</v>
      </c>
      <c r="G2299" t="s">
        <v>11</v>
      </c>
      <c r="H2299" t="s">
        <v>16</v>
      </c>
      <c r="I2299" t="s">
        <v>23</v>
      </c>
      <c r="M2299" s="11" t="str">
        <f t="shared" si="70"/>
        <v>16-Jul-1988</v>
      </c>
      <c r="N2299">
        <f t="shared" si="71"/>
        <v>34</v>
      </c>
    </row>
    <row r="2300" spans="1:14">
      <c r="A2300" t="s">
        <v>1412</v>
      </c>
      <c r="B2300">
        <v>1975</v>
      </c>
      <c r="C2300" t="s">
        <v>18</v>
      </c>
      <c r="D2300">
        <v>1</v>
      </c>
      <c r="E2300">
        <v>2</v>
      </c>
      <c r="F2300" s="14">
        <v>44202.65</v>
      </c>
      <c r="G2300" t="s">
        <v>11</v>
      </c>
      <c r="H2300" t="s">
        <v>11</v>
      </c>
      <c r="I2300" t="s">
        <v>13</v>
      </c>
      <c r="M2300" s="11" t="str">
        <f t="shared" si="70"/>
        <v>1-Jun-1975</v>
      </c>
      <c r="N2300">
        <f t="shared" si="71"/>
        <v>48</v>
      </c>
    </row>
    <row r="2301" spans="1:14">
      <c r="A2301" t="s">
        <v>2277</v>
      </c>
      <c r="B2301">
        <v>1968</v>
      </c>
      <c r="C2301" t="s">
        <v>15</v>
      </c>
      <c r="D2301">
        <v>24</v>
      </c>
      <c r="E2301">
        <v>2</v>
      </c>
      <c r="F2301" s="14">
        <v>44260.75</v>
      </c>
      <c r="G2301" t="s">
        <v>11</v>
      </c>
      <c r="H2301" t="s">
        <v>16</v>
      </c>
      <c r="I2301" t="s">
        <v>13</v>
      </c>
      <c r="M2301" s="11" t="str">
        <f t="shared" si="70"/>
        <v>24-Nov-1968</v>
      </c>
      <c r="N2301">
        <f t="shared" si="71"/>
        <v>54</v>
      </c>
    </row>
    <row r="2302" spans="1:14">
      <c r="A2302" t="s">
        <v>1411</v>
      </c>
      <c r="B2302">
        <v>1971</v>
      </c>
      <c r="C2302" t="s">
        <v>37</v>
      </c>
      <c r="D2302">
        <v>29</v>
      </c>
      <c r="E2302">
        <v>0</v>
      </c>
      <c r="F2302" s="14">
        <v>44400.41</v>
      </c>
      <c r="G2302" t="s">
        <v>11</v>
      </c>
      <c r="H2302" t="s">
        <v>11</v>
      </c>
      <c r="I2302" t="s">
        <v>13</v>
      </c>
      <c r="M2302" s="11" t="str">
        <f t="shared" si="70"/>
        <v>29-Oct-1971</v>
      </c>
      <c r="N2302">
        <f t="shared" si="71"/>
        <v>51</v>
      </c>
    </row>
    <row r="2303" spans="1:14">
      <c r="A2303" t="s">
        <v>1410</v>
      </c>
      <c r="B2303">
        <v>1967</v>
      </c>
      <c r="C2303" t="s">
        <v>20</v>
      </c>
      <c r="D2303">
        <v>14</v>
      </c>
      <c r="E2303">
        <v>0</v>
      </c>
      <c r="F2303" s="14">
        <v>44423.8</v>
      </c>
      <c r="G2303" t="s">
        <v>11</v>
      </c>
      <c r="H2303" t="s">
        <v>12</v>
      </c>
      <c r="I2303" t="s">
        <v>13</v>
      </c>
      <c r="M2303" s="11" t="str">
        <f t="shared" si="70"/>
        <v>14-Sep-1967</v>
      </c>
      <c r="N2303">
        <f t="shared" si="71"/>
        <v>55</v>
      </c>
    </row>
    <row r="2304" spans="1:14">
      <c r="A2304" t="s">
        <v>1409</v>
      </c>
      <c r="B2304">
        <v>2000</v>
      </c>
      <c r="C2304" t="s">
        <v>35</v>
      </c>
      <c r="D2304">
        <v>2</v>
      </c>
      <c r="E2304">
        <v>1</v>
      </c>
      <c r="F2304" s="14">
        <v>44501.4</v>
      </c>
      <c r="G2304" t="s">
        <v>11</v>
      </c>
      <c r="H2304" t="s">
        <v>12</v>
      </c>
      <c r="I2304" t="s">
        <v>13</v>
      </c>
      <c r="M2304" s="11" t="str">
        <f t="shared" si="70"/>
        <v>2-Aug-2000</v>
      </c>
      <c r="N2304">
        <f t="shared" si="71"/>
        <v>22</v>
      </c>
    </row>
    <row r="2305" spans="1:14">
      <c r="A2305" t="s">
        <v>1408</v>
      </c>
      <c r="B2305">
        <v>1993</v>
      </c>
      <c r="C2305" t="s">
        <v>37</v>
      </c>
      <c r="D2305">
        <v>11</v>
      </c>
      <c r="E2305">
        <v>2</v>
      </c>
      <c r="F2305" s="14">
        <v>44585.46</v>
      </c>
      <c r="G2305" t="s">
        <v>11</v>
      </c>
      <c r="H2305" t="s">
        <v>11</v>
      </c>
      <c r="I2305" t="s">
        <v>42</v>
      </c>
      <c r="M2305" s="11" t="str">
        <f t="shared" si="70"/>
        <v>11-Oct-1993</v>
      </c>
      <c r="N2305">
        <f t="shared" si="71"/>
        <v>29</v>
      </c>
    </row>
    <row r="2306" spans="1:14">
      <c r="A2306" t="s">
        <v>1407</v>
      </c>
      <c r="B2306">
        <v>1971</v>
      </c>
      <c r="C2306" t="s">
        <v>35</v>
      </c>
      <c r="D2306">
        <v>13</v>
      </c>
      <c r="E2306">
        <v>2</v>
      </c>
      <c r="F2306" s="14">
        <v>44641.2</v>
      </c>
      <c r="G2306" t="s">
        <v>11</v>
      </c>
      <c r="H2306" t="s">
        <v>12</v>
      </c>
      <c r="I2306" t="s">
        <v>247</v>
      </c>
      <c r="M2306" s="11" t="str">
        <f t="shared" si="70"/>
        <v>13-Aug-1971</v>
      </c>
      <c r="N2306">
        <f t="shared" si="71"/>
        <v>51</v>
      </c>
    </row>
    <row r="2307" spans="1:14">
      <c r="A2307" t="s">
        <v>1406</v>
      </c>
      <c r="B2307">
        <v>1962</v>
      </c>
      <c r="C2307" t="s">
        <v>30</v>
      </c>
      <c r="D2307">
        <v>17</v>
      </c>
      <c r="E2307">
        <v>0</v>
      </c>
      <c r="F2307" s="14">
        <v>45008.959999999999</v>
      </c>
      <c r="G2307" t="s">
        <v>11</v>
      </c>
      <c r="H2307" t="s">
        <v>11</v>
      </c>
      <c r="I2307" t="s">
        <v>13</v>
      </c>
      <c r="M2307" s="11" t="str">
        <f t="shared" ref="M2307:M2344" si="72">CONCATENATE(D2307,"-",C2307,"-",B2307)</f>
        <v>17-Dec-1962</v>
      </c>
      <c r="N2307">
        <f t="shared" ref="N2307:N2344" si="73">DATEDIF(M2307,DATE(2023,6,8),"Y")</f>
        <v>60</v>
      </c>
    </row>
    <row r="2308" spans="1:14">
      <c r="A2308" t="s">
        <v>1405</v>
      </c>
      <c r="B2308">
        <v>1974</v>
      </c>
      <c r="C2308" t="s">
        <v>35</v>
      </c>
      <c r="D2308">
        <v>9</v>
      </c>
      <c r="E2308">
        <v>2</v>
      </c>
      <c r="F2308" s="14">
        <v>45702.02</v>
      </c>
      <c r="G2308" t="s">
        <v>11</v>
      </c>
      <c r="H2308" t="s">
        <v>11</v>
      </c>
      <c r="I2308" t="s">
        <v>23</v>
      </c>
      <c r="M2308" s="11" t="str">
        <f t="shared" si="72"/>
        <v>9-Aug-1974</v>
      </c>
      <c r="N2308">
        <f t="shared" si="73"/>
        <v>48</v>
      </c>
    </row>
    <row r="2309" spans="1:14">
      <c r="A2309" t="s">
        <v>1404</v>
      </c>
      <c r="B2309">
        <v>1960</v>
      </c>
      <c r="C2309" t="s">
        <v>30</v>
      </c>
      <c r="D2309">
        <v>21</v>
      </c>
      <c r="E2309">
        <v>0</v>
      </c>
      <c r="F2309" s="14">
        <v>45710.21</v>
      </c>
      <c r="G2309" t="s">
        <v>11</v>
      </c>
      <c r="H2309" t="s">
        <v>11</v>
      </c>
      <c r="I2309" t="s">
        <v>168</v>
      </c>
      <c r="M2309" s="11" t="str">
        <f t="shared" si="72"/>
        <v>21-Dec-1960</v>
      </c>
      <c r="N2309">
        <f t="shared" si="73"/>
        <v>62</v>
      </c>
    </row>
    <row r="2310" spans="1:14">
      <c r="A2310" t="s">
        <v>1403</v>
      </c>
      <c r="B2310">
        <v>1979</v>
      </c>
      <c r="C2310" t="s">
        <v>35</v>
      </c>
      <c r="D2310">
        <v>12</v>
      </c>
      <c r="E2310">
        <v>0</v>
      </c>
      <c r="F2310" s="14">
        <v>45863.21</v>
      </c>
      <c r="G2310" t="s">
        <v>11</v>
      </c>
      <c r="H2310" t="s">
        <v>16</v>
      </c>
      <c r="I2310" t="s">
        <v>13</v>
      </c>
      <c r="M2310" s="11" t="str">
        <f t="shared" si="72"/>
        <v>12-Aug-1979</v>
      </c>
      <c r="N2310">
        <f t="shared" si="73"/>
        <v>43</v>
      </c>
    </row>
    <row r="2311" spans="1:14">
      <c r="A2311" t="s">
        <v>1402</v>
      </c>
      <c r="B2311">
        <v>1985</v>
      </c>
      <c r="C2311" t="s">
        <v>20</v>
      </c>
      <c r="D2311">
        <v>30</v>
      </c>
      <c r="E2311">
        <v>2</v>
      </c>
      <c r="F2311" s="14">
        <v>46113.51</v>
      </c>
      <c r="G2311" t="s">
        <v>11</v>
      </c>
      <c r="H2311" t="s">
        <v>12</v>
      </c>
      <c r="I2311" t="s">
        <v>42</v>
      </c>
      <c r="M2311" s="11" t="str">
        <f t="shared" si="72"/>
        <v>30-Sep-1985</v>
      </c>
      <c r="N2311">
        <f t="shared" si="73"/>
        <v>37</v>
      </c>
    </row>
    <row r="2312" spans="1:14">
      <c r="A2312" t="s">
        <v>2276</v>
      </c>
      <c r="B2312">
        <v>1962</v>
      </c>
      <c r="C2312" t="s">
        <v>30</v>
      </c>
      <c r="D2312">
        <v>4</v>
      </c>
      <c r="E2312">
        <v>3</v>
      </c>
      <c r="F2312" s="14">
        <v>46130.53</v>
      </c>
      <c r="G2312" t="s">
        <v>16</v>
      </c>
      <c r="H2312" t="s">
        <v>16</v>
      </c>
      <c r="I2312" t="s">
        <v>23</v>
      </c>
      <c r="M2312" s="11" t="str">
        <f t="shared" si="72"/>
        <v>4-Dec-1962</v>
      </c>
      <c r="N2312">
        <f t="shared" si="73"/>
        <v>60</v>
      </c>
    </row>
    <row r="2313" spans="1:14">
      <c r="A2313" t="s">
        <v>1401</v>
      </c>
      <c r="B2313">
        <v>1976</v>
      </c>
      <c r="C2313" t="s">
        <v>30</v>
      </c>
      <c r="D2313">
        <v>2</v>
      </c>
      <c r="E2313">
        <v>3</v>
      </c>
      <c r="F2313" s="14">
        <v>46151.12</v>
      </c>
      <c r="G2313" t="s">
        <v>16</v>
      </c>
      <c r="H2313" t="s">
        <v>12</v>
      </c>
      <c r="I2313" t="s">
        <v>13</v>
      </c>
      <c r="M2313" s="11" t="str">
        <f t="shared" si="72"/>
        <v>2-Dec-1976</v>
      </c>
      <c r="N2313">
        <f t="shared" si="73"/>
        <v>46</v>
      </c>
    </row>
    <row r="2314" spans="1:14">
      <c r="A2314" t="s">
        <v>1400</v>
      </c>
      <c r="B2314">
        <v>1978</v>
      </c>
      <c r="C2314" t="s">
        <v>35</v>
      </c>
      <c r="D2314">
        <v>17</v>
      </c>
      <c r="E2314">
        <v>2</v>
      </c>
      <c r="F2314" s="14">
        <v>46200.99</v>
      </c>
      <c r="G2314" t="s">
        <v>16</v>
      </c>
      <c r="H2314" t="s">
        <v>16</v>
      </c>
      <c r="I2314" t="s">
        <v>13</v>
      </c>
      <c r="M2314" s="11" t="str">
        <f t="shared" si="72"/>
        <v>17-Aug-1978</v>
      </c>
      <c r="N2314">
        <f t="shared" si="73"/>
        <v>44</v>
      </c>
    </row>
    <row r="2315" spans="1:14">
      <c r="A2315" t="s">
        <v>1399</v>
      </c>
      <c r="B2315">
        <v>1971</v>
      </c>
      <c r="C2315" t="s">
        <v>30</v>
      </c>
      <c r="D2315">
        <v>6</v>
      </c>
      <c r="E2315">
        <v>3</v>
      </c>
      <c r="F2315" s="14">
        <v>46255.11</v>
      </c>
      <c r="G2315" t="s">
        <v>16</v>
      </c>
      <c r="H2315" t="s">
        <v>12</v>
      </c>
      <c r="I2315" t="s">
        <v>247</v>
      </c>
      <c r="M2315" s="11" t="str">
        <f t="shared" si="72"/>
        <v>6-Dec-1971</v>
      </c>
      <c r="N2315">
        <f t="shared" si="73"/>
        <v>51</v>
      </c>
    </row>
    <row r="2316" spans="1:14">
      <c r="A2316" t="s">
        <v>1398</v>
      </c>
      <c r="B2316">
        <v>1961</v>
      </c>
      <c r="C2316" t="s">
        <v>35</v>
      </c>
      <c r="D2316">
        <v>8</v>
      </c>
      <c r="E2316">
        <v>0</v>
      </c>
      <c r="F2316" s="14">
        <v>46599.11</v>
      </c>
      <c r="G2316" t="s">
        <v>16</v>
      </c>
      <c r="H2316" t="s">
        <v>16</v>
      </c>
      <c r="I2316" t="s">
        <v>13</v>
      </c>
      <c r="M2316" s="11" t="str">
        <f t="shared" si="72"/>
        <v>8-Aug-1961</v>
      </c>
      <c r="N2316">
        <f t="shared" si="73"/>
        <v>61</v>
      </c>
    </row>
    <row r="2317" spans="1:14">
      <c r="A2317" t="s">
        <v>1397</v>
      </c>
      <c r="B2317">
        <v>1969</v>
      </c>
      <c r="C2317" t="s">
        <v>18</v>
      </c>
      <c r="D2317">
        <v>23</v>
      </c>
      <c r="E2317">
        <v>3</v>
      </c>
      <c r="F2317" s="14">
        <v>46661.440000000002</v>
      </c>
      <c r="G2317" t="s">
        <v>16</v>
      </c>
      <c r="H2317" t="s">
        <v>12</v>
      </c>
      <c r="I2317" t="s">
        <v>23</v>
      </c>
      <c r="M2317" s="11" t="str">
        <f t="shared" si="72"/>
        <v>23-Jun-1969</v>
      </c>
      <c r="N2317">
        <f t="shared" si="73"/>
        <v>53</v>
      </c>
    </row>
    <row r="2318" spans="1:14">
      <c r="A2318" t="s">
        <v>1396</v>
      </c>
      <c r="B2318">
        <v>1960</v>
      </c>
      <c r="C2318" t="s">
        <v>15</v>
      </c>
      <c r="D2318">
        <v>17</v>
      </c>
      <c r="E2318">
        <v>3</v>
      </c>
      <c r="F2318" s="14">
        <v>46718.16</v>
      </c>
      <c r="G2318" t="s">
        <v>16</v>
      </c>
      <c r="H2318" t="s">
        <v>16</v>
      </c>
      <c r="I2318" t="s">
        <v>23</v>
      </c>
      <c r="M2318" s="11" t="str">
        <f t="shared" si="72"/>
        <v>17-Nov-1960</v>
      </c>
      <c r="N2318">
        <f t="shared" si="73"/>
        <v>62</v>
      </c>
    </row>
    <row r="2319" spans="1:14">
      <c r="A2319" t="s">
        <v>1395</v>
      </c>
      <c r="B2319">
        <v>1958</v>
      </c>
      <c r="C2319" t="s">
        <v>20</v>
      </c>
      <c r="D2319">
        <v>15</v>
      </c>
      <c r="E2319">
        <v>0</v>
      </c>
      <c r="F2319" s="14">
        <v>46889.26</v>
      </c>
      <c r="G2319" t="s">
        <v>11</v>
      </c>
      <c r="H2319" t="s">
        <v>12</v>
      </c>
      <c r="I2319" t="s">
        <v>13</v>
      </c>
      <c r="M2319" s="11" t="str">
        <f t="shared" si="72"/>
        <v>15-Sep-1958</v>
      </c>
      <c r="N2319">
        <f t="shared" si="73"/>
        <v>64</v>
      </c>
    </row>
    <row r="2320" spans="1:14">
      <c r="A2320" t="s">
        <v>1394</v>
      </c>
      <c r="B2320">
        <v>1959</v>
      </c>
      <c r="C2320" t="s">
        <v>10</v>
      </c>
      <c r="D2320">
        <v>14</v>
      </c>
      <c r="E2320">
        <v>0</v>
      </c>
      <c r="F2320" s="14">
        <v>47055.53</v>
      </c>
      <c r="G2320" t="s">
        <v>11</v>
      </c>
      <c r="H2320" t="s">
        <v>16</v>
      </c>
      <c r="I2320" t="s">
        <v>13</v>
      </c>
      <c r="M2320" s="11" t="str">
        <f t="shared" si="72"/>
        <v>14-Jul-1959</v>
      </c>
      <c r="N2320">
        <f t="shared" si="73"/>
        <v>63</v>
      </c>
    </row>
    <row r="2321" spans="1:14">
      <c r="A2321" t="s">
        <v>1393</v>
      </c>
      <c r="B2321">
        <v>1970</v>
      </c>
      <c r="C2321" t="s">
        <v>30</v>
      </c>
      <c r="D2321">
        <v>28</v>
      </c>
      <c r="E2321">
        <v>2</v>
      </c>
      <c r="F2321" s="14">
        <v>47269.85</v>
      </c>
      <c r="G2321" t="s">
        <v>16</v>
      </c>
      <c r="H2321" t="s">
        <v>11</v>
      </c>
      <c r="I2321" t="s">
        <v>13</v>
      </c>
      <c r="M2321" s="11" t="str">
        <f t="shared" si="72"/>
        <v>28-Dec-1970</v>
      </c>
      <c r="N2321">
        <f t="shared" si="73"/>
        <v>52</v>
      </c>
    </row>
    <row r="2322" spans="1:14">
      <c r="A2322" t="s">
        <v>1392</v>
      </c>
      <c r="B2322">
        <v>1958</v>
      </c>
      <c r="C2322" t="s">
        <v>20</v>
      </c>
      <c r="D2322">
        <v>3</v>
      </c>
      <c r="E2322">
        <v>2</v>
      </c>
      <c r="F2322" s="14">
        <v>47291.06</v>
      </c>
      <c r="G2322" t="s">
        <v>11</v>
      </c>
      <c r="H2322" t="s">
        <v>16</v>
      </c>
      <c r="I2322" t="s">
        <v>42</v>
      </c>
      <c r="M2322" s="11" t="str">
        <f t="shared" si="72"/>
        <v>3-Sep-1958</v>
      </c>
      <c r="N2322">
        <f t="shared" si="73"/>
        <v>64</v>
      </c>
    </row>
    <row r="2323" spans="1:14">
      <c r="A2323" t="s">
        <v>2275</v>
      </c>
      <c r="B2323">
        <v>1959</v>
      </c>
      <c r="C2323" t="s">
        <v>37</v>
      </c>
      <c r="D2323">
        <v>4</v>
      </c>
      <c r="E2323">
        <v>2</v>
      </c>
      <c r="F2323" s="14">
        <v>47305.31</v>
      </c>
      <c r="G2323" t="s">
        <v>11</v>
      </c>
      <c r="H2323" t="s">
        <v>16</v>
      </c>
      <c r="I2323" t="s">
        <v>42</v>
      </c>
      <c r="M2323" s="11" t="str">
        <f t="shared" si="72"/>
        <v>4-Oct-1959</v>
      </c>
      <c r="N2323">
        <f t="shared" si="73"/>
        <v>63</v>
      </c>
    </row>
    <row r="2324" spans="1:14">
      <c r="A2324" t="s">
        <v>1391</v>
      </c>
      <c r="B2324">
        <v>1961</v>
      </c>
      <c r="C2324" t="s">
        <v>18</v>
      </c>
      <c r="D2324">
        <v>13</v>
      </c>
      <c r="E2324">
        <v>1</v>
      </c>
      <c r="F2324" s="14">
        <v>47403.88</v>
      </c>
      <c r="G2324" t="s">
        <v>16</v>
      </c>
      <c r="H2324" t="s">
        <v>12</v>
      </c>
      <c r="I2324" t="s">
        <v>42</v>
      </c>
      <c r="M2324" s="11" t="str">
        <f t="shared" si="72"/>
        <v>13-Jun-1961</v>
      </c>
      <c r="N2324">
        <f t="shared" si="73"/>
        <v>61</v>
      </c>
    </row>
    <row r="2325" spans="1:14">
      <c r="A2325" t="s">
        <v>1390</v>
      </c>
      <c r="B2325">
        <v>1971</v>
      </c>
      <c r="C2325" t="s">
        <v>20</v>
      </c>
      <c r="D2325">
        <v>27</v>
      </c>
      <c r="E2325">
        <v>2</v>
      </c>
      <c r="F2325" s="14">
        <v>47462.89</v>
      </c>
      <c r="G2325" t="s">
        <v>16</v>
      </c>
      <c r="H2325" t="s">
        <v>11</v>
      </c>
      <c r="I2325" t="s">
        <v>13</v>
      </c>
      <c r="M2325" s="11" t="str">
        <f t="shared" si="72"/>
        <v>27-Sep-1971</v>
      </c>
      <c r="N2325">
        <f t="shared" si="73"/>
        <v>51</v>
      </c>
    </row>
    <row r="2326" spans="1:14">
      <c r="A2326" t="s">
        <v>1389</v>
      </c>
      <c r="B2326">
        <v>1964</v>
      </c>
      <c r="C2326" t="s">
        <v>15</v>
      </c>
      <c r="D2326">
        <v>7</v>
      </c>
      <c r="E2326">
        <v>2</v>
      </c>
      <c r="F2326" s="14">
        <v>47496.49</v>
      </c>
      <c r="G2326" t="s">
        <v>16</v>
      </c>
      <c r="H2326" t="s">
        <v>12</v>
      </c>
      <c r="I2326" t="s">
        <v>23</v>
      </c>
      <c r="M2326" s="11" t="str">
        <f t="shared" si="72"/>
        <v>7-Nov-1964</v>
      </c>
      <c r="N2326">
        <f t="shared" si="73"/>
        <v>58</v>
      </c>
    </row>
    <row r="2327" spans="1:14">
      <c r="A2327" t="s">
        <v>1388</v>
      </c>
      <c r="B2327">
        <v>1963</v>
      </c>
      <c r="C2327" t="s">
        <v>35</v>
      </c>
      <c r="D2327">
        <v>5</v>
      </c>
      <c r="E2327">
        <v>1</v>
      </c>
      <c r="F2327" s="14">
        <v>47896.79</v>
      </c>
      <c r="G2327" t="s">
        <v>16</v>
      </c>
      <c r="H2327" t="s">
        <v>12</v>
      </c>
      <c r="I2327" t="s">
        <v>247</v>
      </c>
      <c r="M2327" s="11" t="str">
        <f>CONCATENATE(D2327,"-",C2327,"-",B2327)</f>
        <v>5-Aug-1963</v>
      </c>
      <c r="N2327">
        <f t="shared" si="73"/>
        <v>59</v>
      </c>
    </row>
    <row r="2328" spans="1:14">
      <c r="A2328" t="s">
        <v>1387</v>
      </c>
      <c r="B2328">
        <v>1958</v>
      </c>
      <c r="C2328" t="s">
        <v>15</v>
      </c>
      <c r="D2328">
        <v>16</v>
      </c>
      <c r="E2328">
        <v>1</v>
      </c>
      <c r="F2328" s="14">
        <v>47928.03</v>
      </c>
      <c r="G2328" t="s">
        <v>11</v>
      </c>
      <c r="H2328" t="s">
        <v>12</v>
      </c>
      <c r="I2328" t="s">
        <v>42</v>
      </c>
      <c r="M2328" s="11" t="str">
        <f t="shared" si="72"/>
        <v>16-Nov-1958</v>
      </c>
      <c r="N2328">
        <f t="shared" si="73"/>
        <v>64</v>
      </c>
    </row>
    <row r="2329" spans="1:14">
      <c r="A2329" t="s">
        <v>1386</v>
      </c>
      <c r="B2329">
        <v>1962</v>
      </c>
      <c r="C2329" t="s">
        <v>35</v>
      </c>
      <c r="D2329">
        <v>27</v>
      </c>
      <c r="E2329">
        <v>0</v>
      </c>
      <c r="F2329" s="14">
        <v>48173.36</v>
      </c>
      <c r="G2329" t="s">
        <v>16</v>
      </c>
      <c r="H2329" t="s">
        <v>12</v>
      </c>
      <c r="I2329" t="s">
        <v>42</v>
      </c>
      <c r="M2329" s="11" t="str">
        <f t="shared" si="72"/>
        <v>27-Aug-1962</v>
      </c>
      <c r="N2329">
        <f t="shared" si="73"/>
        <v>60</v>
      </c>
    </row>
    <row r="2330" spans="1:14">
      <c r="A2330" t="s">
        <v>1385</v>
      </c>
      <c r="B2330">
        <v>1961</v>
      </c>
      <c r="C2330" t="s">
        <v>30</v>
      </c>
      <c r="D2330">
        <v>21</v>
      </c>
      <c r="E2330">
        <v>1</v>
      </c>
      <c r="F2330" s="14">
        <v>48517.56</v>
      </c>
      <c r="G2330" t="s">
        <v>16</v>
      </c>
      <c r="H2330" t="s">
        <v>12</v>
      </c>
      <c r="I2330" t="s">
        <v>247</v>
      </c>
      <c r="M2330" s="11" t="str">
        <f t="shared" si="72"/>
        <v>21-Dec-1961</v>
      </c>
      <c r="N2330">
        <f t="shared" si="73"/>
        <v>61</v>
      </c>
    </row>
    <row r="2331" spans="1:14">
      <c r="A2331" t="s">
        <v>1384</v>
      </c>
      <c r="B2331">
        <v>1968</v>
      </c>
      <c r="C2331" t="s">
        <v>30</v>
      </c>
      <c r="D2331">
        <v>1</v>
      </c>
      <c r="E2331">
        <v>3</v>
      </c>
      <c r="F2331" s="14">
        <v>48549.18</v>
      </c>
      <c r="G2331" t="s">
        <v>16</v>
      </c>
      <c r="H2331" t="s">
        <v>12</v>
      </c>
      <c r="I2331" t="s">
        <v>168</v>
      </c>
      <c r="M2331" s="11" t="str">
        <f t="shared" si="72"/>
        <v>1-Dec-1968</v>
      </c>
      <c r="N2331">
        <f t="shared" si="73"/>
        <v>54</v>
      </c>
    </row>
    <row r="2332" spans="1:14">
      <c r="A2332" t="s">
        <v>1383</v>
      </c>
      <c r="B2332">
        <v>1962</v>
      </c>
      <c r="C2332" t="s">
        <v>37</v>
      </c>
      <c r="D2332">
        <v>11</v>
      </c>
      <c r="E2332">
        <v>0</v>
      </c>
      <c r="F2332" s="14">
        <v>48673.56</v>
      </c>
      <c r="G2332" t="s">
        <v>16</v>
      </c>
      <c r="H2332" t="s">
        <v>11</v>
      </c>
      <c r="I2332" t="s">
        <v>13</v>
      </c>
      <c r="M2332" s="11" t="str">
        <f t="shared" si="72"/>
        <v>11-Oct-1962</v>
      </c>
      <c r="N2332">
        <f t="shared" si="73"/>
        <v>60</v>
      </c>
    </row>
    <row r="2333" spans="1:14">
      <c r="A2333" t="s">
        <v>1382</v>
      </c>
      <c r="B2333">
        <v>1965</v>
      </c>
      <c r="C2333" t="s">
        <v>37</v>
      </c>
      <c r="D2333">
        <v>27</v>
      </c>
      <c r="E2333">
        <v>1</v>
      </c>
      <c r="F2333" s="14">
        <v>48675.519999999997</v>
      </c>
      <c r="G2333" t="s">
        <v>16</v>
      </c>
      <c r="H2333" t="s">
        <v>11</v>
      </c>
      <c r="I2333" t="s">
        <v>13</v>
      </c>
      <c r="M2333" s="11" t="str">
        <f t="shared" si="72"/>
        <v>27-Oct-1965</v>
      </c>
      <c r="N2333">
        <f t="shared" si="73"/>
        <v>57</v>
      </c>
    </row>
    <row r="2334" spans="1:14">
      <c r="A2334" t="s">
        <v>2274</v>
      </c>
      <c r="B2334">
        <v>1959</v>
      </c>
      <c r="C2334" t="s">
        <v>10</v>
      </c>
      <c r="D2334">
        <v>22</v>
      </c>
      <c r="E2334">
        <v>0</v>
      </c>
      <c r="F2334" s="14">
        <v>48824.45</v>
      </c>
      <c r="G2334" t="s">
        <v>11</v>
      </c>
      <c r="H2334" t="s">
        <v>16</v>
      </c>
      <c r="I2334" t="s">
        <v>42</v>
      </c>
      <c r="M2334" s="11" t="str">
        <f t="shared" si="72"/>
        <v>22-Jul-1959</v>
      </c>
      <c r="N2334">
        <f t="shared" si="73"/>
        <v>63</v>
      </c>
    </row>
    <row r="2335" spans="1:14">
      <c r="A2335" t="s">
        <v>1381</v>
      </c>
      <c r="B2335">
        <v>1978</v>
      </c>
      <c r="C2335" t="s">
        <v>30</v>
      </c>
      <c r="D2335">
        <v>29</v>
      </c>
      <c r="E2335">
        <v>0</v>
      </c>
      <c r="F2335" s="14">
        <v>48885.14</v>
      </c>
      <c r="G2335" t="s">
        <v>16</v>
      </c>
      <c r="H2335" t="s">
        <v>11</v>
      </c>
      <c r="I2335" t="s">
        <v>13</v>
      </c>
      <c r="M2335" s="11" t="str">
        <f t="shared" si="72"/>
        <v>29-Dec-1978</v>
      </c>
      <c r="N2335">
        <f t="shared" si="73"/>
        <v>44</v>
      </c>
    </row>
    <row r="2336" spans="1:14">
      <c r="A2336" t="s">
        <v>1380</v>
      </c>
      <c r="B2336">
        <v>1963</v>
      </c>
      <c r="C2336" t="s">
        <v>20</v>
      </c>
      <c r="D2336">
        <v>4</v>
      </c>
      <c r="E2336">
        <v>1</v>
      </c>
      <c r="F2336" s="14">
        <v>48970.25</v>
      </c>
      <c r="G2336" t="s">
        <v>16</v>
      </c>
      <c r="H2336" t="s">
        <v>11</v>
      </c>
      <c r="I2336" t="s">
        <v>13</v>
      </c>
      <c r="M2336" s="11" t="str">
        <f t="shared" si="72"/>
        <v>4-Sep-1963</v>
      </c>
      <c r="N2336">
        <f t="shared" si="73"/>
        <v>59</v>
      </c>
    </row>
    <row r="2337" spans="1:14">
      <c r="A2337" t="s">
        <v>1379</v>
      </c>
      <c r="B2337">
        <v>1958</v>
      </c>
      <c r="C2337" t="s">
        <v>18</v>
      </c>
      <c r="D2337">
        <v>27</v>
      </c>
      <c r="E2337">
        <v>2</v>
      </c>
      <c r="F2337" s="14">
        <v>49577.66</v>
      </c>
      <c r="G2337" t="s">
        <v>11</v>
      </c>
      <c r="H2337" t="s">
        <v>11</v>
      </c>
      <c r="I2337" t="s">
        <v>13</v>
      </c>
      <c r="M2337" s="11" t="str">
        <f t="shared" si="72"/>
        <v>27-Jun-1958</v>
      </c>
      <c r="N2337">
        <f t="shared" si="73"/>
        <v>64</v>
      </c>
    </row>
    <row r="2338" spans="1:14">
      <c r="A2338" t="s">
        <v>1378</v>
      </c>
      <c r="B2338">
        <v>1994</v>
      </c>
      <c r="C2338" t="s">
        <v>37</v>
      </c>
      <c r="D2338">
        <v>27</v>
      </c>
      <c r="E2338">
        <v>1</v>
      </c>
      <c r="F2338" s="14">
        <v>51194.559999999998</v>
      </c>
      <c r="G2338" t="s">
        <v>16</v>
      </c>
      <c r="H2338" t="s">
        <v>12</v>
      </c>
      <c r="I2338" t="s">
        <v>42</v>
      </c>
      <c r="M2338" s="11" t="str">
        <f t="shared" si="72"/>
        <v>27-Oct-1994</v>
      </c>
      <c r="N2338">
        <f t="shared" si="73"/>
        <v>28</v>
      </c>
    </row>
    <row r="2339" spans="1:14">
      <c r="A2339" t="s">
        <v>1377</v>
      </c>
      <c r="B2339">
        <v>1962</v>
      </c>
      <c r="C2339" t="s">
        <v>35</v>
      </c>
      <c r="D2339">
        <v>4</v>
      </c>
      <c r="E2339">
        <v>0</v>
      </c>
      <c r="F2339" s="14">
        <v>52590.83</v>
      </c>
      <c r="G2339" t="s">
        <v>16</v>
      </c>
      <c r="H2339" t="s">
        <v>12</v>
      </c>
      <c r="I2339" t="s">
        <v>42</v>
      </c>
      <c r="M2339" s="11" t="str">
        <f t="shared" si="72"/>
        <v>4-Aug-1962</v>
      </c>
      <c r="N2339">
        <f t="shared" si="73"/>
        <v>60</v>
      </c>
    </row>
    <row r="2340" spans="1:14">
      <c r="A2340" t="s">
        <v>1376</v>
      </c>
      <c r="B2340">
        <v>1989</v>
      </c>
      <c r="C2340" t="s">
        <v>18</v>
      </c>
      <c r="D2340">
        <v>19</v>
      </c>
      <c r="E2340">
        <v>0</v>
      </c>
      <c r="F2340" s="14">
        <v>55135.4</v>
      </c>
      <c r="G2340" t="s">
        <v>16</v>
      </c>
      <c r="H2340" t="s">
        <v>11</v>
      </c>
      <c r="I2340" t="s">
        <v>23</v>
      </c>
      <c r="M2340" s="11" t="str">
        <f t="shared" si="72"/>
        <v>19-Jun-1989</v>
      </c>
      <c r="N2340">
        <f t="shared" si="73"/>
        <v>33</v>
      </c>
    </row>
    <row r="2341" spans="1:14">
      <c r="A2341" t="s">
        <v>1375</v>
      </c>
      <c r="B2341">
        <v>1991</v>
      </c>
      <c r="C2341" t="s">
        <v>18</v>
      </c>
      <c r="D2341">
        <v>6</v>
      </c>
      <c r="E2341">
        <v>1</v>
      </c>
      <c r="F2341" s="14">
        <v>58571.07</v>
      </c>
      <c r="G2341" t="s">
        <v>16</v>
      </c>
      <c r="H2341" t="s">
        <v>12</v>
      </c>
      <c r="I2341" t="s">
        <v>247</v>
      </c>
      <c r="M2341" s="11" t="str">
        <f t="shared" si="72"/>
        <v>6-Jun-1991</v>
      </c>
      <c r="N2341">
        <f t="shared" si="73"/>
        <v>32</v>
      </c>
    </row>
    <row r="2342" spans="1:14">
      <c r="A2342" t="s">
        <v>1374</v>
      </c>
      <c r="B2342">
        <v>1970</v>
      </c>
      <c r="C2342" t="s">
        <v>20</v>
      </c>
      <c r="D2342">
        <v>11</v>
      </c>
      <c r="E2342">
        <v>3</v>
      </c>
      <c r="F2342" s="14">
        <v>60021.4</v>
      </c>
      <c r="G2342" t="s">
        <v>16</v>
      </c>
      <c r="H2342" t="s">
        <v>16</v>
      </c>
      <c r="I2342" t="s">
        <v>23</v>
      </c>
      <c r="M2342" s="11" t="str">
        <f t="shared" si="72"/>
        <v>11-Sep-1970</v>
      </c>
      <c r="N2342">
        <f t="shared" si="73"/>
        <v>52</v>
      </c>
    </row>
    <row r="2343" spans="1:14">
      <c r="A2343" t="s">
        <v>1373</v>
      </c>
      <c r="B2343">
        <v>1977</v>
      </c>
      <c r="C2343" t="s">
        <v>18</v>
      </c>
      <c r="D2343">
        <v>8</v>
      </c>
      <c r="E2343">
        <v>0</v>
      </c>
      <c r="F2343" s="14">
        <v>62592.87</v>
      </c>
      <c r="G2343" t="s">
        <v>11</v>
      </c>
      <c r="H2343" t="s">
        <v>12</v>
      </c>
      <c r="I2343" t="s">
        <v>13</v>
      </c>
      <c r="M2343" s="11" t="str">
        <f t="shared" si="72"/>
        <v>8-Jun-1977</v>
      </c>
      <c r="N2343">
        <f t="shared" si="73"/>
        <v>46</v>
      </c>
    </row>
    <row r="2344" spans="1:14">
      <c r="A2344" t="s">
        <v>1372</v>
      </c>
      <c r="B2344">
        <v>1968</v>
      </c>
      <c r="C2344" t="s">
        <v>37</v>
      </c>
      <c r="D2344">
        <v>12</v>
      </c>
      <c r="E2344">
        <v>0</v>
      </c>
      <c r="F2344" s="14">
        <v>63770.43</v>
      </c>
      <c r="G2344" t="s">
        <v>16</v>
      </c>
      <c r="H2344" t="s">
        <v>12</v>
      </c>
      <c r="I2344" t="s">
        <v>13</v>
      </c>
      <c r="M2344" s="11" t="str">
        <f t="shared" si="72"/>
        <v>12-Oct-1968</v>
      </c>
      <c r="N2344">
        <f t="shared" si="73"/>
        <v>54</v>
      </c>
    </row>
  </sheetData>
  <sortState xmlns:xlrd2="http://schemas.microsoft.com/office/spreadsheetml/2017/richdata2" ref="A2:A2344">
    <sortCondition ref="A2:A2344"/>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20C7-3FCE-4EE6-85AD-6A3CE4951B62}">
  <dimension ref="A1:T2344"/>
  <sheetViews>
    <sheetView tabSelected="1" workbookViewId="0">
      <selection activeCell="I1" sqref="I1"/>
    </sheetView>
  </sheetViews>
  <sheetFormatPr defaultRowHeight="14.4"/>
  <cols>
    <col min="1" max="1" width="12.5546875" bestFit="1" customWidth="1"/>
    <col min="2" max="3" width="19.21875" bestFit="1" customWidth="1"/>
    <col min="4" max="4" width="16.6640625" bestFit="1" customWidth="1"/>
    <col min="5" max="5" width="11" bestFit="1" customWidth="1"/>
    <col min="6" max="6" width="14.5546875" bestFit="1" customWidth="1"/>
    <col min="7" max="7" width="13.109375" bestFit="1" customWidth="1"/>
    <col min="8" max="8" width="23" bestFit="1" customWidth="1"/>
    <col min="9" max="9" width="23" customWidth="1"/>
    <col min="11" max="12" width="13.109375" bestFit="1" customWidth="1"/>
    <col min="15" max="15" width="15.33203125" bestFit="1" customWidth="1"/>
    <col min="16" max="16" width="11.33203125" bestFit="1" customWidth="1"/>
    <col min="17" max="17" width="12.5546875" bestFit="1" customWidth="1"/>
    <col min="18" max="18" width="8.33203125" bestFit="1" customWidth="1"/>
    <col min="20" max="20" width="8.109375" bestFit="1" customWidth="1"/>
  </cols>
  <sheetData>
    <row r="1" spans="1:20" ht="15.6">
      <c r="A1" s="5" t="s">
        <v>0</v>
      </c>
      <c r="B1" s="9" t="s">
        <v>8328</v>
      </c>
      <c r="C1" s="4" t="s">
        <v>2373</v>
      </c>
      <c r="D1" s="4" t="s">
        <v>2374</v>
      </c>
      <c r="E1" s="4" t="s">
        <v>2375</v>
      </c>
      <c r="F1" s="4" t="s">
        <v>2376</v>
      </c>
      <c r="G1" s="4" t="s">
        <v>2377</v>
      </c>
      <c r="H1" s="4" t="s">
        <v>2378</v>
      </c>
      <c r="I1" s="8" t="s">
        <v>8333</v>
      </c>
      <c r="J1" s="4" t="s">
        <v>2379</v>
      </c>
      <c r="K1" s="8" t="s">
        <v>8332</v>
      </c>
      <c r="L1" s="3" t="s">
        <v>1</v>
      </c>
      <c r="M1" s="3" t="s">
        <v>2</v>
      </c>
      <c r="N1" s="3" t="s">
        <v>3</v>
      </c>
      <c r="O1" s="15" t="s">
        <v>8334</v>
      </c>
      <c r="P1" s="3" t="s">
        <v>5</v>
      </c>
      <c r="Q1" s="3" t="s">
        <v>6</v>
      </c>
      <c r="R1" s="3" t="s">
        <v>7</v>
      </c>
      <c r="S1" s="3" t="s">
        <v>8</v>
      </c>
      <c r="T1" s="7" t="s">
        <v>8335</v>
      </c>
    </row>
    <row r="2" spans="1:20" ht="15.6">
      <c r="A2" s="1" t="s">
        <v>2372</v>
      </c>
      <c r="B2" t="s">
        <v>6730</v>
      </c>
      <c r="C2">
        <v>47.41</v>
      </c>
      <c r="D2">
        <v>7.47</v>
      </c>
      <c r="E2" t="s">
        <v>2380</v>
      </c>
      <c r="F2" t="s">
        <v>2380</v>
      </c>
      <c r="G2" t="s">
        <v>2380</v>
      </c>
      <c r="H2">
        <v>0</v>
      </c>
      <c r="I2" s="10" t="str">
        <f>IF(D2&lt;5.7,"Normal",IF(D2&lt;=6.4,"Prediabetes","Diabetes"))</f>
        <v>Diabetes</v>
      </c>
      <c r="J2" t="s">
        <v>2381</v>
      </c>
      <c r="K2" s="10" t="str">
        <f>IF(C2&lt;18.5,"Underweight",IF(C2&lt;25,"Normal Weight",IF(C2&lt;30,"Overweight","Obesity")))</f>
        <v>Obesity</v>
      </c>
      <c r="L2">
        <v>1992</v>
      </c>
      <c r="M2" t="s">
        <v>10</v>
      </c>
      <c r="N2">
        <v>9</v>
      </c>
      <c r="O2" s="16" t="str">
        <f>CONCATENATE(N2,"-",M2,"-",L2)</f>
        <v>9-Jul-1992</v>
      </c>
      <c r="P2" s="14">
        <v>563.84</v>
      </c>
      <c r="Q2" t="s">
        <v>11</v>
      </c>
      <c r="R2" t="s">
        <v>12</v>
      </c>
      <c r="S2" t="s">
        <v>13</v>
      </c>
      <c r="T2">
        <f>DATEDIF(DATEVALUE(SUBSTITUTE(O2,"-"," ")),DATE(2023,6,8),"Y")</f>
        <v>30</v>
      </c>
    </row>
    <row r="3" spans="1:20" ht="15.6">
      <c r="A3" s="1" t="s">
        <v>2371</v>
      </c>
      <c r="B3" t="s">
        <v>6732</v>
      </c>
      <c r="C3">
        <v>30.36</v>
      </c>
      <c r="D3">
        <v>5.77</v>
      </c>
      <c r="E3" t="s">
        <v>2380</v>
      </c>
      <c r="F3" t="s">
        <v>2380</v>
      </c>
      <c r="G3" t="s">
        <v>2380</v>
      </c>
      <c r="H3">
        <v>0</v>
      </c>
      <c r="I3" s="10" t="str">
        <f t="shared" ref="I3:I66" si="0">IF(D3&lt;5.7,"Normal",IF(D3&lt;=6.4,"Prediabetes","Diabetes"))</f>
        <v>Prediabetes</v>
      </c>
      <c r="J3" t="s">
        <v>2381</v>
      </c>
      <c r="K3" s="10" t="str">
        <f>IF(C3&lt;18.5,"Underweight",IF(C3&lt;25,"Normal Weight",IF(C3&lt;30,"Overweight","Obesity")))</f>
        <v>Obesity</v>
      </c>
      <c r="L3">
        <v>1992</v>
      </c>
      <c r="M3" t="s">
        <v>15</v>
      </c>
      <c r="N3">
        <v>30</v>
      </c>
      <c r="O3" s="16" t="str">
        <f t="shared" ref="O3:O66" si="1">CONCATENATE(N3,"-",M3,"-",L3)</f>
        <v>30-Nov-1992</v>
      </c>
      <c r="P3" s="14">
        <v>570.62</v>
      </c>
      <c r="Q3" t="s">
        <v>11</v>
      </c>
      <c r="R3" t="s">
        <v>16</v>
      </c>
      <c r="S3" t="s">
        <v>13</v>
      </c>
      <c r="T3">
        <f t="shared" ref="T3:T66" si="2">DATEDIF(DATEVALUE(SUBSTITUTE(O3,"-"," ")),DATE(2023,6,8),"Y")</f>
        <v>30</v>
      </c>
    </row>
    <row r="4" spans="1:20" ht="15.6">
      <c r="A4" s="1" t="s">
        <v>2370</v>
      </c>
      <c r="B4" t="s">
        <v>6733</v>
      </c>
      <c r="C4">
        <v>34.484999999999999</v>
      </c>
      <c r="D4">
        <v>11.87</v>
      </c>
      <c r="E4" t="s">
        <v>2381</v>
      </c>
      <c r="F4" t="s">
        <v>2380</v>
      </c>
      <c r="G4" t="s">
        <v>2380</v>
      </c>
      <c r="H4">
        <v>2</v>
      </c>
      <c r="I4" s="10" t="str">
        <f t="shared" si="0"/>
        <v>Diabetes</v>
      </c>
      <c r="J4" t="s">
        <v>2381</v>
      </c>
      <c r="K4" s="10" t="str">
        <f t="shared" ref="K4:K67" si="3">IF(C4&lt;18.5,"Underweight",IF(C4&lt;25,"Normal Weight",IF(C4&lt;30,"Overweight","Obesity")))</f>
        <v>Obesity</v>
      </c>
      <c r="L4">
        <v>1993</v>
      </c>
      <c r="M4" t="s">
        <v>18</v>
      </c>
      <c r="N4">
        <v>30</v>
      </c>
      <c r="O4" s="16" t="str">
        <f t="shared" si="1"/>
        <v>30-Jun-1993</v>
      </c>
      <c r="P4" s="14">
        <v>600</v>
      </c>
      <c r="Q4" t="s">
        <v>11</v>
      </c>
      <c r="R4" t="s">
        <v>16</v>
      </c>
      <c r="S4" t="s">
        <v>13</v>
      </c>
      <c r="T4">
        <f t="shared" si="2"/>
        <v>29</v>
      </c>
    </row>
    <row r="5" spans="1:20" ht="15.6">
      <c r="A5" s="1" t="s">
        <v>2369</v>
      </c>
      <c r="B5" t="s">
        <v>6734</v>
      </c>
      <c r="C5">
        <v>38.094999999999999</v>
      </c>
      <c r="D5">
        <v>6.05</v>
      </c>
      <c r="E5" t="s">
        <v>2380</v>
      </c>
      <c r="F5" t="s">
        <v>2380</v>
      </c>
      <c r="G5" t="s">
        <v>2380</v>
      </c>
      <c r="H5">
        <v>0</v>
      </c>
      <c r="I5" s="10" t="str">
        <f t="shared" si="0"/>
        <v>Prediabetes</v>
      </c>
      <c r="J5" t="s">
        <v>2381</v>
      </c>
      <c r="K5" s="10" t="str">
        <f t="shared" si="3"/>
        <v>Obesity</v>
      </c>
      <c r="L5">
        <v>1992</v>
      </c>
      <c r="M5" t="s">
        <v>20</v>
      </c>
      <c r="N5">
        <v>13</v>
      </c>
      <c r="O5" s="16" t="str">
        <f t="shared" si="1"/>
        <v>13-Sep-1992</v>
      </c>
      <c r="P5" s="14">
        <v>604.54</v>
      </c>
      <c r="Q5" t="s">
        <v>12</v>
      </c>
      <c r="R5" t="s">
        <v>12</v>
      </c>
      <c r="S5" t="s">
        <v>13</v>
      </c>
      <c r="T5">
        <f t="shared" si="2"/>
        <v>30</v>
      </c>
    </row>
    <row r="6" spans="1:20" ht="15.6">
      <c r="A6" s="1" t="s">
        <v>2368</v>
      </c>
      <c r="B6" t="s">
        <v>6735</v>
      </c>
      <c r="C6">
        <v>35.53</v>
      </c>
      <c r="D6">
        <v>5.45</v>
      </c>
      <c r="E6" t="s">
        <v>2380</v>
      </c>
      <c r="F6" t="s">
        <v>2380</v>
      </c>
      <c r="G6" t="s">
        <v>2380</v>
      </c>
      <c r="H6">
        <v>0</v>
      </c>
      <c r="I6" s="10" t="str">
        <f t="shared" si="0"/>
        <v>Normal</v>
      </c>
      <c r="J6" t="s">
        <v>2381</v>
      </c>
      <c r="K6" s="10" t="str">
        <f t="shared" si="3"/>
        <v>Obesity</v>
      </c>
      <c r="L6">
        <v>1998</v>
      </c>
      <c r="M6" t="s">
        <v>10</v>
      </c>
      <c r="N6">
        <v>27</v>
      </c>
      <c r="O6" s="16" t="str">
        <f t="shared" si="1"/>
        <v>27-Jul-1998</v>
      </c>
      <c r="P6" s="14">
        <v>637.26</v>
      </c>
      <c r="Q6" t="s">
        <v>12</v>
      </c>
      <c r="R6" t="s">
        <v>12</v>
      </c>
      <c r="S6" t="s">
        <v>13</v>
      </c>
      <c r="T6">
        <f t="shared" si="2"/>
        <v>24</v>
      </c>
    </row>
    <row r="7" spans="1:20" ht="15.6">
      <c r="A7" s="1" t="s">
        <v>2367</v>
      </c>
      <c r="B7" t="s">
        <v>6736</v>
      </c>
      <c r="C7">
        <v>32.799999999999997</v>
      </c>
      <c r="D7">
        <v>6.59</v>
      </c>
      <c r="E7" t="s">
        <v>2380</v>
      </c>
      <c r="F7" t="s">
        <v>2380</v>
      </c>
      <c r="G7" t="s">
        <v>2380</v>
      </c>
      <c r="H7">
        <v>0</v>
      </c>
      <c r="I7" s="10" t="str">
        <f t="shared" si="0"/>
        <v>Diabetes</v>
      </c>
      <c r="J7" t="s">
        <v>2381</v>
      </c>
      <c r="K7" s="10" t="str">
        <f t="shared" si="3"/>
        <v>Obesity</v>
      </c>
      <c r="L7">
        <v>2001</v>
      </c>
      <c r="M7" t="s">
        <v>15</v>
      </c>
      <c r="N7">
        <v>20</v>
      </c>
      <c r="O7" s="16" t="str">
        <f t="shared" si="1"/>
        <v>20-Nov-2001</v>
      </c>
      <c r="P7" s="14">
        <v>646.14</v>
      </c>
      <c r="Q7" t="s">
        <v>12</v>
      </c>
      <c r="R7" t="s">
        <v>12</v>
      </c>
      <c r="S7" t="s">
        <v>23</v>
      </c>
      <c r="T7">
        <f t="shared" si="2"/>
        <v>21</v>
      </c>
    </row>
    <row r="8" spans="1:20" ht="15.6">
      <c r="A8" s="1" t="s">
        <v>2366</v>
      </c>
      <c r="B8" t="s">
        <v>6737</v>
      </c>
      <c r="C8">
        <v>36.4</v>
      </c>
      <c r="D8">
        <v>6.07</v>
      </c>
      <c r="E8" t="s">
        <v>2380</v>
      </c>
      <c r="F8" t="s">
        <v>2380</v>
      </c>
      <c r="G8" t="s">
        <v>2380</v>
      </c>
      <c r="H8">
        <v>0</v>
      </c>
      <c r="I8" s="10" t="str">
        <f t="shared" si="0"/>
        <v>Prediabetes</v>
      </c>
      <c r="J8" t="s">
        <v>2381</v>
      </c>
      <c r="K8" s="10" t="str">
        <f t="shared" si="3"/>
        <v>Obesity</v>
      </c>
      <c r="L8">
        <v>1993</v>
      </c>
      <c r="M8" t="s">
        <v>18</v>
      </c>
      <c r="N8">
        <v>1</v>
      </c>
      <c r="O8" s="16" t="str">
        <f t="shared" si="1"/>
        <v>1-Jun-1993</v>
      </c>
      <c r="P8" s="14">
        <v>650</v>
      </c>
      <c r="Q8" t="s">
        <v>12</v>
      </c>
      <c r="R8" t="s">
        <v>12</v>
      </c>
      <c r="S8" t="s">
        <v>13</v>
      </c>
      <c r="T8">
        <f t="shared" si="2"/>
        <v>30</v>
      </c>
    </row>
    <row r="9" spans="1:20" ht="15.6">
      <c r="A9" s="1" t="s">
        <v>2365</v>
      </c>
      <c r="B9" t="s">
        <v>6738</v>
      </c>
      <c r="C9">
        <v>36.96</v>
      </c>
      <c r="D9">
        <v>7.93</v>
      </c>
      <c r="E9" t="s">
        <v>2380</v>
      </c>
      <c r="F9" t="s">
        <v>2380</v>
      </c>
      <c r="G9" t="s">
        <v>2380</v>
      </c>
      <c r="H9">
        <v>3</v>
      </c>
      <c r="I9" s="10" t="str">
        <f t="shared" si="0"/>
        <v>Diabetes</v>
      </c>
      <c r="J9" t="s">
        <v>2381</v>
      </c>
      <c r="K9" s="10" t="str">
        <f t="shared" si="3"/>
        <v>Obesity</v>
      </c>
      <c r="L9">
        <v>1995</v>
      </c>
      <c r="M9" t="s">
        <v>10</v>
      </c>
      <c r="N9">
        <v>4</v>
      </c>
      <c r="O9" s="16" t="str">
        <f t="shared" si="1"/>
        <v>4-Jul-1995</v>
      </c>
      <c r="P9" s="14">
        <v>650</v>
      </c>
      <c r="Q9" t="s">
        <v>12</v>
      </c>
      <c r="R9" t="s">
        <v>12</v>
      </c>
      <c r="S9" t="s">
        <v>13</v>
      </c>
      <c r="T9">
        <f t="shared" si="2"/>
        <v>27</v>
      </c>
    </row>
    <row r="10" spans="1:20" ht="15.6">
      <c r="A10" s="1" t="s">
        <v>2364</v>
      </c>
      <c r="B10" t="s">
        <v>6739</v>
      </c>
      <c r="C10">
        <v>41.14</v>
      </c>
      <c r="D10">
        <v>9.58</v>
      </c>
      <c r="E10" t="s">
        <v>2381</v>
      </c>
      <c r="F10" t="s">
        <v>2380</v>
      </c>
      <c r="G10" t="s">
        <v>2382</v>
      </c>
      <c r="H10">
        <v>1</v>
      </c>
      <c r="I10" s="10" t="str">
        <f t="shared" si="0"/>
        <v>Diabetes</v>
      </c>
      <c r="J10" t="s">
        <v>2381</v>
      </c>
      <c r="K10" s="10" t="str">
        <f t="shared" si="3"/>
        <v>Obesity</v>
      </c>
      <c r="L10">
        <v>2002</v>
      </c>
      <c r="M10" t="s">
        <v>15</v>
      </c>
      <c r="N10">
        <v>29</v>
      </c>
      <c r="O10" s="16" t="str">
        <f t="shared" si="1"/>
        <v>29-Nov-2002</v>
      </c>
      <c r="P10" s="14">
        <v>668</v>
      </c>
      <c r="Q10" t="s">
        <v>12</v>
      </c>
      <c r="R10" t="s">
        <v>11</v>
      </c>
      <c r="S10" t="s">
        <v>23</v>
      </c>
      <c r="T10">
        <f t="shared" si="2"/>
        <v>20</v>
      </c>
    </row>
    <row r="11" spans="1:20" ht="15.6">
      <c r="A11" s="1" t="s">
        <v>2363</v>
      </c>
      <c r="B11" t="s">
        <v>6740</v>
      </c>
      <c r="C11">
        <v>38.06</v>
      </c>
      <c r="D11">
        <v>10.79</v>
      </c>
      <c r="E11" t="s">
        <v>2380</v>
      </c>
      <c r="F11" t="s">
        <v>2380</v>
      </c>
      <c r="G11" t="s">
        <v>2380</v>
      </c>
      <c r="H11">
        <v>0</v>
      </c>
      <c r="I11" s="10" t="str">
        <f t="shared" si="0"/>
        <v>Diabetes</v>
      </c>
      <c r="J11" t="s">
        <v>2381</v>
      </c>
      <c r="K11" s="10" t="str">
        <f t="shared" si="3"/>
        <v>Obesity</v>
      </c>
      <c r="L11">
        <v>1997</v>
      </c>
      <c r="M11" t="s">
        <v>15</v>
      </c>
      <c r="N11">
        <v>9</v>
      </c>
      <c r="O11" s="16" t="str">
        <f t="shared" si="1"/>
        <v>9-Nov-1997</v>
      </c>
      <c r="P11" s="14">
        <v>670</v>
      </c>
      <c r="Q11" t="s">
        <v>12</v>
      </c>
      <c r="R11" t="s">
        <v>12</v>
      </c>
      <c r="S11" t="s">
        <v>13</v>
      </c>
      <c r="T11">
        <f t="shared" si="2"/>
        <v>25</v>
      </c>
    </row>
    <row r="12" spans="1:20" ht="15.6">
      <c r="A12" s="1" t="s">
        <v>2362</v>
      </c>
      <c r="B12" t="s">
        <v>6741</v>
      </c>
      <c r="C12">
        <v>37.700000000000003</v>
      </c>
      <c r="D12">
        <v>5.96</v>
      </c>
      <c r="E12" t="s">
        <v>2381</v>
      </c>
      <c r="F12" t="s">
        <v>2380</v>
      </c>
      <c r="G12" t="s">
        <v>2380</v>
      </c>
      <c r="H12">
        <v>2</v>
      </c>
      <c r="I12" s="10" t="str">
        <f t="shared" si="0"/>
        <v>Prediabetes</v>
      </c>
      <c r="J12" t="s">
        <v>2381</v>
      </c>
      <c r="K12" s="10" t="str">
        <f t="shared" si="3"/>
        <v>Obesity</v>
      </c>
      <c r="L12">
        <v>2001</v>
      </c>
      <c r="M12" t="s">
        <v>20</v>
      </c>
      <c r="N12">
        <v>12</v>
      </c>
      <c r="O12" s="16" t="str">
        <f t="shared" si="1"/>
        <v>12-Sep-2001</v>
      </c>
      <c r="P12" s="14">
        <v>687.54</v>
      </c>
      <c r="Q12" t="s">
        <v>12</v>
      </c>
      <c r="R12" t="s">
        <v>11</v>
      </c>
      <c r="S12" t="s">
        <v>13</v>
      </c>
      <c r="T12">
        <f t="shared" si="2"/>
        <v>21</v>
      </c>
    </row>
    <row r="13" spans="1:20" ht="15.6">
      <c r="A13" s="1" t="s">
        <v>2361</v>
      </c>
      <c r="B13" t="s">
        <v>6742</v>
      </c>
      <c r="C13">
        <v>42.13</v>
      </c>
      <c r="D13">
        <v>11.9</v>
      </c>
      <c r="E13" t="s">
        <v>2380</v>
      </c>
      <c r="F13" t="s">
        <v>2380</v>
      </c>
      <c r="G13" t="s">
        <v>2380</v>
      </c>
      <c r="H13">
        <v>0</v>
      </c>
      <c r="I13" s="10" t="str">
        <f t="shared" si="0"/>
        <v>Diabetes</v>
      </c>
      <c r="J13" t="s">
        <v>2381</v>
      </c>
      <c r="K13" s="10" t="str">
        <f t="shared" si="3"/>
        <v>Obesity</v>
      </c>
      <c r="L13">
        <v>1999</v>
      </c>
      <c r="M13" t="s">
        <v>30</v>
      </c>
      <c r="N13">
        <v>26</v>
      </c>
      <c r="O13" s="16" t="str">
        <f t="shared" si="1"/>
        <v>26-Dec-1999</v>
      </c>
      <c r="P13" s="14">
        <v>700</v>
      </c>
      <c r="Q13" t="s">
        <v>4722</v>
      </c>
      <c r="R13" t="s">
        <v>12</v>
      </c>
      <c r="S13" t="s">
        <v>13</v>
      </c>
      <c r="T13">
        <f t="shared" si="2"/>
        <v>23</v>
      </c>
    </row>
    <row r="14" spans="1:20" ht="15.6">
      <c r="A14" s="1" t="s">
        <v>2360</v>
      </c>
      <c r="B14" t="s">
        <v>6743</v>
      </c>
      <c r="C14">
        <v>40.92</v>
      </c>
      <c r="D14">
        <v>8.41</v>
      </c>
      <c r="E14" t="s">
        <v>2380</v>
      </c>
      <c r="F14" t="s">
        <v>2380</v>
      </c>
      <c r="G14" t="s">
        <v>2380</v>
      </c>
      <c r="H14">
        <v>0</v>
      </c>
      <c r="I14" s="10" t="str">
        <f t="shared" si="0"/>
        <v>Diabetes</v>
      </c>
      <c r="J14" t="s">
        <v>2381</v>
      </c>
      <c r="K14" s="10" t="str">
        <f t="shared" si="3"/>
        <v>Obesity</v>
      </c>
      <c r="L14">
        <v>1999</v>
      </c>
      <c r="M14" t="s">
        <v>30</v>
      </c>
      <c r="N14">
        <v>14</v>
      </c>
      <c r="O14" s="16" t="str">
        <f t="shared" si="1"/>
        <v>14-Dec-1999</v>
      </c>
      <c r="P14" s="14">
        <v>722.99</v>
      </c>
      <c r="Q14" t="s">
        <v>12</v>
      </c>
      <c r="R14" t="s">
        <v>16</v>
      </c>
      <c r="S14" t="s">
        <v>13</v>
      </c>
      <c r="T14">
        <f t="shared" si="2"/>
        <v>23</v>
      </c>
    </row>
    <row r="15" spans="1:20" ht="15.6">
      <c r="A15" s="1" t="s">
        <v>2359</v>
      </c>
      <c r="B15" t="s">
        <v>6744</v>
      </c>
      <c r="C15">
        <v>40.564999999999998</v>
      </c>
      <c r="D15">
        <v>7.02</v>
      </c>
      <c r="E15" t="s">
        <v>2380</v>
      </c>
      <c r="F15" t="s">
        <v>2380</v>
      </c>
      <c r="G15" t="s">
        <v>2380</v>
      </c>
      <c r="H15">
        <v>0</v>
      </c>
      <c r="I15" s="10" t="str">
        <f t="shared" si="0"/>
        <v>Diabetes</v>
      </c>
      <c r="J15" t="s">
        <v>2381</v>
      </c>
      <c r="K15" s="10" t="str">
        <f t="shared" si="3"/>
        <v>Obesity</v>
      </c>
      <c r="L15">
        <v>2002</v>
      </c>
      <c r="M15" t="s">
        <v>20</v>
      </c>
      <c r="N15">
        <v>19</v>
      </c>
      <c r="O15" s="16" t="str">
        <f t="shared" si="1"/>
        <v>19-Sep-2002</v>
      </c>
      <c r="P15" s="14">
        <v>750</v>
      </c>
      <c r="Q15" t="s">
        <v>12</v>
      </c>
      <c r="R15" t="s">
        <v>16</v>
      </c>
      <c r="S15" t="s">
        <v>23</v>
      </c>
      <c r="T15">
        <f t="shared" si="2"/>
        <v>20</v>
      </c>
    </row>
    <row r="16" spans="1:20" ht="15.6">
      <c r="A16" s="1" t="s">
        <v>2358</v>
      </c>
      <c r="B16" t="s">
        <v>6745</v>
      </c>
      <c r="C16">
        <v>36.384999999999998</v>
      </c>
      <c r="D16">
        <v>7.59</v>
      </c>
      <c r="E16" t="s">
        <v>2381</v>
      </c>
      <c r="F16" t="s">
        <v>2380</v>
      </c>
      <c r="G16" t="s">
        <v>2380</v>
      </c>
      <c r="H16">
        <v>2</v>
      </c>
      <c r="I16" s="10" t="str">
        <f t="shared" si="0"/>
        <v>Diabetes</v>
      </c>
      <c r="J16" t="s">
        <v>2381</v>
      </c>
      <c r="K16" s="10" t="str">
        <f t="shared" si="3"/>
        <v>Obesity</v>
      </c>
      <c r="L16">
        <v>1993</v>
      </c>
      <c r="M16" t="s">
        <v>35</v>
      </c>
      <c r="N16">
        <v>9</v>
      </c>
      <c r="O16" s="16" t="str">
        <f t="shared" si="1"/>
        <v>9-Aug-1993</v>
      </c>
      <c r="P16" s="14">
        <v>760</v>
      </c>
      <c r="Q16" t="s">
        <v>12</v>
      </c>
      <c r="R16" t="s">
        <v>16</v>
      </c>
      <c r="S16" t="s">
        <v>13</v>
      </c>
      <c r="T16">
        <f t="shared" si="2"/>
        <v>29</v>
      </c>
    </row>
    <row r="17" spans="1:20" ht="15.6">
      <c r="A17" s="1" t="s">
        <v>2357</v>
      </c>
      <c r="B17" t="s">
        <v>6746</v>
      </c>
      <c r="C17">
        <v>39.9</v>
      </c>
      <c r="D17">
        <v>11.32</v>
      </c>
      <c r="E17" t="s">
        <v>2380</v>
      </c>
      <c r="F17" t="s">
        <v>2380</v>
      </c>
      <c r="G17" t="s">
        <v>2380</v>
      </c>
      <c r="H17">
        <v>0</v>
      </c>
      <c r="I17" s="10" t="str">
        <f t="shared" si="0"/>
        <v>Diabetes</v>
      </c>
      <c r="J17" t="s">
        <v>2381</v>
      </c>
      <c r="K17" s="10" t="str">
        <f t="shared" si="3"/>
        <v>Obesity</v>
      </c>
      <c r="L17">
        <v>1996</v>
      </c>
      <c r="M17" t="s">
        <v>37</v>
      </c>
      <c r="N17">
        <v>22</v>
      </c>
      <c r="O17" s="16" t="str">
        <f t="shared" si="1"/>
        <v>22-Oct-1996</v>
      </c>
      <c r="P17" s="14">
        <v>760</v>
      </c>
      <c r="Q17" t="s">
        <v>12</v>
      </c>
      <c r="R17" t="s">
        <v>12</v>
      </c>
      <c r="S17" t="s">
        <v>13</v>
      </c>
      <c r="T17">
        <f t="shared" si="2"/>
        <v>26</v>
      </c>
    </row>
    <row r="18" spans="1:20" ht="15.6">
      <c r="A18" s="1" t="s">
        <v>2356</v>
      </c>
      <c r="B18" t="s">
        <v>6747</v>
      </c>
      <c r="C18">
        <v>33.799999999999997</v>
      </c>
      <c r="D18">
        <v>7.67</v>
      </c>
      <c r="E18" t="s">
        <v>2380</v>
      </c>
      <c r="F18" t="s">
        <v>2380</v>
      </c>
      <c r="G18" t="s">
        <v>2380</v>
      </c>
      <c r="H18">
        <v>3</v>
      </c>
      <c r="I18" s="10" t="str">
        <f t="shared" si="0"/>
        <v>Diabetes</v>
      </c>
      <c r="J18" t="s">
        <v>2381</v>
      </c>
      <c r="K18" s="10" t="str">
        <f t="shared" si="3"/>
        <v>Obesity</v>
      </c>
      <c r="L18">
        <v>1993</v>
      </c>
      <c r="M18" t="s">
        <v>18</v>
      </c>
      <c r="N18">
        <v>28</v>
      </c>
      <c r="O18" s="16" t="str">
        <f t="shared" si="1"/>
        <v>28-Jun-1993</v>
      </c>
      <c r="P18" s="14">
        <v>770</v>
      </c>
      <c r="Q18" t="s">
        <v>12</v>
      </c>
      <c r="R18" t="s">
        <v>12</v>
      </c>
      <c r="S18" t="s">
        <v>13</v>
      </c>
      <c r="T18">
        <f t="shared" si="2"/>
        <v>29</v>
      </c>
    </row>
    <row r="19" spans="1:20" ht="15.6">
      <c r="A19" s="1" t="s">
        <v>2355</v>
      </c>
      <c r="B19" t="s">
        <v>6748</v>
      </c>
      <c r="C19">
        <v>36.765000000000001</v>
      </c>
      <c r="D19">
        <v>7.29</v>
      </c>
      <c r="E19" t="s">
        <v>2381</v>
      </c>
      <c r="F19" t="s">
        <v>2380</v>
      </c>
      <c r="G19" t="s">
        <v>2382</v>
      </c>
      <c r="H19">
        <v>1</v>
      </c>
      <c r="I19" s="10" t="str">
        <f t="shared" si="0"/>
        <v>Diabetes</v>
      </c>
      <c r="J19" t="s">
        <v>2381</v>
      </c>
      <c r="K19" s="10" t="str">
        <f t="shared" si="3"/>
        <v>Obesity</v>
      </c>
      <c r="L19">
        <v>1996</v>
      </c>
      <c r="M19" t="s">
        <v>20</v>
      </c>
      <c r="N19">
        <v>18</v>
      </c>
      <c r="O19" s="16" t="str">
        <f t="shared" si="1"/>
        <v>18-Sep-1996</v>
      </c>
      <c r="P19" s="14">
        <v>770.38</v>
      </c>
      <c r="Q19" t="s">
        <v>12</v>
      </c>
      <c r="R19" t="s">
        <v>31</v>
      </c>
      <c r="S19" t="s">
        <v>23</v>
      </c>
      <c r="T19">
        <f t="shared" si="2"/>
        <v>26</v>
      </c>
    </row>
    <row r="20" spans="1:20" ht="15.6">
      <c r="A20" s="1" t="s">
        <v>2354</v>
      </c>
      <c r="B20" t="s">
        <v>6749</v>
      </c>
      <c r="C20">
        <v>36.954999999999998</v>
      </c>
      <c r="D20">
        <v>4.72</v>
      </c>
      <c r="E20" t="s">
        <v>2381</v>
      </c>
      <c r="F20" t="s">
        <v>2380</v>
      </c>
      <c r="G20" t="s">
        <v>2380</v>
      </c>
      <c r="H20">
        <v>1</v>
      </c>
      <c r="I20" s="10" t="str">
        <f t="shared" si="0"/>
        <v>Normal</v>
      </c>
      <c r="J20" t="s">
        <v>2381</v>
      </c>
      <c r="K20" s="10" t="str">
        <f t="shared" si="3"/>
        <v>Obesity</v>
      </c>
      <c r="L20">
        <v>1995</v>
      </c>
      <c r="M20" t="s">
        <v>30</v>
      </c>
      <c r="N20">
        <v>7</v>
      </c>
      <c r="O20" s="16" t="str">
        <f t="shared" si="1"/>
        <v>7-Dec-1995</v>
      </c>
      <c r="P20" s="14">
        <v>773.54</v>
      </c>
      <c r="Q20" t="s">
        <v>12</v>
      </c>
      <c r="R20" t="s">
        <v>11</v>
      </c>
      <c r="S20" t="s">
        <v>13</v>
      </c>
      <c r="T20">
        <f t="shared" si="2"/>
        <v>27</v>
      </c>
    </row>
    <row r="21" spans="1:20" ht="15.6">
      <c r="A21" s="1" t="s">
        <v>2353</v>
      </c>
      <c r="B21" t="s">
        <v>6750</v>
      </c>
      <c r="C21">
        <v>42.9</v>
      </c>
      <c r="D21">
        <v>11.41</v>
      </c>
      <c r="E21" t="s">
        <v>2380</v>
      </c>
      <c r="F21" t="s">
        <v>2380</v>
      </c>
      <c r="G21" t="s">
        <v>2380</v>
      </c>
      <c r="H21">
        <v>0</v>
      </c>
      <c r="I21" s="10" t="str">
        <f t="shared" si="0"/>
        <v>Diabetes</v>
      </c>
      <c r="J21" t="s">
        <v>2381</v>
      </c>
      <c r="K21" s="10" t="str">
        <f t="shared" si="3"/>
        <v>Obesity</v>
      </c>
      <c r="L21">
        <v>2004</v>
      </c>
      <c r="M21" t="s">
        <v>37</v>
      </c>
      <c r="N21">
        <v>7</v>
      </c>
      <c r="O21" s="16" t="str">
        <f t="shared" si="1"/>
        <v>7-Oct-2004</v>
      </c>
      <c r="P21" s="14">
        <v>830.52</v>
      </c>
      <c r="Q21" t="s">
        <v>12</v>
      </c>
      <c r="R21" t="s">
        <v>11</v>
      </c>
      <c r="S21" t="s">
        <v>42</v>
      </c>
      <c r="T21">
        <f t="shared" si="2"/>
        <v>18</v>
      </c>
    </row>
    <row r="22" spans="1:20" ht="15.6">
      <c r="A22" s="1" t="s">
        <v>2352</v>
      </c>
      <c r="B22" t="s">
        <v>6751</v>
      </c>
      <c r="C22">
        <v>36.299999999999997</v>
      </c>
      <c r="D22">
        <v>11.5</v>
      </c>
      <c r="E22" t="s">
        <v>2381</v>
      </c>
      <c r="F22" t="s">
        <v>2380</v>
      </c>
      <c r="G22" t="s">
        <v>2380</v>
      </c>
      <c r="H22">
        <v>2</v>
      </c>
      <c r="I22" s="10" t="str">
        <f t="shared" si="0"/>
        <v>Diabetes</v>
      </c>
      <c r="J22" t="s">
        <v>2381</v>
      </c>
      <c r="K22" s="10" t="str">
        <f t="shared" si="3"/>
        <v>Obesity</v>
      </c>
      <c r="L22">
        <v>2000</v>
      </c>
      <c r="M22" t="s">
        <v>15</v>
      </c>
      <c r="N22">
        <v>18</v>
      </c>
      <c r="O22" s="16" t="str">
        <f t="shared" si="1"/>
        <v>18-Nov-2000</v>
      </c>
      <c r="P22" s="14">
        <v>865.41</v>
      </c>
      <c r="Q22" t="s">
        <v>12</v>
      </c>
      <c r="R22" t="s">
        <v>16</v>
      </c>
      <c r="S22" t="s">
        <v>13</v>
      </c>
      <c r="T22">
        <f t="shared" si="2"/>
        <v>22</v>
      </c>
    </row>
    <row r="23" spans="1:20" ht="15.6">
      <c r="A23" s="1" t="s">
        <v>2351</v>
      </c>
      <c r="B23" t="s">
        <v>6752</v>
      </c>
      <c r="C23">
        <v>32.200000000000003</v>
      </c>
      <c r="D23">
        <v>6.22</v>
      </c>
      <c r="E23" t="s">
        <v>2381</v>
      </c>
      <c r="F23" t="s">
        <v>2380</v>
      </c>
      <c r="G23" t="s">
        <v>2380</v>
      </c>
      <c r="H23">
        <v>2</v>
      </c>
      <c r="I23" s="10" t="str">
        <f t="shared" si="0"/>
        <v>Prediabetes</v>
      </c>
      <c r="J23" t="s">
        <v>2381</v>
      </c>
      <c r="K23" s="10" t="str">
        <f t="shared" si="3"/>
        <v>Obesity</v>
      </c>
      <c r="L23">
        <v>1993</v>
      </c>
      <c r="M23" t="s">
        <v>15</v>
      </c>
      <c r="N23">
        <v>27</v>
      </c>
      <c r="O23" s="16" t="str">
        <f t="shared" si="1"/>
        <v>27-Nov-1993</v>
      </c>
      <c r="P23" s="14">
        <v>896.21</v>
      </c>
      <c r="Q23" t="s">
        <v>12</v>
      </c>
      <c r="R23" t="s">
        <v>16</v>
      </c>
      <c r="S23" t="s">
        <v>13</v>
      </c>
      <c r="T23">
        <f t="shared" si="2"/>
        <v>29</v>
      </c>
    </row>
    <row r="24" spans="1:20" ht="15.6">
      <c r="A24" s="1" t="s">
        <v>2350</v>
      </c>
      <c r="B24" t="s">
        <v>6753</v>
      </c>
      <c r="C24">
        <v>31.3</v>
      </c>
      <c r="D24">
        <v>11.38</v>
      </c>
      <c r="E24" t="s">
        <v>2380</v>
      </c>
      <c r="F24" t="s">
        <v>2380</v>
      </c>
      <c r="G24" t="s">
        <v>2380</v>
      </c>
      <c r="H24">
        <v>3</v>
      </c>
      <c r="I24" s="10" t="str">
        <f t="shared" si="0"/>
        <v>Diabetes</v>
      </c>
      <c r="J24" t="s">
        <v>2381</v>
      </c>
      <c r="K24" s="10" t="str">
        <f t="shared" si="3"/>
        <v>Obesity</v>
      </c>
      <c r="L24">
        <v>1994</v>
      </c>
      <c r="M24" t="s">
        <v>37</v>
      </c>
      <c r="N24">
        <v>30</v>
      </c>
      <c r="O24" s="16" t="str">
        <f t="shared" si="1"/>
        <v>30-Oct-1994</v>
      </c>
      <c r="P24" s="14">
        <v>915.07</v>
      </c>
      <c r="Q24" t="s">
        <v>12</v>
      </c>
      <c r="R24" t="s">
        <v>16</v>
      </c>
      <c r="S24" t="s">
        <v>13</v>
      </c>
      <c r="T24">
        <f t="shared" si="2"/>
        <v>28</v>
      </c>
    </row>
    <row r="25" spans="1:20" ht="15.6">
      <c r="A25" s="1" t="s">
        <v>2349</v>
      </c>
      <c r="B25" t="s">
        <v>6754</v>
      </c>
      <c r="C25">
        <v>41.8</v>
      </c>
      <c r="D25">
        <v>7.89</v>
      </c>
      <c r="E25" t="s">
        <v>2381</v>
      </c>
      <c r="F25" t="s">
        <v>2380</v>
      </c>
      <c r="G25" t="s">
        <v>2380</v>
      </c>
      <c r="H25">
        <v>2</v>
      </c>
      <c r="I25" s="10" t="str">
        <f t="shared" si="0"/>
        <v>Diabetes</v>
      </c>
      <c r="J25" t="s">
        <v>2381</v>
      </c>
      <c r="K25" s="10" t="str">
        <f t="shared" si="3"/>
        <v>Obesity</v>
      </c>
      <c r="L25">
        <v>1995</v>
      </c>
      <c r="M25" t="s">
        <v>37</v>
      </c>
      <c r="N25">
        <v>28</v>
      </c>
      <c r="O25" s="16" t="str">
        <f t="shared" si="1"/>
        <v>28-Oct-1995</v>
      </c>
      <c r="P25" s="14">
        <v>928.59</v>
      </c>
      <c r="Q25" t="s">
        <v>12</v>
      </c>
      <c r="R25" t="s">
        <v>16</v>
      </c>
      <c r="S25" t="s">
        <v>13</v>
      </c>
      <c r="T25">
        <f t="shared" si="2"/>
        <v>27</v>
      </c>
    </row>
    <row r="26" spans="1:20" ht="15.6">
      <c r="A26" s="1" t="s">
        <v>2348</v>
      </c>
      <c r="B26" t="s">
        <v>6755</v>
      </c>
      <c r="C26">
        <v>35.090000000000003</v>
      </c>
      <c r="D26">
        <v>4.38</v>
      </c>
      <c r="E26" t="s">
        <v>2381</v>
      </c>
      <c r="F26" t="s">
        <v>2380</v>
      </c>
      <c r="G26" t="s">
        <v>2380</v>
      </c>
      <c r="H26">
        <v>2</v>
      </c>
      <c r="I26" s="10" t="str">
        <f t="shared" si="0"/>
        <v>Normal</v>
      </c>
      <c r="J26" t="s">
        <v>2381</v>
      </c>
      <c r="K26" s="10" t="str">
        <f t="shared" si="3"/>
        <v>Obesity</v>
      </c>
      <c r="L26">
        <v>2001</v>
      </c>
      <c r="M26" t="s">
        <v>35</v>
      </c>
      <c r="N26">
        <v>19</v>
      </c>
      <c r="O26" s="16" t="str">
        <f t="shared" si="1"/>
        <v>19-Aug-2001</v>
      </c>
      <c r="P26" s="14">
        <v>964.71</v>
      </c>
      <c r="Q26" t="s">
        <v>12</v>
      </c>
      <c r="R26" t="s">
        <v>11</v>
      </c>
      <c r="S26" t="s">
        <v>13</v>
      </c>
      <c r="T26">
        <f t="shared" si="2"/>
        <v>21</v>
      </c>
    </row>
    <row r="27" spans="1:20" ht="15.6">
      <c r="A27" s="1" t="s">
        <v>2347</v>
      </c>
      <c r="B27" t="s">
        <v>6756</v>
      </c>
      <c r="C27">
        <v>33.880000000000003</v>
      </c>
      <c r="D27">
        <v>7.01</v>
      </c>
      <c r="E27" t="s">
        <v>2380</v>
      </c>
      <c r="F27" t="s">
        <v>2380</v>
      </c>
      <c r="G27" t="s">
        <v>2380</v>
      </c>
      <c r="H27">
        <v>3</v>
      </c>
      <c r="I27" s="10" t="str">
        <f t="shared" si="0"/>
        <v>Diabetes</v>
      </c>
      <c r="J27" t="s">
        <v>2381</v>
      </c>
      <c r="K27" s="10" t="str">
        <f t="shared" si="3"/>
        <v>Obesity</v>
      </c>
      <c r="L27">
        <v>1994</v>
      </c>
      <c r="M27" t="s">
        <v>15</v>
      </c>
      <c r="N27">
        <v>22</v>
      </c>
      <c r="O27" s="16" t="str">
        <f t="shared" si="1"/>
        <v>22-Nov-1994</v>
      </c>
      <c r="P27" s="14">
        <v>1006.65</v>
      </c>
      <c r="Q27" t="s">
        <v>12</v>
      </c>
      <c r="R27" t="s">
        <v>11</v>
      </c>
      <c r="S27" t="s">
        <v>13</v>
      </c>
      <c r="T27">
        <f t="shared" si="2"/>
        <v>28</v>
      </c>
    </row>
    <row r="28" spans="1:20" ht="15.6">
      <c r="A28" s="1" t="s">
        <v>2346</v>
      </c>
      <c r="B28" t="s">
        <v>6757</v>
      </c>
      <c r="C28">
        <v>30.875</v>
      </c>
      <c r="D28">
        <v>11.88</v>
      </c>
      <c r="E28" t="s">
        <v>2380</v>
      </c>
      <c r="F28" t="s">
        <v>2380</v>
      </c>
      <c r="G28" t="s">
        <v>2380</v>
      </c>
      <c r="H28">
        <v>0</v>
      </c>
      <c r="I28" s="10" t="str">
        <f t="shared" si="0"/>
        <v>Diabetes</v>
      </c>
      <c r="J28" t="s">
        <v>2381</v>
      </c>
      <c r="K28" s="10" t="str">
        <f t="shared" si="3"/>
        <v>Obesity</v>
      </c>
      <c r="L28">
        <v>2000</v>
      </c>
      <c r="M28" t="s">
        <v>37</v>
      </c>
      <c r="N28">
        <v>9</v>
      </c>
      <c r="O28" s="16" t="str">
        <f t="shared" si="1"/>
        <v>9-Oct-2000</v>
      </c>
      <c r="P28" s="14">
        <v>1012</v>
      </c>
      <c r="Q28" t="s">
        <v>12</v>
      </c>
      <c r="R28" t="s">
        <v>11</v>
      </c>
      <c r="S28" t="s">
        <v>13</v>
      </c>
      <c r="T28">
        <f t="shared" si="2"/>
        <v>22</v>
      </c>
    </row>
    <row r="29" spans="1:20" ht="15.6">
      <c r="A29" s="1" t="s">
        <v>2345</v>
      </c>
      <c r="B29" t="s">
        <v>6758</v>
      </c>
      <c r="C29">
        <v>36.86</v>
      </c>
      <c r="D29">
        <v>5.19</v>
      </c>
      <c r="E29" t="s">
        <v>2381</v>
      </c>
      <c r="F29" t="s">
        <v>2380</v>
      </c>
      <c r="G29" t="s">
        <v>2382</v>
      </c>
      <c r="H29">
        <v>1</v>
      </c>
      <c r="I29" s="10" t="str">
        <f t="shared" si="0"/>
        <v>Normal</v>
      </c>
      <c r="J29" t="s">
        <v>2381</v>
      </c>
      <c r="K29" s="10" t="str">
        <f t="shared" si="3"/>
        <v>Obesity</v>
      </c>
      <c r="L29">
        <v>1999</v>
      </c>
      <c r="M29" t="s">
        <v>35</v>
      </c>
      <c r="N29">
        <v>5</v>
      </c>
      <c r="O29" s="16" t="str">
        <f t="shared" si="1"/>
        <v>5-Aug-1999</v>
      </c>
      <c r="P29" s="14">
        <v>1019</v>
      </c>
      <c r="Q29" t="s">
        <v>12</v>
      </c>
      <c r="R29" t="s">
        <v>11</v>
      </c>
      <c r="S29" t="s">
        <v>13</v>
      </c>
      <c r="T29">
        <f t="shared" si="2"/>
        <v>23</v>
      </c>
    </row>
    <row r="30" spans="1:20" ht="15.6">
      <c r="A30" s="1" t="s">
        <v>2344</v>
      </c>
      <c r="B30" t="s">
        <v>6738</v>
      </c>
      <c r="C30">
        <v>35.86</v>
      </c>
      <c r="D30">
        <v>6.74</v>
      </c>
      <c r="E30" t="s">
        <v>2381</v>
      </c>
      <c r="F30" t="s">
        <v>2380</v>
      </c>
      <c r="G30" t="s">
        <v>2380</v>
      </c>
      <c r="H30">
        <v>2</v>
      </c>
      <c r="I30" s="10" t="str">
        <f t="shared" si="0"/>
        <v>Diabetes</v>
      </c>
      <c r="J30" t="s">
        <v>2381</v>
      </c>
      <c r="K30" s="10" t="str">
        <f t="shared" si="3"/>
        <v>Obesity</v>
      </c>
      <c r="L30">
        <v>1995</v>
      </c>
      <c r="M30" t="s">
        <v>37</v>
      </c>
      <c r="N30">
        <v>5</v>
      </c>
      <c r="O30" s="16" t="str">
        <f t="shared" si="1"/>
        <v>5-Oct-1995</v>
      </c>
      <c r="P30" s="14">
        <v>1033.74</v>
      </c>
      <c r="Q30" t="s">
        <v>12</v>
      </c>
      <c r="R30" t="s">
        <v>16</v>
      </c>
      <c r="S30" t="s">
        <v>13</v>
      </c>
      <c r="T30">
        <f t="shared" si="2"/>
        <v>27</v>
      </c>
    </row>
    <row r="31" spans="1:20" ht="15.6">
      <c r="A31" s="1" t="s">
        <v>2343</v>
      </c>
      <c r="B31" t="s">
        <v>6759</v>
      </c>
      <c r="C31">
        <v>37.049999999999997</v>
      </c>
      <c r="D31">
        <v>8.44</v>
      </c>
      <c r="E31" t="s">
        <v>2380</v>
      </c>
      <c r="F31" t="s">
        <v>2380</v>
      </c>
      <c r="G31" t="s">
        <v>2380</v>
      </c>
      <c r="H31">
        <v>0</v>
      </c>
      <c r="I31" s="10" t="str">
        <f t="shared" si="0"/>
        <v>Diabetes</v>
      </c>
      <c r="J31" t="s">
        <v>2381</v>
      </c>
      <c r="K31" s="10" t="str">
        <f t="shared" si="3"/>
        <v>Obesity</v>
      </c>
      <c r="L31">
        <v>1994</v>
      </c>
      <c r="M31" t="s">
        <v>15</v>
      </c>
      <c r="N31">
        <v>17</v>
      </c>
      <c r="O31" s="16" t="str">
        <f t="shared" si="1"/>
        <v>17-Nov-1994</v>
      </c>
      <c r="P31" s="14">
        <v>1044</v>
      </c>
      <c r="Q31" t="s">
        <v>12</v>
      </c>
      <c r="R31" t="s">
        <v>11</v>
      </c>
      <c r="S31" t="s">
        <v>13</v>
      </c>
      <c r="T31">
        <f t="shared" si="2"/>
        <v>28</v>
      </c>
    </row>
    <row r="32" spans="1:20" ht="15.6">
      <c r="A32" s="1" t="s">
        <v>2342</v>
      </c>
      <c r="B32" t="s">
        <v>6760</v>
      </c>
      <c r="C32">
        <v>43.89</v>
      </c>
      <c r="D32">
        <v>8.7100000000000009</v>
      </c>
      <c r="E32" t="s">
        <v>2380</v>
      </c>
      <c r="F32" t="s">
        <v>2380</v>
      </c>
      <c r="G32" t="s">
        <v>2380</v>
      </c>
      <c r="H32">
        <v>0</v>
      </c>
      <c r="I32" s="10" t="str">
        <f t="shared" si="0"/>
        <v>Diabetes</v>
      </c>
      <c r="J32" t="s">
        <v>2381</v>
      </c>
      <c r="K32" s="10" t="str">
        <f t="shared" si="3"/>
        <v>Obesity</v>
      </c>
      <c r="L32">
        <v>2002</v>
      </c>
      <c r="M32" t="s">
        <v>10</v>
      </c>
      <c r="N32">
        <v>20</v>
      </c>
      <c r="O32" s="16" t="str">
        <f t="shared" si="1"/>
        <v>20-Jul-2002</v>
      </c>
      <c r="P32" s="14">
        <v>1047</v>
      </c>
      <c r="Q32" t="s">
        <v>12</v>
      </c>
      <c r="R32" t="s">
        <v>16</v>
      </c>
      <c r="S32" t="s">
        <v>13</v>
      </c>
      <c r="T32">
        <f t="shared" si="2"/>
        <v>20</v>
      </c>
    </row>
    <row r="33" spans="1:20" ht="15.6">
      <c r="A33" s="1" t="s">
        <v>2341</v>
      </c>
      <c r="B33" t="s">
        <v>6761</v>
      </c>
      <c r="C33">
        <v>42.35</v>
      </c>
      <c r="D33">
        <v>5.08</v>
      </c>
      <c r="E33" t="s">
        <v>2381</v>
      </c>
      <c r="F33" t="s">
        <v>2380</v>
      </c>
      <c r="G33" t="s">
        <v>2380</v>
      </c>
      <c r="H33">
        <v>0</v>
      </c>
      <c r="I33" s="10" t="str">
        <f t="shared" si="0"/>
        <v>Normal</v>
      </c>
      <c r="J33" t="s">
        <v>2381</v>
      </c>
      <c r="K33" s="10" t="str">
        <f t="shared" si="3"/>
        <v>Obesity</v>
      </c>
      <c r="L33">
        <v>2002</v>
      </c>
      <c r="M33" t="s">
        <v>10</v>
      </c>
      <c r="N33">
        <v>1</v>
      </c>
      <c r="O33" s="16" t="str">
        <f t="shared" si="1"/>
        <v>1-Jul-2002</v>
      </c>
      <c r="P33" s="14">
        <v>1049</v>
      </c>
      <c r="Q33" t="s">
        <v>12</v>
      </c>
      <c r="R33" t="s">
        <v>11</v>
      </c>
      <c r="S33" t="s">
        <v>23</v>
      </c>
      <c r="T33">
        <f t="shared" si="2"/>
        <v>20</v>
      </c>
    </row>
    <row r="34" spans="1:20" ht="15.6">
      <c r="A34" s="1" t="s">
        <v>2340</v>
      </c>
      <c r="B34" t="s">
        <v>6762</v>
      </c>
      <c r="C34">
        <v>31.35</v>
      </c>
      <c r="D34">
        <v>6.86</v>
      </c>
      <c r="E34" t="s">
        <v>2380</v>
      </c>
      <c r="F34" t="s">
        <v>2380</v>
      </c>
      <c r="G34" t="s">
        <v>2380</v>
      </c>
      <c r="H34">
        <v>0</v>
      </c>
      <c r="I34" s="10" t="str">
        <f t="shared" si="0"/>
        <v>Diabetes</v>
      </c>
      <c r="J34" t="s">
        <v>2381</v>
      </c>
      <c r="K34" s="10" t="str">
        <f t="shared" si="3"/>
        <v>Obesity</v>
      </c>
      <c r="L34">
        <v>1995</v>
      </c>
      <c r="M34" t="s">
        <v>18</v>
      </c>
      <c r="N34">
        <v>1</v>
      </c>
      <c r="O34" s="16" t="str">
        <f t="shared" si="1"/>
        <v>1-Jun-1995</v>
      </c>
      <c r="P34" s="14">
        <v>1056</v>
      </c>
      <c r="Q34" t="s">
        <v>12</v>
      </c>
      <c r="R34" t="s">
        <v>11</v>
      </c>
      <c r="S34" t="s">
        <v>13</v>
      </c>
      <c r="T34">
        <f t="shared" si="2"/>
        <v>28</v>
      </c>
    </row>
    <row r="35" spans="1:20" ht="15.6">
      <c r="A35" s="1" t="s">
        <v>2339</v>
      </c>
      <c r="B35" t="s">
        <v>6763</v>
      </c>
      <c r="C35">
        <v>47.6</v>
      </c>
      <c r="D35">
        <v>5.95</v>
      </c>
      <c r="E35" t="s">
        <v>2381</v>
      </c>
      <c r="F35" t="s">
        <v>2380</v>
      </c>
      <c r="G35" t="s">
        <v>2380</v>
      </c>
      <c r="H35">
        <v>0</v>
      </c>
      <c r="I35" s="10" t="str">
        <f t="shared" si="0"/>
        <v>Prediabetes</v>
      </c>
      <c r="J35" t="s">
        <v>2381</v>
      </c>
      <c r="K35" s="10" t="str">
        <f t="shared" si="3"/>
        <v>Obesity</v>
      </c>
      <c r="L35">
        <v>1993</v>
      </c>
      <c r="M35" t="s">
        <v>20</v>
      </c>
      <c r="N35">
        <v>28</v>
      </c>
      <c r="O35" s="16" t="str">
        <f t="shared" si="1"/>
        <v>28-Sep-1993</v>
      </c>
      <c r="P35" s="14">
        <v>1068</v>
      </c>
      <c r="Q35" t="s">
        <v>12</v>
      </c>
      <c r="R35" t="s">
        <v>16</v>
      </c>
      <c r="S35" t="s">
        <v>13</v>
      </c>
      <c r="T35">
        <f t="shared" si="2"/>
        <v>29</v>
      </c>
    </row>
    <row r="36" spans="1:20" ht="15.6">
      <c r="A36" s="1" t="s">
        <v>2338</v>
      </c>
      <c r="B36" t="s">
        <v>6764</v>
      </c>
      <c r="C36">
        <v>46.2</v>
      </c>
      <c r="D36">
        <v>6.09</v>
      </c>
      <c r="E36" t="s">
        <v>2380</v>
      </c>
      <c r="F36" t="s">
        <v>2380</v>
      </c>
      <c r="G36" t="s">
        <v>2382</v>
      </c>
      <c r="H36">
        <v>1</v>
      </c>
      <c r="I36" s="10" t="str">
        <f t="shared" si="0"/>
        <v>Prediabetes</v>
      </c>
      <c r="J36" t="s">
        <v>2381</v>
      </c>
      <c r="K36" s="10" t="str">
        <f t="shared" si="3"/>
        <v>Obesity</v>
      </c>
      <c r="L36">
        <v>2004</v>
      </c>
      <c r="M36" t="s">
        <v>35</v>
      </c>
      <c r="N36">
        <v>24</v>
      </c>
      <c r="O36" s="16" t="str">
        <f t="shared" si="1"/>
        <v>24-Aug-2004</v>
      </c>
      <c r="P36" s="14">
        <v>1070</v>
      </c>
      <c r="Q36" t="s">
        <v>12</v>
      </c>
      <c r="R36" t="s">
        <v>12</v>
      </c>
      <c r="S36" t="s">
        <v>13</v>
      </c>
      <c r="T36">
        <f t="shared" si="2"/>
        <v>18</v>
      </c>
    </row>
    <row r="37" spans="1:20" ht="15.6">
      <c r="A37" s="1" t="s">
        <v>2337</v>
      </c>
      <c r="B37" t="s">
        <v>6765</v>
      </c>
      <c r="C37">
        <v>32.015000000000001</v>
      </c>
      <c r="D37">
        <v>11.75</v>
      </c>
      <c r="E37" t="s">
        <v>2380</v>
      </c>
      <c r="F37" t="s">
        <v>2380</v>
      </c>
      <c r="G37" t="s">
        <v>2380</v>
      </c>
      <c r="H37">
        <v>0</v>
      </c>
      <c r="I37" s="10" t="str">
        <f t="shared" si="0"/>
        <v>Diabetes</v>
      </c>
      <c r="J37" t="s">
        <v>2381</v>
      </c>
      <c r="K37" s="10" t="str">
        <f t="shared" si="3"/>
        <v>Obesity</v>
      </c>
      <c r="L37">
        <v>1997</v>
      </c>
      <c r="M37" t="s">
        <v>35</v>
      </c>
      <c r="N37">
        <v>13</v>
      </c>
      <c r="O37" s="16" t="str">
        <f t="shared" si="1"/>
        <v>13-Aug-1997</v>
      </c>
      <c r="P37" s="14">
        <v>1071</v>
      </c>
      <c r="Q37" t="s">
        <v>12</v>
      </c>
      <c r="R37" t="s">
        <v>12</v>
      </c>
      <c r="S37" t="s">
        <v>13</v>
      </c>
      <c r="T37">
        <f t="shared" si="2"/>
        <v>25</v>
      </c>
    </row>
    <row r="38" spans="1:20" ht="15.6">
      <c r="A38" s="1" t="s">
        <v>2336</v>
      </c>
      <c r="B38" t="s">
        <v>6766</v>
      </c>
      <c r="C38">
        <v>40.564999999999998</v>
      </c>
      <c r="D38">
        <v>7.37</v>
      </c>
      <c r="E38" t="s">
        <v>2380</v>
      </c>
      <c r="F38" t="s">
        <v>2380</v>
      </c>
      <c r="G38" t="s">
        <v>2380</v>
      </c>
      <c r="H38">
        <v>0</v>
      </c>
      <c r="I38" s="10" t="str">
        <f t="shared" si="0"/>
        <v>Diabetes</v>
      </c>
      <c r="J38" t="s">
        <v>2381</v>
      </c>
      <c r="K38" s="10" t="str">
        <f t="shared" si="3"/>
        <v>Obesity</v>
      </c>
      <c r="L38">
        <v>1998</v>
      </c>
      <c r="M38" t="s">
        <v>30</v>
      </c>
      <c r="N38">
        <v>26</v>
      </c>
      <c r="O38" s="16" t="str">
        <f t="shared" si="1"/>
        <v>26-Dec-1998</v>
      </c>
      <c r="P38" s="14">
        <v>1082</v>
      </c>
      <c r="Q38" t="s">
        <v>12</v>
      </c>
      <c r="R38" t="s">
        <v>11</v>
      </c>
      <c r="S38" t="s">
        <v>13</v>
      </c>
      <c r="T38">
        <f t="shared" si="2"/>
        <v>24</v>
      </c>
    </row>
    <row r="39" spans="1:20" ht="15.6">
      <c r="A39" s="1" t="s">
        <v>2335</v>
      </c>
      <c r="B39" t="s">
        <v>6767</v>
      </c>
      <c r="C39">
        <v>32.450000000000003</v>
      </c>
      <c r="D39">
        <v>11.91</v>
      </c>
      <c r="E39" t="s">
        <v>2380</v>
      </c>
      <c r="F39" t="s">
        <v>2380</v>
      </c>
      <c r="G39" t="s">
        <v>2380</v>
      </c>
      <c r="H39">
        <v>0</v>
      </c>
      <c r="I39" s="10" t="str">
        <f t="shared" si="0"/>
        <v>Diabetes</v>
      </c>
      <c r="J39" t="s">
        <v>2381</v>
      </c>
      <c r="K39" s="10" t="str">
        <f t="shared" si="3"/>
        <v>Obesity</v>
      </c>
      <c r="L39">
        <v>2002</v>
      </c>
      <c r="M39" t="s">
        <v>35</v>
      </c>
      <c r="N39">
        <v>13</v>
      </c>
      <c r="O39" s="16" t="str">
        <f t="shared" si="1"/>
        <v>13-Aug-2002</v>
      </c>
      <c r="P39" s="14">
        <v>1086</v>
      </c>
      <c r="Q39" t="s">
        <v>12</v>
      </c>
      <c r="R39" t="s">
        <v>12</v>
      </c>
      <c r="S39" t="s">
        <v>13</v>
      </c>
      <c r="T39">
        <f t="shared" si="2"/>
        <v>20</v>
      </c>
    </row>
    <row r="40" spans="1:20" ht="15.6">
      <c r="A40" s="1" t="s">
        <v>2334</v>
      </c>
      <c r="B40" t="s">
        <v>6768</v>
      </c>
      <c r="C40">
        <v>34.96</v>
      </c>
      <c r="D40">
        <v>6.52</v>
      </c>
      <c r="E40" t="s">
        <v>2380</v>
      </c>
      <c r="F40" t="s">
        <v>2380</v>
      </c>
      <c r="G40" t="s">
        <v>2380</v>
      </c>
      <c r="H40">
        <v>0</v>
      </c>
      <c r="I40" s="10" t="str">
        <f t="shared" si="0"/>
        <v>Diabetes</v>
      </c>
      <c r="J40" t="s">
        <v>2381</v>
      </c>
      <c r="K40" s="10" t="str">
        <f t="shared" si="3"/>
        <v>Obesity</v>
      </c>
      <c r="L40">
        <v>2004</v>
      </c>
      <c r="M40" t="s">
        <v>15</v>
      </c>
      <c r="N40">
        <v>12</v>
      </c>
      <c r="O40" s="16" t="str">
        <f t="shared" si="1"/>
        <v>12-Nov-2004</v>
      </c>
      <c r="P40" s="14">
        <v>1121.8699999999999</v>
      </c>
      <c r="Q40" t="s">
        <v>12</v>
      </c>
      <c r="R40" t="s">
        <v>16</v>
      </c>
      <c r="S40" t="s">
        <v>13</v>
      </c>
      <c r="T40">
        <f t="shared" si="2"/>
        <v>18</v>
      </c>
    </row>
    <row r="41" spans="1:20" ht="15.6">
      <c r="A41" s="1" t="s">
        <v>2333</v>
      </c>
      <c r="B41" t="s">
        <v>6769</v>
      </c>
      <c r="C41">
        <v>35.5</v>
      </c>
      <c r="D41">
        <v>5.14</v>
      </c>
      <c r="E41" t="s">
        <v>2380</v>
      </c>
      <c r="F41" t="s">
        <v>2380</v>
      </c>
      <c r="G41" t="s">
        <v>2382</v>
      </c>
      <c r="H41">
        <v>1</v>
      </c>
      <c r="I41" s="10" t="str">
        <f t="shared" si="0"/>
        <v>Normal</v>
      </c>
      <c r="J41" t="s">
        <v>2381</v>
      </c>
      <c r="K41" s="10" t="str">
        <f t="shared" si="3"/>
        <v>Obesity</v>
      </c>
      <c r="L41">
        <v>2004</v>
      </c>
      <c r="M41" t="s">
        <v>18</v>
      </c>
      <c r="N41">
        <v>14</v>
      </c>
      <c r="O41" s="16" t="str">
        <f t="shared" si="1"/>
        <v>14-Jun-2004</v>
      </c>
      <c r="P41" s="14">
        <v>1131.51</v>
      </c>
      <c r="Q41" t="s">
        <v>12</v>
      </c>
      <c r="R41" t="s">
        <v>16</v>
      </c>
      <c r="S41" t="s">
        <v>13</v>
      </c>
      <c r="T41">
        <f t="shared" si="2"/>
        <v>18</v>
      </c>
    </row>
    <row r="42" spans="1:20" ht="15.6">
      <c r="A42" s="1" t="s">
        <v>2332</v>
      </c>
      <c r="B42" t="s">
        <v>6770</v>
      </c>
      <c r="C42">
        <v>52.58</v>
      </c>
      <c r="D42">
        <v>4.1900000000000004</v>
      </c>
      <c r="E42" t="s">
        <v>2380</v>
      </c>
      <c r="F42" t="s">
        <v>2381</v>
      </c>
      <c r="G42" t="s">
        <v>2380</v>
      </c>
      <c r="H42">
        <v>1</v>
      </c>
      <c r="I42" s="10" t="str">
        <f t="shared" si="0"/>
        <v>Normal</v>
      </c>
      <c r="J42" t="s">
        <v>2381</v>
      </c>
      <c r="K42" s="10" t="str">
        <f t="shared" si="3"/>
        <v>Obesity</v>
      </c>
      <c r="L42">
        <v>2002</v>
      </c>
      <c r="M42" t="s">
        <v>10</v>
      </c>
      <c r="N42">
        <v>19</v>
      </c>
      <c r="O42" s="16" t="str">
        <f t="shared" si="1"/>
        <v>19-Jul-2002</v>
      </c>
      <c r="P42" s="14">
        <v>1132</v>
      </c>
      <c r="Q42" t="s">
        <v>12</v>
      </c>
      <c r="R42" t="s">
        <v>16</v>
      </c>
      <c r="S42" t="s">
        <v>13</v>
      </c>
      <c r="T42">
        <f t="shared" si="2"/>
        <v>20</v>
      </c>
    </row>
    <row r="43" spans="1:20" ht="15.6">
      <c r="A43" s="1" t="s">
        <v>2331</v>
      </c>
      <c r="B43" t="s">
        <v>6771</v>
      </c>
      <c r="C43">
        <v>35.200000000000003</v>
      </c>
      <c r="D43">
        <v>11.68</v>
      </c>
      <c r="E43" t="s">
        <v>2381</v>
      </c>
      <c r="F43" t="s">
        <v>2380</v>
      </c>
      <c r="G43" t="s">
        <v>2380</v>
      </c>
      <c r="H43">
        <v>0</v>
      </c>
      <c r="I43" s="10" t="str">
        <f t="shared" si="0"/>
        <v>Diabetes</v>
      </c>
      <c r="J43" t="s">
        <v>2381</v>
      </c>
      <c r="K43" s="10" t="str">
        <f t="shared" si="3"/>
        <v>Obesity</v>
      </c>
      <c r="L43">
        <v>2004</v>
      </c>
      <c r="M43" t="s">
        <v>37</v>
      </c>
      <c r="N43">
        <v>6</v>
      </c>
      <c r="O43" s="16" t="str">
        <f t="shared" si="1"/>
        <v>6-Oct-2004</v>
      </c>
      <c r="P43" s="14">
        <v>1135</v>
      </c>
      <c r="Q43" t="s">
        <v>12</v>
      </c>
      <c r="R43" t="s">
        <v>12</v>
      </c>
      <c r="S43" t="s">
        <v>13</v>
      </c>
      <c r="T43">
        <f t="shared" si="2"/>
        <v>18</v>
      </c>
    </row>
    <row r="44" spans="1:20" ht="15.6">
      <c r="A44" s="1" t="s">
        <v>2330</v>
      </c>
      <c r="B44" t="s">
        <v>6753</v>
      </c>
      <c r="C44">
        <v>38.06</v>
      </c>
      <c r="D44">
        <v>6.98</v>
      </c>
      <c r="E44" t="s">
        <v>2380</v>
      </c>
      <c r="F44" t="s">
        <v>2380</v>
      </c>
      <c r="G44" t="s">
        <v>2380</v>
      </c>
      <c r="H44">
        <v>0</v>
      </c>
      <c r="I44" s="10" t="str">
        <f t="shared" si="0"/>
        <v>Diabetes</v>
      </c>
      <c r="J44" t="s">
        <v>2381</v>
      </c>
      <c r="K44" s="10" t="str">
        <f t="shared" si="3"/>
        <v>Obesity</v>
      </c>
      <c r="L44">
        <v>2004</v>
      </c>
      <c r="M44" t="s">
        <v>18</v>
      </c>
      <c r="N44">
        <v>11</v>
      </c>
      <c r="O44" s="16" t="str">
        <f t="shared" si="1"/>
        <v>11-Jun-2004</v>
      </c>
      <c r="P44" s="14">
        <v>1135.94</v>
      </c>
      <c r="Q44" t="s">
        <v>12</v>
      </c>
      <c r="R44" t="s">
        <v>12</v>
      </c>
      <c r="S44" t="s">
        <v>13</v>
      </c>
      <c r="T44">
        <f t="shared" si="2"/>
        <v>18</v>
      </c>
    </row>
    <row r="45" spans="1:20" ht="15.6">
      <c r="A45" s="1" t="s">
        <v>2329</v>
      </c>
      <c r="B45" t="s">
        <v>6772</v>
      </c>
      <c r="C45">
        <v>34.21</v>
      </c>
      <c r="D45">
        <v>8.34</v>
      </c>
      <c r="E45" t="s">
        <v>2380</v>
      </c>
      <c r="F45" t="s">
        <v>2380</v>
      </c>
      <c r="G45" t="s">
        <v>2380</v>
      </c>
      <c r="H45">
        <v>0</v>
      </c>
      <c r="I45" s="10" t="str">
        <f t="shared" si="0"/>
        <v>Diabetes</v>
      </c>
      <c r="J45" t="s">
        <v>2381</v>
      </c>
      <c r="K45" s="10" t="str">
        <f t="shared" si="3"/>
        <v>Obesity</v>
      </c>
      <c r="L45">
        <v>2004</v>
      </c>
      <c r="M45" t="s">
        <v>15</v>
      </c>
      <c r="N45">
        <v>28</v>
      </c>
      <c r="O45" s="16" t="str">
        <f t="shared" si="1"/>
        <v>28-Nov-2004</v>
      </c>
      <c r="P45" s="14">
        <v>1136.4000000000001</v>
      </c>
      <c r="Q45" t="s">
        <v>12</v>
      </c>
      <c r="R45" t="s">
        <v>12</v>
      </c>
      <c r="S45" t="s">
        <v>13</v>
      </c>
      <c r="T45">
        <f t="shared" si="2"/>
        <v>18</v>
      </c>
    </row>
    <row r="46" spans="1:20" ht="15.6">
      <c r="A46" s="1" t="s">
        <v>2328</v>
      </c>
      <c r="B46" t="s">
        <v>6773</v>
      </c>
      <c r="C46">
        <v>38.94</v>
      </c>
      <c r="D46">
        <v>8.49</v>
      </c>
      <c r="E46" t="s">
        <v>2381</v>
      </c>
      <c r="F46" t="s">
        <v>2380</v>
      </c>
      <c r="G46" t="s">
        <v>2380</v>
      </c>
      <c r="H46">
        <v>1</v>
      </c>
      <c r="I46" s="10" t="str">
        <f t="shared" si="0"/>
        <v>Diabetes</v>
      </c>
      <c r="J46" t="s">
        <v>2381</v>
      </c>
      <c r="K46" s="10" t="str">
        <f t="shared" si="3"/>
        <v>Obesity</v>
      </c>
      <c r="L46">
        <v>2002</v>
      </c>
      <c r="M46" t="s">
        <v>35</v>
      </c>
      <c r="N46">
        <v>11</v>
      </c>
      <c r="O46" s="16" t="str">
        <f t="shared" si="1"/>
        <v>11-Aug-2002</v>
      </c>
      <c r="P46" s="14">
        <v>1137</v>
      </c>
      <c r="Q46" t="s">
        <v>12</v>
      </c>
      <c r="R46" t="s">
        <v>16</v>
      </c>
      <c r="S46" t="s">
        <v>13</v>
      </c>
      <c r="T46">
        <f t="shared" si="2"/>
        <v>20</v>
      </c>
    </row>
    <row r="47" spans="1:20" ht="15.6">
      <c r="A47" s="1" t="s">
        <v>2327</v>
      </c>
      <c r="B47" t="s">
        <v>6774</v>
      </c>
      <c r="C47">
        <v>30.21</v>
      </c>
      <c r="D47">
        <v>5.34</v>
      </c>
      <c r="E47" t="s">
        <v>2381</v>
      </c>
      <c r="F47" t="s">
        <v>2380</v>
      </c>
      <c r="G47" t="s">
        <v>2380</v>
      </c>
      <c r="H47">
        <v>1</v>
      </c>
      <c r="I47" s="10" t="str">
        <f t="shared" si="0"/>
        <v>Normal</v>
      </c>
      <c r="J47" t="s">
        <v>2381</v>
      </c>
      <c r="K47" s="10" t="str">
        <f t="shared" si="3"/>
        <v>Obesity</v>
      </c>
      <c r="L47">
        <v>2004</v>
      </c>
      <c r="M47" t="s">
        <v>15</v>
      </c>
      <c r="N47">
        <v>6</v>
      </c>
      <c r="O47" s="16" t="str">
        <f t="shared" si="1"/>
        <v>6-Nov-2004</v>
      </c>
      <c r="P47" s="14">
        <v>1137.01</v>
      </c>
      <c r="Q47" t="s">
        <v>12</v>
      </c>
      <c r="R47" t="s">
        <v>16</v>
      </c>
      <c r="S47" t="s">
        <v>13</v>
      </c>
      <c r="T47">
        <f t="shared" si="2"/>
        <v>18</v>
      </c>
    </row>
    <row r="48" spans="1:20" ht="15.6">
      <c r="A48" s="1" t="s">
        <v>2326</v>
      </c>
      <c r="B48" t="s">
        <v>6775</v>
      </c>
      <c r="C48">
        <v>33.630000000000003</v>
      </c>
      <c r="D48">
        <v>4.43</v>
      </c>
      <c r="E48" t="s">
        <v>2381</v>
      </c>
      <c r="F48" t="s">
        <v>2380</v>
      </c>
      <c r="G48" t="s">
        <v>2380</v>
      </c>
      <c r="H48">
        <v>2</v>
      </c>
      <c r="I48" s="10" t="str">
        <f t="shared" si="0"/>
        <v>Normal</v>
      </c>
      <c r="J48" t="s">
        <v>2381</v>
      </c>
      <c r="K48" s="10" t="str">
        <f t="shared" si="3"/>
        <v>Obesity</v>
      </c>
      <c r="L48">
        <v>2004</v>
      </c>
      <c r="M48" t="s">
        <v>37</v>
      </c>
      <c r="N48">
        <v>15</v>
      </c>
      <c r="O48" s="16" t="str">
        <f t="shared" si="1"/>
        <v>15-Oct-2004</v>
      </c>
      <c r="P48" s="14">
        <v>1137.01</v>
      </c>
      <c r="Q48" t="s">
        <v>12</v>
      </c>
      <c r="R48" t="s">
        <v>16</v>
      </c>
      <c r="S48" t="s">
        <v>13</v>
      </c>
      <c r="T48">
        <f t="shared" si="2"/>
        <v>18</v>
      </c>
    </row>
    <row r="49" spans="1:20" ht="15.6">
      <c r="A49" s="1" t="s">
        <v>2325</v>
      </c>
      <c r="B49" t="s">
        <v>6776</v>
      </c>
      <c r="C49">
        <v>40.369999999999997</v>
      </c>
      <c r="D49">
        <v>4.47</v>
      </c>
      <c r="E49" t="s">
        <v>2380</v>
      </c>
      <c r="F49" t="s">
        <v>2380</v>
      </c>
      <c r="G49" t="s">
        <v>2380</v>
      </c>
      <c r="H49">
        <v>0</v>
      </c>
      <c r="I49" s="10" t="str">
        <f t="shared" si="0"/>
        <v>Normal</v>
      </c>
      <c r="J49" t="s">
        <v>2381</v>
      </c>
      <c r="K49" s="10" t="str">
        <f t="shared" si="3"/>
        <v>Obesity</v>
      </c>
      <c r="L49">
        <v>2004</v>
      </c>
      <c r="M49" t="s">
        <v>15</v>
      </c>
      <c r="N49">
        <v>27</v>
      </c>
      <c r="O49" s="16" t="str">
        <f t="shared" si="1"/>
        <v>27-Nov-2004</v>
      </c>
      <c r="P49" s="14">
        <v>1137.47</v>
      </c>
      <c r="Q49" t="s">
        <v>12</v>
      </c>
      <c r="R49" t="s">
        <v>11</v>
      </c>
      <c r="S49" t="s">
        <v>13</v>
      </c>
      <c r="T49">
        <f t="shared" si="2"/>
        <v>18</v>
      </c>
    </row>
    <row r="50" spans="1:20" ht="15.6">
      <c r="A50" s="1" t="s">
        <v>2324</v>
      </c>
      <c r="B50" t="s">
        <v>6777</v>
      </c>
      <c r="C50">
        <v>53.09</v>
      </c>
      <c r="D50">
        <v>4.82</v>
      </c>
      <c r="E50" t="s">
        <v>2381</v>
      </c>
      <c r="F50" t="s">
        <v>2380</v>
      </c>
      <c r="G50" t="s">
        <v>2380</v>
      </c>
      <c r="H50">
        <v>2</v>
      </c>
      <c r="I50" s="10" t="str">
        <f t="shared" si="0"/>
        <v>Normal</v>
      </c>
      <c r="J50" t="s">
        <v>2381</v>
      </c>
      <c r="K50" s="10" t="str">
        <f t="shared" si="3"/>
        <v>Obesity</v>
      </c>
      <c r="L50">
        <v>2001</v>
      </c>
      <c r="M50" t="s">
        <v>37</v>
      </c>
      <c r="N50">
        <v>25</v>
      </c>
      <c r="O50" s="16" t="str">
        <f t="shared" si="1"/>
        <v>25-Oct-2001</v>
      </c>
      <c r="P50" s="14">
        <v>1141</v>
      </c>
      <c r="Q50" t="s">
        <v>12</v>
      </c>
      <c r="R50" t="s">
        <v>16</v>
      </c>
      <c r="S50" t="s">
        <v>13</v>
      </c>
      <c r="T50">
        <f t="shared" si="2"/>
        <v>21</v>
      </c>
    </row>
    <row r="51" spans="1:20" ht="15.6">
      <c r="A51" s="1" t="s">
        <v>2323</v>
      </c>
      <c r="B51" t="s">
        <v>6778</v>
      </c>
      <c r="C51">
        <v>31.79</v>
      </c>
      <c r="D51">
        <v>5.51</v>
      </c>
      <c r="E51" t="s">
        <v>2381</v>
      </c>
      <c r="F51" t="s">
        <v>2380</v>
      </c>
      <c r="G51" t="s">
        <v>2380</v>
      </c>
      <c r="H51">
        <v>2</v>
      </c>
      <c r="I51" s="10" t="str">
        <f t="shared" si="0"/>
        <v>Normal</v>
      </c>
      <c r="J51" t="s">
        <v>2381</v>
      </c>
      <c r="K51" s="10" t="str">
        <f t="shared" si="3"/>
        <v>Obesity</v>
      </c>
      <c r="L51">
        <v>2004</v>
      </c>
      <c r="M51" t="s">
        <v>20</v>
      </c>
      <c r="N51">
        <v>12</v>
      </c>
      <c r="O51" s="16" t="str">
        <f t="shared" si="1"/>
        <v>12-Sep-2004</v>
      </c>
      <c r="P51" s="14">
        <v>1141.45</v>
      </c>
      <c r="Q51" t="s">
        <v>12</v>
      </c>
      <c r="R51" t="s">
        <v>12</v>
      </c>
      <c r="S51" t="s">
        <v>13</v>
      </c>
      <c r="T51">
        <f t="shared" si="2"/>
        <v>18</v>
      </c>
    </row>
    <row r="52" spans="1:20" ht="15.6">
      <c r="A52" s="1" t="s">
        <v>2322</v>
      </c>
      <c r="B52" t="s">
        <v>6779</v>
      </c>
      <c r="C52">
        <v>41.895000000000003</v>
      </c>
      <c r="D52">
        <v>10.87</v>
      </c>
      <c r="E52" t="s">
        <v>2381</v>
      </c>
      <c r="F52" t="s">
        <v>2380</v>
      </c>
      <c r="G52" t="s">
        <v>2380</v>
      </c>
      <c r="H52">
        <v>1</v>
      </c>
      <c r="I52" s="10" t="str">
        <f t="shared" si="0"/>
        <v>Diabetes</v>
      </c>
      <c r="J52" t="s">
        <v>2381</v>
      </c>
      <c r="K52" s="10" t="str">
        <f t="shared" si="3"/>
        <v>Obesity</v>
      </c>
      <c r="L52">
        <v>2002</v>
      </c>
      <c r="M52" t="s">
        <v>37</v>
      </c>
      <c r="N52">
        <v>1</v>
      </c>
      <c r="O52" s="16" t="str">
        <f t="shared" si="1"/>
        <v>1-Oct-2002</v>
      </c>
      <c r="P52" s="14">
        <v>1142</v>
      </c>
      <c r="Q52" t="s">
        <v>12</v>
      </c>
      <c r="R52" t="s">
        <v>11</v>
      </c>
      <c r="S52" t="s">
        <v>42</v>
      </c>
      <c r="T52">
        <f t="shared" si="2"/>
        <v>20</v>
      </c>
    </row>
    <row r="53" spans="1:20" ht="15.6">
      <c r="A53" s="1" t="s">
        <v>2321</v>
      </c>
      <c r="B53" t="s">
        <v>6780</v>
      </c>
      <c r="C53">
        <v>31.16</v>
      </c>
      <c r="D53">
        <v>9.34</v>
      </c>
      <c r="E53" t="s">
        <v>2380</v>
      </c>
      <c r="F53" t="s">
        <v>2380</v>
      </c>
      <c r="G53" t="s">
        <v>2380</v>
      </c>
      <c r="H53">
        <v>0</v>
      </c>
      <c r="I53" s="10" t="str">
        <f t="shared" si="0"/>
        <v>Diabetes</v>
      </c>
      <c r="J53" t="s">
        <v>2381</v>
      </c>
      <c r="K53" s="10" t="str">
        <f t="shared" si="3"/>
        <v>Obesity</v>
      </c>
      <c r="L53">
        <v>2004</v>
      </c>
      <c r="M53" t="s">
        <v>18</v>
      </c>
      <c r="N53">
        <v>10</v>
      </c>
      <c r="O53" s="16" t="str">
        <f t="shared" si="1"/>
        <v>10-Jun-2004</v>
      </c>
      <c r="P53" s="14">
        <v>1146.8</v>
      </c>
      <c r="Q53" t="s">
        <v>11</v>
      </c>
      <c r="R53" t="s">
        <v>11</v>
      </c>
      <c r="S53" t="s">
        <v>13</v>
      </c>
      <c r="T53">
        <f t="shared" si="2"/>
        <v>18</v>
      </c>
    </row>
    <row r="54" spans="1:20" ht="15.6">
      <c r="A54" s="1" t="s">
        <v>2320</v>
      </c>
      <c r="B54" t="s">
        <v>6742</v>
      </c>
      <c r="C54">
        <v>34.104999999999997</v>
      </c>
      <c r="D54">
        <v>5.03</v>
      </c>
      <c r="E54" t="s">
        <v>2381</v>
      </c>
      <c r="F54" t="s">
        <v>2380</v>
      </c>
      <c r="G54" t="s">
        <v>2382</v>
      </c>
      <c r="H54">
        <v>1</v>
      </c>
      <c r="I54" s="10" t="str">
        <f t="shared" si="0"/>
        <v>Normal</v>
      </c>
      <c r="J54" t="s">
        <v>2381</v>
      </c>
      <c r="K54" s="10" t="str">
        <f t="shared" si="3"/>
        <v>Obesity</v>
      </c>
      <c r="L54">
        <v>2003</v>
      </c>
      <c r="M54" t="s">
        <v>18</v>
      </c>
      <c r="N54">
        <v>12</v>
      </c>
      <c r="O54" s="16" t="str">
        <f t="shared" si="1"/>
        <v>12-Jun-2003</v>
      </c>
      <c r="P54" s="14">
        <v>1149</v>
      </c>
      <c r="Q54" t="s">
        <v>11</v>
      </c>
      <c r="R54" t="s">
        <v>16</v>
      </c>
      <c r="S54" t="s">
        <v>23</v>
      </c>
      <c r="T54">
        <f t="shared" si="2"/>
        <v>19</v>
      </c>
    </row>
    <row r="55" spans="1:20" ht="15.6">
      <c r="A55" s="1" t="s">
        <v>2319</v>
      </c>
      <c r="B55" t="s">
        <v>6781</v>
      </c>
      <c r="C55">
        <v>51.93</v>
      </c>
      <c r="D55">
        <v>11.05</v>
      </c>
      <c r="E55" t="s">
        <v>2380</v>
      </c>
      <c r="F55" t="s">
        <v>2380</v>
      </c>
      <c r="G55" t="s">
        <v>2380</v>
      </c>
      <c r="H55">
        <v>0</v>
      </c>
      <c r="I55" s="10" t="str">
        <f t="shared" si="0"/>
        <v>Diabetes</v>
      </c>
      <c r="J55" t="s">
        <v>2381</v>
      </c>
      <c r="K55" s="10" t="str">
        <f t="shared" si="3"/>
        <v>Obesity</v>
      </c>
      <c r="L55">
        <v>2004</v>
      </c>
      <c r="M55" t="s">
        <v>10</v>
      </c>
      <c r="N55">
        <v>18</v>
      </c>
      <c r="O55" s="16" t="str">
        <f t="shared" si="1"/>
        <v>18-Jul-2004</v>
      </c>
      <c r="P55" s="14">
        <v>1149.4000000000001</v>
      </c>
      <c r="Q55" t="s">
        <v>11</v>
      </c>
      <c r="R55" t="s">
        <v>11</v>
      </c>
      <c r="S55" t="s">
        <v>13</v>
      </c>
      <c r="T55">
        <f t="shared" si="2"/>
        <v>18</v>
      </c>
    </row>
    <row r="56" spans="1:20" ht="15.6">
      <c r="A56" s="1" t="s">
        <v>2318</v>
      </c>
      <c r="B56" t="s">
        <v>6782</v>
      </c>
      <c r="C56">
        <v>38.950000000000003</v>
      </c>
      <c r="D56">
        <v>11.95</v>
      </c>
      <c r="E56" t="s">
        <v>2380</v>
      </c>
      <c r="F56" t="s">
        <v>2380</v>
      </c>
      <c r="G56" t="s">
        <v>2380</v>
      </c>
      <c r="H56">
        <v>0</v>
      </c>
      <c r="I56" s="10" t="str">
        <f t="shared" si="0"/>
        <v>Diabetes</v>
      </c>
      <c r="J56" t="s">
        <v>2381</v>
      </c>
      <c r="K56" s="10" t="str">
        <f t="shared" si="3"/>
        <v>Obesity</v>
      </c>
      <c r="L56">
        <v>1994</v>
      </c>
      <c r="M56" t="s">
        <v>10</v>
      </c>
      <c r="N56">
        <v>26</v>
      </c>
      <c r="O56" s="16" t="str">
        <f t="shared" si="1"/>
        <v>26-Jul-1994</v>
      </c>
      <c r="P56" s="14">
        <v>1158.32</v>
      </c>
      <c r="Q56" t="s">
        <v>11</v>
      </c>
      <c r="R56" t="s">
        <v>16</v>
      </c>
      <c r="S56" t="s">
        <v>13</v>
      </c>
      <c r="T56">
        <f t="shared" si="2"/>
        <v>28</v>
      </c>
    </row>
    <row r="57" spans="1:20" ht="15.6">
      <c r="A57" s="1" t="s">
        <v>2317</v>
      </c>
      <c r="B57" t="s">
        <v>6783</v>
      </c>
      <c r="C57">
        <v>36.630000000000003</v>
      </c>
      <c r="D57">
        <v>7.72</v>
      </c>
      <c r="E57" t="s">
        <v>2381</v>
      </c>
      <c r="F57" t="s">
        <v>2380</v>
      </c>
      <c r="G57" t="s">
        <v>2380</v>
      </c>
      <c r="H57">
        <v>1</v>
      </c>
      <c r="I57" s="10" t="str">
        <f t="shared" si="0"/>
        <v>Diabetes</v>
      </c>
      <c r="J57" t="s">
        <v>2381</v>
      </c>
      <c r="K57" s="10" t="str">
        <f t="shared" si="3"/>
        <v>Obesity</v>
      </c>
      <c r="L57">
        <v>2004</v>
      </c>
      <c r="M57" t="s">
        <v>15</v>
      </c>
      <c r="N57">
        <v>11</v>
      </c>
      <c r="O57" s="16" t="str">
        <f t="shared" si="1"/>
        <v>11-Nov-2004</v>
      </c>
      <c r="P57" s="14">
        <v>1163.46</v>
      </c>
      <c r="Q57" t="s">
        <v>11</v>
      </c>
      <c r="R57" t="s">
        <v>12</v>
      </c>
      <c r="S57" t="s">
        <v>13</v>
      </c>
      <c r="T57">
        <f t="shared" si="2"/>
        <v>18</v>
      </c>
    </row>
    <row r="58" spans="1:20" ht="15.6">
      <c r="A58" s="1" t="s">
        <v>2316</v>
      </c>
      <c r="B58" t="s">
        <v>6784</v>
      </c>
      <c r="C58">
        <v>34.200000000000003</v>
      </c>
      <c r="D58">
        <v>5.75</v>
      </c>
      <c r="E58" t="s">
        <v>2380</v>
      </c>
      <c r="F58" t="s">
        <v>2380</v>
      </c>
      <c r="G58" t="s">
        <v>2380</v>
      </c>
      <c r="H58">
        <v>2</v>
      </c>
      <c r="I58" s="10" t="str">
        <f t="shared" si="0"/>
        <v>Prediabetes</v>
      </c>
      <c r="J58" t="s">
        <v>2381</v>
      </c>
      <c r="K58" s="10" t="str">
        <f t="shared" si="3"/>
        <v>Obesity</v>
      </c>
      <c r="L58">
        <v>2002</v>
      </c>
      <c r="M58" t="s">
        <v>18</v>
      </c>
      <c r="N58">
        <v>11</v>
      </c>
      <c r="O58" s="16" t="str">
        <f t="shared" si="1"/>
        <v>11-Jun-2002</v>
      </c>
      <c r="P58" s="14">
        <v>1165</v>
      </c>
      <c r="Q58" t="s">
        <v>11</v>
      </c>
      <c r="R58" t="s">
        <v>12</v>
      </c>
      <c r="S58" t="s">
        <v>23</v>
      </c>
      <c r="T58">
        <f t="shared" si="2"/>
        <v>20</v>
      </c>
    </row>
    <row r="59" spans="1:20" ht="15.6">
      <c r="A59" s="1" t="s">
        <v>2315</v>
      </c>
      <c r="B59" t="s">
        <v>6785</v>
      </c>
      <c r="C59">
        <v>50.63</v>
      </c>
      <c r="D59">
        <v>11.89</v>
      </c>
      <c r="E59" t="s">
        <v>2380</v>
      </c>
      <c r="F59" t="s">
        <v>2380</v>
      </c>
      <c r="G59" t="s">
        <v>2380</v>
      </c>
      <c r="H59">
        <v>0</v>
      </c>
      <c r="I59" s="10" t="str">
        <f t="shared" si="0"/>
        <v>Diabetes</v>
      </c>
      <c r="J59" t="s">
        <v>2381</v>
      </c>
      <c r="K59" s="10" t="str">
        <f t="shared" si="3"/>
        <v>Obesity</v>
      </c>
      <c r="L59">
        <v>2001</v>
      </c>
      <c r="M59" t="s">
        <v>15</v>
      </c>
      <c r="N59">
        <v>12</v>
      </c>
      <c r="O59" s="16" t="str">
        <f t="shared" si="1"/>
        <v>12-Nov-2001</v>
      </c>
      <c r="P59" s="14">
        <v>1167</v>
      </c>
      <c r="Q59" t="s">
        <v>11</v>
      </c>
      <c r="R59" t="s">
        <v>16</v>
      </c>
      <c r="S59" t="s">
        <v>13</v>
      </c>
      <c r="T59">
        <f t="shared" si="2"/>
        <v>21</v>
      </c>
    </row>
    <row r="60" spans="1:20" ht="15.6">
      <c r="A60" s="1" t="s">
        <v>2314</v>
      </c>
      <c r="B60" t="s">
        <v>6786</v>
      </c>
      <c r="C60">
        <v>36.479999999999997</v>
      </c>
      <c r="D60">
        <v>6.2</v>
      </c>
      <c r="E60" t="s">
        <v>2380</v>
      </c>
      <c r="F60" t="s">
        <v>2380</v>
      </c>
      <c r="G60" t="s">
        <v>2380</v>
      </c>
      <c r="H60">
        <v>0</v>
      </c>
      <c r="I60" s="10" t="str">
        <f t="shared" si="0"/>
        <v>Prediabetes</v>
      </c>
      <c r="J60" t="s">
        <v>2381</v>
      </c>
      <c r="K60" s="10" t="str">
        <f t="shared" si="3"/>
        <v>Obesity</v>
      </c>
      <c r="L60">
        <v>1996</v>
      </c>
      <c r="M60" t="s">
        <v>35</v>
      </c>
      <c r="N60">
        <v>11</v>
      </c>
      <c r="O60" s="16" t="str">
        <f t="shared" si="1"/>
        <v>11-Aug-1996</v>
      </c>
      <c r="P60" s="14">
        <v>1178</v>
      </c>
      <c r="Q60" t="s">
        <v>11</v>
      </c>
      <c r="R60" t="s">
        <v>12</v>
      </c>
      <c r="S60" t="s">
        <v>13</v>
      </c>
      <c r="T60">
        <f t="shared" si="2"/>
        <v>26</v>
      </c>
    </row>
    <row r="61" spans="1:20" ht="15.6">
      <c r="A61" s="1" t="s">
        <v>2313</v>
      </c>
      <c r="B61" t="s">
        <v>6787</v>
      </c>
      <c r="C61">
        <v>54.82</v>
      </c>
      <c r="D61">
        <v>10.61</v>
      </c>
      <c r="E61" t="s">
        <v>2380</v>
      </c>
      <c r="F61" t="s">
        <v>2380</v>
      </c>
      <c r="G61" t="s">
        <v>2380</v>
      </c>
      <c r="H61">
        <v>0</v>
      </c>
      <c r="I61" s="10" t="str">
        <f t="shared" si="0"/>
        <v>Diabetes</v>
      </c>
      <c r="J61" t="s">
        <v>2381</v>
      </c>
      <c r="K61" s="10" t="str">
        <f t="shared" si="3"/>
        <v>Obesity</v>
      </c>
      <c r="L61">
        <v>1997</v>
      </c>
      <c r="M61" t="s">
        <v>18</v>
      </c>
      <c r="N61">
        <v>28</v>
      </c>
      <c r="O61" s="16" t="str">
        <f t="shared" si="1"/>
        <v>28-Jun-1997</v>
      </c>
      <c r="P61" s="14">
        <v>1178.07</v>
      </c>
      <c r="Q61" t="s">
        <v>11</v>
      </c>
      <c r="R61" t="s">
        <v>11</v>
      </c>
      <c r="S61" t="s">
        <v>13</v>
      </c>
      <c r="T61">
        <f t="shared" si="2"/>
        <v>25</v>
      </c>
    </row>
    <row r="62" spans="1:20" ht="15.6">
      <c r="A62" s="1" t="s">
        <v>2312</v>
      </c>
      <c r="B62" t="s">
        <v>6788</v>
      </c>
      <c r="C62">
        <v>38.06</v>
      </c>
      <c r="D62">
        <v>6.04</v>
      </c>
      <c r="E62" t="s">
        <v>2380</v>
      </c>
      <c r="F62" t="s">
        <v>2380</v>
      </c>
      <c r="G62" t="s">
        <v>2382</v>
      </c>
      <c r="H62">
        <v>1</v>
      </c>
      <c r="I62" s="10" t="str">
        <f t="shared" si="0"/>
        <v>Prediabetes</v>
      </c>
      <c r="J62" t="s">
        <v>2381</v>
      </c>
      <c r="K62" s="10" t="str">
        <f t="shared" si="3"/>
        <v>Obesity</v>
      </c>
      <c r="L62">
        <v>2002</v>
      </c>
      <c r="M62" t="s">
        <v>35</v>
      </c>
      <c r="N62">
        <v>26</v>
      </c>
      <c r="O62" s="16" t="str">
        <f t="shared" si="1"/>
        <v>26-Aug-2002</v>
      </c>
      <c r="P62" s="14">
        <v>1191</v>
      </c>
      <c r="Q62" t="s">
        <v>11</v>
      </c>
      <c r="R62" t="s">
        <v>16</v>
      </c>
      <c r="S62" t="s">
        <v>13</v>
      </c>
      <c r="T62">
        <f t="shared" si="2"/>
        <v>20</v>
      </c>
    </row>
    <row r="63" spans="1:20" ht="15.6">
      <c r="A63" s="1" t="s">
        <v>2311</v>
      </c>
      <c r="B63" t="s">
        <v>6789</v>
      </c>
      <c r="C63">
        <v>51.48</v>
      </c>
      <c r="D63">
        <v>9.33</v>
      </c>
      <c r="E63" t="s">
        <v>2381</v>
      </c>
      <c r="F63" t="s">
        <v>2380</v>
      </c>
      <c r="G63" t="s">
        <v>2380</v>
      </c>
      <c r="H63">
        <v>0</v>
      </c>
      <c r="I63" s="10" t="str">
        <f t="shared" si="0"/>
        <v>Diabetes</v>
      </c>
      <c r="J63" t="s">
        <v>2381</v>
      </c>
      <c r="K63" s="10" t="str">
        <f t="shared" si="3"/>
        <v>Obesity</v>
      </c>
      <c r="L63">
        <v>1999</v>
      </c>
      <c r="M63" t="s">
        <v>18</v>
      </c>
      <c r="N63">
        <v>28</v>
      </c>
      <c r="O63" s="16" t="str">
        <f t="shared" si="1"/>
        <v>28-Jun-1999</v>
      </c>
      <c r="P63" s="14">
        <v>1200</v>
      </c>
      <c r="Q63" t="s">
        <v>11</v>
      </c>
      <c r="R63" t="s">
        <v>12</v>
      </c>
      <c r="S63" t="s">
        <v>23</v>
      </c>
      <c r="T63">
        <f t="shared" si="2"/>
        <v>23</v>
      </c>
    </row>
    <row r="64" spans="1:20" ht="15.6">
      <c r="A64" s="1" t="s">
        <v>2310</v>
      </c>
      <c r="B64" t="s">
        <v>6790</v>
      </c>
      <c r="C64">
        <v>52.06</v>
      </c>
      <c r="D64">
        <v>11.47</v>
      </c>
      <c r="E64" t="s">
        <v>2380</v>
      </c>
      <c r="F64" t="s">
        <v>2380</v>
      </c>
      <c r="G64" t="s">
        <v>2380</v>
      </c>
      <c r="H64">
        <v>0</v>
      </c>
      <c r="I64" s="10" t="str">
        <f t="shared" si="0"/>
        <v>Diabetes</v>
      </c>
      <c r="J64" t="s">
        <v>2381</v>
      </c>
      <c r="K64" s="10" t="str">
        <f t="shared" si="3"/>
        <v>Obesity</v>
      </c>
      <c r="L64">
        <v>1992</v>
      </c>
      <c r="M64" t="s">
        <v>37</v>
      </c>
      <c r="N64">
        <v>6</v>
      </c>
      <c r="O64" s="16" t="str">
        <f t="shared" si="1"/>
        <v>6-Oct-1992</v>
      </c>
      <c r="P64" s="14">
        <v>1200.55</v>
      </c>
      <c r="Q64" t="s">
        <v>11</v>
      </c>
      <c r="R64" t="s">
        <v>12</v>
      </c>
      <c r="S64" t="s">
        <v>13</v>
      </c>
      <c r="T64">
        <f t="shared" si="2"/>
        <v>30</v>
      </c>
    </row>
    <row r="65" spans="1:20" ht="15.6">
      <c r="A65" s="1" t="s">
        <v>2309</v>
      </c>
      <c r="B65" t="s">
        <v>6742</v>
      </c>
      <c r="C65">
        <v>30.684999999999999</v>
      </c>
      <c r="D65">
        <v>7.02</v>
      </c>
      <c r="E65" t="s">
        <v>2381</v>
      </c>
      <c r="F65" t="s">
        <v>2380</v>
      </c>
      <c r="G65" t="s">
        <v>2380</v>
      </c>
      <c r="H65">
        <v>0</v>
      </c>
      <c r="I65" s="10" t="str">
        <f t="shared" si="0"/>
        <v>Diabetes</v>
      </c>
      <c r="J65" t="s">
        <v>2381</v>
      </c>
      <c r="K65" s="10" t="str">
        <f t="shared" si="3"/>
        <v>Obesity</v>
      </c>
      <c r="L65">
        <v>2004</v>
      </c>
      <c r="M65" t="s">
        <v>18</v>
      </c>
      <c r="N65">
        <v>2</v>
      </c>
      <c r="O65" s="16" t="str">
        <f t="shared" si="1"/>
        <v>2-Jun-2004</v>
      </c>
      <c r="P65" s="14">
        <v>1210</v>
      </c>
      <c r="Q65" t="s">
        <v>11</v>
      </c>
      <c r="R65" t="s">
        <v>16</v>
      </c>
      <c r="S65" t="s">
        <v>13</v>
      </c>
      <c r="T65">
        <f t="shared" si="2"/>
        <v>19</v>
      </c>
    </row>
    <row r="66" spans="1:20" ht="15.6">
      <c r="A66" s="1" t="s">
        <v>2308</v>
      </c>
      <c r="B66" t="s">
        <v>6791</v>
      </c>
      <c r="C66">
        <v>36.08</v>
      </c>
      <c r="D66">
        <v>8.8000000000000007</v>
      </c>
      <c r="E66" t="s">
        <v>2381</v>
      </c>
      <c r="F66" t="s">
        <v>2380</v>
      </c>
      <c r="G66" t="s">
        <v>2380</v>
      </c>
      <c r="H66">
        <v>1</v>
      </c>
      <c r="I66" s="10" t="str">
        <f t="shared" si="0"/>
        <v>Diabetes</v>
      </c>
      <c r="J66" t="s">
        <v>2381</v>
      </c>
      <c r="K66" s="10" t="str">
        <f t="shared" si="3"/>
        <v>Obesity</v>
      </c>
      <c r="L66">
        <v>1996</v>
      </c>
      <c r="M66" t="s">
        <v>15</v>
      </c>
      <c r="N66">
        <v>4</v>
      </c>
      <c r="O66" s="16" t="str">
        <f t="shared" si="1"/>
        <v>4-Nov-1996</v>
      </c>
      <c r="P66" s="14">
        <v>1220</v>
      </c>
      <c r="Q66" t="s">
        <v>11</v>
      </c>
      <c r="R66" t="s">
        <v>12</v>
      </c>
      <c r="S66" t="s">
        <v>23</v>
      </c>
      <c r="T66">
        <f t="shared" si="2"/>
        <v>26</v>
      </c>
    </row>
    <row r="67" spans="1:20" ht="15.6">
      <c r="A67" s="1" t="s">
        <v>2307</v>
      </c>
      <c r="B67" t="s">
        <v>6792</v>
      </c>
      <c r="C67">
        <v>54.99</v>
      </c>
      <c r="D67">
        <v>8.68</v>
      </c>
      <c r="E67" t="s">
        <v>2380</v>
      </c>
      <c r="F67" t="s">
        <v>2380</v>
      </c>
      <c r="G67" t="s">
        <v>2380</v>
      </c>
      <c r="H67">
        <v>2</v>
      </c>
      <c r="I67" s="10" t="str">
        <f t="shared" ref="I67:I130" si="4">IF(D67&lt;5.7,"Normal",IF(D67&lt;=6.4,"Prediabetes","Diabetes"))</f>
        <v>Diabetes</v>
      </c>
      <c r="J67" t="s">
        <v>2381</v>
      </c>
      <c r="K67" s="10" t="str">
        <f t="shared" si="3"/>
        <v>Obesity</v>
      </c>
      <c r="L67">
        <v>2004</v>
      </c>
      <c r="M67" t="s">
        <v>10</v>
      </c>
      <c r="N67">
        <v>9</v>
      </c>
      <c r="O67" s="16" t="str">
        <f t="shared" ref="O67:O130" si="5">CONCATENATE(N67,"-",M67,"-",L67)</f>
        <v>9-Jul-2004</v>
      </c>
      <c r="P67" s="14">
        <v>1224</v>
      </c>
      <c r="Q67" t="s">
        <v>11</v>
      </c>
      <c r="R67" t="s">
        <v>16</v>
      </c>
      <c r="S67" t="s">
        <v>13</v>
      </c>
      <c r="T67">
        <f t="shared" ref="T67:T130" si="6">DATEDIF(DATEVALUE(SUBSTITUTE(O67,"-"," ")),DATE(2023,6,8),"Y")</f>
        <v>18</v>
      </c>
    </row>
    <row r="68" spans="1:20" ht="15.6">
      <c r="A68" s="1" t="s">
        <v>2306</v>
      </c>
      <c r="B68" t="s">
        <v>6793</v>
      </c>
      <c r="C68">
        <v>35.97</v>
      </c>
      <c r="D68">
        <v>6.12</v>
      </c>
      <c r="E68" t="s">
        <v>2380</v>
      </c>
      <c r="F68" t="s">
        <v>2380</v>
      </c>
      <c r="G68" t="s">
        <v>2382</v>
      </c>
      <c r="H68">
        <v>1</v>
      </c>
      <c r="I68" s="10" t="str">
        <f t="shared" si="4"/>
        <v>Prediabetes</v>
      </c>
      <c r="J68" t="s">
        <v>2381</v>
      </c>
      <c r="K68" s="10" t="str">
        <f t="shared" ref="K68:K131" si="7">IF(C68&lt;18.5,"Underweight",IF(C68&lt;25,"Normal Weight",IF(C68&lt;30,"Overweight","Obesity")))</f>
        <v>Obesity</v>
      </c>
      <c r="L68">
        <v>2004</v>
      </c>
      <c r="M68" t="s">
        <v>37</v>
      </c>
      <c r="N68">
        <v>16</v>
      </c>
      <c r="O68" s="16" t="str">
        <f t="shared" si="5"/>
        <v>16-Oct-2004</v>
      </c>
      <c r="P68" s="14">
        <v>1228</v>
      </c>
      <c r="Q68" t="s">
        <v>11</v>
      </c>
      <c r="R68" t="s">
        <v>16</v>
      </c>
      <c r="S68" t="s">
        <v>23</v>
      </c>
      <c r="T68">
        <f t="shared" si="6"/>
        <v>18</v>
      </c>
    </row>
    <row r="69" spans="1:20" ht="15.6">
      <c r="A69" s="1" t="s">
        <v>2305</v>
      </c>
      <c r="B69" t="s">
        <v>6794</v>
      </c>
      <c r="C69">
        <v>45.54</v>
      </c>
      <c r="D69">
        <v>5.4</v>
      </c>
      <c r="E69" t="s">
        <v>2381</v>
      </c>
      <c r="F69" t="s">
        <v>2380</v>
      </c>
      <c r="G69" t="s">
        <v>2382</v>
      </c>
      <c r="H69">
        <v>1</v>
      </c>
      <c r="I69" s="10" t="str">
        <f t="shared" si="4"/>
        <v>Normal</v>
      </c>
      <c r="J69" t="s">
        <v>2381</v>
      </c>
      <c r="K69" s="10" t="str">
        <f t="shared" si="7"/>
        <v>Obesity</v>
      </c>
      <c r="L69">
        <v>1998</v>
      </c>
      <c r="M69" t="s">
        <v>10</v>
      </c>
      <c r="N69">
        <v>13</v>
      </c>
      <c r="O69" s="16" t="str">
        <f t="shared" si="5"/>
        <v>13-Jul-1998</v>
      </c>
      <c r="P69" s="14">
        <v>1234</v>
      </c>
      <c r="Q69" t="s">
        <v>11</v>
      </c>
      <c r="R69" t="s">
        <v>16</v>
      </c>
      <c r="S69" t="s">
        <v>13</v>
      </c>
      <c r="T69">
        <f t="shared" si="6"/>
        <v>24</v>
      </c>
    </row>
    <row r="70" spans="1:20" ht="15.6">
      <c r="A70" s="1" t="s">
        <v>2304</v>
      </c>
      <c r="B70" t="s">
        <v>6795</v>
      </c>
      <c r="C70">
        <v>35.53</v>
      </c>
      <c r="D70">
        <v>4.3600000000000003</v>
      </c>
      <c r="E70" t="s">
        <v>2381</v>
      </c>
      <c r="F70" t="s">
        <v>2380</v>
      </c>
      <c r="G70" t="s">
        <v>2380</v>
      </c>
      <c r="H70">
        <v>0</v>
      </c>
      <c r="I70" s="10" t="str">
        <f t="shared" si="4"/>
        <v>Normal</v>
      </c>
      <c r="J70" t="s">
        <v>2381</v>
      </c>
      <c r="K70" s="10" t="str">
        <f t="shared" si="7"/>
        <v>Obesity</v>
      </c>
      <c r="L70">
        <v>2002</v>
      </c>
      <c r="M70" t="s">
        <v>30</v>
      </c>
      <c r="N70">
        <v>12</v>
      </c>
      <c r="O70" s="16" t="str">
        <f t="shared" si="5"/>
        <v>12-Dec-2002</v>
      </c>
      <c r="P70" s="14">
        <v>1237</v>
      </c>
      <c r="Q70" t="s">
        <v>11</v>
      </c>
      <c r="R70" t="s">
        <v>11</v>
      </c>
      <c r="S70" t="s">
        <v>13</v>
      </c>
      <c r="T70">
        <f t="shared" si="6"/>
        <v>20</v>
      </c>
    </row>
    <row r="71" spans="1:20" ht="15.6">
      <c r="A71" s="1" t="s">
        <v>2303</v>
      </c>
      <c r="B71" t="s">
        <v>6796</v>
      </c>
      <c r="C71">
        <v>30.8</v>
      </c>
      <c r="D71">
        <v>9.77</v>
      </c>
      <c r="E71" t="s">
        <v>2380</v>
      </c>
      <c r="F71" t="s">
        <v>2380</v>
      </c>
      <c r="G71" t="s">
        <v>2380</v>
      </c>
      <c r="H71">
        <v>0</v>
      </c>
      <c r="I71" s="10" t="str">
        <f t="shared" si="4"/>
        <v>Diabetes</v>
      </c>
      <c r="J71" t="s">
        <v>2381</v>
      </c>
      <c r="K71" s="10" t="str">
        <f t="shared" si="7"/>
        <v>Obesity</v>
      </c>
      <c r="L71">
        <v>1998</v>
      </c>
      <c r="M71" t="s">
        <v>37</v>
      </c>
      <c r="N71">
        <v>11</v>
      </c>
      <c r="O71" s="16" t="str">
        <f t="shared" si="5"/>
        <v>11-Oct-1998</v>
      </c>
      <c r="P71" s="14">
        <v>1240</v>
      </c>
      <c r="Q71" t="s">
        <v>11</v>
      </c>
      <c r="R71" t="s">
        <v>16</v>
      </c>
      <c r="S71" t="s">
        <v>23</v>
      </c>
      <c r="T71">
        <f t="shared" si="6"/>
        <v>24</v>
      </c>
    </row>
    <row r="72" spans="1:20" ht="15.6">
      <c r="A72" s="1" t="s">
        <v>2302</v>
      </c>
      <c r="B72" t="s">
        <v>6797</v>
      </c>
      <c r="C72">
        <v>38.39</v>
      </c>
      <c r="D72">
        <v>4.25</v>
      </c>
      <c r="E72" t="s">
        <v>2380</v>
      </c>
      <c r="F72" t="s">
        <v>2380</v>
      </c>
      <c r="G72" t="s">
        <v>2380</v>
      </c>
      <c r="H72">
        <v>1</v>
      </c>
      <c r="I72" s="10" t="str">
        <f t="shared" si="4"/>
        <v>Normal</v>
      </c>
      <c r="J72" t="s">
        <v>2381</v>
      </c>
      <c r="K72" s="10" t="str">
        <f t="shared" si="7"/>
        <v>Obesity</v>
      </c>
      <c r="L72">
        <v>2002</v>
      </c>
      <c r="M72" t="s">
        <v>10</v>
      </c>
      <c r="N72">
        <v>1</v>
      </c>
      <c r="O72" s="16" t="str">
        <f t="shared" si="5"/>
        <v>1-Jul-2002</v>
      </c>
      <c r="P72" s="14">
        <v>1241</v>
      </c>
      <c r="Q72" t="s">
        <v>11</v>
      </c>
      <c r="R72" t="s">
        <v>11</v>
      </c>
      <c r="S72" t="s">
        <v>13</v>
      </c>
      <c r="T72">
        <f t="shared" si="6"/>
        <v>20</v>
      </c>
    </row>
    <row r="73" spans="1:20" ht="15.6">
      <c r="A73" s="1" t="s">
        <v>2301</v>
      </c>
      <c r="B73" t="s">
        <v>6798</v>
      </c>
      <c r="C73">
        <v>32.299999999999997</v>
      </c>
      <c r="D73">
        <v>4.76</v>
      </c>
      <c r="E73" t="s">
        <v>2380</v>
      </c>
      <c r="F73" t="s">
        <v>2380</v>
      </c>
      <c r="G73" t="s">
        <v>2380</v>
      </c>
      <c r="H73">
        <v>2</v>
      </c>
      <c r="I73" s="10" t="str">
        <f t="shared" si="4"/>
        <v>Normal</v>
      </c>
      <c r="J73" t="s">
        <v>2381</v>
      </c>
      <c r="K73" s="10" t="str">
        <f t="shared" si="7"/>
        <v>Obesity</v>
      </c>
      <c r="L73">
        <v>2003</v>
      </c>
      <c r="M73" t="s">
        <v>35</v>
      </c>
      <c r="N73">
        <v>2</v>
      </c>
      <c r="O73" s="16" t="str">
        <f t="shared" si="5"/>
        <v>2-Aug-2003</v>
      </c>
      <c r="P73" s="14">
        <v>1241.57</v>
      </c>
      <c r="Q73" t="s">
        <v>11</v>
      </c>
      <c r="R73" t="s">
        <v>11</v>
      </c>
      <c r="S73" t="s">
        <v>42</v>
      </c>
      <c r="T73">
        <f t="shared" si="6"/>
        <v>19</v>
      </c>
    </row>
    <row r="74" spans="1:20" ht="15.6">
      <c r="A74" s="1" t="s">
        <v>2300</v>
      </c>
      <c r="B74" t="s">
        <v>6799</v>
      </c>
      <c r="C74">
        <v>48.8</v>
      </c>
      <c r="D74">
        <v>6.22</v>
      </c>
      <c r="E74" t="s">
        <v>2381</v>
      </c>
      <c r="F74" t="s">
        <v>2380</v>
      </c>
      <c r="G74" t="s">
        <v>2380</v>
      </c>
      <c r="H74">
        <v>2</v>
      </c>
      <c r="I74" s="10" t="str">
        <f t="shared" si="4"/>
        <v>Prediabetes</v>
      </c>
      <c r="J74" t="s">
        <v>2381</v>
      </c>
      <c r="K74" s="10" t="str">
        <f t="shared" si="7"/>
        <v>Obesity</v>
      </c>
      <c r="L74">
        <v>2003</v>
      </c>
      <c r="M74" t="s">
        <v>20</v>
      </c>
      <c r="N74">
        <v>15</v>
      </c>
      <c r="O74" s="16" t="str">
        <f t="shared" si="5"/>
        <v>15-Sep-2003</v>
      </c>
      <c r="P74" s="14">
        <v>1242.26</v>
      </c>
      <c r="Q74" t="s">
        <v>11</v>
      </c>
      <c r="R74" t="s">
        <v>16</v>
      </c>
      <c r="S74" t="s">
        <v>42</v>
      </c>
      <c r="T74">
        <f t="shared" si="6"/>
        <v>19</v>
      </c>
    </row>
    <row r="75" spans="1:20" ht="15.6">
      <c r="A75" s="1" t="s">
        <v>2299</v>
      </c>
      <c r="B75" t="s">
        <v>6800</v>
      </c>
      <c r="C75">
        <v>45.5</v>
      </c>
      <c r="D75">
        <v>7.96</v>
      </c>
      <c r="E75" t="s">
        <v>2380</v>
      </c>
      <c r="F75" t="s">
        <v>2380</v>
      </c>
      <c r="G75" t="s">
        <v>2380</v>
      </c>
      <c r="H75">
        <v>0</v>
      </c>
      <c r="I75" s="10" t="str">
        <f t="shared" si="4"/>
        <v>Diabetes</v>
      </c>
      <c r="J75" t="s">
        <v>2381</v>
      </c>
      <c r="K75" s="10" t="str">
        <f t="shared" si="7"/>
        <v>Obesity</v>
      </c>
      <c r="L75">
        <v>2003</v>
      </c>
      <c r="M75" t="s">
        <v>20</v>
      </c>
      <c r="N75">
        <v>8</v>
      </c>
      <c r="O75" s="16" t="str">
        <f t="shared" si="5"/>
        <v>8-Sep-2003</v>
      </c>
      <c r="P75" s="14">
        <v>1242.82</v>
      </c>
      <c r="Q75" t="s">
        <v>11</v>
      </c>
      <c r="R75" t="s">
        <v>16</v>
      </c>
      <c r="S75" t="s">
        <v>42</v>
      </c>
      <c r="T75">
        <f t="shared" si="6"/>
        <v>19</v>
      </c>
    </row>
    <row r="76" spans="1:20" ht="15.6">
      <c r="A76" s="1" t="s">
        <v>2298</v>
      </c>
      <c r="B76" t="s">
        <v>6801</v>
      </c>
      <c r="C76">
        <v>53.61</v>
      </c>
      <c r="D76">
        <v>10.92</v>
      </c>
      <c r="E76" t="s">
        <v>2381</v>
      </c>
      <c r="F76" t="s">
        <v>2380</v>
      </c>
      <c r="G76" t="s">
        <v>2380</v>
      </c>
      <c r="H76">
        <v>1</v>
      </c>
      <c r="I76" s="10" t="str">
        <f t="shared" si="4"/>
        <v>Diabetes</v>
      </c>
      <c r="J76" t="s">
        <v>2381</v>
      </c>
      <c r="K76" s="10" t="str">
        <f t="shared" si="7"/>
        <v>Obesity</v>
      </c>
      <c r="L76">
        <v>2003</v>
      </c>
      <c r="M76" t="s">
        <v>20</v>
      </c>
      <c r="N76">
        <v>15</v>
      </c>
      <c r="O76" s="16" t="str">
        <f t="shared" si="5"/>
        <v>15-Sep-2003</v>
      </c>
      <c r="P76" s="14">
        <v>1252.4100000000001</v>
      </c>
      <c r="Q76" t="s">
        <v>11</v>
      </c>
      <c r="R76" t="s">
        <v>12</v>
      </c>
      <c r="S76" t="s">
        <v>42</v>
      </c>
      <c r="T76">
        <f t="shared" si="6"/>
        <v>19</v>
      </c>
    </row>
    <row r="77" spans="1:20" ht="15.6">
      <c r="A77" s="1" t="s">
        <v>2297</v>
      </c>
      <c r="B77" t="s">
        <v>6802</v>
      </c>
      <c r="C77">
        <v>36.19</v>
      </c>
      <c r="D77">
        <v>11.51</v>
      </c>
      <c r="E77" t="s">
        <v>2381</v>
      </c>
      <c r="F77" t="s">
        <v>2380</v>
      </c>
      <c r="G77" t="s">
        <v>2380</v>
      </c>
      <c r="H77">
        <v>1</v>
      </c>
      <c r="I77" s="10" t="str">
        <f t="shared" si="4"/>
        <v>Diabetes</v>
      </c>
      <c r="J77" t="s">
        <v>2381</v>
      </c>
      <c r="K77" s="10" t="str">
        <f t="shared" si="7"/>
        <v>Obesity</v>
      </c>
      <c r="L77">
        <v>1997</v>
      </c>
      <c r="M77" t="s">
        <v>15</v>
      </c>
      <c r="N77">
        <v>4</v>
      </c>
      <c r="O77" s="16" t="str">
        <f t="shared" si="5"/>
        <v>4-Nov-1997</v>
      </c>
      <c r="P77" s="14">
        <v>1253</v>
      </c>
      <c r="Q77" t="s">
        <v>11</v>
      </c>
      <c r="R77" t="s">
        <v>11</v>
      </c>
      <c r="S77" t="s">
        <v>13</v>
      </c>
      <c r="T77">
        <f t="shared" si="6"/>
        <v>25</v>
      </c>
    </row>
    <row r="78" spans="1:20" ht="15.6">
      <c r="A78" s="1" t="s">
        <v>2296</v>
      </c>
      <c r="B78" t="s">
        <v>6803</v>
      </c>
      <c r="C78">
        <v>34.6</v>
      </c>
      <c r="D78">
        <v>5.99</v>
      </c>
      <c r="E78" t="s">
        <v>2381</v>
      </c>
      <c r="F78" t="s">
        <v>2380</v>
      </c>
      <c r="G78" t="s">
        <v>2380</v>
      </c>
      <c r="H78">
        <v>0</v>
      </c>
      <c r="I78" s="10" t="str">
        <f t="shared" si="4"/>
        <v>Prediabetes</v>
      </c>
      <c r="J78" t="s">
        <v>2381</v>
      </c>
      <c r="K78" s="10" t="str">
        <f t="shared" si="7"/>
        <v>Obesity</v>
      </c>
      <c r="L78">
        <v>2003</v>
      </c>
      <c r="M78" t="s">
        <v>30</v>
      </c>
      <c r="N78">
        <v>10</v>
      </c>
      <c r="O78" s="16" t="str">
        <f t="shared" si="5"/>
        <v>10-Dec-2003</v>
      </c>
      <c r="P78" s="14">
        <v>1253.94</v>
      </c>
      <c r="Q78" t="s">
        <v>11</v>
      </c>
      <c r="R78" t="s">
        <v>11</v>
      </c>
      <c r="S78" t="s">
        <v>42</v>
      </c>
      <c r="T78">
        <f t="shared" si="6"/>
        <v>19</v>
      </c>
    </row>
    <row r="79" spans="1:20" ht="15.6">
      <c r="A79" s="1" t="s">
        <v>2295</v>
      </c>
      <c r="B79" t="s">
        <v>6804</v>
      </c>
      <c r="C79">
        <v>54.12</v>
      </c>
      <c r="D79">
        <v>11.57</v>
      </c>
      <c r="E79" t="s">
        <v>2380</v>
      </c>
      <c r="F79" t="s">
        <v>2380</v>
      </c>
      <c r="G79" t="s">
        <v>2380</v>
      </c>
      <c r="H79">
        <v>0</v>
      </c>
      <c r="I79" s="10" t="str">
        <f t="shared" si="4"/>
        <v>Diabetes</v>
      </c>
      <c r="J79" t="s">
        <v>2381</v>
      </c>
      <c r="K79" s="10" t="str">
        <f t="shared" si="7"/>
        <v>Obesity</v>
      </c>
      <c r="L79">
        <v>2003</v>
      </c>
      <c r="M79" t="s">
        <v>37</v>
      </c>
      <c r="N79">
        <v>13</v>
      </c>
      <c r="O79" s="16" t="str">
        <f t="shared" si="5"/>
        <v>13-Oct-2003</v>
      </c>
      <c r="P79" s="14">
        <v>1256.3</v>
      </c>
      <c r="Q79" t="s">
        <v>11</v>
      </c>
      <c r="R79" t="s">
        <v>12</v>
      </c>
      <c r="S79" t="s">
        <v>42</v>
      </c>
      <c r="T79">
        <f t="shared" si="6"/>
        <v>19</v>
      </c>
    </row>
    <row r="80" spans="1:20" ht="15.6">
      <c r="A80" s="1" t="s">
        <v>2294</v>
      </c>
      <c r="B80" t="s">
        <v>6805</v>
      </c>
      <c r="C80">
        <v>48.82</v>
      </c>
      <c r="D80">
        <v>6.67</v>
      </c>
      <c r="E80" t="s">
        <v>2381</v>
      </c>
      <c r="F80" t="s">
        <v>2380</v>
      </c>
      <c r="G80" t="s">
        <v>2380</v>
      </c>
      <c r="H80">
        <v>0</v>
      </c>
      <c r="I80" s="10" t="str">
        <f t="shared" si="4"/>
        <v>Diabetes</v>
      </c>
      <c r="J80" t="s">
        <v>2381</v>
      </c>
      <c r="K80" s="10" t="str">
        <f t="shared" si="7"/>
        <v>Obesity</v>
      </c>
      <c r="L80">
        <v>2003</v>
      </c>
      <c r="M80" t="s">
        <v>37</v>
      </c>
      <c r="N80">
        <v>30</v>
      </c>
      <c r="O80" s="16" t="str">
        <f t="shared" si="5"/>
        <v>30-Oct-2003</v>
      </c>
      <c r="P80" s="14">
        <v>1261.44</v>
      </c>
      <c r="Q80" t="s">
        <v>11</v>
      </c>
      <c r="R80" t="s">
        <v>12</v>
      </c>
      <c r="S80" t="s">
        <v>42</v>
      </c>
      <c r="T80">
        <f t="shared" si="6"/>
        <v>19</v>
      </c>
    </row>
    <row r="81" spans="1:20" ht="15.6">
      <c r="A81" s="1" t="s">
        <v>2293</v>
      </c>
      <c r="B81" t="s">
        <v>6806</v>
      </c>
      <c r="C81">
        <v>51.01</v>
      </c>
      <c r="D81">
        <v>9.1999999999999993</v>
      </c>
      <c r="E81" t="s">
        <v>2380</v>
      </c>
      <c r="F81" t="s">
        <v>2380</v>
      </c>
      <c r="G81" t="s">
        <v>2380</v>
      </c>
      <c r="H81">
        <v>0</v>
      </c>
      <c r="I81" s="10" t="str">
        <f t="shared" si="4"/>
        <v>Diabetes</v>
      </c>
      <c r="J81" t="s">
        <v>2381</v>
      </c>
      <c r="K81" s="10" t="str">
        <f t="shared" si="7"/>
        <v>Obesity</v>
      </c>
      <c r="L81">
        <v>2003</v>
      </c>
      <c r="M81" t="s">
        <v>35</v>
      </c>
      <c r="N81">
        <v>15</v>
      </c>
      <c r="O81" s="16" t="str">
        <f t="shared" si="5"/>
        <v>15-Aug-2003</v>
      </c>
      <c r="P81" s="14">
        <v>1261.8599999999999</v>
      </c>
      <c r="Q81" t="s">
        <v>11</v>
      </c>
      <c r="R81" t="s">
        <v>12</v>
      </c>
      <c r="S81" t="s">
        <v>42</v>
      </c>
      <c r="T81">
        <f t="shared" si="6"/>
        <v>19</v>
      </c>
    </row>
    <row r="82" spans="1:20" ht="15.6">
      <c r="A82" s="1" t="s">
        <v>2292</v>
      </c>
      <c r="B82" t="s">
        <v>6807</v>
      </c>
      <c r="C82">
        <v>45.65</v>
      </c>
      <c r="D82">
        <v>5.1100000000000003</v>
      </c>
      <c r="E82" t="s">
        <v>2381</v>
      </c>
      <c r="F82" t="s">
        <v>2380</v>
      </c>
      <c r="G82" t="s">
        <v>2380</v>
      </c>
      <c r="H82">
        <v>1</v>
      </c>
      <c r="I82" s="10" t="str">
        <f t="shared" si="4"/>
        <v>Normal</v>
      </c>
      <c r="J82" t="s">
        <v>2381</v>
      </c>
      <c r="K82" s="10" t="str">
        <f t="shared" si="7"/>
        <v>Obesity</v>
      </c>
      <c r="L82">
        <v>2003</v>
      </c>
      <c r="M82" t="s">
        <v>15</v>
      </c>
      <c r="N82">
        <v>21</v>
      </c>
      <c r="O82" s="16" t="str">
        <f t="shared" si="5"/>
        <v>21-Nov-2003</v>
      </c>
      <c r="P82" s="14">
        <v>1263.25</v>
      </c>
      <c r="Q82" t="s">
        <v>11</v>
      </c>
      <c r="R82" t="s">
        <v>12</v>
      </c>
      <c r="S82" t="s">
        <v>42</v>
      </c>
      <c r="T82">
        <f t="shared" si="6"/>
        <v>19</v>
      </c>
    </row>
    <row r="83" spans="1:20" ht="15.6">
      <c r="A83" s="1" t="s">
        <v>2291</v>
      </c>
      <c r="B83" t="s">
        <v>6808</v>
      </c>
      <c r="C83">
        <v>52.9</v>
      </c>
      <c r="D83">
        <v>5.34</v>
      </c>
      <c r="E83" t="s">
        <v>2380</v>
      </c>
      <c r="F83" t="s">
        <v>2380</v>
      </c>
      <c r="G83" t="s">
        <v>2380</v>
      </c>
      <c r="H83">
        <v>0</v>
      </c>
      <c r="I83" s="10" t="str">
        <f t="shared" si="4"/>
        <v>Normal</v>
      </c>
      <c r="J83" t="s">
        <v>2381</v>
      </c>
      <c r="K83" s="10" t="str">
        <f t="shared" si="7"/>
        <v>Obesity</v>
      </c>
      <c r="L83">
        <v>2002</v>
      </c>
      <c r="M83" t="s">
        <v>30</v>
      </c>
      <c r="N83">
        <v>4</v>
      </c>
      <c r="O83" s="16" t="str">
        <f t="shared" si="5"/>
        <v>4-Dec-2002</v>
      </c>
      <c r="P83" s="14">
        <v>1267</v>
      </c>
      <c r="Q83" t="s">
        <v>11</v>
      </c>
      <c r="R83" t="s">
        <v>16</v>
      </c>
      <c r="S83" t="s">
        <v>13</v>
      </c>
      <c r="T83">
        <f t="shared" si="6"/>
        <v>20</v>
      </c>
    </row>
    <row r="84" spans="1:20" ht="15.6">
      <c r="A84" s="1" t="s">
        <v>2290</v>
      </c>
      <c r="B84" t="s">
        <v>6809</v>
      </c>
      <c r="C84">
        <v>45.41</v>
      </c>
      <c r="D84">
        <v>4.03</v>
      </c>
      <c r="E84" t="s">
        <v>2381</v>
      </c>
      <c r="F84" t="s">
        <v>2380</v>
      </c>
      <c r="G84" t="s">
        <v>2380</v>
      </c>
      <c r="H84">
        <v>1</v>
      </c>
      <c r="I84" s="10" t="str">
        <f t="shared" si="4"/>
        <v>Normal</v>
      </c>
      <c r="J84" t="s">
        <v>2381</v>
      </c>
      <c r="K84" s="10" t="str">
        <f t="shared" si="7"/>
        <v>Obesity</v>
      </c>
      <c r="L84">
        <v>1997</v>
      </c>
      <c r="M84" t="s">
        <v>37</v>
      </c>
      <c r="N84">
        <v>26</v>
      </c>
      <c r="O84" s="16" t="str">
        <f t="shared" si="5"/>
        <v>26-Oct-1997</v>
      </c>
      <c r="P84" s="14">
        <v>1276</v>
      </c>
      <c r="Q84" t="s">
        <v>11</v>
      </c>
      <c r="R84" t="s">
        <v>11</v>
      </c>
      <c r="S84" t="s">
        <v>23</v>
      </c>
      <c r="T84">
        <f t="shared" si="6"/>
        <v>25</v>
      </c>
    </row>
    <row r="85" spans="1:20" ht="15.6">
      <c r="A85" s="1" t="s">
        <v>2289</v>
      </c>
      <c r="B85" t="s">
        <v>6810</v>
      </c>
      <c r="C85">
        <v>49.41</v>
      </c>
      <c r="D85">
        <v>4.2300000000000004</v>
      </c>
      <c r="E85" t="s">
        <v>2381</v>
      </c>
      <c r="F85" t="s">
        <v>2380</v>
      </c>
      <c r="G85" t="s">
        <v>2382</v>
      </c>
      <c r="H85">
        <v>1</v>
      </c>
      <c r="I85" s="10" t="str">
        <f t="shared" si="4"/>
        <v>Normal</v>
      </c>
      <c r="J85" t="s">
        <v>2381</v>
      </c>
      <c r="K85" s="10" t="str">
        <f t="shared" si="7"/>
        <v>Obesity</v>
      </c>
      <c r="L85">
        <v>2004</v>
      </c>
      <c r="M85" t="s">
        <v>20</v>
      </c>
      <c r="N85">
        <v>30</v>
      </c>
      <c r="O85" s="16" t="str">
        <f t="shared" si="5"/>
        <v>30-Sep-2004</v>
      </c>
      <c r="P85" s="14">
        <v>1283</v>
      </c>
      <c r="Q85" t="s">
        <v>11</v>
      </c>
      <c r="R85" t="s">
        <v>16</v>
      </c>
      <c r="S85" t="s">
        <v>13</v>
      </c>
      <c r="T85">
        <f t="shared" si="6"/>
        <v>18</v>
      </c>
    </row>
    <row r="86" spans="1:20" ht="15.6">
      <c r="A86" s="1" t="s">
        <v>2288</v>
      </c>
      <c r="B86" t="s">
        <v>6811</v>
      </c>
      <c r="C86">
        <v>31.824999999999999</v>
      </c>
      <c r="D86">
        <v>4.0599999999999996</v>
      </c>
      <c r="E86" t="s">
        <v>2380</v>
      </c>
      <c r="F86" t="s">
        <v>2380</v>
      </c>
      <c r="G86" t="s">
        <v>2380</v>
      </c>
      <c r="H86">
        <v>2</v>
      </c>
      <c r="I86" s="10" t="str">
        <f t="shared" si="4"/>
        <v>Normal</v>
      </c>
      <c r="J86" t="s">
        <v>2381</v>
      </c>
      <c r="K86" s="10" t="str">
        <f t="shared" si="7"/>
        <v>Obesity</v>
      </c>
      <c r="L86">
        <v>2004</v>
      </c>
      <c r="M86" t="s">
        <v>10</v>
      </c>
      <c r="N86">
        <v>28</v>
      </c>
      <c r="O86" s="16" t="str">
        <f t="shared" si="5"/>
        <v>28-Jul-2004</v>
      </c>
      <c r="P86" s="14">
        <v>1285</v>
      </c>
      <c r="Q86" t="s">
        <v>11</v>
      </c>
      <c r="R86" t="s">
        <v>12</v>
      </c>
      <c r="S86" t="s">
        <v>13</v>
      </c>
      <c r="T86">
        <f t="shared" si="6"/>
        <v>18</v>
      </c>
    </row>
    <row r="87" spans="1:20" ht="15.6">
      <c r="A87" s="1" t="s">
        <v>2287</v>
      </c>
      <c r="B87" t="s">
        <v>6812</v>
      </c>
      <c r="C87">
        <v>51.28</v>
      </c>
      <c r="D87">
        <v>4.68</v>
      </c>
      <c r="E87" t="s">
        <v>2380</v>
      </c>
      <c r="F87" t="s">
        <v>2380</v>
      </c>
      <c r="G87" t="s">
        <v>2380</v>
      </c>
      <c r="H87">
        <v>2</v>
      </c>
      <c r="I87" s="10" t="str">
        <f t="shared" si="4"/>
        <v>Normal</v>
      </c>
      <c r="J87" t="s">
        <v>2381</v>
      </c>
      <c r="K87" s="10" t="str">
        <f t="shared" si="7"/>
        <v>Obesity</v>
      </c>
      <c r="L87">
        <v>2000</v>
      </c>
      <c r="M87" t="s">
        <v>18</v>
      </c>
      <c r="N87">
        <v>26</v>
      </c>
      <c r="O87" s="16" t="str">
        <f t="shared" si="5"/>
        <v>26-Jun-2000</v>
      </c>
      <c r="P87" s="14">
        <v>1286</v>
      </c>
      <c r="Q87" t="s">
        <v>11</v>
      </c>
      <c r="R87" t="s">
        <v>11</v>
      </c>
      <c r="S87" t="s">
        <v>13</v>
      </c>
      <c r="T87">
        <f t="shared" si="6"/>
        <v>22</v>
      </c>
    </row>
    <row r="88" spans="1:20" ht="15.6">
      <c r="A88" s="1" t="s">
        <v>2286</v>
      </c>
      <c r="B88" t="s">
        <v>6813</v>
      </c>
      <c r="C88">
        <v>34.96</v>
      </c>
      <c r="D88">
        <v>4.34</v>
      </c>
      <c r="E88" t="s">
        <v>2380</v>
      </c>
      <c r="F88" t="s">
        <v>2380</v>
      </c>
      <c r="G88" t="s">
        <v>2382</v>
      </c>
      <c r="H88">
        <v>1</v>
      </c>
      <c r="I88" s="10" t="str">
        <f t="shared" si="4"/>
        <v>Normal</v>
      </c>
      <c r="J88" t="s">
        <v>2381</v>
      </c>
      <c r="K88" s="10" t="str">
        <f t="shared" si="7"/>
        <v>Obesity</v>
      </c>
      <c r="L88">
        <v>1998</v>
      </c>
      <c r="M88" t="s">
        <v>18</v>
      </c>
      <c r="N88">
        <v>4</v>
      </c>
      <c r="O88" s="16" t="str">
        <f t="shared" si="5"/>
        <v>4-Jun-1998</v>
      </c>
      <c r="P88" s="14">
        <v>1290.93</v>
      </c>
      <c r="Q88" t="s">
        <v>11</v>
      </c>
      <c r="R88" t="s">
        <v>11</v>
      </c>
      <c r="S88" t="s">
        <v>13</v>
      </c>
      <c r="T88">
        <f t="shared" si="6"/>
        <v>25</v>
      </c>
    </row>
    <row r="89" spans="1:20" ht="15.6">
      <c r="A89" s="1" t="s">
        <v>2285</v>
      </c>
      <c r="B89" t="s">
        <v>6814</v>
      </c>
      <c r="C89">
        <v>33.11</v>
      </c>
      <c r="D89">
        <v>10.51</v>
      </c>
      <c r="E89" t="s">
        <v>2380</v>
      </c>
      <c r="F89" t="s">
        <v>2380</v>
      </c>
      <c r="G89" t="s">
        <v>2380</v>
      </c>
      <c r="H89">
        <v>0</v>
      </c>
      <c r="I89" s="10" t="str">
        <f t="shared" si="4"/>
        <v>Diabetes</v>
      </c>
      <c r="J89" t="s">
        <v>2381</v>
      </c>
      <c r="K89" s="10" t="str">
        <f t="shared" si="7"/>
        <v>Obesity</v>
      </c>
      <c r="L89">
        <v>2001</v>
      </c>
      <c r="M89" t="s">
        <v>15</v>
      </c>
      <c r="N89">
        <v>29</v>
      </c>
      <c r="O89" s="16" t="str">
        <f t="shared" si="5"/>
        <v>29-Nov-2001</v>
      </c>
      <c r="P89" s="14">
        <v>1293</v>
      </c>
      <c r="Q89" t="s">
        <v>11</v>
      </c>
      <c r="R89" t="s">
        <v>12</v>
      </c>
      <c r="S89" t="s">
        <v>23</v>
      </c>
      <c r="T89">
        <f t="shared" si="6"/>
        <v>21</v>
      </c>
    </row>
    <row r="90" spans="1:20" ht="15.6">
      <c r="A90" s="1" t="s">
        <v>2284</v>
      </c>
      <c r="B90" t="s">
        <v>6815</v>
      </c>
      <c r="C90">
        <v>54.74</v>
      </c>
      <c r="D90">
        <v>5.84</v>
      </c>
      <c r="E90" t="s">
        <v>2381</v>
      </c>
      <c r="F90" t="s">
        <v>2380</v>
      </c>
      <c r="G90" t="s">
        <v>2382</v>
      </c>
      <c r="H90">
        <v>1</v>
      </c>
      <c r="I90" s="10" t="str">
        <f t="shared" si="4"/>
        <v>Prediabetes</v>
      </c>
      <c r="J90" t="s">
        <v>2381</v>
      </c>
      <c r="K90" s="10" t="str">
        <f t="shared" si="7"/>
        <v>Obesity</v>
      </c>
      <c r="L90">
        <v>2002</v>
      </c>
      <c r="M90" t="s">
        <v>30</v>
      </c>
      <c r="N90">
        <v>10</v>
      </c>
      <c r="O90" s="16" t="str">
        <f t="shared" si="5"/>
        <v>10-Dec-2002</v>
      </c>
      <c r="P90" s="14">
        <v>1304</v>
      </c>
      <c r="Q90" t="s">
        <v>11</v>
      </c>
      <c r="R90" t="s">
        <v>11</v>
      </c>
      <c r="S90" t="s">
        <v>23</v>
      </c>
      <c r="T90">
        <f t="shared" si="6"/>
        <v>20</v>
      </c>
    </row>
    <row r="91" spans="1:20" ht="15.6">
      <c r="A91" s="1" t="s">
        <v>2283</v>
      </c>
      <c r="B91" t="s">
        <v>6816</v>
      </c>
      <c r="C91">
        <v>32.56</v>
      </c>
      <c r="D91">
        <v>5.41</v>
      </c>
      <c r="E91" t="s">
        <v>2380</v>
      </c>
      <c r="F91" t="s">
        <v>2380</v>
      </c>
      <c r="G91" t="s">
        <v>2382</v>
      </c>
      <c r="H91">
        <v>1</v>
      </c>
      <c r="I91" s="10" t="str">
        <f t="shared" si="4"/>
        <v>Normal</v>
      </c>
      <c r="J91" t="s">
        <v>2381</v>
      </c>
      <c r="K91" s="10" t="str">
        <f t="shared" si="7"/>
        <v>Obesity</v>
      </c>
      <c r="L91">
        <v>1999</v>
      </c>
      <c r="M91" t="s">
        <v>30</v>
      </c>
      <c r="N91">
        <v>2</v>
      </c>
      <c r="O91" s="16" t="str">
        <f t="shared" si="5"/>
        <v>2-Dec-1999</v>
      </c>
      <c r="P91" s="14">
        <v>1304</v>
      </c>
      <c r="Q91" t="s">
        <v>11</v>
      </c>
      <c r="R91" t="s">
        <v>11</v>
      </c>
      <c r="S91" t="s">
        <v>13</v>
      </c>
      <c r="T91">
        <f t="shared" si="6"/>
        <v>23</v>
      </c>
    </row>
    <row r="92" spans="1:20" ht="15.6">
      <c r="A92" s="1" t="s">
        <v>2282</v>
      </c>
      <c r="B92" t="s">
        <v>6817</v>
      </c>
      <c r="C92">
        <v>39.049999999999997</v>
      </c>
      <c r="D92">
        <v>6.06</v>
      </c>
      <c r="E92" t="s">
        <v>2380</v>
      </c>
      <c r="F92" t="s">
        <v>2380</v>
      </c>
      <c r="G92" t="s">
        <v>2380</v>
      </c>
      <c r="H92">
        <v>1</v>
      </c>
      <c r="I92" s="10" t="str">
        <f t="shared" si="4"/>
        <v>Prediabetes</v>
      </c>
      <c r="J92" t="s">
        <v>2381</v>
      </c>
      <c r="K92" s="10" t="str">
        <f t="shared" si="7"/>
        <v>Obesity</v>
      </c>
      <c r="L92">
        <v>2002</v>
      </c>
      <c r="M92" t="s">
        <v>37</v>
      </c>
      <c r="N92">
        <v>13</v>
      </c>
      <c r="O92" s="16" t="str">
        <f t="shared" si="5"/>
        <v>13-Oct-2002</v>
      </c>
      <c r="P92" s="14">
        <v>1315</v>
      </c>
      <c r="Q92" t="s">
        <v>11</v>
      </c>
      <c r="R92" t="s">
        <v>11</v>
      </c>
      <c r="S92" t="s">
        <v>13</v>
      </c>
      <c r="T92">
        <f t="shared" si="6"/>
        <v>20</v>
      </c>
    </row>
    <row r="93" spans="1:20" ht="15.6">
      <c r="A93" s="1" t="s">
        <v>2281</v>
      </c>
      <c r="B93" t="s">
        <v>6818</v>
      </c>
      <c r="C93">
        <v>42.75</v>
      </c>
      <c r="D93">
        <v>4.22</v>
      </c>
      <c r="E93" t="s">
        <v>2380</v>
      </c>
      <c r="F93" t="s">
        <v>2380</v>
      </c>
      <c r="G93" t="s">
        <v>2380</v>
      </c>
      <c r="H93">
        <v>0</v>
      </c>
      <c r="I93" s="10" t="str">
        <f t="shared" si="4"/>
        <v>Normal</v>
      </c>
      <c r="J93" t="s">
        <v>2381</v>
      </c>
      <c r="K93" s="10" t="str">
        <f t="shared" si="7"/>
        <v>Obesity</v>
      </c>
      <c r="L93">
        <v>1999</v>
      </c>
      <c r="M93" t="s">
        <v>37</v>
      </c>
      <c r="N93">
        <v>14</v>
      </c>
      <c r="O93" s="16" t="str">
        <f t="shared" si="5"/>
        <v>14-Oct-1999</v>
      </c>
      <c r="P93" s="14">
        <v>1329.17</v>
      </c>
      <c r="Q93" t="s">
        <v>11</v>
      </c>
      <c r="R93" t="s">
        <v>12</v>
      </c>
      <c r="S93" t="s">
        <v>13</v>
      </c>
      <c r="T93">
        <f t="shared" si="6"/>
        <v>23</v>
      </c>
    </row>
    <row r="94" spans="1:20" ht="15.6">
      <c r="A94" s="1" t="s">
        <v>2280</v>
      </c>
      <c r="B94" t="s">
        <v>6819</v>
      </c>
      <c r="C94">
        <v>50.58</v>
      </c>
      <c r="D94">
        <v>5.12</v>
      </c>
      <c r="E94" t="s">
        <v>2380</v>
      </c>
      <c r="F94" t="s">
        <v>2380</v>
      </c>
      <c r="G94" t="s">
        <v>2380</v>
      </c>
      <c r="H94">
        <v>2</v>
      </c>
      <c r="I94" s="10" t="str">
        <f t="shared" si="4"/>
        <v>Normal</v>
      </c>
      <c r="J94" t="s">
        <v>2381</v>
      </c>
      <c r="K94" s="10" t="str">
        <f t="shared" si="7"/>
        <v>Obesity</v>
      </c>
      <c r="L94">
        <v>1998</v>
      </c>
      <c r="M94" t="s">
        <v>10</v>
      </c>
      <c r="N94">
        <v>12</v>
      </c>
      <c r="O94" s="16" t="str">
        <f t="shared" si="5"/>
        <v>12-Jul-1998</v>
      </c>
      <c r="P94" s="14">
        <v>1332.61</v>
      </c>
      <c r="Q94" t="s">
        <v>11</v>
      </c>
      <c r="R94" t="s">
        <v>12</v>
      </c>
      <c r="S94" t="s">
        <v>13</v>
      </c>
      <c r="T94">
        <f t="shared" si="6"/>
        <v>24</v>
      </c>
    </row>
    <row r="95" spans="1:20" ht="15.6">
      <c r="A95" s="1" t="s">
        <v>2279</v>
      </c>
      <c r="B95" t="s">
        <v>6742</v>
      </c>
      <c r="C95">
        <v>30.495000000000001</v>
      </c>
      <c r="D95">
        <v>4.57</v>
      </c>
      <c r="E95" t="s">
        <v>2381</v>
      </c>
      <c r="F95" t="s">
        <v>2380</v>
      </c>
      <c r="G95" t="s">
        <v>2380</v>
      </c>
      <c r="H95">
        <v>0</v>
      </c>
      <c r="I95" s="10" t="str">
        <f t="shared" si="4"/>
        <v>Normal</v>
      </c>
      <c r="J95" t="s">
        <v>2381</v>
      </c>
      <c r="K95" s="10" t="str">
        <f t="shared" si="7"/>
        <v>Obesity</v>
      </c>
      <c r="L95">
        <v>1995</v>
      </c>
      <c r="M95" t="s">
        <v>10</v>
      </c>
      <c r="N95">
        <v>30</v>
      </c>
      <c r="O95" s="16" t="str">
        <f t="shared" si="5"/>
        <v>30-Jul-1995</v>
      </c>
      <c r="P95" s="14">
        <v>1338</v>
      </c>
      <c r="Q95" t="s">
        <v>11</v>
      </c>
      <c r="R95" t="s">
        <v>12</v>
      </c>
      <c r="S95" t="s">
        <v>23</v>
      </c>
      <c r="T95">
        <f t="shared" si="6"/>
        <v>27</v>
      </c>
    </row>
    <row r="96" spans="1:20" ht="15.6">
      <c r="A96" s="1" t="s">
        <v>2278</v>
      </c>
      <c r="B96" t="s">
        <v>6759</v>
      </c>
      <c r="C96">
        <v>48.31</v>
      </c>
      <c r="D96">
        <v>9.58</v>
      </c>
      <c r="E96" t="s">
        <v>2381</v>
      </c>
      <c r="F96" t="s">
        <v>2380</v>
      </c>
      <c r="G96" t="s">
        <v>2380</v>
      </c>
      <c r="H96">
        <v>2</v>
      </c>
      <c r="I96" s="10" t="str">
        <f t="shared" si="4"/>
        <v>Diabetes</v>
      </c>
      <c r="J96" t="s">
        <v>2381</v>
      </c>
      <c r="K96" s="10" t="str">
        <f t="shared" si="7"/>
        <v>Obesity</v>
      </c>
      <c r="L96">
        <v>1997</v>
      </c>
      <c r="M96" t="s">
        <v>15</v>
      </c>
      <c r="N96">
        <v>7</v>
      </c>
      <c r="O96" s="16" t="str">
        <f t="shared" si="5"/>
        <v>7-Nov-1997</v>
      </c>
      <c r="P96" s="14">
        <v>1341.16</v>
      </c>
      <c r="Q96" t="s">
        <v>11</v>
      </c>
      <c r="R96" t="s">
        <v>11</v>
      </c>
      <c r="S96" t="s">
        <v>23</v>
      </c>
      <c r="T96">
        <f t="shared" si="6"/>
        <v>25</v>
      </c>
    </row>
    <row r="97" spans="1:20" ht="15.6">
      <c r="A97" s="1" t="s">
        <v>2277</v>
      </c>
      <c r="B97" t="s">
        <v>6820</v>
      </c>
      <c r="C97">
        <v>48.99</v>
      </c>
      <c r="D97">
        <v>9.7799999999999994</v>
      </c>
      <c r="E97" t="s">
        <v>2381</v>
      </c>
      <c r="F97" t="s">
        <v>2380</v>
      </c>
      <c r="G97" t="s">
        <v>2380</v>
      </c>
      <c r="H97">
        <v>1</v>
      </c>
      <c r="I97" s="10" t="str">
        <f t="shared" si="4"/>
        <v>Diabetes</v>
      </c>
      <c r="J97" t="s">
        <v>2381</v>
      </c>
      <c r="K97" s="10" t="str">
        <f t="shared" si="7"/>
        <v>Obesity</v>
      </c>
      <c r="L97">
        <v>1998</v>
      </c>
      <c r="M97" t="s">
        <v>30</v>
      </c>
      <c r="N97">
        <v>3</v>
      </c>
      <c r="O97" s="16" t="str">
        <f t="shared" si="5"/>
        <v>3-Dec-1998</v>
      </c>
      <c r="P97" s="14">
        <v>1359</v>
      </c>
      <c r="Q97" t="s">
        <v>11</v>
      </c>
      <c r="R97" t="s">
        <v>16</v>
      </c>
      <c r="S97" t="s">
        <v>13</v>
      </c>
      <c r="T97">
        <f t="shared" si="6"/>
        <v>24</v>
      </c>
    </row>
    <row r="98" spans="1:20" ht="15.6">
      <c r="A98" s="1" t="s">
        <v>2276</v>
      </c>
      <c r="B98" t="s">
        <v>6821</v>
      </c>
      <c r="C98">
        <v>38.39</v>
      </c>
      <c r="D98">
        <v>4.1100000000000003</v>
      </c>
      <c r="E98" t="s">
        <v>2381</v>
      </c>
      <c r="F98" t="s">
        <v>2380</v>
      </c>
      <c r="G98" t="s">
        <v>2380</v>
      </c>
      <c r="H98">
        <v>0</v>
      </c>
      <c r="I98" s="10" t="str">
        <f t="shared" si="4"/>
        <v>Normal</v>
      </c>
      <c r="J98" t="s">
        <v>2381</v>
      </c>
      <c r="K98" s="10" t="str">
        <f t="shared" si="7"/>
        <v>Obesity</v>
      </c>
      <c r="L98">
        <v>2002</v>
      </c>
      <c r="M98" t="s">
        <v>35</v>
      </c>
      <c r="N98">
        <v>15</v>
      </c>
      <c r="O98" s="16" t="str">
        <f t="shared" si="5"/>
        <v>15-Aug-2002</v>
      </c>
      <c r="P98" s="14">
        <v>1382</v>
      </c>
      <c r="Q98" t="s">
        <v>11</v>
      </c>
      <c r="R98" t="s">
        <v>16</v>
      </c>
      <c r="S98" t="s">
        <v>13</v>
      </c>
      <c r="T98">
        <f t="shared" si="6"/>
        <v>20</v>
      </c>
    </row>
    <row r="99" spans="1:20" ht="15.6">
      <c r="A99" s="1" t="s">
        <v>2275</v>
      </c>
      <c r="B99" t="s">
        <v>6822</v>
      </c>
      <c r="C99">
        <v>44.34</v>
      </c>
      <c r="D99">
        <v>4.0199999999999996</v>
      </c>
      <c r="E99" t="s">
        <v>2381</v>
      </c>
      <c r="F99" t="s">
        <v>2380</v>
      </c>
      <c r="G99" t="s">
        <v>2380</v>
      </c>
      <c r="H99">
        <v>2</v>
      </c>
      <c r="I99" s="10" t="str">
        <f t="shared" si="4"/>
        <v>Normal</v>
      </c>
      <c r="J99" t="s">
        <v>2381</v>
      </c>
      <c r="K99" s="10" t="str">
        <f t="shared" si="7"/>
        <v>Obesity</v>
      </c>
      <c r="L99">
        <v>1999</v>
      </c>
      <c r="M99" t="s">
        <v>10</v>
      </c>
      <c r="N99">
        <v>6</v>
      </c>
      <c r="O99" s="16" t="str">
        <f t="shared" si="5"/>
        <v>6-Jul-1999</v>
      </c>
      <c r="P99" s="14">
        <v>1389</v>
      </c>
      <c r="Q99" t="s">
        <v>11</v>
      </c>
      <c r="R99" t="s">
        <v>11</v>
      </c>
      <c r="S99" t="s">
        <v>13</v>
      </c>
      <c r="T99">
        <f t="shared" si="6"/>
        <v>23</v>
      </c>
    </row>
    <row r="100" spans="1:20" ht="15.6">
      <c r="A100" s="1" t="s">
        <v>2274</v>
      </c>
      <c r="B100" t="s">
        <v>6823</v>
      </c>
      <c r="C100">
        <v>41.51</v>
      </c>
      <c r="D100">
        <v>6.92</v>
      </c>
      <c r="E100" t="s">
        <v>2380</v>
      </c>
      <c r="F100" t="s">
        <v>2380</v>
      </c>
      <c r="G100" t="s">
        <v>2380</v>
      </c>
      <c r="H100">
        <v>0</v>
      </c>
      <c r="I100" s="10" t="str">
        <f t="shared" si="4"/>
        <v>Diabetes</v>
      </c>
      <c r="J100" t="s">
        <v>2381</v>
      </c>
      <c r="K100" s="10" t="str">
        <f t="shared" si="7"/>
        <v>Obesity</v>
      </c>
      <c r="L100">
        <v>2002</v>
      </c>
      <c r="M100" t="s">
        <v>15</v>
      </c>
      <c r="N100">
        <v>14</v>
      </c>
      <c r="O100" s="16" t="str">
        <f t="shared" si="5"/>
        <v>14-Nov-2002</v>
      </c>
      <c r="P100" s="14">
        <v>1390</v>
      </c>
      <c r="Q100" t="s">
        <v>11</v>
      </c>
      <c r="R100" t="s">
        <v>11</v>
      </c>
      <c r="S100" t="s">
        <v>13</v>
      </c>
      <c r="T100">
        <f t="shared" si="6"/>
        <v>20</v>
      </c>
    </row>
    <row r="101" spans="1:20" ht="15.6">
      <c r="A101" s="1" t="s">
        <v>2273</v>
      </c>
      <c r="B101" t="s">
        <v>6793</v>
      </c>
      <c r="C101">
        <v>48.2</v>
      </c>
      <c r="D101">
        <v>4.84</v>
      </c>
      <c r="E101" t="s">
        <v>2380</v>
      </c>
      <c r="F101" t="s">
        <v>2380</v>
      </c>
      <c r="G101" t="s">
        <v>2380</v>
      </c>
      <c r="H101">
        <v>0</v>
      </c>
      <c r="I101" s="10" t="str">
        <f t="shared" si="4"/>
        <v>Normal</v>
      </c>
      <c r="J101" t="s">
        <v>2381</v>
      </c>
      <c r="K101" s="10" t="str">
        <f t="shared" si="7"/>
        <v>Obesity</v>
      </c>
      <c r="L101">
        <v>2002</v>
      </c>
      <c r="M101" t="s">
        <v>30</v>
      </c>
      <c r="N101">
        <v>22</v>
      </c>
      <c r="O101" s="16" t="str">
        <f t="shared" si="5"/>
        <v>22-Dec-2002</v>
      </c>
      <c r="P101" s="14">
        <v>1391.53</v>
      </c>
      <c r="Q101" t="s">
        <v>11</v>
      </c>
      <c r="R101" t="s">
        <v>16</v>
      </c>
      <c r="S101" t="s">
        <v>13</v>
      </c>
      <c r="T101">
        <f t="shared" si="6"/>
        <v>20</v>
      </c>
    </row>
    <row r="102" spans="1:20" ht="15.6">
      <c r="A102" s="1" t="s">
        <v>2272</v>
      </c>
      <c r="B102" t="s">
        <v>6824</v>
      </c>
      <c r="C102">
        <v>35.75</v>
      </c>
      <c r="D102">
        <v>8</v>
      </c>
      <c r="E102" t="s">
        <v>2381</v>
      </c>
      <c r="F102" t="s">
        <v>2380</v>
      </c>
      <c r="G102" t="s">
        <v>2380</v>
      </c>
      <c r="H102">
        <v>0</v>
      </c>
      <c r="I102" s="10" t="str">
        <f t="shared" si="4"/>
        <v>Diabetes</v>
      </c>
      <c r="J102" t="s">
        <v>2381</v>
      </c>
      <c r="K102" s="10" t="str">
        <f t="shared" si="7"/>
        <v>Obesity</v>
      </c>
      <c r="L102">
        <v>1998</v>
      </c>
      <c r="M102" t="s">
        <v>20</v>
      </c>
      <c r="N102">
        <v>5</v>
      </c>
      <c r="O102" s="16" t="str">
        <f t="shared" si="5"/>
        <v>5-Sep-1998</v>
      </c>
      <c r="P102" s="14">
        <v>1400.44</v>
      </c>
      <c r="Q102" t="s">
        <v>11</v>
      </c>
      <c r="R102" t="s">
        <v>11</v>
      </c>
      <c r="S102" t="s">
        <v>13</v>
      </c>
      <c r="T102">
        <f t="shared" si="6"/>
        <v>24</v>
      </c>
    </row>
    <row r="103" spans="1:20" ht="15.6">
      <c r="A103" s="1" t="s">
        <v>2271</v>
      </c>
      <c r="B103" t="s">
        <v>6825</v>
      </c>
      <c r="C103">
        <v>53.81</v>
      </c>
      <c r="D103">
        <v>8.77</v>
      </c>
      <c r="E103" t="s">
        <v>2381</v>
      </c>
      <c r="F103" t="s">
        <v>2380</v>
      </c>
      <c r="G103" t="s">
        <v>2380</v>
      </c>
      <c r="H103">
        <v>0</v>
      </c>
      <c r="I103" s="10" t="str">
        <f t="shared" si="4"/>
        <v>Diabetes</v>
      </c>
      <c r="J103" t="s">
        <v>2381</v>
      </c>
      <c r="K103" s="10" t="str">
        <f t="shared" si="7"/>
        <v>Obesity</v>
      </c>
      <c r="L103">
        <v>1997</v>
      </c>
      <c r="M103" t="s">
        <v>37</v>
      </c>
      <c r="N103">
        <v>27</v>
      </c>
      <c r="O103" s="16" t="str">
        <f t="shared" si="5"/>
        <v>27-Oct-1997</v>
      </c>
      <c r="P103" s="14">
        <v>1402</v>
      </c>
      <c r="Q103" t="s">
        <v>11</v>
      </c>
      <c r="R103" t="s">
        <v>12</v>
      </c>
      <c r="S103" t="s">
        <v>42</v>
      </c>
      <c r="T103">
        <f t="shared" si="6"/>
        <v>25</v>
      </c>
    </row>
    <row r="104" spans="1:20" ht="15.6">
      <c r="A104" s="1" t="s">
        <v>2270</v>
      </c>
      <c r="B104" t="s">
        <v>6826</v>
      </c>
      <c r="C104">
        <v>49.48</v>
      </c>
      <c r="D104">
        <v>4.96</v>
      </c>
      <c r="E104" t="s">
        <v>2380</v>
      </c>
      <c r="F104" t="s">
        <v>2380</v>
      </c>
      <c r="G104" t="s">
        <v>2382</v>
      </c>
      <c r="H104">
        <v>1</v>
      </c>
      <c r="I104" s="10" t="str">
        <f t="shared" si="4"/>
        <v>Normal</v>
      </c>
      <c r="J104" t="s">
        <v>2381</v>
      </c>
      <c r="K104" s="10" t="str">
        <f t="shared" si="7"/>
        <v>Obesity</v>
      </c>
      <c r="L104">
        <v>1996</v>
      </c>
      <c r="M104" t="s">
        <v>18</v>
      </c>
      <c r="N104">
        <v>23</v>
      </c>
      <c r="O104" s="16" t="str">
        <f t="shared" si="5"/>
        <v>23-Jun-1996</v>
      </c>
      <c r="P104" s="14">
        <v>1417</v>
      </c>
      <c r="Q104" t="s">
        <v>11</v>
      </c>
      <c r="R104" t="s">
        <v>12</v>
      </c>
      <c r="S104" t="s">
        <v>13</v>
      </c>
      <c r="T104">
        <f t="shared" si="6"/>
        <v>26</v>
      </c>
    </row>
    <row r="105" spans="1:20" ht="15.6">
      <c r="A105" s="1" t="s">
        <v>2269</v>
      </c>
      <c r="B105" t="s">
        <v>6827</v>
      </c>
      <c r="C105">
        <v>34.1</v>
      </c>
      <c r="D105">
        <v>4.43</v>
      </c>
      <c r="E105" t="s">
        <v>2381</v>
      </c>
      <c r="F105" t="s">
        <v>2380</v>
      </c>
      <c r="G105" t="s">
        <v>2380</v>
      </c>
      <c r="H105">
        <v>0</v>
      </c>
      <c r="I105" s="10" t="str">
        <f t="shared" si="4"/>
        <v>Normal</v>
      </c>
      <c r="J105" t="s">
        <v>2381</v>
      </c>
      <c r="K105" s="10" t="str">
        <f t="shared" si="7"/>
        <v>Obesity</v>
      </c>
      <c r="L105">
        <v>2001</v>
      </c>
      <c r="M105" t="s">
        <v>35</v>
      </c>
      <c r="N105">
        <v>23</v>
      </c>
      <c r="O105" s="16" t="str">
        <f t="shared" si="5"/>
        <v>23-Aug-2001</v>
      </c>
      <c r="P105" s="14">
        <v>1421</v>
      </c>
      <c r="Q105" t="s">
        <v>11</v>
      </c>
      <c r="R105" t="s">
        <v>11</v>
      </c>
      <c r="S105" t="s">
        <v>13</v>
      </c>
      <c r="T105">
        <f t="shared" si="6"/>
        <v>21</v>
      </c>
    </row>
    <row r="106" spans="1:20" ht="15.6">
      <c r="A106" s="1" t="s">
        <v>2268</v>
      </c>
      <c r="B106" t="s">
        <v>6828</v>
      </c>
      <c r="C106">
        <v>35.299999999999997</v>
      </c>
      <c r="D106">
        <v>5.82</v>
      </c>
      <c r="E106" t="s">
        <v>2381</v>
      </c>
      <c r="F106" t="s">
        <v>2380</v>
      </c>
      <c r="G106" t="s">
        <v>2382</v>
      </c>
      <c r="H106">
        <v>1</v>
      </c>
      <c r="I106" s="10" t="str">
        <f t="shared" si="4"/>
        <v>Prediabetes</v>
      </c>
      <c r="J106" t="s">
        <v>2381</v>
      </c>
      <c r="K106" s="10" t="str">
        <f t="shared" si="7"/>
        <v>Obesity</v>
      </c>
      <c r="L106">
        <v>1997</v>
      </c>
      <c r="M106" t="s">
        <v>30</v>
      </c>
      <c r="N106">
        <v>5</v>
      </c>
      <c r="O106" s="16" t="str">
        <f t="shared" si="5"/>
        <v>5-Dec-1997</v>
      </c>
      <c r="P106" s="14">
        <v>1422</v>
      </c>
      <c r="Q106" t="s">
        <v>11</v>
      </c>
      <c r="R106" t="s">
        <v>11</v>
      </c>
      <c r="S106" t="s">
        <v>13</v>
      </c>
      <c r="T106">
        <f t="shared" si="6"/>
        <v>25</v>
      </c>
    </row>
    <row r="107" spans="1:20" ht="15.6">
      <c r="A107" s="1" t="s">
        <v>2267</v>
      </c>
      <c r="B107" t="s">
        <v>6829</v>
      </c>
      <c r="C107">
        <v>43.83</v>
      </c>
      <c r="D107">
        <v>6.03</v>
      </c>
      <c r="E107" t="s">
        <v>2381</v>
      </c>
      <c r="F107" t="s">
        <v>2380</v>
      </c>
      <c r="G107" t="s">
        <v>2380</v>
      </c>
      <c r="H107">
        <v>2</v>
      </c>
      <c r="I107" s="10" t="str">
        <f t="shared" si="4"/>
        <v>Prediabetes</v>
      </c>
      <c r="J107" t="s">
        <v>2381</v>
      </c>
      <c r="K107" s="10" t="str">
        <f t="shared" si="7"/>
        <v>Obesity</v>
      </c>
      <c r="L107">
        <v>2000</v>
      </c>
      <c r="M107" t="s">
        <v>20</v>
      </c>
      <c r="N107">
        <v>1</v>
      </c>
      <c r="O107" s="16" t="str">
        <f t="shared" si="5"/>
        <v>1-Sep-2000</v>
      </c>
      <c r="P107" s="14">
        <v>1438</v>
      </c>
      <c r="Q107" t="s">
        <v>11</v>
      </c>
      <c r="R107" t="s">
        <v>11</v>
      </c>
      <c r="S107" t="s">
        <v>13</v>
      </c>
      <c r="T107">
        <f t="shared" si="6"/>
        <v>22</v>
      </c>
    </row>
    <row r="108" spans="1:20" ht="15.6">
      <c r="A108" s="1" t="s">
        <v>2266</v>
      </c>
      <c r="B108" t="s">
        <v>6830</v>
      </c>
      <c r="C108">
        <v>50.07</v>
      </c>
      <c r="D108">
        <v>9.27</v>
      </c>
      <c r="E108" t="s">
        <v>2380</v>
      </c>
      <c r="F108" t="s">
        <v>2380</v>
      </c>
      <c r="G108" t="s">
        <v>2380</v>
      </c>
      <c r="H108">
        <v>0</v>
      </c>
      <c r="I108" s="10" t="str">
        <f t="shared" si="4"/>
        <v>Diabetes</v>
      </c>
      <c r="J108" t="s">
        <v>2381</v>
      </c>
      <c r="K108" s="10" t="str">
        <f t="shared" si="7"/>
        <v>Obesity</v>
      </c>
      <c r="L108">
        <v>1997</v>
      </c>
      <c r="M108" t="s">
        <v>18</v>
      </c>
      <c r="N108">
        <v>19</v>
      </c>
      <c r="O108" s="16" t="str">
        <f t="shared" si="5"/>
        <v>19-Jun-1997</v>
      </c>
      <c r="P108" s="14">
        <v>1445</v>
      </c>
      <c r="Q108" t="s">
        <v>11</v>
      </c>
      <c r="R108" t="s">
        <v>16</v>
      </c>
      <c r="S108" t="s">
        <v>13</v>
      </c>
      <c r="T108">
        <f t="shared" si="6"/>
        <v>25</v>
      </c>
    </row>
    <row r="109" spans="1:20" ht="15.6">
      <c r="A109" s="1" t="s">
        <v>2265</v>
      </c>
      <c r="B109" t="s">
        <v>6831</v>
      </c>
      <c r="C109">
        <v>32.774999999999999</v>
      </c>
      <c r="D109">
        <v>5.53</v>
      </c>
      <c r="E109" t="s">
        <v>2380</v>
      </c>
      <c r="F109" t="s">
        <v>2380</v>
      </c>
      <c r="G109" t="s">
        <v>2380</v>
      </c>
      <c r="H109">
        <v>0</v>
      </c>
      <c r="I109" s="10" t="str">
        <f t="shared" si="4"/>
        <v>Normal</v>
      </c>
      <c r="J109" t="s">
        <v>2381</v>
      </c>
      <c r="K109" s="10" t="str">
        <f t="shared" si="7"/>
        <v>Obesity</v>
      </c>
      <c r="L109">
        <v>2003</v>
      </c>
      <c r="M109" t="s">
        <v>18</v>
      </c>
      <c r="N109">
        <v>20</v>
      </c>
      <c r="O109" s="16" t="str">
        <f t="shared" si="5"/>
        <v>20-Jun-2003</v>
      </c>
      <c r="P109" s="14">
        <v>1467</v>
      </c>
      <c r="Q109" t="s">
        <v>11</v>
      </c>
      <c r="R109" t="s">
        <v>11</v>
      </c>
      <c r="S109" t="s">
        <v>13</v>
      </c>
      <c r="T109">
        <f t="shared" si="6"/>
        <v>19</v>
      </c>
    </row>
    <row r="110" spans="1:20" ht="15.6">
      <c r="A110" s="1" t="s">
        <v>2264</v>
      </c>
      <c r="B110" t="s">
        <v>6832</v>
      </c>
      <c r="C110">
        <v>34.104999999999997</v>
      </c>
      <c r="D110">
        <v>5.07</v>
      </c>
      <c r="E110" t="s">
        <v>2380</v>
      </c>
      <c r="F110" t="s">
        <v>2380</v>
      </c>
      <c r="G110" t="s">
        <v>2380</v>
      </c>
      <c r="H110">
        <v>1</v>
      </c>
      <c r="I110" s="10" t="str">
        <f t="shared" si="4"/>
        <v>Normal</v>
      </c>
      <c r="J110" t="s">
        <v>2381</v>
      </c>
      <c r="K110" s="10" t="str">
        <f t="shared" si="7"/>
        <v>Obesity</v>
      </c>
      <c r="L110">
        <v>1998</v>
      </c>
      <c r="M110" t="s">
        <v>30</v>
      </c>
      <c r="N110">
        <v>7</v>
      </c>
      <c r="O110" s="16" t="str">
        <f t="shared" si="5"/>
        <v>7-Dec-1998</v>
      </c>
      <c r="P110" s="14">
        <v>1477</v>
      </c>
      <c r="Q110" t="s">
        <v>11</v>
      </c>
      <c r="R110" t="s">
        <v>16</v>
      </c>
      <c r="S110" t="s">
        <v>13</v>
      </c>
      <c r="T110">
        <f t="shared" si="6"/>
        <v>24</v>
      </c>
    </row>
    <row r="111" spans="1:20" ht="15.6">
      <c r="A111" s="1" t="s">
        <v>2263</v>
      </c>
      <c r="B111" t="s">
        <v>6819</v>
      </c>
      <c r="C111">
        <v>48.93</v>
      </c>
      <c r="D111">
        <v>11.17</v>
      </c>
      <c r="E111" t="s">
        <v>2381</v>
      </c>
      <c r="F111" t="s">
        <v>2380</v>
      </c>
      <c r="G111" t="s">
        <v>2380</v>
      </c>
      <c r="H111">
        <v>1</v>
      </c>
      <c r="I111" s="10" t="str">
        <f t="shared" si="4"/>
        <v>Diabetes</v>
      </c>
      <c r="J111" t="s">
        <v>2381</v>
      </c>
      <c r="K111" s="10" t="str">
        <f t="shared" si="7"/>
        <v>Obesity</v>
      </c>
      <c r="L111">
        <v>1997</v>
      </c>
      <c r="M111" t="s">
        <v>18</v>
      </c>
      <c r="N111">
        <v>9</v>
      </c>
      <c r="O111" s="16" t="str">
        <f t="shared" si="5"/>
        <v>9-Jun-1997</v>
      </c>
      <c r="P111" s="14">
        <v>1481</v>
      </c>
      <c r="Q111" t="s">
        <v>11</v>
      </c>
      <c r="R111" t="s">
        <v>16</v>
      </c>
      <c r="S111" t="s">
        <v>23</v>
      </c>
      <c r="T111">
        <f t="shared" si="6"/>
        <v>25</v>
      </c>
    </row>
    <row r="112" spans="1:20" ht="15.6">
      <c r="A112" s="1" t="s">
        <v>2262</v>
      </c>
      <c r="B112" t="s">
        <v>6833</v>
      </c>
      <c r="C112">
        <v>37.07</v>
      </c>
      <c r="D112">
        <v>6.14</v>
      </c>
      <c r="E112" t="s">
        <v>2381</v>
      </c>
      <c r="F112" t="s">
        <v>2380</v>
      </c>
      <c r="G112" t="s">
        <v>2380</v>
      </c>
      <c r="H112">
        <v>0</v>
      </c>
      <c r="I112" s="10" t="str">
        <f t="shared" si="4"/>
        <v>Prediabetes</v>
      </c>
      <c r="J112" t="s">
        <v>2381</v>
      </c>
      <c r="K112" s="10" t="str">
        <f t="shared" si="7"/>
        <v>Obesity</v>
      </c>
      <c r="L112">
        <v>1995</v>
      </c>
      <c r="M112" t="s">
        <v>37</v>
      </c>
      <c r="N112">
        <v>7</v>
      </c>
      <c r="O112" s="16" t="str">
        <f t="shared" si="5"/>
        <v>7-Oct-1995</v>
      </c>
      <c r="P112" s="14">
        <v>1493</v>
      </c>
      <c r="Q112" t="s">
        <v>11</v>
      </c>
      <c r="R112" t="s">
        <v>12</v>
      </c>
      <c r="S112" t="s">
        <v>13</v>
      </c>
      <c r="T112">
        <f t="shared" si="6"/>
        <v>27</v>
      </c>
    </row>
    <row r="113" spans="1:20" ht="15.6">
      <c r="A113" s="1" t="s">
        <v>2261</v>
      </c>
      <c r="B113" t="s">
        <v>6834</v>
      </c>
      <c r="C113">
        <v>51.51</v>
      </c>
      <c r="D113">
        <v>6.26</v>
      </c>
      <c r="E113" t="s">
        <v>2381</v>
      </c>
      <c r="F113" t="s">
        <v>2380</v>
      </c>
      <c r="G113" t="s">
        <v>2382</v>
      </c>
      <c r="H113">
        <v>1</v>
      </c>
      <c r="I113" s="10" t="str">
        <f t="shared" si="4"/>
        <v>Prediabetes</v>
      </c>
      <c r="J113" t="s">
        <v>2381</v>
      </c>
      <c r="K113" s="10" t="str">
        <f t="shared" si="7"/>
        <v>Obesity</v>
      </c>
      <c r="L113">
        <v>1998</v>
      </c>
      <c r="M113" t="s">
        <v>18</v>
      </c>
      <c r="N113">
        <v>19</v>
      </c>
      <c r="O113" s="16" t="str">
        <f t="shared" si="5"/>
        <v>19-Jun-1998</v>
      </c>
      <c r="P113" s="14">
        <v>1497</v>
      </c>
      <c r="Q113" t="s">
        <v>11</v>
      </c>
      <c r="R113" t="s">
        <v>11</v>
      </c>
      <c r="S113" t="s">
        <v>13</v>
      </c>
      <c r="T113">
        <f t="shared" si="6"/>
        <v>24</v>
      </c>
    </row>
    <row r="114" spans="1:20" ht="15.6">
      <c r="A114" s="1" t="s">
        <v>2260</v>
      </c>
      <c r="B114" t="s">
        <v>6835</v>
      </c>
      <c r="C114">
        <v>34.799999999999997</v>
      </c>
      <c r="D114">
        <v>4.72</v>
      </c>
      <c r="E114" t="s">
        <v>2381</v>
      </c>
      <c r="F114" t="s">
        <v>2380</v>
      </c>
      <c r="G114" t="s">
        <v>2380</v>
      </c>
      <c r="H114">
        <v>0</v>
      </c>
      <c r="I114" s="10" t="str">
        <f t="shared" si="4"/>
        <v>Normal</v>
      </c>
      <c r="J114" t="s">
        <v>2381</v>
      </c>
      <c r="K114" s="10" t="str">
        <f t="shared" si="7"/>
        <v>Obesity</v>
      </c>
      <c r="L114">
        <v>2001</v>
      </c>
      <c r="M114" t="s">
        <v>35</v>
      </c>
      <c r="N114">
        <v>25</v>
      </c>
      <c r="O114" s="16" t="str">
        <f t="shared" si="5"/>
        <v>25-Aug-2001</v>
      </c>
      <c r="P114" s="14">
        <v>1515.34</v>
      </c>
      <c r="Q114" t="s">
        <v>11</v>
      </c>
      <c r="R114" t="s">
        <v>12</v>
      </c>
      <c r="S114" t="s">
        <v>13</v>
      </c>
      <c r="T114">
        <f t="shared" si="6"/>
        <v>21</v>
      </c>
    </row>
    <row r="115" spans="1:20" ht="15.6">
      <c r="A115" s="1" t="s">
        <v>2259</v>
      </c>
      <c r="B115" t="s">
        <v>6836</v>
      </c>
      <c r="C115">
        <v>36.67</v>
      </c>
      <c r="D115">
        <v>5.18</v>
      </c>
      <c r="E115" t="s">
        <v>2380</v>
      </c>
      <c r="F115" t="s">
        <v>2380</v>
      </c>
      <c r="G115" t="s">
        <v>2380</v>
      </c>
      <c r="H115">
        <v>1</v>
      </c>
      <c r="I115" s="10" t="str">
        <f t="shared" si="4"/>
        <v>Normal</v>
      </c>
      <c r="J115" t="s">
        <v>2381</v>
      </c>
      <c r="K115" s="10" t="str">
        <f t="shared" si="7"/>
        <v>Obesity</v>
      </c>
      <c r="L115">
        <v>2001</v>
      </c>
      <c r="M115" t="s">
        <v>10</v>
      </c>
      <c r="N115">
        <v>7</v>
      </c>
      <c r="O115" s="16" t="str">
        <f t="shared" si="5"/>
        <v>7-Jul-2001</v>
      </c>
      <c r="P115" s="14">
        <v>1526.31</v>
      </c>
      <c r="Q115" t="s">
        <v>11</v>
      </c>
      <c r="R115" t="s">
        <v>12</v>
      </c>
      <c r="S115" t="s">
        <v>42</v>
      </c>
      <c r="T115">
        <f t="shared" si="6"/>
        <v>21</v>
      </c>
    </row>
    <row r="116" spans="1:20" ht="15.6">
      <c r="A116" s="1" t="s">
        <v>2258</v>
      </c>
      <c r="B116" t="s">
        <v>6837</v>
      </c>
      <c r="C116">
        <v>30.9</v>
      </c>
      <c r="D116">
        <v>9.4</v>
      </c>
      <c r="E116" t="s">
        <v>2380</v>
      </c>
      <c r="F116" t="s">
        <v>2380</v>
      </c>
      <c r="G116" t="s">
        <v>2380</v>
      </c>
      <c r="H116">
        <v>2</v>
      </c>
      <c r="I116" s="10" t="str">
        <f t="shared" si="4"/>
        <v>Diabetes</v>
      </c>
      <c r="J116" t="s">
        <v>2381</v>
      </c>
      <c r="K116" s="10" t="str">
        <f t="shared" si="7"/>
        <v>Obesity</v>
      </c>
      <c r="L116">
        <v>2001</v>
      </c>
      <c r="M116" t="s">
        <v>18</v>
      </c>
      <c r="N116">
        <v>2</v>
      </c>
      <c r="O116" s="16" t="str">
        <f t="shared" si="5"/>
        <v>2-Jun-2001</v>
      </c>
      <c r="P116" s="14">
        <v>1532.47</v>
      </c>
      <c r="Q116" t="s">
        <v>11</v>
      </c>
      <c r="R116" t="s">
        <v>11</v>
      </c>
      <c r="S116" t="s">
        <v>13</v>
      </c>
      <c r="T116">
        <f t="shared" si="6"/>
        <v>22</v>
      </c>
    </row>
    <row r="117" spans="1:20" ht="15.6">
      <c r="A117" s="1" t="s">
        <v>2257</v>
      </c>
      <c r="B117" t="s">
        <v>6838</v>
      </c>
      <c r="C117">
        <v>30.495000000000001</v>
      </c>
      <c r="D117">
        <v>6.29</v>
      </c>
      <c r="E117" t="s">
        <v>2380</v>
      </c>
      <c r="F117" t="s">
        <v>2380</v>
      </c>
      <c r="G117" t="s">
        <v>2380</v>
      </c>
      <c r="H117">
        <v>0</v>
      </c>
      <c r="I117" s="10" t="str">
        <f t="shared" si="4"/>
        <v>Prediabetes</v>
      </c>
      <c r="J117" t="s">
        <v>2381</v>
      </c>
      <c r="K117" s="10" t="str">
        <f t="shared" si="7"/>
        <v>Obesity</v>
      </c>
      <c r="L117">
        <v>2001</v>
      </c>
      <c r="M117" t="s">
        <v>30</v>
      </c>
      <c r="N117">
        <v>5</v>
      </c>
      <c r="O117" s="16" t="str">
        <f t="shared" si="5"/>
        <v>5-Dec-2001</v>
      </c>
      <c r="P117" s="14">
        <v>1534.3</v>
      </c>
      <c r="Q117" t="s">
        <v>11</v>
      </c>
      <c r="R117" t="s">
        <v>11</v>
      </c>
      <c r="S117" t="s">
        <v>13</v>
      </c>
      <c r="T117">
        <f t="shared" si="6"/>
        <v>21</v>
      </c>
    </row>
    <row r="118" spans="1:20" ht="15.6">
      <c r="A118" s="1" t="s">
        <v>2256</v>
      </c>
      <c r="B118" t="s">
        <v>6839</v>
      </c>
      <c r="C118">
        <v>44.88</v>
      </c>
      <c r="D118">
        <v>6.04</v>
      </c>
      <c r="E118" t="s">
        <v>2380</v>
      </c>
      <c r="F118" t="s">
        <v>2380</v>
      </c>
      <c r="G118" t="s">
        <v>2382</v>
      </c>
      <c r="H118">
        <v>1</v>
      </c>
      <c r="I118" s="10" t="str">
        <f t="shared" si="4"/>
        <v>Prediabetes</v>
      </c>
      <c r="J118" t="s">
        <v>2381</v>
      </c>
      <c r="K118" s="10" t="str">
        <f t="shared" si="7"/>
        <v>Obesity</v>
      </c>
      <c r="L118">
        <v>1992</v>
      </c>
      <c r="M118" t="s">
        <v>20</v>
      </c>
      <c r="N118">
        <v>22</v>
      </c>
      <c r="O118" s="16" t="str">
        <f t="shared" si="5"/>
        <v>22-Sep-1992</v>
      </c>
      <c r="P118" s="14">
        <v>1566.88</v>
      </c>
      <c r="Q118" t="s">
        <v>11</v>
      </c>
      <c r="R118" t="s">
        <v>16</v>
      </c>
      <c r="S118" t="s">
        <v>13</v>
      </c>
      <c r="T118">
        <f t="shared" si="6"/>
        <v>30</v>
      </c>
    </row>
    <row r="119" spans="1:20" ht="15.6">
      <c r="A119" s="1" t="s">
        <v>2255</v>
      </c>
      <c r="B119" t="s">
        <v>6750</v>
      </c>
      <c r="C119">
        <v>44.32</v>
      </c>
      <c r="D119">
        <v>10.55</v>
      </c>
      <c r="E119" t="s">
        <v>2380</v>
      </c>
      <c r="F119" t="s">
        <v>2380</v>
      </c>
      <c r="G119" t="s">
        <v>2380</v>
      </c>
      <c r="H119">
        <v>0</v>
      </c>
      <c r="I119" s="10" t="str">
        <f t="shared" si="4"/>
        <v>Diabetes</v>
      </c>
      <c r="J119" t="s">
        <v>2381</v>
      </c>
      <c r="K119" s="10" t="str">
        <f t="shared" si="7"/>
        <v>Obesity</v>
      </c>
      <c r="L119">
        <v>2004</v>
      </c>
      <c r="M119" t="s">
        <v>15</v>
      </c>
      <c r="N119">
        <v>19</v>
      </c>
      <c r="O119" s="16" t="str">
        <f t="shared" si="5"/>
        <v>19-Nov-2004</v>
      </c>
      <c r="P119" s="14">
        <v>1607.51</v>
      </c>
      <c r="Q119" t="s">
        <v>11</v>
      </c>
      <c r="R119" t="s">
        <v>12</v>
      </c>
      <c r="S119" t="s">
        <v>13</v>
      </c>
      <c r="T119">
        <f t="shared" si="6"/>
        <v>18</v>
      </c>
    </row>
    <row r="120" spans="1:20" ht="15.6">
      <c r="A120" s="1" t="s">
        <v>2254</v>
      </c>
      <c r="B120" t="s">
        <v>6840</v>
      </c>
      <c r="C120">
        <v>46.39</v>
      </c>
      <c r="D120">
        <v>5.09</v>
      </c>
      <c r="E120" t="s">
        <v>2380</v>
      </c>
      <c r="F120" t="s">
        <v>2380</v>
      </c>
      <c r="G120" t="s">
        <v>2380</v>
      </c>
      <c r="H120">
        <v>0</v>
      </c>
      <c r="I120" s="10" t="str">
        <f t="shared" si="4"/>
        <v>Normal</v>
      </c>
      <c r="J120" t="s">
        <v>2381</v>
      </c>
      <c r="K120" s="10" t="str">
        <f t="shared" si="7"/>
        <v>Obesity</v>
      </c>
      <c r="L120">
        <v>2004</v>
      </c>
      <c r="M120" t="s">
        <v>10</v>
      </c>
      <c r="N120">
        <v>22</v>
      </c>
      <c r="O120" s="16" t="str">
        <f t="shared" si="5"/>
        <v>22-Jul-2004</v>
      </c>
      <c r="P120" s="14">
        <v>1615.77</v>
      </c>
      <c r="Q120" t="s">
        <v>11</v>
      </c>
      <c r="R120" t="s">
        <v>16</v>
      </c>
      <c r="S120" t="s">
        <v>13</v>
      </c>
      <c r="T120">
        <f t="shared" si="6"/>
        <v>18</v>
      </c>
    </row>
    <row r="121" spans="1:20" ht="15.6">
      <c r="A121" s="1" t="s">
        <v>2253</v>
      </c>
      <c r="B121" t="s">
        <v>6841</v>
      </c>
      <c r="C121">
        <v>42.13</v>
      </c>
      <c r="D121">
        <v>5.2</v>
      </c>
      <c r="E121" t="s">
        <v>2381</v>
      </c>
      <c r="F121" t="s">
        <v>2380</v>
      </c>
      <c r="G121" t="s">
        <v>2380</v>
      </c>
      <c r="H121">
        <v>1</v>
      </c>
      <c r="I121" s="10" t="str">
        <f t="shared" si="4"/>
        <v>Normal</v>
      </c>
      <c r="J121" t="s">
        <v>2381</v>
      </c>
      <c r="K121" s="10" t="str">
        <f t="shared" si="7"/>
        <v>Obesity</v>
      </c>
      <c r="L121">
        <v>1995</v>
      </c>
      <c r="M121" t="s">
        <v>35</v>
      </c>
      <c r="N121">
        <v>5</v>
      </c>
      <c r="O121" s="16" t="str">
        <f t="shared" si="5"/>
        <v>5-Aug-1995</v>
      </c>
      <c r="P121" s="14">
        <v>1617.16</v>
      </c>
      <c r="Q121" t="s">
        <v>11</v>
      </c>
      <c r="R121" t="s">
        <v>16</v>
      </c>
      <c r="S121" t="s">
        <v>13</v>
      </c>
      <c r="T121">
        <f t="shared" si="6"/>
        <v>27</v>
      </c>
    </row>
    <row r="122" spans="1:20" ht="15.6">
      <c r="A122" s="1" t="s">
        <v>2252</v>
      </c>
      <c r="B122" t="s">
        <v>6842</v>
      </c>
      <c r="C122">
        <v>30.78</v>
      </c>
      <c r="D122">
        <v>8.4499999999999993</v>
      </c>
      <c r="E122" t="s">
        <v>2381</v>
      </c>
      <c r="F122" t="s">
        <v>2380</v>
      </c>
      <c r="G122" t="s">
        <v>2380</v>
      </c>
      <c r="H122">
        <v>0</v>
      </c>
      <c r="I122" s="10" t="str">
        <f t="shared" si="4"/>
        <v>Diabetes</v>
      </c>
      <c r="J122" t="s">
        <v>2381</v>
      </c>
      <c r="K122" s="10" t="str">
        <f t="shared" si="7"/>
        <v>Obesity</v>
      </c>
      <c r="L122">
        <v>2003</v>
      </c>
      <c r="M122" t="s">
        <v>20</v>
      </c>
      <c r="N122">
        <v>14</v>
      </c>
      <c r="O122" s="16" t="str">
        <f t="shared" si="5"/>
        <v>14-Sep-2003</v>
      </c>
      <c r="P122" s="14">
        <v>1621.34</v>
      </c>
      <c r="Q122" t="s">
        <v>11</v>
      </c>
      <c r="R122" t="s">
        <v>11</v>
      </c>
      <c r="S122" t="s">
        <v>23</v>
      </c>
      <c r="T122">
        <f t="shared" si="6"/>
        <v>19</v>
      </c>
    </row>
    <row r="123" spans="1:20" ht="15.6">
      <c r="A123" s="1" t="s">
        <v>2251</v>
      </c>
      <c r="B123" t="s">
        <v>6843</v>
      </c>
      <c r="C123">
        <v>31.35</v>
      </c>
      <c r="D123">
        <v>9.5399999999999991</v>
      </c>
      <c r="E123" t="s">
        <v>2380</v>
      </c>
      <c r="F123" t="s">
        <v>2380</v>
      </c>
      <c r="G123" t="s">
        <v>2380</v>
      </c>
      <c r="H123">
        <v>0</v>
      </c>
      <c r="I123" s="10" t="str">
        <f t="shared" si="4"/>
        <v>Diabetes</v>
      </c>
      <c r="J123" t="s">
        <v>2381</v>
      </c>
      <c r="K123" s="10" t="str">
        <f t="shared" si="7"/>
        <v>Obesity</v>
      </c>
      <c r="L123">
        <v>2004</v>
      </c>
      <c r="M123" t="s">
        <v>35</v>
      </c>
      <c r="N123">
        <v>21</v>
      </c>
      <c r="O123" s="16" t="str">
        <f t="shared" si="5"/>
        <v>21-Aug-2004</v>
      </c>
      <c r="P123" s="14">
        <v>1621.88</v>
      </c>
      <c r="Q123" t="s">
        <v>11</v>
      </c>
      <c r="R123" t="s">
        <v>11</v>
      </c>
      <c r="S123" t="s">
        <v>13</v>
      </c>
      <c r="T123">
        <f t="shared" si="6"/>
        <v>18</v>
      </c>
    </row>
    <row r="124" spans="1:20" ht="15.6">
      <c r="A124" s="1" t="s">
        <v>2250</v>
      </c>
      <c r="B124" t="s">
        <v>6844</v>
      </c>
      <c r="C124">
        <v>41.46</v>
      </c>
      <c r="D124">
        <v>4.99</v>
      </c>
      <c r="E124" t="s">
        <v>2381</v>
      </c>
      <c r="F124" t="s">
        <v>2380</v>
      </c>
      <c r="G124" t="s">
        <v>2380</v>
      </c>
      <c r="H124">
        <v>2</v>
      </c>
      <c r="I124" s="10" t="str">
        <f t="shared" si="4"/>
        <v>Normal</v>
      </c>
      <c r="J124" t="s">
        <v>2381</v>
      </c>
      <c r="K124" s="10" t="str">
        <f t="shared" si="7"/>
        <v>Obesity</v>
      </c>
      <c r="L124">
        <v>2004</v>
      </c>
      <c r="M124" t="s">
        <v>10</v>
      </c>
      <c r="N124">
        <v>25</v>
      </c>
      <c r="O124" s="16" t="str">
        <f t="shared" si="5"/>
        <v>25-Jul-2004</v>
      </c>
      <c r="P124" s="14">
        <v>1622.19</v>
      </c>
      <c r="Q124" t="s">
        <v>11</v>
      </c>
      <c r="R124" t="s">
        <v>16</v>
      </c>
      <c r="S124" t="s">
        <v>13</v>
      </c>
      <c r="T124">
        <f t="shared" si="6"/>
        <v>18</v>
      </c>
    </row>
    <row r="125" spans="1:20" ht="15.6">
      <c r="A125" s="1" t="s">
        <v>2249</v>
      </c>
      <c r="B125" t="s">
        <v>6845</v>
      </c>
      <c r="C125">
        <v>48</v>
      </c>
      <c r="D125">
        <v>10.54</v>
      </c>
      <c r="E125" t="s">
        <v>2380</v>
      </c>
      <c r="F125" t="s">
        <v>2380</v>
      </c>
      <c r="G125" t="s">
        <v>2380</v>
      </c>
      <c r="H125">
        <v>0</v>
      </c>
      <c r="I125" s="10" t="str">
        <f t="shared" si="4"/>
        <v>Diabetes</v>
      </c>
      <c r="J125" t="s">
        <v>2381</v>
      </c>
      <c r="K125" s="10" t="str">
        <f t="shared" si="7"/>
        <v>Obesity</v>
      </c>
      <c r="L125">
        <v>2003</v>
      </c>
      <c r="M125" t="s">
        <v>20</v>
      </c>
      <c r="N125">
        <v>9</v>
      </c>
      <c r="O125" s="16" t="str">
        <f t="shared" si="5"/>
        <v>9-Sep-2003</v>
      </c>
      <c r="P125" s="14">
        <v>1625.43</v>
      </c>
      <c r="Q125" t="s">
        <v>11</v>
      </c>
      <c r="R125" t="s">
        <v>12</v>
      </c>
      <c r="S125" t="s">
        <v>23</v>
      </c>
      <c r="T125">
        <f t="shared" si="6"/>
        <v>19</v>
      </c>
    </row>
    <row r="126" spans="1:20" ht="15.6">
      <c r="A126" s="1" t="s">
        <v>2248</v>
      </c>
      <c r="B126" t="s">
        <v>6846</v>
      </c>
      <c r="C126">
        <v>49.13</v>
      </c>
      <c r="D126">
        <v>4.54</v>
      </c>
      <c r="E126" t="s">
        <v>2380</v>
      </c>
      <c r="F126" t="s">
        <v>2380</v>
      </c>
      <c r="G126" t="s">
        <v>2380</v>
      </c>
      <c r="H126">
        <v>0</v>
      </c>
      <c r="I126" s="10" t="str">
        <f t="shared" si="4"/>
        <v>Normal</v>
      </c>
      <c r="J126" t="s">
        <v>2381</v>
      </c>
      <c r="K126" s="10" t="str">
        <f t="shared" si="7"/>
        <v>Obesity</v>
      </c>
      <c r="L126">
        <v>2003</v>
      </c>
      <c r="M126" t="s">
        <v>30</v>
      </c>
      <c r="N126">
        <v>4</v>
      </c>
      <c r="O126" s="16" t="str">
        <f t="shared" si="5"/>
        <v>4-Dec-2003</v>
      </c>
      <c r="P126" s="14">
        <v>1627.28</v>
      </c>
      <c r="Q126" t="s">
        <v>11</v>
      </c>
      <c r="R126" t="s">
        <v>11</v>
      </c>
      <c r="S126" t="s">
        <v>23</v>
      </c>
      <c r="T126">
        <f t="shared" si="6"/>
        <v>19</v>
      </c>
    </row>
    <row r="127" spans="1:20" ht="15.6">
      <c r="A127" s="1" t="s">
        <v>2247</v>
      </c>
      <c r="B127" t="s">
        <v>6847</v>
      </c>
      <c r="C127">
        <v>37.799999999999997</v>
      </c>
      <c r="D127">
        <v>6.29</v>
      </c>
      <c r="E127" t="s">
        <v>2380</v>
      </c>
      <c r="F127" t="s">
        <v>2380</v>
      </c>
      <c r="G127" t="s">
        <v>2380</v>
      </c>
      <c r="H127">
        <v>1</v>
      </c>
      <c r="I127" s="10" t="str">
        <f t="shared" si="4"/>
        <v>Prediabetes</v>
      </c>
      <c r="J127" t="s">
        <v>2381</v>
      </c>
      <c r="K127" s="10" t="str">
        <f t="shared" si="7"/>
        <v>Obesity</v>
      </c>
      <c r="L127">
        <v>2003</v>
      </c>
      <c r="M127" t="s">
        <v>10</v>
      </c>
      <c r="N127">
        <v>17</v>
      </c>
      <c r="O127" s="16" t="str">
        <f t="shared" si="5"/>
        <v>17-Jul-2003</v>
      </c>
      <c r="P127" s="14">
        <v>1628.47</v>
      </c>
      <c r="Q127" t="s">
        <v>11</v>
      </c>
      <c r="R127" t="s">
        <v>16</v>
      </c>
      <c r="S127" t="s">
        <v>23</v>
      </c>
      <c r="T127">
        <f t="shared" si="6"/>
        <v>19</v>
      </c>
    </row>
    <row r="128" spans="1:20" ht="15.6">
      <c r="A128" s="1" t="s">
        <v>2246</v>
      </c>
      <c r="B128" t="s">
        <v>6848</v>
      </c>
      <c r="C128">
        <v>38.299999999999997</v>
      </c>
      <c r="D128">
        <v>9.51</v>
      </c>
      <c r="E128" t="s">
        <v>2380</v>
      </c>
      <c r="F128" t="s">
        <v>2380</v>
      </c>
      <c r="G128" t="s">
        <v>2380</v>
      </c>
      <c r="H128">
        <v>0</v>
      </c>
      <c r="I128" s="10" t="str">
        <f t="shared" si="4"/>
        <v>Diabetes</v>
      </c>
      <c r="J128" t="s">
        <v>2381</v>
      </c>
      <c r="K128" s="10" t="str">
        <f t="shared" si="7"/>
        <v>Obesity</v>
      </c>
      <c r="L128">
        <v>2004</v>
      </c>
      <c r="M128" t="s">
        <v>37</v>
      </c>
      <c r="N128">
        <v>4</v>
      </c>
      <c r="O128" s="16" t="str">
        <f t="shared" si="5"/>
        <v>4-Oct-2004</v>
      </c>
      <c r="P128" s="14">
        <v>1629.83</v>
      </c>
      <c r="Q128" t="s">
        <v>11</v>
      </c>
      <c r="R128" t="s">
        <v>11</v>
      </c>
      <c r="S128" t="s">
        <v>13</v>
      </c>
      <c r="T128">
        <f t="shared" si="6"/>
        <v>18</v>
      </c>
    </row>
    <row r="129" spans="1:20" ht="15.6">
      <c r="A129" s="1" t="s">
        <v>2245</v>
      </c>
      <c r="B129" t="s">
        <v>6849</v>
      </c>
      <c r="C129">
        <v>32.774999999999999</v>
      </c>
      <c r="D129">
        <v>4.72</v>
      </c>
      <c r="E129" t="s">
        <v>2380</v>
      </c>
      <c r="F129" t="s">
        <v>2380</v>
      </c>
      <c r="G129" t="s">
        <v>2380</v>
      </c>
      <c r="H129">
        <v>0</v>
      </c>
      <c r="I129" s="10" t="str">
        <f t="shared" si="4"/>
        <v>Normal</v>
      </c>
      <c r="J129" t="s">
        <v>2381</v>
      </c>
      <c r="K129" s="10" t="str">
        <f t="shared" si="7"/>
        <v>Obesity</v>
      </c>
      <c r="L129">
        <v>2004</v>
      </c>
      <c r="M129" t="s">
        <v>30</v>
      </c>
      <c r="N129">
        <v>5</v>
      </c>
      <c r="O129" s="16" t="str">
        <f t="shared" si="5"/>
        <v>5-Dec-2004</v>
      </c>
      <c r="P129" s="14">
        <v>1631.67</v>
      </c>
      <c r="Q129" t="s">
        <v>11</v>
      </c>
      <c r="R129" t="s">
        <v>12</v>
      </c>
      <c r="S129" t="s">
        <v>13</v>
      </c>
      <c r="T129">
        <f t="shared" si="6"/>
        <v>18</v>
      </c>
    </row>
    <row r="130" spans="1:20" ht="15.6">
      <c r="A130" s="1" t="s">
        <v>2244</v>
      </c>
      <c r="B130" t="s">
        <v>6850</v>
      </c>
      <c r="C130">
        <v>34.200000000000003</v>
      </c>
      <c r="D130">
        <v>5.91</v>
      </c>
      <c r="E130" t="s">
        <v>2381</v>
      </c>
      <c r="F130" t="s">
        <v>2380</v>
      </c>
      <c r="G130" t="s">
        <v>2380</v>
      </c>
      <c r="H130">
        <v>0</v>
      </c>
      <c r="I130" s="10" t="str">
        <f t="shared" si="4"/>
        <v>Prediabetes</v>
      </c>
      <c r="J130" t="s">
        <v>2381</v>
      </c>
      <c r="K130" s="10" t="str">
        <f t="shared" si="7"/>
        <v>Obesity</v>
      </c>
      <c r="L130">
        <v>2004</v>
      </c>
      <c r="M130" t="s">
        <v>10</v>
      </c>
      <c r="N130">
        <v>9</v>
      </c>
      <c r="O130" s="16" t="str">
        <f t="shared" si="5"/>
        <v>9-Jul-2004</v>
      </c>
      <c r="P130" s="14">
        <v>1631.82</v>
      </c>
      <c r="Q130" t="s">
        <v>11</v>
      </c>
      <c r="R130" t="s">
        <v>16</v>
      </c>
      <c r="S130" t="s">
        <v>13</v>
      </c>
      <c r="T130">
        <f t="shared" si="6"/>
        <v>18</v>
      </c>
    </row>
    <row r="131" spans="1:20" ht="15.6">
      <c r="A131" s="1" t="s">
        <v>2243</v>
      </c>
      <c r="B131" t="s">
        <v>6851</v>
      </c>
      <c r="C131">
        <v>30.2</v>
      </c>
      <c r="D131">
        <v>9.58</v>
      </c>
      <c r="E131" t="s">
        <v>2380</v>
      </c>
      <c r="F131" t="s">
        <v>2380</v>
      </c>
      <c r="G131" t="s">
        <v>2380</v>
      </c>
      <c r="H131">
        <v>0</v>
      </c>
      <c r="I131" s="10" t="str">
        <f t="shared" ref="I131:I194" si="8">IF(D131&lt;5.7,"Normal",IF(D131&lt;=6.4,"Prediabetes","Diabetes"))</f>
        <v>Diabetes</v>
      </c>
      <c r="J131" t="s">
        <v>2381</v>
      </c>
      <c r="K131" s="10" t="str">
        <f t="shared" si="7"/>
        <v>Obesity</v>
      </c>
      <c r="L131">
        <v>2003</v>
      </c>
      <c r="M131" t="s">
        <v>37</v>
      </c>
      <c r="N131">
        <v>3</v>
      </c>
      <c r="O131" s="16" t="str">
        <f t="shared" ref="O131:O194" si="9">CONCATENATE(N131,"-",M131,"-",L131)</f>
        <v>3-Oct-2003</v>
      </c>
      <c r="P131" s="14">
        <v>1632.04</v>
      </c>
      <c r="Q131" t="s">
        <v>11</v>
      </c>
      <c r="R131" t="s">
        <v>11</v>
      </c>
      <c r="S131" t="s">
        <v>23</v>
      </c>
      <c r="T131">
        <f t="shared" ref="T131:T194" si="10">DATEDIF(DATEVALUE(SUBSTITUTE(O131,"-"," ")),DATE(2023,6,8),"Y")</f>
        <v>19</v>
      </c>
    </row>
    <row r="132" spans="1:20" ht="15.6">
      <c r="A132" s="1" t="s">
        <v>2242</v>
      </c>
      <c r="B132" t="s">
        <v>6852</v>
      </c>
      <c r="C132">
        <v>48.32</v>
      </c>
      <c r="D132">
        <v>5.77</v>
      </c>
      <c r="E132" t="s">
        <v>2380</v>
      </c>
      <c r="F132" t="s">
        <v>2380</v>
      </c>
      <c r="G132" t="s">
        <v>2380</v>
      </c>
      <c r="H132">
        <v>0</v>
      </c>
      <c r="I132" s="10" t="str">
        <f t="shared" si="8"/>
        <v>Prediabetes</v>
      </c>
      <c r="J132" t="s">
        <v>2381</v>
      </c>
      <c r="K132" s="10" t="str">
        <f t="shared" ref="K132:K195" si="11">IF(C132&lt;18.5,"Underweight",IF(C132&lt;25,"Normal Weight",IF(C132&lt;30,"Overweight","Obesity")))</f>
        <v>Obesity</v>
      </c>
      <c r="L132">
        <v>2003</v>
      </c>
      <c r="M132" t="s">
        <v>20</v>
      </c>
      <c r="N132">
        <v>16</v>
      </c>
      <c r="O132" s="16" t="str">
        <f t="shared" si="9"/>
        <v>16-Sep-2003</v>
      </c>
      <c r="P132" s="14">
        <v>1632.56</v>
      </c>
      <c r="Q132" t="s">
        <v>11</v>
      </c>
      <c r="R132" t="s">
        <v>11</v>
      </c>
      <c r="S132" t="s">
        <v>23</v>
      </c>
      <c r="T132">
        <f t="shared" si="10"/>
        <v>19</v>
      </c>
    </row>
    <row r="133" spans="1:20" ht="15.6">
      <c r="A133" s="1" t="s">
        <v>2241</v>
      </c>
      <c r="B133" t="s">
        <v>6853</v>
      </c>
      <c r="C133">
        <v>44.86</v>
      </c>
      <c r="D133">
        <v>4.38</v>
      </c>
      <c r="E133" t="s">
        <v>2381</v>
      </c>
      <c r="F133" t="s">
        <v>2380</v>
      </c>
      <c r="G133" t="s">
        <v>2380</v>
      </c>
      <c r="H133">
        <v>0</v>
      </c>
      <c r="I133" s="10" t="str">
        <f t="shared" si="8"/>
        <v>Normal</v>
      </c>
      <c r="J133" t="s">
        <v>2381</v>
      </c>
      <c r="K133" s="10" t="str">
        <f t="shared" si="11"/>
        <v>Obesity</v>
      </c>
      <c r="L133">
        <v>2004</v>
      </c>
      <c r="M133" t="s">
        <v>30</v>
      </c>
      <c r="N133">
        <v>13</v>
      </c>
      <c r="O133" s="16" t="str">
        <f t="shared" si="9"/>
        <v>13-Dec-2004</v>
      </c>
      <c r="P133" s="14">
        <v>1633.04</v>
      </c>
      <c r="Q133" t="s">
        <v>11</v>
      </c>
      <c r="R133" t="s">
        <v>11</v>
      </c>
      <c r="S133" t="s">
        <v>13</v>
      </c>
      <c r="T133">
        <f t="shared" si="10"/>
        <v>18</v>
      </c>
    </row>
    <row r="134" spans="1:20" ht="15.6">
      <c r="A134" s="1" t="s">
        <v>2240</v>
      </c>
      <c r="B134" t="s">
        <v>6854</v>
      </c>
      <c r="C134">
        <v>52.15</v>
      </c>
      <c r="D134">
        <v>5.65</v>
      </c>
      <c r="E134" t="s">
        <v>2380</v>
      </c>
      <c r="F134" t="s">
        <v>2380</v>
      </c>
      <c r="G134" t="s">
        <v>2380</v>
      </c>
      <c r="H134">
        <v>1</v>
      </c>
      <c r="I134" s="10" t="str">
        <f t="shared" si="8"/>
        <v>Normal</v>
      </c>
      <c r="J134" t="s">
        <v>2381</v>
      </c>
      <c r="K134" s="10" t="str">
        <f t="shared" si="11"/>
        <v>Obesity</v>
      </c>
      <c r="L134">
        <v>2004</v>
      </c>
      <c r="M134" t="s">
        <v>35</v>
      </c>
      <c r="N134">
        <v>8</v>
      </c>
      <c r="O134" s="16" t="str">
        <f t="shared" si="9"/>
        <v>8-Aug-2004</v>
      </c>
      <c r="P134" s="14">
        <v>1633.96</v>
      </c>
      <c r="Q134" t="s">
        <v>11</v>
      </c>
      <c r="R134" t="s">
        <v>16</v>
      </c>
      <c r="S134" t="s">
        <v>13</v>
      </c>
      <c r="T134">
        <f t="shared" si="10"/>
        <v>18</v>
      </c>
    </row>
    <row r="135" spans="1:20" ht="15.6">
      <c r="A135" s="1" t="s">
        <v>2239</v>
      </c>
      <c r="B135" t="s">
        <v>6855</v>
      </c>
      <c r="C135">
        <v>41.12</v>
      </c>
      <c r="D135">
        <v>7.54</v>
      </c>
      <c r="E135" t="s">
        <v>2381</v>
      </c>
      <c r="F135" t="s">
        <v>2380</v>
      </c>
      <c r="G135" t="s">
        <v>2380</v>
      </c>
      <c r="H135">
        <v>0</v>
      </c>
      <c r="I135" s="10" t="str">
        <f t="shared" si="8"/>
        <v>Diabetes</v>
      </c>
      <c r="J135" t="s">
        <v>2381</v>
      </c>
      <c r="K135" s="10" t="str">
        <f t="shared" si="11"/>
        <v>Obesity</v>
      </c>
      <c r="L135">
        <v>2004</v>
      </c>
      <c r="M135" t="s">
        <v>18</v>
      </c>
      <c r="N135">
        <v>13</v>
      </c>
      <c r="O135" s="16" t="str">
        <f t="shared" si="9"/>
        <v>13-Jun-2004</v>
      </c>
      <c r="P135" s="14">
        <v>1634.57</v>
      </c>
      <c r="Q135" t="s">
        <v>11</v>
      </c>
      <c r="R135" t="s">
        <v>11</v>
      </c>
      <c r="S135" t="s">
        <v>13</v>
      </c>
      <c r="T135">
        <f t="shared" si="10"/>
        <v>18</v>
      </c>
    </row>
    <row r="136" spans="1:20" ht="15.6">
      <c r="A136" s="1" t="s">
        <v>2238</v>
      </c>
      <c r="B136" t="s">
        <v>6856</v>
      </c>
      <c r="C136">
        <v>38.39</v>
      </c>
      <c r="D136">
        <v>5.1100000000000003</v>
      </c>
      <c r="E136" t="s">
        <v>2381</v>
      </c>
      <c r="F136" t="s">
        <v>2380</v>
      </c>
      <c r="G136" t="s">
        <v>2380</v>
      </c>
      <c r="H136">
        <v>1</v>
      </c>
      <c r="I136" s="10" t="str">
        <f t="shared" si="8"/>
        <v>Normal</v>
      </c>
      <c r="J136" t="s">
        <v>2381</v>
      </c>
      <c r="K136" s="10" t="str">
        <f t="shared" si="11"/>
        <v>Obesity</v>
      </c>
      <c r="L136">
        <v>2003</v>
      </c>
      <c r="M136" t="s">
        <v>30</v>
      </c>
      <c r="N136">
        <v>30</v>
      </c>
      <c r="O136" s="16" t="str">
        <f t="shared" si="9"/>
        <v>30-Dec-2003</v>
      </c>
      <c r="P136" s="14">
        <v>1635.73</v>
      </c>
      <c r="Q136" t="s">
        <v>11</v>
      </c>
      <c r="R136" t="s">
        <v>12</v>
      </c>
      <c r="S136" t="s">
        <v>23</v>
      </c>
      <c r="T136">
        <f t="shared" si="10"/>
        <v>19</v>
      </c>
    </row>
    <row r="137" spans="1:20" ht="15.6">
      <c r="A137" s="1" t="s">
        <v>2237</v>
      </c>
      <c r="B137" t="s">
        <v>6857</v>
      </c>
      <c r="C137">
        <v>46.85</v>
      </c>
      <c r="D137">
        <v>4.25</v>
      </c>
      <c r="E137" t="s">
        <v>2380</v>
      </c>
      <c r="F137" t="s">
        <v>2380</v>
      </c>
      <c r="G137" t="s">
        <v>2382</v>
      </c>
      <c r="H137">
        <v>1</v>
      </c>
      <c r="I137" s="10" t="str">
        <f t="shared" si="8"/>
        <v>Normal</v>
      </c>
      <c r="J137" t="s">
        <v>2381</v>
      </c>
      <c r="K137" s="10" t="str">
        <f t="shared" si="11"/>
        <v>Obesity</v>
      </c>
      <c r="L137">
        <v>2003</v>
      </c>
      <c r="M137" t="s">
        <v>20</v>
      </c>
      <c r="N137">
        <v>16</v>
      </c>
      <c r="O137" s="16" t="str">
        <f t="shared" si="9"/>
        <v>16-Sep-2003</v>
      </c>
      <c r="P137" s="14">
        <v>1639.56</v>
      </c>
      <c r="Q137" t="s">
        <v>11</v>
      </c>
      <c r="R137" t="s">
        <v>11</v>
      </c>
      <c r="S137" t="s">
        <v>23</v>
      </c>
      <c r="T137">
        <f t="shared" si="10"/>
        <v>19</v>
      </c>
    </row>
    <row r="138" spans="1:20" ht="15.6">
      <c r="A138" s="1" t="s">
        <v>2236</v>
      </c>
      <c r="B138" t="s">
        <v>6858</v>
      </c>
      <c r="C138">
        <v>42.24</v>
      </c>
      <c r="D138">
        <v>5.55</v>
      </c>
      <c r="E138" t="s">
        <v>2380</v>
      </c>
      <c r="F138" t="s">
        <v>2381</v>
      </c>
      <c r="G138" t="s">
        <v>2380</v>
      </c>
      <c r="H138">
        <v>1</v>
      </c>
      <c r="I138" s="10" t="str">
        <f t="shared" si="8"/>
        <v>Normal</v>
      </c>
      <c r="J138" t="s">
        <v>2381</v>
      </c>
      <c r="K138" s="10" t="str">
        <f t="shared" si="11"/>
        <v>Obesity</v>
      </c>
      <c r="L138">
        <v>2003</v>
      </c>
      <c r="M138" t="s">
        <v>35</v>
      </c>
      <c r="N138">
        <v>21</v>
      </c>
      <c r="O138" s="16" t="str">
        <f t="shared" si="9"/>
        <v>21-Aug-2003</v>
      </c>
      <c r="P138" s="14">
        <v>1639.56</v>
      </c>
      <c r="Q138" t="s">
        <v>11</v>
      </c>
      <c r="R138" t="s">
        <v>11</v>
      </c>
      <c r="S138" t="s">
        <v>23</v>
      </c>
      <c r="T138">
        <f t="shared" si="10"/>
        <v>19</v>
      </c>
    </row>
    <row r="139" spans="1:20" ht="15.6">
      <c r="A139" s="1" t="s">
        <v>2235</v>
      </c>
      <c r="B139" t="s">
        <v>6859</v>
      </c>
      <c r="C139">
        <v>34.39</v>
      </c>
      <c r="D139">
        <v>5.78</v>
      </c>
      <c r="E139" t="s">
        <v>2380</v>
      </c>
      <c r="F139" t="s">
        <v>2380</v>
      </c>
      <c r="G139" t="s">
        <v>2380</v>
      </c>
      <c r="H139">
        <v>0</v>
      </c>
      <c r="I139" s="10" t="str">
        <f t="shared" si="8"/>
        <v>Prediabetes</v>
      </c>
      <c r="J139" t="s">
        <v>2381</v>
      </c>
      <c r="K139" s="10" t="str">
        <f t="shared" si="11"/>
        <v>Obesity</v>
      </c>
      <c r="L139">
        <v>2003</v>
      </c>
      <c r="M139" t="s">
        <v>30</v>
      </c>
      <c r="N139">
        <v>30</v>
      </c>
      <c r="O139" s="16" t="str">
        <f t="shared" si="9"/>
        <v>30-Dec-2003</v>
      </c>
      <c r="P139" s="14">
        <v>1646.43</v>
      </c>
      <c r="Q139" t="s">
        <v>11</v>
      </c>
      <c r="R139" t="s">
        <v>16</v>
      </c>
      <c r="S139" t="s">
        <v>23</v>
      </c>
      <c r="T139">
        <f t="shared" si="10"/>
        <v>19</v>
      </c>
    </row>
    <row r="140" spans="1:20" ht="15.6">
      <c r="A140" s="1" t="s">
        <v>2234</v>
      </c>
      <c r="B140" t="s">
        <v>6860</v>
      </c>
      <c r="C140">
        <v>42.89</v>
      </c>
      <c r="D140">
        <v>5.28</v>
      </c>
      <c r="E140" t="s">
        <v>2381</v>
      </c>
      <c r="F140" t="s">
        <v>2380</v>
      </c>
      <c r="G140" t="s">
        <v>2380</v>
      </c>
      <c r="H140">
        <v>0</v>
      </c>
      <c r="I140" s="10" t="str">
        <f t="shared" si="8"/>
        <v>Normal</v>
      </c>
      <c r="J140" t="s">
        <v>2381</v>
      </c>
      <c r="K140" s="10" t="str">
        <f t="shared" si="11"/>
        <v>Obesity</v>
      </c>
      <c r="L140">
        <v>2000</v>
      </c>
      <c r="M140" t="s">
        <v>37</v>
      </c>
      <c r="N140">
        <v>23</v>
      </c>
      <c r="O140" s="16" t="str">
        <f t="shared" si="9"/>
        <v>23-Oct-2000</v>
      </c>
      <c r="P140" s="14">
        <v>1665</v>
      </c>
      <c r="Q140" t="s">
        <v>11</v>
      </c>
      <c r="R140" t="s">
        <v>11</v>
      </c>
      <c r="S140" t="s">
        <v>13</v>
      </c>
      <c r="T140">
        <f t="shared" si="10"/>
        <v>22</v>
      </c>
    </row>
    <row r="141" spans="1:20" ht="15.6">
      <c r="A141" s="1" t="s">
        <v>2233</v>
      </c>
      <c r="B141" t="s">
        <v>6861</v>
      </c>
      <c r="C141">
        <v>36.299999999999997</v>
      </c>
      <c r="D141">
        <v>5.39</v>
      </c>
      <c r="E141" t="s">
        <v>2380</v>
      </c>
      <c r="F141" t="s">
        <v>2380</v>
      </c>
      <c r="G141" t="s">
        <v>2380</v>
      </c>
      <c r="H141">
        <v>0</v>
      </c>
      <c r="I141" s="10" t="str">
        <f t="shared" si="8"/>
        <v>Normal</v>
      </c>
      <c r="J141" t="s">
        <v>2381</v>
      </c>
      <c r="K141" s="10" t="str">
        <f t="shared" si="11"/>
        <v>Obesity</v>
      </c>
      <c r="L141">
        <v>2000</v>
      </c>
      <c r="M141" t="s">
        <v>18</v>
      </c>
      <c r="N141">
        <v>10</v>
      </c>
      <c r="O141" s="16" t="str">
        <f t="shared" si="9"/>
        <v>10-Jun-2000</v>
      </c>
      <c r="P141" s="14">
        <v>1674.63</v>
      </c>
      <c r="Q141" t="s">
        <v>11</v>
      </c>
      <c r="R141" t="s">
        <v>11</v>
      </c>
      <c r="S141" t="s">
        <v>13</v>
      </c>
      <c r="T141">
        <f t="shared" si="10"/>
        <v>22</v>
      </c>
    </row>
    <row r="142" spans="1:20" ht="15.6">
      <c r="A142" s="1" t="s">
        <v>2232</v>
      </c>
      <c r="B142" t="s">
        <v>6862</v>
      </c>
      <c r="C142">
        <v>35.200000000000003</v>
      </c>
      <c r="D142">
        <v>8.01</v>
      </c>
      <c r="E142" t="s">
        <v>2381</v>
      </c>
      <c r="F142" t="s">
        <v>2380</v>
      </c>
      <c r="G142" t="s">
        <v>2380</v>
      </c>
      <c r="H142">
        <v>1</v>
      </c>
      <c r="I142" s="10" t="str">
        <f t="shared" si="8"/>
        <v>Diabetes</v>
      </c>
      <c r="J142" t="s">
        <v>2381</v>
      </c>
      <c r="K142" s="10" t="str">
        <f t="shared" si="11"/>
        <v>Obesity</v>
      </c>
      <c r="L142">
        <v>2000</v>
      </c>
      <c r="M142" t="s">
        <v>37</v>
      </c>
      <c r="N142">
        <v>21</v>
      </c>
      <c r="O142" s="16" t="str">
        <f t="shared" si="9"/>
        <v>21-Oct-2000</v>
      </c>
      <c r="P142" s="14">
        <v>1682.6</v>
      </c>
      <c r="Q142" t="s">
        <v>11</v>
      </c>
      <c r="R142" t="s">
        <v>11</v>
      </c>
      <c r="S142" t="s">
        <v>42</v>
      </c>
      <c r="T142">
        <f t="shared" si="10"/>
        <v>22</v>
      </c>
    </row>
    <row r="143" spans="1:20" ht="15.6">
      <c r="A143" s="1" t="s">
        <v>2231</v>
      </c>
      <c r="B143" t="s">
        <v>6863</v>
      </c>
      <c r="C143">
        <v>53.62</v>
      </c>
      <c r="D143">
        <v>5.21</v>
      </c>
      <c r="E143" t="s">
        <v>2380</v>
      </c>
      <c r="F143" t="s">
        <v>2380</v>
      </c>
      <c r="G143" t="s">
        <v>2380</v>
      </c>
      <c r="H143">
        <v>0</v>
      </c>
      <c r="I143" s="10" t="str">
        <f t="shared" si="8"/>
        <v>Normal</v>
      </c>
      <c r="J143" t="s">
        <v>2381</v>
      </c>
      <c r="K143" s="10" t="str">
        <f t="shared" si="11"/>
        <v>Obesity</v>
      </c>
      <c r="L143">
        <v>2004</v>
      </c>
      <c r="M143" t="s">
        <v>15</v>
      </c>
      <c r="N143">
        <v>17</v>
      </c>
      <c r="O143" s="16" t="str">
        <f t="shared" si="9"/>
        <v>17-Nov-2004</v>
      </c>
      <c r="P143" s="14">
        <v>1694.8</v>
      </c>
      <c r="Q143" t="s">
        <v>11</v>
      </c>
      <c r="R143" t="s">
        <v>11</v>
      </c>
      <c r="S143" t="s">
        <v>164</v>
      </c>
      <c r="T143">
        <f t="shared" si="10"/>
        <v>18</v>
      </c>
    </row>
    <row r="144" spans="1:20" ht="15.6">
      <c r="A144" s="1" t="s">
        <v>2230</v>
      </c>
      <c r="B144" t="s">
        <v>6864</v>
      </c>
      <c r="C144">
        <v>36.67</v>
      </c>
      <c r="D144">
        <v>6.27</v>
      </c>
      <c r="E144" t="s">
        <v>2380</v>
      </c>
      <c r="F144" t="s">
        <v>2380</v>
      </c>
      <c r="G144" t="s">
        <v>2380</v>
      </c>
      <c r="H144">
        <v>0</v>
      </c>
      <c r="I144" s="10" t="str">
        <f t="shared" si="8"/>
        <v>Prediabetes</v>
      </c>
      <c r="J144" t="s">
        <v>2381</v>
      </c>
      <c r="K144" s="10" t="str">
        <f t="shared" si="11"/>
        <v>Obesity</v>
      </c>
      <c r="L144">
        <v>2004</v>
      </c>
      <c r="M144" t="s">
        <v>30</v>
      </c>
      <c r="N144">
        <v>10</v>
      </c>
      <c r="O144" s="16" t="str">
        <f t="shared" si="9"/>
        <v>10-Dec-2004</v>
      </c>
      <c r="P144" s="14">
        <v>1702.46</v>
      </c>
      <c r="Q144" t="s">
        <v>11</v>
      </c>
      <c r="R144" t="s">
        <v>12</v>
      </c>
      <c r="S144" t="s">
        <v>166</v>
      </c>
      <c r="T144">
        <f t="shared" si="10"/>
        <v>18</v>
      </c>
    </row>
    <row r="145" spans="1:20" ht="15.6">
      <c r="A145" s="1" t="s">
        <v>2229</v>
      </c>
      <c r="B145" t="s">
        <v>6865</v>
      </c>
      <c r="C145">
        <v>33.4</v>
      </c>
      <c r="D145">
        <v>10.73</v>
      </c>
      <c r="E145" t="s">
        <v>2381</v>
      </c>
      <c r="F145" t="s">
        <v>2380</v>
      </c>
      <c r="G145" t="s">
        <v>2380</v>
      </c>
      <c r="H145">
        <v>1</v>
      </c>
      <c r="I145" s="10" t="str">
        <f t="shared" si="8"/>
        <v>Diabetes</v>
      </c>
      <c r="J145" t="s">
        <v>2381</v>
      </c>
      <c r="K145" s="10" t="str">
        <f t="shared" si="11"/>
        <v>Obesity</v>
      </c>
      <c r="L145">
        <v>2004</v>
      </c>
      <c r="M145" t="s">
        <v>15</v>
      </c>
      <c r="N145">
        <v>7</v>
      </c>
      <c r="O145" s="16" t="str">
        <f t="shared" si="9"/>
        <v>7-Nov-2004</v>
      </c>
      <c r="P145" s="14">
        <v>1704.57</v>
      </c>
      <c r="Q145" t="s">
        <v>11</v>
      </c>
      <c r="R145" t="s">
        <v>16</v>
      </c>
      <c r="S145" t="s">
        <v>168</v>
      </c>
      <c r="T145">
        <f t="shared" si="10"/>
        <v>18</v>
      </c>
    </row>
    <row r="146" spans="1:20" ht="15.6">
      <c r="A146" s="1" t="s">
        <v>2228</v>
      </c>
      <c r="B146" t="s">
        <v>6866</v>
      </c>
      <c r="C146">
        <v>42.71</v>
      </c>
      <c r="D146">
        <v>10.52</v>
      </c>
      <c r="E146" t="s">
        <v>2380</v>
      </c>
      <c r="F146" t="s">
        <v>2380</v>
      </c>
      <c r="G146" t="s">
        <v>2380</v>
      </c>
      <c r="H146">
        <v>0</v>
      </c>
      <c r="I146" s="10" t="str">
        <f t="shared" si="8"/>
        <v>Diabetes</v>
      </c>
      <c r="J146" t="s">
        <v>2381</v>
      </c>
      <c r="K146" s="10" t="str">
        <f t="shared" si="11"/>
        <v>Obesity</v>
      </c>
      <c r="L146">
        <v>2004</v>
      </c>
      <c r="M146" t="s">
        <v>30</v>
      </c>
      <c r="N146">
        <v>14</v>
      </c>
      <c r="O146" s="16" t="str">
        <f t="shared" si="9"/>
        <v>14-Dec-2004</v>
      </c>
      <c r="P146" s="14">
        <v>1704.7</v>
      </c>
      <c r="Q146" t="s">
        <v>11</v>
      </c>
      <c r="R146" t="s">
        <v>12</v>
      </c>
      <c r="S146" t="s">
        <v>170</v>
      </c>
      <c r="T146">
        <f t="shared" si="10"/>
        <v>18</v>
      </c>
    </row>
    <row r="147" spans="1:20" ht="15.6">
      <c r="A147" s="1" t="s">
        <v>2227</v>
      </c>
      <c r="B147" t="s">
        <v>6867</v>
      </c>
      <c r="C147">
        <v>41.52</v>
      </c>
      <c r="D147">
        <v>11.82</v>
      </c>
      <c r="E147" t="s">
        <v>2381</v>
      </c>
      <c r="F147" t="s">
        <v>2380</v>
      </c>
      <c r="G147" t="s">
        <v>2380</v>
      </c>
      <c r="H147">
        <v>2</v>
      </c>
      <c r="I147" s="10" t="str">
        <f t="shared" si="8"/>
        <v>Diabetes</v>
      </c>
      <c r="J147" t="s">
        <v>2381</v>
      </c>
      <c r="K147" s="10" t="str">
        <f t="shared" si="11"/>
        <v>Obesity</v>
      </c>
      <c r="L147">
        <v>2004</v>
      </c>
      <c r="M147" t="s">
        <v>30</v>
      </c>
      <c r="N147">
        <v>6</v>
      </c>
      <c r="O147" s="16" t="str">
        <f t="shared" si="9"/>
        <v>6-Dec-2004</v>
      </c>
      <c r="P147" s="14">
        <v>1705.62</v>
      </c>
      <c r="Q147" t="s">
        <v>11</v>
      </c>
      <c r="R147" t="s">
        <v>11</v>
      </c>
      <c r="S147" t="s">
        <v>164</v>
      </c>
      <c r="T147">
        <f t="shared" si="10"/>
        <v>18</v>
      </c>
    </row>
    <row r="148" spans="1:20" ht="15.6">
      <c r="A148" s="1" t="s">
        <v>2226</v>
      </c>
      <c r="B148" t="s">
        <v>6868</v>
      </c>
      <c r="C148">
        <v>39.4</v>
      </c>
      <c r="D148">
        <v>6.76</v>
      </c>
      <c r="E148" t="s">
        <v>2380</v>
      </c>
      <c r="F148" t="s">
        <v>2380</v>
      </c>
      <c r="G148" t="s">
        <v>2380</v>
      </c>
      <c r="H148">
        <v>0</v>
      </c>
      <c r="I148" s="10" t="str">
        <f t="shared" si="8"/>
        <v>Diabetes</v>
      </c>
      <c r="J148" t="s">
        <v>2381</v>
      </c>
      <c r="K148" s="10" t="str">
        <f t="shared" si="11"/>
        <v>Obesity</v>
      </c>
      <c r="L148">
        <v>2004</v>
      </c>
      <c r="M148" t="s">
        <v>37</v>
      </c>
      <c r="N148">
        <v>17</v>
      </c>
      <c r="O148" s="16" t="str">
        <f t="shared" si="9"/>
        <v>17-Oct-2004</v>
      </c>
      <c r="P148" s="14">
        <v>1708</v>
      </c>
      <c r="Q148" t="s">
        <v>12</v>
      </c>
      <c r="R148" t="s">
        <v>11</v>
      </c>
      <c r="S148" t="s">
        <v>168</v>
      </c>
      <c r="T148">
        <f t="shared" si="10"/>
        <v>18</v>
      </c>
    </row>
    <row r="149" spans="1:20" ht="15.6">
      <c r="A149" s="1" t="s">
        <v>2225</v>
      </c>
      <c r="B149" t="s">
        <v>6869</v>
      </c>
      <c r="C149">
        <v>46.45</v>
      </c>
      <c r="D149">
        <v>5.62</v>
      </c>
      <c r="E149" t="s">
        <v>2380</v>
      </c>
      <c r="F149" t="s">
        <v>2380</v>
      </c>
      <c r="G149" t="s">
        <v>2380</v>
      </c>
      <c r="H149">
        <v>0</v>
      </c>
      <c r="I149" s="10" t="str">
        <f t="shared" si="8"/>
        <v>Normal</v>
      </c>
      <c r="J149" t="s">
        <v>2381</v>
      </c>
      <c r="K149" s="10" t="str">
        <f t="shared" si="11"/>
        <v>Obesity</v>
      </c>
      <c r="L149">
        <v>2004</v>
      </c>
      <c r="M149" t="s">
        <v>30</v>
      </c>
      <c r="N149">
        <v>12</v>
      </c>
      <c r="O149" s="16" t="str">
        <f t="shared" si="9"/>
        <v>12-Dec-2004</v>
      </c>
      <c r="P149" s="14">
        <v>1708.93</v>
      </c>
      <c r="Q149" t="s">
        <v>12</v>
      </c>
      <c r="R149" t="s">
        <v>16</v>
      </c>
      <c r="S149" t="s">
        <v>166</v>
      </c>
      <c r="T149">
        <f t="shared" si="10"/>
        <v>18</v>
      </c>
    </row>
    <row r="150" spans="1:20" ht="15.6">
      <c r="A150" s="1" t="s">
        <v>2224</v>
      </c>
      <c r="B150" t="s">
        <v>6870</v>
      </c>
      <c r="C150">
        <v>35.75</v>
      </c>
      <c r="D150">
        <v>4.1900000000000004</v>
      </c>
      <c r="E150" t="s">
        <v>2380</v>
      </c>
      <c r="F150" t="s">
        <v>2380</v>
      </c>
      <c r="G150" t="s">
        <v>2380</v>
      </c>
      <c r="H150">
        <v>0</v>
      </c>
      <c r="I150" s="10" t="str">
        <f t="shared" si="8"/>
        <v>Normal</v>
      </c>
      <c r="J150" t="s">
        <v>2381</v>
      </c>
      <c r="K150" s="10" t="str">
        <f t="shared" si="11"/>
        <v>Obesity</v>
      </c>
      <c r="L150">
        <v>2004</v>
      </c>
      <c r="M150" t="s">
        <v>20</v>
      </c>
      <c r="N150">
        <v>19</v>
      </c>
      <c r="O150" s="16" t="str">
        <f t="shared" si="9"/>
        <v>19-Sep-2004</v>
      </c>
      <c r="P150" s="14">
        <v>1711.03</v>
      </c>
      <c r="Q150" t="s">
        <v>12</v>
      </c>
      <c r="R150" t="s">
        <v>12</v>
      </c>
      <c r="S150" t="s">
        <v>13</v>
      </c>
      <c r="T150">
        <f t="shared" si="10"/>
        <v>18</v>
      </c>
    </row>
    <row r="151" spans="1:20" ht="15.6">
      <c r="A151" s="1" t="s">
        <v>2223</v>
      </c>
      <c r="B151" t="s">
        <v>6871</v>
      </c>
      <c r="C151">
        <v>26.07</v>
      </c>
      <c r="D151">
        <v>5.32</v>
      </c>
      <c r="E151" t="s">
        <v>2380</v>
      </c>
      <c r="F151" t="s">
        <v>2380</v>
      </c>
      <c r="G151" t="s">
        <v>2380</v>
      </c>
      <c r="H151">
        <v>0</v>
      </c>
      <c r="I151" s="10" t="str">
        <f t="shared" si="8"/>
        <v>Normal</v>
      </c>
      <c r="J151" t="s">
        <v>2381</v>
      </c>
      <c r="K151" s="10" t="str">
        <f t="shared" si="11"/>
        <v>Overweight</v>
      </c>
      <c r="L151">
        <v>2004</v>
      </c>
      <c r="M151" t="s">
        <v>20</v>
      </c>
      <c r="N151">
        <v>21</v>
      </c>
      <c r="O151" s="16" t="str">
        <f t="shared" si="9"/>
        <v>21-Sep-2004</v>
      </c>
      <c r="P151" s="14">
        <v>1712.23</v>
      </c>
      <c r="Q151" t="s">
        <v>12</v>
      </c>
      <c r="R151" t="s">
        <v>16</v>
      </c>
      <c r="S151" t="s">
        <v>168</v>
      </c>
      <c r="T151">
        <f t="shared" si="10"/>
        <v>18</v>
      </c>
    </row>
    <row r="152" spans="1:20" ht="15.6">
      <c r="A152" s="1" t="s">
        <v>2222</v>
      </c>
      <c r="B152" t="s">
        <v>6872</v>
      </c>
      <c r="C152">
        <v>36.54</v>
      </c>
      <c r="D152">
        <v>4.46</v>
      </c>
      <c r="E152" t="s">
        <v>2381</v>
      </c>
      <c r="F152" t="s">
        <v>2380</v>
      </c>
      <c r="G152" t="s">
        <v>2380</v>
      </c>
      <c r="H152">
        <v>1</v>
      </c>
      <c r="I152" s="10" t="str">
        <f t="shared" si="8"/>
        <v>Normal</v>
      </c>
      <c r="J152" t="s">
        <v>2381</v>
      </c>
      <c r="K152" s="10" t="str">
        <f t="shared" si="11"/>
        <v>Obesity</v>
      </c>
      <c r="L152">
        <v>2004</v>
      </c>
      <c r="M152" t="s">
        <v>18</v>
      </c>
      <c r="N152">
        <v>10</v>
      </c>
      <c r="O152" s="16" t="str">
        <f t="shared" si="9"/>
        <v>10-Jun-2004</v>
      </c>
      <c r="P152" s="14">
        <v>1719.44</v>
      </c>
      <c r="Q152" t="s">
        <v>12</v>
      </c>
      <c r="R152" t="s">
        <v>12</v>
      </c>
      <c r="S152" t="s">
        <v>13</v>
      </c>
      <c r="T152">
        <f t="shared" si="10"/>
        <v>18</v>
      </c>
    </row>
    <row r="153" spans="1:20" ht="15.6">
      <c r="A153" s="1" t="s">
        <v>2221</v>
      </c>
      <c r="B153" t="s">
        <v>6868</v>
      </c>
      <c r="C153">
        <v>51.64</v>
      </c>
      <c r="D153">
        <v>5.65</v>
      </c>
      <c r="E153" t="s">
        <v>2380</v>
      </c>
      <c r="F153" t="s">
        <v>2380</v>
      </c>
      <c r="G153" t="s">
        <v>2380</v>
      </c>
      <c r="H153">
        <v>0</v>
      </c>
      <c r="I153" s="10" t="str">
        <f t="shared" si="8"/>
        <v>Normal</v>
      </c>
      <c r="J153" t="s">
        <v>2381</v>
      </c>
      <c r="K153" s="10" t="str">
        <f t="shared" si="11"/>
        <v>Obesity</v>
      </c>
      <c r="L153">
        <v>2004</v>
      </c>
      <c r="M153" t="s">
        <v>20</v>
      </c>
      <c r="N153">
        <v>11</v>
      </c>
      <c r="O153" s="16" t="str">
        <f t="shared" si="9"/>
        <v>11-Sep-2004</v>
      </c>
      <c r="P153" s="14">
        <v>1720.35</v>
      </c>
      <c r="Q153" t="s">
        <v>12</v>
      </c>
      <c r="R153" t="s">
        <v>12</v>
      </c>
      <c r="S153" t="s">
        <v>13</v>
      </c>
      <c r="T153">
        <f t="shared" si="10"/>
        <v>18</v>
      </c>
    </row>
    <row r="154" spans="1:20" ht="15.6">
      <c r="A154" s="1" t="s">
        <v>2220</v>
      </c>
      <c r="B154" t="s">
        <v>6873</v>
      </c>
      <c r="C154">
        <v>42.83</v>
      </c>
      <c r="D154">
        <v>6.04</v>
      </c>
      <c r="E154" t="s">
        <v>2380</v>
      </c>
      <c r="F154" t="s">
        <v>2380</v>
      </c>
      <c r="G154" t="s">
        <v>2380</v>
      </c>
      <c r="H154">
        <v>2</v>
      </c>
      <c r="I154" s="10" t="str">
        <f t="shared" si="8"/>
        <v>Prediabetes</v>
      </c>
      <c r="J154" t="s">
        <v>2381</v>
      </c>
      <c r="K154" s="10" t="str">
        <f t="shared" si="11"/>
        <v>Obesity</v>
      </c>
      <c r="L154">
        <v>2004</v>
      </c>
      <c r="M154" t="s">
        <v>37</v>
      </c>
      <c r="N154">
        <v>21</v>
      </c>
      <c r="O154" s="16" t="str">
        <f t="shared" si="9"/>
        <v>21-Oct-2004</v>
      </c>
      <c r="P154" s="14">
        <v>1725.55</v>
      </c>
      <c r="Q154" t="s">
        <v>12</v>
      </c>
      <c r="R154" t="s">
        <v>11</v>
      </c>
      <c r="S154" t="s">
        <v>13</v>
      </c>
      <c r="T154">
        <f t="shared" si="10"/>
        <v>18</v>
      </c>
    </row>
    <row r="155" spans="1:20" ht="15.6">
      <c r="A155" s="1" t="s">
        <v>2219</v>
      </c>
      <c r="B155" t="s">
        <v>6874</v>
      </c>
      <c r="C155">
        <v>40.15</v>
      </c>
      <c r="D155">
        <v>5.76</v>
      </c>
      <c r="E155" t="s">
        <v>2380</v>
      </c>
      <c r="F155" t="s">
        <v>2380</v>
      </c>
      <c r="G155" t="s">
        <v>2380</v>
      </c>
      <c r="H155">
        <v>1</v>
      </c>
      <c r="I155" s="10" t="str">
        <f t="shared" si="8"/>
        <v>Prediabetes</v>
      </c>
      <c r="J155" t="s">
        <v>2381</v>
      </c>
      <c r="K155" s="10" t="str">
        <f t="shared" si="11"/>
        <v>Obesity</v>
      </c>
      <c r="L155">
        <v>2004</v>
      </c>
      <c r="M155" t="s">
        <v>20</v>
      </c>
      <c r="N155">
        <v>9</v>
      </c>
      <c r="O155" s="16" t="str">
        <f t="shared" si="9"/>
        <v>9-Sep-2004</v>
      </c>
      <c r="P155" s="14">
        <v>1727.54</v>
      </c>
      <c r="Q155" t="s">
        <v>12</v>
      </c>
      <c r="R155" t="s">
        <v>16</v>
      </c>
      <c r="S155" t="s">
        <v>13</v>
      </c>
      <c r="T155">
        <f t="shared" si="10"/>
        <v>18</v>
      </c>
    </row>
    <row r="156" spans="1:20" ht="15.6">
      <c r="A156" s="1" t="s">
        <v>2218</v>
      </c>
      <c r="B156" t="s">
        <v>6875</v>
      </c>
      <c r="C156">
        <v>27.8</v>
      </c>
      <c r="D156">
        <v>4.3600000000000003</v>
      </c>
      <c r="E156" t="s">
        <v>2380</v>
      </c>
      <c r="F156" t="s">
        <v>2380</v>
      </c>
      <c r="G156" t="s">
        <v>2382</v>
      </c>
      <c r="H156">
        <v>1</v>
      </c>
      <c r="I156" s="10" t="str">
        <f t="shared" si="8"/>
        <v>Normal</v>
      </c>
      <c r="J156" t="s">
        <v>2381</v>
      </c>
      <c r="K156" s="10" t="str">
        <f t="shared" si="11"/>
        <v>Overweight</v>
      </c>
      <c r="L156">
        <v>2003</v>
      </c>
      <c r="M156" t="s">
        <v>15</v>
      </c>
      <c r="N156">
        <v>21</v>
      </c>
      <c r="O156" s="16" t="str">
        <f t="shared" si="9"/>
        <v>21-Nov-2003</v>
      </c>
      <c r="P156" s="14">
        <v>1727.79</v>
      </c>
      <c r="Q156" t="s">
        <v>12</v>
      </c>
      <c r="R156" t="s">
        <v>12</v>
      </c>
      <c r="S156" t="s">
        <v>42</v>
      </c>
      <c r="T156">
        <f t="shared" si="10"/>
        <v>19</v>
      </c>
    </row>
    <row r="157" spans="1:20" ht="15.6">
      <c r="A157" s="1" t="s">
        <v>2217</v>
      </c>
      <c r="B157" t="s">
        <v>6876</v>
      </c>
      <c r="C157">
        <v>45.81</v>
      </c>
      <c r="D157">
        <v>4.76</v>
      </c>
      <c r="E157" t="s">
        <v>2381</v>
      </c>
      <c r="F157" t="s">
        <v>2380</v>
      </c>
      <c r="G157" t="s">
        <v>2382</v>
      </c>
      <c r="H157">
        <v>1</v>
      </c>
      <c r="I157" s="10" t="str">
        <f t="shared" si="8"/>
        <v>Normal</v>
      </c>
      <c r="J157" t="s">
        <v>2381</v>
      </c>
      <c r="K157" s="10" t="str">
        <f t="shared" si="11"/>
        <v>Obesity</v>
      </c>
      <c r="L157">
        <v>2003</v>
      </c>
      <c r="M157" t="s">
        <v>20</v>
      </c>
      <c r="N157">
        <v>1</v>
      </c>
      <c r="O157" s="16" t="str">
        <f t="shared" si="9"/>
        <v>1-Sep-2003</v>
      </c>
      <c r="P157" s="14">
        <v>1728.9</v>
      </c>
      <c r="Q157" t="s">
        <v>12</v>
      </c>
      <c r="R157" t="s">
        <v>11</v>
      </c>
      <c r="S157" t="s">
        <v>42</v>
      </c>
      <c r="T157">
        <f t="shared" si="10"/>
        <v>19</v>
      </c>
    </row>
    <row r="158" spans="1:20" ht="15.6">
      <c r="A158" s="1" t="s">
        <v>2216</v>
      </c>
      <c r="B158" t="s">
        <v>6793</v>
      </c>
      <c r="C158">
        <v>34.43</v>
      </c>
      <c r="D158">
        <v>10.82</v>
      </c>
      <c r="E158" t="s">
        <v>2381</v>
      </c>
      <c r="F158" t="s">
        <v>2380</v>
      </c>
      <c r="G158" t="s">
        <v>2380</v>
      </c>
      <c r="H158">
        <v>1</v>
      </c>
      <c r="I158" s="10" t="str">
        <f t="shared" si="8"/>
        <v>Diabetes</v>
      </c>
      <c r="J158" t="s">
        <v>2381</v>
      </c>
      <c r="K158" s="10" t="str">
        <f t="shared" si="11"/>
        <v>Obesity</v>
      </c>
      <c r="L158">
        <v>2003</v>
      </c>
      <c r="M158" t="s">
        <v>15</v>
      </c>
      <c r="N158">
        <v>9</v>
      </c>
      <c r="O158" s="16" t="str">
        <f t="shared" si="9"/>
        <v>9-Nov-2003</v>
      </c>
      <c r="P158" s="14">
        <v>1731.68</v>
      </c>
      <c r="Q158" t="s">
        <v>12</v>
      </c>
      <c r="R158" t="s">
        <v>11</v>
      </c>
      <c r="S158" t="s">
        <v>42</v>
      </c>
      <c r="T158">
        <f t="shared" si="10"/>
        <v>19</v>
      </c>
    </row>
    <row r="159" spans="1:20" ht="15.6">
      <c r="A159" s="1" t="s">
        <v>2215</v>
      </c>
      <c r="B159" t="s">
        <v>6877</v>
      </c>
      <c r="C159">
        <v>41.33</v>
      </c>
      <c r="D159">
        <v>4.01</v>
      </c>
      <c r="E159" t="s">
        <v>2381</v>
      </c>
      <c r="F159" t="s">
        <v>2380</v>
      </c>
      <c r="G159" t="s">
        <v>2380</v>
      </c>
      <c r="H159">
        <v>0</v>
      </c>
      <c r="I159" s="10" t="str">
        <f t="shared" si="8"/>
        <v>Normal</v>
      </c>
      <c r="J159" t="s">
        <v>2381</v>
      </c>
      <c r="K159" s="10" t="str">
        <f t="shared" si="11"/>
        <v>Obesity</v>
      </c>
      <c r="L159">
        <v>2003</v>
      </c>
      <c r="M159" t="s">
        <v>15</v>
      </c>
      <c r="N159">
        <v>14</v>
      </c>
      <c r="O159" s="16" t="str">
        <f t="shared" si="9"/>
        <v>14-Nov-2003</v>
      </c>
      <c r="P159" s="14">
        <v>1737.38</v>
      </c>
      <c r="Q159" t="s">
        <v>12</v>
      </c>
      <c r="R159" t="s">
        <v>11</v>
      </c>
      <c r="S159" t="s">
        <v>42</v>
      </c>
      <c r="T159">
        <f t="shared" si="10"/>
        <v>19</v>
      </c>
    </row>
    <row r="160" spans="1:20" ht="15.6">
      <c r="A160" s="1" t="s">
        <v>2214</v>
      </c>
      <c r="B160" t="s">
        <v>6878</v>
      </c>
      <c r="C160">
        <v>31.92</v>
      </c>
      <c r="D160">
        <v>5.12</v>
      </c>
      <c r="E160" t="s">
        <v>2381</v>
      </c>
      <c r="F160" t="s">
        <v>2380</v>
      </c>
      <c r="G160" t="s">
        <v>2380</v>
      </c>
      <c r="H160">
        <v>1</v>
      </c>
      <c r="I160" s="10" t="str">
        <f t="shared" si="8"/>
        <v>Normal</v>
      </c>
      <c r="J160" t="s">
        <v>2381</v>
      </c>
      <c r="K160" s="10" t="str">
        <f t="shared" si="11"/>
        <v>Obesity</v>
      </c>
      <c r="L160">
        <v>2003</v>
      </c>
      <c r="M160" t="s">
        <v>10</v>
      </c>
      <c r="N160">
        <v>25</v>
      </c>
      <c r="O160" s="16" t="str">
        <f t="shared" si="9"/>
        <v>25-Jul-2003</v>
      </c>
      <c r="P160" s="14">
        <v>1743.21</v>
      </c>
      <c r="Q160" t="s">
        <v>12</v>
      </c>
      <c r="R160" t="s">
        <v>16</v>
      </c>
      <c r="S160" t="s">
        <v>42</v>
      </c>
      <c r="T160">
        <f t="shared" si="10"/>
        <v>19</v>
      </c>
    </row>
    <row r="161" spans="1:20" ht="15.6">
      <c r="A161" s="1" t="s">
        <v>2213</v>
      </c>
      <c r="B161" t="s">
        <v>6879</v>
      </c>
      <c r="C161">
        <v>39.799999999999997</v>
      </c>
      <c r="D161">
        <v>10.54</v>
      </c>
      <c r="E161" t="s">
        <v>2381</v>
      </c>
      <c r="F161" t="s">
        <v>2380</v>
      </c>
      <c r="G161" t="s">
        <v>2380</v>
      </c>
      <c r="H161">
        <v>2</v>
      </c>
      <c r="I161" s="10" t="str">
        <f t="shared" si="8"/>
        <v>Diabetes</v>
      </c>
      <c r="J161" t="s">
        <v>2381</v>
      </c>
      <c r="K161" s="10" t="str">
        <f t="shared" si="11"/>
        <v>Obesity</v>
      </c>
      <c r="L161">
        <v>2003</v>
      </c>
      <c r="M161" t="s">
        <v>10</v>
      </c>
      <c r="N161">
        <v>28</v>
      </c>
      <c r="O161" s="16" t="str">
        <f t="shared" si="9"/>
        <v>28-Jul-2003</v>
      </c>
      <c r="P161" s="14">
        <v>1744.47</v>
      </c>
      <c r="Q161" t="s">
        <v>12</v>
      </c>
      <c r="R161" t="s">
        <v>16</v>
      </c>
      <c r="S161" t="s">
        <v>42</v>
      </c>
      <c r="T161">
        <f t="shared" si="10"/>
        <v>19</v>
      </c>
    </row>
    <row r="162" spans="1:20" ht="15.6">
      <c r="A162" s="1" t="s">
        <v>2212</v>
      </c>
      <c r="B162" t="s">
        <v>6880</v>
      </c>
      <c r="C162">
        <v>42.82</v>
      </c>
      <c r="D162">
        <v>4.21</v>
      </c>
      <c r="E162" t="s">
        <v>2380</v>
      </c>
      <c r="F162" t="s">
        <v>2380</v>
      </c>
      <c r="G162" t="s">
        <v>2380</v>
      </c>
      <c r="H162">
        <v>0</v>
      </c>
      <c r="I162" s="10" t="str">
        <f t="shared" si="8"/>
        <v>Normal</v>
      </c>
      <c r="J162" t="s">
        <v>2381</v>
      </c>
      <c r="K162" s="10" t="str">
        <f t="shared" si="11"/>
        <v>Obesity</v>
      </c>
      <c r="L162">
        <v>2003</v>
      </c>
      <c r="M162" t="s">
        <v>20</v>
      </c>
      <c r="N162">
        <v>26</v>
      </c>
      <c r="O162" s="16" t="str">
        <f t="shared" si="9"/>
        <v>26-Sep-2003</v>
      </c>
      <c r="P162" s="14">
        <v>1748.77</v>
      </c>
      <c r="Q162" t="s">
        <v>12</v>
      </c>
      <c r="R162" t="s">
        <v>16</v>
      </c>
      <c r="S162" t="s">
        <v>42</v>
      </c>
      <c r="T162">
        <f t="shared" si="10"/>
        <v>19</v>
      </c>
    </row>
    <row r="163" spans="1:20" ht="15.6">
      <c r="A163" s="1" t="s">
        <v>2211</v>
      </c>
      <c r="B163" t="s">
        <v>6881</v>
      </c>
      <c r="C163">
        <v>33.630000000000003</v>
      </c>
      <c r="D163">
        <v>5.42</v>
      </c>
      <c r="E163" t="s">
        <v>2380</v>
      </c>
      <c r="F163" t="s">
        <v>2380</v>
      </c>
      <c r="G163" t="s">
        <v>2380</v>
      </c>
      <c r="H163">
        <v>0</v>
      </c>
      <c r="I163" s="10" t="str">
        <f t="shared" si="8"/>
        <v>Normal</v>
      </c>
      <c r="J163" t="s">
        <v>2381</v>
      </c>
      <c r="K163" s="10" t="str">
        <f t="shared" si="11"/>
        <v>Obesity</v>
      </c>
      <c r="L163">
        <v>1998</v>
      </c>
      <c r="M163" t="s">
        <v>37</v>
      </c>
      <c r="N163">
        <v>7</v>
      </c>
      <c r="O163" s="16" t="str">
        <f t="shared" si="9"/>
        <v>7-Oct-1998</v>
      </c>
      <c r="P163" s="14">
        <v>1756.6</v>
      </c>
      <c r="Q163" t="s">
        <v>12</v>
      </c>
      <c r="R163" t="s">
        <v>12</v>
      </c>
      <c r="S163" t="s">
        <v>13</v>
      </c>
      <c r="T163">
        <f t="shared" si="10"/>
        <v>24</v>
      </c>
    </row>
    <row r="164" spans="1:20" ht="15.6">
      <c r="A164" s="1" t="s">
        <v>2210</v>
      </c>
      <c r="B164" t="s">
        <v>6882</v>
      </c>
      <c r="C164">
        <v>37.07</v>
      </c>
      <c r="D164">
        <v>4.28</v>
      </c>
      <c r="E164" t="s">
        <v>2380</v>
      </c>
      <c r="F164" t="s">
        <v>2381</v>
      </c>
      <c r="G164" t="s">
        <v>2380</v>
      </c>
      <c r="H164">
        <v>1</v>
      </c>
      <c r="I164" s="10" t="str">
        <f t="shared" si="8"/>
        <v>Normal</v>
      </c>
      <c r="J164" t="s">
        <v>2381</v>
      </c>
      <c r="K164" s="10" t="str">
        <f t="shared" si="11"/>
        <v>Obesity</v>
      </c>
      <c r="L164">
        <v>2003</v>
      </c>
      <c r="M164" t="s">
        <v>15</v>
      </c>
      <c r="N164">
        <v>19</v>
      </c>
      <c r="O164" s="16" t="str">
        <f t="shared" si="9"/>
        <v>19-Nov-2003</v>
      </c>
      <c r="P164" s="14">
        <v>1759.34</v>
      </c>
      <c r="Q164" t="s">
        <v>12</v>
      </c>
      <c r="R164" t="s">
        <v>16</v>
      </c>
      <c r="S164" t="s">
        <v>42</v>
      </c>
      <c r="T164">
        <f t="shared" si="10"/>
        <v>19</v>
      </c>
    </row>
    <row r="165" spans="1:20" ht="15.6">
      <c r="A165" s="1" t="s">
        <v>2209</v>
      </c>
      <c r="B165" t="s">
        <v>6883</v>
      </c>
      <c r="C165">
        <v>35.625</v>
      </c>
      <c r="D165">
        <v>8.9</v>
      </c>
      <c r="E165" t="s">
        <v>2380</v>
      </c>
      <c r="F165" t="s">
        <v>2380</v>
      </c>
      <c r="G165" t="s">
        <v>2380</v>
      </c>
      <c r="H165">
        <v>0</v>
      </c>
      <c r="I165" s="10" t="str">
        <f t="shared" si="8"/>
        <v>Diabetes</v>
      </c>
      <c r="J165" t="s">
        <v>2381</v>
      </c>
      <c r="K165" s="10" t="str">
        <f t="shared" si="11"/>
        <v>Obesity</v>
      </c>
      <c r="L165">
        <v>2002</v>
      </c>
      <c r="M165" t="s">
        <v>30</v>
      </c>
      <c r="N165">
        <v>13</v>
      </c>
      <c r="O165" s="16" t="str">
        <f t="shared" si="9"/>
        <v>13-Dec-2002</v>
      </c>
      <c r="P165" s="14">
        <v>1769.53</v>
      </c>
      <c r="Q165" t="s">
        <v>12</v>
      </c>
      <c r="R165" t="s">
        <v>12</v>
      </c>
      <c r="S165" t="s">
        <v>23</v>
      </c>
      <c r="T165">
        <f t="shared" si="10"/>
        <v>20</v>
      </c>
    </row>
    <row r="166" spans="1:20" ht="15.6">
      <c r="A166" s="1" t="s">
        <v>2208</v>
      </c>
      <c r="B166" t="s">
        <v>6884</v>
      </c>
      <c r="C166">
        <v>42.69</v>
      </c>
      <c r="D166">
        <v>4.8899999999999997</v>
      </c>
      <c r="E166" t="s">
        <v>2380</v>
      </c>
      <c r="F166" t="s">
        <v>2380</v>
      </c>
      <c r="G166" t="s">
        <v>2382</v>
      </c>
      <c r="H166">
        <v>1</v>
      </c>
      <c r="I166" s="10" t="str">
        <f t="shared" si="8"/>
        <v>Normal</v>
      </c>
      <c r="J166" t="s">
        <v>2381</v>
      </c>
      <c r="K166" s="10" t="str">
        <f t="shared" si="11"/>
        <v>Obesity</v>
      </c>
      <c r="L166">
        <v>1999</v>
      </c>
      <c r="M166" t="s">
        <v>20</v>
      </c>
      <c r="N166">
        <v>25</v>
      </c>
      <c r="O166" s="16" t="str">
        <f t="shared" si="9"/>
        <v>25-Sep-1999</v>
      </c>
      <c r="P166" s="14">
        <v>1815.88</v>
      </c>
      <c r="Q166" t="s">
        <v>12</v>
      </c>
      <c r="R166" t="s">
        <v>12</v>
      </c>
      <c r="S166" t="s">
        <v>13</v>
      </c>
      <c r="T166">
        <f t="shared" si="10"/>
        <v>23</v>
      </c>
    </row>
    <row r="167" spans="1:20" ht="15.6">
      <c r="A167" s="1" t="s">
        <v>2207</v>
      </c>
      <c r="B167" t="s">
        <v>6885</v>
      </c>
      <c r="C167">
        <v>37.869999999999997</v>
      </c>
      <c r="D167">
        <v>4.29</v>
      </c>
      <c r="E167" t="s">
        <v>2381</v>
      </c>
      <c r="F167" t="s">
        <v>2380</v>
      </c>
      <c r="G167" t="s">
        <v>2382</v>
      </c>
      <c r="H167">
        <v>1</v>
      </c>
      <c r="I167" s="10" t="str">
        <f t="shared" si="8"/>
        <v>Normal</v>
      </c>
      <c r="J167" t="s">
        <v>2381</v>
      </c>
      <c r="K167" s="10" t="str">
        <f t="shared" si="11"/>
        <v>Obesity</v>
      </c>
      <c r="L167">
        <v>2004</v>
      </c>
      <c r="M167" t="s">
        <v>35</v>
      </c>
      <c r="N167">
        <v>19</v>
      </c>
      <c r="O167" s="16" t="str">
        <f t="shared" si="9"/>
        <v>19-Aug-2004</v>
      </c>
      <c r="P167" s="14">
        <v>1822.54</v>
      </c>
      <c r="Q167" t="s">
        <v>12</v>
      </c>
      <c r="R167" t="s">
        <v>16</v>
      </c>
      <c r="S167" t="s">
        <v>23</v>
      </c>
      <c r="T167">
        <f t="shared" si="10"/>
        <v>18</v>
      </c>
    </row>
    <row r="168" spans="1:20" ht="15.6">
      <c r="A168" s="1" t="s">
        <v>2206</v>
      </c>
      <c r="B168" t="s">
        <v>6886</v>
      </c>
      <c r="C168">
        <v>40.61</v>
      </c>
      <c r="D168">
        <v>8</v>
      </c>
      <c r="E168" t="s">
        <v>2381</v>
      </c>
      <c r="F168" t="s">
        <v>2380</v>
      </c>
      <c r="G168" t="s">
        <v>2380</v>
      </c>
      <c r="H168">
        <v>1</v>
      </c>
      <c r="I168" s="10" t="str">
        <f t="shared" si="8"/>
        <v>Diabetes</v>
      </c>
      <c r="J168" t="s">
        <v>2381</v>
      </c>
      <c r="K168" s="10" t="str">
        <f t="shared" si="11"/>
        <v>Obesity</v>
      </c>
      <c r="L168">
        <v>1999</v>
      </c>
      <c r="M168" t="s">
        <v>15</v>
      </c>
      <c r="N168">
        <v>17</v>
      </c>
      <c r="O168" s="16" t="str">
        <f t="shared" si="9"/>
        <v>17-Nov-1999</v>
      </c>
      <c r="P168" s="14">
        <v>1824.29</v>
      </c>
      <c r="Q168" t="s">
        <v>12</v>
      </c>
      <c r="R168" t="s">
        <v>12</v>
      </c>
      <c r="S168" t="s">
        <v>13</v>
      </c>
      <c r="T168">
        <f t="shared" si="10"/>
        <v>23</v>
      </c>
    </row>
    <row r="169" spans="1:20" ht="15.6">
      <c r="A169" s="1" t="s">
        <v>2205</v>
      </c>
      <c r="B169" t="s">
        <v>6887</v>
      </c>
      <c r="C169">
        <v>30.78</v>
      </c>
      <c r="D169">
        <v>4.67</v>
      </c>
      <c r="E169" t="s">
        <v>2381</v>
      </c>
      <c r="F169" t="s">
        <v>2380</v>
      </c>
      <c r="G169" t="s">
        <v>2380</v>
      </c>
      <c r="H169">
        <v>0</v>
      </c>
      <c r="I169" s="10" t="str">
        <f t="shared" si="8"/>
        <v>Normal</v>
      </c>
      <c r="J169" t="s">
        <v>2381</v>
      </c>
      <c r="K169" s="10" t="str">
        <f t="shared" si="11"/>
        <v>Obesity</v>
      </c>
      <c r="L169">
        <v>1999</v>
      </c>
      <c r="M169" t="s">
        <v>37</v>
      </c>
      <c r="N169">
        <v>1</v>
      </c>
      <c r="O169" s="16" t="str">
        <f t="shared" si="9"/>
        <v>1-Oct-1999</v>
      </c>
      <c r="P169" s="14">
        <v>1826.84</v>
      </c>
      <c r="Q169" t="s">
        <v>12</v>
      </c>
      <c r="R169" t="s">
        <v>11</v>
      </c>
      <c r="S169" t="s">
        <v>42</v>
      </c>
      <c r="T169">
        <f t="shared" si="10"/>
        <v>23</v>
      </c>
    </row>
    <row r="170" spans="1:20" ht="15.6">
      <c r="A170" s="1" t="s">
        <v>2204</v>
      </c>
      <c r="B170" t="s">
        <v>6888</v>
      </c>
      <c r="C170">
        <v>49.49</v>
      </c>
      <c r="D170">
        <v>4.5</v>
      </c>
      <c r="E170" t="s">
        <v>2380</v>
      </c>
      <c r="F170" t="s">
        <v>2380</v>
      </c>
      <c r="G170" t="s">
        <v>2380</v>
      </c>
      <c r="H170">
        <v>0</v>
      </c>
      <c r="I170" s="10" t="str">
        <f t="shared" si="8"/>
        <v>Normal</v>
      </c>
      <c r="J170" t="s">
        <v>2381</v>
      </c>
      <c r="K170" s="10" t="str">
        <f t="shared" si="11"/>
        <v>Obesity</v>
      </c>
      <c r="L170">
        <v>2003</v>
      </c>
      <c r="M170" t="s">
        <v>35</v>
      </c>
      <c r="N170">
        <v>11</v>
      </c>
      <c r="O170" s="16" t="str">
        <f t="shared" si="9"/>
        <v>11-Aug-2003</v>
      </c>
      <c r="P170" s="14">
        <v>1832.09</v>
      </c>
      <c r="Q170" t="s">
        <v>12</v>
      </c>
      <c r="R170" t="s">
        <v>12</v>
      </c>
      <c r="S170" t="s">
        <v>42</v>
      </c>
      <c r="T170">
        <f t="shared" si="10"/>
        <v>19</v>
      </c>
    </row>
    <row r="171" spans="1:20" ht="15.6">
      <c r="A171" s="1" t="s">
        <v>2203</v>
      </c>
      <c r="B171" t="s">
        <v>6889</v>
      </c>
      <c r="C171">
        <v>37.619999999999997</v>
      </c>
      <c r="D171">
        <v>6.32</v>
      </c>
      <c r="E171" t="s">
        <v>2381</v>
      </c>
      <c r="F171" t="s">
        <v>2381</v>
      </c>
      <c r="G171" t="s">
        <v>2380</v>
      </c>
      <c r="H171">
        <v>2</v>
      </c>
      <c r="I171" s="10" t="str">
        <f t="shared" si="8"/>
        <v>Prediabetes</v>
      </c>
      <c r="J171" t="s">
        <v>2381</v>
      </c>
      <c r="K171" s="10" t="str">
        <f t="shared" si="11"/>
        <v>Obesity</v>
      </c>
      <c r="L171">
        <v>2003</v>
      </c>
      <c r="M171" t="s">
        <v>35</v>
      </c>
      <c r="N171">
        <v>4</v>
      </c>
      <c r="O171" s="16" t="str">
        <f t="shared" si="9"/>
        <v>4-Aug-2003</v>
      </c>
      <c r="P171" s="14">
        <v>1837.24</v>
      </c>
      <c r="Q171" t="s">
        <v>12</v>
      </c>
      <c r="R171" t="s">
        <v>11</v>
      </c>
      <c r="S171" t="s">
        <v>42</v>
      </c>
      <c r="T171">
        <f t="shared" si="10"/>
        <v>19</v>
      </c>
    </row>
    <row r="172" spans="1:20" ht="15.6">
      <c r="A172" s="1" t="s">
        <v>2202</v>
      </c>
      <c r="B172" t="s">
        <v>6759</v>
      </c>
      <c r="C172">
        <v>36.08</v>
      </c>
      <c r="D172">
        <v>6.1</v>
      </c>
      <c r="E172" t="s">
        <v>2381</v>
      </c>
      <c r="F172" t="s">
        <v>2380</v>
      </c>
      <c r="G172" t="s">
        <v>2380</v>
      </c>
      <c r="H172">
        <v>1</v>
      </c>
      <c r="I172" s="10" t="str">
        <f t="shared" si="8"/>
        <v>Prediabetes</v>
      </c>
      <c r="J172" t="s">
        <v>2381</v>
      </c>
      <c r="K172" s="10" t="str">
        <f t="shared" si="11"/>
        <v>Obesity</v>
      </c>
      <c r="L172">
        <v>1999</v>
      </c>
      <c r="M172" t="s">
        <v>30</v>
      </c>
      <c r="N172">
        <v>12</v>
      </c>
      <c r="O172" s="16" t="str">
        <f t="shared" si="9"/>
        <v>12-Dec-1999</v>
      </c>
      <c r="P172" s="14">
        <v>1837.28</v>
      </c>
      <c r="Q172" t="s">
        <v>12</v>
      </c>
      <c r="R172" t="s">
        <v>11</v>
      </c>
      <c r="S172" t="s">
        <v>13</v>
      </c>
      <c r="T172">
        <f t="shared" si="10"/>
        <v>23</v>
      </c>
    </row>
    <row r="173" spans="1:20" ht="15.6">
      <c r="A173" s="1" t="s">
        <v>2201</v>
      </c>
      <c r="B173" t="s">
        <v>6890</v>
      </c>
      <c r="C173">
        <v>33.5</v>
      </c>
      <c r="D173">
        <v>5.4</v>
      </c>
      <c r="E173" t="s">
        <v>2380</v>
      </c>
      <c r="F173" t="s">
        <v>2380</v>
      </c>
      <c r="G173" t="s">
        <v>2380</v>
      </c>
      <c r="H173">
        <v>0</v>
      </c>
      <c r="I173" s="10" t="str">
        <f t="shared" si="8"/>
        <v>Normal</v>
      </c>
      <c r="J173" t="s">
        <v>2381</v>
      </c>
      <c r="K173" s="10" t="str">
        <f t="shared" si="11"/>
        <v>Obesity</v>
      </c>
      <c r="L173">
        <v>2003</v>
      </c>
      <c r="M173" t="s">
        <v>10</v>
      </c>
      <c r="N173">
        <v>20</v>
      </c>
      <c r="O173" s="16" t="str">
        <f t="shared" si="9"/>
        <v>20-Jul-2003</v>
      </c>
      <c r="P173" s="14">
        <v>1842.52</v>
      </c>
      <c r="Q173" t="s">
        <v>12</v>
      </c>
      <c r="R173" t="s">
        <v>11</v>
      </c>
      <c r="S173" t="s">
        <v>42</v>
      </c>
      <c r="T173">
        <f t="shared" si="10"/>
        <v>19</v>
      </c>
    </row>
    <row r="174" spans="1:20" ht="15.6">
      <c r="A174" s="1" t="s">
        <v>2200</v>
      </c>
      <c r="B174" t="s">
        <v>6891</v>
      </c>
      <c r="C174">
        <v>47.46</v>
      </c>
      <c r="D174">
        <v>6.24</v>
      </c>
      <c r="E174" t="s">
        <v>2381</v>
      </c>
      <c r="F174" t="s">
        <v>2380</v>
      </c>
      <c r="G174" t="s">
        <v>2380</v>
      </c>
      <c r="H174">
        <v>1</v>
      </c>
      <c r="I174" s="10" t="str">
        <f t="shared" si="8"/>
        <v>Prediabetes</v>
      </c>
      <c r="J174" t="s">
        <v>2381</v>
      </c>
      <c r="K174" s="10" t="str">
        <f t="shared" si="11"/>
        <v>Obesity</v>
      </c>
      <c r="L174">
        <v>1994</v>
      </c>
      <c r="M174" t="s">
        <v>30</v>
      </c>
      <c r="N174">
        <v>6</v>
      </c>
      <c r="O174" s="16" t="str">
        <f t="shared" si="9"/>
        <v>6-Dec-1994</v>
      </c>
      <c r="P174" s="14">
        <v>1850.55</v>
      </c>
      <c r="Q174" t="s">
        <v>12</v>
      </c>
      <c r="R174" t="s">
        <v>11</v>
      </c>
      <c r="S174" t="s">
        <v>23</v>
      </c>
      <c r="T174">
        <f t="shared" si="10"/>
        <v>28</v>
      </c>
    </row>
    <row r="175" spans="1:20" ht="15.6">
      <c r="A175" s="1" t="s">
        <v>2199</v>
      </c>
      <c r="B175" t="s">
        <v>6832</v>
      </c>
      <c r="C175">
        <v>49.24</v>
      </c>
      <c r="D175">
        <v>4.45</v>
      </c>
      <c r="E175" t="s">
        <v>2380</v>
      </c>
      <c r="F175" t="s">
        <v>2380</v>
      </c>
      <c r="G175" t="s">
        <v>2380</v>
      </c>
      <c r="H175">
        <v>0</v>
      </c>
      <c r="I175" s="10" t="str">
        <f t="shared" si="8"/>
        <v>Normal</v>
      </c>
      <c r="J175" t="s">
        <v>2381</v>
      </c>
      <c r="K175" s="10" t="str">
        <f t="shared" si="11"/>
        <v>Obesity</v>
      </c>
      <c r="L175">
        <v>2004</v>
      </c>
      <c r="M175" t="s">
        <v>30</v>
      </c>
      <c r="N175">
        <v>27</v>
      </c>
      <c r="O175" s="16" t="str">
        <f t="shared" si="9"/>
        <v>27-Dec-2004</v>
      </c>
      <c r="P175" s="14">
        <v>1863.45</v>
      </c>
      <c r="Q175" t="s">
        <v>12</v>
      </c>
      <c r="R175" t="s">
        <v>16</v>
      </c>
      <c r="S175" t="s">
        <v>200</v>
      </c>
      <c r="T175">
        <f t="shared" si="10"/>
        <v>18</v>
      </c>
    </row>
    <row r="176" spans="1:20" ht="15.6">
      <c r="A176" s="1" t="s">
        <v>2198</v>
      </c>
      <c r="B176" t="s">
        <v>6892</v>
      </c>
      <c r="C176">
        <v>54.4</v>
      </c>
      <c r="D176">
        <v>5.22</v>
      </c>
      <c r="E176" t="s">
        <v>2380</v>
      </c>
      <c r="F176" t="s">
        <v>2380</v>
      </c>
      <c r="G176" t="s">
        <v>2380</v>
      </c>
      <c r="H176">
        <v>1</v>
      </c>
      <c r="I176" s="10" t="str">
        <f t="shared" si="8"/>
        <v>Normal</v>
      </c>
      <c r="J176" t="s">
        <v>2381</v>
      </c>
      <c r="K176" s="10" t="str">
        <f t="shared" si="11"/>
        <v>Obesity</v>
      </c>
      <c r="L176">
        <v>1996</v>
      </c>
      <c r="M176" t="s">
        <v>10</v>
      </c>
      <c r="N176">
        <v>2</v>
      </c>
      <c r="O176" s="16" t="str">
        <f t="shared" si="9"/>
        <v>2-Jul-1996</v>
      </c>
      <c r="P176" s="14">
        <v>1865.98</v>
      </c>
      <c r="Q176" t="s">
        <v>12</v>
      </c>
      <c r="R176" t="s">
        <v>12</v>
      </c>
      <c r="S176" t="s">
        <v>23</v>
      </c>
      <c r="T176">
        <f t="shared" si="10"/>
        <v>26</v>
      </c>
    </row>
    <row r="177" spans="1:20" ht="15.6">
      <c r="A177" s="1" t="s">
        <v>2197</v>
      </c>
      <c r="B177" t="s">
        <v>6750</v>
      </c>
      <c r="C177">
        <v>35.53</v>
      </c>
      <c r="D177">
        <v>4.6100000000000003</v>
      </c>
      <c r="E177" t="s">
        <v>2380</v>
      </c>
      <c r="F177" t="s">
        <v>2380</v>
      </c>
      <c r="G177" t="s">
        <v>2380</v>
      </c>
      <c r="H177">
        <v>1</v>
      </c>
      <c r="I177" s="10" t="str">
        <f t="shared" si="8"/>
        <v>Normal</v>
      </c>
      <c r="J177" t="s">
        <v>2381</v>
      </c>
      <c r="K177" s="10" t="str">
        <f t="shared" si="11"/>
        <v>Obesity</v>
      </c>
      <c r="L177">
        <v>2002</v>
      </c>
      <c r="M177" t="s">
        <v>20</v>
      </c>
      <c r="N177">
        <v>22</v>
      </c>
      <c r="O177" s="16" t="str">
        <f t="shared" si="9"/>
        <v>22-Sep-2002</v>
      </c>
      <c r="P177" s="14">
        <v>1875.34</v>
      </c>
      <c r="Q177" t="s">
        <v>12</v>
      </c>
      <c r="R177" t="s">
        <v>11</v>
      </c>
      <c r="S177" t="s">
        <v>42</v>
      </c>
      <c r="T177">
        <f t="shared" si="10"/>
        <v>20</v>
      </c>
    </row>
    <row r="178" spans="1:20" ht="15.6">
      <c r="A178" s="1" t="s">
        <v>2196</v>
      </c>
      <c r="B178" t="s">
        <v>6893</v>
      </c>
      <c r="C178">
        <v>39.729999999999997</v>
      </c>
      <c r="D178">
        <v>6.24</v>
      </c>
      <c r="E178" t="s">
        <v>2380</v>
      </c>
      <c r="F178" t="s">
        <v>2380</v>
      </c>
      <c r="G178" t="s">
        <v>2380</v>
      </c>
      <c r="H178">
        <v>0</v>
      </c>
      <c r="I178" s="10" t="str">
        <f t="shared" si="8"/>
        <v>Prediabetes</v>
      </c>
      <c r="J178" t="s">
        <v>2381</v>
      </c>
      <c r="K178" s="10" t="str">
        <f t="shared" si="11"/>
        <v>Obesity</v>
      </c>
      <c r="L178">
        <v>2002</v>
      </c>
      <c r="M178" t="s">
        <v>37</v>
      </c>
      <c r="N178">
        <v>29</v>
      </c>
      <c r="O178" s="16" t="str">
        <f t="shared" si="9"/>
        <v>29-Oct-2002</v>
      </c>
      <c r="P178" s="14">
        <v>1877.93</v>
      </c>
      <c r="Q178" t="s">
        <v>12</v>
      </c>
      <c r="R178" t="s">
        <v>16</v>
      </c>
      <c r="S178" t="s">
        <v>13</v>
      </c>
      <c r="T178">
        <f t="shared" si="10"/>
        <v>20</v>
      </c>
    </row>
    <row r="179" spans="1:20" ht="15.6">
      <c r="A179" s="1" t="s">
        <v>2195</v>
      </c>
      <c r="B179" t="s">
        <v>6894</v>
      </c>
      <c r="C179">
        <v>35.68</v>
      </c>
      <c r="D179">
        <v>10.039999999999999</v>
      </c>
      <c r="E179" t="s">
        <v>2380</v>
      </c>
      <c r="F179" t="s">
        <v>2380</v>
      </c>
      <c r="G179" t="s">
        <v>2380</v>
      </c>
      <c r="H179">
        <v>0</v>
      </c>
      <c r="I179" s="10" t="str">
        <f t="shared" si="8"/>
        <v>Diabetes</v>
      </c>
      <c r="J179" t="s">
        <v>2381</v>
      </c>
      <c r="K179" s="10" t="str">
        <f t="shared" si="11"/>
        <v>Obesity</v>
      </c>
      <c r="L179">
        <v>2002</v>
      </c>
      <c r="M179" t="s">
        <v>35</v>
      </c>
      <c r="N179">
        <v>29</v>
      </c>
      <c r="O179" s="16" t="str">
        <f t="shared" si="9"/>
        <v>29-Aug-2002</v>
      </c>
      <c r="P179" s="14">
        <v>1880.07</v>
      </c>
      <c r="Q179" t="s">
        <v>12</v>
      </c>
      <c r="R179" t="s">
        <v>11</v>
      </c>
      <c r="S179" t="s">
        <v>13</v>
      </c>
      <c r="T179">
        <f t="shared" si="10"/>
        <v>20</v>
      </c>
    </row>
    <row r="180" spans="1:20" ht="15.6">
      <c r="A180" s="1" t="s">
        <v>2194</v>
      </c>
      <c r="B180" t="s">
        <v>6895</v>
      </c>
      <c r="C180">
        <v>48.86</v>
      </c>
      <c r="D180">
        <v>6.09</v>
      </c>
      <c r="E180" t="s">
        <v>2380</v>
      </c>
      <c r="F180" t="s">
        <v>2380</v>
      </c>
      <c r="G180" t="s">
        <v>2380</v>
      </c>
      <c r="H180">
        <v>0</v>
      </c>
      <c r="I180" s="10" t="str">
        <f t="shared" si="8"/>
        <v>Prediabetes</v>
      </c>
      <c r="J180" t="s">
        <v>2381</v>
      </c>
      <c r="K180" s="10" t="str">
        <f t="shared" si="11"/>
        <v>Obesity</v>
      </c>
      <c r="L180">
        <v>2002</v>
      </c>
      <c r="M180" t="s">
        <v>35</v>
      </c>
      <c r="N180">
        <v>21</v>
      </c>
      <c r="O180" s="16" t="str">
        <f t="shared" si="9"/>
        <v>21-Aug-2002</v>
      </c>
      <c r="P180" s="14">
        <v>1880.49</v>
      </c>
      <c r="Q180" t="s">
        <v>12</v>
      </c>
      <c r="R180" t="s">
        <v>16</v>
      </c>
      <c r="S180" t="s">
        <v>42</v>
      </c>
      <c r="T180">
        <f t="shared" si="10"/>
        <v>20</v>
      </c>
    </row>
    <row r="181" spans="1:20" ht="15.6">
      <c r="A181" s="1" t="s">
        <v>2193</v>
      </c>
      <c r="B181" t="s">
        <v>6896</v>
      </c>
      <c r="C181">
        <v>34.799999999999997</v>
      </c>
      <c r="D181">
        <v>11.4</v>
      </c>
      <c r="E181" t="s">
        <v>2381</v>
      </c>
      <c r="F181" t="s">
        <v>2380</v>
      </c>
      <c r="G181" t="s">
        <v>2382</v>
      </c>
      <c r="H181">
        <v>1</v>
      </c>
      <c r="I181" s="10" t="str">
        <f t="shared" si="8"/>
        <v>Diabetes</v>
      </c>
      <c r="J181" t="s">
        <v>2380</v>
      </c>
      <c r="K181" s="10" t="str">
        <f t="shared" si="11"/>
        <v>Obesity</v>
      </c>
      <c r="L181">
        <v>2001</v>
      </c>
      <c r="M181" t="s">
        <v>35</v>
      </c>
      <c r="N181">
        <v>10</v>
      </c>
      <c r="O181" s="16" t="str">
        <f t="shared" si="9"/>
        <v>10-Aug-2001</v>
      </c>
      <c r="P181" s="14">
        <v>1906.36</v>
      </c>
      <c r="Q181" t="s">
        <v>12</v>
      </c>
      <c r="R181" t="s">
        <v>16</v>
      </c>
      <c r="S181" t="s">
        <v>23</v>
      </c>
      <c r="T181">
        <f t="shared" si="10"/>
        <v>21</v>
      </c>
    </row>
    <row r="182" spans="1:20" ht="15.6">
      <c r="A182" s="1" t="s">
        <v>2192</v>
      </c>
      <c r="B182" t="s">
        <v>6897</v>
      </c>
      <c r="C182">
        <v>32.49</v>
      </c>
      <c r="D182">
        <v>4.29</v>
      </c>
      <c r="E182" t="s">
        <v>2380</v>
      </c>
      <c r="F182" t="s">
        <v>2380</v>
      </c>
      <c r="G182" t="s">
        <v>2382</v>
      </c>
      <c r="H182">
        <v>1</v>
      </c>
      <c r="I182" s="10" t="str">
        <f t="shared" si="8"/>
        <v>Normal</v>
      </c>
      <c r="J182" t="s">
        <v>2381</v>
      </c>
      <c r="K182" s="10" t="str">
        <f t="shared" si="11"/>
        <v>Obesity</v>
      </c>
      <c r="L182">
        <v>1994</v>
      </c>
      <c r="M182" t="s">
        <v>37</v>
      </c>
      <c r="N182">
        <v>6</v>
      </c>
      <c r="O182" s="16" t="str">
        <f t="shared" si="9"/>
        <v>6-Oct-1994</v>
      </c>
      <c r="P182" s="14">
        <v>1908.9</v>
      </c>
      <c r="Q182" t="s">
        <v>12</v>
      </c>
      <c r="R182" t="s">
        <v>12</v>
      </c>
      <c r="S182" t="s">
        <v>13</v>
      </c>
      <c r="T182">
        <f t="shared" si="10"/>
        <v>28</v>
      </c>
    </row>
    <row r="183" spans="1:20" ht="15.6">
      <c r="A183" s="1" t="s">
        <v>2191</v>
      </c>
      <c r="B183" t="s">
        <v>6898</v>
      </c>
      <c r="C183">
        <v>39</v>
      </c>
      <c r="D183">
        <v>5.7</v>
      </c>
      <c r="E183" t="s">
        <v>2380</v>
      </c>
      <c r="F183" t="s">
        <v>2380</v>
      </c>
      <c r="G183" t="s">
        <v>2380</v>
      </c>
      <c r="H183">
        <v>2</v>
      </c>
      <c r="I183" s="10" t="str">
        <f t="shared" si="8"/>
        <v>Prediabetes</v>
      </c>
      <c r="J183" t="s">
        <v>2381</v>
      </c>
      <c r="K183" s="10" t="str">
        <f t="shared" si="11"/>
        <v>Obesity</v>
      </c>
      <c r="L183">
        <v>2001</v>
      </c>
      <c r="M183" t="s">
        <v>35</v>
      </c>
      <c r="N183">
        <v>3</v>
      </c>
      <c r="O183" s="16" t="str">
        <f t="shared" si="9"/>
        <v>3-Aug-2001</v>
      </c>
      <c r="P183" s="14">
        <v>1909.53</v>
      </c>
      <c r="Q183" t="s">
        <v>12</v>
      </c>
      <c r="R183" t="s">
        <v>12</v>
      </c>
      <c r="S183" t="s">
        <v>23</v>
      </c>
      <c r="T183">
        <f t="shared" si="10"/>
        <v>21</v>
      </c>
    </row>
    <row r="184" spans="1:20" ht="15.6">
      <c r="A184" s="1" t="s">
        <v>2190</v>
      </c>
      <c r="B184" t="s">
        <v>6899</v>
      </c>
      <c r="C184">
        <v>35.299999999999997</v>
      </c>
      <c r="D184">
        <v>6.09</v>
      </c>
      <c r="E184" t="s">
        <v>2380</v>
      </c>
      <c r="F184" t="s">
        <v>2380</v>
      </c>
      <c r="G184" t="s">
        <v>2380</v>
      </c>
      <c r="H184">
        <v>1</v>
      </c>
      <c r="I184" s="10" t="str">
        <f t="shared" si="8"/>
        <v>Prediabetes</v>
      </c>
      <c r="J184" t="s">
        <v>2381</v>
      </c>
      <c r="K184" s="10" t="str">
        <f t="shared" si="11"/>
        <v>Obesity</v>
      </c>
      <c r="L184">
        <v>2001</v>
      </c>
      <c r="M184" t="s">
        <v>30</v>
      </c>
      <c r="N184">
        <v>9</v>
      </c>
      <c r="O184" s="16" t="str">
        <f t="shared" si="9"/>
        <v>9-Dec-2001</v>
      </c>
      <c r="P184" s="14">
        <v>1917.32</v>
      </c>
      <c r="Q184" t="s">
        <v>12</v>
      </c>
      <c r="R184" t="s">
        <v>11</v>
      </c>
      <c r="S184" t="s">
        <v>23</v>
      </c>
      <c r="T184">
        <f t="shared" si="10"/>
        <v>21</v>
      </c>
    </row>
    <row r="185" spans="1:20" ht="15.6">
      <c r="A185" s="1" t="s">
        <v>2189</v>
      </c>
      <c r="B185" t="s">
        <v>6900</v>
      </c>
      <c r="C185">
        <v>33.42</v>
      </c>
      <c r="D185">
        <v>10.67</v>
      </c>
      <c r="E185" t="s">
        <v>2380</v>
      </c>
      <c r="F185" t="s">
        <v>2380</v>
      </c>
      <c r="G185" t="s">
        <v>2380</v>
      </c>
      <c r="H185">
        <v>0</v>
      </c>
      <c r="I185" s="10" t="str">
        <f t="shared" si="8"/>
        <v>Diabetes</v>
      </c>
      <c r="J185" t="s">
        <v>2381</v>
      </c>
      <c r="K185" s="10" t="str">
        <f t="shared" si="11"/>
        <v>Obesity</v>
      </c>
      <c r="L185">
        <v>2002</v>
      </c>
      <c r="M185" t="s">
        <v>20</v>
      </c>
      <c r="N185">
        <v>7</v>
      </c>
      <c r="O185" s="16" t="str">
        <f t="shared" si="9"/>
        <v>7-Sep-2002</v>
      </c>
      <c r="P185" s="14">
        <v>1964.78</v>
      </c>
      <c r="Q185" t="s">
        <v>12</v>
      </c>
      <c r="R185" t="s">
        <v>16</v>
      </c>
      <c r="S185" t="s">
        <v>42</v>
      </c>
      <c r="T185">
        <f t="shared" si="10"/>
        <v>20</v>
      </c>
    </row>
    <row r="186" spans="1:20" ht="15.6">
      <c r="A186" s="1" t="s">
        <v>2188</v>
      </c>
      <c r="B186" t="s">
        <v>6901</v>
      </c>
      <c r="C186">
        <v>37.18</v>
      </c>
      <c r="D186">
        <v>6.75</v>
      </c>
      <c r="E186" t="s">
        <v>2381</v>
      </c>
      <c r="F186" t="s">
        <v>2380</v>
      </c>
      <c r="G186" t="s">
        <v>2380</v>
      </c>
      <c r="H186">
        <v>2</v>
      </c>
      <c r="I186" s="10" t="str">
        <f t="shared" si="8"/>
        <v>Diabetes</v>
      </c>
      <c r="J186" t="s">
        <v>2381</v>
      </c>
      <c r="K186" s="10" t="str">
        <f t="shared" si="11"/>
        <v>Obesity</v>
      </c>
      <c r="L186">
        <v>2002</v>
      </c>
      <c r="M186" t="s">
        <v>10</v>
      </c>
      <c r="N186">
        <v>29</v>
      </c>
      <c r="O186" s="16" t="str">
        <f t="shared" si="9"/>
        <v>29-Jul-2002</v>
      </c>
      <c r="P186" s="14">
        <v>1967.02</v>
      </c>
      <c r="Q186" t="s">
        <v>12</v>
      </c>
      <c r="R186" t="s">
        <v>11</v>
      </c>
      <c r="S186" t="s">
        <v>168</v>
      </c>
      <c r="T186">
        <f t="shared" si="10"/>
        <v>20</v>
      </c>
    </row>
    <row r="187" spans="1:20" ht="15.6">
      <c r="A187" s="1" t="s">
        <v>2187</v>
      </c>
      <c r="B187" t="s">
        <v>6902</v>
      </c>
      <c r="C187">
        <v>33.33</v>
      </c>
      <c r="D187">
        <v>9.26</v>
      </c>
      <c r="E187" t="s">
        <v>2381</v>
      </c>
      <c r="F187" t="s">
        <v>2380</v>
      </c>
      <c r="G187" t="s">
        <v>2380</v>
      </c>
      <c r="H187">
        <v>2</v>
      </c>
      <c r="I187" s="10" t="str">
        <f t="shared" si="8"/>
        <v>Diabetes</v>
      </c>
      <c r="J187" t="s">
        <v>2380</v>
      </c>
      <c r="K187" s="10" t="str">
        <f t="shared" si="11"/>
        <v>Obesity</v>
      </c>
      <c r="L187">
        <v>1998</v>
      </c>
      <c r="M187" t="s">
        <v>20</v>
      </c>
      <c r="N187">
        <v>28</v>
      </c>
      <c r="O187" s="16" t="str">
        <f t="shared" si="9"/>
        <v>28-Sep-1998</v>
      </c>
      <c r="P187" s="14">
        <v>1969.61</v>
      </c>
      <c r="Q187" t="s">
        <v>12</v>
      </c>
      <c r="R187" t="s">
        <v>12</v>
      </c>
      <c r="S187" t="s">
        <v>42</v>
      </c>
      <c r="T187">
        <f t="shared" si="10"/>
        <v>24</v>
      </c>
    </row>
    <row r="188" spans="1:20" ht="15.6">
      <c r="A188" s="1" t="s">
        <v>2186</v>
      </c>
      <c r="B188" t="s">
        <v>6903</v>
      </c>
      <c r="C188">
        <v>53.21</v>
      </c>
      <c r="D188">
        <v>4.2699999999999996</v>
      </c>
      <c r="E188" t="s">
        <v>2380</v>
      </c>
      <c r="F188" t="s">
        <v>2380</v>
      </c>
      <c r="G188" t="s">
        <v>2380</v>
      </c>
      <c r="H188">
        <v>1</v>
      </c>
      <c r="I188" s="10" t="str">
        <f t="shared" si="8"/>
        <v>Normal</v>
      </c>
      <c r="J188" t="s">
        <v>2381</v>
      </c>
      <c r="K188" s="10" t="str">
        <f t="shared" si="11"/>
        <v>Obesity</v>
      </c>
      <c r="L188">
        <v>1998</v>
      </c>
      <c r="M188" t="s">
        <v>37</v>
      </c>
      <c r="N188">
        <v>5</v>
      </c>
      <c r="O188" s="16" t="str">
        <f t="shared" si="9"/>
        <v>5-Oct-1998</v>
      </c>
      <c r="P188" s="14">
        <v>1972.95</v>
      </c>
      <c r="Q188" t="s">
        <v>12</v>
      </c>
      <c r="R188" t="s">
        <v>16</v>
      </c>
      <c r="S188" t="s">
        <v>42</v>
      </c>
      <c r="T188">
        <f t="shared" si="10"/>
        <v>24</v>
      </c>
    </row>
    <row r="189" spans="1:20" ht="15.6">
      <c r="A189" s="1" t="s">
        <v>2185</v>
      </c>
      <c r="B189" t="s">
        <v>6904</v>
      </c>
      <c r="C189">
        <v>38.729999999999997</v>
      </c>
      <c r="D189">
        <v>11.51</v>
      </c>
      <c r="E189" t="s">
        <v>2380</v>
      </c>
      <c r="F189" t="s">
        <v>2380</v>
      </c>
      <c r="G189" t="s">
        <v>2380</v>
      </c>
      <c r="H189">
        <v>2</v>
      </c>
      <c r="I189" s="10" t="str">
        <f t="shared" si="8"/>
        <v>Diabetes</v>
      </c>
      <c r="J189" t="s">
        <v>2381</v>
      </c>
      <c r="K189" s="10" t="str">
        <f t="shared" si="11"/>
        <v>Obesity</v>
      </c>
      <c r="L189">
        <v>1998</v>
      </c>
      <c r="M189" t="s">
        <v>20</v>
      </c>
      <c r="N189">
        <v>29</v>
      </c>
      <c r="O189" s="16" t="str">
        <f t="shared" si="9"/>
        <v>29-Sep-1998</v>
      </c>
      <c r="P189" s="14">
        <v>1977.82</v>
      </c>
      <c r="Q189" t="s">
        <v>12</v>
      </c>
      <c r="R189" t="s">
        <v>16</v>
      </c>
      <c r="S189" t="s">
        <v>42</v>
      </c>
      <c r="T189">
        <f t="shared" si="10"/>
        <v>24</v>
      </c>
    </row>
    <row r="190" spans="1:20" ht="15.6">
      <c r="A190" s="1" t="s">
        <v>2184</v>
      </c>
      <c r="B190" t="s">
        <v>6905</v>
      </c>
      <c r="C190">
        <v>29.73</v>
      </c>
      <c r="D190">
        <v>7.22</v>
      </c>
      <c r="E190" t="s">
        <v>2380</v>
      </c>
      <c r="F190" t="s">
        <v>2380</v>
      </c>
      <c r="G190" t="s">
        <v>2380</v>
      </c>
      <c r="H190">
        <v>0</v>
      </c>
      <c r="I190" s="10" t="str">
        <f t="shared" si="8"/>
        <v>Diabetes</v>
      </c>
      <c r="J190" t="s">
        <v>2381</v>
      </c>
      <c r="K190" s="10" t="str">
        <f t="shared" si="11"/>
        <v>Overweight</v>
      </c>
      <c r="L190">
        <v>2002</v>
      </c>
      <c r="M190" t="s">
        <v>10</v>
      </c>
      <c r="N190">
        <v>16</v>
      </c>
      <c r="O190" s="16" t="str">
        <f t="shared" si="9"/>
        <v>16-Jul-2002</v>
      </c>
      <c r="P190" s="14">
        <v>1980.07</v>
      </c>
      <c r="Q190" t="s">
        <v>12</v>
      </c>
      <c r="R190" t="s">
        <v>12</v>
      </c>
      <c r="S190" t="s">
        <v>42</v>
      </c>
      <c r="T190">
        <f t="shared" si="10"/>
        <v>20</v>
      </c>
    </row>
    <row r="191" spans="1:20" ht="15.6">
      <c r="A191" s="1" t="s">
        <v>2183</v>
      </c>
      <c r="B191" t="s">
        <v>6906</v>
      </c>
      <c r="C191">
        <v>34.700000000000003</v>
      </c>
      <c r="D191">
        <v>4.37</v>
      </c>
      <c r="E191" t="s">
        <v>2380</v>
      </c>
      <c r="F191" t="s">
        <v>2380</v>
      </c>
      <c r="G191" t="s">
        <v>2382</v>
      </c>
      <c r="H191">
        <v>1</v>
      </c>
      <c r="I191" s="10" t="str">
        <f t="shared" si="8"/>
        <v>Normal</v>
      </c>
      <c r="J191" t="s">
        <v>2381</v>
      </c>
      <c r="K191" s="10" t="str">
        <f t="shared" si="11"/>
        <v>Obesity</v>
      </c>
      <c r="L191">
        <v>1998</v>
      </c>
      <c r="M191" t="s">
        <v>30</v>
      </c>
      <c r="N191">
        <v>29</v>
      </c>
      <c r="O191" s="16" t="str">
        <f t="shared" si="9"/>
        <v>29-Dec-1998</v>
      </c>
      <c r="P191" s="14">
        <v>1981.58</v>
      </c>
      <c r="Q191" t="s">
        <v>12</v>
      </c>
      <c r="R191" t="s">
        <v>16</v>
      </c>
      <c r="S191" t="s">
        <v>13</v>
      </c>
      <c r="T191">
        <f t="shared" si="10"/>
        <v>24</v>
      </c>
    </row>
    <row r="192" spans="1:20" ht="15.6">
      <c r="A192" s="1" t="s">
        <v>2182</v>
      </c>
      <c r="B192" t="s">
        <v>6907</v>
      </c>
      <c r="C192">
        <v>38.28</v>
      </c>
      <c r="D192">
        <v>11.56</v>
      </c>
      <c r="E192" t="s">
        <v>2381</v>
      </c>
      <c r="F192" t="s">
        <v>2380</v>
      </c>
      <c r="G192" t="s">
        <v>2380</v>
      </c>
      <c r="H192">
        <v>1</v>
      </c>
      <c r="I192" s="10" t="str">
        <f t="shared" si="8"/>
        <v>Diabetes</v>
      </c>
      <c r="J192" t="s">
        <v>2381</v>
      </c>
      <c r="K192" s="10" t="str">
        <f t="shared" si="11"/>
        <v>Obesity</v>
      </c>
      <c r="L192">
        <v>2002</v>
      </c>
      <c r="M192" t="s">
        <v>20</v>
      </c>
      <c r="N192">
        <v>29</v>
      </c>
      <c r="O192" s="16" t="str">
        <f t="shared" si="9"/>
        <v>29-Sep-2002</v>
      </c>
      <c r="P192" s="14">
        <v>1984.45</v>
      </c>
      <c r="Q192" t="s">
        <v>12</v>
      </c>
      <c r="R192" t="s">
        <v>12</v>
      </c>
      <c r="S192" t="s">
        <v>168</v>
      </c>
      <c r="T192">
        <f t="shared" si="10"/>
        <v>20</v>
      </c>
    </row>
    <row r="193" spans="1:20" ht="15.6">
      <c r="A193" s="1" t="s">
        <v>2181</v>
      </c>
      <c r="B193" t="s">
        <v>6908</v>
      </c>
      <c r="C193">
        <v>33.57</v>
      </c>
      <c r="D193">
        <v>8.82</v>
      </c>
      <c r="E193" t="s">
        <v>2381</v>
      </c>
      <c r="F193" t="s">
        <v>2380</v>
      </c>
      <c r="G193" t="s">
        <v>2380</v>
      </c>
      <c r="H193">
        <v>0</v>
      </c>
      <c r="I193" s="10" t="str">
        <f t="shared" si="8"/>
        <v>Diabetes</v>
      </c>
      <c r="J193" t="s">
        <v>2381</v>
      </c>
      <c r="K193" s="10" t="str">
        <f t="shared" si="11"/>
        <v>Obesity</v>
      </c>
      <c r="L193">
        <v>1998</v>
      </c>
      <c r="M193" t="s">
        <v>20</v>
      </c>
      <c r="N193">
        <v>14</v>
      </c>
      <c r="O193" s="16" t="str">
        <f t="shared" si="9"/>
        <v>14-Sep-1998</v>
      </c>
      <c r="P193" s="14">
        <v>1986.93</v>
      </c>
      <c r="Q193" t="s">
        <v>12</v>
      </c>
      <c r="R193" t="s">
        <v>11</v>
      </c>
      <c r="S193" t="s">
        <v>13</v>
      </c>
      <c r="T193">
        <f t="shared" si="10"/>
        <v>24</v>
      </c>
    </row>
    <row r="194" spans="1:20" ht="15.6">
      <c r="A194" s="1" t="s">
        <v>2180</v>
      </c>
      <c r="B194" t="s">
        <v>6909</v>
      </c>
      <c r="C194">
        <v>52.06</v>
      </c>
      <c r="D194">
        <v>4.6900000000000004</v>
      </c>
      <c r="E194" t="s">
        <v>2380</v>
      </c>
      <c r="F194" t="s">
        <v>2380</v>
      </c>
      <c r="G194" t="s">
        <v>2380</v>
      </c>
      <c r="H194">
        <v>1</v>
      </c>
      <c r="I194" s="10" t="str">
        <f t="shared" si="8"/>
        <v>Normal</v>
      </c>
      <c r="J194" t="s">
        <v>2381</v>
      </c>
      <c r="K194" s="10" t="str">
        <f t="shared" si="11"/>
        <v>Obesity</v>
      </c>
      <c r="L194">
        <v>2001</v>
      </c>
      <c r="M194" t="s">
        <v>35</v>
      </c>
      <c r="N194">
        <v>14</v>
      </c>
      <c r="O194" s="16" t="str">
        <f t="shared" si="9"/>
        <v>14-Aug-2001</v>
      </c>
      <c r="P194" s="14">
        <v>2007.95</v>
      </c>
      <c r="Q194" t="s">
        <v>12</v>
      </c>
      <c r="R194" t="s">
        <v>11</v>
      </c>
      <c r="S194" t="s">
        <v>42</v>
      </c>
      <c r="T194">
        <f t="shared" si="10"/>
        <v>21</v>
      </c>
    </row>
    <row r="195" spans="1:20" ht="15.6">
      <c r="A195" s="1" t="s">
        <v>2179</v>
      </c>
      <c r="B195" t="s">
        <v>6910</v>
      </c>
      <c r="C195">
        <v>38.17</v>
      </c>
      <c r="D195">
        <v>4.53</v>
      </c>
      <c r="E195" t="s">
        <v>2380</v>
      </c>
      <c r="F195" t="s">
        <v>2381</v>
      </c>
      <c r="G195" t="s">
        <v>2380</v>
      </c>
      <c r="H195">
        <v>1</v>
      </c>
      <c r="I195" s="10" t="str">
        <f t="shared" ref="I195:I258" si="12">IF(D195&lt;5.7,"Normal",IF(D195&lt;=6.4,"Prediabetes","Diabetes"))</f>
        <v>Normal</v>
      </c>
      <c r="J195" t="s">
        <v>2381</v>
      </c>
      <c r="K195" s="10" t="str">
        <f t="shared" si="11"/>
        <v>Obesity</v>
      </c>
      <c r="L195">
        <v>2001</v>
      </c>
      <c r="M195" t="s">
        <v>10</v>
      </c>
      <c r="N195">
        <v>1</v>
      </c>
      <c r="O195" s="16" t="str">
        <f t="shared" ref="O195:O258" si="13">CONCATENATE(N195,"-",M195,"-",L195)</f>
        <v>1-Jul-2001</v>
      </c>
      <c r="P195" s="14">
        <v>2020.18</v>
      </c>
      <c r="Q195" t="s">
        <v>12</v>
      </c>
      <c r="R195" t="s">
        <v>16</v>
      </c>
      <c r="S195" t="s">
        <v>42</v>
      </c>
      <c r="T195">
        <f t="shared" ref="T195:T258" si="14">DATEDIF(DATEVALUE(SUBSTITUTE(O195,"-"," ")),DATE(2023,6,8),"Y")</f>
        <v>21</v>
      </c>
    </row>
    <row r="196" spans="1:20" ht="15.6">
      <c r="A196" s="1" t="s">
        <v>2178</v>
      </c>
      <c r="B196" t="s">
        <v>6911</v>
      </c>
      <c r="C196">
        <v>36.954999999999998</v>
      </c>
      <c r="D196">
        <v>5.84</v>
      </c>
      <c r="E196" t="s">
        <v>2380</v>
      </c>
      <c r="F196" t="s">
        <v>2380</v>
      </c>
      <c r="G196" t="s">
        <v>2382</v>
      </c>
      <c r="H196">
        <v>1</v>
      </c>
      <c r="I196" s="10" t="str">
        <f t="shared" si="12"/>
        <v>Prediabetes</v>
      </c>
      <c r="J196" t="s">
        <v>2381</v>
      </c>
      <c r="K196" s="10" t="str">
        <f t="shared" ref="K196:K259" si="15">IF(C196&lt;18.5,"Underweight",IF(C196&lt;25,"Normal Weight",IF(C196&lt;30,"Overweight","Obesity")))</f>
        <v>Obesity</v>
      </c>
      <c r="L196">
        <v>2001</v>
      </c>
      <c r="M196" t="s">
        <v>20</v>
      </c>
      <c r="N196">
        <v>6</v>
      </c>
      <c r="O196" s="16" t="str">
        <f t="shared" si="13"/>
        <v>6-Sep-2001</v>
      </c>
      <c r="P196" s="14">
        <v>2020.55</v>
      </c>
      <c r="Q196" t="s">
        <v>12</v>
      </c>
      <c r="R196" t="s">
        <v>11</v>
      </c>
      <c r="S196" t="s">
        <v>13</v>
      </c>
      <c r="T196">
        <f t="shared" si="14"/>
        <v>21</v>
      </c>
    </row>
    <row r="197" spans="1:20" ht="15.6">
      <c r="A197" s="1" t="s">
        <v>2177</v>
      </c>
      <c r="B197" t="s">
        <v>6912</v>
      </c>
      <c r="C197">
        <v>34.4</v>
      </c>
      <c r="D197">
        <v>4.9000000000000004</v>
      </c>
      <c r="E197" t="s">
        <v>2380</v>
      </c>
      <c r="F197" t="s">
        <v>2380</v>
      </c>
      <c r="G197" t="s">
        <v>2382</v>
      </c>
      <c r="H197">
        <v>1</v>
      </c>
      <c r="I197" s="10" t="str">
        <f t="shared" si="12"/>
        <v>Normal</v>
      </c>
      <c r="J197" t="s">
        <v>2381</v>
      </c>
      <c r="K197" s="10" t="str">
        <f t="shared" si="15"/>
        <v>Obesity</v>
      </c>
      <c r="L197">
        <v>2001</v>
      </c>
      <c r="M197" t="s">
        <v>35</v>
      </c>
      <c r="N197">
        <v>4</v>
      </c>
      <c r="O197" s="16" t="str">
        <f t="shared" si="13"/>
        <v>4-Aug-2001</v>
      </c>
      <c r="P197" s="14">
        <v>2026.97</v>
      </c>
      <c r="Q197" t="s">
        <v>12</v>
      </c>
      <c r="R197" t="s">
        <v>11</v>
      </c>
      <c r="S197" t="s">
        <v>13</v>
      </c>
      <c r="T197">
        <f t="shared" si="14"/>
        <v>21</v>
      </c>
    </row>
    <row r="198" spans="1:20" ht="15.6">
      <c r="A198" s="1" t="s">
        <v>2176</v>
      </c>
      <c r="B198" t="s">
        <v>6913</v>
      </c>
      <c r="C198">
        <v>31.73</v>
      </c>
      <c r="D198">
        <v>4.3</v>
      </c>
      <c r="E198" t="s">
        <v>2380</v>
      </c>
      <c r="F198" t="s">
        <v>2380</v>
      </c>
      <c r="G198" t="s">
        <v>2380</v>
      </c>
      <c r="H198">
        <v>0</v>
      </c>
      <c r="I198" s="10" t="str">
        <f t="shared" si="12"/>
        <v>Normal</v>
      </c>
      <c r="J198" t="s">
        <v>2381</v>
      </c>
      <c r="K198" s="10" t="str">
        <f t="shared" si="15"/>
        <v>Obesity</v>
      </c>
      <c r="L198">
        <v>2000</v>
      </c>
      <c r="M198" t="s">
        <v>20</v>
      </c>
      <c r="N198">
        <v>2</v>
      </c>
      <c r="O198" s="16" t="str">
        <f t="shared" si="13"/>
        <v>2-Sep-2000</v>
      </c>
      <c r="P198" s="14">
        <v>2045.69</v>
      </c>
      <c r="Q198" t="s">
        <v>12</v>
      </c>
      <c r="R198" t="s">
        <v>12</v>
      </c>
      <c r="S198" t="s">
        <v>23</v>
      </c>
      <c r="T198">
        <f t="shared" si="14"/>
        <v>22</v>
      </c>
    </row>
    <row r="199" spans="1:20" ht="15.6">
      <c r="A199" s="1" t="s">
        <v>2175</v>
      </c>
      <c r="B199" t="s">
        <v>6863</v>
      </c>
      <c r="C199">
        <v>36.64</v>
      </c>
      <c r="D199">
        <v>11.34</v>
      </c>
      <c r="E199" t="s">
        <v>2380</v>
      </c>
      <c r="F199" t="s">
        <v>2380</v>
      </c>
      <c r="G199" t="s">
        <v>2380</v>
      </c>
      <c r="H199">
        <v>0</v>
      </c>
      <c r="I199" s="10" t="str">
        <f t="shared" si="12"/>
        <v>Diabetes</v>
      </c>
      <c r="J199" t="s">
        <v>2381</v>
      </c>
      <c r="K199" s="10" t="str">
        <f t="shared" si="15"/>
        <v>Obesity</v>
      </c>
      <c r="L199">
        <v>2000</v>
      </c>
      <c r="M199" t="s">
        <v>10</v>
      </c>
      <c r="N199">
        <v>26</v>
      </c>
      <c r="O199" s="16" t="str">
        <f t="shared" si="13"/>
        <v>26-Jul-2000</v>
      </c>
      <c r="P199" s="14">
        <v>2055.3200000000002</v>
      </c>
      <c r="Q199" t="s">
        <v>12</v>
      </c>
      <c r="R199" t="s">
        <v>12</v>
      </c>
      <c r="S199" t="s">
        <v>23</v>
      </c>
      <c r="T199">
        <f t="shared" si="14"/>
        <v>22</v>
      </c>
    </row>
    <row r="200" spans="1:20" ht="15.6">
      <c r="A200" s="1" t="s">
        <v>2174</v>
      </c>
      <c r="B200" t="s">
        <v>6914</v>
      </c>
      <c r="C200">
        <v>36.85</v>
      </c>
      <c r="D200">
        <v>5.88</v>
      </c>
      <c r="E200" t="s">
        <v>2380</v>
      </c>
      <c r="F200" t="s">
        <v>2381</v>
      </c>
      <c r="G200" t="s">
        <v>2380</v>
      </c>
      <c r="H200">
        <v>1</v>
      </c>
      <c r="I200" s="10" t="str">
        <f t="shared" si="12"/>
        <v>Prediabetes</v>
      </c>
      <c r="J200" t="s">
        <v>2381</v>
      </c>
      <c r="K200" s="10" t="str">
        <f t="shared" si="15"/>
        <v>Obesity</v>
      </c>
      <c r="L200">
        <v>2004</v>
      </c>
      <c r="M200" t="s">
        <v>18</v>
      </c>
      <c r="N200">
        <v>12</v>
      </c>
      <c r="O200" s="16" t="str">
        <f t="shared" si="13"/>
        <v>12-Jun-2004</v>
      </c>
      <c r="P200" s="14">
        <v>2094.1</v>
      </c>
      <c r="Q200" t="s">
        <v>12</v>
      </c>
      <c r="R200" t="s">
        <v>11</v>
      </c>
      <c r="S200" t="s">
        <v>200</v>
      </c>
      <c r="T200">
        <f t="shared" si="14"/>
        <v>18</v>
      </c>
    </row>
    <row r="201" spans="1:20" ht="15.6">
      <c r="A201" s="1" t="s">
        <v>2173</v>
      </c>
      <c r="B201" t="s">
        <v>6860</v>
      </c>
      <c r="C201">
        <v>33.33</v>
      </c>
      <c r="D201">
        <v>5.01</v>
      </c>
      <c r="E201" t="s">
        <v>2381</v>
      </c>
      <c r="F201" t="s">
        <v>2380</v>
      </c>
      <c r="G201" t="s">
        <v>2382</v>
      </c>
      <c r="H201">
        <v>1</v>
      </c>
      <c r="I201" s="10" t="str">
        <f t="shared" si="12"/>
        <v>Normal</v>
      </c>
      <c r="J201" t="s">
        <v>2381</v>
      </c>
      <c r="K201" s="10" t="str">
        <f t="shared" si="15"/>
        <v>Obesity</v>
      </c>
      <c r="L201">
        <v>2001</v>
      </c>
      <c r="M201" t="s">
        <v>35</v>
      </c>
      <c r="N201">
        <v>14</v>
      </c>
      <c r="O201" s="16" t="str">
        <f t="shared" si="13"/>
        <v>14-Aug-2001</v>
      </c>
      <c r="P201" s="14">
        <v>2102.2600000000002</v>
      </c>
      <c r="Q201" t="s">
        <v>12</v>
      </c>
      <c r="R201" t="s">
        <v>11</v>
      </c>
      <c r="S201" t="s">
        <v>166</v>
      </c>
      <c r="T201">
        <f t="shared" si="14"/>
        <v>21</v>
      </c>
    </row>
    <row r="202" spans="1:20" ht="15.6">
      <c r="A202" s="1" t="s">
        <v>2172</v>
      </c>
      <c r="B202" t="s">
        <v>6915</v>
      </c>
      <c r="C202">
        <v>39.14</v>
      </c>
      <c r="D202">
        <v>4.4000000000000004</v>
      </c>
      <c r="E202" t="s">
        <v>2380</v>
      </c>
      <c r="F202" t="s">
        <v>2380</v>
      </c>
      <c r="G202" t="s">
        <v>2382</v>
      </c>
      <c r="H202">
        <v>1</v>
      </c>
      <c r="I202" s="10" t="str">
        <f t="shared" si="12"/>
        <v>Normal</v>
      </c>
      <c r="J202" t="s">
        <v>2381</v>
      </c>
      <c r="K202" s="10" t="str">
        <f t="shared" si="15"/>
        <v>Obesity</v>
      </c>
      <c r="L202">
        <v>2001</v>
      </c>
      <c r="M202" t="s">
        <v>18</v>
      </c>
      <c r="N202">
        <v>22</v>
      </c>
      <c r="O202" s="16" t="str">
        <f t="shared" si="13"/>
        <v>22-Jun-2001</v>
      </c>
      <c r="P202" s="14">
        <v>2103.08</v>
      </c>
      <c r="Q202" t="s">
        <v>12</v>
      </c>
      <c r="R202" t="s">
        <v>11</v>
      </c>
      <c r="S202" t="s">
        <v>42</v>
      </c>
      <c r="T202">
        <f t="shared" si="14"/>
        <v>21</v>
      </c>
    </row>
    <row r="203" spans="1:20" ht="15.6">
      <c r="A203" s="1" t="s">
        <v>2171</v>
      </c>
      <c r="B203" t="s">
        <v>6916</v>
      </c>
      <c r="C203">
        <v>32.9</v>
      </c>
      <c r="D203">
        <v>6.26</v>
      </c>
      <c r="E203" t="s">
        <v>2381</v>
      </c>
      <c r="F203" t="s">
        <v>2380</v>
      </c>
      <c r="G203" t="s">
        <v>2380</v>
      </c>
      <c r="H203">
        <v>0</v>
      </c>
      <c r="I203" s="10" t="str">
        <f t="shared" si="12"/>
        <v>Prediabetes</v>
      </c>
      <c r="J203" t="s">
        <v>2381</v>
      </c>
      <c r="K203" s="10" t="str">
        <f t="shared" si="15"/>
        <v>Obesity</v>
      </c>
      <c r="L203">
        <v>2001</v>
      </c>
      <c r="M203" t="s">
        <v>15</v>
      </c>
      <c r="N203">
        <v>28</v>
      </c>
      <c r="O203" s="16" t="str">
        <f t="shared" si="13"/>
        <v>28-Nov-2001</v>
      </c>
      <c r="P203" s="14">
        <v>2104.11</v>
      </c>
      <c r="Q203" t="s">
        <v>11</v>
      </c>
      <c r="R203" t="s">
        <v>16</v>
      </c>
      <c r="S203" t="s">
        <v>168</v>
      </c>
      <c r="T203">
        <f t="shared" si="14"/>
        <v>21</v>
      </c>
    </row>
    <row r="204" spans="1:20" ht="15.6">
      <c r="A204" s="1" t="s">
        <v>2170</v>
      </c>
      <c r="B204" t="s">
        <v>6917</v>
      </c>
      <c r="C204">
        <v>29.78</v>
      </c>
      <c r="D204">
        <v>10.27</v>
      </c>
      <c r="E204" t="s">
        <v>2381</v>
      </c>
      <c r="F204" t="s">
        <v>2380</v>
      </c>
      <c r="G204" t="s">
        <v>2382</v>
      </c>
      <c r="H204">
        <v>1</v>
      </c>
      <c r="I204" s="10" t="str">
        <f t="shared" si="12"/>
        <v>Diabetes</v>
      </c>
      <c r="J204" t="s">
        <v>2381</v>
      </c>
      <c r="K204" s="10" t="str">
        <f t="shared" si="15"/>
        <v>Overweight</v>
      </c>
      <c r="L204">
        <v>1989</v>
      </c>
      <c r="M204" t="s">
        <v>10</v>
      </c>
      <c r="N204">
        <v>21</v>
      </c>
      <c r="O204" s="16" t="str">
        <f t="shared" si="13"/>
        <v>21-Jul-1989</v>
      </c>
      <c r="P204" s="14">
        <v>2106.2600000000002</v>
      </c>
      <c r="Q204" t="s">
        <v>11</v>
      </c>
      <c r="R204" t="s">
        <v>11</v>
      </c>
      <c r="S204" t="s">
        <v>13</v>
      </c>
      <c r="T204">
        <f t="shared" si="14"/>
        <v>33</v>
      </c>
    </row>
    <row r="205" spans="1:20" ht="15.6">
      <c r="A205" s="1" t="s">
        <v>2169</v>
      </c>
      <c r="B205" t="s">
        <v>6814</v>
      </c>
      <c r="C205">
        <v>32.78</v>
      </c>
      <c r="D205">
        <v>5.27</v>
      </c>
      <c r="E205" t="s">
        <v>2380</v>
      </c>
      <c r="F205" t="s">
        <v>2380</v>
      </c>
      <c r="G205" t="s">
        <v>2380</v>
      </c>
      <c r="H205">
        <v>0</v>
      </c>
      <c r="I205" s="10" t="str">
        <f t="shared" si="12"/>
        <v>Normal</v>
      </c>
      <c r="J205" t="s">
        <v>2381</v>
      </c>
      <c r="K205" s="10" t="str">
        <f t="shared" si="15"/>
        <v>Obesity</v>
      </c>
      <c r="L205">
        <v>2003</v>
      </c>
      <c r="M205" t="s">
        <v>20</v>
      </c>
      <c r="N205">
        <v>30</v>
      </c>
      <c r="O205" s="16" t="str">
        <f t="shared" si="13"/>
        <v>30-Sep-2003</v>
      </c>
      <c r="P205" s="14">
        <v>2117.34</v>
      </c>
      <c r="Q205" t="s">
        <v>11</v>
      </c>
      <c r="R205" t="s">
        <v>12</v>
      </c>
      <c r="S205" t="s">
        <v>23</v>
      </c>
      <c r="T205">
        <f t="shared" si="14"/>
        <v>19</v>
      </c>
    </row>
    <row r="206" spans="1:20" ht="15.6">
      <c r="A206" s="1" t="s">
        <v>2168</v>
      </c>
      <c r="B206" t="s">
        <v>6918</v>
      </c>
      <c r="C206">
        <v>41.65</v>
      </c>
      <c r="D206">
        <v>10.73</v>
      </c>
      <c r="E206" t="s">
        <v>2381</v>
      </c>
      <c r="F206" t="s">
        <v>2380</v>
      </c>
      <c r="G206" t="s">
        <v>2380</v>
      </c>
      <c r="H206">
        <v>0</v>
      </c>
      <c r="I206" s="10" t="str">
        <f t="shared" si="12"/>
        <v>Diabetes</v>
      </c>
      <c r="J206" t="s">
        <v>2381</v>
      </c>
      <c r="K206" s="10" t="str">
        <f t="shared" si="15"/>
        <v>Obesity</v>
      </c>
      <c r="L206">
        <v>2004</v>
      </c>
      <c r="M206" t="s">
        <v>15</v>
      </c>
      <c r="N206">
        <v>4</v>
      </c>
      <c r="O206" s="16" t="str">
        <f t="shared" si="13"/>
        <v>4-Nov-2004</v>
      </c>
      <c r="P206" s="14">
        <v>2118.61</v>
      </c>
      <c r="Q206" t="s">
        <v>11</v>
      </c>
      <c r="R206" t="s">
        <v>16</v>
      </c>
      <c r="S206" t="s">
        <v>23</v>
      </c>
      <c r="T206">
        <f t="shared" si="14"/>
        <v>18</v>
      </c>
    </row>
    <row r="207" spans="1:20" ht="15.6">
      <c r="A207" s="1" t="s">
        <v>2167</v>
      </c>
      <c r="B207" t="s">
        <v>6919</v>
      </c>
      <c r="C207">
        <v>50.79</v>
      </c>
      <c r="D207">
        <v>4.45</v>
      </c>
      <c r="E207" t="s">
        <v>2380</v>
      </c>
      <c r="F207" t="s">
        <v>2380</v>
      </c>
      <c r="G207" t="s">
        <v>2380</v>
      </c>
      <c r="H207">
        <v>1</v>
      </c>
      <c r="I207" s="10" t="str">
        <f t="shared" si="12"/>
        <v>Normal</v>
      </c>
      <c r="J207" t="s">
        <v>2381</v>
      </c>
      <c r="K207" s="10" t="str">
        <f t="shared" si="15"/>
        <v>Obesity</v>
      </c>
      <c r="L207">
        <v>2003</v>
      </c>
      <c r="M207" t="s">
        <v>35</v>
      </c>
      <c r="N207">
        <v>30</v>
      </c>
      <c r="O207" s="16" t="str">
        <f t="shared" si="13"/>
        <v>30-Aug-2003</v>
      </c>
      <c r="P207" s="14">
        <v>2128.4299999999998</v>
      </c>
      <c r="Q207" t="s">
        <v>11</v>
      </c>
      <c r="R207" t="s">
        <v>16</v>
      </c>
      <c r="S207" t="s">
        <v>23</v>
      </c>
      <c r="T207">
        <f t="shared" si="14"/>
        <v>19</v>
      </c>
    </row>
    <row r="208" spans="1:20" ht="15.6">
      <c r="A208" s="1" t="s">
        <v>2166</v>
      </c>
      <c r="B208" t="s">
        <v>6920</v>
      </c>
      <c r="C208">
        <v>35.43</v>
      </c>
      <c r="D208">
        <v>5.25</v>
      </c>
      <c r="E208" t="s">
        <v>2381</v>
      </c>
      <c r="F208" t="s">
        <v>2380</v>
      </c>
      <c r="G208" t="s">
        <v>2380</v>
      </c>
      <c r="H208">
        <v>0</v>
      </c>
      <c r="I208" s="10" t="str">
        <f t="shared" si="12"/>
        <v>Normal</v>
      </c>
      <c r="J208" t="s">
        <v>2381</v>
      </c>
      <c r="K208" s="10" t="str">
        <f t="shared" si="15"/>
        <v>Obesity</v>
      </c>
      <c r="L208">
        <v>2003</v>
      </c>
      <c r="M208" t="s">
        <v>30</v>
      </c>
      <c r="N208">
        <v>22</v>
      </c>
      <c r="O208" s="16" t="str">
        <f t="shared" si="13"/>
        <v>22-Dec-2003</v>
      </c>
      <c r="P208" s="14">
        <v>2130.6799999999998</v>
      </c>
      <c r="Q208" t="s">
        <v>11</v>
      </c>
      <c r="R208" t="s">
        <v>12</v>
      </c>
      <c r="S208" t="s">
        <v>23</v>
      </c>
      <c r="T208">
        <f t="shared" si="14"/>
        <v>19</v>
      </c>
    </row>
    <row r="209" spans="1:20" ht="15.6">
      <c r="A209" s="1" t="s">
        <v>2165</v>
      </c>
      <c r="B209" t="s">
        <v>6921</v>
      </c>
      <c r="C209">
        <v>35.25</v>
      </c>
      <c r="D209">
        <v>9.51</v>
      </c>
      <c r="E209" t="s">
        <v>2380</v>
      </c>
      <c r="F209" t="s">
        <v>2380</v>
      </c>
      <c r="G209" t="s">
        <v>2380</v>
      </c>
      <c r="H209">
        <v>0</v>
      </c>
      <c r="I209" s="10" t="str">
        <f t="shared" si="12"/>
        <v>Diabetes</v>
      </c>
      <c r="J209" t="s">
        <v>2381</v>
      </c>
      <c r="K209" s="10" t="str">
        <f t="shared" si="15"/>
        <v>Obesity</v>
      </c>
      <c r="L209">
        <v>2003</v>
      </c>
      <c r="M209" t="s">
        <v>20</v>
      </c>
      <c r="N209">
        <v>1</v>
      </c>
      <c r="O209" s="16" t="str">
        <f t="shared" si="13"/>
        <v>1-Sep-2003</v>
      </c>
      <c r="P209" s="14">
        <v>2134.9</v>
      </c>
      <c r="Q209" t="s">
        <v>11</v>
      </c>
      <c r="R209" t="s">
        <v>12</v>
      </c>
      <c r="S209" t="s">
        <v>23</v>
      </c>
      <c r="T209">
        <f t="shared" si="14"/>
        <v>19</v>
      </c>
    </row>
    <row r="210" spans="1:20" ht="15.6">
      <c r="A210" s="1" t="s">
        <v>2164</v>
      </c>
      <c r="B210" t="s">
        <v>6922</v>
      </c>
      <c r="C210">
        <v>36.85</v>
      </c>
      <c r="D210">
        <v>11.12</v>
      </c>
      <c r="E210" t="s">
        <v>2380</v>
      </c>
      <c r="F210" t="s">
        <v>2380</v>
      </c>
      <c r="G210" t="s">
        <v>2380</v>
      </c>
      <c r="H210">
        <v>0</v>
      </c>
      <c r="I210" s="10" t="str">
        <f t="shared" si="12"/>
        <v>Diabetes</v>
      </c>
      <c r="J210" t="s">
        <v>2381</v>
      </c>
      <c r="K210" s="10" t="str">
        <f t="shared" si="15"/>
        <v>Obesity</v>
      </c>
      <c r="L210">
        <v>2003</v>
      </c>
      <c r="M210" t="s">
        <v>20</v>
      </c>
      <c r="N210">
        <v>26</v>
      </c>
      <c r="O210" s="16" t="str">
        <f t="shared" si="13"/>
        <v>26-Sep-2003</v>
      </c>
      <c r="P210" s="14">
        <v>2136.88</v>
      </c>
      <c r="Q210" t="s">
        <v>11</v>
      </c>
      <c r="R210" t="s">
        <v>11</v>
      </c>
      <c r="S210" t="s">
        <v>23</v>
      </c>
      <c r="T210">
        <f t="shared" si="14"/>
        <v>19</v>
      </c>
    </row>
    <row r="211" spans="1:20" ht="15.6">
      <c r="A211" s="1" t="s">
        <v>2163</v>
      </c>
      <c r="B211" t="s">
        <v>6923</v>
      </c>
      <c r="C211">
        <v>31.02</v>
      </c>
      <c r="D211">
        <v>4.5599999999999996</v>
      </c>
      <c r="E211" t="s">
        <v>2380</v>
      </c>
      <c r="F211" t="s">
        <v>2381</v>
      </c>
      <c r="G211" t="s">
        <v>2380</v>
      </c>
      <c r="H211">
        <v>1</v>
      </c>
      <c r="I211" s="10" t="str">
        <f t="shared" si="12"/>
        <v>Normal</v>
      </c>
      <c r="J211" t="s">
        <v>2381</v>
      </c>
      <c r="K211" s="10" t="str">
        <f t="shared" si="15"/>
        <v>Obesity</v>
      </c>
      <c r="L211">
        <v>1997</v>
      </c>
      <c r="M211" t="s">
        <v>20</v>
      </c>
      <c r="N211">
        <v>3</v>
      </c>
      <c r="O211" s="16" t="str">
        <f t="shared" si="13"/>
        <v>3-Sep-1997</v>
      </c>
      <c r="P211" s="14">
        <v>2137.65</v>
      </c>
      <c r="Q211" t="s">
        <v>12</v>
      </c>
      <c r="R211" t="s">
        <v>16</v>
      </c>
      <c r="S211" t="s">
        <v>13</v>
      </c>
      <c r="T211">
        <f t="shared" si="14"/>
        <v>25</v>
      </c>
    </row>
    <row r="212" spans="1:20" ht="15.6">
      <c r="A212" s="1" t="s">
        <v>2162</v>
      </c>
      <c r="B212" t="s">
        <v>6924</v>
      </c>
      <c r="C212">
        <v>35.6</v>
      </c>
      <c r="D212">
        <v>4.0199999999999996</v>
      </c>
      <c r="E212" t="s">
        <v>2381</v>
      </c>
      <c r="F212" t="s">
        <v>2381</v>
      </c>
      <c r="G212" t="s">
        <v>2380</v>
      </c>
      <c r="H212">
        <v>2</v>
      </c>
      <c r="I212" s="10" t="str">
        <f t="shared" si="12"/>
        <v>Normal</v>
      </c>
      <c r="J212" t="s">
        <v>2381</v>
      </c>
      <c r="K212" s="10" t="str">
        <f t="shared" si="15"/>
        <v>Obesity</v>
      </c>
      <c r="L212">
        <v>2003</v>
      </c>
      <c r="M212" t="s">
        <v>35</v>
      </c>
      <c r="N212">
        <v>19</v>
      </c>
      <c r="O212" s="16" t="str">
        <f t="shared" si="13"/>
        <v>19-Aug-2003</v>
      </c>
      <c r="P212" s="14">
        <v>2138.0700000000002</v>
      </c>
      <c r="Q212" t="s">
        <v>11</v>
      </c>
      <c r="R212" t="s">
        <v>16</v>
      </c>
      <c r="S212" t="s">
        <v>23</v>
      </c>
      <c r="T212">
        <f t="shared" si="14"/>
        <v>19</v>
      </c>
    </row>
    <row r="213" spans="1:20" ht="15.6">
      <c r="A213" s="1" t="s">
        <v>2161</v>
      </c>
      <c r="B213" t="s">
        <v>6925</v>
      </c>
      <c r="C213">
        <v>34.39</v>
      </c>
      <c r="D213">
        <v>8.7200000000000006</v>
      </c>
      <c r="E213" t="s">
        <v>2380</v>
      </c>
      <c r="F213" t="s">
        <v>2380</v>
      </c>
      <c r="G213" t="s">
        <v>2380</v>
      </c>
      <c r="H213">
        <v>0</v>
      </c>
      <c r="I213" s="10" t="str">
        <f t="shared" si="12"/>
        <v>Diabetes</v>
      </c>
      <c r="J213" t="s">
        <v>2381</v>
      </c>
      <c r="K213" s="10" t="str">
        <f t="shared" si="15"/>
        <v>Obesity</v>
      </c>
      <c r="L213">
        <v>2004</v>
      </c>
      <c r="M213" t="s">
        <v>37</v>
      </c>
      <c r="N213">
        <v>4</v>
      </c>
      <c r="O213" s="16" t="str">
        <f t="shared" si="13"/>
        <v>4-Oct-2004</v>
      </c>
      <c r="P213" s="14">
        <v>2144.85</v>
      </c>
      <c r="Q213" t="s">
        <v>11</v>
      </c>
      <c r="R213" t="s">
        <v>16</v>
      </c>
      <c r="S213" t="s">
        <v>42</v>
      </c>
      <c r="T213">
        <f t="shared" si="14"/>
        <v>18</v>
      </c>
    </row>
    <row r="214" spans="1:20" ht="15.6">
      <c r="A214" s="1" t="s">
        <v>2160</v>
      </c>
      <c r="B214" t="s">
        <v>6926</v>
      </c>
      <c r="C214">
        <v>29.06</v>
      </c>
      <c r="D214">
        <v>6.25</v>
      </c>
      <c r="E214" t="s">
        <v>2381</v>
      </c>
      <c r="F214" t="s">
        <v>2380</v>
      </c>
      <c r="G214" t="s">
        <v>2380</v>
      </c>
      <c r="H214">
        <v>1</v>
      </c>
      <c r="I214" s="10" t="str">
        <f t="shared" si="12"/>
        <v>Prediabetes</v>
      </c>
      <c r="J214" t="s">
        <v>2381</v>
      </c>
      <c r="K214" s="10" t="str">
        <f t="shared" si="15"/>
        <v>Overweight</v>
      </c>
      <c r="L214">
        <v>2000</v>
      </c>
      <c r="M214" t="s">
        <v>30</v>
      </c>
      <c r="N214">
        <v>27</v>
      </c>
      <c r="O214" s="16" t="str">
        <f t="shared" si="13"/>
        <v>27-Dec-2000</v>
      </c>
      <c r="P214" s="14">
        <v>2150.4699999999998</v>
      </c>
      <c r="Q214" t="s">
        <v>11</v>
      </c>
      <c r="R214" t="s">
        <v>12</v>
      </c>
      <c r="S214" t="s">
        <v>42</v>
      </c>
      <c r="T214">
        <f t="shared" si="14"/>
        <v>22</v>
      </c>
    </row>
    <row r="215" spans="1:20" ht="15.6">
      <c r="A215" s="1" t="s">
        <v>2159</v>
      </c>
      <c r="B215" t="s">
        <v>6732</v>
      </c>
      <c r="C215">
        <v>35.799999999999997</v>
      </c>
      <c r="D215">
        <v>7.32</v>
      </c>
      <c r="E215" t="s">
        <v>2380</v>
      </c>
      <c r="F215" t="s">
        <v>2380</v>
      </c>
      <c r="G215" t="s">
        <v>2380</v>
      </c>
      <c r="H215">
        <v>2</v>
      </c>
      <c r="I215" s="10" t="str">
        <f t="shared" si="12"/>
        <v>Diabetes</v>
      </c>
      <c r="J215" t="s">
        <v>2381</v>
      </c>
      <c r="K215" s="10" t="str">
        <f t="shared" si="15"/>
        <v>Obesity</v>
      </c>
      <c r="L215">
        <v>2000</v>
      </c>
      <c r="M215" t="s">
        <v>37</v>
      </c>
      <c r="N215">
        <v>22</v>
      </c>
      <c r="O215" s="16" t="str">
        <f t="shared" si="13"/>
        <v>22-Oct-2000</v>
      </c>
      <c r="P215" s="14">
        <v>2154.36</v>
      </c>
      <c r="Q215" t="s">
        <v>11</v>
      </c>
      <c r="R215" t="s">
        <v>11</v>
      </c>
      <c r="S215" t="s">
        <v>42</v>
      </c>
      <c r="T215">
        <f t="shared" si="14"/>
        <v>22</v>
      </c>
    </row>
    <row r="216" spans="1:20" ht="15.6">
      <c r="A216" s="1" t="s">
        <v>2158</v>
      </c>
      <c r="B216" t="s">
        <v>6822</v>
      </c>
      <c r="C216">
        <v>49.8</v>
      </c>
      <c r="D216">
        <v>4.24</v>
      </c>
      <c r="E216" t="s">
        <v>2380</v>
      </c>
      <c r="F216" t="s">
        <v>2380</v>
      </c>
      <c r="G216" t="s">
        <v>2380</v>
      </c>
      <c r="H216">
        <v>1</v>
      </c>
      <c r="I216" s="10" t="str">
        <f t="shared" si="12"/>
        <v>Normal</v>
      </c>
      <c r="J216" t="s">
        <v>2381</v>
      </c>
      <c r="K216" s="10" t="str">
        <f t="shared" si="15"/>
        <v>Obesity</v>
      </c>
      <c r="L216">
        <v>2000</v>
      </c>
      <c r="M216" t="s">
        <v>15</v>
      </c>
      <c r="N216">
        <v>29</v>
      </c>
      <c r="O216" s="16" t="str">
        <f t="shared" si="13"/>
        <v>29-Nov-2000</v>
      </c>
      <c r="P216" s="14">
        <v>2155.6799999999998</v>
      </c>
      <c r="Q216" t="s">
        <v>11</v>
      </c>
      <c r="R216" t="s">
        <v>12</v>
      </c>
      <c r="S216" t="s">
        <v>13</v>
      </c>
      <c r="T216">
        <f t="shared" si="14"/>
        <v>22</v>
      </c>
    </row>
    <row r="217" spans="1:20" ht="15.6">
      <c r="A217" s="1" t="s">
        <v>2157</v>
      </c>
      <c r="B217" t="s">
        <v>6927</v>
      </c>
      <c r="C217">
        <v>35.71</v>
      </c>
      <c r="D217">
        <v>6.84</v>
      </c>
      <c r="E217" t="s">
        <v>2380</v>
      </c>
      <c r="F217" t="s">
        <v>2380</v>
      </c>
      <c r="G217" t="s">
        <v>2380</v>
      </c>
      <c r="H217">
        <v>2</v>
      </c>
      <c r="I217" s="10" t="str">
        <f t="shared" si="12"/>
        <v>Diabetes</v>
      </c>
      <c r="J217" t="s">
        <v>2381</v>
      </c>
      <c r="K217" s="10" t="str">
        <f t="shared" si="15"/>
        <v>Obesity</v>
      </c>
      <c r="L217">
        <v>2000</v>
      </c>
      <c r="M217" t="s">
        <v>30</v>
      </c>
      <c r="N217">
        <v>10</v>
      </c>
      <c r="O217" s="16" t="str">
        <f t="shared" si="13"/>
        <v>10-Dec-2000</v>
      </c>
      <c r="P217" s="14">
        <v>2156.75</v>
      </c>
      <c r="Q217" t="s">
        <v>11</v>
      </c>
      <c r="R217" t="s">
        <v>11</v>
      </c>
      <c r="S217" t="s">
        <v>13</v>
      </c>
      <c r="T217">
        <f t="shared" si="14"/>
        <v>22</v>
      </c>
    </row>
    <row r="218" spans="1:20" ht="15.6">
      <c r="A218" s="1" t="s">
        <v>2156</v>
      </c>
      <c r="B218" t="s">
        <v>6780</v>
      </c>
      <c r="C218">
        <v>30.8</v>
      </c>
      <c r="D218">
        <v>5.23</v>
      </c>
      <c r="E218" t="s">
        <v>2381</v>
      </c>
      <c r="F218" t="s">
        <v>2380</v>
      </c>
      <c r="G218" t="s">
        <v>2380</v>
      </c>
      <c r="H218">
        <v>1</v>
      </c>
      <c r="I218" s="10" t="str">
        <f t="shared" si="12"/>
        <v>Normal</v>
      </c>
      <c r="J218" t="s">
        <v>2381</v>
      </c>
      <c r="K218" s="10" t="str">
        <f t="shared" si="15"/>
        <v>Obesity</v>
      </c>
      <c r="L218">
        <v>2000</v>
      </c>
      <c r="M218" t="s">
        <v>35</v>
      </c>
      <c r="N218">
        <v>23</v>
      </c>
      <c r="O218" s="16" t="str">
        <f t="shared" si="13"/>
        <v>23-Aug-2000</v>
      </c>
      <c r="P218" s="14">
        <v>2166.73</v>
      </c>
      <c r="Q218" t="s">
        <v>11</v>
      </c>
      <c r="R218" t="s">
        <v>11</v>
      </c>
      <c r="S218" t="s">
        <v>42</v>
      </c>
      <c r="T218">
        <f t="shared" si="14"/>
        <v>22</v>
      </c>
    </row>
    <row r="219" spans="1:20" ht="15.6">
      <c r="A219" s="1" t="s">
        <v>2155</v>
      </c>
      <c r="B219" t="s">
        <v>6810</v>
      </c>
      <c r="C219">
        <v>33.69</v>
      </c>
      <c r="D219">
        <v>9.68</v>
      </c>
      <c r="E219" t="s">
        <v>2380</v>
      </c>
      <c r="F219" t="s">
        <v>2380</v>
      </c>
      <c r="G219" t="s">
        <v>2380</v>
      </c>
      <c r="H219">
        <v>0</v>
      </c>
      <c r="I219" s="10" t="str">
        <f t="shared" si="12"/>
        <v>Diabetes</v>
      </c>
      <c r="J219" t="s">
        <v>2381</v>
      </c>
      <c r="K219" s="10" t="str">
        <f t="shared" si="15"/>
        <v>Obesity</v>
      </c>
      <c r="L219">
        <v>1994</v>
      </c>
      <c r="M219" t="s">
        <v>20</v>
      </c>
      <c r="N219">
        <v>27</v>
      </c>
      <c r="O219" s="16" t="str">
        <f t="shared" si="13"/>
        <v>27-Sep-1994</v>
      </c>
      <c r="P219" s="14">
        <v>2170.08</v>
      </c>
      <c r="Q219" t="s">
        <v>11</v>
      </c>
      <c r="R219" t="s">
        <v>11</v>
      </c>
      <c r="S219" t="s">
        <v>13</v>
      </c>
      <c r="T219">
        <f t="shared" si="14"/>
        <v>28</v>
      </c>
    </row>
    <row r="220" spans="1:20" ht="15.6">
      <c r="A220" s="1" t="s">
        <v>2154</v>
      </c>
      <c r="B220" t="s">
        <v>6928</v>
      </c>
      <c r="C220">
        <v>42.27</v>
      </c>
      <c r="D220">
        <v>6.05</v>
      </c>
      <c r="E220" t="s">
        <v>2381</v>
      </c>
      <c r="F220" t="s">
        <v>2380</v>
      </c>
      <c r="G220" t="s">
        <v>2380</v>
      </c>
      <c r="H220">
        <v>1</v>
      </c>
      <c r="I220" s="10" t="str">
        <f t="shared" si="12"/>
        <v>Prediabetes</v>
      </c>
      <c r="J220" t="s">
        <v>2381</v>
      </c>
      <c r="K220" s="10" t="str">
        <f t="shared" si="15"/>
        <v>Obesity</v>
      </c>
      <c r="L220">
        <v>1991</v>
      </c>
      <c r="M220" t="s">
        <v>30</v>
      </c>
      <c r="N220">
        <v>16</v>
      </c>
      <c r="O220" s="16" t="str">
        <f t="shared" si="13"/>
        <v>16-Dec-1991</v>
      </c>
      <c r="P220" s="14">
        <v>2193.1999999999998</v>
      </c>
      <c r="Q220" t="s">
        <v>11</v>
      </c>
      <c r="R220" t="s">
        <v>11</v>
      </c>
      <c r="S220" t="s">
        <v>23</v>
      </c>
      <c r="T220">
        <f t="shared" si="14"/>
        <v>31</v>
      </c>
    </row>
    <row r="221" spans="1:20" ht="15.6">
      <c r="A221" s="1" t="s">
        <v>2153</v>
      </c>
      <c r="B221" t="s">
        <v>6929</v>
      </c>
      <c r="C221">
        <v>53.25</v>
      </c>
      <c r="D221">
        <v>6.11</v>
      </c>
      <c r="E221" t="s">
        <v>2381</v>
      </c>
      <c r="F221" t="s">
        <v>2380</v>
      </c>
      <c r="G221" t="s">
        <v>2382</v>
      </c>
      <c r="H221">
        <v>1</v>
      </c>
      <c r="I221" s="10" t="str">
        <f t="shared" si="12"/>
        <v>Prediabetes</v>
      </c>
      <c r="J221" t="s">
        <v>2381</v>
      </c>
      <c r="K221" s="10" t="str">
        <f t="shared" si="15"/>
        <v>Obesity</v>
      </c>
      <c r="L221">
        <v>2004</v>
      </c>
      <c r="M221" t="s">
        <v>30</v>
      </c>
      <c r="N221">
        <v>7</v>
      </c>
      <c r="O221" s="16" t="str">
        <f t="shared" si="13"/>
        <v>7-Dec-2004</v>
      </c>
      <c r="P221" s="14">
        <v>2196.4699999999998</v>
      </c>
      <c r="Q221" t="s">
        <v>11</v>
      </c>
      <c r="R221" t="s">
        <v>12</v>
      </c>
      <c r="S221" t="s">
        <v>247</v>
      </c>
      <c r="T221">
        <f t="shared" si="14"/>
        <v>18</v>
      </c>
    </row>
    <row r="222" spans="1:20" ht="15.6">
      <c r="A222" s="1" t="s">
        <v>2152</v>
      </c>
      <c r="B222" t="s">
        <v>6930</v>
      </c>
      <c r="C222">
        <v>26.8</v>
      </c>
      <c r="D222">
        <v>10.93</v>
      </c>
      <c r="E222" t="s">
        <v>2381</v>
      </c>
      <c r="F222" t="s">
        <v>2380</v>
      </c>
      <c r="G222" t="s">
        <v>2380</v>
      </c>
      <c r="H222">
        <v>0</v>
      </c>
      <c r="I222" s="10" t="str">
        <f t="shared" si="12"/>
        <v>Diabetes</v>
      </c>
      <c r="J222" t="s">
        <v>2380</v>
      </c>
      <c r="K222" s="10" t="str">
        <f t="shared" si="15"/>
        <v>Overweight</v>
      </c>
      <c r="L222">
        <v>2004</v>
      </c>
      <c r="M222" t="s">
        <v>20</v>
      </c>
      <c r="N222">
        <v>3</v>
      </c>
      <c r="O222" s="16" t="str">
        <f t="shared" si="13"/>
        <v>3-Sep-2004</v>
      </c>
      <c r="P222" s="14">
        <v>2198.19</v>
      </c>
      <c r="Q222" t="s">
        <v>11</v>
      </c>
      <c r="R222" t="s">
        <v>16</v>
      </c>
      <c r="S222" t="s">
        <v>249</v>
      </c>
      <c r="T222">
        <f t="shared" si="14"/>
        <v>18</v>
      </c>
    </row>
    <row r="223" spans="1:20" ht="15.6">
      <c r="A223" s="1" t="s">
        <v>2151</v>
      </c>
      <c r="B223" t="s">
        <v>6931</v>
      </c>
      <c r="C223">
        <v>28.5</v>
      </c>
      <c r="D223">
        <v>5.12</v>
      </c>
      <c r="E223" t="s">
        <v>2380</v>
      </c>
      <c r="F223" t="s">
        <v>2380</v>
      </c>
      <c r="G223" t="s">
        <v>2380</v>
      </c>
      <c r="H223">
        <v>1</v>
      </c>
      <c r="I223" s="10" t="str">
        <f t="shared" si="12"/>
        <v>Normal</v>
      </c>
      <c r="J223" t="s">
        <v>2381</v>
      </c>
      <c r="K223" s="10" t="str">
        <f t="shared" si="15"/>
        <v>Overweight</v>
      </c>
      <c r="L223">
        <v>2004</v>
      </c>
      <c r="M223" t="s">
        <v>20</v>
      </c>
      <c r="N223">
        <v>12</v>
      </c>
      <c r="O223" s="16" t="str">
        <f t="shared" si="13"/>
        <v>12-Sep-2004</v>
      </c>
      <c r="P223" s="14">
        <v>2200.83</v>
      </c>
      <c r="Q223" t="s">
        <v>11</v>
      </c>
      <c r="R223" t="s">
        <v>11</v>
      </c>
      <c r="S223" t="s">
        <v>247</v>
      </c>
      <c r="T223">
        <f t="shared" si="14"/>
        <v>18</v>
      </c>
    </row>
    <row r="224" spans="1:20" ht="15.6">
      <c r="A224" s="1" t="s">
        <v>2150</v>
      </c>
      <c r="B224" t="s">
        <v>6932</v>
      </c>
      <c r="C224">
        <v>22.895</v>
      </c>
      <c r="D224">
        <v>5.72</v>
      </c>
      <c r="E224" t="s">
        <v>2380</v>
      </c>
      <c r="F224" t="s">
        <v>2380</v>
      </c>
      <c r="G224" t="s">
        <v>2380</v>
      </c>
      <c r="H224">
        <v>0</v>
      </c>
      <c r="I224" s="10" t="str">
        <f t="shared" si="12"/>
        <v>Prediabetes</v>
      </c>
      <c r="J224" t="s">
        <v>2381</v>
      </c>
      <c r="K224" s="10" t="str">
        <f t="shared" si="15"/>
        <v>Normal Weight</v>
      </c>
      <c r="L224">
        <v>2004</v>
      </c>
      <c r="M224" t="s">
        <v>10</v>
      </c>
      <c r="N224">
        <v>27</v>
      </c>
      <c r="O224" s="16" t="str">
        <f t="shared" si="13"/>
        <v>27-Jul-2004</v>
      </c>
      <c r="P224" s="14">
        <v>2201.1</v>
      </c>
      <c r="Q224" t="s">
        <v>11</v>
      </c>
      <c r="R224" t="s">
        <v>12</v>
      </c>
      <c r="S224" t="s">
        <v>13</v>
      </c>
      <c r="T224">
        <f t="shared" si="14"/>
        <v>18</v>
      </c>
    </row>
    <row r="225" spans="1:20" ht="15.6">
      <c r="A225" s="1" t="s">
        <v>2149</v>
      </c>
      <c r="B225" t="s">
        <v>6933</v>
      </c>
      <c r="C225">
        <v>34.06</v>
      </c>
      <c r="D225">
        <v>11.83</v>
      </c>
      <c r="E225" t="s">
        <v>2381</v>
      </c>
      <c r="F225" t="s">
        <v>2380</v>
      </c>
      <c r="G225" t="s">
        <v>2380</v>
      </c>
      <c r="H225">
        <v>1</v>
      </c>
      <c r="I225" s="10" t="str">
        <f t="shared" si="12"/>
        <v>Diabetes</v>
      </c>
      <c r="J225" t="s">
        <v>2381</v>
      </c>
      <c r="K225" s="10" t="str">
        <f t="shared" si="15"/>
        <v>Obesity</v>
      </c>
      <c r="L225">
        <v>2004</v>
      </c>
      <c r="M225" t="s">
        <v>35</v>
      </c>
      <c r="N225">
        <v>6</v>
      </c>
      <c r="O225" s="16" t="str">
        <f t="shared" si="13"/>
        <v>6-Aug-2004</v>
      </c>
      <c r="P225" s="14">
        <v>2203.4699999999998</v>
      </c>
      <c r="Q225" t="s">
        <v>11</v>
      </c>
      <c r="R225" t="s">
        <v>11</v>
      </c>
      <c r="S225" t="s">
        <v>247</v>
      </c>
      <c r="T225">
        <f t="shared" si="14"/>
        <v>18</v>
      </c>
    </row>
    <row r="226" spans="1:20" ht="15.6">
      <c r="A226" s="1" t="s">
        <v>2148</v>
      </c>
      <c r="B226" t="s">
        <v>6806</v>
      </c>
      <c r="C226">
        <v>36.409999999999997</v>
      </c>
      <c r="D226">
        <v>4.55</v>
      </c>
      <c r="E226" t="s">
        <v>2380</v>
      </c>
      <c r="F226" t="s">
        <v>2380</v>
      </c>
      <c r="G226" t="s">
        <v>2380</v>
      </c>
      <c r="H226">
        <v>0</v>
      </c>
      <c r="I226" s="10" t="str">
        <f t="shared" si="12"/>
        <v>Normal</v>
      </c>
      <c r="J226" t="s">
        <v>2381</v>
      </c>
      <c r="K226" s="10" t="str">
        <f t="shared" si="15"/>
        <v>Obesity</v>
      </c>
      <c r="L226">
        <v>2004</v>
      </c>
      <c r="M226" t="s">
        <v>37</v>
      </c>
      <c r="N226">
        <v>28</v>
      </c>
      <c r="O226" s="16" t="str">
        <f t="shared" si="13"/>
        <v>28-Oct-2004</v>
      </c>
      <c r="P226" s="14">
        <v>2203.7399999999998</v>
      </c>
      <c r="Q226" t="s">
        <v>11</v>
      </c>
      <c r="R226" t="s">
        <v>11</v>
      </c>
      <c r="S226" t="s">
        <v>247</v>
      </c>
      <c r="T226">
        <f t="shared" si="14"/>
        <v>18</v>
      </c>
    </row>
    <row r="227" spans="1:20" ht="15.6">
      <c r="A227" s="1" t="s">
        <v>2147</v>
      </c>
      <c r="B227" t="s">
        <v>6934</v>
      </c>
      <c r="C227">
        <v>52.3</v>
      </c>
      <c r="D227">
        <v>4.87</v>
      </c>
      <c r="E227" t="s">
        <v>2381</v>
      </c>
      <c r="F227" t="s">
        <v>2380</v>
      </c>
      <c r="G227" t="s">
        <v>2382</v>
      </c>
      <c r="H227">
        <v>1</v>
      </c>
      <c r="I227" s="10" t="str">
        <f t="shared" si="12"/>
        <v>Normal</v>
      </c>
      <c r="J227" t="s">
        <v>2381</v>
      </c>
      <c r="K227" s="10" t="str">
        <f t="shared" si="15"/>
        <v>Obesity</v>
      </c>
      <c r="L227">
        <v>2004</v>
      </c>
      <c r="M227" t="s">
        <v>15</v>
      </c>
      <c r="N227">
        <v>13</v>
      </c>
      <c r="O227" s="16" t="str">
        <f t="shared" si="13"/>
        <v>13-Nov-2004</v>
      </c>
      <c r="P227" s="14">
        <v>2205.98</v>
      </c>
      <c r="Q227" t="s">
        <v>11</v>
      </c>
      <c r="R227" t="s">
        <v>12</v>
      </c>
      <c r="S227" t="s">
        <v>247</v>
      </c>
      <c r="T227">
        <f t="shared" si="14"/>
        <v>18</v>
      </c>
    </row>
    <row r="228" spans="1:20" ht="15.6">
      <c r="A228" s="1" t="s">
        <v>2146</v>
      </c>
      <c r="B228" t="s">
        <v>6935</v>
      </c>
      <c r="C228">
        <v>52.66</v>
      </c>
      <c r="D228">
        <v>4.45</v>
      </c>
      <c r="E228" t="s">
        <v>2380</v>
      </c>
      <c r="F228" t="s">
        <v>2380</v>
      </c>
      <c r="G228" t="s">
        <v>2380</v>
      </c>
      <c r="H228">
        <v>1</v>
      </c>
      <c r="I228" s="10" t="str">
        <f t="shared" si="12"/>
        <v>Normal</v>
      </c>
      <c r="J228" t="s">
        <v>2381</v>
      </c>
      <c r="K228" s="10" t="str">
        <f t="shared" si="15"/>
        <v>Obesity</v>
      </c>
      <c r="L228">
        <v>2004</v>
      </c>
      <c r="M228" t="s">
        <v>35</v>
      </c>
      <c r="N228">
        <v>6</v>
      </c>
      <c r="O228" s="16" t="str">
        <f t="shared" si="13"/>
        <v>6-Aug-2004</v>
      </c>
      <c r="P228" s="14">
        <v>2207.6999999999998</v>
      </c>
      <c r="Q228" t="s">
        <v>11</v>
      </c>
      <c r="R228" t="s">
        <v>11</v>
      </c>
      <c r="S228" t="s">
        <v>247</v>
      </c>
      <c r="T228">
        <f t="shared" si="14"/>
        <v>18</v>
      </c>
    </row>
    <row r="229" spans="1:20" ht="15.6">
      <c r="A229" s="1" t="s">
        <v>2145</v>
      </c>
      <c r="B229" t="s">
        <v>6936</v>
      </c>
      <c r="C229">
        <v>29.57</v>
      </c>
      <c r="D229">
        <v>9.42</v>
      </c>
      <c r="E229" t="s">
        <v>2381</v>
      </c>
      <c r="F229" t="s">
        <v>2380</v>
      </c>
      <c r="G229" t="s">
        <v>2380</v>
      </c>
      <c r="H229">
        <v>0</v>
      </c>
      <c r="I229" s="10" t="str">
        <f t="shared" si="12"/>
        <v>Diabetes</v>
      </c>
      <c r="J229" t="s">
        <v>2381</v>
      </c>
      <c r="K229" s="10" t="str">
        <f t="shared" si="15"/>
        <v>Overweight</v>
      </c>
      <c r="L229">
        <v>2004</v>
      </c>
      <c r="M229" t="s">
        <v>10</v>
      </c>
      <c r="N229">
        <v>27</v>
      </c>
      <c r="O229" s="16" t="str">
        <f t="shared" si="13"/>
        <v>27-Jul-2004</v>
      </c>
      <c r="P229" s="14">
        <v>2211.13</v>
      </c>
      <c r="Q229" t="s">
        <v>11</v>
      </c>
      <c r="R229" t="s">
        <v>11</v>
      </c>
      <c r="S229" t="s">
        <v>247</v>
      </c>
      <c r="T229">
        <f t="shared" si="14"/>
        <v>18</v>
      </c>
    </row>
    <row r="230" spans="1:20" ht="15.6">
      <c r="A230" s="1" t="s">
        <v>2144</v>
      </c>
      <c r="B230" t="s">
        <v>6937</v>
      </c>
      <c r="C230">
        <v>36.99</v>
      </c>
      <c r="D230">
        <v>5.37</v>
      </c>
      <c r="E230" t="s">
        <v>2381</v>
      </c>
      <c r="F230" t="s">
        <v>2380</v>
      </c>
      <c r="G230" t="s">
        <v>2382</v>
      </c>
      <c r="H230">
        <v>1</v>
      </c>
      <c r="I230" s="10" t="str">
        <f t="shared" si="12"/>
        <v>Normal</v>
      </c>
      <c r="J230" t="s">
        <v>2381</v>
      </c>
      <c r="K230" s="10" t="str">
        <f t="shared" si="15"/>
        <v>Obesity</v>
      </c>
      <c r="L230">
        <v>1994</v>
      </c>
      <c r="M230" t="s">
        <v>15</v>
      </c>
      <c r="N230">
        <v>17</v>
      </c>
      <c r="O230" s="16" t="str">
        <f t="shared" si="13"/>
        <v>17-Nov-1994</v>
      </c>
      <c r="P230" s="14">
        <v>2213.21</v>
      </c>
      <c r="Q230" t="s">
        <v>11</v>
      </c>
      <c r="R230" t="s">
        <v>11</v>
      </c>
      <c r="S230" t="s">
        <v>13</v>
      </c>
      <c r="T230">
        <f t="shared" si="14"/>
        <v>28</v>
      </c>
    </row>
    <row r="231" spans="1:20" ht="15.6">
      <c r="A231" s="1" t="s">
        <v>2143</v>
      </c>
      <c r="B231" t="s">
        <v>6938</v>
      </c>
      <c r="C231">
        <v>31.4</v>
      </c>
      <c r="D231">
        <v>4.5999999999999996</v>
      </c>
      <c r="E231" t="s">
        <v>2381</v>
      </c>
      <c r="F231" t="s">
        <v>2380</v>
      </c>
      <c r="G231" t="s">
        <v>2380</v>
      </c>
      <c r="H231">
        <v>1</v>
      </c>
      <c r="I231" s="10" t="str">
        <f t="shared" si="12"/>
        <v>Normal</v>
      </c>
      <c r="J231" t="s">
        <v>2381</v>
      </c>
      <c r="K231" s="10" t="str">
        <f t="shared" si="15"/>
        <v>Obesity</v>
      </c>
      <c r="L231">
        <v>2004</v>
      </c>
      <c r="M231" t="s">
        <v>18</v>
      </c>
      <c r="N231">
        <v>13</v>
      </c>
      <c r="O231" s="16" t="str">
        <f t="shared" si="13"/>
        <v>13-Jun-2004</v>
      </c>
      <c r="P231" s="14">
        <v>2217.4699999999998</v>
      </c>
      <c r="Q231" t="s">
        <v>11</v>
      </c>
      <c r="R231" t="s">
        <v>16</v>
      </c>
      <c r="S231" t="s">
        <v>247</v>
      </c>
      <c r="T231">
        <f t="shared" si="14"/>
        <v>18</v>
      </c>
    </row>
    <row r="232" spans="1:20" ht="15.6">
      <c r="A232" s="1" t="s">
        <v>2142</v>
      </c>
      <c r="B232" t="s">
        <v>6939</v>
      </c>
      <c r="C232">
        <v>34.9</v>
      </c>
      <c r="D232">
        <v>6.22</v>
      </c>
      <c r="E232" t="s">
        <v>2380</v>
      </c>
      <c r="F232" t="s">
        <v>2380</v>
      </c>
      <c r="G232" t="s">
        <v>2382</v>
      </c>
      <c r="H232">
        <v>1</v>
      </c>
      <c r="I232" s="10" t="str">
        <f t="shared" si="12"/>
        <v>Prediabetes</v>
      </c>
      <c r="J232" t="s">
        <v>2381</v>
      </c>
      <c r="K232" s="10" t="str">
        <f t="shared" si="15"/>
        <v>Obesity</v>
      </c>
      <c r="L232">
        <v>2004</v>
      </c>
      <c r="M232" t="s">
        <v>20</v>
      </c>
      <c r="N232">
        <v>25</v>
      </c>
      <c r="O232" s="16" t="str">
        <f t="shared" si="13"/>
        <v>25-Sep-2004</v>
      </c>
      <c r="P232" s="14">
        <v>2217.6</v>
      </c>
      <c r="Q232" t="s">
        <v>11</v>
      </c>
      <c r="R232" t="s">
        <v>16</v>
      </c>
      <c r="S232" t="s">
        <v>247</v>
      </c>
      <c r="T232">
        <f t="shared" si="14"/>
        <v>18</v>
      </c>
    </row>
    <row r="233" spans="1:20" ht="15.6">
      <c r="A233" s="1" t="s">
        <v>2141</v>
      </c>
      <c r="B233" t="s">
        <v>6940</v>
      </c>
      <c r="C233">
        <v>31.13</v>
      </c>
      <c r="D233">
        <v>4.5199999999999996</v>
      </c>
      <c r="E233" t="s">
        <v>2381</v>
      </c>
      <c r="F233" t="s">
        <v>2380</v>
      </c>
      <c r="G233" t="s">
        <v>2380</v>
      </c>
      <c r="H233">
        <v>1</v>
      </c>
      <c r="I233" s="10" t="str">
        <f t="shared" si="12"/>
        <v>Normal</v>
      </c>
      <c r="J233" t="s">
        <v>2381</v>
      </c>
      <c r="K233" s="10" t="str">
        <f t="shared" si="15"/>
        <v>Obesity</v>
      </c>
      <c r="L233">
        <v>2004</v>
      </c>
      <c r="M233" t="s">
        <v>30</v>
      </c>
      <c r="N233">
        <v>12</v>
      </c>
      <c r="O233" s="16" t="str">
        <f t="shared" si="13"/>
        <v>12-Dec-2004</v>
      </c>
      <c r="P233" s="14">
        <v>2219.4499999999998</v>
      </c>
      <c r="Q233" t="s">
        <v>11</v>
      </c>
      <c r="R233" t="s">
        <v>16</v>
      </c>
      <c r="S233" t="s">
        <v>13</v>
      </c>
      <c r="T233">
        <f t="shared" si="14"/>
        <v>18</v>
      </c>
    </row>
    <row r="234" spans="1:20" ht="15.6">
      <c r="A234" s="1" t="s">
        <v>2140</v>
      </c>
      <c r="B234" t="s">
        <v>6941</v>
      </c>
      <c r="C234">
        <v>34.799999999999997</v>
      </c>
      <c r="D234">
        <v>6.18</v>
      </c>
      <c r="E234" t="s">
        <v>2380</v>
      </c>
      <c r="F234" t="s">
        <v>2380</v>
      </c>
      <c r="G234" t="s">
        <v>2382</v>
      </c>
      <c r="H234">
        <v>1</v>
      </c>
      <c r="I234" s="10" t="str">
        <f t="shared" si="12"/>
        <v>Prediabetes</v>
      </c>
      <c r="J234" t="s">
        <v>2381</v>
      </c>
      <c r="K234" s="10" t="str">
        <f t="shared" si="15"/>
        <v>Obesity</v>
      </c>
      <c r="L234">
        <v>2003</v>
      </c>
      <c r="M234" t="s">
        <v>30</v>
      </c>
      <c r="N234">
        <v>10</v>
      </c>
      <c r="O234" s="16" t="str">
        <f t="shared" si="13"/>
        <v>10-Dec-2003</v>
      </c>
      <c r="P234" s="14">
        <v>2221.56</v>
      </c>
      <c r="Q234" t="s">
        <v>11</v>
      </c>
      <c r="R234" t="s">
        <v>12</v>
      </c>
      <c r="S234" t="s">
        <v>23</v>
      </c>
      <c r="T234">
        <f t="shared" si="14"/>
        <v>19</v>
      </c>
    </row>
    <row r="235" spans="1:20" ht="15.6">
      <c r="A235" s="1" t="s">
        <v>2139</v>
      </c>
      <c r="B235" t="s">
        <v>6942</v>
      </c>
      <c r="C235">
        <v>31.68</v>
      </c>
      <c r="D235">
        <v>4.4000000000000004</v>
      </c>
      <c r="E235" t="s">
        <v>2380</v>
      </c>
      <c r="F235" t="s">
        <v>2380</v>
      </c>
      <c r="G235" t="s">
        <v>2380</v>
      </c>
      <c r="H235">
        <v>0</v>
      </c>
      <c r="I235" s="10" t="str">
        <f t="shared" si="12"/>
        <v>Normal</v>
      </c>
      <c r="J235" t="s">
        <v>2381</v>
      </c>
      <c r="K235" s="10" t="str">
        <f t="shared" si="15"/>
        <v>Obesity</v>
      </c>
      <c r="L235">
        <v>2000</v>
      </c>
      <c r="M235" t="s">
        <v>18</v>
      </c>
      <c r="N235">
        <v>30</v>
      </c>
      <c r="O235" s="16" t="str">
        <f t="shared" si="13"/>
        <v>30-Jun-2000</v>
      </c>
      <c r="P235" s="14">
        <v>2250.84</v>
      </c>
      <c r="Q235" t="s">
        <v>11</v>
      </c>
      <c r="R235" t="s">
        <v>11</v>
      </c>
      <c r="S235" t="s">
        <v>170</v>
      </c>
      <c r="T235">
        <f t="shared" si="14"/>
        <v>22</v>
      </c>
    </row>
    <row r="236" spans="1:20" ht="15.6">
      <c r="A236" s="1" t="s">
        <v>2138</v>
      </c>
      <c r="B236" t="s">
        <v>6936</v>
      </c>
      <c r="C236">
        <v>33.534999999999997</v>
      </c>
      <c r="D236">
        <v>6.23</v>
      </c>
      <c r="E236" t="s">
        <v>2380</v>
      </c>
      <c r="F236" t="s">
        <v>2381</v>
      </c>
      <c r="G236" t="s">
        <v>2380</v>
      </c>
      <c r="H236">
        <v>1</v>
      </c>
      <c r="I236" s="10" t="str">
        <f t="shared" si="12"/>
        <v>Prediabetes</v>
      </c>
      <c r="J236" t="s">
        <v>2381</v>
      </c>
      <c r="K236" s="10" t="str">
        <f t="shared" si="15"/>
        <v>Obesity</v>
      </c>
      <c r="L236">
        <v>2000</v>
      </c>
      <c r="M236" t="s">
        <v>30</v>
      </c>
      <c r="N236">
        <v>11</v>
      </c>
      <c r="O236" s="16" t="str">
        <f t="shared" si="13"/>
        <v>11-Dec-2000</v>
      </c>
      <c r="P236" s="14">
        <v>2254.8000000000002</v>
      </c>
      <c r="Q236" t="s">
        <v>11</v>
      </c>
      <c r="R236" t="s">
        <v>12</v>
      </c>
      <c r="S236" t="s">
        <v>168</v>
      </c>
      <c r="T236">
        <f t="shared" si="14"/>
        <v>22</v>
      </c>
    </row>
    <row r="237" spans="1:20" ht="15.6">
      <c r="A237" s="1" t="s">
        <v>2137</v>
      </c>
      <c r="B237" t="s">
        <v>6943</v>
      </c>
      <c r="C237">
        <v>31.92</v>
      </c>
      <c r="D237">
        <v>5.33</v>
      </c>
      <c r="E237" t="s">
        <v>2381</v>
      </c>
      <c r="F237" t="s">
        <v>2380</v>
      </c>
      <c r="G237" t="s">
        <v>2380</v>
      </c>
      <c r="H237">
        <v>0</v>
      </c>
      <c r="I237" s="10" t="str">
        <f t="shared" si="12"/>
        <v>Normal</v>
      </c>
      <c r="J237" t="s">
        <v>2381</v>
      </c>
      <c r="K237" s="10" t="str">
        <f t="shared" si="15"/>
        <v>Obesity</v>
      </c>
      <c r="L237">
        <v>2002</v>
      </c>
      <c r="M237" t="s">
        <v>10</v>
      </c>
      <c r="N237">
        <v>15</v>
      </c>
      <c r="O237" s="16" t="str">
        <f t="shared" si="13"/>
        <v>15-Jul-2002</v>
      </c>
      <c r="P237" s="14">
        <v>2257.48</v>
      </c>
      <c r="Q237" t="s">
        <v>11</v>
      </c>
      <c r="R237" t="s">
        <v>16</v>
      </c>
      <c r="S237" t="s">
        <v>23</v>
      </c>
      <c r="T237">
        <f t="shared" si="14"/>
        <v>20</v>
      </c>
    </row>
    <row r="238" spans="1:20" ht="15.6">
      <c r="A238" s="1" t="s">
        <v>2136</v>
      </c>
      <c r="B238" t="s">
        <v>6944</v>
      </c>
      <c r="C238">
        <v>32.700000000000003</v>
      </c>
      <c r="D238">
        <v>4.09</v>
      </c>
      <c r="E238" t="s">
        <v>2380</v>
      </c>
      <c r="F238" t="s">
        <v>2380</v>
      </c>
      <c r="G238" t="s">
        <v>2380</v>
      </c>
      <c r="H238">
        <v>1</v>
      </c>
      <c r="I238" s="10" t="str">
        <f t="shared" si="12"/>
        <v>Normal</v>
      </c>
      <c r="J238" t="s">
        <v>2381</v>
      </c>
      <c r="K238" s="10" t="str">
        <f t="shared" si="15"/>
        <v>Obesity</v>
      </c>
      <c r="L238">
        <v>2002</v>
      </c>
      <c r="M238" t="s">
        <v>15</v>
      </c>
      <c r="N238">
        <v>12</v>
      </c>
      <c r="O238" s="16" t="str">
        <f t="shared" si="13"/>
        <v>12-Nov-2002</v>
      </c>
      <c r="P238" s="14">
        <v>2261.5700000000002</v>
      </c>
      <c r="Q238" t="s">
        <v>11</v>
      </c>
      <c r="R238" t="s">
        <v>16</v>
      </c>
      <c r="S238" t="s">
        <v>23</v>
      </c>
      <c r="T238">
        <f t="shared" si="14"/>
        <v>20</v>
      </c>
    </row>
    <row r="239" spans="1:20" ht="15.6">
      <c r="A239" s="1" t="s">
        <v>2135</v>
      </c>
      <c r="B239" t="s">
        <v>6945</v>
      </c>
      <c r="C239">
        <v>41.25</v>
      </c>
      <c r="D239">
        <v>5.19</v>
      </c>
      <c r="E239" t="s">
        <v>2380</v>
      </c>
      <c r="F239" t="s">
        <v>2380</v>
      </c>
      <c r="G239" t="s">
        <v>2380</v>
      </c>
      <c r="H239">
        <v>0</v>
      </c>
      <c r="I239" s="10" t="str">
        <f t="shared" si="12"/>
        <v>Normal</v>
      </c>
      <c r="J239" t="s">
        <v>2381</v>
      </c>
      <c r="K239" s="10" t="str">
        <f t="shared" si="15"/>
        <v>Obesity</v>
      </c>
      <c r="L239">
        <v>1991</v>
      </c>
      <c r="M239" t="s">
        <v>18</v>
      </c>
      <c r="N239">
        <v>16</v>
      </c>
      <c r="O239" s="16" t="str">
        <f t="shared" si="13"/>
        <v>16-Jun-1991</v>
      </c>
      <c r="P239" s="14">
        <v>2277.7199999999998</v>
      </c>
      <c r="Q239" t="s">
        <v>11</v>
      </c>
      <c r="R239" t="s">
        <v>16</v>
      </c>
      <c r="S239" t="s">
        <v>13</v>
      </c>
      <c r="T239">
        <f t="shared" si="14"/>
        <v>31</v>
      </c>
    </row>
    <row r="240" spans="1:20" ht="15.6">
      <c r="A240" s="1" t="s">
        <v>2134</v>
      </c>
      <c r="B240" t="s">
        <v>6946</v>
      </c>
      <c r="C240">
        <v>33.11</v>
      </c>
      <c r="D240">
        <v>4.12</v>
      </c>
      <c r="E240" t="s">
        <v>2380</v>
      </c>
      <c r="F240" t="s">
        <v>2380</v>
      </c>
      <c r="G240" t="s">
        <v>2382</v>
      </c>
      <c r="H240">
        <v>1</v>
      </c>
      <c r="I240" s="10" t="str">
        <f t="shared" si="12"/>
        <v>Normal</v>
      </c>
      <c r="J240" t="s">
        <v>2381</v>
      </c>
      <c r="K240" s="10" t="str">
        <f t="shared" si="15"/>
        <v>Obesity</v>
      </c>
      <c r="L240">
        <v>1989</v>
      </c>
      <c r="M240" t="s">
        <v>37</v>
      </c>
      <c r="N240">
        <v>5</v>
      </c>
      <c r="O240" s="16" t="str">
        <f t="shared" si="13"/>
        <v>5-Oct-1989</v>
      </c>
      <c r="P240" s="14">
        <v>2295.2399999999998</v>
      </c>
      <c r="Q240" t="s">
        <v>11</v>
      </c>
      <c r="R240" t="s">
        <v>16</v>
      </c>
      <c r="S240" t="s">
        <v>13</v>
      </c>
      <c r="T240">
        <f t="shared" si="14"/>
        <v>33</v>
      </c>
    </row>
    <row r="241" spans="1:20" ht="15.6">
      <c r="A241" s="1" t="s">
        <v>2133</v>
      </c>
      <c r="B241" t="s">
        <v>6947</v>
      </c>
      <c r="C241">
        <v>36.159999999999997</v>
      </c>
      <c r="D241">
        <v>5.0999999999999996</v>
      </c>
      <c r="E241" t="s">
        <v>2380</v>
      </c>
      <c r="F241" t="s">
        <v>2380</v>
      </c>
      <c r="G241" t="s">
        <v>2380</v>
      </c>
      <c r="H241">
        <v>1</v>
      </c>
      <c r="I241" s="10" t="str">
        <f t="shared" si="12"/>
        <v>Normal</v>
      </c>
      <c r="J241" t="s">
        <v>2381</v>
      </c>
      <c r="K241" s="10" t="str">
        <f t="shared" si="15"/>
        <v>Obesity</v>
      </c>
      <c r="L241">
        <v>1996</v>
      </c>
      <c r="M241" t="s">
        <v>15</v>
      </c>
      <c r="N241">
        <v>28</v>
      </c>
      <c r="O241" s="16" t="str">
        <f t="shared" si="13"/>
        <v>28-Nov-1996</v>
      </c>
      <c r="P241" s="14">
        <v>2302.3000000000002</v>
      </c>
      <c r="Q241" t="s">
        <v>16</v>
      </c>
      <c r="R241" t="s">
        <v>11</v>
      </c>
      <c r="S241" t="s">
        <v>42</v>
      </c>
      <c r="T241">
        <f t="shared" si="14"/>
        <v>26</v>
      </c>
    </row>
    <row r="242" spans="1:20" ht="15.6">
      <c r="A242" s="1" t="s">
        <v>2132</v>
      </c>
      <c r="B242" t="s">
        <v>6948</v>
      </c>
      <c r="C242">
        <v>33.72</v>
      </c>
      <c r="D242">
        <v>6.21</v>
      </c>
      <c r="E242" t="s">
        <v>2381</v>
      </c>
      <c r="F242" t="s">
        <v>2380</v>
      </c>
      <c r="G242" t="s">
        <v>2382</v>
      </c>
      <c r="H242">
        <v>1</v>
      </c>
      <c r="I242" s="10" t="str">
        <f t="shared" si="12"/>
        <v>Prediabetes</v>
      </c>
      <c r="J242" t="s">
        <v>2381</v>
      </c>
      <c r="K242" s="10" t="str">
        <f t="shared" si="15"/>
        <v>Obesity</v>
      </c>
      <c r="L242">
        <v>2004</v>
      </c>
      <c r="M242" t="s">
        <v>20</v>
      </c>
      <c r="N242">
        <v>6</v>
      </c>
      <c r="O242" s="16" t="str">
        <f t="shared" si="13"/>
        <v>6-Sep-2004</v>
      </c>
      <c r="P242" s="14">
        <v>2304</v>
      </c>
      <c r="Q242" t="s">
        <v>11</v>
      </c>
      <c r="R242" t="s">
        <v>12</v>
      </c>
      <c r="S242" t="s">
        <v>13</v>
      </c>
      <c r="T242">
        <f t="shared" si="14"/>
        <v>18</v>
      </c>
    </row>
    <row r="243" spans="1:20" ht="15.6">
      <c r="A243" s="1" t="s">
        <v>2130</v>
      </c>
      <c r="B243" t="s">
        <v>6949</v>
      </c>
      <c r="C243">
        <v>37.74</v>
      </c>
      <c r="D243">
        <v>9.5299999999999994</v>
      </c>
      <c r="E243" t="s">
        <v>2381</v>
      </c>
      <c r="F243" t="s">
        <v>2380</v>
      </c>
      <c r="G243" t="s">
        <v>2380</v>
      </c>
      <c r="H243">
        <v>1</v>
      </c>
      <c r="I243" s="10" t="str">
        <f t="shared" si="12"/>
        <v>Diabetes</v>
      </c>
      <c r="J243" t="s">
        <v>2381</v>
      </c>
      <c r="K243" s="10" t="str">
        <f t="shared" si="15"/>
        <v>Obesity</v>
      </c>
      <c r="L243">
        <v>1996</v>
      </c>
      <c r="M243" t="s">
        <v>30</v>
      </c>
      <c r="N243">
        <v>17</v>
      </c>
      <c r="O243" s="16" t="str">
        <f t="shared" si="13"/>
        <v>17-Dec-1996</v>
      </c>
      <c r="P243" s="14">
        <v>2322.62</v>
      </c>
      <c r="Q243" t="s">
        <v>11</v>
      </c>
      <c r="R243" t="s">
        <v>16</v>
      </c>
      <c r="S243" t="s">
        <v>13</v>
      </c>
      <c r="T243">
        <f t="shared" si="14"/>
        <v>26</v>
      </c>
    </row>
    <row r="244" spans="1:20" ht="15.6">
      <c r="A244" s="1" t="s">
        <v>2129</v>
      </c>
      <c r="B244" t="s">
        <v>6950</v>
      </c>
      <c r="C244">
        <v>48.75</v>
      </c>
      <c r="D244">
        <v>4.6399999999999997</v>
      </c>
      <c r="E244" t="s">
        <v>2381</v>
      </c>
      <c r="F244" t="s">
        <v>2380</v>
      </c>
      <c r="G244" t="s">
        <v>2380</v>
      </c>
      <c r="H244">
        <v>1</v>
      </c>
      <c r="I244" s="10" t="str">
        <f t="shared" si="12"/>
        <v>Normal</v>
      </c>
      <c r="J244" t="s">
        <v>2381</v>
      </c>
      <c r="K244" s="10" t="str">
        <f t="shared" si="15"/>
        <v>Obesity</v>
      </c>
      <c r="L244">
        <v>2003</v>
      </c>
      <c r="M244" t="s">
        <v>15</v>
      </c>
      <c r="N244">
        <v>18</v>
      </c>
      <c r="O244" s="16" t="str">
        <f t="shared" si="13"/>
        <v>18-Nov-2003</v>
      </c>
      <c r="P244" s="14">
        <v>2331.52</v>
      </c>
      <c r="Q244" t="s">
        <v>11</v>
      </c>
      <c r="R244" t="s">
        <v>12</v>
      </c>
      <c r="S244" t="s">
        <v>42</v>
      </c>
      <c r="T244">
        <f t="shared" si="14"/>
        <v>19</v>
      </c>
    </row>
    <row r="245" spans="1:20" ht="15.6">
      <c r="A245" s="1" t="s">
        <v>2128</v>
      </c>
      <c r="B245" t="s">
        <v>6951</v>
      </c>
      <c r="C245">
        <v>31.065000000000001</v>
      </c>
      <c r="D245">
        <v>5.05</v>
      </c>
      <c r="E245" t="s">
        <v>2380</v>
      </c>
      <c r="F245" t="s">
        <v>2380</v>
      </c>
      <c r="G245" t="s">
        <v>2380</v>
      </c>
      <c r="H245">
        <v>1</v>
      </c>
      <c r="I245" s="10" t="str">
        <f t="shared" si="12"/>
        <v>Normal</v>
      </c>
      <c r="J245" t="s">
        <v>2381</v>
      </c>
      <c r="K245" s="10" t="str">
        <f t="shared" si="15"/>
        <v>Obesity</v>
      </c>
      <c r="L245">
        <v>1998</v>
      </c>
      <c r="M245" t="s">
        <v>37</v>
      </c>
      <c r="N245">
        <v>21</v>
      </c>
      <c r="O245" s="16" t="str">
        <f t="shared" si="13"/>
        <v>21-Oct-1998</v>
      </c>
      <c r="P245" s="14">
        <v>2352.9699999999998</v>
      </c>
      <c r="Q245" t="s">
        <v>12</v>
      </c>
      <c r="R245" t="s">
        <v>12</v>
      </c>
      <c r="S245" t="s">
        <v>23</v>
      </c>
      <c r="T245">
        <f t="shared" si="14"/>
        <v>24</v>
      </c>
    </row>
    <row r="246" spans="1:20" ht="15.6">
      <c r="A246" s="1" t="s">
        <v>2127</v>
      </c>
      <c r="B246" t="s">
        <v>6952</v>
      </c>
      <c r="C246">
        <v>23.55</v>
      </c>
      <c r="D246">
        <v>10.38</v>
      </c>
      <c r="E246" t="s">
        <v>2380</v>
      </c>
      <c r="F246" t="s">
        <v>2380</v>
      </c>
      <c r="G246" t="s">
        <v>2380</v>
      </c>
      <c r="H246">
        <v>0</v>
      </c>
      <c r="I246" s="10" t="str">
        <f t="shared" si="12"/>
        <v>Diabetes</v>
      </c>
      <c r="J246" t="s">
        <v>2381</v>
      </c>
      <c r="K246" s="10" t="str">
        <f t="shared" si="15"/>
        <v>Normal Weight</v>
      </c>
      <c r="L246">
        <v>2002</v>
      </c>
      <c r="M246" t="s">
        <v>15</v>
      </c>
      <c r="N246">
        <v>5</v>
      </c>
      <c r="O246" s="16" t="str">
        <f t="shared" si="13"/>
        <v>5-Nov-2002</v>
      </c>
      <c r="P246" s="14">
        <v>2362.23</v>
      </c>
      <c r="Q246" t="s">
        <v>11</v>
      </c>
      <c r="R246" t="s">
        <v>16</v>
      </c>
      <c r="S246" t="s">
        <v>23</v>
      </c>
      <c r="T246">
        <f t="shared" si="14"/>
        <v>20</v>
      </c>
    </row>
    <row r="247" spans="1:20" ht="15.6">
      <c r="A247" s="1" t="s">
        <v>2126</v>
      </c>
      <c r="B247" t="s">
        <v>6953</v>
      </c>
      <c r="C247">
        <v>30.18</v>
      </c>
      <c r="D247">
        <v>8.31</v>
      </c>
      <c r="E247" t="s">
        <v>2381</v>
      </c>
      <c r="F247" t="s">
        <v>2380</v>
      </c>
      <c r="G247" t="s">
        <v>2380</v>
      </c>
      <c r="H247">
        <v>1</v>
      </c>
      <c r="I247" s="10" t="str">
        <f t="shared" si="12"/>
        <v>Diabetes</v>
      </c>
      <c r="J247" t="s">
        <v>2381</v>
      </c>
      <c r="K247" s="10" t="str">
        <f t="shared" si="15"/>
        <v>Obesity</v>
      </c>
      <c r="L247">
        <v>1988</v>
      </c>
      <c r="M247" t="s">
        <v>30</v>
      </c>
      <c r="N247">
        <v>12</v>
      </c>
      <c r="O247" s="16" t="str">
        <f t="shared" si="13"/>
        <v>12-Dec-1988</v>
      </c>
      <c r="P247" s="14">
        <v>2373.3000000000002</v>
      </c>
      <c r="Q247" t="s">
        <v>11</v>
      </c>
      <c r="R247" t="s">
        <v>11</v>
      </c>
      <c r="S247" t="s">
        <v>13</v>
      </c>
      <c r="T247">
        <f t="shared" si="14"/>
        <v>34</v>
      </c>
    </row>
    <row r="248" spans="1:20" ht="15.6">
      <c r="A248" s="1" t="s">
        <v>2125</v>
      </c>
      <c r="B248" t="s">
        <v>6954</v>
      </c>
      <c r="C248">
        <v>29.94</v>
      </c>
      <c r="D248">
        <v>7.59</v>
      </c>
      <c r="E248" t="s">
        <v>2380</v>
      </c>
      <c r="F248" t="s">
        <v>2380</v>
      </c>
      <c r="G248" t="s">
        <v>2380</v>
      </c>
      <c r="H248">
        <v>0</v>
      </c>
      <c r="I248" s="10" t="str">
        <f t="shared" si="12"/>
        <v>Diabetes</v>
      </c>
      <c r="J248" t="s">
        <v>2381</v>
      </c>
      <c r="K248" s="10" t="str">
        <f t="shared" si="15"/>
        <v>Overweight</v>
      </c>
      <c r="L248">
        <v>1999</v>
      </c>
      <c r="M248" t="s">
        <v>30</v>
      </c>
      <c r="N248">
        <v>17</v>
      </c>
      <c r="O248" s="16" t="str">
        <f t="shared" si="13"/>
        <v>17-Dec-1999</v>
      </c>
      <c r="P248" s="14">
        <v>2395.17</v>
      </c>
      <c r="Q248" t="s">
        <v>11</v>
      </c>
      <c r="R248" t="s">
        <v>16</v>
      </c>
      <c r="S248" t="s">
        <v>276</v>
      </c>
      <c r="T248">
        <f t="shared" si="14"/>
        <v>23</v>
      </c>
    </row>
    <row r="249" spans="1:20" ht="15.6">
      <c r="A249" s="1" t="s">
        <v>2124</v>
      </c>
      <c r="B249" t="s">
        <v>6955</v>
      </c>
      <c r="C249">
        <v>31.4</v>
      </c>
      <c r="D249">
        <v>5.49</v>
      </c>
      <c r="E249" t="s">
        <v>2380</v>
      </c>
      <c r="F249" t="s">
        <v>2380</v>
      </c>
      <c r="G249" t="s">
        <v>2380</v>
      </c>
      <c r="H249">
        <v>0</v>
      </c>
      <c r="I249" s="10" t="str">
        <f t="shared" si="12"/>
        <v>Normal</v>
      </c>
      <c r="J249" t="s">
        <v>2381</v>
      </c>
      <c r="K249" s="10" t="str">
        <f t="shared" si="15"/>
        <v>Obesity</v>
      </c>
      <c r="L249">
        <v>1999</v>
      </c>
      <c r="M249" t="s">
        <v>35</v>
      </c>
      <c r="N249">
        <v>10</v>
      </c>
      <c r="O249" s="16" t="str">
        <f t="shared" si="13"/>
        <v>10-Aug-1999</v>
      </c>
      <c r="P249" s="14">
        <v>2396.1</v>
      </c>
      <c r="Q249" t="s">
        <v>11</v>
      </c>
      <c r="R249" t="s">
        <v>16</v>
      </c>
      <c r="S249" t="s">
        <v>166</v>
      </c>
      <c r="T249">
        <f t="shared" si="14"/>
        <v>23</v>
      </c>
    </row>
    <row r="250" spans="1:20" ht="15.6">
      <c r="A250" s="1" t="s">
        <v>2123</v>
      </c>
      <c r="B250" t="s">
        <v>6956</v>
      </c>
      <c r="C250">
        <v>53.06</v>
      </c>
      <c r="D250">
        <v>11.68</v>
      </c>
      <c r="E250" t="s">
        <v>2380</v>
      </c>
      <c r="F250" t="s">
        <v>2380</v>
      </c>
      <c r="G250" t="s">
        <v>2380</v>
      </c>
      <c r="H250">
        <v>0</v>
      </c>
      <c r="I250" s="10" t="str">
        <f t="shared" si="12"/>
        <v>Diabetes</v>
      </c>
      <c r="J250" t="s">
        <v>2381</v>
      </c>
      <c r="K250" s="10" t="str">
        <f t="shared" si="15"/>
        <v>Obesity</v>
      </c>
      <c r="L250">
        <v>2001</v>
      </c>
      <c r="M250" t="s">
        <v>18</v>
      </c>
      <c r="N250">
        <v>3</v>
      </c>
      <c r="O250" s="16" t="str">
        <f t="shared" si="13"/>
        <v>3-Jun-2001</v>
      </c>
      <c r="P250" s="14">
        <v>2404.73</v>
      </c>
      <c r="Q250" t="s">
        <v>11</v>
      </c>
      <c r="R250" t="s">
        <v>12</v>
      </c>
      <c r="S250" t="s">
        <v>23</v>
      </c>
      <c r="T250">
        <f t="shared" si="14"/>
        <v>22</v>
      </c>
    </row>
    <row r="251" spans="1:20" ht="15.6">
      <c r="A251" s="1" t="s">
        <v>2122</v>
      </c>
      <c r="B251" t="s">
        <v>6957</v>
      </c>
      <c r="C251">
        <v>30.25</v>
      </c>
      <c r="D251">
        <v>4.1900000000000004</v>
      </c>
      <c r="E251" t="s">
        <v>2380</v>
      </c>
      <c r="F251" t="s">
        <v>2380</v>
      </c>
      <c r="G251" t="s">
        <v>2380</v>
      </c>
      <c r="H251">
        <v>2</v>
      </c>
      <c r="I251" s="10" t="str">
        <f t="shared" si="12"/>
        <v>Normal</v>
      </c>
      <c r="J251" t="s">
        <v>2381</v>
      </c>
      <c r="K251" s="10" t="str">
        <f t="shared" si="15"/>
        <v>Obesity</v>
      </c>
      <c r="L251">
        <v>1999</v>
      </c>
      <c r="M251" t="s">
        <v>15</v>
      </c>
      <c r="N251">
        <v>12</v>
      </c>
      <c r="O251" s="16" t="str">
        <f t="shared" si="13"/>
        <v>12-Nov-1999</v>
      </c>
      <c r="P251" s="14">
        <v>2416.96</v>
      </c>
      <c r="Q251" t="s">
        <v>11</v>
      </c>
      <c r="R251" t="s">
        <v>11</v>
      </c>
      <c r="S251" t="s">
        <v>42</v>
      </c>
      <c r="T251">
        <f t="shared" si="14"/>
        <v>23</v>
      </c>
    </row>
    <row r="252" spans="1:20" ht="15.6">
      <c r="A252" s="1" t="s">
        <v>2121</v>
      </c>
      <c r="B252" t="s">
        <v>6958</v>
      </c>
      <c r="C252">
        <v>46.68</v>
      </c>
      <c r="D252">
        <v>4.01</v>
      </c>
      <c r="E252" t="s">
        <v>2380</v>
      </c>
      <c r="F252" t="s">
        <v>2380</v>
      </c>
      <c r="G252" t="s">
        <v>2380</v>
      </c>
      <c r="H252">
        <v>0</v>
      </c>
      <c r="I252" s="10" t="str">
        <f t="shared" si="12"/>
        <v>Normal</v>
      </c>
      <c r="J252" t="s">
        <v>2381</v>
      </c>
      <c r="K252" s="10" t="str">
        <f t="shared" si="15"/>
        <v>Obesity</v>
      </c>
      <c r="L252">
        <v>1999</v>
      </c>
      <c r="M252" t="s">
        <v>15</v>
      </c>
      <c r="N252">
        <v>21</v>
      </c>
      <c r="O252" s="16" t="str">
        <f t="shared" si="13"/>
        <v>21-Nov-1999</v>
      </c>
      <c r="P252" s="14">
        <v>2438.06</v>
      </c>
      <c r="Q252" t="s">
        <v>11</v>
      </c>
      <c r="R252" t="s">
        <v>11</v>
      </c>
      <c r="S252" t="s">
        <v>13</v>
      </c>
      <c r="T252">
        <f t="shared" si="14"/>
        <v>23</v>
      </c>
    </row>
    <row r="253" spans="1:20" ht="15.6">
      <c r="A253" s="1" t="s">
        <v>2120</v>
      </c>
      <c r="B253" t="s">
        <v>6730</v>
      </c>
      <c r="C253">
        <v>30.4</v>
      </c>
      <c r="D253">
        <v>5.91</v>
      </c>
      <c r="E253" t="s">
        <v>2380</v>
      </c>
      <c r="F253" t="s">
        <v>2381</v>
      </c>
      <c r="G253" t="s">
        <v>2380</v>
      </c>
      <c r="H253">
        <v>2</v>
      </c>
      <c r="I253" s="10" t="str">
        <f t="shared" si="12"/>
        <v>Prediabetes</v>
      </c>
      <c r="J253" t="s">
        <v>2381</v>
      </c>
      <c r="K253" s="10" t="str">
        <f t="shared" si="15"/>
        <v>Obesity</v>
      </c>
      <c r="L253">
        <v>2002</v>
      </c>
      <c r="M253" t="s">
        <v>10</v>
      </c>
      <c r="N253">
        <v>29</v>
      </c>
      <c r="O253" s="16" t="str">
        <f t="shared" si="13"/>
        <v>29-Jul-2002</v>
      </c>
      <c r="P253" s="14">
        <v>2457.21</v>
      </c>
      <c r="Q253" t="s">
        <v>11</v>
      </c>
      <c r="R253" t="s">
        <v>16</v>
      </c>
      <c r="S253" t="s">
        <v>247</v>
      </c>
      <c r="T253">
        <f t="shared" si="14"/>
        <v>20</v>
      </c>
    </row>
    <row r="254" spans="1:20" ht="15.6">
      <c r="A254" s="1" t="s">
        <v>2119</v>
      </c>
      <c r="B254" t="s">
        <v>6959</v>
      </c>
      <c r="C254">
        <v>30.2</v>
      </c>
      <c r="D254">
        <v>4.47</v>
      </c>
      <c r="E254" t="s">
        <v>2381</v>
      </c>
      <c r="F254" t="s">
        <v>2380</v>
      </c>
      <c r="G254" t="s">
        <v>2382</v>
      </c>
      <c r="H254">
        <v>1</v>
      </c>
      <c r="I254" s="10" t="str">
        <f t="shared" si="12"/>
        <v>Normal</v>
      </c>
      <c r="J254" t="s">
        <v>2381</v>
      </c>
      <c r="K254" s="10" t="str">
        <f t="shared" si="15"/>
        <v>Obesity</v>
      </c>
      <c r="L254">
        <v>1998</v>
      </c>
      <c r="M254" t="s">
        <v>15</v>
      </c>
      <c r="N254">
        <v>19</v>
      </c>
      <c r="O254" s="16" t="str">
        <f t="shared" si="13"/>
        <v>19-Nov-1998</v>
      </c>
      <c r="P254" s="14">
        <v>2457.5</v>
      </c>
      <c r="Q254" t="s">
        <v>11</v>
      </c>
      <c r="R254" t="s">
        <v>16</v>
      </c>
      <c r="S254" t="s">
        <v>42</v>
      </c>
      <c r="T254">
        <f t="shared" si="14"/>
        <v>24</v>
      </c>
    </row>
    <row r="255" spans="1:20" ht="15.6">
      <c r="A255" s="1" t="s">
        <v>2118</v>
      </c>
      <c r="B255" t="s">
        <v>6780</v>
      </c>
      <c r="C255">
        <v>51.18</v>
      </c>
      <c r="D255">
        <v>4.5599999999999996</v>
      </c>
      <c r="E255" t="s">
        <v>2381</v>
      </c>
      <c r="F255" t="s">
        <v>2381</v>
      </c>
      <c r="G255" t="s">
        <v>2380</v>
      </c>
      <c r="H255">
        <v>2</v>
      </c>
      <c r="I255" s="10" t="str">
        <f t="shared" si="12"/>
        <v>Normal</v>
      </c>
      <c r="J255" t="s">
        <v>2381</v>
      </c>
      <c r="K255" s="10" t="str">
        <f t="shared" si="15"/>
        <v>Obesity</v>
      </c>
      <c r="L255">
        <v>2002</v>
      </c>
      <c r="M255" t="s">
        <v>10</v>
      </c>
      <c r="N255">
        <v>11</v>
      </c>
      <c r="O255" s="16" t="str">
        <f t="shared" si="13"/>
        <v>11-Jul-2002</v>
      </c>
      <c r="P255" s="14">
        <v>2459.7199999999998</v>
      </c>
      <c r="Q255" t="s">
        <v>11</v>
      </c>
      <c r="R255" t="s">
        <v>11</v>
      </c>
      <c r="S255" t="s">
        <v>247</v>
      </c>
      <c r="T255">
        <f t="shared" si="14"/>
        <v>20</v>
      </c>
    </row>
    <row r="256" spans="1:20" ht="15.6">
      <c r="A256" s="1" t="s">
        <v>2117</v>
      </c>
      <c r="B256" t="s">
        <v>6960</v>
      </c>
      <c r="C256">
        <v>22.18</v>
      </c>
      <c r="D256">
        <v>9.9</v>
      </c>
      <c r="E256" t="s">
        <v>2380</v>
      </c>
      <c r="F256" t="s">
        <v>2380</v>
      </c>
      <c r="G256" t="s">
        <v>2380</v>
      </c>
      <c r="H256">
        <v>0</v>
      </c>
      <c r="I256" s="10" t="str">
        <f t="shared" si="12"/>
        <v>Diabetes</v>
      </c>
      <c r="J256" t="s">
        <v>2381</v>
      </c>
      <c r="K256" s="10" t="str">
        <f t="shared" si="15"/>
        <v>Normal Weight</v>
      </c>
      <c r="L256">
        <v>1998</v>
      </c>
      <c r="M256" t="s">
        <v>35</v>
      </c>
      <c r="N256">
        <v>17</v>
      </c>
      <c r="O256" s="16" t="str">
        <f t="shared" si="13"/>
        <v>17-Aug-1998</v>
      </c>
      <c r="P256" s="14">
        <v>2464.62</v>
      </c>
      <c r="Q256" t="s">
        <v>11</v>
      </c>
      <c r="R256" t="s">
        <v>12</v>
      </c>
      <c r="S256" t="s">
        <v>13</v>
      </c>
      <c r="T256">
        <f t="shared" si="14"/>
        <v>24</v>
      </c>
    </row>
    <row r="257" spans="1:20" ht="15.6">
      <c r="A257" s="1" t="s">
        <v>2116</v>
      </c>
      <c r="B257" t="s">
        <v>6961</v>
      </c>
      <c r="C257">
        <v>31.92</v>
      </c>
      <c r="D257">
        <v>5.1100000000000003</v>
      </c>
      <c r="E257" t="s">
        <v>2380</v>
      </c>
      <c r="F257" t="s">
        <v>2380</v>
      </c>
      <c r="G257" t="s">
        <v>2382</v>
      </c>
      <c r="H257">
        <v>1</v>
      </c>
      <c r="I257" s="10" t="str">
        <f t="shared" si="12"/>
        <v>Normal</v>
      </c>
      <c r="J257" t="s">
        <v>2381</v>
      </c>
      <c r="K257" s="10" t="str">
        <f t="shared" si="15"/>
        <v>Obesity</v>
      </c>
      <c r="L257">
        <v>1998</v>
      </c>
      <c r="M257" t="s">
        <v>10</v>
      </c>
      <c r="N257">
        <v>2</v>
      </c>
      <c r="O257" s="16" t="str">
        <f t="shared" si="13"/>
        <v>2-Jul-1998</v>
      </c>
      <c r="P257" s="14">
        <v>2473.33</v>
      </c>
      <c r="Q257" t="s">
        <v>11</v>
      </c>
      <c r="R257" t="s">
        <v>12</v>
      </c>
      <c r="S257" t="s">
        <v>13</v>
      </c>
      <c r="T257">
        <f t="shared" si="14"/>
        <v>24</v>
      </c>
    </row>
    <row r="258" spans="1:20" ht="15.6">
      <c r="A258" s="1" t="s">
        <v>2115</v>
      </c>
      <c r="B258" t="s">
        <v>6962</v>
      </c>
      <c r="C258">
        <v>31.73</v>
      </c>
      <c r="D258">
        <v>5.73</v>
      </c>
      <c r="E258" t="s">
        <v>2380</v>
      </c>
      <c r="F258" t="s">
        <v>2381</v>
      </c>
      <c r="G258" t="s">
        <v>2380</v>
      </c>
      <c r="H258">
        <v>1</v>
      </c>
      <c r="I258" s="10" t="str">
        <f t="shared" si="12"/>
        <v>Prediabetes</v>
      </c>
      <c r="J258" t="s">
        <v>2381</v>
      </c>
      <c r="K258" s="10" t="str">
        <f t="shared" si="15"/>
        <v>Obesity</v>
      </c>
      <c r="L258">
        <v>1998</v>
      </c>
      <c r="M258" t="s">
        <v>18</v>
      </c>
      <c r="N258">
        <v>20</v>
      </c>
      <c r="O258" s="16" t="str">
        <f t="shared" si="13"/>
        <v>20-Jun-1998</v>
      </c>
      <c r="P258" s="14">
        <v>2480.98</v>
      </c>
      <c r="Q258" t="s">
        <v>11</v>
      </c>
      <c r="R258" t="s">
        <v>11</v>
      </c>
      <c r="S258" t="s">
        <v>13</v>
      </c>
      <c r="T258">
        <f t="shared" si="14"/>
        <v>24</v>
      </c>
    </row>
    <row r="259" spans="1:20" ht="15.6">
      <c r="A259" s="1" t="s">
        <v>2114</v>
      </c>
      <c r="B259" t="s">
        <v>6963</v>
      </c>
      <c r="C259">
        <v>45.52</v>
      </c>
      <c r="D259">
        <v>6.04</v>
      </c>
      <c r="E259" t="s">
        <v>2380</v>
      </c>
      <c r="F259" t="s">
        <v>2380</v>
      </c>
      <c r="G259" t="s">
        <v>2382</v>
      </c>
      <c r="H259">
        <v>1</v>
      </c>
      <c r="I259" s="10" t="str">
        <f t="shared" ref="I259:I322" si="16">IF(D259&lt;5.7,"Normal",IF(D259&lt;=6.4,"Prediabetes","Diabetes"))</f>
        <v>Prediabetes</v>
      </c>
      <c r="J259" t="s">
        <v>2381</v>
      </c>
      <c r="K259" s="10" t="str">
        <f t="shared" si="15"/>
        <v>Obesity</v>
      </c>
      <c r="L259">
        <v>1995</v>
      </c>
      <c r="M259" t="s">
        <v>15</v>
      </c>
      <c r="N259">
        <v>6</v>
      </c>
      <c r="O259" s="16" t="str">
        <f t="shared" ref="O259:O322" si="17">CONCATENATE(N259,"-",M259,"-",L259)</f>
        <v>6-Nov-1995</v>
      </c>
      <c r="P259" s="14">
        <v>2483.7399999999998</v>
      </c>
      <c r="Q259" t="s">
        <v>12</v>
      </c>
      <c r="R259" t="s">
        <v>11</v>
      </c>
      <c r="S259" t="s">
        <v>13</v>
      </c>
      <c r="T259">
        <f t="shared" ref="T259:T322" si="18">DATEDIF(DATEVALUE(SUBSTITUTE(O259,"-"," ")),DATE(2023,6,8),"Y")</f>
        <v>27</v>
      </c>
    </row>
    <row r="260" spans="1:20" ht="15.6">
      <c r="A260" s="1" t="s">
        <v>2113</v>
      </c>
      <c r="B260" t="s">
        <v>6964</v>
      </c>
      <c r="C260">
        <v>52.81</v>
      </c>
      <c r="D260">
        <v>5.19</v>
      </c>
      <c r="E260" t="s">
        <v>2380</v>
      </c>
      <c r="F260" t="s">
        <v>2380</v>
      </c>
      <c r="G260" t="s">
        <v>2382</v>
      </c>
      <c r="H260">
        <v>1</v>
      </c>
      <c r="I260" s="10" t="str">
        <f t="shared" si="16"/>
        <v>Normal</v>
      </c>
      <c r="J260" t="s">
        <v>2381</v>
      </c>
      <c r="K260" s="10" t="str">
        <f t="shared" ref="K260:K323" si="19">IF(C260&lt;18.5,"Underweight",IF(C260&lt;25,"Normal Weight",IF(C260&lt;30,"Overweight","Obesity")))</f>
        <v>Obesity</v>
      </c>
      <c r="L260">
        <v>1995</v>
      </c>
      <c r="M260" t="s">
        <v>37</v>
      </c>
      <c r="N260">
        <v>14</v>
      </c>
      <c r="O260" s="16" t="str">
        <f t="shared" si="17"/>
        <v>14-Oct-1995</v>
      </c>
      <c r="P260" s="14">
        <v>2494.02</v>
      </c>
      <c r="Q260" t="s">
        <v>12</v>
      </c>
      <c r="R260" t="s">
        <v>16</v>
      </c>
      <c r="S260" t="s">
        <v>42</v>
      </c>
      <c r="T260">
        <f t="shared" si="18"/>
        <v>27</v>
      </c>
    </row>
    <row r="261" spans="1:20" ht="15.6">
      <c r="A261" s="1" t="s">
        <v>2112</v>
      </c>
      <c r="B261" t="s">
        <v>6965</v>
      </c>
      <c r="C261">
        <v>33.58</v>
      </c>
      <c r="D261">
        <v>5.56</v>
      </c>
      <c r="E261" t="s">
        <v>2380</v>
      </c>
      <c r="F261" t="s">
        <v>2380</v>
      </c>
      <c r="G261" t="s">
        <v>2380</v>
      </c>
      <c r="H261">
        <v>1</v>
      </c>
      <c r="I261" s="10" t="str">
        <f t="shared" si="16"/>
        <v>Normal</v>
      </c>
      <c r="J261" t="s">
        <v>2381</v>
      </c>
      <c r="K261" s="10" t="str">
        <f t="shared" si="19"/>
        <v>Obesity</v>
      </c>
      <c r="L261">
        <v>1995</v>
      </c>
      <c r="M261" t="s">
        <v>10</v>
      </c>
      <c r="N261">
        <v>9</v>
      </c>
      <c r="O261" s="16" t="str">
        <f t="shared" si="17"/>
        <v>9-Jul-1995</v>
      </c>
      <c r="P261" s="14">
        <v>2497.04</v>
      </c>
      <c r="Q261" t="s">
        <v>12</v>
      </c>
      <c r="R261" t="s">
        <v>12</v>
      </c>
      <c r="S261" t="s">
        <v>13</v>
      </c>
      <c r="T261">
        <f t="shared" si="18"/>
        <v>27</v>
      </c>
    </row>
    <row r="262" spans="1:20" ht="15.6">
      <c r="A262" s="1" t="s">
        <v>2111</v>
      </c>
      <c r="B262" t="s">
        <v>6966</v>
      </c>
      <c r="C262">
        <v>30.684999999999999</v>
      </c>
      <c r="D262">
        <v>8.23</v>
      </c>
      <c r="E262" t="s">
        <v>2380</v>
      </c>
      <c r="F262" t="s">
        <v>2380</v>
      </c>
      <c r="G262" t="s">
        <v>2380</v>
      </c>
      <c r="H262">
        <v>0</v>
      </c>
      <c r="I262" s="10" t="str">
        <f t="shared" si="16"/>
        <v>Diabetes</v>
      </c>
      <c r="J262" t="s">
        <v>2381</v>
      </c>
      <c r="K262" s="10" t="str">
        <f t="shared" si="19"/>
        <v>Obesity</v>
      </c>
      <c r="L262">
        <v>1995</v>
      </c>
      <c r="M262" t="s">
        <v>37</v>
      </c>
      <c r="N262">
        <v>15</v>
      </c>
      <c r="O262" s="16" t="str">
        <f t="shared" si="17"/>
        <v>15-Oct-1995</v>
      </c>
      <c r="P262" s="14">
        <v>2498.41</v>
      </c>
      <c r="Q262" t="s">
        <v>12</v>
      </c>
      <c r="R262" t="s">
        <v>12</v>
      </c>
      <c r="S262" t="s">
        <v>13</v>
      </c>
      <c r="T262">
        <f t="shared" si="18"/>
        <v>27</v>
      </c>
    </row>
    <row r="263" spans="1:20" ht="15.6">
      <c r="A263" s="1" t="s">
        <v>2110</v>
      </c>
      <c r="B263" t="s">
        <v>6967</v>
      </c>
      <c r="C263">
        <v>37.524999999999999</v>
      </c>
      <c r="D263">
        <v>9.0299999999999994</v>
      </c>
      <c r="E263" t="s">
        <v>2381</v>
      </c>
      <c r="F263" t="s">
        <v>2380</v>
      </c>
      <c r="G263" t="s">
        <v>2380</v>
      </c>
      <c r="H263">
        <v>2</v>
      </c>
      <c r="I263" s="10" t="str">
        <f t="shared" si="16"/>
        <v>Diabetes</v>
      </c>
      <c r="J263" t="s">
        <v>2380</v>
      </c>
      <c r="K263" s="10" t="str">
        <f t="shared" si="19"/>
        <v>Obesity</v>
      </c>
      <c r="L263">
        <v>2004</v>
      </c>
      <c r="M263" t="s">
        <v>20</v>
      </c>
      <c r="N263">
        <v>6</v>
      </c>
      <c r="O263" s="16" t="str">
        <f t="shared" si="17"/>
        <v>6-Sep-2004</v>
      </c>
      <c r="P263" s="14">
        <v>2500.9299999999998</v>
      </c>
      <c r="Q263" t="s">
        <v>11</v>
      </c>
      <c r="R263" t="s">
        <v>11</v>
      </c>
      <c r="S263" t="s">
        <v>23</v>
      </c>
      <c r="T263">
        <f t="shared" si="18"/>
        <v>18</v>
      </c>
    </row>
    <row r="264" spans="1:20" ht="15.6">
      <c r="A264" s="1" t="s">
        <v>2109</v>
      </c>
      <c r="B264" t="s">
        <v>6968</v>
      </c>
      <c r="C264">
        <v>34.5</v>
      </c>
      <c r="D264">
        <v>4.07</v>
      </c>
      <c r="E264" t="s">
        <v>2381</v>
      </c>
      <c r="F264" t="s">
        <v>2380</v>
      </c>
      <c r="G264" t="s">
        <v>2380</v>
      </c>
      <c r="H264">
        <v>0</v>
      </c>
      <c r="I264" s="10" t="str">
        <f t="shared" si="16"/>
        <v>Normal</v>
      </c>
      <c r="J264" t="s">
        <v>2381</v>
      </c>
      <c r="K264" s="10" t="str">
        <f t="shared" si="19"/>
        <v>Obesity</v>
      </c>
      <c r="L264">
        <v>1991</v>
      </c>
      <c r="M264" t="s">
        <v>35</v>
      </c>
      <c r="N264">
        <v>5</v>
      </c>
      <c r="O264" s="16" t="str">
        <f t="shared" si="17"/>
        <v>5-Aug-1991</v>
      </c>
      <c r="P264" s="14">
        <v>2510.79</v>
      </c>
      <c r="Q264" t="s">
        <v>11</v>
      </c>
      <c r="R264" t="s">
        <v>16</v>
      </c>
      <c r="S264" t="s">
        <v>13</v>
      </c>
      <c r="T264">
        <f t="shared" si="18"/>
        <v>31</v>
      </c>
    </row>
    <row r="265" spans="1:20" ht="15.6">
      <c r="A265" s="1" t="s">
        <v>2108</v>
      </c>
      <c r="B265" t="s">
        <v>6969</v>
      </c>
      <c r="C265">
        <v>28.16</v>
      </c>
      <c r="D265">
        <v>5.77</v>
      </c>
      <c r="E265" t="s">
        <v>2380</v>
      </c>
      <c r="F265" t="s">
        <v>2380</v>
      </c>
      <c r="G265" t="s">
        <v>2380</v>
      </c>
      <c r="H265">
        <v>2</v>
      </c>
      <c r="I265" s="10" t="str">
        <f t="shared" si="16"/>
        <v>Prediabetes</v>
      </c>
      <c r="J265" t="s">
        <v>2381</v>
      </c>
      <c r="K265" s="10" t="str">
        <f t="shared" si="19"/>
        <v>Overweight</v>
      </c>
      <c r="L265">
        <v>1997</v>
      </c>
      <c r="M265" t="s">
        <v>15</v>
      </c>
      <c r="N265">
        <v>2</v>
      </c>
      <c r="O265" s="16" t="str">
        <f t="shared" si="17"/>
        <v>2-Nov-1997</v>
      </c>
      <c r="P265" s="14">
        <v>2523.17</v>
      </c>
      <c r="Q265" t="s">
        <v>12</v>
      </c>
      <c r="R265" t="s">
        <v>16</v>
      </c>
      <c r="S265" t="s">
        <v>23</v>
      </c>
      <c r="T265">
        <f t="shared" si="18"/>
        <v>25</v>
      </c>
    </row>
    <row r="266" spans="1:20" ht="15.6">
      <c r="A266" s="1" t="s">
        <v>2107</v>
      </c>
      <c r="B266" t="s">
        <v>6970</v>
      </c>
      <c r="C266">
        <v>30.02</v>
      </c>
      <c r="D266">
        <v>5.98</v>
      </c>
      <c r="E266" t="s">
        <v>2380</v>
      </c>
      <c r="F266" t="s">
        <v>2380</v>
      </c>
      <c r="G266" t="s">
        <v>2382</v>
      </c>
      <c r="H266">
        <v>1</v>
      </c>
      <c r="I266" s="10" t="str">
        <f t="shared" si="16"/>
        <v>Prediabetes</v>
      </c>
      <c r="J266" t="s">
        <v>2381</v>
      </c>
      <c r="K266" s="10" t="str">
        <f t="shared" si="19"/>
        <v>Obesity</v>
      </c>
      <c r="L266">
        <v>2000</v>
      </c>
      <c r="M266" t="s">
        <v>35</v>
      </c>
      <c r="N266">
        <v>25</v>
      </c>
      <c r="O266" s="16" t="str">
        <f t="shared" si="17"/>
        <v>25-Aug-2000</v>
      </c>
      <c r="P266" s="14">
        <v>2527.8200000000002</v>
      </c>
      <c r="Q266" t="s">
        <v>11</v>
      </c>
      <c r="R266" t="s">
        <v>12</v>
      </c>
      <c r="S266" t="s">
        <v>23</v>
      </c>
      <c r="T266">
        <f t="shared" si="18"/>
        <v>22</v>
      </c>
    </row>
    <row r="267" spans="1:20" ht="15.6">
      <c r="A267" s="1" t="s">
        <v>2106</v>
      </c>
      <c r="B267" t="s">
        <v>6932</v>
      </c>
      <c r="C267">
        <v>37.82</v>
      </c>
      <c r="D267">
        <v>6.01</v>
      </c>
      <c r="E267" t="s">
        <v>2380</v>
      </c>
      <c r="F267" t="s">
        <v>2380</v>
      </c>
      <c r="G267" t="s">
        <v>2380</v>
      </c>
      <c r="H267">
        <v>0</v>
      </c>
      <c r="I267" s="10" t="str">
        <f t="shared" si="16"/>
        <v>Prediabetes</v>
      </c>
      <c r="J267" t="s">
        <v>2381</v>
      </c>
      <c r="K267" s="10" t="str">
        <f t="shared" si="19"/>
        <v>Obesity</v>
      </c>
      <c r="L267">
        <v>1997</v>
      </c>
      <c r="M267" t="s">
        <v>10</v>
      </c>
      <c r="N267">
        <v>28</v>
      </c>
      <c r="O267" s="16" t="str">
        <f t="shared" si="17"/>
        <v>28-Jul-1997</v>
      </c>
      <c r="P267" s="14">
        <v>2534.39</v>
      </c>
      <c r="Q267" t="s">
        <v>12</v>
      </c>
      <c r="R267" t="s">
        <v>12</v>
      </c>
      <c r="S267" t="s">
        <v>23</v>
      </c>
      <c r="T267">
        <f t="shared" si="18"/>
        <v>25</v>
      </c>
    </row>
    <row r="268" spans="1:20" ht="15.6">
      <c r="A268" s="1" t="s">
        <v>2105</v>
      </c>
      <c r="B268" t="s">
        <v>6971</v>
      </c>
      <c r="C268">
        <v>33.14</v>
      </c>
      <c r="D268">
        <v>5.67</v>
      </c>
      <c r="E268" t="s">
        <v>2381</v>
      </c>
      <c r="F268" t="s">
        <v>2380</v>
      </c>
      <c r="G268" t="s">
        <v>2380</v>
      </c>
      <c r="H268">
        <v>0</v>
      </c>
      <c r="I268" s="10" t="str">
        <f t="shared" si="16"/>
        <v>Normal</v>
      </c>
      <c r="J268" t="s">
        <v>2381</v>
      </c>
      <c r="K268" s="10" t="str">
        <f t="shared" si="19"/>
        <v>Obesity</v>
      </c>
      <c r="L268">
        <v>1990</v>
      </c>
      <c r="M268" t="s">
        <v>37</v>
      </c>
      <c r="N268">
        <v>1</v>
      </c>
      <c r="O268" s="16" t="str">
        <f t="shared" si="17"/>
        <v>1-Oct-1990</v>
      </c>
      <c r="P268" s="14">
        <v>2540.39</v>
      </c>
      <c r="Q268" t="s">
        <v>11</v>
      </c>
      <c r="R268" t="s">
        <v>11</v>
      </c>
      <c r="S268" t="s">
        <v>13</v>
      </c>
      <c r="T268">
        <f t="shared" si="18"/>
        <v>32</v>
      </c>
    </row>
    <row r="269" spans="1:20" ht="15.6">
      <c r="A269" s="1" t="s">
        <v>2104</v>
      </c>
      <c r="B269" t="s">
        <v>6972</v>
      </c>
      <c r="C269">
        <v>25.14</v>
      </c>
      <c r="D269">
        <v>6.02</v>
      </c>
      <c r="E269" t="s">
        <v>2381</v>
      </c>
      <c r="F269" t="s">
        <v>2380</v>
      </c>
      <c r="G269" t="s">
        <v>2382</v>
      </c>
      <c r="H269">
        <v>1</v>
      </c>
      <c r="I269" s="10" t="str">
        <f t="shared" si="16"/>
        <v>Prediabetes</v>
      </c>
      <c r="J269" t="s">
        <v>2381</v>
      </c>
      <c r="K269" s="10" t="str">
        <f t="shared" si="19"/>
        <v>Overweight</v>
      </c>
      <c r="L269">
        <v>1991</v>
      </c>
      <c r="M269" t="s">
        <v>15</v>
      </c>
      <c r="N269">
        <v>17</v>
      </c>
      <c r="O269" s="16" t="str">
        <f t="shared" si="17"/>
        <v>17-Nov-1991</v>
      </c>
      <c r="P269" s="14">
        <v>2545.6799999999998</v>
      </c>
      <c r="Q269" t="s">
        <v>11</v>
      </c>
      <c r="R269" t="s">
        <v>16</v>
      </c>
      <c r="S269" t="s">
        <v>13</v>
      </c>
      <c r="T269">
        <f t="shared" si="18"/>
        <v>31</v>
      </c>
    </row>
    <row r="270" spans="1:20" ht="15.6">
      <c r="A270" s="1" t="s">
        <v>2103</v>
      </c>
      <c r="B270" t="s">
        <v>6756</v>
      </c>
      <c r="C270">
        <v>20.18</v>
      </c>
      <c r="D270">
        <v>11.19</v>
      </c>
      <c r="E270" t="s">
        <v>2380</v>
      </c>
      <c r="F270" t="s">
        <v>2380</v>
      </c>
      <c r="G270" t="s">
        <v>2380</v>
      </c>
      <c r="H270">
        <v>0</v>
      </c>
      <c r="I270" s="10" t="str">
        <f t="shared" si="16"/>
        <v>Diabetes</v>
      </c>
      <c r="J270" t="s">
        <v>2381</v>
      </c>
      <c r="K270" s="10" t="str">
        <f t="shared" si="19"/>
        <v>Normal Weight</v>
      </c>
      <c r="L270">
        <v>2002</v>
      </c>
      <c r="M270" t="s">
        <v>37</v>
      </c>
      <c r="N270">
        <v>11</v>
      </c>
      <c r="O270" s="16" t="str">
        <f t="shared" si="17"/>
        <v>11-Oct-2002</v>
      </c>
      <c r="P270" s="14">
        <v>2566.4699999999998</v>
      </c>
      <c r="Q270" t="s">
        <v>11</v>
      </c>
      <c r="R270" t="s">
        <v>12</v>
      </c>
      <c r="S270" t="s">
        <v>13</v>
      </c>
      <c r="T270">
        <f t="shared" si="18"/>
        <v>20</v>
      </c>
    </row>
    <row r="271" spans="1:20" ht="15.6">
      <c r="A271" s="1" t="s">
        <v>2102</v>
      </c>
      <c r="B271" t="s">
        <v>6973</v>
      </c>
      <c r="C271">
        <v>44.36</v>
      </c>
      <c r="D271">
        <v>5.1100000000000003</v>
      </c>
      <c r="E271" t="s">
        <v>2380</v>
      </c>
      <c r="F271" t="s">
        <v>2380</v>
      </c>
      <c r="G271" t="s">
        <v>2380</v>
      </c>
      <c r="H271">
        <v>0</v>
      </c>
      <c r="I271" s="10" t="str">
        <f t="shared" si="16"/>
        <v>Normal</v>
      </c>
      <c r="J271" t="s">
        <v>2381</v>
      </c>
      <c r="K271" s="10" t="str">
        <f t="shared" si="19"/>
        <v>Obesity</v>
      </c>
      <c r="L271">
        <v>2002</v>
      </c>
      <c r="M271" t="s">
        <v>10</v>
      </c>
      <c r="N271">
        <v>20</v>
      </c>
      <c r="O271" s="16" t="str">
        <f t="shared" si="17"/>
        <v>20-Jul-2002</v>
      </c>
      <c r="P271" s="14">
        <v>2585.04</v>
      </c>
      <c r="Q271" t="s">
        <v>11</v>
      </c>
      <c r="R271" t="s">
        <v>11</v>
      </c>
      <c r="S271" t="s">
        <v>300</v>
      </c>
      <c r="T271">
        <f t="shared" si="18"/>
        <v>20</v>
      </c>
    </row>
    <row r="272" spans="1:20" ht="15.6">
      <c r="A272" s="1" t="s">
        <v>2101</v>
      </c>
      <c r="B272" t="s">
        <v>6974</v>
      </c>
      <c r="C272">
        <v>23.82</v>
      </c>
      <c r="D272">
        <v>10.85</v>
      </c>
      <c r="E272" t="s">
        <v>2381</v>
      </c>
      <c r="F272" t="s">
        <v>2380</v>
      </c>
      <c r="G272" t="s">
        <v>2380</v>
      </c>
      <c r="H272">
        <v>0</v>
      </c>
      <c r="I272" s="10" t="str">
        <f t="shared" si="16"/>
        <v>Diabetes</v>
      </c>
      <c r="J272" t="s">
        <v>2381</v>
      </c>
      <c r="K272" s="10" t="str">
        <f t="shared" si="19"/>
        <v>Normal Weight</v>
      </c>
      <c r="L272">
        <v>2001</v>
      </c>
      <c r="M272" t="s">
        <v>37</v>
      </c>
      <c r="N272">
        <v>15</v>
      </c>
      <c r="O272" s="16" t="str">
        <f t="shared" si="17"/>
        <v>15-Oct-2001</v>
      </c>
      <c r="P272" s="14">
        <v>2585.27</v>
      </c>
      <c r="Q272" t="s">
        <v>11</v>
      </c>
      <c r="R272" t="s">
        <v>12</v>
      </c>
      <c r="S272" t="s">
        <v>42</v>
      </c>
      <c r="T272">
        <f t="shared" si="18"/>
        <v>21</v>
      </c>
    </row>
    <row r="273" spans="1:20" ht="15.6">
      <c r="A273" s="1" t="s">
        <v>2100</v>
      </c>
      <c r="B273" t="s">
        <v>6738</v>
      </c>
      <c r="C273">
        <v>45</v>
      </c>
      <c r="D273">
        <v>5.24</v>
      </c>
      <c r="E273" t="s">
        <v>2381</v>
      </c>
      <c r="F273" t="s">
        <v>2380</v>
      </c>
      <c r="G273" t="s">
        <v>2380</v>
      </c>
      <c r="H273">
        <v>1</v>
      </c>
      <c r="I273" s="10" t="str">
        <f t="shared" si="16"/>
        <v>Normal</v>
      </c>
      <c r="J273" t="s">
        <v>2381</v>
      </c>
      <c r="K273" s="10" t="str">
        <f t="shared" si="19"/>
        <v>Obesity</v>
      </c>
      <c r="L273">
        <v>2001</v>
      </c>
      <c r="M273" t="s">
        <v>10</v>
      </c>
      <c r="N273">
        <v>28</v>
      </c>
      <c r="O273" s="16" t="str">
        <f t="shared" si="17"/>
        <v>28-Jul-2001</v>
      </c>
      <c r="P273" s="14">
        <v>2585.85</v>
      </c>
      <c r="Q273" t="s">
        <v>11</v>
      </c>
      <c r="R273" t="s">
        <v>11</v>
      </c>
      <c r="S273" t="s">
        <v>247</v>
      </c>
      <c r="T273">
        <f t="shared" si="18"/>
        <v>21</v>
      </c>
    </row>
    <row r="274" spans="1:20" ht="15.6">
      <c r="A274" s="1" t="s">
        <v>2099</v>
      </c>
      <c r="B274" t="s">
        <v>6781</v>
      </c>
      <c r="C274">
        <v>26.62</v>
      </c>
      <c r="D274">
        <v>10.08</v>
      </c>
      <c r="E274" t="s">
        <v>2380</v>
      </c>
      <c r="F274" t="s">
        <v>2380</v>
      </c>
      <c r="G274" t="s">
        <v>2380</v>
      </c>
      <c r="H274">
        <v>0</v>
      </c>
      <c r="I274" s="10" t="str">
        <f t="shared" si="16"/>
        <v>Diabetes</v>
      </c>
      <c r="J274" t="s">
        <v>2381</v>
      </c>
      <c r="K274" s="10" t="str">
        <f t="shared" si="19"/>
        <v>Overweight</v>
      </c>
      <c r="L274">
        <v>2001</v>
      </c>
      <c r="M274" t="s">
        <v>35</v>
      </c>
      <c r="N274">
        <v>26</v>
      </c>
      <c r="O274" s="16" t="str">
        <f t="shared" si="17"/>
        <v>26-Aug-2001</v>
      </c>
      <c r="P274" s="14">
        <v>2597.7800000000002</v>
      </c>
      <c r="Q274" t="s">
        <v>11</v>
      </c>
      <c r="R274" t="s">
        <v>16</v>
      </c>
      <c r="S274" t="s">
        <v>42</v>
      </c>
      <c r="T274">
        <f t="shared" si="18"/>
        <v>21</v>
      </c>
    </row>
    <row r="275" spans="1:20" ht="15.6">
      <c r="A275" s="1" t="s">
        <v>2098</v>
      </c>
      <c r="B275" t="s">
        <v>6975</v>
      </c>
      <c r="C275">
        <v>32.67</v>
      </c>
      <c r="D275">
        <v>10.97</v>
      </c>
      <c r="E275" t="s">
        <v>2381</v>
      </c>
      <c r="F275" t="s">
        <v>2380</v>
      </c>
      <c r="G275" t="s">
        <v>2380</v>
      </c>
      <c r="H275">
        <v>0</v>
      </c>
      <c r="I275" s="10" t="str">
        <f t="shared" si="16"/>
        <v>Diabetes</v>
      </c>
      <c r="J275" t="s">
        <v>2381</v>
      </c>
      <c r="K275" s="10" t="str">
        <f t="shared" si="19"/>
        <v>Obesity</v>
      </c>
      <c r="L275">
        <v>1997</v>
      </c>
      <c r="M275" t="s">
        <v>35</v>
      </c>
      <c r="N275">
        <v>26</v>
      </c>
      <c r="O275" s="16" t="str">
        <f t="shared" si="17"/>
        <v>26-Aug-1997</v>
      </c>
      <c r="P275" s="14">
        <v>2632.99</v>
      </c>
      <c r="Q275" t="s">
        <v>11</v>
      </c>
      <c r="R275" t="s">
        <v>16</v>
      </c>
      <c r="S275" t="s">
        <v>42</v>
      </c>
      <c r="T275">
        <f t="shared" si="18"/>
        <v>25</v>
      </c>
    </row>
    <row r="276" spans="1:20" ht="15.6">
      <c r="A276" s="1" t="s">
        <v>2097</v>
      </c>
      <c r="B276" t="s">
        <v>6976</v>
      </c>
      <c r="C276">
        <v>44.44</v>
      </c>
      <c r="D276">
        <v>4.9000000000000004</v>
      </c>
      <c r="E276" t="s">
        <v>2381</v>
      </c>
      <c r="F276" t="s">
        <v>2380</v>
      </c>
      <c r="G276" t="s">
        <v>2380</v>
      </c>
      <c r="H276">
        <v>1</v>
      </c>
      <c r="I276" s="10" t="str">
        <f t="shared" si="16"/>
        <v>Normal</v>
      </c>
      <c r="J276" t="s">
        <v>2381</v>
      </c>
      <c r="K276" s="10" t="str">
        <f t="shared" si="19"/>
        <v>Obesity</v>
      </c>
      <c r="L276">
        <v>2000</v>
      </c>
      <c r="M276" t="s">
        <v>18</v>
      </c>
      <c r="N276">
        <v>24</v>
      </c>
      <c r="O276" s="16" t="str">
        <f t="shared" si="17"/>
        <v>24-Jun-2000</v>
      </c>
      <c r="P276" s="14">
        <v>2639.04</v>
      </c>
      <c r="Q276" t="s">
        <v>11</v>
      </c>
      <c r="R276" t="s">
        <v>11</v>
      </c>
      <c r="S276" t="s">
        <v>23</v>
      </c>
      <c r="T276">
        <f t="shared" si="18"/>
        <v>22</v>
      </c>
    </row>
    <row r="277" spans="1:20" ht="15.6">
      <c r="A277" s="1" t="s">
        <v>2096</v>
      </c>
      <c r="B277" t="s">
        <v>6918</v>
      </c>
      <c r="C277">
        <v>28.31</v>
      </c>
      <c r="D277">
        <v>5.33</v>
      </c>
      <c r="E277" t="s">
        <v>2380</v>
      </c>
      <c r="F277" t="s">
        <v>2380</v>
      </c>
      <c r="G277" t="s">
        <v>2380</v>
      </c>
      <c r="H277">
        <v>0</v>
      </c>
      <c r="I277" s="10" t="str">
        <f t="shared" si="16"/>
        <v>Normal</v>
      </c>
      <c r="J277" t="s">
        <v>2381</v>
      </c>
      <c r="K277" s="10" t="str">
        <f t="shared" si="19"/>
        <v>Overweight</v>
      </c>
      <c r="L277">
        <v>2000</v>
      </c>
      <c r="M277" t="s">
        <v>30</v>
      </c>
      <c r="N277">
        <v>9</v>
      </c>
      <c r="O277" s="16" t="str">
        <f t="shared" si="17"/>
        <v>9-Dec-2000</v>
      </c>
      <c r="P277" s="14">
        <v>2643.27</v>
      </c>
      <c r="Q277" t="s">
        <v>11</v>
      </c>
      <c r="R277" t="s">
        <v>16</v>
      </c>
      <c r="S277" t="s">
        <v>23</v>
      </c>
      <c r="T277">
        <f t="shared" si="18"/>
        <v>22</v>
      </c>
    </row>
    <row r="278" spans="1:20" ht="15.6">
      <c r="A278" s="1" t="s">
        <v>2095</v>
      </c>
      <c r="B278" t="s">
        <v>6977</v>
      </c>
      <c r="C278">
        <v>25.05</v>
      </c>
      <c r="D278">
        <v>4.6100000000000003</v>
      </c>
      <c r="E278" t="s">
        <v>2380</v>
      </c>
      <c r="F278" t="s">
        <v>2380</v>
      </c>
      <c r="G278" t="s">
        <v>2380</v>
      </c>
      <c r="H278">
        <v>2</v>
      </c>
      <c r="I278" s="10" t="str">
        <f t="shared" si="16"/>
        <v>Normal</v>
      </c>
      <c r="J278" t="s">
        <v>2381</v>
      </c>
      <c r="K278" s="10" t="str">
        <f t="shared" si="19"/>
        <v>Overweight</v>
      </c>
      <c r="L278">
        <v>1996</v>
      </c>
      <c r="M278" t="s">
        <v>35</v>
      </c>
      <c r="N278">
        <v>5</v>
      </c>
      <c r="O278" s="16" t="str">
        <f t="shared" si="17"/>
        <v>5-Aug-1996</v>
      </c>
      <c r="P278" s="14">
        <v>2680.95</v>
      </c>
      <c r="Q278" t="s">
        <v>12</v>
      </c>
      <c r="R278" t="s">
        <v>11</v>
      </c>
      <c r="S278" t="s">
        <v>23</v>
      </c>
      <c r="T278">
        <f t="shared" si="18"/>
        <v>26</v>
      </c>
    </row>
    <row r="279" spans="1:20" ht="15.6">
      <c r="A279" s="1" t="s">
        <v>2094</v>
      </c>
      <c r="B279" t="s">
        <v>6978</v>
      </c>
      <c r="C279">
        <v>28.34</v>
      </c>
      <c r="D279">
        <v>8.18</v>
      </c>
      <c r="E279" t="s">
        <v>2380</v>
      </c>
      <c r="F279" t="s">
        <v>2380</v>
      </c>
      <c r="G279" t="s">
        <v>2380</v>
      </c>
      <c r="H279">
        <v>0</v>
      </c>
      <c r="I279" s="10" t="str">
        <f t="shared" si="16"/>
        <v>Diabetes</v>
      </c>
      <c r="J279" t="s">
        <v>2381</v>
      </c>
      <c r="K279" s="10" t="str">
        <f t="shared" si="19"/>
        <v>Overweight</v>
      </c>
      <c r="L279">
        <v>1994</v>
      </c>
      <c r="M279" t="s">
        <v>20</v>
      </c>
      <c r="N279">
        <v>17</v>
      </c>
      <c r="O279" s="16" t="str">
        <f t="shared" si="17"/>
        <v>17-Sep-1994</v>
      </c>
      <c r="P279" s="14">
        <v>2684.69</v>
      </c>
      <c r="Q279" t="s">
        <v>11</v>
      </c>
      <c r="R279" t="s">
        <v>11</v>
      </c>
      <c r="S279" t="s">
        <v>13</v>
      </c>
      <c r="T279">
        <f t="shared" si="18"/>
        <v>28</v>
      </c>
    </row>
    <row r="280" spans="1:20" ht="15.6">
      <c r="A280" s="1" t="s">
        <v>2093</v>
      </c>
      <c r="B280" t="s">
        <v>6979</v>
      </c>
      <c r="C280">
        <v>17.765000000000001</v>
      </c>
      <c r="D280">
        <v>5.62</v>
      </c>
      <c r="E280" t="s">
        <v>2380</v>
      </c>
      <c r="F280" t="s">
        <v>2380</v>
      </c>
      <c r="G280" t="s">
        <v>2380</v>
      </c>
      <c r="H280">
        <v>0</v>
      </c>
      <c r="I280" s="10" t="str">
        <f t="shared" si="16"/>
        <v>Normal</v>
      </c>
      <c r="J280" t="s">
        <v>2381</v>
      </c>
      <c r="K280" s="10" t="str">
        <f t="shared" si="19"/>
        <v>Underweight</v>
      </c>
      <c r="L280">
        <v>1994</v>
      </c>
      <c r="M280" t="s">
        <v>37</v>
      </c>
      <c r="N280">
        <v>2</v>
      </c>
      <c r="O280" s="16" t="str">
        <f t="shared" si="17"/>
        <v>2-Oct-1994</v>
      </c>
      <c r="P280" s="14">
        <v>2689.5</v>
      </c>
      <c r="Q280" t="s">
        <v>12</v>
      </c>
      <c r="R280" t="s">
        <v>11</v>
      </c>
      <c r="S280" t="s">
        <v>13</v>
      </c>
      <c r="T280">
        <f t="shared" si="18"/>
        <v>28</v>
      </c>
    </row>
    <row r="281" spans="1:20" ht="15.6">
      <c r="A281" s="1" t="s">
        <v>2092</v>
      </c>
      <c r="B281" t="s">
        <v>6980</v>
      </c>
      <c r="C281">
        <v>36.119999999999997</v>
      </c>
      <c r="D281">
        <v>5.82</v>
      </c>
      <c r="E281" t="s">
        <v>2380</v>
      </c>
      <c r="F281" t="s">
        <v>2380</v>
      </c>
      <c r="G281" t="s">
        <v>2380</v>
      </c>
      <c r="H281">
        <v>0</v>
      </c>
      <c r="I281" s="10" t="str">
        <f t="shared" si="16"/>
        <v>Prediabetes</v>
      </c>
      <c r="J281" t="s">
        <v>2381</v>
      </c>
      <c r="K281" s="10" t="str">
        <f t="shared" si="19"/>
        <v>Obesity</v>
      </c>
      <c r="L281">
        <v>1999</v>
      </c>
      <c r="M281" t="s">
        <v>18</v>
      </c>
      <c r="N281">
        <v>11</v>
      </c>
      <c r="O281" s="16" t="str">
        <f t="shared" si="17"/>
        <v>11-Jun-1999</v>
      </c>
      <c r="P281" s="14">
        <v>2690.11</v>
      </c>
      <c r="Q281" t="s">
        <v>11</v>
      </c>
      <c r="R281" t="s">
        <v>11</v>
      </c>
      <c r="S281" t="s">
        <v>23</v>
      </c>
      <c r="T281">
        <f t="shared" si="18"/>
        <v>23</v>
      </c>
    </row>
    <row r="282" spans="1:20" ht="15.6">
      <c r="A282" s="1" t="s">
        <v>2091</v>
      </c>
      <c r="B282" t="s">
        <v>6981</v>
      </c>
      <c r="C282">
        <v>23.19</v>
      </c>
      <c r="D282">
        <v>7.66</v>
      </c>
      <c r="E282" t="s">
        <v>2380</v>
      </c>
      <c r="F282" t="s">
        <v>2380</v>
      </c>
      <c r="G282" t="s">
        <v>2380</v>
      </c>
      <c r="H282">
        <v>0</v>
      </c>
      <c r="I282" s="10" t="str">
        <f t="shared" si="16"/>
        <v>Diabetes</v>
      </c>
      <c r="J282" t="s">
        <v>2381</v>
      </c>
      <c r="K282" s="10" t="str">
        <f t="shared" si="19"/>
        <v>Normal Weight</v>
      </c>
      <c r="L282">
        <v>1996</v>
      </c>
      <c r="M282" t="s">
        <v>18</v>
      </c>
      <c r="N282">
        <v>13</v>
      </c>
      <c r="O282" s="16" t="str">
        <f t="shared" si="17"/>
        <v>13-Jun-1996</v>
      </c>
      <c r="P282" s="14">
        <v>2699.57</v>
      </c>
      <c r="Q282" t="s">
        <v>11</v>
      </c>
      <c r="R282" t="s">
        <v>16</v>
      </c>
      <c r="S282" t="s">
        <v>23</v>
      </c>
      <c r="T282">
        <f t="shared" si="18"/>
        <v>26</v>
      </c>
    </row>
    <row r="283" spans="1:20" ht="15.6">
      <c r="A283" s="1" t="s">
        <v>2090</v>
      </c>
      <c r="B283" t="s">
        <v>6982</v>
      </c>
      <c r="C283">
        <v>35.99</v>
      </c>
      <c r="D283">
        <v>4.2300000000000004</v>
      </c>
      <c r="E283" t="s">
        <v>2380</v>
      </c>
      <c r="F283" t="s">
        <v>2380</v>
      </c>
      <c r="G283" t="s">
        <v>2380</v>
      </c>
      <c r="H283">
        <v>0</v>
      </c>
      <c r="I283" s="10" t="str">
        <f t="shared" si="16"/>
        <v>Normal</v>
      </c>
      <c r="J283" t="s">
        <v>2381</v>
      </c>
      <c r="K283" s="10" t="str">
        <f t="shared" si="19"/>
        <v>Obesity</v>
      </c>
      <c r="L283">
        <v>2003</v>
      </c>
      <c r="M283" t="s">
        <v>10</v>
      </c>
      <c r="N283">
        <v>17</v>
      </c>
      <c r="O283" s="16" t="str">
        <f t="shared" si="17"/>
        <v>17-Jul-2003</v>
      </c>
      <c r="P283" s="14">
        <v>2709.11</v>
      </c>
      <c r="Q283" t="s">
        <v>11</v>
      </c>
      <c r="R283" t="s">
        <v>11</v>
      </c>
      <c r="S283" t="s">
        <v>23</v>
      </c>
      <c r="T283">
        <f t="shared" si="18"/>
        <v>19</v>
      </c>
    </row>
    <row r="284" spans="1:20" ht="15.6">
      <c r="A284" s="1" t="s">
        <v>2089</v>
      </c>
      <c r="B284" t="s">
        <v>6983</v>
      </c>
      <c r="C284">
        <v>30.25</v>
      </c>
      <c r="D284">
        <v>5.58</v>
      </c>
      <c r="E284" t="s">
        <v>2380</v>
      </c>
      <c r="F284" t="s">
        <v>2380</v>
      </c>
      <c r="G284" t="s">
        <v>2382</v>
      </c>
      <c r="H284">
        <v>1</v>
      </c>
      <c r="I284" s="10" t="str">
        <f t="shared" si="16"/>
        <v>Normal</v>
      </c>
      <c r="J284" t="s">
        <v>2381</v>
      </c>
      <c r="K284" s="10" t="str">
        <f t="shared" si="19"/>
        <v>Obesity</v>
      </c>
      <c r="L284">
        <v>2003</v>
      </c>
      <c r="M284" t="s">
        <v>15</v>
      </c>
      <c r="N284">
        <v>21</v>
      </c>
      <c r="O284" s="16" t="str">
        <f t="shared" si="17"/>
        <v>21-Nov-2003</v>
      </c>
      <c r="P284" s="14">
        <v>2709.24</v>
      </c>
      <c r="Q284" t="s">
        <v>11</v>
      </c>
      <c r="R284" t="s">
        <v>11</v>
      </c>
      <c r="S284" t="s">
        <v>23</v>
      </c>
      <c r="T284">
        <f t="shared" si="18"/>
        <v>19</v>
      </c>
    </row>
    <row r="285" spans="1:20" ht="15.6">
      <c r="A285" s="1" t="s">
        <v>2088</v>
      </c>
      <c r="B285" t="s">
        <v>6984</v>
      </c>
      <c r="C285">
        <v>26.24</v>
      </c>
      <c r="D285">
        <v>6.26</v>
      </c>
      <c r="E285" t="s">
        <v>2381</v>
      </c>
      <c r="F285" t="s">
        <v>2380</v>
      </c>
      <c r="G285" t="s">
        <v>2380</v>
      </c>
      <c r="H285">
        <v>0</v>
      </c>
      <c r="I285" s="10" t="str">
        <f t="shared" si="16"/>
        <v>Prediabetes</v>
      </c>
      <c r="J285" t="s">
        <v>2381</v>
      </c>
      <c r="K285" s="10" t="str">
        <f t="shared" si="19"/>
        <v>Overweight</v>
      </c>
      <c r="L285">
        <v>2003</v>
      </c>
      <c r="M285" t="s">
        <v>30</v>
      </c>
      <c r="N285">
        <v>1</v>
      </c>
      <c r="O285" s="16" t="str">
        <f t="shared" si="17"/>
        <v>1-Dec-2003</v>
      </c>
      <c r="P285" s="14">
        <v>2710.83</v>
      </c>
      <c r="Q285" t="s">
        <v>11</v>
      </c>
      <c r="R285" t="s">
        <v>12</v>
      </c>
      <c r="S285" t="s">
        <v>23</v>
      </c>
      <c r="T285">
        <f t="shared" si="18"/>
        <v>19</v>
      </c>
    </row>
    <row r="286" spans="1:20" ht="15.6">
      <c r="A286" s="1" t="s">
        <v>2087</v>
      </c>
      <c r="B286" t="s">
        <v>6985</v>
      </c>
      <c r="C286">
        <v>31.36</v>
      </c>
      <c r="D286">
        <v>10.6</v>
      </c>
      <c r="E286" t="s">
        <v>2381</v>
      </c>
      <c r="F286" t="s">
        <v>2380</v>
      </c>
      <c r="G286" t="s">
        <v>2380</v>
      </c>
      <c r="H286">
        <v>0</v>
      </c>
      <c r="I286" s="10" t="str">
        <f t="shared" si="16"/>
        <v>Diabetes</v>
      </c>
      <c r="J286" t="s">
        <v>2381</v>
      </c>
      <c r="K286" s="10" t="str">
        <f t="shared" si="19"/>
        <v>Obesity</v>
      </c>
      <c r="L286">
        <v>2003</v>
      </c>
      <c r="M286" t="s">
        <v>35</v>
      </c>
      <c r="N286">
        <v>6</v>
      </c>
      <c r="O286" s="16" t="str">
        <f t="shared" si="17"/>
        <v>6-Aug-2003</v>
      </c>
      <c r="P286" s="14">
        <v>2719.28</v>
      </c>
      <c r="Q286" t="s">
        <v>11</v>
      </c>
      <c r="R286" t="s">
        <v>11</v>
      </c>
      <c r="S286" t="s">
        <v>23</v>
      </c>
      <c r="T286">
        <f t="shared" si="18"/>
        <v>19</v>
      </c>
    </row>
    <row r="287" spans="1:20" ht="15.6">
      <c r="A287" s="1" t="s">
        <v>2086</v>
      </c>
      <c r="B287" t="s">
        <v>6986</v>
      </c>
      <c r="C287">
        <v>25.69</v>
      </c>
      <c r="D287">
        <v>4.78</v>
      </c>
      <c r="E287" t="s">
        <v>2381</v>
      </c>
      <c r="F287" t="s">
        <v>2380</v>
      </c>
      <c r="G287" t="s">
        <v>2380</v>
      </c>
      <c r="H287">
        <v>0</v>
      </c>
      <c r="I287" s="10" t="str">
        <f t="shared" si="16"/>
        <v>Normal</v>
      </c>
      <c r="J287" t="s">
        <v>2381</v>
      </c>
      <c r="K287" s="10" t="str">
        <f t="shared" si="19"/>
        <v>Overweight</v>
      </c>
      <c r="L287">
        <v>1997</v>
      </c>
      <c r="M287" t="s">
        <v>37</v>
      </c>
      <c r="N287">
        <v>30</v>
      </c>
      <c r="O287" s="16" t="str">
        <f t="shared" si="17"/>
        <v>30-Oct-1997</v>
      </c>
      <c r="P287" s="14">
        <v>2721.32</v>
      </c>
      <c r="Q287" t="s">
        <v>16</v>
      </c>
      <c r="R287" t="s">
        <v>12</v>
      </c>
      <c r="S287" t="s">
        <v>276</v>
      </c>
      <c r="T287">
        <f t="shared" si="18"/>
        <v>25</v>
      </c>
    </row>
    <row r="288" spans="1:20" ht="15.6">
      <c r="A288" s="1" t="s">
        <v>2085</v>
      </c>
      <c r="B288" t="s">
        <v>6987</v>
      </c>
      <c r="C288">
        <v>25.46</v>
      </c>
      <c r="D288">
        <v>6.03</v>
      </c>
      <c r="E288" t="s">
        <v>2380</v>
      </c>
      <c r="F288" t="s">
        <v>2380</v>
      </c>
      <c r="G288" t="s">
        <v>2380</v>
      </c>
      <c r="H288">
        <v>2</v>
      </c>
      <c r="I288" s="10" t="str">
        <f t="shared" si="16"/>
        <v>Prediabetes</v>
      </c>
      <c r="J288" t="s">
        <v>2381</v>
      </c>
      <c r="K288" s="10" t="str">
        <f t="shared" si="19"/>
        <v>Overweight</v>
      </c>
      <c r="L288">
        <v>1988</v>
      </c>
      <c r="M288" t="s">
        <v>35</v>
      </c>
      <c r="N288">
        <v>20</v>
      </c>
      <c r="O288" s="16" t="str">
        <f t="shared" si="17"/>
        <v>20-Aug-1988</v>
      </c>
      <c r="P288" s="14">
        <v>2726.06</v>
      </c>
      <c r="Q288" t="s">
        <v>11</v>
      </c>
      <c r="R288" t="s">
        <v>11</v>
      </c>
      <c r="S288" t="s">
        <v>13</v>
      </c>
      <c r="T288">
        <f t="shared" si="18"/>
        <v>34</v>
      </c>
    </row>
    <row r="289" spans="1:20" ht="15.6">
      <c r="A289" s="1" t="s">
        <v>2084</v>
      </c>
      <c r="B289" t="s">
        <v>6918</v>
      </c>
      <c r="C289">
        <v>31.83</v>
      </c>
      <c r="D289">
        <v>11.55</v>
      </c>
      <c r="E289" t="s">
        <v>2381</v>
      </c>
      <c r="F289" t="s">
        <v>2380</v>
      </c>
      <c r="G289" t="s">
        <v>2380</v>
      </c>
      <c r="H289">
        <v>1</v>
      </c>
      <c r="I289" s="10" t="str">
        <f t="shared" si="16"/>
        <v>Diabetes</v>
      </c>
      <c r="J289" t="s">
        <v>2381</v>
      </c>
      <c r="K289" s="10" t="str">
        <f t="shared" si="19"/>
        <v>Obesity</v>
      </c>
      <c r="L289">
        <v>1997</v>
      </c>
      <c r="M289" t="s">
        <v>37</v>
      </c>
      <c r="N289">
        <v>6</v>
      </c>
      <c r="O289" s="16" t="str">
        <f t="shared" si="17"/>
        <v>6-Oct-1997</v>
      </c>
      <c r="P289" s="14">
        <v>2727.4</v>
      </c>
      <c r="Q289" t="s">
        <v>12</v>
      </c>
      <c r="R289" t="s">
        <v>12</v>
      </c>
      <c r="S289" t="s">
        <v>168</v>
      </c>
      <c r="T289">
        <f t="shared" si="18"/>
        <v>25</v>
      </c>
    </row>
    <row r="290" spans="1:20" ht="15.6">
      <c r="A290" s="1" t="s">
        <v>2083</v>
      </c>
      <c r="B290" t="s">
        <v>6988</v>
      </c>
      <c r="C290">
        <v>24.43</v>
      </c>
      <c r="D290">
        <v>7.59</v>
      </c>
      <c r="E290" t="s">
        <v>2381</v>
      </c>
      <c r="F290" t="s">
        <v>2380</v>
      </c>
      <c r="G290" t="s">
        <v>2380</v>
      </c>
      <c r="H290">
        <v>1</v>
      </c>
      <c r="I290" s="10" t="str">
        <f t="shared" si="16"/>
        <v>Diabetes</v>
      </c>
      <c r="J290" t="s">
        <v>2381</v>
      </c>
      <c r="K290" s="10" t="str">
        <f t="shared" si="19"/>
        <v>Normal Weight</v>
      </c>
      <c r="L290">
        <v>2003</v>
      </c>
      <c r="M290" t="s">
        <v>30</v>
      </c>
      <c r="N290">
        <v>3</v>
      </c>
      <c r="O290" s="16" t="str">
        <f t="shared" si="17"/>
        <v>3-Dec-2003</v>
      </c>
      <c r="P290" s="14">
        <v>2730.11</v>
      </c>
      <c r="Q290" t="s">
        <v>11</v>
      </c>
      <c r="R290" t="s">
        <v>12</v>
      </c>
      <c r="S290" t="s">
        <v>23</v>
      </c>
      <c r="T290">
        <f t="shared" si="18"/>
        <v>19</v>
      </c>
    </row>
    <row r="291" spans="1:20" ht="15.6">
      <c r="A291" s="1" t="s">
        <v>2082</v>
      </c>
      <c r="B291" t="s">
        <v>6934</v>
      </c>
      <c r="C291">
        <v>41.9</v>
      </c>
      <c r="D291">
        <v>4.26</v>
      </c>
      <c r="E291" t="s">
        <v>2380</v>
      </c>
      <c r="F291" t="s">
        <v>2380</v>
      </c>
      <c r="G291" t="s">
        <v>2380</v>
      </c>
      <c r="H291">
        <v>0</v>
      </c>
      <c r="I291" s="10" t="str">
        <f t="shared" si="16"/>
        <v>Normal</v>
      </c>
      <c r="J291" t="s">
        <v>2381</v>
      </c>
      <c r="K291" s="10" t="str">
        <f t="shared" si="19"/>
        <v>Obesity</v>
      </c>
      <c r="L291">
        <v>2000</v>
      </c>
      <c r="M291" t="s">
        <v>30</v>
      </c>
      <c r="N291">
        <v>17</v>
      </c>
      <c r="O291" s="16" t="str">
        <f t="shared" si="17"/>
        <v>17-Dec-2000</v>
      </c>
      <c r="P291" s="14">
        <v>2731.91</v>
      </c>
      <c r="Q291" t="s">
        <v>11</v>
      </c>
      <c r="R291" t="s">
        <v>12</v>
      </c>
      <c r="S291" t="s">
        <v>247</v>
      </c>
      <c r="T291">
        <f t="shared" si="18"/>
        <v>22</v>
      </c>
    </row>
    <row r="292" spans="1:20" ht="15.6">
      <c r="A292" s="1" t="s">
        <v>2081</v>
      </c>
      <c r="B292" t="s">
        <v>6989</v>
      </c>
      <c r="C292">
        <v>22.88</v>
      </c>
      <c r="D292">
        <v>5.9</v>
      </c>
      <c r="E292" t="s">
        <v>2381</v>
      </c>
      <c r="F292" t="s">
        <v>2380</v>
      </c>
      <c r="G292" t="s">
        <v>2382</v>
      </c>
      <c r="H292">
        <v>1</v>
      </c>
      <c r="I292" s="10" t="str">
        <f t="shared" si="16"/>
        <v>Prediabetes</v>
      </c>
      <c r="J292" t="s">
        <v>2381</v>
      </c>
      <c r="K292" s="10" t="str">
        <f t="shared" si="19"/>
        <v>Normal Weight</v>
      </c>
      <c r="L292">
        <v>2000</v>
      </c>
      <c r="M292" t="s">
        <v>37</v>
      </c>
      <c r="N292">
        <v>3</v>
      </c>
      <c r="O292" s="16" t="str">
        <f t="shared" si="17"/>
        <v>3-Oct-2000</v>
      </c>
      <c r="P292" s="14">
        <v>2741.95</v>
      </c>
      <c r="Q292" t="s">
        <v>11</v>
      </c>
      <c r="R292" t="s">
        <v>12</v>
      </c>
      <c r="S292" t="s">
        <v>247</v>
      </c>
      <c r="T292">
        <f t="shared" si="18"/>
        <v>22</v>
      </c>
    </row>
    <row r="293" spans="1:20" ht="15.6">
      <c r="A293" s="1" t="s">
        <v>2080</v>
      </c>
      <c r="B293" t="s">
        <v>6990</v>
      </c>
      <c r="C293">
        <v>29.734999999999999</v>
      </c>
      <c r="D293">
        <v>7.79</v>
      </c>
      <c r="E293" t="s">
        <v>2380</v>
      </c>
      <c r="F293" t="s">
        <v>2380</v>
      </c>
      <c r="G293" t="s">
        <v>2380</v>
      </c>
      <c r="H293">
        <v>0</v>
      </c>
      <c r="I293" s="10" t="str">
        <f t="shared" si="16"/>
        <v>Diabetes</v>
      </c>
      <c r="J293" t="s">
        <v>2380</v>
      </c>
      <c r="K293" s="10" t="str">
        <f t="shared" si="19"/>
        <v>Overweight</v>
      </c>
      <c r="L293">
        <v>2000</v>
      </c>
      <c r="M293" t="s">
        <v>37</v>
      </c>
      <c r="N293">
        <v>11</v>
      </c>
      <c r="O293" s="16" t="str">
        <f t="shared" si="17"/>
        <v>11-Oct-2000</v>
      </c>
      <c r="P293" s="14">
        <v>2755.02</v>
      </c>
      <c r="Q293" t="s">
        <v>11</v>
      </c>
      <c r="R293" t="s">
        <v>16</v>
      </c>
      <c r="S293" t="s">
        <v>247</v>
      </c>
      <c r="T293">
        <f t="shared" si="18"/>
        <v>22</v>
      </c>
    </row>
    <row r="294" spans="1:20" ht="15.6">
      <c r="A294" s="1" t="s">
        <v>2079</v>
      </c>
      <c r="B294" t="s">
        <v>6991</v>
      </c>
      <c r="C294">
        <v>40.74</v>
      </c>
      <c r="D294">
        <v>5.28</v>
      </c>
      <c r="E294" t="s">
        <v>2380</v>
      </c>
      <c r="F294" t="s">
        <v>2380</v>
      </c>
      <c r="G294" t="s">
        <v>2382</v>
      </c>
      <c r="H294">
        <v>1</v>
      </c>
      <c r="I294" s="10" t="str">
        <f t="shared" si="16"/>
        <v>Normal</v>
      </c>
      <c r="J294" t="s">
        <v>2381</v>
      </c>
      <c r="K294" s="10" t="str">
        <f t="shared" si="19"/>
        <v>Obesity</v>
      </c>
      <c r="L294">
        <v>1997</v>
      </c>
      <c r="M294" t="s">
        <v>35</v>
      </c>
      <c r="N294">
        <v>10</v>
      </c>
      <c r="O294" s="16" t="str">
        <f t="shared" si="17"/>
        <v>10-Aug-1997</v>
      </c>
      <c r="P294" s="14">
        <v>2758.99</v>
      </c>
      <c r="Q294" t="s">
        <v>11</v>
      </c>
      <c r="R294" t="s">
        <v>16</v>
      </c>
      <c r="S294" t="s">
        <v>23</v>
      </c>
      <c r="T294">
        <f t="shared" si="18"/>
        <v>25</v>
      </c>
    </row>
    <row r="295" spans="1:20" ht="15.6">
      <c r="A295" s="1" t="s">
        <v>2078</v>
      </c>
      <c r="B295" t="s">
        <v>6992</v>
      </c>
      <c r="C295">
        <v>24.14</v>
      </c>
      <c r="D295">
        <v>5.87</v>
      </c>
      <c r="E295" t="s">
        <v>2380</v>
      </c>
      <c r="F295" t="s">
        <v>2380</v>
      </c>
      <c r="G295" t="s">
        <v>2380</v>
      </c>
      <c r="H295">
        <v>2</v>
      </c>
      <c r="I295" s="10" t="str">
        <f t="shared" si="16"/>
        <v>Prediabetes</v>
      </c>
      <c r="J295" t="s">
        <v>2381</v>
      </c>
      <c r="K295" s="10" t="str">
        <f t="shared" si="19"/>
        <v>Normal Weight</v>
      </c>
      <c r="L295">
        <v>2004</v>
      </c>
      <c r="M295" t="s">
        <v>15</v>
      </c>
      <c r="N295">
        <v>14</v>
      </c>
      <c r="O295" s="16" t="str">
        <f t="shared" si="17"/>
        <v>14-Nov-2004</v>
      </c>
      <c r="P295" s="14">
        <v>2773.46</v>
      </c>
      <c r="Q295" t="s">
        <v>11</v>
      </c>
      <c r="R295" t="s">
        <v>16</v>
      </c>
      <c r="S295" t="s">
        <v>300</v>
      </c>
      <c r="T295">
        <f t="shared" si="18"/>
        <v>18</v>
      </c>
    </row>
    <row r="296" spans="1:20" ht="15.6">
      <c r="A296" s="1" t="s">
        <v>2077</v>
      </c>
      <c r="B296" t="s">
        <v>6993</v>
      </c>
      <c r="C296">
        <v>25.15</v>
      </c>
      <c r="D296">
        <v>9.08</v>
      </c>
      <c r="E296" t="s">
        <v>2381</v>
      </c>
      <c r="F296" t="s">
        <v>2380</v>
      </c>
      <c r="G296" t="s">
        <v>2380</v>
      </c>
      <c r="H296">
        <v>1</v>
      </c>
      <c r="I296" s="10" t="str">
        <f t="shared" si="16"/>
        <v>Diabetes</v>
      </c>
      <c r="J296" t="s">
        <v>2381</v>
      </c>
      <c r="K296" s="10" t="str">
        <f t="shared" si="19"/>
        <v>Overweight</v>
      </c>
      <c r="L296">
        <v>1999</v>
      </c>
      <c r="M296" t="s">
        <v>18</v>
      </c>
      <c r="N296">
        <v>9</v>
      </c>
      <c r="O296" s="16" t="str">
        <f t="shared" si="17"/>
        <v>9-Jun-1999</v>
      </c>
      <c r="P296" s="14">
        <v>2775.19</v>
      </c>
      <c r="Q296" t="s">
        <v>11</v>
      </c>
      <c r="R296" t="s">
        <v>16</v>
      </c>
      <c r="S296" t="s">
        <v>23</v>
      </c>
      <c r="T296">
        <f t="shared" si="18"/>
        <v>23</v>
      </c>
    </row>
    <row r="297" spans="1:20" ht="15.6">
      <c r="A297" s="1" t="s">
        <v>2076</v>
      </c>
      <c r="B297" t="s">
        <v>6994</v>
      </c>
      <c r="C297">
        <v>28.71</v>
      </c>
      <c r="D297">
        <v>5.2</v>
      </c>
      <c r="E297" t="s">
        <v>2380</v>
      </c>
      <c r="F297" t="s">
        <v>2380</v>
      </c>
      <c r="G297" t="s">
        <v>2380</v>
      </c>
      <c r="H297">
        <v>1</v>
      </c>
      <c r="I297" s="10" t="str">
        <f t="shared" si="16"/>
        <v>Normal</v>
      </c>
      <c r="J297" t="s">
        <v>2381</v>
      </c>
      <c r="K297" s="10" t="str">
        <f t="shared" si="19"/>
        <v>Overweight</v>
      </c>
      <c r="L297">
        <v>1999</v>
      </c>
      <c r="M297" t="s">
        <v>35</v>
      </c>
      <c r="N297">
        <v>29</v>
      </c>
      <c r="O297" s="16" t="str">
        <f t="shared" si="17"/>
        <v>29-Aug-1999</v>
      </c>
      <c r="P297" s="14">
        <v>2775.19</v>
      </c>
      <c r="Q297" t="s">
        <v>11</v>
      </c>
      <c r="R297" t="s">
        <v>16</v>
      </c>
      <c r="S297" t="s">
        <v>23</v>
      </c>
      <c r="T297">
        <f t="shared" si="18"/>
        <v>23</v>
      </c>
    </row>
    <row r="298" spans="1:20" ht="15.6">
      <c r="A298" s="1" t="s">
        <v>2075</v>
      </c>
      <c r="B298" t="s">
        <v>6995</v>
      </c>
      <c r="C298">
        <v>23</v>
      </c>
      <c r="D298">
        <v>5.48</v>
      </c>
      <c r="E298" t="s">
        <v>2380</v>
      </c>
      <c r="F298" t="s">
        <v>2380</v>
      </c>
      <c r="G298" t="s">
        <v>2380</v>
      </c>
      <c r="H298">
        <v>0</v>
      </c>
      <c r="I298" s="10" t="str">
        <f t="shared" si="16"/>
        <v>Normal</v>
      </c>
      <c r="J298" t="s">
        <v>2381</v>
      </c>
      <c r="K298" s="10" t="str">
        <f t="shared" si="19"/>
        <v>Normal Weight</v>
      </c>
      <c r="L298">
        <v>1999</v>
      </c>
      <c r="M298" t="s">
        <v>30</v>
      </c>
      <c r="N298">
        <v>24</v>
      </c>
      <c r="O298" s="16" t="str">
        <f t="shared" si="17"/>
        <v>24-Dec-1999</v>
      </c>
      <c r="P298" s="14">
        <v>2789.06</v>
      </c>
      <c r="Q298" t="s">
        <v>11</v>
      </c>
      <c r="R298" t="s">
        <v>12</v>
      </c>
      <c r="S298" t="s">
        <v>23</v>
      </c>
      <c r="T298">
        <f t="shared" si="18"/>
        <v>23</v>
      </c>
    </row>
    <row r="299" spans="1:20" ht="15.6">
      <c r="A299" s="1" t="s">
        <v>2074</v>
      </c>
      <c r="B299" t="s">
        <v>6996</v>
      </c>
      <c r="C299">
        <v>36.86</v>
      </c>
      <c r="D299">
        <v>11.95</v>
      </c>
      <c r="E299" t="s">
        <v>2380</v>
      </c>
      <c r="F299" t="s">
        <v>2380</v>
      </c>
      <c r="G299" t="s">
        <v>2380</v>
      </c>
      <c r="H299">
        <v>0</v>
      </c>
      <c r="I299" s="10" t="str">
        <f t="shared" si="16"/>
        <v>Diabetes</v>
      </c>
      <c r="J299" t="s">
        <v>2380</v>
      </c>
      <c r="K299" s="10" t="str">
        <f t="shared" si="19"/>
        <v>Obesity</v>
      </c>
      <c r="L299">
        <v>2004</v>
      </c>
      <c r="M299" t="s">
        <v>35</v>
      </c>
      <c r="N299">
        <v>4</v>
      </c>
      <c r="O299" s="16" t="str">
        <f t="shared" si="17"/>
        <v>4-Aug-2004</v>
      </c>
      <c r="P299" s="14">
        <v>2801.26</v>
      </c>
      <c r="Q299" t="s">
        <v>11</v>
      </c>
      <c r="R299" t="s">
        <v>12</v>
      </c>
      <c r="S299" t="s">
        <v>13</v>
      </c>
      <c r="T299">
        <f t="shared" si="18"/>
        <v>18</v>
      </c>
    </row>
    <row r="300" spans="1:20" ht="15.6">
      <c r="A300" s="1" t="s">
        <v>2073</v>
      </c>
      <c r="B300" t="s">
        <v>6997</v>
      </c>
      <c r="C300">
        <v>24.25</v>
      </c>
      <c r="D300">
        <v>8.6999999999999993</v>
      </c>
      <c r="E300" t="s">
        <v>2381</v>
      </c>
      <c r="F300" t="s">
        <v>2380</v>
      </c>
      <c r="G300" t="s">
        <v>2380</v>
      </c>
      <c r="H300">
        <v>1</v>
      </c>
      <c r="I300" s="10" t="str">
        <f t="shared" si="16"/>
        <v>Diabetes</v>
      </c>
      <c r="J300" t="s">
        <v>2381</v>
      </c>
      <c r="K300" s="10" t="str">
        <f t="shared" si="19"/>
        <v>Normal Weight</v>
      </c>
      <c r="L300">
        <v>2003</v>
      </c>
      <c r="M300" t="s">
        <v>20</v>
      </c>
      <c r="N300">
        <v>23</v>
      </c>
      <c r="O300" s="16" t="str">
        <f t="shared" si="17"/>
        <v>23-Sep-2003</v>
      </c>
      <c r="P300" s="14">
        <v>2803.7</v>
      </c>
      <c r="Q300" t="s">
        <v>11</v>
      </c>
      <c r="R300" t="s">
        <v>16</v>
      </c>
      <c r="S300" t="s">
        <v>23</v>
      </c>
      <c r="T300">
        <f t="shared" si="18"/>
        <v>19</v>
      </c>
    </row>
    <row r="301" spans="1:20" ht="15.6">
      <c r="A301" s="1" t="s">
        <v>2072</v>
      </c>
      <c r="B301" t="s">
        <v>6998</v>
      </c>
      <c r="C301">
        <v>23.85</v>
      </c>
      <c r="D301">
        <v>7.84</v>
      </c>
      <c r="E301" t="s">
        <v>2380</v>
      </c>
      <c r="F301" t="s">
        <v>2380</v>
      </c>
      <c r="G301" t="s">
        <v>2380</v>
      </c>
      <c r="H301">
        <v>0</v>
      </c>
      <c r="I301" s="10" t="str">
        <f t="shared" si="16"/>
        <v>Diabetes</v>
      </c>
      <c r="J301" t="s">
        <v>2381</v>
      </c>
      <c r="K301" s="10" t="str">
        <f t="shared" si="19"/>
        <v>Normal Weight</v>
      </c>
      <c r="L301">
        <v>2000</v>
      </c>
      <c r="M301" t="s">
        <v>37</v>
      </c>
      <c r="N301">
        <v>1</v>
      </c>
      <c r="O301" s="16" t="str">
        <f t="shared" si="17"/>
        <v>1-Oct-2000</v>
      </c>
      <c r="P301" s="14">
        <v>2819.51</v>
      </c>
      <c r="Q301" t="s">
        <v>11</v>
      </c>
      <c r="R301" t="s">
        <v>12</v>
      </c>
      <c r="S301" t="s">
        <v>42</v>
      </c>
      <c r="T301">
        <f t="shared" si="18"/>
        <v>22</v>
      </c>
    </row>
    <row r="302" spans="1:20" ht="15.6">
      <c r="A302" s="1" t="s">
        <v>2071</v>
      </c>
      <c r="B302" t="s">
        <v>6999</v>
      </c>
      <c r="C302">
        <v>40.020000000000003</v>
      </c>
      <c r="D302">
        <v>5.19</v>
      </c>
      <c r="E302" t="s">
        <v>2381</v>
      </c>
      <c r="F302" t="s">
        <v>2380</v>
      </c>
      <c r="G302" t="s">
        <v>2380</v>
      </c>
      <c r="H302">
        <v>1</v>
      </c>
      <c r="I302" s="10" t="str">
        <f t="shared" si="16"/>
        <v>Normal</v>
      </c>
      <c r="J302" t="s">
        <v>2381</v>
      </c>
      <c r="K302" s="10" t="str">
        <f t="shared" si="19"/>
        <v>Obesity</v>
      </c>
      <c r="L302">
        <v>1998</v>
      </c>
      <c r="M302" t="s">
        <v>15</v>
      </c>
      <c r="N302">
        <v>15</v>
      </c>
      <c r="O302" s="16" t="str">
        <f t="shared" si="17"/>
        <v>15-Nov-1998</v>
      </c>
      <c r="P302" s="14">
        <v>2842.76</v>
      </c>
      <c r="Q302" t="s">
        <v>11</v>
      </c>
      <c r="R302" t="s">
        <v>12</v>
      </c>
      <c r="S302" t="s">
        <v>23</v>
      </c>
      <c r="T302">
        <f t="shared" si="18"/>
        <v>24</v>
      </c>
    </row>
    <row r="303" spans="1:20" ht="15.6">
      <c r="A303" s="1" t="s">
        <v>2070</v>
      </c>
      <c r="B303" t="s">
        <v>6809</v>
      </c>
      <c r="C303">
        <v>19.170000000000002</v>
      </c>
      <c r="D303">
        <v>8.41</v>
      </c>
      <c r="E303" t="s">
        <v>2380</v>
      </c>
      <c r="F303" t="s">
        <v>2380</v>
      </c>
      <c r="G303" t="s">
        <v>2380</v>
      </c>
      <c r="H303">
        <v>0</v>
      </c>
      <c r="I303" s="10" t="str">
        <f t="shared" si="16"/>
        <v>Diabetes</v>
      </c>
      <c r="J303" t="s">
        <v>2381</v>
      </c>
      <c r="K303" s="10" t="str">
        <f t="shared" si="19"/>
        <v>Normal Weight</v>
      </c>
      <c r="L303">
        <v>1998</v>
      </c>
      <c r="M303" t="s">
        <v>18</v>
      </c>
      <c r="N303">
        <v>17</v>
      </c>
      <c r="O303" s="16" t="str">
        <f t="shared" si="17"/>
        <v>17-Jun-1998</v>
      </c>
      <c r="P303" s="14">
        <v>2850.68</v>
      </c>
      <c r="Q303" t="s">
        <v>11</v>
      </c>
      <c r="R303" t="s">
        <v>12</v>
      </c>
      <c r="S303" t="s">
        <v>23</v>
      </c>
      <c r="T303">
        <f t="shared" si="18"/>
        <v>24</v>
      </c>
    </row>
    <row r="304" spans="1:20" ht="15.6">
      <c r="A304" s="1" t="s">
        <v>2069</v>
      </c>
      <c r="B304" t="s">
        <v>7000</v>
      </c>
      <c r="C304">
        <v>43.53</v>
      </c>
      <c r="D304">
        <v>5.86</v>
      </c>
      <c r="E304" t="s">
        <v>2381</v>
      </c>
      <c r="F304" t="s">
        <v>2381</v>
      </c>
      <c r="G304" t="s">
        <v>2380</v>
      </c>
      <c r="H304">
        <v>2</v>
      </c>
      <c r="I304" s="10" t="str">
        <f t="shared" si="16"/>
        <v>Prediabetes</v>
      </c>
      <c r="J304" t="s">
        <v>2381</v>
      </c>
      <c r="K304" s="10" t="str">
        <f t="shared" si="19"/>
        <v>Obesity</v>
      </c>
      <c r="L304">
        <v>1998</v>
      </c>
      <c r="M304" t="s">
        <v>20</v>
      </c>
      <c r="N304">
        <v>4</v>
      </c>
      <c r="O304" s="16" t="str">
        <f t="shared" si="17"/>
        <v>4-Sep-1998</v>
      </c>
      <c r="P304" s="14">
        <v>2855.44</v>
      </c>
      <c r="Q304" t="s">
        <v>11</v>
      </c>
      <c r="R304" t="s">
        <v>12</v>
      </c>
      <c r="S304" t="s">
        <v>23</v>
      </c>
      <c r="T304">
        <f t="shared" si="18"/>
        <v>24</v>
      </c>
    </row>
    <row r="305" spans="1:20" ht="15.6">
      <c r="A305" s="1" t="s">
        <v>2068</v>
      </c>
      <c r="B305" t="s">
        <v>7001</v>
      </c>
      <c r="C305">
        <v>46.06</v>
      </c>
      <c r="D305">
        <v>4.18</v>
      </c>
      <c r="E305" t="s">
        <v>2380</v>
      </c>
      <c r="F305" t="s">
        <v>2381</v>
      </c>
      <c r="G305" t="s">
        <v>2380</v>
      </c>
      <c r="H305">
        <v>1</v>
      </c>
      <c r="I305" s="10" t="str">
        <f t="shared" si="16"/>
        <v>Normal</v>
      </c>
      <c r="J305" t="s">
        <v>2381</v>
      </c>
      <c r="K305" s="10" t="str">
        <f t="shared" si="19"/>
        <v>Obesity</v>
      </c>
      <c r="L305">
        <v>1993</v>
      </c>
      <c r="M305" t="s">
        <v>15</v>
      </c>
      <c r="N305">
        <v>1</v>
      </c>
      <c r="O305" s="16" t="str">
        <f t="shared" si="17"/>
        <v>1-Nov-1993</v>
      </c>
      <c r="P305" s="14">
        <v>2866.09</v>
      </c>
      <c r="Q305" t="s">
        <v>12</v>
      </c>
      <c r="R305" t="s">
        <v>12</v>
      </c>
      <c r="S305" t="s">
        <v>42</v>
      </c>
      <c r="T305">
        <f t="shared" si="18"/>
        <v>29</v>
      </c>
    </row>
    <row r="306" spans="1:20" ht="15.6">
      <c r="A306" s="1" t="s">
        <v>2067</v>
      </c>
      <c r="B306" t="s">
        <v>7002</v>
      </c>
      <c r="C306">
        <v>29.92</v>
      </c>
      <c r="D306">
        <v>11.99</v>
      </c>
      <c r="E306" t="s">
        <v>2381</v>
      </c>
      <c r="F306" t="s">
        <v>2380</v>
      </c>
      <c r="G306" t="s">
        <v>2380</v>
      </c>
      <c r="H306">
        <v>2</v>
      </c>
      <c r="I306" s="10" t="str">
        <f t="shared" si="16"/>
        <v>Diabetes</v>
      </c>
      <c r="J306" t="s">
        <v>2381</v>
      </c>
      <c r="K306" s="10" t="str">
        <f t="shared" si="19"/>
        <v>Overweight</v>
      </c>
      <c r="L306">
        <v>1993</v>
      </c>
      <c r="M306" t="s">
        <v>35</v>
      </c>
      <c r="N306">
        <v>12</v>
      </c>
      <c r="O306" s="16" t="str">
        <f t="shared" si="17"/>
        <v>12-Aug-1993</v>
      </c>
      <c r="P306" s="14">
        <v>2867.12</v>
      </c>
      <c r="Q306" t="s">
        <v>16</v>
      </c>
      <c r="R306" t="s">
        <v>12</v>
      </c>
      <c r="S306" t="s">
        <v>13</v>
      </c>
      <c r="T306">
        <f t="shared" si="18"/>
        <v>29</v>
      </c>
    </row>
    <row r="307" spans="1:20" ht="15.6">
      <c r="A307" s="1" t="s">
        <v>2066</v>
      </c>
      <c r="B307" t="s">
        <v>7003</v>
      </c>
      <c r="C307">
        <v>28.46</v>
      </c>
      <c r="D307">
        <v>4.8499999999999996</v>
      </c>
      <c r="E307" t="s">
        <v>2381</v>
      </c>
      <c r="F307" t="s">
        <v>2380</v>
      </c>
      <c r="G307" t="s">
        <v>2380</v>
      </c>
      <c r="H307">
        <v>1</v>
      </c>
      <c r="I307" s="10" t="str">
        <f t="shared" si="16"/>
        <v>Normal</v>
      </c>
      <c r="J307" t="s">
        <v>2381</v>
      </c>
      <c r="K307" s="10" t="str">
        <f t="shared" si="19"/>
        <v>Overweight</v>
      </c>
      <c r="L307">
        <v>1996</v>
      </c>
      <c r="M307" t="s">
        <v>18</v>
      </c>
      <c r="N307">
        <v>21</v>
      </c>
      <c r="O307" s="16" t="str">
        <f t="shared" si="17"/>
        <v>21-Jun-1996</v>
      </c>
      <c r="P307" s="14">
        <v>2897.32</v>
      </c>
      <c r="Q307" t="s">
        <v>12</v>
      </c>
      <c r="R307" t="s">
        <v>12</v>
      </c>
      <c r="S307" t="s">
        <v>168</v>
      </c>
      <c r="T307">
        <f t="shared" si="18"/>
        <v>26</v>
      </c>
    </row>
    <row r="308" spans="1:20" ht="15.6">
      <c r="A308" s="1" t="s">
        <v>2065</v>
      </c>
      <c r="B308" t="s">
        <v>6792</v>
      </c>
      <c r="C308">
        <v>24.56</v>
      </c>
      <c r="D308">
        <v>6.18</v>
      </c>
      <c r="E308" t="s">
        <v>2381</v>
      </c>
      <c r="F308" t="s">
        <v>2380</v>
      </c>
      <c r="G308" t="s">
        <v>2382</v>
      </c>
      <c r="H308">
        <v>1</v>
      </c>
      <c r="I308" s="10" t="str">
        <f t="shared" si="16"/>
        <v>Prediabetes</v>
      </c>
      <c r="J308" t="s">
        <v>2381</v>
      </c>
      <c r="K308" s="10" t="str">
        <f t="shared" si="19"/>
        <v>Normal Weight</v>
      </c>
      <c r="L308">
        <v>2000</v>
      </c>
      <c r="M308" t="s">
        <v>10</v>
      </c>
      <c r="N308">
        <v>14</v>
      </c>
      <c r="O308" s="16" t="str">
        <f t="shared" si="17"/>
        <v>14-Jul-2000</v>
      </c>
      <c r="P308" s="14">
        <v>2897.46</v>
      </c>
      <c r="Q308" t="s">
        <v>11</v>
      </c>
      <c r="R308" t="s">
        <v>16</v>
      </c>
      <c r="S308" t="s">
        <v>23</v>
      </c>
      <c r="T308">
        <f t="shared" si="18"/>
        <v>22</v>
      </c>
    </row>
    <row r="309" spans="1:20" ht="15.6">
      <c r="A309" s="1" t="s">
        <v>2064</v>
      </c>
      <c r="B309" t="s">
        <v>7004</v>
      </c>
      <c r="C309">
        <v>41.19</v>
      </c>
      <c r="D309">
        <v>6.37</v>
      </c>
      <c r="E309" t="s">
        <v>2380</v>
      </c>
      <c r="F309" t="s">
        <v>2380</v>
      </c>
      <c r="G309" t="s">
        <v>2380</v>
      </c>
      <c r="H309">
        <v>0</v>
      </c>
      <c r="I309" s="10" t="str">
        <f t="shared" si="16"/>
        <v>Prediabetes</v>
      </c>
      <c r="J309" t="s">
        <v>2381</v>
      </c>
      <c r="K309" s="10" t="str">
        <f t="shared" si="19"/>
        <v>Obesity</v>
      </c>
      <c r="L309">
        <v>1999</v>
      </c>
      <c r="M309" t="s">
        <v>15</v>
      </c>
      <c r="N309">
        <v>1</v>
      </c>
      <c r="O309" s="16" t="str">
        <f t="shared" si="17"/>
        <v>1-Nov-1999</v>
      </c>
      <c r="P309" s="14">
        <v>2899.49</v>
      </c>
      <c r="Q309" t="s">
        <v>11</v>
      </c>
      <c r="R309" t="s">
        <v>11</v>
      </c>
      <c r="S309" t="s">
        <v>247</v>
      </c>
      <c r="T309">
        <f t="shared" si="18"/>
        <v>23</v>
      </c>
    </row>
    <row r="310" spans="1:20" ht="15.6">
      <c r="A310" s="1" t="s">
        <v>2063</v>
      </c>
      <c r="B310" t="s">
        <v>7005</v>
      </c>
      <c r="C310">
        <v>18.63</v>
      </c>
      <c r="D310">
        <v>9.81</v>
      </c>
      <c r="E310" t="s">
        <v>2381</v>
      </c>
      <c r="F310" t="s">
        <v>2380</v>
      </c>
      <c r="G310" t="s">
        <v>2380</v>
      </c>
      <c r="H310">
        <v>2</v>
      </c>
      <c r="I310" s="10" t="str">
        <f t="shared" si="16"/>
        <v>Diabetes</v>
      </c>
      <c r="J310" t="s">
        <v>2381</v>
      </c>
      <c r="K310" s="10" t="str">
        <f t="shared" si="19"/>
        <v>Normal Weight</v>
      </c>
      <c r="L310">
        <v>1996</v>
      </c>
      <c r="M310" t="s">
        <v>37</v>
      </c>
      <c r="N310">
        <v>24</v>
      </c>
      <c r="O310" s="16" t="str">
        <f t="shared" si="17"/>
        <v>24-Oct-1996</v>
      </c>
      <c r="P310" s="14">
        <v>2902.91</v>
      </c>
      <c r="Q310" t="s">
        <v>11</v>
      </c>
      <c r="R310" t="s">
        <v>11</v>
      </c>
      <c r="S310" t="s">
        <v>13</v>
      </c>
      <c r="T310">
        <f t="shared" si="18"/>
        <v>26</v>
      </c>
    </row>
    <row r="311" spans="1:20" ht="15.6">
      <c r="A311" s="1" t="s">
        <v>2062</v>
      </c>
      <c r="B311" t="s">
        <v>7006</v>
      </c>
      <c r="C311">
        <v>26.26</v>
      </c>
      <c r="D311">
        <v>11.8</v>
      </c>
      <c r="E311" t="s">
        <v>2381</v>
      </c>
      <c r="F311" t="s">
        <v>2380</v>
      </c>
      <c r="G311" t="s">
        <v>2380</v>
      </c>
      <c r="H311">
        <v>1</v>
      </c>
      <c r="I311" s="10" t="str">
        <f t="shared" si="16"/>
        <v>Diabetes</v>
      </c>
      <c r="J311" t="s">
        <v>2381</v>
      </c>
      <c r="K311" s="10" t="str">
        <f t="shared" si="19"/>
        <v>Overweight</v>
      </c>
      <c r="L311">
        <v>1996</v>
      </c>
      <c r="M311" t="s">
        <v>18</v>
      </c>
      <c r="N311">
        <v>13</v>
      </c>
      <c r="O311" s="16" t="str">
        <f t="shared" si="17"/>
        <v>13-Jun-1996</v>
      </c>
      <c r="P311" s="14">
        <v>2904.09</v>
      </c>
      <c r="Q311" t="s">
        <v>11</v>
      </c>
      <c r="R311" t="s">
        <v>11</v>
      </c>
      <c r="S311" t="s">
        <v>42</v>
      </c>
      <c r="T311">
        <f t="shared" si="18"/>
        <v>26</v>
      </c>
    </row>
    <row r="312" spans="1:20" ht="15.6">
      <c r="A312" s="1" t="s">
        <v>2061</v>
      </c>
      <c r="B312" t="s">
        <v>7007</v>
      </c>
      <c r="C312">
        <v>22.37</v>
      </c>
      <c r="D312">
        <v>5.86</v>
      </c>
      <c r="E312" t="s">
        <v>2381</v>
      </c>
      <c r="F312" t="s">
        <v>2380</v>
      </c>
      <c r="G312" t="s">
        <v>2382</v>
      </c>
      <c r="H312">
        <v>1</v>
      </c>
      <c r="I312" s="10" t="str">
        <f t="shared" si="16"/>
        <v>Prediabetes</v>
      </c>
      <c r="J312" t="s">
        <v>2381</v>
      </c>
      <c r="K312" s="10" t="str">
        <f t="shared" si="19"/>
        <v>Normal Weight</v>
      </c>
      <c r="L312">
        <v>2003</v>
      </c>
      <c r="M312" t="s">
        <v>18</v>
      </c>
      <c r="N312">
        <v>5</v>
      </c>
      <c r="O312" s="16" t="str">
        <f t="shared" si="17"/>
        <v>5-Jun-2003</v>
      </c>
      <c r="P312" s="14">
        <v>2913.57</v>
      </c>
      <c r="Q312" t="s">
        <v>11</v>
      </c>
      <c r="R312" t="s">
        <v>11</v>
      </c>
      <c r="S312" t="s">
        <v>42</v>
      </c>
      <c r="T312">
        <f t="shared" si="18"/>
        <v>20</v>
      </c>
    </row>
    <row r="313" spans="1:20" ht="15.6">
      <c r="A313" s="1" t="s">
        <v>2060</v>
      </c>
      <c r="B313" t="s">
        <v>7008</v>
      </c>
      <c r="C313">
        <v>39.619999999999997</v>
      </c>
      <c r="D313">
        <v>4.28</v>
      </c>
      <c r="E313" t="s">
        <v>2380</v>
      </c>
      <c r="F313" t="s">
        <v>2380</v>
      </c>
      <c r="G313" t="s">
        <v>2380</v>
      </c>
      <c r="H313">
        <v>1</v>
      </c>
      <c r="I313" s="10" t="str">
        <f t="shared" si="16"/>
        <v>Normal</v>
      </c>
      <c r="J313" t="s">
        <v>2381</v>
      </c>
      <c r="K313" s="10" t="str">
        <f t="shared" si="19"/>
        <v>Obesity</v>
      </c>
      <c r="L313">
        <v>1996</v>
      </c>
      <c r="M313" t="s">
        <v>18</v>
      </c>
      <c r="N313">
        <v>30</v>
      </c>
      <c r="O313" s="16" t="str">
        <f t="shared" si="17"/>
        <v>30-Jun-1996</v>
      </c>
      <c r="P313" s="14">
        <v>2927.06</v>
      </c>
      <c r="Q313" t="s">
        <v>11</v>
      </c>
      <c r="R313" t="s">
        <v>11</v>
      </c>
      <c r="S313" t="s">
        <v>13</v>
      </c>
      <c r="T313">
        <f t="shared" si="18"/>
        <v>26</v>
      </c>
    </row>
    <row r="314" spans="1:20" ht="15.6">
      <c r="A314" s="1" t="s">
        <v>2059</v>
      </c>
      <c r="B314" t="s">
        <v>7009</v>
      </c>
      <c r="C314">
        <v>18.329999999999998</v>
      </c>
      <c r="D314">
        <v>4.16</v>
      </c>
      <c r="E314" t="s">
        <v>2381</v>
      </c>
      <c r="F314" t="s">
        <v>2380</v>
      </c>
      <c r="G314" t="s">
        <v>2380</v>
      </c>
      <c r="H314">
        <v>0</v>
      </c>
      <c r="I314" s="10" t="str">
        <f t="shared" si="16"/>
        <v>Normal</v>
      </c>
      <c r="J314" t="s">
        <v>2381</v>
      </c>
      <c r="K314" s="10" t="str">
        <f t="shared" si="19"/>
        <v>Underweight</v>
      </c>
      <c r="L314">
        <v>2002</v>
      </c>
      <c r="M314" t="s">
        <v>20</v>
      </c>
      <c r="N314">
        <v>30</v>
      </c>
      <c r="O314" s="16" t="str">
        <f t="shared" si="17"/>
        <v>30-Sep-2002</v>
      </c>
      <c r="P314" s="14">
        <v>2943.41</v>
      </c>
      <c r="Q314" t="s">
        <v>11</v>
      </c>
      <c r="R314" t="s">
        <v>12</v>
      </c>
      <c r="S314" t="s">
        <v>23</v>
      </c>
      <c r="T314">
        <f t="shared" si="18"/>
        <v>20</v>
      </c>
    </row>
    <row r="315" spans="1:20" ht="15.6">
      <c r="A315" s="1" t="s">
        <v>2058</v>
      </c>
      <c r="B315" t="s">
        <v>7010</v>
      </c>
      <c r="C315">
        <v>17.11</v>
      </c>
      <c r="D315">
        <v>4.9800000000000004</v>
      </c>
      <c r="E315" t="s">
        <v>2381</v>
      </c>
      <c r="F315" t="s">
        <v>2380</v>
      </c>
      <c r="G315" t="s">
        <v>2382</v>
      </c>
      <c r="H315">
        <v>1</v>
      </c>
      <c r="I315" s="10" t="str">
        <f t="shared" si="16"/>
        <v>Normal</v>
      </c>
      <c r="J315" t="s">
        <v>2381</v>
      </c>
      <c r="K315" s="10" t="str">
        <f t="shared" si="19"/>
        <v>Underweight</v>
      </c>
      <c r="L315">
        <v>1995</v>
      </c>
      <c r="M315" t="s">
        <v>20</v>
      </c>
      <c r="N315">
        <v>24</v>
      </c>
      <c r="O315" s="16" t="str">
        <f t="shared" si="17"/>
        <v>24-Sep-1995</v>
      </c>
      <c r="P315" s="14">
        <v>2974.13</v>
      </c>
      <c r="Q315" t="s">
        <v>11</v>
      </c>
      <c r="R315" t="s">
        <v>16</v>
      </c>
      <c r="S315" t="s">
        <v>42</v>
      </c>
      <c r="T315">
        <f t="shared" si="18"/>
        <v>27</v>
      </c>
    </row>
    <row r="316" spans="1:20" ht="15.6">
      <c r="A316" s="1" t="s">
        <v>2057</v>
      </c>
      <c r="B316" t="s">
        <v>7011</v>
      </c>
      <c r="C316">
        <v>43.5</v>
      </c>
      <c r="D316">
        <v>6.38</v>
      </c>
      <c r="E316" t="s">
        <v>2380</v>
      </c>
      <c r="F316" t="s">
        <v>2381</v>
      </c>
      <c r="G316" t="s">
        <v>2380</v>
      </c>
      <c r="H316">
        <v>1</v>
      </c>
      <c r="I316" s="10" t="str">
        <f t="shared" si="16"/>
        <v>Prediabetes</v>
      </c>
      <c r="J316" t="s">
        <v>2381</v>
      </c>
      <c r="K316" s="10" t="str">
        <f t="shared" si="19"/>
        <v>Obesity</v>
      </c>
      <c r="L316">
        <v>1987</v>
      </c>
      <c r="M316" t="s">
        <v>18</v>
      </c>
      <c r="N316">
        <v>18</v>
      </c>
      <c r="O316" s="16" t="str">
        <f t="shared" si="17"/>
        <v>18-Jun-1987</v>
      </c>
      <c r="P316" s="14">
        <v>2979.52</v>
      </c>
      <c r="Q316" t="s">
        <v>11</v>
      </c>
      <c r="R316" t="s">
        <v>12</v>
      </c>
      <c r="S316" t="s">
        <v>13</v>
      </c>
      <c r="T316">
        <f t="shared" si="18"/>
        <v>35</v>
      </c>
    </row>
    <row r="317" spans="1:20" ht="15.6">
      <c r="A317" s="1" t="s">
        <v>2056</v>
      </c>
      <c r="B317" t="s">
        <v>6892</v>
      </c>
      <c r="C317">
        <v>25.364999999999998</v>
      </c>
      <c r="D317">
        <v>5.19</v>
      </c>
      <c r="E317" t="s">
        <v>2380</v>
      </c>
      <c r="F317" t="s">
        <v>2380</v>
      </c>
      <c r="G317" t="s">
        <v>2380</v>
      </c>
      <c r="H317">
        <v>2</v>
      </c>
      <c r="I317" s="10" t="str">
        <f t="shared" si="16"/>
        <v>Normal</v>
      </c>
      <c r="J317" t="s">
        <v>2380</v>
      </c>
      <c r="K317" s="10" t="str">
        <f t="shared" si="19"/>
        <v>Overweight</v>
      </c>
      <c r="L317">
        <v>1991</v>
      </c>
      <c r="M317" t="s">
        <v>15</v>
      </c>
      <c r="N317">
        <v>20</v>
      </c>
      <c r="O317" s="16" t="str">
        <f t="shared" si="17"/>
        <v>20-Nov-1991</v>
      </c>
      <c r="P317" s="14">
        <v>2985.67</v>
      </c>
      <c r="Q317" t="s">
        <v>11</v>
      </c>
      <c r="R317" t="s">
        <v>11</v>
      </c>
      <c r="S317" t="s">
        <v>13</v>
      </c>
      <c r="T317">
        <f t="shared" si="18"/>
        <v>31</v>
      </c>
    </row>
    <row r="318" spans="1:20" ht="15.6">
      <c r="A318" s="1" t="s">
        <v>2055</v>
      </c>
      <c r="B318" t="s">
        <v>6750</v>
      </c>
      <c r="C318">
        <v>28.594999999999999</v>
      </c>
      <c r="D318">
        <v>10.210000000000001</v>
      </c>
      <c r="E318" t="s">
        <v>2380</v>
      </c>
      <c r="F318" t="s">
        <v>2380</v>
      </c>
      <c r="G318" t="s">
        <v>2380</v>
      </c>
      <c r="H318">
        <v>0</v>
      </c>
      <c r="I318" s="10" t="str">
        <f t="shared" si="16"/>
        <v>Diabetes</v>
      </c>
      <c r="J318" t="s">
        <v>2380</v>
      </c>
      <c r="K318" s="10" t="str">
        <f t="shared" si="19"/>
        <v>Overweight</v>
      </c>
      <c r="L318">
        <v>2002</v>
      </c>
      <c r="M318" t="s">
        <v>30</v>
      </c>
      <c r="N318">
        <v>15</v>
      </c>
      <c r="O318" s="16" t="str">
        <f t="shared" si="17"/>
        <v>15-Dec-2002</v>
      </c>
      <c r="P318" s="14">
        <v>3012.22</v>
      </c>
      <c r="Q318" t="s">
        <v>11</v>
      </c>
      <c r="R318" t="s">
        <v>12</v>
      </c>
      <c r="S318" t="s">
        <v>23</v>
      </c>
      <c r="T318">
        <f t="shared" si="18"/>
        <v>20</v>
      </c>
    </row>
    <row r="319" spans="1:20" ht="15.6">
      <c r="A319" s="1" t="s">
        <v>2054</v>
      </c>
      <c r="B319" t="s">
        <v>7012</v>
      </c>
      <c r="C319">
        <v>29.83</v>
      </c>
      <c r="D319">
        <v>9.6999999999999993</v>
      </c>
      <c r="E319" t="s">
        <v>2381</v>
      </c>
      <c r="F319" t="s">
        <v>2380</v>
      </c>
      <c r="G319" t="s">
        <v>2382</v>
      </c>
      <c r="H319">
        <v>1</v>
      </c>
      <c r="I319" s="10" t="str">
        <f t="shared" si="16"/>
        <v>Diabetes</v>
      </c>
      <c r="J319" t="s">
        <v>2381</v>
      </c>
      <c r="K319" s="10" t="str">
        <f t="shared" si="19"/>
        <v>Overweight</v>
      </c>
      <c r="L319">
        <v>1988</v>
      </c>
      <c r="M319" t="s">
        <v>20</v>
      </c>
      <c r="N319">
        <v>28</v>
      </c>
      <c r="O319" s="16" t="str">
        <f t="shared" si="17"/>
        <v>28-Sep-1988</v>
      </c>
      <c r="P319" s="14">
        <v>3018.04</v>
      </c>
      <c r="Q319" t="s">
        <v>11</v>
      </c>
      <c r="R319" t="s">
        <v>11</v>
      </c>
      <c r="S319" t="s">
        <v>23</v>
      </c>
      <c r="T319">
        <f t="shared" si="18"/>
        <v>34</v>
      </c>
    </row>
    <row r="320" spans="1:20" ht="15.6">
      <c r="A320" s="1" t="s">
        <v>2053</v>
      </c>
      <c r="B320" t="s">
        <v>7013</v>
      </c>
      <c r="C320">
        <v>24.7</v>
      </c>
      <c r="D320">
        <v>10.25</v>
      </c>
      <c r="E320" t="s">
        <v>2380</v>
      </c>
      <c r="F320" t="s">
        <v>2380</v>
      </c>
      <c r="G320" t="s">
        <v>2380</v>
      </c>
      <c r="H320">
        <v>3</v>
      </c>
      <c r="I320" s="10" t="str">
        <f t="shared" si="16"/>
        <v>Diabetes</v>
      </c>
      <c r="J320" t="s">
        <v>2380</v>
      </c>
      <c r="K320" s="10" t="str">
        <f t="shared" si="19"/>
        <v>Normal Weight</v>
      </c>
      <c r="L320">
        <v>1997</v>
      </c>
      <c r="M320" t="s">
        <v>30</v>
      </c>
      <c r="N320">
        <v>19</v>
      </c>
      <c r="O320" s="16" t="str">
        <f t="shared" si="17"/>
        <v>19-Dec-1997</v>
      </c>
      <c r="P320" s="14">
        <v>3021.81</v>
      </c>
      <c r="Q320" t="s">
        <v>11</v>
      </c>
      <c r="R320" t="s">
        <v>12</v>
      </c>
      <c r="S320" t="s">
        <v>23</v>
      </c>
      <c r="T320">
        <f t="shared" si="18"/>
        <v>25</v>
      </c>
    </row>
    <row r="321" spans="1:20" ht="15.6">
      <c r="A321" s="1" t="s">
        <v>2052</v>
      </c>
      <c r="B321" t="s">
        <v>7014</v>
      </c>
      <c r="C321">
        <v>17.940000000000001</v>
      </c>
      <c r="D321">
        <v>9.77</v>
      </c>
      <c r="E321" t="s">
        <v>2380</v>
      </c>
      <c r="F321" t="s">
        <v>2380</v>
      </c>
      <c r="G321" t="s">
        <v>2380</v>
      </c>
      <c r="H321">
        <v>0</v>
      </c>
      <c r="I321" s="10" t="str">
        <f t="shared" si="16"/>
        <v>Diabetes</v>
      </c>
      <c r="J321" t="s">
        <v>2381</v>
      </c>
      <c r="K321" s="10" t="str">
        <f t="shared" si="19"/>
        <v>Underweight</v>
      </c>
      <c r="L321">
        <v>1998</v>
      </c>
      <c r="M321" t="s">
        <v>20</v>
      </c>
      <c r="N321">
        <v>15</v>
      </c>
      <c r="O321" s="16" t="str">
        <f t="shared" si="17"/>
        <v>15-Sep-1998</v>
      </c>
      <c r="P321" s="14">
        <v>3044.21</v>
      </c>
      <c r="Q321" t="s">
        <v>11</v>
      </c>
      <c r="R321" t="s">
        <v>12</v>
      </c>
      <c r="S321" t="s">
        <v>247</v>
      </c>
      <c r="T321">
        <f t="shared" si="18"/>
        <v>24</v>
      </c>
    </row>
    <row r="322" spans="1:20" ht="15.6">
      <c r="A322" s="1" t="s">
        <v>2051</v>
      </c>
      <c r="B322" t="s">
        <v>7015</v>
      </c>
      <c r="C322">
        <v>21.08</v>
      </c>
      <c r="D322">
        <v>4.83</v>
      </c>
      <c r="E322" t="s">
        <v>2380</v>
      </c>
      <c r="F322" t="s">
        <v>2380</v>
      </c>
      <c r="G322" t="s">
        <v>2382</v>
      </c>
      <c r="H322">
        <v>1</v>
      </c>
      <c r="I322" s="10" t="str">
        <f t="shared" si="16"/>
        <v>Normal</v>
      </c>
      <c r="J322" t="s">
        <v>2381</v>
      </c>
      <c r="K322" s="10" t="str">
        <f t="shared" si="19"/>
        <v>Normal Weight</v>
      </c>
      <c r="L322">
        <v>1998</v>
      </c>
      <c r="M322" t="s">
        <v>35</v>
      </c>
      <c r="N322">
        <v>9</v>
      </c>
      <c r="O322" s="16" t="str">
        <f t="shared" si="17"/>
        <v>9-Aug-1998</v>
      </c>
      <c r="P322" s="14">
        <v>3046.06</v>
      </c>
      <c r="Q322" t="s">
        <v>11</v>
      </c>
      <c r="R322" t="s">
        <v>16</v>
      </c>
      <c r="S322" t="s">
        <v>249</v>
      </c>
      <c r="T322">
        <f t="shared" si="18"/>
        <v>24</v>
      </c>
    </row>
    <row r="323" spans="1:20" ht="15.6">
      <c r="A323" s="1" t="s">
        <v>2050</v>
      </c>
      <c r="B323" t="s">
        <v>7016</v>
      </c>
      <c r="C323">
        <v>37.715000000000003</v>
      </c>
      <c r="D323">
        <v>10.86</v>
      </c>
      <c r="E323" t="s">
        <v>2381</v>
      </c>
      <c r="F323" t="s">
        <v>2380</v>
      </c>
      <c r="G323" t="s">
        <v>2380</v>
      </c>
      <c r="H323">
        <v>0</v>
      </c>
      <c r="I323" s="10" t="str">
        <f t="shared" ref="I323:I386" si="20">IF(D323&lt;5.7,"Normal",IF(D323&lt;=6.4,"Prediabetes","Diabetes"))</f>
        <v>Diabetes</v>
      </c>
      <c r="J323" t="s">
        <v>2380</v>
      </c>
      <c r="K323" s="10" t="str">
        <f t="shared" si="19"/>
        <v>Obesity</v>
      </c>
      <c r="L323">
        <v>1997</v>
      </c>
      <c r="M323" t="s">
        <v>30</v>
      </c>
      <c r="N323">
        <v>22</v>
      </c>
      <c r="O323" s="16" t="str">
        <f t="shared" ref="O323:O386" si="21">CONCATENATE(N323,"-",M323,"-",L323)</f>
        <v>22-Dec-1997</v>
      </c>
      <c r="P323" s="14">
        <v>3051.73</v>
      </c>
      <c r="Q323" t="s">
        <v>11</v>
      </c>
      <c r="R323" t="s">
        <v>11</v>
      </c>
      <c r="S323" t="s">
        <v>42</v>
      </c>
      <c r="T323">
        <f t="shared" ref="T323:T386" si="22">DATEDIF(DATEVALUE(SUBSTITUTE(O323,"-"," ")),DATE(2023,6,8),"Y")</f>
        <v>25</v>
      </c>
    </row>
    <row r="324" spans="1:20" ht="15.6">
      <c r="A324" s="1" t="s">
        <v>2049</v>
      </c>
      <c r="B324" t="s">
        <v>7017</v>
      </c>
      <c r="C324">
        <v>22.39</v>
      </c>
      <c r="D324">
        <v>9.5299999999999994</v>
      </c>
      <c r="E324" t="s">
        <v>2381</v>
      </c>
      <c r="F324" t="s">
        <v>2380</v>
      </c>
      <c r="G324" t="s">
        <v>2380</v>
      </c>
      <c r="H324">
        <v>0</v>
      </c>
      <c r="I324" s="10" t="str">
        <f t="shared" si="20"/>
        <v>Diabetes</v>
      </c>
      <c r="J324" t="s">
        <v>2381</v>
      </c>
      <c r="K324" s="10" t="str">
        <f t="shared" ref="K324:K387" si="23">IF(C324&lt;18.5,"Underweight",IF(C324&lt;25,"Normal Weight",IF(C324&lt;30,"Overweight","Obesity")))</f>
        <v>Normal Weight</v>
      </c>
      <c r="L324">
        <v>2002</v>
      </c>
      <c r="M324" t="s">
        <v>18</v>
      </c>
      <c r="N324">
        <v>21</v>
      </c>
      <c r="O324" s="16" t="str">
        <f t="shared" si="21"/>
        <v>21-Jun-2002</v>
      </c>
      <c r="P324" s="14">
        <v>3056.39</v>
      </c>
      <c r="Q324" t="s">
        <v>11</v>
      </c>
      <c r="R324" t="s">
        <v>12</v>
      </c>
      <c r="S324" t="s">
        <v>13</v>
      </c>
      <c r="T324">
        <f t="shared" si="22"/>
        <v>20</v>
      </c>
    </row>
    <row r="325" spans="1:20" ht="15.6">
      <c r="A325" s="1" t="s">
        <v>2048</v>
      </c>
      <c r="B325" t="s">
        <v>6874</v>
      </c>
      <c r="C325">
        <v>28.78</v>
      </c>
      <c r="D325">
        <v>5.68</v>
      </c>
      <c r="E325" t="s">
        <v>2380</v>
      </c>
      <c r="F325" t="s">
        <v>2380</v>
      </c>
      <c r="G325" t="s">
        <v>2380</v>
      </c>
      <c r="H325">
        <v>0</v>
      </c>
      <c r="I325" s="10" t="str">
        <f t="shared" si="20"/>
        <v>Normal</v>
      </c>
      <c r="J325" t="s">
        <v>2381</v>
      </c>
      <c r="K325" s="10" t="str">
        <f t="shared" si="23"/>
        <v>Overweight</v>
      </c>
      <c r="L325">
        <v>1994</v>
      </c>
      <c r="M325" t="s">
        <v>20</v>
      </c>
      <c r="N325">
        <v>26</v>
      </c>
      <c r="O325" s="16" t="str">
        <f t="shared" si="21"/>
        <v>26-Sep-1994</v>
      </c>
      <c r="P325" s="14">
        <v>3062.51</v>
      </c>
      <c r="Q325" t="s">
        <v>12</v>
      </c>
      <c r="R325" t="s">
        <v>16</v>
      </c>
      <c r="S325" t="s">
        <v>23</v>
      </c>
      <c r="T325">
        <f t="shared" si="22"/>
        <v>28</v>
      </c>
    </row>
    <row r="326" spans="1:20" ht="15.6">
      <c r="A326" s="1" t="s">
        <v>2047</v>
      </c>
      <c r="B326" t="s">
        <v>7018</v>
      </c>
      <c r="C326">
        <v>18.329999999999998</v>
      </c>
      <c r="D326">
        <v>5.57</v>
      </c>
      <c r="E326" t="s">
        <v>2381</v>
      </c>
      <c r="F326" t="s">
        <v>2380</v>
      </c>
      <c r="G326" t="s">
        <v>2380</v>
      </c>
      <c r="H326">
        <v>0</v>
      </c>
      <c r="I326" s="10" t="str">
        <f t="shared" si="20"/>
        <v>Normal</v>
      </c>
      <c r="J326" t="s">
        <v>2381</v>
      </c>
      <c r="K326" s="10" t="str">
        <f t="shared" si="23"/>
        <v>Underweight</v>
      </c>
      <c r="L326">
        <v>1989</v>
      </c>
      <c r="M326" t="s">
        <v>37</v>
      </c>
      <c r="N326">
        <v>1</v>
      </c>
      <c r="O326" s="16" t="str">
        <f t="shared" si="21"/>
        <v>1-Oct-1989</v>
      </c>
      <c r="P326" s="14">
        <v>3065.49</v>
      </c>
      <c r="Q326" t="s">
        <v>11</v>
      </c>
      <c r="R326" t="s">
        <v>16</v>
      </c>
      <c r="S326" t="s">
        <v>23</v>
      </c>
      <c r="T326">
        <f t="shared" si="22"/>
        <v>33</v>
      </c>
    </row>
    <row r="327" spans="1:20" ht="15.6">
      <c r="A327" s="1" t="s">
        <v>2046</v>
      </c>
      <c r="B327" t="s">
        <v>7019</v>
      </c>
      <c r="C327">
        <v>26.39</v>
      </c>
      <c r="D327">
        <v>4.58</v>
      </c>
      <c r="E327" t="s">
        <v>2381</v>
      </c>
      <c r="F327" t="s">
        <v>2380</v>
      </c>
      <c r="G327" t="s">
        <v>2380</v>
      </c>
      <c r="H327">
        <v>1</v>
      </c>
      <c r="I327" s="10" t="str">
        <f t="shared" si="20"/>
        <v>Normal</v>
      </c>
      <c r="J327" t="s">
        <v>2381</v>
      </c>
      <c r="K327" s="10" t="str">
        <f t="shared" si="23"/>
        <v>Overweight</v>
      </c>
      <c r="L327">
        <v>1995</v>
      </c>
      <c r="M327" t="s">
        <v>20</v>
      </c>
      <c r="N327">
        <v>10</v>
      </c>
      <c r="O327" s="16" t="str">
        <f t="shared" si="21"/>
        <v>10-Sep-1995</v>
      </c>
      <c r="P327" s="14">
        <v>3070.81</v>
      </c>
      <c r="Q327" t="s">
        <v>12</v>
      </c>
      <c r="R327" t="s">
        <v>16</v>
      </c>
      <c r="S327" t="s">
        <v>356</v>
      </c>
      <c r="T327">
        <f t="shared" si="22"/>
        <v>27</v>
      </c>
    </row>
    <row r="328" spans="1:20" ht="15.6">
      <c r="A328" s="1" t="s">
        <v>2045</v>
      </c>
      <c r="B328" t="s">
        <v>6939</v>
      </c>
      <c r="C328">
        <v>19.260000000000002</v>
      </c>
      <c r="D328">
        <v>8.9600000000000009</v>
      </c>
      <c r="E328" t="s">
        <v>2381</v>
      </c>
      <c r="F328" t="s">
        <v>2380</v>
      </c>
      <c r="G328" t="s">
        <v>2380</v>
      </c>
      <c r="H328">
        <v>1</v>
      </c>
      <c r="I328" s="10" t="str">
        <f t="shared" si="20"/>
        <v>Diabetes</v>
      </c>
      <c r="J328" t="s">
        <v>2381</v>
      </c>
      <c r="K328" s="10" t="str">
        <f t="shared" si="23"/>
        <v>Normal Weight</v>
      </c>
      <c r="L328">
        <v>2001</v>
      </c>
      <c r="M328" t="s">
        <v>37</v>
      </c>
      <c r="N328">
        <v>13</v>
      </c>
      <c r="O328" s="16" t="str">
        <f t="shared" si="21"/>
        <v>13-Oct-2001</v>
      </c>
      <c r="P328" s="14">
        <v>3077.1</v>
      </c>
      <c r="Q328" t="s">
        <v>11</v>
      </c>
      <c r="R328" t="s">
        <v>16</v>
      </c>
      <c r="S328" t="s">
        <v>23</v>
      </c>
      <c r="T328">
        <f t="shared" si="22"/>
        <v>21</v>
      </c>
    </row>
    <row r="329" spans="1:20" ht="15.6">
      <c r="A329" s="1" t="s">
        <v>2044</v>
      </c>
      <c r="B329" t="s">
        <v>7020</v>
      </c>
      <c r="C329">
        <v>26.92</v>
      </c>
      <c r="D329">
        <v>6.09</v>
      </c>
      <c r="E329" t="s">
        <v>2380</v>
      </c>
      <c r="F329" t="s">
        <v>2380</v>
      </c>
      <c r="G329" t="s">
        <v>2380</v>
      </c>
      <c r="H329">
        <v>0</v>
      </c>
      <c r="I329" s="10" t="str">
        <f t="shared" si="20"/>
        <v>Prediabetes</v>
      </c>
      <c r="J329" t="s">
        <v>2381</v>
      </c>
      <c r="K329" s="10" t="str">
        <f t="shared" si="23"/>
        <v>Overweight</v>
      </c>
      <c r="L329">
        <v>1987</v>
      </c>
      <c r="M329" t="s">
        <v>35</v>
      </c>
      <c r="N329">
        <v>1</v>
      </c>
      <c r="O329" s="16" t="str">
        <f t="shared" si="21"/>
        <v>1-Aug-1987</v>
      </c>
      <c r="P329" s="14">
        <v>3088.06</v>
      </c>
      <c r="Q329" t="s">
        <v>11</v>
      </c>
      <c r="R329" t="s">
        <v>11</v>
      </c>
      <c r="S329" t="s">
        <v>13</v>
      </c>
      <c r="T329">
        <f t="shared" si="22"/>
        <v>35</v>
      </c>
    </row>
    <row r="330" spans="1:20" ht="15.6">
      <c r="A330" s="1" t="s">
        <v>2043</v>
      </c>
      <c r="B330" t="s">
        <v>6934</v>
      </c>
      <c r="C330">
        <v>19.73</v>
      </c>
      <c r="D330">
        <v>4.3600000000000003</v>
      </c>
      <c r="E330" t="s">
        <v>2380</v>
      </c>
      <c r="F330" t="s">
        <v>2380</v>
      </c>
      <c r="G330" t="s">
        <v>2380</v>
      </c>
      <c r="H330">
        <v>0</v>
      </c>
      <c r="I330" s="10" t="str">
        <f t="shared" si="20"/>
        <v>Normal</v>
      </c>
      <c r="J330" t="s">
        <v>2381</v>
      </c>
      <c r="K330" s="10" t="str">
        <f t="shared" si="23"/>
        <v>Normal Weight</v>
      </c>
      <c r="L330">
        <v>1999</v>
      </c>
      <c r="M330" t="s">
        <v>18</v>
      </c>
      <c r="N330">
        <v>25</v>
      </c>
      <c r="O330" s="16" t="str">
        <f t="shared" si="21"/>
        <v>25-Jun-1999</v>
      </c>
      <c r="P330" s="14">
        <v>3128.35</v>
      </c>
      <c r="Q330" t="s">
        <v>11</v>
      </c>
      <c r="R330" t="s">
        <v>12</v>
      </c>
      <c r="S330" t="s">
        <v>300</v>
      </c>
      <c r="T330">
        <f t="shared" si="22"/>
        <v>23</v>
      </c>
    </row>
    <row r="331" spans="1:20" ht="15.6">
      <c r="A331" s="1" t="s">
        <v>2042</v>
      </c>
      <c r="B331" t="s">
        <v>7021</v>
      </c>
      <c r="C331">
        <v>23.56</v>
      </c>
      <c r="D331">
        <v>11.74</v>
      </c>
      <c r="E331" t="s">
        <v>2381</v>
      </c>
      <c r="F331" t="s">
        <v>2380</v>
      </c>
      <c r="G331" t="s">
        <v>2380</v>
      </c>
      <c r="H331">
        <v>0</v>
      </c>
      <c r="I331" s="10" t="str">
        <f t="shared" si="20"/>
        <v>Diabetes</v>
      </c>
      <c r="J331" t="s">
        <v>2381</v>
      </c>
      <c r="K331" s="10" t="str">
        <f t="shared" si="23"/>
        <v>Normal Weight</v>
      </c>
      <c r="L331">
        <v>1994</v>
      </c>
      <c r="M331" t="s">
        <v>10</v>
      </c>
      <c r="N331">
        <v>10</v>
      </c>
      <c r="O331" s="16" t="str">
        <f t="shared" si="21"/>
        <v>10-Jul-1994</v>
      </c>
      <c r="P331" s="14">
        <v>3161.45</v>
      </c>
      <c r="Q331" t="s">
        <v>11</v>
      </c>
      <c r="R331" t="s">
        <v>16</v>
      </c>
      <c r="S331" t="s">
        <v>42</v>
      </c>
      <c r="T331">
        <f t="shared" si="22"/>
        <v>28</v>
      </c>
    </row>
    <row r="332" spans="1:20" ht="15.6">
      <c r="A332" s="1" t="s">
        <v>2041</v>
      </c>
      <c r="B332" t="s">
        <v>7022</v>
      </c>
      <c r="C332">
        <v>37.67</v>
      </c>
      <c r="D332">
        <v>5.89</v>
      </c>
      <c r="E332" t="s">
        <v>2380</v>
      </c>
      <c r="F332" t="s">
        <v>2380</v>
      </c>
      <c r="G332" t="s">
        <v>2380</v>
      </c>
      <c r="H332">
        <v>1</v>
      </c>
      <c r="I332" s="10" t="str">
        <f t="shared" si="20"/>
        <v>Prediabetes</v>
      </c>
      <c r="J332" t="s">
        <v>2381</v>
      </c>
      <c r="K332" s="10" t="str">
        <f t="shared" si="23"/>
        <v>Obesity</v>
      </c>
      <c r="L332">
        <v>1993</v>
      </c>
      <c r="M332" t="s">
        <v>20</v>
      </c>
      <c r="N332">
        <v>25</v>
      </c>
      <c r="O332" s="16" t="str">
        <f t="shared" si="21"/>
        <v>25-Sep-1993</v>
      </c>
      <c r="P332" s="14">
        <v>3162.02</v>
      </c>
      <c r="Q332" t="s">
        <v>11</v>
      </c>
      <c r="R332" t="s">
        <v>12</v>
      </c>
      <c r="S332" t="s">
        <v>13</v>
      </c>
      <c r="T332">
        <f t="shared" si="22"/>
        <v>29</v>
      </c>
    </row>
    <row r="333" spans="1:20" ht="15.6">
      <c r="A333" s="1" t="s">
        <v>2040</v>
      </c>
      <c r="B333" t="s">
        <v>7013</v>
      </c>
      <c r="C333">
        <v>18.73</v>
      </c>
      <c r="D333">
        <v>10.64</v>
      </c>
      <c r="E333" t="s">
        <v>2380</v>
      </c>
      <c r="F333" t="s">
        <v>2380</v>
      </c>
      <c r="G333" t="s">
        <v>2380</v>
      </c>
      <c r="H333">
        <v>2</v>
      </c>
      <c r="I333" s="10" t="str">
        <f t="shared" si="20"/>
        <v>Diabetes</v>
      </c>
      <c r="J333" t="s">
        <v>2381</v>
      </c>
      <c r="K333" s="10" t="str">
        <f t="shared" si="23"/>
        <v>Normal Weight</v>
      </c>
      <c r="L333">
        <v>2001</v>
      </c>
      <c r="M333" t="s">
        <v>35</v>
      </c>
      <c r="N333">
        <v>29</v>
      </c>
      <c r="O333" s="16" t="str">
        <f t="shared" si="21"/>
        <v>29-Aug-2001</v>
      </c>
      <c r="P333" s="14">
        <v>3167.46</v>
      </c>
      <c r="Q333" t="s">
        <v>11</v>
      </c>
      <c r="R333" t="s">
        <v>12</v>
      </c>
      <c r="S333" t="s">
        <v>247</v>
      </c>
      <c r="T333">
        <f t="shared" si="22"/>
        <v>21</v>
      </c>
    </row>
    <row r="334" spans="1:20" ht="15.6">
      <c r="A334" s="1" t="s">
        <v>2039</v>
      </c>
      <c r="B334" t="s">
        <v>7023</v>
      </c>
      <c r="C334">
        <v>33.090000000000003</v>
      </c>
      <c r="D334">
        <v>6.06</v>
      </c>
      <c r="E334" t="s">
        <v>2380</v>
      </c>
      <c r="F334" t="s">
        <v>2380</v>
      </c>
      <c r="G334" t="s">
        <v>2382</v>
      </c>
      <c r="H334">
        <v>1</v>
      </c>
      <c r="I334" s="10" t="str">
        <f t="shared" si="20"/>
        <v>Prediabetes</v>
      </c>
      <c r="J334" t="s">
        <v>2381</v>
      </c>
      <c r="K334" s="10" t="str">
        <f t="shared" si="23"/>
        <v>Obesity</v>
      </c>
      <c r="L334">
        <v>1994</v>
      </c>
      <c r="M334" t="s">
        <v>37</v>
      </c>
      <c r="N334">
        <v>25</v>
      </c>
      <c r="O334" s="16" t="str">
        <f t="shared" si="21"/>
        <v>25-Oct-1994</v>
      </c>
      <c r="P334" s="14">
        <v>3171.61</v>
      </c>
      <c r="Q334" t="s">
        <v>11</v>
      </c>
      <c r="R334" t="s">
        <v>12</v>
      </c>
      <c r="S334" t="s">
        <v>13</v>
      </c>
      <c r="T334">
        <f t="shared" si="22"/>
        <v>28</v>
      </c>
    </row>
    <row r="335" spans="1:20" ht="15.6">
      <c r="A335" s="1" t="s">
        <v>2038</v>
      </c>
      <c r="B335" t="s">
        <v>7024</v>
      </c>
      <c r="C335">
        <v>18.329999999999998</v>
      </c>
      <c r="D335">
        <v>7.46</v>
      </c>
      <c r="E335" t="s">
        <v>2381</v>
      </c>
      <c r="F335" t="s">
        <v>2380</v>
      </c>
      <c r="G335" t="s">
        <v>2380</v>
      </c>
      <c r="H335">
        <v>1</v>
      </c>
      <c r="I335" s="10" t="str">
        <f t="shared" si="20"/>
        <v>Diabetes</v>
      </c>
      <c r="J335" t="s">
        <v>2381</v>
      </c>
      <c r="K335" s="10" t="str">
        <f t="shared" si="23"/>
        <v>Underweight</v>
      </c>
      <c r="L335">
        <v>1994</v>
      </c>
      <c r="M335" t="s">
        <v>10</v>
      </c>
      <c r="N335">
        <v>6</v>
      </c>
      <c r="O335" s="16" t="str">
        <f t="shared" si="21"/>
        <v>6-Jul-1994</v>
      </c>
      <c r="P335" s="14">
        <v>3172.02</v>
      </c>
      <c r="Q335" t="s">
        <v>11</v>
      </c>
      <c r="R335" t="s">
        <v>16</v>
      </c>
      <c r="S335" t="s">
        <v>42</v>
      </c>
      <c r="T335">
        <f t="shared" si="22"/>
        <v>28</v>
      </c>
    </row>
    <row r="336" spans="1:20" ht="15.6">
      <c r="A336" s="1" t="s">
        <v>2037</v>
      </c>
      <c r="B336" t="s">
        <v>7025</v>
      </c>
      <c r="C336">
        <v>27.74</v>
      </c>
      <c r="D336">
        <v>4.68</v>
      </c>
      <c r="E336" t="s">
        <v>2381</v>
      </c>
      <c r="F336" t="s">
        <v>2380</v>
      </c>
      <c r="G336" t="s">
        <v>2380</v>
      </c>
      <c r="H336">
        <v>2</v>
      </c>
      <c r="I336" s="10" t="str">
        <f t="shared" si="20"/>
        <v>Normal</v>
      </c>
      <c r="J336" t="s">
        <v>2381</v>
      </c>
      <c r="K336" s="10" t="str">
        <f t="shared" si="23"/>
        <v>Overweight</v>
      </c>
      <c r="L336">
        <v>1996</v>
      </c>
      <c r="M336" t="s">
        <v>35</v>
      </c>
      <c r="N336">
        <v>14</v>
      </c>
      <c r="O336" s="16" t="str">
        <f t="shared" si="21"/>
        <v>14-Aug-1996</v>
      </c>
      <c r="P336" s="14">
        <v>3176.29</v>
      </c>
      <c r="Q336" t="s">
        <v>11</v>
      </c>
      <c r="R336" t="s">
        <v>11</v>
      </c>
      <c r="S336" t="s">
        <v>23</v>
      </c>
      <c r="T336">
        <f t="shared" si="22"/>
        <v>26</v>
      </c>
    </row>
    <row r="337" spans="1:20" ht="15.6">
      <c r="A337" s="1" t="s">
        <v>2036</v>
      </c>
      <c r="B337" t="s">
        <v>7026</v>
      </c>
      <c r="C337">
        <v>24.2</v>
      </c>
      <c r="D337">
        <v>6.15</v>
      </c>
      <c r="E337" t="s">
        <v>2380</v>
      </c>
      <c r="F337" t="s">
        <v>2380</v>
      </c>
      <c r="G337" t="s">
        <v>2380</v>
      </c>
      <c r="H337">
        <v>1</v>
      </c>
      <c r="I337" s="10" t="str">
        <f t="shared" si="20"/>
        <v>Prediabetes</v>
      </c>
      <c r="J337" t="s">
        <v>2381</v>
      </c>
      <c r="K337" s="10" t="str">
        <f t="shared" si="23"/>
        <v>Normal Weight</v>
      </c>
      <c r="L337">
        <v>1996</v>
      </c>
      <c r="M337" t="s">
        <v>10</v>
      </c>
      <c r="N337">
        <v>3</v>
      </c>
      <c r="O337" s="16" t="str">
        <f t="shared" si="21"/>
        <v>3-Jul-1996</v>
      </c>
      <c r="P337" s="14">
        <v>3176.82</v>
      </c>
      <c r="Q337" t="s">
        <v>11</v>
      </c>
      <c r="R337" t="s">
        <v>16</v>
      </c>
      <c r="S337" t="s">
        <v>23</v>
      </c>
      <c r="T337">
        <f t="shared" si="22"/>
        <v>26</v>
      </c>
    </row>
    <row r="338" spans="1:20" ht="15.6">
      <c r="A338" s="1" t="s">
        <v>2035</v>
      </c>
      <c r="B338" t="s">
        <v>7027</v>
      </c>
      <c r="C338">
        <v>22.03</v>
      </c>
      <c r="D338">
        <v>4.28</v>
      </c>
      <c r="E338" t="s">
        <v>2381</v>
      </c>
      <c r="F338" t="s">
        <v>2380</v>
      </c>
      <c r="G338" t="s">
        <v>2380</v>
      </c>
      <c r="H338">
        <v>0</v>
      </c>
      <c r="I338" s="10" t="str">
        <f t="shared" si="20"/>
        <v>Normal</v>
      </c>
      <c r="J338" t="s">
        <v>2381</v>
      </c>
      <c r="K338" s="10" t="str">
        <f t="shared" si="23"/>
        <v>Normal Weight</v>
      </c>
      <c r="L338">
        <v>2000</v>
      </c>
      <c r="M338" t="s">
        <v>20</v>
      </c>
      <c r="N338">
        <v>23</v>
      </c>
      <c r="O338" s="16" t="str">
        <f t="shared" si="21"/>
        <v>23-Sep-2000</v>
      </c>
      <c r="P338" s="14">
        <v>3179.96</v>
      </c>
      <c r="Q338" t="s">
        <v>11</v>
      </c>
      <c r="R338" t="s">
        <v>11</v>
      </c>
      <c r="S338" t="s">
        <v>23</v>
      </c>
      <c r="T338">
        <f t="shared" si="22"/>
        <v>22</v>
      </c>
    </row>
    <row r="339" spans="1:20" ht="15.6">
      <c r="A339" s="1" t="s">
        <v>2034</v>
      </c>
      <c r="B339" t="s">
        <v>6919</v>
      </c>
      <c r="C339">
        <v>26.885000000000002</v>
      </c>
      <c r="D339">
        <v>9.86</v>
      </c>
      <c r="E339" t="s">
        <v>2380</v>
      </c>
      <c r="F339" t="s">
        <v>2380</v>
      </c>
      <c r="G339" t="s">
        <v>2380</v>
      </c>
      <c r="H339">
        <v>3</v>
      </c>
      <c r="I339" s="10" t="str">
        <f t="shared" si="20"/>
        <v>Diabetes</v>
      </c>
      <c r="J339" t="s">
        <v>2381</v>
      </c>
      <c r="K339" s="10" t="str">
        <f t="shared" si="23"/>
        <v>Overweight</v>
      </c>
      <c r="L339">
        <v>2001</v>
      </c>
      <c r="M339" t="s">
        <v>20</v>
      </c>
      <c r="N339">
        <v>2</v>
      </c>
      <c r="O339" s="16" t="str">
        <f t="shared" si="21"/>
        <v>2-Sep-2001</v>
      </c>
      <c r="P339" s="14">
        <v>3180.51</v>
      </c>
      <c r="Q339" t="s">
        <v>11</v>
      </c>
      <c r="R339" t="s">
        <v>11</v>
      </c>
      <c r="S339" t="s">
        <v>13</v>
      </c>
      <c r="T339">
        <f t="shared" si="22"/>
        <v>21</v>
      </c>
    </row>
    <row r="340" spans="1:20" ht="15.6">
      <c r="A340" s="1" t="s">
        <v>2033</v>
      </c>
      <c r="B340" t="s">
        <v>6883</v>
      </c>
      <c r="C340">
        <v>16.36</v>
      </c>
      <c r="D340">
        <v>11.19</v>
      </c>
      <c r="E340" t="s">
        <v>2380</v>
      </c>
      <c r="F340" t="s">
        <v>2380</v>
      </c>
      <c r="G340" t="s">
        <v>2380</v>
      </c>
      <c r="H340">
        <v>0</v>
      </c>
      <c r="I340" s="10" t="str">
        <f t="shared" si="20"/>
        <v>Diabetes</v>
      </c>
      <c r="J340" t="s">
        <v>2381</v>
      </c>
      <c r="K340" s="10" t="str">
        <f t="shared" si="23"/>
        <v>Underweight</v>
      </c>
      <c r="L340">
        <v>1996</v>
      </c>
      <c r="M340" t="s">
        <v>37</v>
      </c>
      <c r="N340">
        <v>11</v>
      </c>
      <c r="O340" s="16" t="str">
        <f t="shared" si="21"/>
        <v>11-Oct-1996</v>
      </c>
      <c r="P340" s="14">
        <v>3201.25</v>
      </c>
      <c r="Q340" t="s">
        <v>11</v>
      </c>
      <c r="R340" t="s">
        <v>12</v>
      </c>
      <c r="S340" t="s">
        <v>23</v>
      </c>
      <c r="T340">
        <f t="shared" si="22"/>
        <v>26</v>
      </c>
    </row>
    <row r="341" spans="1:20" ht="15.6">
      <c r="A341" s="1" t="s">
        <v>2032</v>
      </c>
      <c r="B341" t="s">
        <v>7028</v>
      </c>
      <c r="C341">
        <v>32.299999999999997</v>
      </c>
      <c r="D341">
        <v>4.8899999999999997</v>
      </c>
      <c r="E341" t="s">
        <v>2381</v>
      </c>
      <c r="F341" t="s">
        <v>2380</v>
      </c>
      <c r="G341" t="s">
        <v>2382</v>
      </c>
      <c r="H341">
        <v>1</v>
      </c>
      <c r="I341" s="10" t="str">
        <f t="shared" si="20"/>
        <v>Normal</v>
      </c>
      <c r="J341" t="s">
        <v>2380</v>
      </c>
      <c r="K341" s="10" t="str">
        <f t="shared" si="23"/>
        <v>Obesity</v>
      </c>
      <c r="L341">
        <v>1997</v>
      </c>
      <c r="M341" t="s">
        <v>10</v>
      </c>
      <c r="N341">
        <v>5</v>
      </c>
      <c r="O341" s="16" t="str">
        <f t="shared" si="21"/>
        <v>5-Jul-1997</v>
      </c>
      <c r="P341" s="14">
        <v>3206.49</v>
      </c>
      <c r="Q341" t="s">
        <v>11</v>
      </c>
      <c r="R341" t="s">
        <v>12</v>
      </c>
      <c r="S341" t="s">
        <v>247</v>
      </c>
      <c r="T341">
        <f t="shared" si="22"/>
        <v>25</v>
      </c>
    </row>
    <row r="342" spans="1:20" ht="15.6">
      <c r="A342" s="1" t="s">
        <v>2031</v>
      </c>
      <c r="B342" t="s">
        <v>7029</v>
      </c>
      <c r="C342">
        <v>16.05</v>
      </c>
      <c r="D342">
        <v>4.3499999999999996</v>
      </c>
      <c r="E342" t="s">
        <v>2381</v>
      </c>
      <c r="F342" t="s">
        <v>2380</v>
      </c>
      <c r="G342" t="s">
        <v>2380</v>
      </c>
      <c r="H342">
        <v>0</v>
      </c>
      <c r="I342" s="10" t="str">
        <f t="shared" si="20"/>
        <v>Normal</v>
      </c>
      <c r="J342" t="s">
        <v>2381</v>
      </c>
      <c r="K342" s="10" t="str">
        <f t="shared" si="23"/>
        <v>Underweight</v>
      </c>
      <c r="L342">
        <v>1997</v>
      </c>
      <c r="M342" t="s">
        <v>30</v>
      </c>
      <c r="N342">
        <v>22</v>
      </c>
      <c r="O342" s="16" t="str">
        <f t="shared" si="21"/>
        <v>22-Dec-1997</v>
      </c>
      <c r="P342" s="14">
        <v>3208.79</v>
      </c>
      <c r="Q342" t="s">
        <v>11</v>
      </c>
      <c r="R342" t="s">
        <v>12</v>
      </c>
      <c r="S342" t="s">
        <v>42</v>
      </c>
      <c r="T342">
        <f t="shared" si="22"/>
        <v>25</v>
      </c>
    </row>
    <row r="343" spans="1:20" ht="15.6">
      <c r="A343" s="1" t="s">
        <v>2030</v>
      </c>
      <c r="B343" t="s">
        <v>7030</v>
      </c>
      <c r="C343">
        <v>29.07</v>
      </c>
      <c r="D343">
        <v>8.66</v>
      </c>
      <c r="E343" t="s">
        <v>2381</v>
      </c>
      <c r="F343" t="s">
        <v>2380</v>
      </c>
      <c r="G343" t="s">
        <v>2380</v>
      </c>
      <c r="H343">
        <v>2</v>
      </c>
      <c r="I343" s="10" t="str">
        <f t="shared" si="20"/>
        <v>Diabetes</v>
      </c>
      <c r="J343" t="s">
        <v>2381</v>
      </c>
      <c r="K343" s="10" t="str">
        <f t="shared" si="23"/>
        <v>Overweight</v>
      </c>
      <c r="L343">
        <v>1997</v>
      </c>
      <c r="M343" t="s">
        <v>10</v>
      </c>
      <c r="N343">
        <v>6</v>
      </c>
      <c r="O343" s="16" t="str">
        <f t="shared" si="21"/>
        <v>6-Jul-1997</v>
      </c>
      <c r="P343" s="14">
        <v>3213.62</v>
      </c>
      <c r="Q343" t="s">
        <v>11</v>
      </c>
      <c r="R343" t="s">
        <v>11</v>
      </c>
      <c r="S343" t="s">
        <v>247</v>
      </c>
      <c r="T343">
        <f t="shared" si="22"/>
        <v>25</v>
      </c>
    </row>
    <row r="344" spans="1:20" ht="15.6">
      <c r="A344" s="1" t="s">
        <v>2029</v>
      </c>
      <c r="B344" t="s">
        <v>6822</v>
      </c>
      <c r="C344">
        <v>17.43</v>
      </c>
      <c r="D344">
        <v>8.64</v>
      </c>
      <c r="E344" t="s">
        <v>2380</v>
      </c>
      <c r="F344" t="s">
        <v>2380</v>
      </c>
      <c r="G344" t="s">
        <v>2380</v>
      </c>
      <c r="H344">
        <v>0</v>
      </c>
      <c r="I344" s="10" t="str">
        <f t="shared" si="20"/>
        <v>Diabetes</v>
      </c>
      <c r="J344" t="s">
        <v>2381</v>
      </c>
      <c r="K344" s="10" t="str">
        <f t="shared" si="23"/>
        <v>Underweight</v>
      </c>
      <c r="L344">
        <v>1997</v>
      </c>
      <c r="M344" t="s">
        <v>35</v>
      </c>
      <c r="N344">
        <v>2</v>
      </c>
      <c r="O344" s="16" t="str">
        <f t="shared" si="21"/>
        <v>2-Aug-1997</v>
      </c>
      <c r="P344" s="14">
        <v>3227.12</v>
      </c>
      <c r="Q344" t="s">
        <v>11</v>
      </c>
      <c r="R344" t="s">
        <v>12</v>
      </c>
      <c r="S344" t="s">
        <v>13</v>
      </c>
      <c r="T344">
        <f t="shared" si="22"/>
        <v>25</v>
      </c>
    </row>
    <row r="345" spans="1:20" ht="15.6">
      <c r="A345" s="1" t="s">
        <v>2028</v>
      </c>
      <c r="B345" t="s">
        <v>7031</v>
      </c>
      <c r="C345">
        <v>19.329999999999998</v>
      </c>
      <c r="D345">
        <v>4.2699999999999996</v>
      </c>
      <c r="E345" t="s">
        <v>2380</v>
      </c>
      <c r="F345" t="s">
        <v>2380</v>
      </c>
      <c r="G345" t="s">
        <v>2380</v>
      </c>
      <c r="H345">
        <v>0</v>
      </c>
      <c r="I345" s="10" t="str">
        <f t="shared" si="20"/>
        <v>Normal</v>
      </c>
      <c r="J345" t="s">
        <v>2381</v>
      </c>
      <c r="K345" s="10" t="str">
        <f t="shared" si="23"/>
        <v>Normal Weight</v>
      </c>
      <c r="L345">
        <v>1997</v>
      </c>
      <c r="M345" t="s">
        <v>20</v>
      </c>
      <c r="N345">
        <v>2</v>
      </c>
      <c r="O345" s="16" t="str">
        <f t="shared" si="21"/>
        <v>2-Sep-1997</v>
      </c>
      <c r="P345" s="14">
        <v>3238.44</v>
      </c>
      <c r="Q345" t="s">
        <v>11</v>
      </c>
      <c r="R345" t="s">
        <v>12</v>
      </c>
      <c r="S345" t="s">
        <v>13</v>
      </c>
      <c r="T345">
        <f t="shared" si="22"/>
        <v>25</v>
      </c>
    </row>
    <row r="346" spans="1:20" ht="15.6">
      <c r="A346" s="1" t="s">
        <v>2027</v>
      </c>
      <c r="B346" t="s">
        <v>7032</v>
      </c>
      <c r="C346">
        <v>30.52</v>
      </c>
      <c r="D346">
        <v>4.21</v>
      </c>
      <c r="E346" t="s">
        <v>2380</v>
      </c>
      <c r="F346" t="s">
        <v>2380</v>
      </c>
      <c r="G346" t="s">
        <v>2380</v>
      </c>
      <c r="H346">
        <v>1</v>
      </c>
      <c r="I346" s="10" t="str">
        <f t="shared" si="20"/>
        <v>Normal</v>
      </c>
      <c r="J346" t="s">
        <v>2381</v>
      </c>
      <c r="K346" s="10" t="str">
        <f t="shared" si="23"/>
        <v>Obesity</v>
      </c>
      <c r="L346">
        <v>1991</v>
      </c>
      <c r="M346" t="s">
        <v>15</v>
      </c>
      <c r="N346">
        <v>13</v>
      </c>
      <c r="O346" s="16" t="str">
        <f t="shared" si="21"/>
        <v>13-Nov-1991</v>
      </c>
      <c r="P346" s="14">
        <v>3260.2</v>
      </c>
      <c r="Q346" t="s">
        <v>12</v>
      </c>
      <c r="R346" t="s">
        <v>11</v>
      </c>
      <c r="S346" t="s">
        <v>42</v>
      </c>
      <c r="T346">
        <f t="shared" si="22"/>
        <v>31</v>
      </c>
    </row>
    <row r="347" spans="1:20" ht="15.6">
      <c r="A347" s="1" t="s">
        <v>2026</v>
      </c>
      <c r="B347" t="s">
        <v>6780</v>
      </c>
      <c r="C347">
        <v>39.21</v>
      </c>
      <c r="D347">
        <v>5.04</v>
      </c>
      <c r="E347" t="s">
        <v>2380</v>
      </c>
      <c r="F347" t="s">
        <v>2380</v>
      </c>
      <c r="G347" t="s">
        <v>2382</v>
      </c>
      <c r="H347">
        <v>1</v>
      </c>
      <c r="I347" s="10" t="str">
        <f t="shared" si="20"/>
        <v>Normal</v>
      </c>
      <c r="J347" t="s">
        <v>2381</v>
      </c>
      <c r="K347" s="10" t="str">
        <f t="shared" si="23"/>
        <v>Obesity</v>
      </c>
      <c r="L347">
        <v>1994</v>
      </c>
      <c r="M347" t="s">
        <v>30</v>
      </c>
      <c r="N347">
        <v>2</v>
      </c>
      <c r="O347" s="16" t="str">
        <f t="shared" si="21"/>
        <v>2-Dec-1994</v>
      </c>
      <c r="P347" s="14">
        <v>3268.85</v>
      </c>
      <c r="Q347" t="s">
        <v>12</v>
      </c>
      <c r="R347" t="s">
        <v>16</v>
      </c>
      <c r="S347" t="s">
        <v>168</v>
      </c>
      <c r="T347">
        <f t="shared" si="22"/>
        <v>28</v>
      </c>
    </row>
    <row r="348" spans="1:20" ht="15.6">
      <c r="A348" s="1" t="s">
        <v>2025</v>
      </c>
      <c r="B348" t="s">
        <v>7033</v>
      </c>
      <c r="C348">
        <v>26.98</v>
      </c>
      <c r="D348">
        <v>5.21</v>
      </c>
      <c r="E348" t="s">
        <v>2381</v>
      </c>
      <c r="F348" t="s">
        <v>2380</v>
      </c>
      <c r="G348" t="s">
        <v>2380</v>
      </c>
      <c r="H348">
        <v>2</v>
      </c>
      <c r="I348" s="10" t="str">
        <f t="shared" si="20"/>
        <v>Normal</v>
      </c>
      <c r="J348" t="s">
        <v>2381</v>
      </c>
      <c r="K348" s="10" t="str">
        <f t="shared" si="23"/>
        <v>Overweight</v>
      </c>
      <c r="L348">
        <v>1994</v>
      </c>
      <c r="M348" t="s">
        <v>10</v>
      </c>
      <c r="N348">
        <v>1</v>
      </c>
      <c r="O348" s="16" t="str">
        <f t="shared" si="21"/>
        <v>1-Jul-1994</v>
      </c>
      <c r="P348" s="14">
        <v>3277.16</v>
      </c>
      <c r="Q348" t="s">
        <v>11</v>
      </c>
      <c r="R348" t="s">
        <v>12</v>
      </c>
      <c r="S348" t="s">
        <v>42</v>
      </c>
      <c r="T348">
        <f t="shared" si="22"/>
        <v>28</v>
      </c>
    </row>
    <row r="349" spans="1:20" ht="15.6">
      <c r="A349" s="1" t="s">
        <v>2024</v>
      </c>
      <c r="B349" t="s">
        <v>7034</v>
      </c>
      <c r="C349">
        <v>25.84</v>
      </c>
      <c r="D349">
        <v>8.83</v>
      </c>
      <c r="E349" t="s">
        <v>2380</v>
      </c>
      <c r="F349" t="s">
        <v>2380</v>
      </c>
      <c r="G349" t="s">
        <v>2380</v>
      </c>
      <c r="H349">
        <v>0</v>
      </c>
      <c r="I349" s="10" t="str">
        <f t="shared" si="20"/>
        <v>Diabetes</v>
      </c>
      <c r="J349" t="s">
        <v>2380</v>
      </c>
      <c r="K349" s="10" t="str">
        <f t="shared" si="23"/>
        <v>Overweight</v>
      </c>
      <c r="L349">
        <v>2001</v>
      </c>
      <c r="M349" t="s">
        <v>37</v>
      </c>
      <c r="N349">
        <v>6</v>
      </c>
      <c r="O349" s="16" t="str">
        <f t="shared" si="21"/>
        <v>6-Oct-2001</v>
      </c>
      <c r="P349" s="14">
        <v>3279.87</v>
      </c>
      <c r="Q349" t="s">
        <v>11</v>
      </c>
      <c r="R349" t="s">
        <v>16</v>
      </c>
      <c r="S349" t="s">
        <v>356</v>
      </c>
      <c r="T349">
        <f t="shared" si="22"/>
        <v>21</v>
      </c>
    </row>
    <row r="350" spans="1:20" ht="15.6">
      <c r="A350" s="1" t="s">
        <v>2023</v>
      </c>
      <c r="B350" t="s">
        <v>7035</v>
      </c>
      <c r="C350">
        <v>28.31</v>
      </c>
      <c r="D350">
        <v>8.4700000000000006</v>
      </c>
      <c r="E350" t="s">
        <v>2381</v>
      </c>
      <c r="F350" t="s">
        <v>2380</v>
      </c>
      <c r="G350" t="s">
        <v>2380</v>
      </c>
      <c r="H350">
        <v>2</v>
      </c>
      <c r="I350" s="10" t="str">
        <f t="shared" si="20"/>
        <v>Diabetes</v>
      </c>
      <c r="J350" t="s">
        <v>2381</v>
      </c>
      <c r="K350" s="10" t="str">
        <f t="shared" si="23"/>
        <v>Overweight</v>
      </c>
      <c r="L350">
        <v>2003</v>
      </c>
      <c r="M350" t="s">
        <v>10</v>
      </c>
      <c r="N350">
        <v>3</v>
      </c>
      <c r="O350" s="16" t="str">
        <f t="shared" si="21"/>
        <v>3-Jul-2003</v>
      </c>
      <c r="P350" s="14">
        <v>3280.22</v>
      </c>
      <c r="Q350" t="s">
        <v>11</v>
      </c>
      <c r="R350" t="s">
        <v>12</v>
      </c>
      <c r="S350" t="s">
        <v>42</v>
      </c>
      <c r="T350">
        <f t="shared" si="22"/>
        <v>19</v>
      </c>
    </row>
    <row r="351" spans="1:20" ht="15.6">
      <c r="A351" s="1" t="s">
        <v>2022</v>
      </c>
      <c r="B351" t="s">
        <v>7036</v>
      </c>
      <c r="C351">
        <v>23.94</v>
      </c>
      <c r="D351">
        <v>4.2</v>
      </c>
      <c r="E351" t="s">
        <v>2380</v>
      </c>
      <c r="F351" t="s">
        <v>2380</v>
      </c>
      <c r="G351" t="s">
        <v>2380</v>
      </c>
      <c r="H351">
        <v>0</v>
      </c>
      <c r="I351" s="10" t="str">
        <f t="shared" si="20"/>
        <v>Normal</v>
      </c>
      <c r="J351" t="s">
        <v>2381</v>
      </c>
      <c r="K351" s="10" t="str">
        <f t="shared" si="23"/>
        <v>Normal Weight</v>
      </c>
      <c r="L351">
        <v>1996</v>
      </c>
      <c r="M351" t="s">
        <v>15</v>
      </c>
      <c r="N351">
        <v>17</v>
      </c>
      <c r="O351" s="16" t="str">
        <f t="shared" si="21"/>
        <v>17-Nov-1996</v>
      </c>
      <c r="P351" s="14">
        <v>3292.53</v>
      </c>
      <c r="Q351" t="s">
        <v>11</v>
      </c>
      <c r="R351" t="s">
        <v>11</v>
      </c>
      <c r="S351" t="s">
        <v>23</v>
      </c>
      <c r="T351">
        <f t="shared" si="22"/>
        <v>26</v>
      </c>
    </row>
    <row r="352" spans="1:20" ht="15.6">
      <c r="A352" s="1" t="s">
        <v>2021</v>
      </c>
      <c r="B352" t="s">
        <v>7037</v>
      </c>
      <c r="C352">
        <v>20.03</v>
      </c>
      <c r="D352">
        <v>6.14</v>
      </c>
      <c r="E352" t="s">
        <v>2381</v>
      </c>
      <c r="F352" t="s">
        <v>2380</v>
      </c>
      <c r="G352" t="s">
        <v>2380</v>
      </c>
      <c r="H352">
        <v>0</v>
      </c>
      <c r="I352" s="10" t="str">
        <f t="shared" si="20"/>
        <v>Prediabetes</v>
      </c>
      <c r="J352" t="s">
        <v>2381</v>
      </c>
      <c r="K352" s="10" t="str">
        <f t="shared" si="23"/>
        <v>Normal Weight</v>
      </c>
      <c r="L352">
        <v>2003</v>
      </c>
      <c r="M352" t="s">
        <v>30</v>
      </c>
      <c r="N352">
        <v>5</v>
      </c>
      <c r="O352" s="16" t="str">
        <f t="shared" si="21"/>
        <v>5-Dec-2003</v>
      </c>
      <c r="P352" s="14">
        <v>3300.7</v>
      </c>
      <c r="Q352" t="s">
        <v>11</v>
      </c>
      <c r="R352" t="s">
        <v>11</v>
      </c>
      <c r="S352" t="s">
        <v>200</v>
      </c>
      <c r="T352">
        <f t="shared" si="22"/>
        <v>19</v>
      </c>
    </row>
    <row r="353" spans="1:20" ht="15.6">
      <c r="A353" s="1" t="s">
        <v>2020</v>
      </c>
      <c r="B353" t="s">
        <v>7038</v>
      </c>
      <c r="C353">
        <v>41.42</v>
      </c>
      <c r="D353">
        <v>6.07</v>
      </c>
      <c r="E353" t="s">
        <v>2380</v>
      </c>
      <c r="F353" t="s">
        <v>2380</v>
      </c>
      <c r="G353" t="s">
        <v>2380</v>
      </c>
      <c r="H353">
        <v>0</v>
      </c>
      <c r="I353" s="10" t="str">
        <f t="shared" si="20"/>
        <v>Prediabetes</v>
      </c>
      <c r="J353" t="s">
        <v>2380</v>
      </c>
      <c r="K353" s="10" t="str">
        <f t="shared" si="23"/>
        <v>Obesity</v>
      </c>
      <c r="L353">
        <v>2003</v>
      </c>
      <c r="M353" t="s">
        <v>15</v>
      </c>
      <c r="N353">
        <v>18</v>
      </c>
      <c r="O353" s="16" t="str">
        <f t="shared" si="21"/>
        <v>18-Nov-2003</v>
      </c>
      <c r="P353" s="14">
        <v>3308.46</v>
      </c>
      <c r="Q353" t="s">
        <v>11</v>
      </c>
      <c r="R353" t="s">
        <v>16</v>
      </c>
      <c r="S353" t="s">
        <v>300</v>
      </c>
      <c r="T353">
        <f t="shared" si="22"/>
        <v>19</v>
      </c>
    </row>
    <row r="354" spans="1:20" ht="15.6">
      <c r="A354" s="1" t="s">
        <v>2019</v>
      </c>
      <c r="B354" t="s">
        <v>7039</v>
      </c>
      <c r="C354">
        <v>36.67</v>
      </c>
      <c r="D354">
        <v>10.210000000000001</v>
      </c>
      <c r="E354" t="s">
        <v>2380</v>
      </c>
      <c r="F354" t="s">
        <v>2380</v>
      </c>
      <c r="G354" t="s">
        <v>2380</v>
      </c>
      <c r="H354">
        <v>0</v>
      </c>
      <c r="I354" s="10" t="str">
        <f t="shared" si="20"/>
        <v>Diabetes</v>
      </c>
      <c r="J354" t="s">
        <v>2380</v>
      </c>
      <c r="K354" s="10" t="str">
        <f t="shared" si="23"/>
        <v>Obesity</v>
      </c>
      <c r="L354">
        <v>1997</v>
      </c>
      <c r="M354" t="s">
        <v>18</v>
      </c>
      <c r="N354">
        <v>20</v>
      </c>
      <c r="O354" s="16" t="str">
        <f t="shared" si="21"/>
        <v>20-Jun-1997</v>
      </c>
      <c r="P354" s="14">
        <v>3309.79</v>
      </c>
      <c r="Q354" t="s">
        <v>12</v>
      </c>
      <c r="R354" t="s">
        <v>12</v>
      </c>
      <c r="S354" t="s">
        <v>356</v>
      </c>
      <c r="T354">
        <f t="shared" si="22"/>
        <v>25</v>
      </c>
    </row>
    <row r="355" spans="1:20" ht="15.6">
      <c r="A355" s="1" t="s">
        <v>2018</v>
      </c>
      <c r="B355" t="s">
        <v>7040</v>
      </c>
      <c r="C355">
        <v>27.645</v>
      </c>
      <c r="D355">
        <v>4.6900000000000004</v>
      </c>
      <c r="E355" t="s">
        <v>2380</v>
      </c>
      <c r="F355" t="s">
        <v>2380</v>
      </c>
      <c r="G355" t="s">
        <v>2380</v>
      </c>
      <c r="H355">
        <v>0</v>
      </c>
      <c r="I355" s="10" t="str">
        <f t="shared" si="20"/>
        <v>Normal</v>
      </c>
      <c r="J355" t="s">
        <v>2380</v>
      </c>
      <c r="K355" s="10" t="str">
        <f t="shared" si="23"/>
        <v>Overweight</v>
      </c>
      <c r="L355">
        <v>1991</v>
      </c>
      <c r="M355" t="s">
        <v>20</v>
      </c>
      <c r="N355">
        <v>1</v>
      </c>
      <c r="O355" s="16" t="str">
        <f t="shared" si="21"/>
        <v>1-Sep-1991</v>
      </c>
      <c r="P355" s="14">
        <v>3342.79</v>
      </c>
      <c r="Q355" t="s">
        <v>11</v>
      </c>
      <c r="R355" t="s">
        <v>16</v>
      </c>
      <c r="S355" t="s">
        <v>13</v>
      </c>
      <c r="T355">
        <f t="shared" si="22"/>
        <v>31</v>
      </c>
    </row>
    <row r="356" spans="1:20" ht="15.6">
      <c r="A356" s="1" t="s">
        <v>2017</v>
      </c>
      <c r="B356" t="s">
        <v>7041</v>
      </c>
      <c r="C356">
        <v>22.72</v>
      </c>
      <c r="D356">
        <v>5.71</v>
      </c>
      <c r="E356" t="s">
        <v>2380</v>
      </c>
      <c r="F356" t="s">
        <v>2380</v>
      </c>
      <c r="G356" t="s">
        <v>2380</v>
      </c>
      <c r="H356">
        <v>0</v>
      </c>
      <c r="I356" s="10" t="str">
        <f t="shared" si="20"/>
        <v>Prediabetes</v>
      </c>
      <c r="J356" t="s">
        <v>2381</v>
      </c>
      <c r="K356" s="10" t="str">
        <f t="shared" si="23"/>
        <v>Normal Weight</v>
      </c>
      <c r="L356">
        <v>1993</v>
      </c>
      <c r="M356" t="s">
        <v>37</v>
      </c>
      <c r="N356">
        <v>28</v>
      </c>
      <c r="O356" s="16" t="str">
        <f t="shared" si="21"/>
        <v>28-Oct-1993</v>
      </c>
      <c r="P356" s="14">
        <v>3353.28</v>
      </c>
      <c r="Q356" t="s">
        <v>11</v>
      </c>
      <c r="R356" t="s">
        <v>16</v>
      </c>
      <c r="S356" t="s">
        <v>42</v>
      </c>
      <c r="T356">
        <f t="shared" si="22"/>
        <v>29</v>
      </c>
    </row>
    <row r="357" spans="1:20" ht="15.6">
      <c r="A357" s="1" t="s">
        <v>2016</v>
      </c>
      <c r="B357" t="s">
        <v>7042</v>
      </c>
      <c r="C357">
        <v>36.520000000000003</v>
      </c>
      <c r="D357">
        <v>9.07</v>
      </c>
      <c r="E357" t="s">
        <v>2381</v>
      </c>
      <c r="F357" t="s">
        <v>2380</v>
      </c>
      <c r="G357" t="s">
        <v>2382</v>
      </c>
      <c r="H357">
        <v>1</v>
      </c>
      <c r="I357" s="10" t="str">
        <f t="shared" si="20"/>
        <v>Diabetes</v>
      </c>
      <c r="J357" t="s">
        <v>2380</v>
      </c>
      <c r="K357" s="10" t="str">
        <f t="shared" si="23"/>
        <v>Obesity</v>
      </c>
      <c r="L357">
        <v>1995</v>
      </c>
      <c r="M357" t="s">
        <v>18</v>
      </c>
      <c r="N357">
        <v>23</v>
      </c>
      <c r="O357" s="16" t="str">
        <f t="shared" si="21"/>
        <v>23-Jun-1995</v>
      </c>
      <c r="P357" s="14">
        <v>3353.47</v>
      </c>
      <c r="Q357" t="s">
        <v>11</v>
      </c>
      <c r="R357" t="s">
        <v>12</v>
      </c>
      <c r="S357" t="s">
        <v>23</v>
      </c>
      <c r="T357">
        <f t="shared" si="22"/>
        <v>27</v>
      </c>
    </row>
    <row r="358" spans="1:20" ht="15.6">
      <c r="A358" s="1" t="s">
        <v>2015</v>
      </c>
      <c r="B358" t="s">
        <v>7043</v>
      </c>
      <c r="C358">
        <v>33.96</v>
      </c>
      <c r="D358">
        <v>4.99</v>
      </c>
      <c r="E358" t="s">
        <v>2380</v>
      </c>
      <c r="F358" t="s">
        <v>2380</v>
      </c>
      <c r="G358" t="s">
        <v>2380</v>
      </c>
      <c r="H358">
        <v>0</v>
      </c>
      <c r="I358" s="10" t="str">
        <f t="shared" si="20"/>
        <v>Normal</v>
      </c>
      <c r="J358" t="s">
        <v>2381</v>
      </c>
      <c r="K358" s="10" t="str">
        <f t="shared" si="23"/>
        <v>Obesity</v>
      </c>
      <c r="L358">
        <v>1993</v>
      </c>
      <c r="M358" t="s">
        <v>37</v>
      </c>
      <c r="N358">
        <v>7</v>
      </c>
      <c r="O358" s="16" t="str">
        <f t="shared" si="21"/>
        <v>7-Oct-1993</v>
      </c>
      <c r="P358" s="14">
        <v>3366.67</v>
      </c>
      <c r="Q358" t="s">
        <v>11</v>
      </c>
      <c r="R358" t="s">
        <v>11</v>
      </c>
      <c r="S358" t="s">
        <v>13</v>
      </c>
      <c r="T358">
        <f t="shared" si="22"/>
        <v>29</v>
      </c>
    </row>
    <row r="359" spans="1:20" ht="15.6">
      <c r="A359" s="1" t="s">
        <v>2014</v>
      </c>
      <c r="B359" t="s">
        <v>7044</v>
      </c>
      <c r="C359">
        <v>26.695</v>
      </c>
      <c r="D359">
        <v>8.31</v>
      </c>
      <c r="E359" t="s">
        <v>2380</v>
      </c>
      <c r="F359" t="s">
        <v>2380</v>
      </c>
      <c r="G359" t="s">
        <v>2380</v>
      </c>
      <c r="H359">
        <v>0</v>
      </c>
      <c r="I359" s="10" t="str">
        <f t="shared" si="20"/>
        <v>Diabetes</v>
      </c>
      <c r="J359" t="s">
        <v>2381</v>
      </c>
      <c r="K359" s="10" t="str">
        <f t="shared" si="23"/>
        <v>Overweight</v>
      </c>
      <c r="L359">
        <v>1996</v>
      </c>
      <c r="M359" t="s">
        <v>30</v>
      </c>
      <c r="N359">
        <v>14</v>
      </c>
      <c r="O359" s="16" t="str">
        <f t="shared" si="21"/>
        <v>14-Dec-1996</v>
      </c>
      <c r="P359" s="14">
        <v>3378.91</v>
      </c>
      <c r="Q359" t="s">
        <v>11</v>
      </c>
      <c r="R359" t="s">
        <v>16</v>
      </c>
      <c r="S359" t="s">
        <v>42</v>
      </c>
      <c r="T359">
        <f t="shared" si="22"/>
        <v>26</v>
      </c>
    </row>
    <row r="360" spans="1:20" ht="15.6">
      <c r="A360" s="1" t="s">
        <v>2013</v>
      </c>
      <c r="B360" t="s">
        <v>7045</v>
      </c>
      <c r="C360">
        <v>18.45</v>
      </c>
      <c r="D360">
        <v>5.07</v>
      </c>
      <c r="E360" t="s">
        <v>2381</v>
      </c>
      <c r="F360" t="s">
        <v>2380</v>
      </c>
      <c r="G360" t="s">
        <v>2380</v>
      </c>
      <c r="H360">
        <v>0</v>
      </c>
      <c r="I360" s="10" t="str">
        <f t="shared" si="20"/>
        <v>Normal</v>
      </c>
      <c r="J360" t="s">
        <v>2381</v>
      </c>
      <c r="K360" s="10" t="str">
        <f t="shared" si="23"/>
        <v>Underweight</v>
      </c>
      <c r="L360">
        <v>1996</v>
      </c>
      <c r="M360" t="s">
        <v>15</v>
      </c>
      <c r="N360">
        <v>13</v>
      </c>
      <c r="O360" s="16" t="str">
        <f t="shared" si="21"/>
        <v>13-Nov-1996</v>
      </c>
      <c r="P360" s="14">
        <v>3385.4</v>
      </c>
      <c r="Q360" t="s">
        <v>11</v>
      </c>
      <c r="R360" t="s">
        <v>11</v>
      </c>
      <c r="S360" t="s">
        <v>247</v>
      </c>
      <c r="T360">
        <f t="shared" si="22"/>
        <v>26</v>
      </c>
    </row>
    <row r="361" spans="1:20" ht="15.6">
      <c r="A361" s="1" t="s">
        <v>2012</v>
      </c>
      <c r="B361" t="s">
        <v>7046</v>
      </c>
      <c r="C361">
        <v>33.18</v>
      </c>
      <c r="D361">
        <v>4.79</v>
      </c>
      <c r="E361" t="s">
        <v>2380</v>
      </c>
      <c r="F361" t="s">
        <v>2380</v>
      </c>
      <c r="G361" t="s">
        <v>2380</v>
      </c>
      <c r="H361">
        <v>0</v>
      </c>
      <c r="I361" s="10" t="str">
        <f t="shared" si="20"/>
        <v>Normal</v>
      </c>
      <c r="J361" t="s">
        <v>2381</v>
      </c>
      <c r="K361" s="10" t="str">
        <f t="shared" si="23"/>
        <v>Obesity</v>
      </c>
      <c r="L361">
        <v>1996</v>
      </c>
      <c r="M361" t="s">
        <v>35</v>
      </c>
      <c r="N361">
        <v>10</v>
      </c>
      <c r="O361" s="16" t="str">
        <f t="shared" si="21"/>
        <v>10-Aug-1996</v>
      </c>
      <c r="P361" s="14">
        <v>3392.37</v>
      </c>
      <c r="Q361" t="s">
        <v>11</v>
      </c>
      <c r="R361" t="s">
        <v>12</v>
      </c>
      <c r="S361" t="s">
        <v>13</v>
      </c>
      <c r="T361">
        <f t="shared" si="22"/>
        <v>26</v>
      </c>
    </row>
    <row r="362" spans="1:20" ht="15.6">
      <c r="A362" s="1" t="s">
        <v>2011</v>
      </c>
      <c r="B362" t="s">
        <v>7047</v>
      </c>
      <c r="C362">
        <v>36.1</v>
      </c>
      <c r="D362">
        <v>11.39</v>
      </c>
      <c r="E362" t="s">
        <v>2381</v>
      </c>
      <c r="F362" t="s">
        <v>2380</v>
      </c>
      <c r="G362" t="s">
        <v>2380</v>
      </c>
      <c r="H362">
        <v>2</v>
      </c>
      <c r="I362" s="10" t="str">
        <f t="shared" si="20"/>
        <v>Diabetes</v>
      </c>
      <c r="J362" t="s">
        <v>2380</v>
      </c>
      <c r="K362" s="10" t="str">
        <f t="shared" si="23"/>
        <v>Obesity</v>
      </c>
      <c r="L362">
        <v>1996</v>
      </c>
      <c r="M362" t="s">
        <v>37</v>
      </c>
      <c r="N362">
        <v>27</v>
      </c>
      <c r="O362" s="16" t="str">
        <f t="shared" si="21"/>
        <v>27-Oct-1996</v>
      </c>
      <c r="P362" s="14">
        <v>3392.98</v>
      </c>
      <c r="Q362" t="s">
        <v>11</v>
      </c>
      <c r="R362" t="s">
        <v>12</v>
      </c>
      <c r="S362" t="s">
        <v>13</v>
      </c>
      <c r="T362">
        <f t="shared" si="22"/>
        <v>26</v>
      </c>
    </row>
    <row r="363" spans="1:20" ht="15.6">
      <c r="A363" s="1" t="s">
        <v>2010</v>
      </c>
      <c r="B363" t="s">
        <v>6793</v>
      </c>
      <c r="C363">
        <v>22.77</v>
      </c>
      <c r="D363">
        <v>6</v>
      </c>
      <c r="E363" t="s">
        <v>2380</v>
      </c>
      <c r="F363" t="s">
        <v>2380</v>
      </c>
      <c r="G363" t="s">
        <v>2380</v>
      </c>
      <c r="H363">
        <v>0</v>
      </c>
      <c r="I363" s="10" t="str">
        <f t="shared" si="20"/>
        <v>Prediabetes</v>
      </c>
      <c r="J363" t="s">
        <v>2381</v>
      </c>
      <c r="K363" s="10" t="str">
        <f t="shared" si="23"/>
        <v>Normal Weight</v>
      </c>
      <c r="L363">
        <v>2004</v>
      </c>
      <c r="M363" t="s">
        <v>10</v>
      </c>
      <c r="N363">
        <v>16</v>
      </c>
      <c r="O363" s="16" t="str">
        <f t="shared" si="21"/>
        <v>16-Jul-2004</v>
      </c>
      <c r="P363" s="14">
        <v>3393.36</v>
      </c>
      <c r="Q363" t="s">
        <v>11</v>
      </c>
      <c r="R363" t="s">
        <v>11</v>
      </c>
      <c r="S363" t="s">
        <v>249</v>
      </c>
      <c r="T363">
        <f t="shared" si="22"/>
        <v>18</v>
      </c>
    </row>
    <row r="364" spans="1:20" ht="15.6">
      <c r="A364" s="1" t="s">
        <v>2009</v>
      </c>
      <c r="B364" t="s">
        <v>7048</v>
      </c>
      <c r="C364">
        <v>21.24</v>
      </c>
      <c r="D364">
        <v>5.13</v>
      </c>
      <c r="E364" t="s">
        <v>2380</v>
      </c>
      <c r="F364" t="s">
        <v>2380</v>
      </c>
      <c r="G364" t="s">
        <v>2380</v>
      </c>
      <c r="H364">
        <v>0</v>
      </c>
      <c r="I364" s="10" t="str">
        <f t="shared" si="20"/>
        <v>Normal</v>
      </c>
      <c r="J364" t="s">
        <v>2381</v>
      </c>
      <c r="K364" s="10" t="str">
        <f t="shared" si="23"/>
        <v>Normal Weight</v>
      </c>
      <c r="L364">
        <v>1996</v>
      </c>
      <c r="M364" t="s">
        <v>30</v>
      </c>
      <c r="N364">
        <v>19</v>
      </c>
      <c r="O364" s="16" t="str">
        <f t="shared" si="21"/>
        <v>19-Dec-1996</v>
      </c>
      <c r="P364" s="14">
        <v>3410.32</v>
      </c>
      <c r="Q364" t="s">
        <v>11</v>
      </c>
      <c r="R364" t="s">
        <v>11</v>
      </c>
      <c r="S364" t="s">
        <v>42</v>
      </c>
      <c r="T364">
        <f t="shared" si="22"/>
        <v>26</v>
      </c>
    </row>
    <row r="365" spans="1:20" ht="15.6">
      <c r="A365" s="1" t="s">
        <v>2008</v>
      </c>
      <c r="B365" t="s">
        <v>7049</v>
      </c>
      <c r="C365">
        <v>17.600000000000001</v>
      </c>
      <c r="D365">
        <v>5.26</v>
      </c>
      <c r="E365" t="s">
        <v>2381</v>
      </c>
      <c r="F365" t="s">
        <v>2380</v>
      </c>
      <c r="G365" t="s">
        <v>2380</v>
      </c>
      <c r="H365">
        <v>0</v>
      </c>
      <c r="I365" s="10" t="str">
        <f t="shared" si="20"/>
        <v>Normal</v>
      </c>
      <c r="J365" t="s">
        <v>2381</v>
      </c>
      <c r="K365" s="10" t="str">
        <f t="shared" si="23"/>
        <v>Underweight</v>
      </c>
      <c r="L365">
        <v>2001</v>
      </c>
      <c r="M365" t="s">
        <v>30</v>
      </c>
      <c r="N365">
        <v>26</v>
      </c>
      <c r="O365" s="16" t="str">
        <f t="shared" si="21"/>
        <v>26-Dec-2001</v>
      </c>
      <c r="P365" s="14">
        <v>3434.38</v>
      </c>
      <c r="Q365" t="s">
        <v>11</v>
      </c>
      <c r="R365" t="s">
        <v>11</v>
      </c>
      <c r="S365" t="s">
        <v>42</v>
      </c>
      <c r="T365">
        <f t="shared" si="22"/>
        <v>21</v>
      </c>
    </row>
    <row r="366" spans="1:20" ht="15.6">
      <c r="A366" s="1" t="s">
        <v>2007</v>
      </c>
      <c r="B366" t="s">
        <v>7050</v>
      </c>
      <c r="C366">
        <v>26.29</v>
      </c>
      <c r="D366">
        <v>6.84</v>
      </c>
      <c r="E366" t="s">
        <v>2380</v>
      </c>
      <c r="F366" t="s">
        <v>2380</v>
      </c>
      <c r="G366" t="s">
        <v>2380</v>
      </c>
      <c r="H366">
        <v>0</v>
      </c>
      <c r="I366" s="10" t="str">
        <f t="shared" si="20"/>
        <v>Diabetes</v>
      </c>
      <c r="J366" t="s">
        <v>2381</v>
      </c>
      <c r="K366" s="10" t="str">
        <f t="shared" si="23"/>
        <v>Overweight</v>
      </c>
      <c r="L366">
        <v>1986</v>
      </c>
      <c r="M366" t="s">
        <v>35</v>
      </c>
      <c r="N366">
        <v>27</v>
      </c>
      <c r="O366" s="16" t="str">
        <f t="shared" si="21"/>
        <v>27-Aug-1986</v>
      </c>
      <c r="P366" s="14">
        <v>3436.5</v>
      </c>
      <c r="Q366" t="s">
        <v>11</v>
      </c>
      <c r="R366" t="s">
        <v>16</v>
      </c>
      <c r="S366" t="s">
        <v>13</v>
      </c>
      <c r="T366">
        <f t="shared" si="22"/>
        <v>36</v>
      </c>
    </row>
    <row r="367" spans="1:20" ht="15.6">
      <c r="A367" s="1" t="s">
        <v>2006</v>
      </c>
      <c r="B367" t="s">
        <v>7051</v>
      </c>
      <c r="C367">
        <v>35.31</v>
      </c>
      <c r="D367">
        <v>9.0399999999999991</v>
      </c>
      <c r="E367" t="s">
        <v>2380</v>
      </c>
      <c r="F367" t="s">
        <v>2380</v>
      </c>
      <c r="G367" t="s">
        <v>2380</v>
      </c>
      <c r="H367">
        <v>0</v>
      </c>
      <c r="I367" s="10" t="str">
        <f t="shared" si="20"/>
        <v>Diabetes</v>
      </c>
      <c r="J367" t="s">
        <v>2380</v>
      </c>
      <c r="K367" s="10" t="str">
        <f t="shared" si="23"/>
        <v>Obesity</v>
      </c>
      <c r="L367">
        <v>2000</v>
      </c>
      <c r="M367" t="s">
        <v>18</v>
      </c>
      <c r="N367">
        <v>20</v>
      </c>
      <c r="O367" s="16" t="str">
        <f t="shared" si="21"/>
        <v>20-Jun-2000</v>
      </c>
      <c r="P367" s="14">
        <v>3443.06</v>
      </c>
      <c r="Q367" t="s">
        <v>11</v>
      </c>
      <c r="R367" t="s">
        <v>16</v>
      </c>
      <c r="S367" t="s">
        <v>42</v>
      </c>
      <c r="T367">
        <f t="shared" si="22"/>
        <v>22</v>
      </c>
    </row>
    <row r="368" spans="1:20" ht="15.6">
      <c r="A368" s="1" t="s">
        <v>2005</v>
      </c>
      <c r="B368" t="s">
        <v>7052</v>
      </c>
      <c r="C368">
        <v>27.04</v>
      </c>
      <c r="D368">
        <v>4.0999999999999996</v>
      </c>
      <c r="E368" t="s">
        <v>2380</v>
      </c>
      <c r="F368" t="s">
        <v>2380</v>
      </c>
      <c r="G368" t="s">
        <v>2380</v>
      </c>
      <c r="H368">
        <v>1</v>
      </c>
      <c r="I368" s="10" t="str">
        <f t="shared" si="20"/>
        <v>Normal</v>
      </c>
      <c r="J368" t="s">
        <v>2381</v>
      </c>
      <c r="K368" s="10" t="str">
        <f t="shared" si="23"/>
        <v>Overweight</v>
      </c>
      <c r="L368">
        <v>1987</v>
      </c>
      <c r="M368" t="s">
        <v>20</v>
      </c>
      <c r="N368">
        <v>14</v>
      </c>
      <c r="O368" s="16" t="str">
        <f t="shared" si="21"/>
        <v>14-Sep-1987</v>
      </c>
      <c r="P368" s="14">
        <v>3453.77</v>
      </c>
      <c r="Q368" t="s">
        <v>11</v>
      </c>
      <c r="R368" t="s">
        <v>16</v>
      </c>
      <c r="S368" t="s">
        <v>42</v>
      </c>
      <c r="T368">
        <f t="shared" si="22"/>
        <v>35</v>
      </c>
    </row>
    <row r="369" spans="1:20" ht="15.6">
      <c r="A369" s="1" t="s">
        <v>2004</v>
      </c>
      <c r="B369" t="s">
        <v>7053</v>
      </c>
      <c r="C369">
        <v>30.23</v>
      </c>
      <c r="D369">
        <v>4.2300000000000004</v>
      </c>
      <c r="E369" t="s">
        <v>2381</v>
      </c>
      <c r="F369" t="s">
        <v>2380</v>
      </c>
      <c r="G369" t="s">
        <v>2382</v>
      </c>
      <c r="H369">
        <v>1</v>
      </c>
      <c r="I369" s="10" t="str">
        <f t="shared" si="20"/>
        <v>Normal</v>
      </c>
      <c r="J369" t="s">
        <v>2381</v>
      </c>
      <c r="K369" s="10" t="str">
        <f t="shared" si="23"/>
        <v>Obesity</v>
      </c>
      <c r="L369">
        <v>2003</v>
      </c>
      <c r="M369" t="s">
        <v>10</v>
      </c>
      <c r="N369">
        <v>29</v>
      </c>
      <c r="O369" s="16" t="str">
        <f t="shared" si="21"/>
        <v>29-Jul-2003</v>
      </c>
      <c r="P369" s="14">
        <v>3463.51</v>
      </c>
      <c r="Q369" t="s">
        <v>11</v>
      </c>
      <c r="R369" t="s">
        <v>16</v>
      </c>
      <c r="S369" t="s">
        <v>200</v>
      </c>
      <c r="T369">
        <f t="shared" si="22"/>
        <v>19</v>
      </c>
    </row>
    <row r="370" spans="1:20" ht="15.6">
      <c r="A370" s="1" t="s">
        <v>2003</v>
      </c>
      <c r="B370" t="s">
        <v>7054</v>
      </c>
      <c r="C370">
        <v>30.6</v>
      </c>
      <c r="D370">
        <v>6.48</v>
      </c>
      <c r="E370" t="s">
        <v>2381</v>
      </c>
      <c r="F370" t="s">
        <v>2380</v>
      </c>
      <c r="G370" t="s">
        <v>2382</v>
      </c>
      <c r="H370">
        <v>1</v>
      </c>
      <c r="I370" s="10" t="str">
        <f t="shared" si="20"/>
        <v>Diabetes</v>
      </c>
      <c r="J370" t="s">
        <v>2381</v>
      </c>
      <c r="K370" s="10" t="str">
        <f t="shared" si="23"/>
        <v>Obesity</v>
      </c>
      <c r="L370">
        <v>1993</v>
      </c>
      <c r="M370" t="s">
        <v>37</v>
      </c>
      <c r="N370">
        <v>12</v>
      </c>
      <c r="O370" s="16" t="str">
        <f t="shared" si="21"/>
        <v>12-Oct-1993</v>
      </c>
      <c r="P370" s="14">
        <v>3471.41</v>
      </c>
      <c r="Q370" t="s">
        <v>11</v>
      </c>
      <c r="R370" t="s">
        <v>11</v>
      </c>
      <c r="S370" t="s">
        <v>13</v>
      </c>
      <c r="T370">
        <f t="shared" si="22"/>
        <v>29</v>
      </c>
    </row>
    <row r="371" spans="1:20" ht="15.6">
      <c r="A371" s="1" t="s">
        <v>2002</v>
      </c>
      <c r="B371" t="s">
        <v>7055</v>
      </c>
      <c r="C371">
        <v>26.8</v>
      </c>
      <c r="D371">
        <v>5.53</v>
      </c>
      <c r="E371" t="s">
        <v>2380</v>
      </c>
      <c r="F371" t="s">
        <v>2380</v>
      </c>
      <c r="G371" t="s">
        <v>2380</v>
      </c>
      <c r="H371">
        <v>1</v>
      </c>
      <c r="I371" s="10" t="str">
        <f t="shared" si="20"/>
        <v>Normal</v>
      </c>
      <c r="J371" t="s">
        <v>2381</v>
      </c>
      <c r="K371" s="10" t="str">
        <f t="shared" si="23"/>
        <v>Overweight</v>
      </c>
      <c r="L371">
        <v>2004</v>
      </c>
      <c r="M371" t="s">
        <v>18</v>
      </c>
      <c r="N371">
        <v>26</v>
      </c>
      <c r="O371" s="16" t="str">
        <f t="shared" si="21"/>
        <v>26-Jun-2004</v>
      </c>
      <c r="P371" s="14">
        <v>3481.87</v>
      </c>
      <c r="Q371" t="s">
        <v>11</v>
      </c>
      <c r="R371" t="s">
        <v>12</v>
      </c>
      <c r="S371" t="s">
        <v>168</v>
      </c>
      <c r="T371">
        <f t="shared" si="22"/>
        <v>18</v>
      </c>
    </row>
    <row r="372" spans="1:20" ht="15.6">
      <c r="A372" s="1" t="s">
        <v>2001</v>
      </c>
      <c r="B372" t="s">
        <v>7056</v>
      </c>
      <c r="C372">
        <v>16.86</v>
      </c>
      <c r="D372">
        <v>4.07</v>
      </c>
      <c r="E372" t="s">
        <v>2381</v>
      </c>
      <c r="F372" t="s">
        <v>2380</v>
      </c>
      <c r="G372" t="s">
        <v>2380</v>
      </c>
      <c r="H372">
        <v>0</v>
      </c>
      <c r="I372" s="10" t="str">
        <f t="shared" si="20"/>
        <v>Normal</v>
      </c>
      <c r="J372" t="s">
        <v>2381</v>
      </c>
      <c r="K372" s="10" t="str">
        <f t="shared" si="23"/>
        <v>Underweight</v>
      </c>
      <c r="L372">
        <v>1996</v>
      </c>
      <c r="M372" t="s">
        <v>20</v>
      </c>
      <c r="N372">
        <v>19</v>
      </c>
      <c r="O372" s="16" t="str">
        <f t="shared" si="21"/>
        <v>19-Sep-1996</v>
      </c>
      <c r="P372" s="14">
        <v>3484.33</v>
      </c>
      <c r="Q372" t="s">
        <v>12</v>
      </c>
      <c r="R372" t="s">
        <v>12</v>
      </c>
      <c r="S372" t="s">
        <v>42</v>
      </c>
      <c r="T372">
        <f t="shared" si="22"/>
        <v>26</v>
      </c>
    </row>
    <row r="373" spans="1:20" ht="15.6">
      <c r="A373" s="1" t="s">
        <v>2000</v>
      </c>
      <c r="B373" t="s">
        <v>7057</v>
      </c>
      <c r="C373">
        <v>16.3</v>
      </c>
      <c r="D373">
        <v>5.51</v>
      </c>
      <c r="E373" t="s">
        <v>2380</v>
      </c>
      <c r="F373" t="s">
        <v>2380</v>
      </c>
      <c r="G373" t="s">
        <v>2380</v>
      </c>
      <c r="H373">
        <v>1</v>
      </c>
      <c r="I373" s="10" t="str">
        <f t="shared" si="20"/>
        <v>Normal</v>
      </c>
      <c r="J373" t="s">
        <v>2381</v>
      </c>
      <c r="K373" s="10" t="str">
        <f t="shared" si="23"/>
        <v>Underweight</v>
      </c>
      <c r="L373">
        <v>1996</v>
      </c>
      <c r="M373" t="s">
        <v>20</v>
      </c>
      <c r="N373">
        <v>18</v>
      </c>
      <c r="O373" s="16" t="str">
        <f t="shared" si="21"/>
        <v>18-Sep-1996</v>
      </c>
      <c r="P373" s="14">
        <v>3490.55</v>
      </c>
      <c r="Q373" t="s">
        <v>16</v>
      </c>
      <c r="R373" t="s">
        <v>11</v>
      </c>
      <c r="S373" t="s">
        <v>164</v>
      </c>
      <c r="T373">
        <f t="shared" si="22"/>
        <v>26</v>
      </c>
    </row>
    <row r="374" spans="1:20" ht="15.6">
      <c r="A374" s="1" t="s">
        <v>1999</v>
      </c>
      <c r="B374" t="s">
        <v>7058</v>
      </c>
      <c r="C374">
        <v>29.81</v>
      </c>
      <c r="D374">
        <v>11.66</v>
      </c>
      <c r="E374" t="s">
        <v>2380</v>
      </c>
      <c r="F374" t="s">
        <v>2380</v>
      </c>
      <c r="G374" t="s">
        <v>2380</v>
      </c>
      <c r="H374">
        <v>0</v>
      </c>
      <c r="I374" s="10" t="str">
        <f t="shared" si="20"/>
        <v>Diabetes</v>
      </c>
      <c r="J374" t="s">
        <v>2381</v>
      </c>
      <c r="K374" s="10" t="str">
        <f t="shared" si="23"/>
        <v>Overweight</v>
      </c>
      <c r="L374">
        <v>1999</v>
      </c>
      <c r="M374" t="s">
        <v>20</v>
      </c>
      <c r="N374">
        <v>22</v>
      </c>
      <c r="O374" s="16" t="str">
        <f t="shared" si="21"/>
        <v>22-Sep-1999</v>
      </c>
      <c r="P374" s="14">
        <v>3500.61</v>
      </c>
      <c r="Q374" t="s">
        <v>11</v>
      </c>
      <c r="R374" t="s">
        <v>11</v>
      </c>
      <c r="S374" t="s">
        <v>13</v>
      </c>
      <c r="T374">
        <f t="shared" si="22"/>
        <v>23</v>
      </c>
    </row>
    <row r="375" spans="1:20" ht="15.6">
      <c r="A375" s="1" t="s">
        <v>1998</v>
      </c>
      <c r="B375" t="s">
        <v>6986</v>
      </c>
      <c r="C375">
        <v>16.329999999999998</v>
      </c>
      <c r="D375">
        <v>7.26</v>
      </c>
      <c r="E375" t="s">
        <v>2381</v>
      </c>
      <c r="F375" t="s">
        <v>2380</v>
      </c>
      <c r="G375" t="s">
        <v>2380</v>
      </c>
      <c r="H375">
        <v>0</v>
      </c>
      <c r="I375" s="10" t="str">
        <f t="shared" si="20"/>
        <v>Diabetes</v>
      </c>
      <c r="J375" t="s">
        <v>2381</v>
      </c>
      <c r="K375" s="10" t="str">
        <f t="shared" si="23"/>
        <v>Underweight</v>
      </c>
      <c r="L375">
        <v>1998</v>
      </c>
      <c r="M375" t="s">
        <v>20</v>
      </c>
      <c r="N375">
        <v>16</v>
      </c>
      <c r="O375" s="16" t="str">
        <f t="shared" si="21"/>
        <v>16-Sep-1998</v>
      </c>
      <c r="P375" s="14">
        <v>3537.7</v>
      </c>
      <c r="Q375" t="s">
        <v>12</v>
      </c>
      <c r="R375" t="s">
        <v>12</v>
      </c>
      <c r="S375" t="s">
        <v>23</v>
      </c>
      <c r="T375">
        <f t="shared" si="22"/>
        <v>24</v>
      </c>
    </row>
    <row r="376" spans="1:20" ht="15.6">
      <c r="A376" s="1" t="s">
        <v>1997</v>
      </c>
      <c r="B376" t="s">
        <v>7059</v>
      </c>
      <c r="C376">
        <v>16.37</v>
      </c>
      <c r="D376">
        <v>4.79</v>
      </c>
      <c r="E376" t="s">
        <v>2381</v>
      </c>
      <c r="F376" t="s">
        <v>2380</v>
      </c>
      <c r="G376" t="s">
        <v>2380</v>
      </c>
      <c r="H376">
        <v>0</v>
      </c>
      <c r="I376" s="10" t="str">
        <f t="shared" si="20"/>
        <v>Normal</v>
      </c>
      <c r="J376" t="s">
        <v>2381</v>
      </c>
      <c r="K376" s="10" t="str">
        <f t="shared" si="23"/>
        <v>Underweight</v>
      </c>
      <c r="L376">
        <v>2003</v>
      </c>
      <c r="M376" t="s">
        <v>35</v>
      </c>
      <c r="N376">
        <v>24</v>
      </c>
      <c r="O376" s="16" t="str">
        <f t="shared" si="21"/>
        <v>24-Aug-2003</v>
      </c>
      <c r="P376" s="14">
        <v>3538.9</v>
      </c>
      <c r="Q376" t="s">
        <v>11</v>
      </c>
      <c r="R376" t="s">
        <v>11</v>
      </c>
      <c r="S376" t="s">
        <v>23</v>
      </c>
      <c r="T376">
        <f t="shared" si="22"/>
        <v>19</v>
      </c>
    </row>
    <row r="377" spans="1:20" ht="15.6">
      <c r="A377" s="1" t="s">
        <v>1996</v>
      </c>
      <c r="B377" t="s">
        <v>7060</v>
      </c>
      <c r="C377">
        <v>22.42</v>
      </c>
      <c r="D377">
        <v>4.68</v>
      </c>
      <c r="E377" t="s">
        <v>2381</v>
      </c>
      <c r="F377" t="s">
        <v>2380</v>
      </c>
      <c r="G377" t="s">
        <v>2380</v>
      </c>
      <c r="H377">
        <v>1</v>
      </c>
      <c r="I377" s="10" t="str">
        <f t="shared" si="20"/>
        <v>Normal</v>
      </c>
      <c r="J377" t="s">
        <v>2380</v>
      </c>
      <c r="K377" s="10" t="str">
        <f t="shared" si="23"/>
        <v>Normal Weight</v>
      </c>
      <c r="L377">
        <v>1988</v>
      </c>
      <c r="M377" t="s">
        <v>37</v>
      </c>
      <c r="N377">
        <v>15</v>
      </c>
      <c r="O377" s="16" t="str">
        <f t="shared" si="21"/>
        <v>15-Oct-1988</v>
      </c>
      <c r="P377" s="14">
        <v>3540.12</v>
      </c>
      <c r="Q377" t="s">
        <v>11</v>
      </c>
      <c r="R377" t="s">
        <v>16</v>
      </c>
      <c r="S377" t="s">
        <v>13</v>
      </c>
      <c r="T377">
        <f t="shared" si="22"/>
        <v>34</v>
      </c>
    </row>
    <row r="378" spans="1:20" ht="15.6">
      <c r="A378" s="1" t="s">
        <v>1995</v>
      </c>
      <c r="B378" t="s">
        <v>6874</v>
      </c>
      <c r="C378">
        <v>31.35</v>
      </c>
      <c r="D378">
        <v>4.33</v>
      </c>
      <c r="E378" t="s">
        <v>2381</v>
      </c>
      <c r="F378" t="s">
        <v>2380</v>
      </c>
      <c r="G378" t="s">
        <v>2382</v>
      </c>
      <c r="H378">
        <v>1</v>
      </c>
      <c r="I378" s="10" t="str">
        <f t="shared" si="20"/>
        <v>Normal</v>
      </c>
      <c r="J378" t="s">
        <v>2380</v>
      </c>
      <c r="K378" s="10" t="str">
        <f t="shared" si="23"/>
        <v>Obesity</v>
      </c>
      <c r="L378">
        <v>1992</v>
      </c>
      <c r="M378" t="s">
        <v>30</v>
      </c>
      <c r="N378">
        <v>22</v>
      </c>
      <c r="O378" s="16" t="str">
        <f t="shared" si="21"/>
        <v>22-Dec-1992</v>
      </c>
      <c r="P378" s="14">
        <v>3554.2</v>
      </c>
      <c r="Q378" t="s">
        <v>11</v>
      </c>
      <c r="R378" t="s">
        <v>12</v>
      </c>
      <c r="S378" t="s">
        <v>42</v>
      </c>
      <c r="T378">
        <f t="shared" si="22"/>
        <v>30</v>
      </c>
    </row>
    <row r="379" spans="1:20" ht="15.6">
      <c r="A379" s="1" t="s">
        <v>1994</v>
      </c>
      <c r="B379" t="s">
        <v>7061</v>
      </c>
      <c r="C379">
        <v>31.9</v>
      </c>
      <c r="D379">
        <v>11.89</v>
      </c>
      <c r="E379" t="s">
        <v>2380</v>
      </c>
      <c r="F379" t="s">
        <v>2380</v>
      </c>
      <c r="G379" t="s">
        <v>2380</v>
      </c>
      <c r="H379">
        <v>0</v>
      </c>
      <c r="I379" s="10" t="str">
        <f t="shared" si="20"/>
        <v>Diabetes</v>
      </c>
      <c r="J379" t="s">
        <v>2380</v>
      </c>
      <c r="K379" s="10" t="str">
        <f t="shared" si="23"/>
        <v>Obesity</v>
      </c>
      <c r="L379">
        <v>1994</v>
      </c>
      <c r="M379" t="s">
        <v>20</v>
      </c>
      <c r="N379">
        <v>24</v>
      </c>
      <c r="O379" s="16" t="str">
        <f t="shared" si="21"/>
        <v>24-Sep-1994</v>
      </c>
      <c r="P379" s="14">
        <v>3556.92</v>
      </c>
      <c r="Q379" t="s">
        <v>11</v>
      </c>
      <c r="R379" t="s">
        <v>12</v>
      </c>
      <c r="S379" t="s">
        <v>23</v>
      </c>
      <c r="T379">
        <f t="shared" si="22"/>
        <v>28</v>
      </c>
    </row>
    <row r="380" spans="1:20" ht="15.6">
      <c r="A380" s="1" t="s">
        <v>1993</v>
      </c>
      <c r="B380" t="s">
        <v>6909</v>
      </c>
      <c r="C380">
        <v>30.6</v>
      </c>
      <c r="D380">
        <v>5.24</v>
      </c>
      <c r="E380" t="s">
        <v>2380</v>
      </c>
      <c r="F380" t="s">
        <v>2380</v>
      </c>
      <c r="G380" t="s">
        <v>2380</v>
      </c>
      <c r="H380">
        <v>0</v>
      </c>
      <c r="I380" s="10" t="str">
        <f t="shared" si="20"/>
        <v>Normal</v>
      </c>
      <c r="J380" t="s">
        <v>2381</v>
      </c>
      <c r="K380" s="10" t="str">
        <f t="shared" si="23"/>
        <v>Obesity</v>
      </c>
      <c r="L380">
        <v>1995</v>
      </c>
      <c r="M380" t="s">
        <v>37</v>
      </c>
      <c r="N380">
        <v>9</v>
      </c>
      <c r="O380" s="16" t="str">
        <f t="shared" si="21"/>
        <v>9-Oct-1995</v>
      </c>
      <c r="P380" s="14">
        <v>3558.62</v>
      </c>
      <c r="Q380" t="s">
        <v>11</v>
      </c>
      <c r="R380" t="s">
        <v>12</v>
      </c>
      <c r="S380" t="s">
        <v>247</v>
      </c>
      <c r="T380">
        <f t="shared" si="22"/>
        <v>27</v>
      </c>
    </row>
    <row r="381" spans="1:20" ht="15.6">
      <c r="A381" s="1" t="s">
        <v>1992</v>
      </c>
      <c r="B381" t="s">
        <v>7062</v>
      </c>
      <c r="C381">
        <v>28.975000000000001</v>
      </c>
      <c r="D381">
        <v>7.63</v>
      </c>
      <c r="E381" t="s">
        <v>2380</v>
      </c>
      <c r="F381" t="s">
        <v>2380</v>
      </c>
      <c r="G381" t="s">
        <v>2380</v>
      </c>
      <c r="H381">
        <v>0</v>
      </c>
      <c r="I381" s="10" t="str">
        <f t="shared" si="20"/>
        <v>Diabetes</v>
      </c>
      <c r="J381" t="s">
        <v>2381</v>
      </c>
      <c r="K381" s="10" t="str">
        <f t="shared" si="23"/>
        <v>Overweight</v>
      </c>
      <c r="L381">
        <v>1995</v>
      </c>
      <c r="M381" t="s">
        <v>18</v>
      </c>
      <c r="N381">
        <v>16</v>
      </c>
      <c r="O381" s="16" t="str">
        <f t="shared" si="21"/>
        <v>16-Jun-1995</v>
      </c>
      <c r="P381" s="14">
        <v>3561.89</v>
      </c>
      <c r="Q381" t="s">
        <v>11</v>
      </c>
      <c r="R381" t="s">
        <v>16</v>
      </c>
      <c r="S381" t="s">
        <v>13</v>
      </c>
      <c r="T381">
        <f t="shared" si="22"/>
        <v>27</v>
      </c>
    </row>
    <row r="382" spans="1:20" ht="15.6">
      <c r="A382" s="1" t="s">
        <v>1991</v>
      </c>
      <c r="B382" t="s">
        <v>7063</v>
      </c>
      <c r="C382">
        <v>24.86</v>
      </c>
      <c r="D382">
        <v>8.92</v>
      </c>
      <c r="E382" t="s">
        <v>2381</v>
      </c>
      <c r="F382" t="s">
        <v>2380</v>
      </c>
      <c r="G382" t="s">
        <v>2380</v>
      </c>
      <c r="H382">
        <v>2</v>
      </c>
      <c r="I382" s="10" t="str">
        <f t="shared" si="20"/>
        <v>Diabetes</v>
      </c>
      <c r="J382" t="s">
        <v>2380</v>
      </c>
      <c r="K382" s="10" t="str">
        <f t="shared" si="23"/>
        <v>Normal Weight</v>
      </c>
      <c r="L382">
        <v>1981</v>
      </c>
      <c r="M382" t="s">
        <v>37</v>
      </c>
      <c r="N382">
        <v>10</v>
      </c>
      <c r="O382" s="16" t="str">
        <f t="shared" si="21"/>
        <v>10-Oct-1981</v>
      </c>
      <c r="P382" s="14">
        <v>3562.87</v>
      </c>
      <c r="Q382" t="s">
        <v>11</v>
      </c>
      <c r="R382" t="s">
        <v>16</v>
      </c>
      <c r="S382" t="s">
        <v>13</v>
      </c>
      <c r="T382">
        <f t="shared" si="22"/>
        <v>41</v>
      </c>
    </row>
    <row r="383" spans="1:20" ht="15.6">
      <c r="A383" s="1" t="s">
        <v>1990</v>
      </c>
      <c r="B383" t="s">
        <v>6737</v>
      </c>
      <c r="C383">
        <v>19.54</v>
      </c>
      <c r="D383">
        <v>5.37</v>
      </c>
      <c r="E383" t="s">
        <v>2380</v>
      </c>
      <c r="F383" t="s">
        <v>2380</v>
      </c>
      <c r="G383" t="s">
        <v>2380</v>
      </c>
      <c r="H383">
        <v>0</v>
      </c>
      <c r="I383" s="10" t="str">
        <f t="shared" si="20"/>
        <v>Normal</v>
      </c>
      <c r="J383" t="s">
        <v>2381</v>
      </c>
      <c r="K383" s="10" t="str">
        <f t="shared" si="23"/>
        <v>Normal Weight</v>
      </c>
      <c r="L383">
        <v>1988</v>
      </c>
      <c r="M383" t="s">
        <v>35</v>
      </c>
      <c r="N383">
        <v>18</v>
      </c>
      <c r="O383" s="16" t="str">
        <f t="shared" si="21"/>
        <v>18-Aug-1988</v>
      </c>
      <c r="P383" s="14">
        <v>3569.96</v>
      </c>
      <c r="Q383" t="s">
        <v>11</v>
      </c>
      <c r="R383" t="s">
        <v>16</v>
      </c>
      <c r="S383" t="s">
        <v>23</v>
      </c>
      <c r="T383">
        <f t="shared" si="22"/>
        <v>34</v>
      </c>
    </row>
    <row r="384" spans="1:20" ht="15.6">
      <c r="A384" s="1" t="s">
        <v>1989</v>
      </c>
      <c r="B384" t="s">
        <v>6941</v>
      </c>
      <c r="C384">
        <v>26.74</v>
      </c>
      <c r="D384">
        <v>4.3099999999999996</v>
      </c>
      <c r="E384" t="s">
        <v>2380</v>
      </c>
      <c r="F384" t="s">
        <v>2380</v>
      </c>
      <c r="G384" t="s">
        <v>2380</v>
      </c>
      <c r="H384">
        <v>0</v>
      </c>
      <c r="I384" s="10" t="str">
        <f t="shared" si="20"/>
        <v>Normal</v>
      </c>
      <c r="J384" t="s">
        <v>2381</v>
      </c>
      <c r="K384" s="10" t="str">
        <f t="shared" si="23"/>
        <v>Overweight</v>
      </c>
      <c r="L384">
        <v>1995</v>
      </c>
      <c r="M384" t="s">
        <v>35</v>
      </c>
      <c r="N384">
        <v>23</v>
      </c>
      <c r="O384" s="16" t="str">
        <f t="shared" si="21"/>
        <v>23-Aug-1995</v>
      </c>
      <c r="P384" s="14">
        <v>3578</v>
      </c>
      <c r="Q384" t="s">
        <v>11</v>
      </c>
      <c r="R384" t="s">
        <v>12</v>
      </c>
      <c r="S384" t="s">
        <v>42</v>
      </c>
      <c r="T384">
        <f t="shared" si="22"/>
        <v>27</v>
      </c>
    </row>
    <row r="385" spans="1:20" ht="15.6">
      <c r="A385" s="1" t="s">
        <v>1988</v>
      </c>
      <c r="B385" t="s">
        <v>6803</v>
      </c>
      <c r="C385">
        <v>22.99</v>
      </c>
      <c r="D385">
        <v>10.46</v>
      </c>
      <c r="E385" t="s">
        <v>2380</v>
      </c>
      <c r="F385" t="s">
        <v>2380</v>
      </c>
      <c r="G385" t="s">
        <v>2380</v>
      </c>
      <c r="H385">
        <v>3</v>
      </c>
      <c r="I385" s="10" t="str">
        <f t="shared" si="20"/>
        <v>Diabetes</v>
      </c>
      <c r="J385" t="s">
        <v>2381</v>
      </c>
      <c r="K385" s="10" t="str">
        <f t="shared" si="23"/>
        <v>Normal Weight</v>
      </c>
      <c r="L385">
        <v>2001</v>
      </c>
      <c r="M385" t="s">
        <v>15</v>
      </c>
      <c r="N385">
        <v>11</v>
      </c>
      <c r="O385" s="16" t="str">
        <f t="shared" si="21"/>
        <v>11-Nov-2001</v>
      </c>
      <c r="P385" s="14">
        <v>3579.83</v>
      </c>
      <c r="Q385" t="s">
        <v>11</v>
      </c>
      <c r="R385" t="s">
        <v>11</v>
      </c>
      <c r="S385" t="s">
        <v>23</v>
      </c>
      <c r="T385">
        <f t="shared" si="22"/>
        <v>21</v>
      </c>
    </row>
    <row r="386" spans="1:20" ht="15.6">
      <c r="A386" s="1" t="s">
        <v>1987</v>
      </c>
      <c r="B386" t="s">
        <v>7064</v>
      </c>
      <c r="C386">
        <v>31.46</v>
      </c>
      <c r="D386">
        <v>7.39</v>
      </c>
      <c r="E386" t="s">
        <v>2380</v>
      </c>
      <c r="F386" t="s">
        <v>2380</v>
      </c>
      <c r="G386" t="s">
        <v>2380</v>
      </c>
      <c r="H386">
        <v>0</v>
      </c>
      <c r="I386" s="10" t="str">
        <f t="shared" si="20"/>
        <v>Diabetes</v>
      </c>
      <c r="J386" t="s">
        <v>2380</v>
      </c>
      <c r="K386" s="10" t="str">
        <f t="shared" si="23"/>
        <v>Obesity</v>
      </c>
      <c r="L386">
        <v>1986</v>
      </c>
      <c r="M386" t="s">
        <v>30</v>
      </c>
      <c r="N386">
        <v>27</v>
      </c>
      <c r="O386" s="16" t="str">
        <f t="shared" si="21"/>
        <v>27-Dec-1986</v>
      </c>
      <c r="P386" s="14">
        <v>3589.14</v>
      </c>
      <c r="Q386" t="s">
        <v>11</v>
      </c>
      <c r="R386" t="s">
        <v>11</v>
      </c>
      <c r="S386" t="s">
        <v>13</v>
      </c>
      <c r="T386">
        <f t="shared" si="22"/>
        <v>36</v>
      </c>
    </row>
    <row r="387" spans="1:20" ht="15.6">
      <c r="A387" s="1" t="s">
        <v>1986</v>
      </c>
      <c r="B387" t="s">
        <v>7065</v>
      </c>
      <c r="C387">
        <v>30.86</v>
      </c>
      <c r="D387">
        <v>6.18</v>
      </c>
      <c r="E387" t="s">
        <v>2380</v>
      </c>
      <c r="F387" t="s">
        <v>2381</v>
      </c>
      <c r="G387" t="s">
        <v>2380</v>
      </c>
      <c r="H387">
        <v>2</v>
      </c>
      <c r="I387" s="10" t="str">
        <f t="shared" ref="I387:I450" si="24">IF(D387&lt;5.7,"Normal",IF(D387&lt;=6.4,"Prediabetes","Diabetes"))</f>
        <v>Prediabetes</v>
      </c>
      <c r="J387" t="s">
        <v>2381</v>
      </c>
      <c r="K387" s="10" t="str">
        <f t="shared" si="23"/>
        <v>Obesity</v>
      </c>
      <c r="L387">
        <v>1999</v>
      </c>
      <c r="M387" t="s">
        <v>18</v>
      </c>
      <c r="N387">
        <v>6</v>
      </c>
      <c r="O387" s="16" t="str">
        <f t="shared" ref="O387:O450" si="25">CONCATENATE(N387,"-",M387,"-",L387)</f>
        <v>6-Jun-1999</v>
      </c>
      <c r="P387" s="14">
        <v>3591.48</v>
      </c>
      <c r="Q387" t="s">
        <v>11</v>
      </c>
      <c r="R387" t="s">
        <v>12</v>
      </c>
      <c r="S387" t="s">
        <v>42</v>
      </c>
      <c r="T387">
        <f t="shared" ref="T387:T450" si="26">DATEDIF(DATEVALUE(SUBSTITUTE(O387,"-"," ")),DATE(2023,6,8),"Y")</f>
        <v>24</v>
      </c>
    </row>
    <row r="388" spans="1:20" ht="15.6">
      <c r="A388" s="1" t="s">
        <v>1985</v>
      </c>
      <c r="B388" t="s">
        <v>7066</v>
      </c>
      <c r="C388">
        <v>31.96</v>
      </c>
      <c r="D388">
        <v>8.86</v>
      </c>
      <c r="E388" t="s">
        <v>2380</v>
      </c>
      <c r="F388" t="s">
        <v>2380</v>
      </c>
      <c r="G388" t="s">
        <v>2380</v>
      </c>
      <c r="H388">
        <v>0</v>
      </c>
      <c r="I388" s="10" t="str">
        <f t="shared" si="24"/>
        <v>Diabetes</v>
      </c>
      <c r="J388" t="s">
        <v>2381</v>
      </c>
      <c r="K388" s="10" t="str">
        <f t="shared" ref="K388:K451" si="27">IF(C388&lt;18.5,"Underweight",IF(C388&lt;25,"Normal Weight",IF(C388&lt;30,"Overweight","Obesity")))</f>
        <v>Obesity</v>
      </c>
      <c r="L388">
        <v>1997</v>
      </c>
      <c r="M388" t="s">
        <v>15</v>
      </c>
      <c r="N388">
        <v>4</v>
      </c>
      <c r="O388" s="16" t="str">
        <f t="shared" si="25"/>
        <v>4-Nov-1997</v>
      </c>
      <c r="P388" s="14">
        <v>3594.17</v>
      </c>
      <c r="Q388" t="s">
        <v>11</v>
      </c>
      <c r="R388" t="s">
        <v>11</v>
      </c>
      <c r="S388" t="s">
        <v>23</v>
      </c>
      <c r="T388">
        <f t="shared" si="26"/>
        <v>25</v>
      </c>
    </row>
    <row r="389" spans="1:20" ht="15.6">
      <c r="A389" s="1" t="s">
        <v>1984</v>
      </c>
      <c r="B389" t="s">
        <v>7067</v>
      </c>
      <c r="C389">
        <v>23.76</v>
      </c>
      <c r="D389">
        <v>10.96</v>
      </c>
      <c r="E389" t="s">
        <v>2380</v>
      </c>
      <c r="F389" t="s">
        <v>2380</v>
      </c>
      <c r="G389" t="s">
        <v>2380</v>
      </c>
      <c r="H389">
        <v>3</v>
      </c>
      <c r="I389" s="10" t="str">
        <f t="shared" si="24"/>
        <v>Diabetes</v>
      </c>
      <c r="J389" t="s">
        <v>2381</v>
      </c>
      <c r="K389" s="10" t="str">
        <f t="shared" si="27"/>
        <v>Normal Weight</v>
      </c>
      <c r="L389">
        <v>1999</v>
      </c>
      <c r="M389" t="s">
        <v>35</v>
      </c>
      <c r="N389">
        <v>12</v>
      </c>
      <c r="O389" s="16" t="str">
        <f t="shared" si="25"/>
        <v>12-Aug-1999</v>
      </c>
      <c r="P389" s="14">
        <v>3597.6</v>
      </c>
      <c r="Q389" t="s">
        <v>11</v>
      </c>
      <c r="R389" t="s">
        <v>11</v>
      </c>
      <c r="S389" t="s">
        <v>42</v>
      </c>
      <c r="T389">
        <f t="shared" si="26"/>
        <v>23</v>
      </c>
    </row>
    <row r="390" spans="1:20" ht="15.6">
      <c r="A390" s="1" t="s">
        <v>1983</v>
      </c>
      <c r="B390" t="s">
        <v>7006</v>
      </c>
      <c r="C390">
        <v>19.38</v>
      </c>
      <c r="D390">
        <v>6.28</v>
      </c>
      <c r="E390" t="s">
        <v>2380</v>
      </c>
      <c r="F390" t="s">
        <v>2380</v>
      </c>
      <c r="G390" t="s">
        <v>2380</v>
      </c>
      <c r="H390">
        <v>0</v>
      </c>
      <c r="I390" s="10" t="str">
        <f t="shared" si="24"/>
        <v>Prediabetes</v>
      </c>
      <c r="J390" t="s">
        <v>2381</v>
      </c>
      <c r="K390" s="10" t="str">
        <f t="shared" si="27"/>
        <v>Normal Weight</v>
      </c>
      <c r="L390">
        <v>1988</v>
      </c>
      <c r="M390" t="s">
        <v>15</v>
      </c>
      <c r="N390">
        <v>4</v>
      </c>
      <c r="O390" s="16" t="str">
        <f t="shared" si="25"/>
        <v>4-Nov-1988</v>
      </c>
      <c r="P390" s="14">
        <v>3603.6</v>
      </c>
      <c r="Q390" t="s">
        <v>11</v>
      </c>
      <c r="R390" t="s">
        <v>16</v>
      </c>
      <c r="S390" t="s">
        <v>13</v>
      </c>
      <c r="T390">
        <f t="shared" si="26"/>
        <v>34</v>
      </c>
    </row>
    <row r="391" spans="1:20" ht="15.6">
      <c r="A391" s="1" t="s">
        <v>1982</v>
      </c>
      <c r="B391" t="s">
        <v>7068</v>
      </c>
      <c r="C391">
        <v>16.21</v>
      </c>
      <c r="D391">
        <v>6.29</v>
      </c>
      <c r="E391" t="s">
        <v>2381</v>
      </c>
      <c r="F391" t="s">
        <v>2380</v>
      </c>
      <c r="G391" t="s">
        <v>2380</v>
      </c>
      <c r="H391">
        <v>1</v>
      </c>
      <c r="I391" s="10" t="str">
        <f t="shared" si="24"/>
        <v>Prediabetes</v>
      </c>
      <c r="J391" t="s">
        <v>2381</v>
      </c>
      <c r="K391" s="10" t="str">
        <f t="shared" si="27"/>
        <v>Underweight</v>
      </c>
      <c r="L391">
        <v>1990</v>
      </c>
      <c r="M391" t="s">
        <v>37</v>
      </c>
      <c r="N391">
        <v>11</v>
      </c>
      <c r="O391" s="16" t="str">
        <f t="shared" si="25"/>
        <v>11-Oct-1990</v>
      </c>
      <c r="P391" s="14">
        <v>3606.43</v>
      </c>
      <c r="Q391" t="s">
        <v>11</v>
      </c>
      <c r="R391" t="s">
        <v>16</v>
      </c>
      <c r="S391" t="s">
        <v>13</v>
      </c>
      <c r="T391">
        <f t="shared" si="26"/>
        <v>32</v>
      </c>
    </row>
    <row r="392" spans="1:20" ht="15.6">
      <c r="A392" s="1" t="s">
        <v>1981</v>
      </c>
      <c r="B392" t="s">
        <v>7069</v>
      </c>
      <c r="C392">
        <v>32.54</v>
      </c>
      <c r="D392">
        <v>4.0199999999999996</v>
      </c>
      <c r="E392" t="s">
        <v>2380</v>
      </c>
      <c r="F392" t="s">
        <v>2381</v>
      </c>
      <c r="G392" t="s">
        <v>2380</v>
      </c>
      <c r="H392">
        <v>1</v>
      </c>
      <c r="I392" s="10" t="str">
        <f t="shared" si="24"/>
        <v>Normal</v>
      </c>
      <c r="J392" t="s">
        <v>2381</v>
      </c>
      <c r="K392" s="10" t="str">
        <f t="shared" si="27"/>
        <v>Obesity</v>
      </c>
      <c r="L392">
        <v>1985</v>
      </c>
      <c r="M392" t="s">
        <v>18</v>
      </c>
      <c r="N392">
        <v>14</v>
      </c>
      <c r="O392" s="16" t="str">
        <f t="shared" si="25"/>
        <v>14-Jun-1985</v>
      </c>
      <c r="P392" s="14">
        <v>3622.13</v>
      </c>
      <c r="Q392" t="s">
        <v>11</v>
      </c>
      <c r="R392" t="s">
        <v>16</v>
      </c>
      <c r="S392" t="s">
        <v>13</v>
      </c>
      <c r="T392">
        <f t="shared" si="26"/>
        <v>37</v>
      </c>
    </row>
    <row r="393" spans="1:20" ht="15.6">
      <c r="A393" s="1" t="s">
        <v>1980</v>
      </c>
      <c r="B393" t="s">
        <v>6778</v>
      </c>
      <c r="C393">
        <v>36.765000000000001</v>
      </c>
      <c r="D393">
        <v>11.95</v>
      </c>
      <c r="E393" t="s">
        <v>2381</v>
      </c>
      <c r="F393" t="s">
        <v>2380</v>
      </c>
      <c r="G393" t="s">
        <v>2380</v>
      </c>
      <c r="H393">
        <v>2</v>
      </c>
      <c r="I393" s="10" t="str">
        <f t="shared" si="24"/>
        <v>Diabetes</v>
      </c>
      <c r="J393" t="s">
        <v>2380</v>
      </c>
      <c r="K393" s="10" t="str">
        <f t="shared" si="27"/>
        <v>Obesity</v>
      </c>
      <c r="L393">
        <v>1992</v>
      </c>
      <c r="M393" t="s">
        <v>15</v>
      </c>
      <c r="N393">
        <v>17</v>
      </c>
      <c r="O393" s="16" t="str">
        <f t="shared" si="25"/>
        <v>17-Nov-1992</v>
      </c>
      <c r="P393" s="14">
        <v>3645.09</v>
      </c>
      <c r="Q393" t="s">
        <v>16</v>
      </c>
      <c r="R393" t="s">
        <v>11</v>
      </c>
      <c r="S393" t="s">
        <v>276</v>
      </c>
      <c r="T393">
        <f t="shared" si="26"/>
        <v>30</v>
      </c>
    </row>
    <row r="394" spans="1:20" ht="15.6">
      <c r="A394" s="1" t="s">
        <v>1979</v>
      </c>
      <c r="B394" t="s">
        <v>7070</v>
      </c>
      <c r="C394">
        <v>35.909999999999997</v>
      </c>
      <c r="D394">
        <v>8.7100000000000009</v>
      </c>
      <c r="E394" t="s">
        <v>2380</v>
      </c>
      <c r="F394" t="s">
        <v>2380</v>
      </c>
      <c r="G394" t="s">
        <v>2380</v>
      </c>
      <c r="H394">
        <v>0</v>
      </c>
      <c r="I394" s="10" t="str">
        <f t="shared" si="24"/>
        <v>Diabetes</v>
      </c>
      <c r="J394" t="s">
        <v>2380</v>
      </c>
      <c r="K394" s="10" t="str">
        <f t="shared" si="27"/>
        <v>Obesity</v>
      </c>
      <c r="L394">
        <v>1990</v>
      </c>
      <c r="M394" t="s">
        <v>15</v>
      </c>
      <c r="N394">
        <v>8</v>
      </c>
      <c r="O394" s="16" t="str">
        <f t="shared" si="25"/>
        <v>8-Nov-1990</v>
      </c>
      <c r="P394" s="14">
        <v>3653.29</v>
      </c>
      <c r="Q394" t="s">
        <v>11</v>
      </c>
      <c r="R394" t="s">
        <v>12</v>
      </c>
      <c r="S394" t="s">
        <v>42</v>
      </c>
      <c r="T394">
        <f t="shared" si="26"/>
        <v>32</v>
      </c>
    </row>
    <row r="395" spans="1:20" ht="15.6">
      <c r="A395" s="1" t="s">
        <v>1978</v>
      </c>
      <c r="B395" t="s">
        <v>7071</v>
      </c>
      <c r="C395">
        <v>32.06</v>
      </c>
      <c r="D395">
        <v>4.67</v>
      </c>
      <c r="E395" t="s">
        <v>2380</v>
      </c>
      <c r="F395" t="s">
        <v>2381</v>
      </c>
      <c r="G395" t="s">
        <v>2380</v>
      </c>
      <c r="H395">
        <v>1</v>
      </c>
      <c r="I395" s="10" t="str">
        <f t="shared" si="24"/>
        <v>Normal</v>
      </c>
      <c r="J395" t="s">
        <v>2381</v>
      </c>
      <c r="K395" s="10" t="str">
        <f t="shared" si="27"/>
        <v>Obesity</v>
      </c>
      <c r="L395">
        <v>1992</v>
      </c>
      <c r="M395" t="s">
        <v>20</v>
      </c>
      <c r="N395">
        <v>14</v>
      </c>
      <c r="O395" s="16" t="str">
        <f t="shared" si="25"/>
        <v>14-Sep-1992</v>
      </c>
      <c r="P395" s="14">
        <v>3659.35</v>
      </c>
      <c r="Q395" t="s">
        <v>12</v>
      </c>
      <c r="R395" t="s">
        <v>16</v>
      </c>
      <c r="S395" t="s">
        <v>42</v>
      </c>
      <c r="T395">
        <f t="shared" si="26"/>
        <v>30</v>
      </c>
    </row>
    <row r="396" spans="1:20" ht="15.6">
      <c r="A396" s="1" t="s">
        <v>1977</v>
      </c>
      <c r="B396" t="s">
        <v>7072</v>
      </c>
      <c r="C396">
        <v>24.1</v>
      </c>
      <c r="D396">
        <v>11.14</v>
      </c>
      <c r="E396" t="s">
        <v>2381</v>
      </c>
      <c r="F396" t="s">
        <v>2380</v>
      </c>
      <c r="G396" t="s">
        <v>2380</v>
      </c>
      <c r="H396">
        <v>1</v>
      </c>
      <c r="I396" s="10" t="str">
        <f t="shared" si="24"/>
        <v>Diabetes</v>
      </c>
      <c r="J396" t="s">
        <v>2380</v>
      </c>
      <c r="K396" s="10" t="str">
        <f t="shared" si="27"/>
        <v>Normal Weight</v>
      </c>
      <c r="L396">
        <v>1984</v>
      </c>
      <c r="M396" t="s">
        <v>10</v>
      </c>
      <c r="N396">
        <v>6</v>
      </c>
      <c r="O396" s="16" t="str">
        <f t="shared" si="25"/>
        <v>6-Jul-1984</v>
      </c>
      <c r="P396" s="14">
        <v>3678.86</v>
      </c>
      <c r="Q396" t="s">
        <v>11</v>
      </c>
      <c r="R396" t="s">
        <v>12</v>
      </c>
      <c r="S396" t="s">
        <v>13</v>
      </c>
      <c r="T396">
        <f t="shared" si="26"/>
        <v>38</v>
      </c>
    </row>
    <row r="397" spans="1:20" ht="15.6">
      <c r="A397" s="1" t="s">
        <v>1976</v>
      </c>
      <c r="B397" t="s">
        <v>7073</v>
      </c>
      <c r="C397">
        <v>27.1</v>
      </c>
      <c r="D397">
        <v>9.0500000000000007</v>
      </c>
      <c r="E397" t="s">
        <v>2380</v>
      </c>
      <c r="F397" t="s">
        <v>2380</v>
      </c>
      <c r="G397" t="s">
        <v>2380</v>
      </c>
      <c r="H397">
        <v>2</v>
      </c>
      <c r="I397" s="10" t="str">
        <f t="shared" si="24"/>
        <v>Diabetes</v>
      </c>
      <c r="J397" t="s">
        <v>2380</v>
      </c>
      <c r="K397" s="10" t="str">
        <f t="shared" si="27"/>
        <v>Overweight</v>
      </c>
      <c r="L397">
        <v>2003</v>
      </c>
      <c r="M397" t="s">
        <v>10</v>
      </c>
      <c r="N397">
        <v>10</v>
      </c>
      <c r="O397" s="16" t="str">
        <f t="shared" si="25"/>
        <v>10-Jul-2003</v>
      </c>
      <c r="P397" s="14">
        <v>3688.35</v>
      </c>
      <c r="Q397" t="s">
        <v>11</v>
      </c>
      <c r="R397" t="s">
        <v>11</v>
      </c>
      <c r="S397" t="s">
        <v>300</v>
      </c>
      <c r="T397">
        <f t="shared" si="26"/>
        <v>19</v>
      </c>
    </row>
    <row r="398" spans="1:20" ht="15.6">
      <c r="A398" s="1" t="s">
        <v>1975</v>
      </c>
      <c r="B398" t="s">
        <v>7074</v>
      </c>
      <c r="C398">
        <v>24.42</v>
      </c>
      <c r="D398">
        <v>11.31</v>
      </c>
      <c r="E398" t="s">
        <v>2380</v>
      </c>
      <c r="F398" t="s">
        <v>2380</v>
      </c>
      <c r="G398" t="s">
        <v>2380</v>
      </c>
      <c r="H398">
        <v>0</v>
      </c>
      <c r="I398" s="10" t="str">
        <f t="shared" si="24"/>
        <v>Diabetes</v>
      </c>
      <c r="J398" t="s">
        <v>2381</v>
      </c>
      <c r="K398" s="10" t="str">
        <f t="shared" si="27"/>
        <v>Normal Weight</v>
      </c>
      <c r="L398">
        <v>1981</v>
      </c>
      <c r="M398" t="s">
        <v>30</v>
      </c>
      <c r="N398">
        <v>14</v>
      </c>
      <c r="O398" s="16" t="str">
        <f t="shared" si="25"/>
        <v>14-Dec-1981</v>
      </c>
      <c r="P398" s="14">
        <v>3688.38</v>
      </c>
      <c r="Q398" t="s">
        <v>11</v>
      </c>
      <c r="R398" t="s">
        <v>11</v>
      </c>
      <c r="S398" t="s">
        <v>13</v>
      </c>
      <c r="T398">
        <f t="shared" si="26"/>
        <v>41</v>
      </c>
    </row>
    <row r="399" spans="1:20" ht="15.6">
      <c r="A399" s="1" t="s">
        <v>1974</v>
      </c>
      <c r="B399" t="s">
        <v>7075</v>
      </c>
      <c r="C399">
        <v>26.695</v>
      </c>
      <c r="D399">
        <v>4.68</v>
      </c>
      <c r="E399" t="s">
        <v>2381</v>
      </c>
      <c r="F399" t="s">
        <v>2380</v>
      </c>
      <c r="G399" t="s">
        <v>2380</v>
      </c>
      <c r="H399">
        <v>2</v>
      </c>
      <c r="I399" s="10" t="str">
        <f t="shared" si="24"/>
        <v>Normal</v>
      </c>
      <c r="J399" t="s">
        <v>2381</v>
      </c>
      <c r="K399" s="10" t="str">
        <f t="shared" si="27"/>
        <v>Overweight</v>
      </c>
      <c r="L399">
        <v>1995</v>
      </c>
      <c r="M399" t="s">
        <v>37</v>
      </c>
      <c r="N399">
        <v>21</v>
      </c>
      <c r="O399" s="16" t="str">
        <f t="shared" si="25"/>
        <v>21-Oct-1995</v>
      </c>
      <c r="P399" s="14">
        <v>3693.43</v>
      </c>
      <c r="Q399" t="s">
        <v>11</v>
      </c>
      <c r="R399" t="s">
        <v>12</v>
      </c>
      <c r="S399" t="s">
        <v>42</v>
      </c>
      <c r="T399">
        <f t="shared" si="26"/>
        <v>27</v>
      </c>
    </row>
    <row r="400" spans="1:20" ht="15.6">
      <c r="A400" s="1" t="s">
        <v>1973</v>
      </c>
      <c r="B400" t="s">
        <v>6814</v>
      </c>
      <c r="C400">
        <v>27.79</v>
      </c>
      <c r="D400">
        <v>6.05</v>
      </c>
      <c r="E400" t="s">
        <v>2381</v>
      </c>
      <c r="F400" t="s">
        <v>2381</v>
      </c>
      <c r="G400" t="s">
        <v>2380</v>
      </c>
      <c r="H400">
        <v>1</v>
      </c>
      <c r="I400" s="10" t="str">
        <f t="shared" si="24"/>
        <v>Prediabetes</v>
      </c>
      <c r="J400" t="s">
        <v>2381</v>
      </c>
      <c r="K400" s="10" t="str">
        <f t="shared" si="27"/>
        <v>Overweight</v>
      </c>
      <c r="L400">
        <v>1988</v>
      </c>
      <c r="M400" t="s">
        <v>35</v>
      </c>
      <c r="N400">
        <v>18</v>
      </c>
      <c r="O400" s="16" t="str">
        <f t="shared" si="25"/>
        <v>18-Aug-1988</v>
      </c>
      <c r="P400" s="14">
        <v>3699.54</v>
      </c>
      <c r="Q400" t="s">
        <v>11</v>
      </c>
      <c r="R400" t="s">
        <v>12</v>
      </c>
      <c r="S400" t="s">
        <v>13</v>
      </c>
      <c r="T400">
        <f t="shared" si="26"/>
        <v>34</v>
      </c>
    </row>
    <row r="401" spans="1:20" ht="15.6">
      <c r="A401" s="1" t="s">
        <v>1972</v>
      </c>
      <c r="B401" t="s">
        <v>7076</v>
      </c>
      <c r="C401">
        <v>32.68</v>
      </c>
      <c r="D401">
        <v>4.68</v>
      </c>
      <c r="E401" t="s">
        <v>2381</v>
      </c>
      <c r="F401" t="s">
        <v>2380</v>
      </c>
      <c r="G401" t="s">
        <v>2380</v>
      </c>
      <c r="H401">
        <v>0</v>
      </c>
      <c r="I401" s="10" t="str">
        <f t="shared" si="24"/>
        <v>Normal</v>
      </c>
      <c r="J401" t="s">
        <v>2380</v>
      </c>
      <c r="K401" s="10" t="str">
        <f t="shared" si="27"/>
        <v>Obesity</v>
      </c>
      <c r="L401">
        <v>1989</v>
      </c>
      <c r="M401" t="s">
        <v>30</v>
      </c>
      <c r="N401">
        <v>2</v>
      </c>
      <c r="O401" s="16" t="str">
        <f t="shared" si="25"/>
        <v>2-Dec-1989</v>
      </c>
      <c r="P401" s="14">
        <v>3704.35</v>
      </c>
      <c r="Q401" t="s">
        <v>11</v>
      </c>
      <c r="R401" t="s">
        <v>11</v>
      </c>
      <c r="S401" t="s">
        <v>13</v>
      </c>
      <c r="T401">
        <f t="shared" si="26"/>
        <v>33</v>
      </c>
    </row>
    <row r="402" spans="1:20" ht="15.6">
      <c r="A402" s="1" t="s">
        <v>1971</v>
      </c>
      <c r="B402" t="s">
        <v>7077</v>
      </c>
      <c r="C402">
        <v>26.4</v>
      </c>
      <c r="D402">
        <v>9.5</v>
      </c>
      <c r="E402" t="s">
        <v>2381</v>
      </c>
      <c r="F402" t="s">
        <v>2380</v>
      </c>
      <c r="G402" t="s">
        <v>2380</v>
      </c>
      <c r="H402">
        <v>2</v>
      </c>
      <c r="I402" s="10" t="str">
        <f t="shared" si="24"/>
        <v>Diabetes</v>
      </c>
      <c r="J402" t="s">
        <v>2380</v>
      </c>
      <c r="K402" s="10" t="str">
        <f t="shared" si="27"/>
        <v>Overweight</v>
      </c>
      <c r="L402">
        <v>2004</v>
      </c>
      <c r="M402" t="s">
        <v>15</v>
      </c>
      <c r="N402">
        <v>5</v>
      </c>
      <c r="O402" s="16" t="str">
        <f t="shared" si="25"/>
        <v>5-Nov-2004</v>
      </c>
      <c r="P402" s="14">
        <v>3722.23</v>
      </c>
      <c r="Q402" t="s">
        <v>11</v>
      </c>
      <c r="R402" t="s">
        <v>11</v>
      </c>
      <c r="S402" t="s">
        <v>200</v>
      </c>
      <c r="T402">
        <f t="shared" si="26"/>
        <v>18</v>
      </c>
    </row>
    <row r="403" spans="1:20" ht="15.6">
      <c r="A403" s="1" t="s">
        <v>1970</v>
      </c>
      <c r="B403" t="s">
        <v>7078</v>
      </c>
      <c r="C403">
        <v>23.655000000000001</v>
      </c>
      <c r="D403">
        <v>10.84</v>
      </c>
      <c r="E403" t="s">
        <v>2381</v>
      </c>
      <c r="F403" t="s">
        <v>2380</v>
      </c>
      <c r="G403" t="s">
        <v>2382</v>
      </c>
      <c r="H403">
        <v>1</v>
      </c>
      <c r="I403" s="10" t="str">
        <f t="shared" si="24"/>
        <v>Diabetes</v>
      </c>
      <c r="J403" t="s">
        <v>2381</v>
      </c>
      <c r="K403" s="10" t="str">
        <f t="shared" si="27"/>
        <v>Normal Weight</v>
      </c>
      <c r="L403">
        <v>1986</v>
      </c>
      <c r="M403" t="s">
        <v>30</v>
      </c>
      <c r="N403">
        <v>1</v>
      </c>
      <c r="O403" s="16" t="str">
        <f t="shared" si="25"/>
        <v>1-Dec-1986</v>
      </c>
      <c r="P403" s="14">
        <v>3731.6</v>
      </c>
      <c r="Q403" t="s">
        <v>11</v>
      </c>
      <c r="R403" t="s">
        <v>11</v>
      </c>
      <c r="S403" t="s">
        <v>13</v>
      </c>
      <c r="T403">
        <f t="shared" si="26"/>
        <v>36</v>
      </c>
    </row>
    <row r="404" spans="1:20" ht="15.6">
      <c r="A404" s="1" t="s">
        <v>1969</v>
      </c>
      <c r="B404" t="s">
        <v>7079</v>
      </c>
      <c r="C404">
        <v>27.36</v>
      </c>
      <c r="D404">
        <v>5.88</v>
      </c>
      <c r="E404" t="s">
        <v>2380</v>
      </c>
      <c r="F404" t="s">
        <v>2380</v>
      </c>
      <c r="G404" t="s">
        <v>2380</v>
      </c>
      <c r="H404">
        <v>2</v>
      </c>
      <c r="I404" s="10" t="str">
        <f t="shared" si="24"/>
        <v>Prediabetes</v>
      </c>
      <c r="J404" t="s">
        <v>2380</v>
      </c>
      <c r="K404" s="10" t="str">
        <f t="shared" si="27"/>
        <v>Overweight</v>
      </c>
      <c r="L404">
        <v>1994</v>
      </c>
      <c r="M404" t="s">
        <v>35</v>
      </c>
      <c r="N404">
        <v>22</v>
      </c>
      <c r="O404" s="16" t="str">
        <f t="shared" si="25"/>
        <v>22-Aug-1994</v>
      </c>
      <c r="P404" s="14">
        <v>3732.63</v>
      </c>
      <c r="Q404" t="s">
        <v>11</v>
      </c>
      <c r="R404" t="s">
        <v>12</v>
      </c>
      <c r="S404" t="s">
        <v>247</v>
      </c>
      <c r="T404">
        <f t="shared" si="26"/>
        <v>28</v>
      </c>
    </row>
    <row r="405" spans="1:20" ht="15.6">
      <c r="A405" s="1" t="s">
        <v>1968</v>
      </c>
      <c r="B405" t="s">
        <v>7080</v>
      </c>
      <c r="C405">
        <v>27.82</v>
      </c>
      <c r="D405">
        <v>5.24</v>
      </c>
      <c r="E405" t="s">
        <v>2381</v>
      </c>
      <c r="F405" t="s">
        <v>2380</v>
      </c>
      <c r="G405" t="s">
        <v>2380</v>
      </c>
      <c r="H405">
        <v>0</v>
      </c>
      <c r="I405" s="10" t="str">
        <f t="shared" si="24"/>
        <v>Normal</v>
      </c>
      <c r="J405" t="s">
        <v>2381</v>
      </c>
      <c r="K405" s="10" t="str">
        <f t="shared" si="27"/>
        <v>Overweight</v>
      </c>
      <c r="L405">
        <v>1993</v>
      </c>
      <c r="M405" t="s">
        <v>18</v>
      </c>
      <c r="N405">
        <v>22</v>
      </c>
      <c r="O405" s="16" t="str">
        <f t="shared" si="25"/>
        <v>22-Jun-1993</v>
      </c>
      <c r="P405" s="14">
        <v>3736.46</v>
      </c>
      <c r="Q405" t="s">
        <v>11</v>
      </c>
      <c r="R405" t="s">
        <v>11</v>
      </c>
      <c r="S405" t="s">
        <v>23</v>
      </c>
      <c r="T405">
        <f t="shared" si="26"/>
        <v>29</v>
      </c>
    </row>
    <row r="406" spans="1:20" ht="15.6">
      <c r="A406" s="1" t="s">
        <v>1967</v>
      </c>
      <c r="B406" t="s">
        <v>7081</v>
      </c>
      <c r="C406">
        <v>25.46</v>
      </c>
      <c r="D406">
        <v>11.75</v>
      </c>
      <c r="E406" t="s">
        <v>2380</v>
      </c>
      <c r="F406" t="s">
        <v>2380</v>
      </c>
      <c r="G406" t="s">
        <v>2380</v>
      </c>
      <c r="H406">
        <v>0</v>
      </c>
      <c r="I406" s="10" t="str">
        <f t="shared" si="24"/>
        <v>Diabetes</v>
      </c>
      <c r="J406" t="s">
        <v>2380</v>
      </c>
      <c r="K406" s="10" t="str">
        <f t="shared" si="27"/>
        <v>Overweight</v>
      </c>
      <c r="L406">
        <v>1986</v>
      </c>
      <c r="M406" t="s">
        <v>20</v>
      </c>
      <c r="N406">
        <v>9</v>
      </c>
      <c r="O406" s="16" t="str">
        <f t="shared" si="25"/>
        <v>9-Sep-1986</v>
      </c>
      <c r="P406" s="14">
        <v>3748.56</v>
      </c>
      <c r="Q406" t="s">
        <v>11</v>
      </c>
      <c r="R406" t="s">
        <v>11</v>
      </c>
      <c r="S406" t="s">
        <v>13</v>
      </c>
      <c r="T406">
        <f t="shared" si="26"/>
        <v>36</v>
      </c>
    </row>
    <row r="407" spans="1:20" ht="15.6">
      <c r="A407" s="1" t="s">
        <v>1966</v>
      </c>
      <c r="B407" t="s">
        <v>7082</v>
      </c>
      <c r="C407">
        <v>25.1</v>
      </c>
      <c r="D407">
        <v>6.97</v>
      </c>
      <c r="E407" t="s">
        <v>2380</v>
      </c>
      <c r="F407" t="s">
        <v>2380</v>
      </c>
      <c r="G407" t="s">
        <v>2380</v>
      </c>
      <c r="H407">
        <v>0</v>
      </c>
      <c r="I407" s="10" t="str">
        <f t="shared" si="24"/>
        <v>Diabetes</v>
      </c>
      <c r="J407" t="s">
        <v>2381</v>
      </c>
      <c r="K407" s="10" t="str">
        <f t="shared" si="27"/>
        <v>Overweight</v>
      </c>
      <c r="L407">
        <v>1991</v>
      </c>
      <c r="M407" t="s">
        <v>37</v>
      </c>
      <c r="N407">
        <v>28</v>
      </c>
      <c r="O407" s="16" t="str">
        <f t="shared" si="25"/>
        <v>28-Oct-1991</v>
      </c>
      <c r="P407" s="14">
        <v>3756.62</v>
      </c>
      <c r="Q407" t="s">
        <v>11</v>
      </c>
      <c r="R407" t="s">
        <v>11</v>
      </c>
      <c r="S407" t="s">
        <v>13</v>
      </c>
      <c r="T407">
        <f t="shared" si="26"/>
        <v>31</v>
      </c>
    </row>
    <row r="408" spans="1:20" ht="15.6">
      <c r="A408" s="1" t="s">
        <v>1965</v>
      </c>
      <c r="B408" t="s">
        <v>7083</v>
      </c>
      <c r="C408">
        <v>32.11</v>
      </c>
      <c r="D408">
        <v>4.76</v>
      </c>
      <c r="E408" t="s">
        <v>2380</v>
      </c>
      <c r="F408" t="s">
        <v>2380</v>
      </c>
      <c r="G408" t="s">
        <v>2380</v>
      </c>
      <c r="H408">
        <v>2</v>
      </c>
      <c r="I408" s="10" t="str">
        <f t="shared" si="24"/>
        <v>Normal</v>
      </c>
      <c r="J408" t="s">
        <v>2380</v>
      </c>
      <c r="K408" s="10" t="str">
        <f t="shared" si="27"/>
        <v>Obesity</v>
      </c>
      <c r="L408">
        <v>1991</v>
      </c>
      <c r="M408" t="s">
        <v>35</v>
      </c>
      <c r="N408">
        <v>25</v>
      </c>
      <c r="O408" s="16" t="str">
        <f t="shared" si="25"/>
        <v>25-Aug-1991</v>
      </c>
      <c r="P408" s="14">
        <v>3757.84</v>
      </c>
      <c r="Q408" t="s">
        <v>11</v>
      </c>
      <c r="R408" t="s">
        <v>16</v>
      </c>
      <c r="S408" t="s">
        <v>13</v>
      </c>
      <c r="T408">
        <f t="shared" si="26"/>
        <v>31</v>
      </c>
    </row>
    <row r="409" spans="1:20" ht="15.6">
      <c r="A409" s="1" t="s">
        <v>1964</v>
      </c>
      <c r="B409" t="s">
        <v>7084</v>
      </c>
      <c r="C409">
        <v>29.8</v>
      </c>
      <c r="D409">
        <v>8.24</v>
      </c>
      <c r="E409" t="s">
        <v>2381</v>
      </c>
      <c r="F409" t="s">
        <v>2380</v>
      </c>
      <c r="G409" t="s">
        <v>2380</v>
      </c>
      <c r="H409">
        <v>1</v>
      </c>
      <c r="I409" s="10" t="str">
        <f t="shared" si="24"/>
        <v>Diabetes</v>
      </c>
      <c r="J409" t="s">
        <v>2381</v>
      </c>
      <c r="K409" s="10" t="str">
        <f t="shared" si="27"/>
        <v>Overweight</v>
      </c>
      <c r="L409">
        <v>1991</v>
      </c>
      <c r="M409" t="s">
        <v>37</v>
      </c>
      <c r="N409">
        <v>24</v>
      </c>
      <c r="O409" s="16" t="str">
        <f t="shared" si="25"/>
        <v>24-Oct-1991</v>
      </c>
      <c r="P409" s="14">
        <v>3761.29</v>
      </c>
      <c r="Q409" t="s">
        <v>11</v>
      </c>
      <c r="R409" t="s">
        <v>12</v>
      </c>
      <c r="S409" t="s">
        <v>42</v>
      </c>
      <c r="T409">
        <f t="shared" si="26"/>
        <v>31</v>
      </c>
    </row>
    <row r="410" spans="1:20" ht="15.6">
      <c r="A410" s="1" t="s">
        <v>1963</v>
      </c>
      <c r="B410" t="s">
        <v>7085</v>
      </c>
      <c r="C410">
        <v>24.01</v>
      </c>
      <c r="D410">
        <v>4.76</v>
      </c>
      <c r="E410" t="s">
        <v>2380</v>
      </c>
      <c r="F410" t="s">
        <v>2380</v>
      </c>
      <c r="G410" t="s">
        <v>2380</v>
      </c>
      <c r="H410">
        <v>1</v>
      </c>
      <c r="I410" s="10" t="str">
        <f t="shared" si="24"/>
        <v>Normal</v>
      </c>
      <c r="J410" t="s">
        <v>2381</v>
      </c>
      <c r="K410" s="10" t="str">
        <f t="shared" si="27"/>
        <v>Normal Weight</v>
      </c>
      <c r="L410">
        <v>1994</v>
      </c>
      <c r="M410" t="s">
        <v>15</v>
      </c>
      <c r="N410">
        <v>21</v>
      </c>
      <c r="O410" s="16" t="str">
        <f t="shared" si="25"/>
        <v>21-Nov-1994</v>
      </c>
      <c r="P410" s="14">
        <v>3766.88</v>
      </c>
      <c r="Q410" t="s">
        <v>11</v>
      </c>
      <c r="R410" t="s">
        <v>16</v>
      </c>
      <c r="S410" t="s">
        <v>13</v>
      </c>
      <c r="T410">
        <f t="shared" si="26"/>
        <v>28</v>
      </c>
    </row>
    <row r="411" spans="1:20" ht="15.6">
      <c r="A411" s="1" t="s">
        <v>1962</v>
      </c>
      <c r="B411" t="s">
        <v>7086</v>
      </c>
      <c r="C411">
        <v>23.21</v>
      </c>
      <c r="D411">
        <v>6.03</v>
      </c>
      <c r="E411" t="s">
        <v>2380</v>
      </c>
      <c r="F411" t="s">
        <v>2380</v>
      </c>
      <c r="G411" t="s">
        <v>2380</v>
      </c>
      <c r="H411">
        <v>1</v>
      </c>
      <c r="I411" s="10" t="str">
        <f t="shared" si="24"/>
        <v>Prediabetes</v>
      </c>
      <c r="J411" t="s">
        <v>2380</v>
      </c>
      <c r="K411" s="10" t="str">
        <f t="shared" si="27"/>
        <v>Normal Weight</v>
      </c>
      <c r="L411">
        <v>1987</v>
      </c>
      <c r="M411" t="s">
        <v>37</v>
      </c>
      <c r="N411">
        <v>24</v>
      </c>
      <c r="O411" s="16" t="str">
        <f t="shared" si="25"/>
        <v>24-Oct-1987</v>
      </c>
      <c r="P411" s="14">
        <v>3773.23</v>
      </c>
      <c r="Q411" t="s">
        <v>11</v>
      </c>
      <c r="R411" t="s">
        <v>12</v>
      </c>
      <c r="S411" t="s">
        <v>13</v>
      </c>
      <c r="T411">
        <f t="shared" si="26"/>
        <v>35</v>
      </c>
    </row>
    <row r="412" spans="1:20" ht="15.6">
      <c r="A412" s="1" t="s">
        <v>1961</v>
      </c>
      <c r="B412" t="s">
        <v>7087</v>
      </c>
      <c r="C412">
        <v>21.2</v>
      </c>
      <c r="D412">
        <v>4.07</v>
      </c>
      <c r="E412" t="s">
        <v>2381</v>
      </c>
      <c r="F412" t="s">
        <v>2380</v>
      </c>
      <c r="G412" t="s">
        <v>2380</v>
      </c>
      <c r="H412">
        <v>1</v>
      </c>
      <c r="I412" s="10" t="str">
        <f t="shared" si="24"/>
        <v>Normal</v>
      </c>
      <c r="J412" t="s">
        <v>2381</v>
      </c>
      <c r="K412" s="10" t="str">
        <f t="shared" si="27"/>
        <v>Normal Weight</v>
      </c>
      <c r="L412">
        <v>1981</v>
      </c>
      <c r="M412" t="s">
        <v>30</v>
      </c>
      <c r="N412">
        <v>13</v>
      </c>
      <c r="O412" s="16" t="str">
        <f t="shared" si="25"/>
        <v>13-Dec-1981</v>
      </c>
      <c r="P412" s="14">
        <v>3785.77</v>
      </c>
      <c r="Q412" t="s">
        <v>11</v>
      </c>
      <c r="R412" t="s">
        <v>16</v>
      </c>
      <c r="S412" t="s">
        <v>13</v>
      </c>
      <c r="T412">
        <f t="shared" si="26"/>
        <v>41</v>
      </c>
    </row>
    <row r="413" spans="1:20" ht="15.6">
      <c r="A413" s="1" t="s">
        <v>1960</v>
      </c>
      <c r="B413" t="s">
        <v>7088</v>
      </c>
      <c r="C413">
        <v>28.215</v>
      </c>
      <c r="D413">
        <v>8.26</v>
      </c>
      <c r="E413" t="s">
        <v>2381</v>
      </c>
      <c r="F413" t="s">
        <v>2380</v>
      </c>
      <c r="G413" t="s">
        <v>2380</v>
      </c>
      <c r="H413">
        <v>1</v>
      </c>
      <c r="I413" s="10" t="str">
        <f t="shared" si="24"/>
        <v>Diabetes</v>
      </c>
      <c r="J413" t="s">
        <v>2381</v>
      </c>
      <c r="K413" s="10" t="str">
        <f t="shared" si="27"/>
        <v>Overweight</v>
      </c>
      <c r="L413">
        <v>1988</v>
      </c>
      <c r="M413" t="s">
        <v>35</v>
      </c>
      <c r="N413">
        <v>28</v>
      </c>
      <c r="O413" s="16" t="str">
        <f t="shared" si="25"/>
        <v>28-Aug-1988</v>
      </c>
      <c r="P413" s="14">
        <v>3793.55</v>
      </c>
      <c r="Q413" t="s">
        <v>11</v>
      </c>
      <c r="R413" t="s">
        <v>12</v>
      </c>
      <c r="S413" t="s">
        <v>13</v>
      </c>
      <c r="T413">
        <f t="shared" si="26"/>
        <v>34</v>
      </c>
    </row>
    <row r="414" spans="1:20" ht="15.6">
      <c r="A414" s="1" t="s">
        <v>1959</v>
      </c>
      <c r="B414" t="s">
        <v>7089</v>
      </c>
      <c r="C414">
        <v>38.094999999999999</v>
      </c>
      <c r="D414">
        <v>4.76</v>
      </c>
      <c r="E414" t="s">
        <v>2380</v>
      </c>
      <c r="F414" t="s">
        <v>2380</v>
      </c>
      <c r="G414" t="s">
        <v>2380</v>
      </c>
      <c r="H414">
        <v>1</v>
      </c>
      <c r="I414" s="10" t="str">
        <f t="shared" si="24"/>
        <v>Normal</v>
      </c>
      <c r="J414" t="s">
        <v>2380</v>
      </c>
      <c r="K414" s="10" t="str">
        <f t="shared" si="27"/>
        <v>Obesity</v>
      </c>
      <c r="L414">
        <v>1999</v>
      </c>
      <c r="M414" t="s">
        <v>18</v>
      </c>
      <c r="N414">
        <v>24</v>
      </c>
      <c r="O414" s="16" t="str">
        <f t="shared" si="25"/>
        <v>24-Jun-1999</v>
      </c>
      <c r="P414" s="14">
        <v>3796.36</v>
      </c>
      <c r="Q414" t="s">
        <v>11</v>
      </c>
      <c r="R414" t="s">
        <v>12</v>
      </c>
      <c r="S414" t="s">
        <v>23</v>
      </c>
      <c r="T414">
        <f t="shared" si="26"/>
        <v>23</v>
      </c>
    </row>
    <row r="415" spans="1:20" ht="15.6">
      <c r="A415" s="1" t="s">
        <v>1958</v>
      </c>
      <c r="B415" t="s">
        <v>7090</v>
      </c>
      <c r="C415">
        <v>22.61</v>
      </c>
      <c r="D415">
        <v>6.13</v>
      </c>
      <c r="E415" t="s">
        <v>2381</v>
      </c>
      <c r="F415" t="s">
        <v>2380</v>
      </c>
      <c r="G415" t="s">
        <v>2382</v>
      </c>
      <c r="H415">
        <v>1</v>
      </c>
      <c r="I415" s="10" t="str">
        <f t="shared" si="24"/>
        <v>Prediabetes</v>
      </c>
      <c r="J415" t="s">
        <v>2381</v>
      </c>
      <c r="K415" s="10" t="str">
        <f t="shared" si="27"/>
        <v>Normal Weight</v>
      </c>
      <c r="L415">
        <v>1981</v>
      </c>
      <c r="M415" t="s">
        <v>20</v>
      </c>
      <c r="N415">
        <v>29</v>
      </c>
      <c r="O415" s="16" t="str">
        <f t="shared" si="25"/>
        <v>29-Sep-1981</v>
      </c>
      <c r="P415" s="14">
        <v>3797.2</v>
      </c>
      <c r="Q415" t="s">
        <v>11</v>
      </c>
      <c r="R415" t="s">
        <v>12</v>
      </c>
      <c r="S415" t="s">
        <v>23</v>
      </c>
      <c r="T415">
        <f t="shared" si="26"/>
        <v>41</v>
      </c>
    </row>
    <row r="416" spans="1:20" ht="15.6">
      <c r="A416" s="1" t="s">
        <v>1957</v>
      </c>
      <c r="B416" t="s">
        <v>7091</v>
      </c>
      <c r="C416">
        <v>24.32</v>
      </c>
      <c r="D416">
        <v>10.47</v>
      </c>
      <c r="E416" t="s">
        <v>2381</v>
      </c>
      <c r="F416" t="s">
        <v>2380</v>
      </c>
      <c r="G416" t="s">
        <v>2380</v>
      </c>
      <c r="H416">
        <v>2</v>
      </c>
      <c r="I416" s="10" t="str">
        <f t="shared" si="24"/>
        <v>Diabetes</v>
      </c>
      <c r="J416" t="s">
        <v>2381</v>
      </c>
      <c r="K416" s="10" t="str">
        <f t="shared" si="27"/>
        <v>Normal Weight</v>
      </c>
      <c r="L416">
        <v>1994</v>
      </c>
      <c r="M416" t="s">
        <v>35</v>
      </c>
      <c r="N416">
        <v>12</v>
      </c>
      <c r="O416" s="16" t="str">
        <f t="shared" si="25"/>
        <v>12-Aug-1994</v>
      </c>
      <c r="P416" s="14">
        <v>3847.67</v>
      </c>
      <c r="Q416" t="s">
        <v>12</v>
      </c>
      <c r="R416" t="s">
        <v>11</v>
      </c>
      <c r="S416" t="s">
        <v>42</v>
      </c>
      <c r="T416">
        <f t="shared" si="26"/>
        <v>28</v>
      </c>
    </row>
    <row r="417" spans="1:20" ht="15.6">
      <c r="A417" s="1" t="s">
        <v>1956</v>
      </c>
      <c r="B417" t="s">
        <v>6737</v>
      </c>
      <c r="C417">
        <v>20.96</v>
      </c>
      <c r="D417">
        <v>4.04</v>
      </c>
      <c r="E417" t="s">
        <v>2381</v>
      </c>
      <c r="F417" t="s">
        <v>2380</v>
      </c>
      <c r="G417" t="s">
        <v>2380</v>
      </c>
      <c r="H417">
        <v>1</v>
      </c>
      <c r="I417" s="10" t="str">
        <f t="shared" si="24"/>
        <v>Normal</v>
      </c>
      <c r="J417" t="s">
        <v>2381</v>
      </c>
      <c r="K417" s="10" t="str">
        <f t="shared" si="27"/>
        <v>Normal Weight</v>
      </c>
      <c r="L417">
        <v>1991</v>
      </c>
      <c r="M417" t="s">
        <v>35</v>
      </c>
      <c r="N417">
        <v>19</v>
      </c>
      <c r="O417" s="16" t="str">
        <f t="shared" si="25"/>
        <v>19-Aug-1991</v>
      </c>
      <c r="P417" s="14">
        <v>3857.76</v>
      </c>
      <c r="Q417" t="s">
        <v>12</v>
      </c>
      <c r="R417" t="s">
        <v>16</v>
      </c>
      <c r="S417" t="s">
        <v>168</v>
      </c>
      <c r="T417">
        <f t="shared" si="26"/>
        <v>31</v>
      </c>
    </row>
    <row r="418" spans="1:20" ht="15.6">
      <c r="A418" s="1" t="s">
        <v>1955</v>
      </c>
      <c r="B418" t="s">
        <v>7092</v>
      </c>
      <c r="C418">
        <v>19.68</v>
      </c>
      <c r="D418">
        <v>5.74</v>
      </c>
      <c r="E418" t="s">
        <v>2380</v>
      </c>
      <c r="F418" t="s">
        <v>2380</v>
      </c>
      <c r="G418" t="s">
        <v>2380</v>
      </c>
      <c r="H418">
        <v>0</v>
      </c>
      <c r="I418" s="10" t="str">
        <f t="shared" si="24"/>
        <v>Prediabetes</v>
      </c>
      <c r="J418" t="s">
        <v>2381</v>
      </c>
      <c r="K418" s="10" t="str">
        <f t="shared" si="27"/>
        <v>Normal Weight</v>
      </c>
      <c r="L418">
        <v>2001</v>
      </c>
      <c r="M418" t="s">
        <v>18</v>
      </c>
      <c r="N418">
        <v>6</v>
      </c>
      <c r="O418" s="16" t="str">
        <f t="shared" si="25"/>
        <v>6-Jun-2001</v>
      </c>
      <c r="P418" s="14">
        <v>3858.51</v>
      </c>
      <c r="Q418" t="s">
        <v>11</v>
      </c>
      <c r="R418" t="s">
        <v>12</v>
      </c>
      <c r="S418" t="s">
        <v>200</v>
      </c>
      <c r="T418">
        <f t="shared" si="26"/>
        <v>22</v>
      </c>
    </row>
    <row r="419" spans="1:20" ht="15.6">
      <c r="A419" s="1" t="s">
        <v>1954</v>
      </c>
      <c r="B419" t="s">
        <v>7032</v>
      </c>
      <c r="C419">
        <v>18.100000000000001</v>
      </c>
      <c r="D419">
        <v>6.33</v>
      </c>
      <c r="E419" t="s">
        <v>2380</v>
      </c>
      <c r="F419" t="s">
        <v>2380</v>
      </c>
      <c r="G419" t="s">
        <v>2380</v>
      </c>
      <c r="H419">
        <v>1</v>
      </c>
      <c r="I419" s="10" t="str">
        <f t="shared" si="24"/>
        <v>Prediabetes</v>
      </c>
      <c r="J419" t="s">
        <v>2381</v>
      </c>
      <c r="K419" s="10" t="str">
        <f t="shared" si="27"/>
        <v>Underweight</v>
      </c>
      <c r="L419">
        <v>2001</v>
      </c>
      <c r="M419" t="s">
        <v>37</v>
      </c>
      <c r="N419">
        <v>18</v>
      </c>
      <c r="O419" s="16" t="str">
        <f t="shared" si="25"/>
        <v>18-Oct-2001</v>
      </c>
      <c r="P419" s="14">
        <v>3861.21</v>
      </c>
      <c r="Q419" t="s">
        <v>11</v>
      </c>
      <c r="R419" t="s">
        <v>11</v>
      </c>
      <c r="S419" t="s">
        <v>168</v>
      </c>
      <c r="T419">
        <f t="shared" si="26"/>
        <v>21</v>
      </c>
    </row>
    <row r="420" spans="1:20" ht="15.6">
      <c r="A420" s="1" t="s">
        <v>1953</v>
      </c>
      <c r="B420" t="s">
        <v>7093</v>
      </c>
      <c r="C420">
        <v>29.64</v>
      </c>
      <c r="D420">
        <v>4.28</v>
      </c>
      <c r="E420" t="s">
        <v>2381</v>
      </c>
      <c r="F420" t="s">
        <v>2380</v>
      </c>
      <c r="G420" t="s">
        <v>2380</v>
      </c>
      <c r="H420">
        <v>0</v>
      </c>
      <c r="I420" s="10" t="str">
        <f t="shared" si="24"/>
        <v>Normal</v>
      </c>
      <c r="J420" t="s">
        <v>2380</v>
      </c>
      <c r="K420" s="10" t="str">
        <f t="shared" si="27"/>
        <v>Overweight</v>
      </c>
      <c r="L420">
        <v>1990</v>
      </c>
      <c r="M420" t="s">
        <v>18</v>
      </c>
      <c r="N420">
        <v>24</v>
      </c>
      <c r="O420" s="16" t="str">
        <f t="shared" si="25"/>
        <v>24-Jun-1990</v>
      </c>
      <c r="P420" s="14">
        <v>3866.86</v>
      </c>
      <c r="Q420" t="s">
        <v>16</v>
      </c>
      <c r="R420" t="s">
        <v>16</v>
      </c>
      <c r="S420" t="s">
        <v>23</v>
      </c>
      <c r="T420">
        <f t="shared" si="26"/>
        <v>32</v>
      </c>
    </row>
    <row r="421" spans="1:20" ht="15.6">
      <c r="A421" s="1" t="s">
        <v>1952</v>
      </c>
      <c r="B421" t="s">
        <v>7094</v>
      </c>
      <c r="C421">
        <v>25.3</v>
      </c>
      <c r="D421">
        <v>9.4700000000000006</v>
      </c>
      <c r="E421" t="s">
        <v>2381</v>
      </c>
      <c r="F421" t="s">
        <v>2380</v>
      </c>
      <c r="G421" t="s">
        <v>2380</v>
      </c>
      <c r="H421">
        <v>2</v>
      </c>
      <c r="I421" s="10" t="str">
        <f t="shared" si="24"/>
        <v>Diabetes</v>
      </c>
      <c r="J421" t="s">
        <v>2381</v>
      </c>
      <c r="K421" s="10" t="str">
        <f t="shared" si="27"/>
        <v>Overweight</v>
      </c>
      <c r="L421">
        <v>1991</v>
      </c>
      <c r="M421" t="s">
        <v>10</v>
      </c>
      <c r="N421">
        <v>25</v>
      </c>
      <c r="O421" s="16" t="str">
        <f t="shared" si="25"/>
        <v>25-Jul-1991</v>
      </c>
      <c r="P421" s="14">
        <v>3875.73</v>
      </c>
      <c r="Q421" t="s">
        <v>11</v>
      </c>
      <c r="R421" t="s">
        <v>12</v>
      </c>
      <c r="S421" t="s">
        <v>13</v>
      </c>
      <c r="T421">
        <f t="shared" si="26"/>
        <v>31</v>
      </c>
    </row>
    <row r="422" spans="1:20" ht="15.6">
      <c r="A422" s="1" t="s">
        <v>1951</v>
      </c>
      <c r="B422" t="s">
        <v>7095</v>
      </c>
      <c r="C422">
        <v>27.6</v>
      </c>
      <c r="D422">
        <v>4.8499999999999996</v>
      </c>
      <c r="E422" t="s">
        <v>2381</v>
      </c>
      <c r="F422" t="s">
        <v>2380</v>
      </c>
      <c r="G422" t="s">
        <v>2380</v>
      </c>
      <c r="H422">
        <v>0</v>
      </c>
      <c r="I422" s="10" t="str">
        <f t="shared" si="24"/>
        <v>Normal</v>
      </c>
      <c r="J422" t="s">
        <v>2380</v>
      </c>
      <c r="K422" s="10" t="str">
        <f t="shared" si="27"/>
        <v>Overweight</v>
      </c>
      <c r="L422">
        <v>1996</v>
      </c>
      <c r="M422" t="s">
        <v>37</v>
      </c>
      <c r="N422">
        <v>23</v>
      </c>
      <c r="O422" s="16" t="str">
        <f t="shared" si="25"/>
        <v>23-Oct-1996</v>
      </c>
      <c r="P422" s="14">
        <v>3877.3</v>
      </c>
      <c r="Q422" t="s">
        <v>16</v>
      </c>
      <c r="R422" t="s">
        <v>12</v>
      </c>
      <c r="S422" t="s">
        <v>23</v>
      </c>
      <c r="T422">
        <f t="shared" si="26"/>
        <v>26</v>
      </c>
    </row>
    <row r="423" spans="1:20" ht="15.6">
      <c r="A423" s="1" t="s">
        <v>1950</v>
      </c>
      <c r="B423" t="s">
        <v>7096</v>
      </c>
      <c r="C423">
        <v>27.645</v>
      </c>
      <c r="D423">
        <v>11.03</v>
      </c>
      <c r="E423" t="s">
        <v>2381</v>
      </c>
      <c r="F423" t="s">
        <v>2380</v>
      </c>
      <c r="G423" t="s">
        <v>2380</v>
      </c>
      <c r="H423">
        <v>1</v>
      </c>
      <c r="I423" s="10" t="str">
        <f t="shared" si="24"/>
        <v>Diabetes</v>
      </c>
      <c r="J423" t="s">
        <v>2381</v>
      </c>
      <c r="K423" s="10" t="str">
        <f t="shared" si="27"/>
        <v>Overweight</v>
      </c>
      <c r="L423">
        <v>2004</v>
      </c>
      <c r="M423" t="s">
        <v>10</v>
      </c>
      <c r="N423">
        <v>13</v>
      </c>
      <c r="O423" s="16" t="str">
        <f t="shared" si="25"/>
        <v>13-Jul-2004</v>
      </c>
      <c r="P423" s="14">
        <v>3889.2</v>
      </c>
      <c r="Q423" t="s">
        <v>11</v>
      </c>
      <c r="R423" t="s">
        <v>11</v>
      </c>
      <c r="S423" t="s">
        <v>23</v>
      </c>
      <c r="T423">
        <f t="shared" si="26"/>
        <v>18</v>
      </c>
    </row>
    <row r="424" spans="1:20" ht="15.6">
      <c r="A424" s="1" t="s">
        <v>1949</v>
      </c>
      <c r="B424" t="s">
        <v>7097</v>
      </c>
      <c r="C424">
        <v>27.6</v>
      </c>
      <c r="D424">
        <v>5.22</v>
      </c>
      <c r="E424" t="s">
        <v>2380</v>
      </c>
      <c r="F424" t="s">
        <v>2380</v>
      </c>
      <c r="G424" t="s">
        <v>2380</v>
      </c>
      <c r="H424">
        <v>2</v>
      </c>
      <c r="I424" s="10" t="str">
        <f t="shared" si="24"/>
        <v>Normal</v>
      </c>
      <c r="J424" t="s">
        <v>2381</v>
      </c>
      <c r="K424" s="10" t="str">
        <f t="shared" si="27"/>
        <v>Overweight</v>
      </c>
      <c r="L424">
        <v>1993</v>
      </c>
      <c r="M424" t="s">
        <v>20</v>
      </c>
      <c r="N424">
        <v>14</v>
      </c>
      <c r="O424" s="16" t="str">
        <f t="shared" si="25"/>
        <v>14-Sep-1993</v>
      </c>
      <c r="P424" s="14">
        <v>3898.35</v>
      </c>
      <c r="Q424" t="s">
        <v>11</v>
      </c>
      <c r="R424" t="s">
        <v>11</v>
      </c>
      <c r="S424" t="s">
        <v>23</v>
      </c>
      <c r="T424">
        <f t="shared" si="26"/>
        <v>29</v>
      </c>
    </row>
    <row r="425" spans="1:20" ht="15.6">
      <c r="A425" s="1" t="s">
        <v>1948</v>
      </c>
      <c r="B425" t="s">
        <v>7098</v>
      </c>
      <c r="C425">
        <v>25.08</v>
      </c>
      <c r="D425">
        <v>9.52</v>
      </c>
      <c r="E425" t="s">
        <v>2381</v>
      </c>
      <c r="F425" t="s">
        <v>2380</v>
      </c>
      <c r="G425" t="s">
        <v>2380</v>
      </c>
      <c r="H425">
        <v>2</v>
      </c>
      <c r="I425" s="10" t="str">
        <f t="shared" si="24"/>
        <v>Diabetes</v>
      </c>
      <c r="J425" t="s">
        <v>2380</v>
      </c>
      <c r="K425" s="10" t="str">
        <f t="shared" si="27"/>
        <v>Overweight</v>
      </c>
      <c r="L425">
        <v>1981</v>
      </c>
      <c r="M425" t="s">
        <v>35</v>
      </c>
      <c r="N425">
        <v>27</v>
      </c>
      <c r="O425" s="16" t="str">
        <f t="shared" si="25"/>
        <v>27-Aug-1981</v>
      </c>
      <c r="P425" s="14">
        <v>3902.07</v>
      </c>
      <c r="Q425" t="s">
        <v>11</v>
      </c>
      <c r="R425" t="s">
        <v>11</v>
      </c>
      <c r="S425" t="s">
        <v>13</v>
      </c>
      <c r="T425">
        <f t="shared" si="26"/>
        <v>41</v>
      </c>
    </row>
    <row r="426" spans="1:20" ht="15.6">
      <c r="A426" s="1" t="s">
        <v>1947</v>
      </c>
      <c r="B426" t="s">
        <v>7090</v>
      </c>
      <c r="C426">
        <v>30.02</v>
      </c>
      <c r="D426">
        <v>11.09</v>
      </c>
      <c r="E426" t="s">
        <v>2380</v>
      </c>
      <c r="F426" t="s">
        <v>2380</v>
      </c>
      <c r="G426" t="s">
        <v>2380</v>
      </c>
      <c r="H426">
        <v>0</v>
      </c>
      <c r="I426" s="10" t="str">
        <f t="shared" si="24"/>
        <v>Diabetes</v>
      </c>
      <c r="J426" t="s">
        <v>2380</v>
      </c>
      <c r="K426" s="10" t="str">
        <f t="shared" si="27"/>
        <v>Obesity</v>
      </c>
      <c r="L426">
        <v>1997</v>
      </c>
      <c r="M426" t="s">
        <v>15</v>
      </c>
      <c r="N426">
        <v>24</v>
      </c>
      <c r="O426" s="16" t="str">
        <f t="shared" si="25"/>
        <v>24-Nov-1997</v>
      </c>
      <c r="P426" s="14">
        <v>3906.13</v>
      </c>
      <c r="Q426" t="s">
        <v>12</v>
      </c>
      <c r="R426" t="s">
        <v>12</v>
      </c>
      <c r="S426" t="s">
        <v>42</v>
      </c>
      <c r="T426">
        <f t="shared" si="26"/>
        <v>25</v>
      </c>
    </row>
    <row r="427" spans="1:20" ht="15.6">
      <c r="A427" s="1" t="s">
        <v>1946</v>
      </c>
      <c r="B427" t="s">
        <v>6918</v>
      </c>
      <c r="C427">
        <v>27.36</v>
      </c>
      <c r="D427">
        <v>9.4499999999999993</v>
      </c>
      <c r="E427" t="s">
        <v>2381</v>
      </c>
      <c r="F427" t="s">
        <v>2380</v>
      </c>
      <c r="G427" t="s">
        <v>2380</v>
      </c>
      <c r="H427">
        <v>2</v>
      </c>
      <c r="I427" s="10" t="str">
        <f t="shared" si="24"/>
        <v>Diabetes</v>
      </c>
      <c r="J427" t="s">
        <v>2381</v>
      </c>
      <c r="K427" s="10" t="str">
        <f t="shared" si="27"/>
        <v>Overweight</v>
      </c>
      <c r="L427">
        <v>1985</v>
      </c>
      <c r="M427" t="s">
        <v>10</v>
      </c>
      <c r="N427">
        <v>5</v>
      </c>
      <c r="O427" s="16" t="str">
        <f t="shared" si="25"/>
        <v>5-Jul-1985</v>
      </c>
      <c r="P427" s="14">
        <v>3910.44</v>
      </c>
      <c r="Q427" t="s">
        <v>11</v>
      </c>
      <c r="R427" t="s">
        <v>11</v>
      </c>
      <c r="S427" t="s">
        <v>13</v>
      </c>
      <c r="T427">
        <f t="shared" si="26"/>
        <v>37</v>
      </c>
    </row>
    <row r="428" spans="1:20" ht="15.6">
      <c r="A428" s="1" t="s">
        <v>1945</v>
      </c>
      <c r="B428" t="s">
        <v>7099</v>
      </c>
      <c r="C428">
        <v>22.2</v>
      </c>
      <c r="D428">
        <v>5.51</v>
      </c>
      <c r="E428" t="s">
        <v>2380</v>
      </c>
      <c r="F428" t="s">
        <v>2380</v>
      </c>
      <c r="G428" t="s">
        <v>2380</v>
      </c>
      <c r="H428">
        <v>0</v>
      </c>
      <c r="I428" s="10" t="str">
        <f t="shared" si="24"/>
        <v>Normal</v>
      </c>
      <c r="J428" t="s">
        <v>2381</v>
      </c>
      <c r="K428" s="10" t="str">
        <f t="shared" si="27"/>
        <v>Normal Weight</v>
      </c>
      <c r="L428">
        <v>2000</v>
      </c>
      <c r="M428" t="s">
        <v>10</v>
      </c>
      <c r="N428">
        <v>10</v>
      </c>
      <c r="O428" s="16" t="str">
        <f t="shared" si="25"/>
        <v>10-Jul-2000</v>
      </c>
      <c r="P428" s="14">
        <v>3925.76</v>
      </c>
      <c r="Q428" t="s">
        <v>11</v>
      </c>
      <c r="R428" t="s">
        <v>11</v>
      </c>
      <c r="S428" t="s">
        <v>247</v>
      </c>
      <c r="T428">
        <f t="shared" si="26"/>
        <v>22</v>
      </c>
    </row>
    <row r="429" spans="1:20" ht="15.6">
      <c r="A429" s="1" t="s">
        <v>1944</v>
      </c>
      <c r="B429" t="s">
        <v>7100</v>
      </c>
      <c r="C429">
        <v>25.71</v>
      </c>
      <c r="D429">
        <v>4.18</v>
      </c>
      <c r="E429" t="s">
        <v>2380</v>
      </c>
      <c r="F429" t="s">
        <v>2381</v>
      </c>
      <c r="G429" t="s">
        <v>2380</v>
      </c>
      <c r="H429">
        <v>1</v>
      </c>
      <c r="I429" s="10" t="str">
        <f t="shared" si="24"/>
        <v>Normal</v>
      </c>
      <c r="J429" t="s">
        <v>2381</v>
      </c>
      <c r="K429" s="10" t="str">
        <f t="shared" si="27"/>
        <v>Overweight</v>
      </c>
      <c r="L429">
        <v>2002</v>
      </c>
      <c r="M429" t="s">
        <v>18</v>
      </c>
      <c r="N429">
        <v>15</v>
      </c>
      <c r="O429" s="16" t="str">
        <f t="shared" si="25"/>
        <v>15-Jun-2002</v>
      </c>
      <c r="P429" s="14">
        <v>3931.51</v>
      </c>
      <c r="Q429" t="s">
        <v>11</v>
      </c>
      <c r="R429" t="s">
        <v>12</v>
      </c>
      <c r="S429" t="s">
        <v>42</v>
      </c>
      <c r="T429">
        <f t="shared" si="26"/>
        <v>20</v>
      </c>
    </row>
    <row r="430" spans="1:20" ht="15.6">
      <c r="A430" s="1" t="s">
        <v>1943</v>
      </c>
      <c r="B430" t="s">
        <v>6806</v>
      </c>
      <c r="C430">
        <v>41.91</v>
      </c>
      <c r="D430">
        <v>5.98</v>
      </c>
      <c r="E430" t="s">
        <v>2381</v>
      </c>
      <c r="F430" t="s">
        <v>2380</v>
      </c>
      <c r="G430" t="s">
        <v>2380</v>
      </c>
      <c r="H430">
        <v>1</v>
      </c>
      <c r="I430" s="10" t="str">
        <f t="shared" si="24"/>
        <v>Prediabetes</v>
      </c>
      <c r="J430" t="s">
        <v>2380</v>
      </c>
      <c r="K430" s="10" t="str">
        <f t="shared" si="27"/>
        <v>Obesity</v>
      </c>
      <c r="L430">
        <v>1988</v>
      </c>
      <c r="M430" t="s">
        <v>37</v>
      </c>
      <c r="N430">
        <v>24</v>
      </c>
      <c r="O430" s="16" t="str">
        <f t="shared" si="25"/>
        <v>24-Oct-1988</v>
      </c>
      <c r="P430" s="14">
        <v>3935.18</v>
      </c>
      <c r="Q430" t="s">
        <v>12</v>
      </c>
      <c r="R430" t="s">
        <v>16</v>
      </c>
      <c r="S430" t="s">
        <v>13</v>
      </c>
      <c r="T430">
        <f t="shared" si="26"/>
        <v>34</v>
      </c>
    </row>
    <row r="431" spans="1:20" ht="15.6">
      <c r="A431" s="1" t="s">
        <v>1942</v>
      </c>
      <c r="B431" t="s">
        <v>7101</v>
      </c>
      <c r="C431">
        <v>25.85</v>
      </c>
      <c r="D431">
        <v>10.16</v>
      </c>
      <c r="E431" t="s">
        <v>2380</v>
      </c>
      <c r="F431" t="s">
        <v>2380</v>
      </c>
      <c r="G431" t="s">
        <v>2380</v>
      </c>
      <c r="H431">
        <v>0</v>
      </c>
      <c r="I431" s="10" t="str">
        <f t="shared" si="24"/>
        <v>Diabetes</v>
      </c>
      <c r="J431" t="s">
        <v>2381</v>
      </c>
      <c r="K431" s="10" t="str">
        <f t="shared" si="27"/>
        <v>Overweight</v>
      </c>
      <c r="L431">
        <v>1993</v>
      </c>
      <c r="M431" t="s">
        <v>20</v>
      </c>
      <c r="N431">
        <v>29</v>
      </c>
      <c r="O431" s="16" t="str">
        <f t="shared" si="25"/>
        <v>29-Sep-1993</v>
      </c>
      <c r="P431" s="14">
        <v>3943.6</v>
      </c>
      <c r="Q431" t="s">
        <v>11</v>
      </c>
      <c r="R431" t="s">
        <v>12</v>
      </c>
      <c r="S431" t="s">
        <v>247</v>
      </c>
      <c r="T431">
        <f t="shared" si="26"/>
        <v>29</v>
      </c>
    </row>
    <row r="432" spans="1:20" ht="15.6">
      <c r="A432" s="1" t="s">
        <v>1941</v>
      </c>
      <c r="B432" t="s">
        <v>7102</v>
      </c>
      <c r="C432">
        <v>23.844999999999999</v>
      </c>
      <c r="D432">
        <v>11.71</v>
      </c>
      <c r="E432" t="s">
        <v>2380</v>
      </c>
      <c r="F432" t="s">
        <v>2380</v>
      </c>
      <c r="G432" t="s">
        <v>2380</v>
      </c>
      <c r="H432">
        <v>2</v>
      </c>
      <c r="I432" s="10" t="str">
        <f t="shared" si="24"/>
        <v>Diabetes</v>
      </c>
      <c r="J432" t="s">
        <v>2381</v>
      </c>
      <c r="K432" s="10" t="str">
        <f t="shared" si="27"/>
        <v>Normal Weight</v>
      </c>
      <c r="L432">
        <v>1993</v>
      </c>
      <c r="M432" t="s">
        <v>15</v>
      </c>
      <c r="N432">
        <v>11</v>
      </c>
      <c r="O432" s="16" t="str">
        <f t="shared" si="25"/>
        <v>11-Nov-1993</v>
      </c>
      <c r="P432" s="14">
        <v>3947.41</v>
      </c>
      <c r="Q432" t="s">
        <v>11</v>
      </c>
      <c r="R432" t="s">
        <v>11</v>
      </c>
      <c r="S432" t="s">
        <v>13</v>
      </c>
      <c r="T432">
        <f t="shared" si="26"/>
        <v>29</v>
      </c>
    </row>
    <row r="433" spans="1:20" ht="15.6">
      <c r="A433" s="1" t="s">
        <v>1940</v>
      </c>
      <c r="B433" t="s">
        <v>7103</v>
      </c>
      <c r="C433">
        <v>30.59</v>
      </c>
      <c r="D433">
        <v>5.23</v>
      </c>
      <c r="E433" t="s">
        <v>2380</v>
      </c>
      <c r="F433" t="s">
        <v>2380</v>
      </c>
      <c r="G433" t="s">
        <v>2382</v>
      </c>
      <c r="H433">
        <v>1</v>
      </c>
      <c r="I433" s="10" t="str">
        <f t="shared" si="24"/>
        <v>Normal</v>
      </c>
      <c r="J433" t="s">
        <v>2380</v>
      </c>
      <c r="K433" s="10" t="str">
        <f t="shared" si="27"/>
        <v>Obesity</v>
      </c>
      <c r="L433">
        <v>1999</v>
      </c>
      <c r="M433" t="s">
        <v>10</v>
      </c>
      <c r="N433">
        <v>10</v>
      </c>
      <c r="O433" s="16" t="str">
        <f t="shared" si="25"/>
        <v>10-Jul-1999</v>
      </c>
      <c r="P433" s="14">
        <v>3955.98</v>
      </c>
      <c r="Q433" t="s">
        <v>11</v>
      </c>
      <c r="R433" t="s">
        <v>12</v>
      </c>
      <c r="S433" t="s">
        <v>300</v>
      </c>
      <c r="T433">
        <f t="shared" si="26"/>
        <v>23</v>
      </c>
    </row>
    <row r="434" spans="1:20" ht="15.6">
      <c r="A434" s="1" t="s">
        <v>1939</v>
      </c>
      <c r="B434" t="s">
        <v>7083</v>
      </c>
      <c r="C434">
        <v>24.795000000000002</v>
      </c>
      <c r="D434">
        <v>6.85</v>
      </c>
      <c r="E434" t="s">
        <v>2380</v>
      </c>
      <c r="F434" t="s">
        <v>2380</v>
      </c>
      <c r="G434" t="s">
        <v>2380</v>
      </c>
      <c r="H434">
        <v>0</v>
      </c>
      <c r="I434" s="10" t="str">
        <f t="shared" si="24"/>
        <v>Diabetes</v>
      </c>
      <c r="J434" t="s">
        <v>2381</v>
      </c>
      <c r="K434" s="10" t="str">
        <f t="shared" si="27"/>
        <v>Normal Weight</v>
      </c>
      <c r="L434">
        <v>1995</v>
      </c>
      <c r="M434" t="s">
        <v>10</v>
      </c>
      <c r="N434">
        <v>11</v>
      </c>
      <c r="O434" s="16" t="str">
        <f t="shared" si="25"/>
        <v>11-Jul-1995</v>
      </c>
      <c r="P434" s="14">
        <v>3956.07</v>
      </c>
      <c r="Q434" t="s">
        <v>11</v>
      </c>
      <c r="R434" t="s">
        <v>11</v>
      </c>
      <c r="S434" t="s">
        <v>23</v>
      </c>
      <c r="T434">
        <f t="shared" si="26"/>
        <v>27</v>
      </c>
    </row>
    <row r="435" spans="1:20" ht="15.6">
      <c r="A435" s="1" t="s">
        <v>1938</v>
      </c>
      <c r="B435" t="s">
        <v>6814</v>
      </c>
      <c r="C435">
        <v>24.13</v>
      </c>
      <c r="D435">
        <v>7.05</v>
      </c>
      <c r="E435" t="s">
        <v>2381</v>
      </c>
      <c r="F435" t="s">
        <v>2380</v>
      </c>
      <c r="G435" t="s">
        <v>2380</v>
      </c>
      <c r="H435">
        <v>2</v>
      </c>
      <c r="I435" s="10" t="str">
        <f t="shared" si="24"/>
        <v>Diabetes</v>
      </c>
      <c r="J435" t="s">
        <v>2381</v>
      </c>
      <c r="K435" s="10" t="str">
        <f t="shared" si="27"/>
        <v>Normal Weight</v>
      </c>
      <c r="L435">
        <v>1990</v>
      </c>
      <c r="M435" t="s">
        <v>10</v>
      </c>
      <c r="N435">
        <v>29</v>
      </c>
      <c r="O435" s="16" t="str">
        <f t="shared" si="25"/>
        <v>29-Jul-1990</v>
      </c>
      <c r="P435" s="14">
        <v>3972.92</v>
      </c>
      <c r="Q435" t="s">
        <v>11</v>
      </c>
      <c r="R435" t="s">
        <v>12</v>
      </c>
      <c r="S435" t="s">
        <v>13</v>
      </c>
      <c r="T435">
        <f t="shared" si="26"/>
        <v>32</v>
      </c>
    </row>
    <row r="436" spans="1:20" ht="15.6">
      <c r="A436" s="1" t="s">
        <v>1937</v>
      </c>
      <c r="B436" t="s">
        <v>7104</v>
      </c>
      <c r="C436">
        <v>25.84</v>
      </c>
      <c r="D436">
        <v>11.64</v>
      </c>
      <c r="E436" t="s">
        <v>2380</v>
      </c>
      <c r="F436" t="s">
        <v>2380</v>
      </c>
      <c r="G436" t="s">
        <v>2380</v>
      </c>
      <c r="H436">
        <v>2</v>
      </c>
      <c r="I436" s="10" t="str">
        <f t="shared" si="24"/>
        <v>Diabetes</v>
      </c>
      <c r="J436" t="s">
        <v>2381</v>
      </c>
      <c r="K436" s="10" t="str">
        <f t="shared" si="27"/>
        <v>Overweight</v>
      </c>
      <c r="L436">
        <v>1996</v>
      </c>
      <c r="M436" t="s">
        <v>35</v>
      </c>
      <c r="N436">
        <v>17</v>
      </c>
      <c r="O436" s="16" t="str">
        <f t="shared" si="25"/>
        <v>17-Aug-1996</v>
      </c>
      <c r="P436" s="14">
        <v>3981.98</v>
      </c>
      <c r="Q436" t="s">
        <v>11</v>
      </c>
      <c r="R436" t="s">
        <v>11</v>
      </c>
      <c r="S436" t="s">
        <v>13</v>
      </c>
      <c r="T436">
        <f t="shared" si="26"/>
        <v>26</v>
      </c>
    </row>
    <row r="437" spans="1:20" ht="15.6">
      <c r="A437" s="1" t="s">
        <v>1936</v>
      </c>
      <c r="B437" t="s">
        <v>7105</v>
      </c>
      <c r="C437">
        <v>28</v>
      </c>
      <c r="D437">
        <v>10.52</v>
      </c>
      <c r="E437" t="s">
        <v>2380</v>
      </c>
      <c r="F437" t="s">
        <v>2380</v>
      </c>
      <c r="G437" t="s">
        <v>2380</v>
      </c>
      <c r="H437">
        <v>0</v>
      </c>
      <c r="I437" s="10" t="str">
        <f t="shared" si="24"/>
        <v>Diabetes</v>
      </c>
      <c r="J437" t="s">
        <v>2381</v>
      </c>
      <c r="K437" s="10" t="str">
        <f t="shared" si="27"/>
        <v>Overweight</v>
      </c>
      <c r="L437">
        <v>1996</v>
      </c>
      <c r="M437" t="s">
        <v>20</v>
      </c>
      <c r="N437">
        <v>8</v>
      </c>
      <c r="O437" s="16" t="str">
        <f t="shared" si="25"/>
        <v>8-Sep-1996</v>
      </c>
      <c r="P437" s="14">
        <v>3987.93</v>
      </c>
      <c r="Q437" t="s">
        <v>11</v>
      </c>
      <c r="R437" t="s">
        <v>11</v>
      </c>
      <c r="S437" t="s">
        <v>42</v>
      </c>
      <c r="T437">
        <f t="shared" si="26"/>
        <v>26</v>
      </c>
    </row>
    <row r="438" spans="1:20" ht="15.6">
      <c r="A438" s="1" t="s">
        <v>1935</v>
      </c>
      <c r="B438" t="s">
        <v>7106</v>
      </c>
      <c r="C438">
        <v>34.1</v>
      </c>
      <c r="D438">
        <v>4.01</v>
      </c>
      <c r="E438" t="s">
        <v>2381</v>
      </c>
      <c r="F438" t="s">
        <v>2380</v>
      </c>
      <c r="G438" t="s">
        <v>2382</v>
      </c>
      <c r="H438">
        <v>1</v>
      </c>
      <c r="I438" s="10" t="str">
        <f t="shared" si="24"/>
        <v>Normal</v>
      </c>
      <c r="J438" t="s">
        <v>2380</v>
      </c>
      <c r="K438" s="10" t="str">
        <f t="shared" si="27"/>
        <v>Obesity</v>
      </c>
      <c r="L438">
        <v>1990</v>
      </c>
      <c r="M438" t="s">
        <v>15</v>
      </c>
      <c r="N438">
        <v>22</v>
      </c>
      <c r="O438" s="16" t="str">
        <f t="shared" si="25"/>
        <v>22-Nov-1990</v>
      </c>
      <c r="P438" s="14">
        <v>3989.84</v>
      </c>
      <c r="Q438" t="s">
        <v>11</v>
      </c>
      <c r="R438" t="s">
        <v>11</v>
      </c>
      <c r="S438" t="s">
        <v>42</v>
      </c>
      <c r="T438">
        <f t="shared" si="26"/>
        <v>32</v>
      </c>
    </row>
    <row r="439" spans="1:20" ht="15.6">
      <c r="A439" s="1" t="s">
        <v>1934</v>
      </c>
      <c r="B439" t="s">
        <v>7050</v>
      </c>
      <c r="C439">
        <v>26.125</v>
      </c>
      <c r="D439">
        <v>8.56</v>
      </c>
      <c r="E439" t="s">
        <v>2381</v>
      </c>
      <c r="F439" t="s">
        <v>2380</v>
      </c>
      <c r="G439" t="s">
        <v>2380</v>
      </c>
      <c r="H439">
        <v>1</v>
      </c>
      <c r="I439" s="10" t="str">
        <f t="shared" si="24"/>
        <v>Diabetes</v>
      </c>
      <c r="J439" t="s">
        <v>2381</v>
      </c>
      <c r="K439" s="10" t="str">
        <f t="shared" si="27"/>
        <v>Overweight</v>
      </c>
      <c r="L439">
        <v>1990</v>
      </c>
      <c r="M439" t="s">
        <v>15</v>
      </c>
      <c r="N439">
        <v>1</v>
      </c>
      <c r="O439" s="16" t="str">
        <f t="shared" si="25"/>
        <v>1-Nov-1990</v>
      </c>
      <c r="P439" s="14">
        <v>3994.18</v>
      </c>
      <c r="Q439" t="s">
        <v>11</v>
      </c>
      <c r="R439" t="s">
        <v>11</v>
      </c>
      <c r="S439" t="s">
        <v>13</v>
      </c>
      <c r="T439">
        <f t="shared" si="26"/>
        <v>32</v>
      </c>
    </row>
    <row r="440" spans="1:20" ht="15.6">
      <c r="A440" s="1" t="s">
        <v>1933</v>
      </c>
      <c r="B440" t="s">
        <v>7107</v>
      </c>
      <c r="C440">
        <v>25.6</v>
      </c>
      <c r="D440">
        <v>10.5</v>
      </c>
      <c r="E440" t="s">
        <v>2380</v>
      </c>
      <c r="F440" t="s">
        <v>2380</v>
      </c>
      <c r="G440" t="s">
        <v>2380</v>
      </c>
      <c r="H440">
        <v>2</v>
      </c>
      <c r="I440" s="10" t="str">
        <f t="shared" si="24"/>
        <v>Diabetes</v>
      </c>
      <c r="J440" t="s">
        <v>2381</v>
      </c>
      <c r="K440" s="10" t="str">
        <f t="shared" si="27"/>
        <v>Overweight</v>
      </c>
      <c r="L440">
        <v>1989</v>
      </c>
      <c r="M440" t="s">
        <v>10</v>
      </c>
      <c r="N440">
        <v>10</v>
      </c>
      <c r="O440" s="16" t="str">
        <f t="shared" si="25"/>
        <v>10-Jul-1989</v>
      </c>
      <c r="P440" s="14">
        <v>4002.36</v>
      </c>
      <c r="Q440" t="s">
        <v>11</v>
      </c>
      <c r="R440" t="s">
        <v>16</v>
      </c>
      <c r="S440" t="s">
        <v>13</v>
      </c>
      <c r="T440">
        <f t="shared" si="26"/>
        <v>33</v>
      </c>
    </row>
    <row r="441" spans="1:20" ht="15.6">
      <c r="A441" s="1" t="s">
        <v>1932</v>
      </c>
      <c r="B441" t="s">
        <v>7108</v>
      </c>
      <c r="C441">
        <v>24.32</v>
      </c>
      <c r="D441">
        <v>6.39</v>
      </c>
      <c r="E441" t="s">
        <v>2380</v>
      </c>
      <c r="F441" t="s">
        <v>2380</v>
      </c>
      <c r="G441" t="s">
        <v>2380</v>
      </c>
      <c r="H441">
        <v>0</v>
      </c>
      <c r="I441" s="10" t="str">
        <f t="shared" si="24"/>
        <v>Prediabetes</v>
      </c>
      <c r="J441" t="s">
        <v>2380</v>
      </c>
      <c r="K441" s="10" t="str">
        <f t="shared" si="27"/>
        <v>Normal Weight</v>
      </c>
      <c r="L441">
        <v>2000</v>
      </c>
      <c r="M441" t="s">
        <v>20</v>
      </c>
      <c r="N441">
        <v>13</v>
      </c>
      <c r="O441" s="16" t="str">
        <f t="shared" si="25"/>
        <v>13-Sep-2000</v>
      </c>
      <c r="P441" s="14">
        <v>4005.42</v>
      </c>
      <c r="Q441" t="s">
        <v>11</v>
      </c>
      <c r="R441" t="s">
        <v>16</v>
      </c>
      <c r="S441" t="s">
        <v>164</v>
      </c>
      <c r="T441">
        <f t="shared" si="26"/>
        <v>22</v>
      </c>
    </row>
    <row r="442" spans="1:20" ht="15.6">
      <c r="A442" s="1" t="s">
        <v>1931</v>
      </c>
      <c r="B442" t="s">
        <v>7109</v>
      </c>
      <c r="C442">
        <v>22.88</v>
      </c>
      <c r="D442">
        <v>5.71</v>
      </c>
      <c r="E442" t="s">
        <v>2381</v>
      </c>
      <c r="F442" t="s">
        <v>2380</v>
      </c>
      <c r="G442" t="s">
        <v>2382</v>
      </c>
      <c r="H442">
        <v>1</v>
      </c>
      <c r="I442" s="10" t="str">
        <f t="shared" si="24"/>
        <v>Prediabetes</v>
      </c>
      <c r="J442" t="s">
        <v>2381</v>
      </c>
      <c r="K442" s="10" t="str">
        <f t="shared" si="27"/>
        <v>Normal Weight</v>
      </c>
      <c r="L442">
        <v>1992</v>
      </c>
      <c r="M442" t="s">
        <v>37</v>
      </c>
      <c r="N442">
        <v>11</v>
      </c>
      <c r="O442" s="16" t="str">
        <f t="shared" si="25"/>
        <v>11-Oct-1992</v>
      </c>
      <c r="P442" s="14">
        <v>4032.24</v>
      </c>
      <c r="Q442" t="s">
        <v>12</v>
      </c>
      <c r="R442" t="s">
        <v>12</v>
      </c>
      <c r="S442" t="s">
        <v>23</v>
      </c>
      <c r="T442">
        <f t="shared" si="26"/>
        <v>30</v>
      </c>
    </row>
    <row r="443" spans="1:20" ht="15.6">
      <c r="A443" s="1" t="s">
        <v>1930</v>
      </c>
      <c r="B443" t="s">
        <v>7110</v>
      </c>
      <c r="C443">
        <v>24.984999999999999</v>
      </c>
      <c r="D443">
        <v>4.43</v>
      </c>
      <c r="E443" t="s">
        <v>2381</v>
      </c>
      <c r="F443" t="s">
        <v>2380</v>
      </c>
      <c r="G443" t="s">
        <v>2382</v>
      </c>
      <c r="H443">
        <v>1</v>
      </c>
      <c r="I443" s="10" t="str">
        <f t="shared" si="24"/>
        <v>Normal</v>
      </c>
      <c r="J443" t="s">
        <v>2380</v>
      </c>
      <c r="K443" s="10" t="str">
        <f t="shared" si="27"/>
        <v>Normal Weight</v>
      </c>
      <c r="L443">
        <v>1984</v>
      </c>
      <c r="M443" t="s">
        <v>10</v>
      </c>
      <c r="N443">
        <v>7</v>
      </c>
      <c r="O443" s="16" t="str">
        <f t="shared" si="25"/>
        <v>7-Jul-1984</v>
      </c>
      <c r="P443" s="14">
        <v>4038.41</v>
      </c>
      <c r="Q443" t="s">
        <v>11</v>
      </c>
      <c r="R443" t="s">
        <v>16</v>
      </c>
      <c r="S443" t="s">
        <v>13</v>
      </c>
      <c r="T443">
        <f t="shared" si="26"/>
        <v>38</v>
      </c>
    </row>
    <row r="444" spans="1:20" ht="15.6">
      <c r="A444" s="1" t="s">
        <v>1929</v>
      </c>
      <c r="B444" t="s">
        <v>7111</v>
      </c>
      <c r="C444">
        <v>33.1</v>
      </c>
      <c r="D444">
        <v>5.52</v>
      </c>
      <c r="E444" t="s">
        <v>2380</v>
      </c>
      <c r="F444" t="s">
        <v>2380</v>
      </c>
      <c r="G444" t="s">
        <v>2382</v>
      </c>
      <c r="H444">
        <v>1</v>
      </c>
      <c r="I444" s="10" t="str">
        <f t="shared" si="24"/>
        <v>Normal</v>
      </c>
      <c r="J444" t="s">
        <v>2380</v>
      </c>
      <c r="K444" s="10" t="str">
        <f t="shared" si="27"/>
        <v>Obesity</v>
      </c>
      <c r="L444">
        <v>1983</v>
      </c>
      <c r="M444" t="s">
        <v>15</v>
      </c>
      <c r="N444">
        <v>10</v>
      </c>
      <c r="O444" s="16" t="str">
        <f t="shared" si="25"/>
        <v>10-Nov-1983</v>
      </c>
      <c r="P444" s="14">
        <v>4039.9</v>
      </c>
      <c r="Q444" t="s">
        <v>11</v>
      </c>
      <c r="R444" t="s">
        <v>16</v>
      </c>
      <c r="S444" t="s">
        <v>13</v>
      </c>
      <c r="T444">
        <f t="shared" si="26"/>
        <v>39</v>
      </c>
    </row>
    <row r="445" spans="1:20" ht="15.6">
      <c r="A445" s="1" t="s">
        <v>1928</v>
      </c>
      <c r="B445" t="s">
        <v>7112</v>
      </c>
      <c r="C445">
        <v>27.83</v>
      </c>
      <c r="D445">
        <v>9.1999999999999993</v>
      </c>
      <c r="E445" t="s">
        <v>2381</v>
      </c>
      <c r="F445" t="s">
        <v>2380</v>
      </c>
      <c r="G445" t="s">
        <v>2380</v>
      </c>
      <c r="H445">
        <v>1</v>
      </c>
      <c r="I445" s="10" t="str">
        <f t="shared" si="24"/>
        <v>Diabetes</v>
      </c>
      <c r="J445" t="s">
        <v>2381</v>
      </c>
      <c r="K445" s="10" t="str">
        <f t="shared" si="27"/>
        <v>Overweight</v>
      </c>
      <c r="L445">
        <v>1993</v>
      </c>
      <c r="M445" t="s">
        <v>30</v>
      </c>
      <c r="N445">
        <v>26</v>
      </c>
      <c r="O445" s="16" t="str">
        <f t="shared" si="25"/>
        <v>26-Dec-1993</v>
      </c>
      <c r="P445" s="14">
        <v>4040.56</v>
      </c>
      <c r="Q445" t="s">
        <v>12</v>
      </c>
      <c r="R445" t="s">
        <v>12</v>
      </c>
      <c r="S445" t="s">
        <v>164</v>
      </c>
      <c r="T445">
        <f t="shared" si="26"/>
        <v>29</v>
      </c>
    </row>
    <row r="446" spans="1:20" ht="15.6">
      <c r="A446" s="1" t="s">
        <v>1927</v>
      </c>
      <c r="B446" t="s">
        <v>7113</v>
      </c>
      <c r="C446">
        <v>30.875</v>
      </c>
      <c r="D446">
        <v>10.97</v>
      </c>
      <c r="E446" t="s">
        <v>2381</v>
      </c>
      <c r="F446" t="s">
        <v>2380</v>
      </c>
      <c r="G446" t="s">
        <v>2380</v>
      </c>
      <c r="H446">
        <v>2</v>
      </c>
      <c r="I446" s="10" t="str">
        <f t="shared" si="24"/>
        <v>Diabetes</v>
      </c>
      <c r="J446" t="s">
        <v>2380</v>
      </c>
      <c r="K446" s="10" t="str">
        <f t="shared" si="27"/>
        <v>Obesity</v>
      </c>
      <c r="L446">
        <v>1988</v>
      </c>
      <c r="M446" t="s">
        <v>15</v>
      </c>
      <c r="N446">
        <v>30</v>
      </c>
      <c r="O446" s="16" t="str">
        <f t="shared" si="25"/>
        <v>30-Nov-1988</v>
      </c>
      <c r="P446" s="14">
        <v>4047.94</v>
      </c>
      <c r="Q446" t="s">
        <v>11</v>
      </c>
      <c r="R446" t="s">
        <v>16</v>
      </c>
      <c r="S446" t="s">
        <v>13</v>
      </c>
      <c r="T446">
        <f t="shared" si="26"/>
        <v>34</v>
      </c>
    </row>
    <row r="447" spans="1:20" ht="15.6">
      <c r="A447" s="1" t="s">
        <v>1926</v>
      </c>
      <c r="B447" t="s">
        <v>7020</v>
      </c>
      <c r="C447">
        <v>27.265000000000001</v>
      </c>
      <c r="D447">
        <v>4.25</v>
      </c>
      <c r="E447" t="s">
        <v>2380</v>
      </c>
      <c r="F447" t="s">
        <v>2380</v>
      </c>
      <c r="G447" t="s">
        <v>2382</v>
      </c>
      <c r="H447">
        <v>1</v>
      </c>
      <c r="I447" s="10" t="str">
        <f t="shared" si="24"/>
        <v>Normal</v>
      </c>
      <c r="J447" t="s">
        <v>2380</v>
      </c>
      <c r="K447" s="10" t="str">
        <f t="shared" si="27"/>
        <v>Overweight</v>
      </c>
      <c r="L447">
        <v>1993</v>
      </c>
      <c r="M447" t="s">
        <v>35</v>
      </c>
      <c r="N447">
        <v>13</v>
      </c>
      <c r="O447" s="16" t="str">
        <f t="shared" si="25"/>
        <v>13-Aug-1993</v>
      </c>
      <c r="P447" s="14">
        <v>4058.12</v>
      </c>
      <c r="Q447" t="s">
        <v>11</v>
      </c>
      <c r="R447" t="s">
        <v>16</v>
      </c>
      <c r="S447" t="s">
        <v>13</v>
      </c>
      <c r="T447">
        <f t="shared" si="26"/>
        <v>29</v>
      </c>
    </row>
    <row r="448" spans="1:20" ht="15.6">
      <c r="A448" s="1" t="s">
        <v>1925</v>
      </c>
      <c r="B448" t="s">
        <v>7114</v>
      </c>
      <c r="C448">
        <v>26.7</v>
      </c>
      <c r="D448">
        <v>5.23</v>
      </c>
      <c r="E448" t="s">
        <v>2380</v>
      </c>
      <c r="F448" t="s">
        <v>2380</v>
      </c>
      <c r="G448" t="s">
        <v>2382</v>
      </c>
      <c r="H448">
        <v>1</v>
      </c>
      <c r="I448" s="10" t="str">
        <f t="shared" si="24"/>
        <v>Normal</v>
      </c>
      <c r="J448" t="s">
        <v>2381</v>
      </c>
      <c r="K448" s="10" t="str">
        <f t="shared" si="27"/>
        <v>Overweight</v>
      </c>
      <c r="L448">
        <v>1995</v>
      </c>
      <c r="M448" t="s">
        <v>20</v>
      </c>
      <c r="N448">
        <v>14</v>
      </c>
      <c r="O448" s="16" t="str">
        <f t="shared" si="25"/>
        <v>14-Sep-1995</v>
      </c>
      <c r="P448" s="14">
        <v>4058.71</v>
      </c>
      <c r="Q448" t="s">
        <v>12</v>
      </c>
      <c r="R448" t="s">
        <v>12</v>
      </c>
      <c r="S448" t="s">
        <v>23</v>
      </c>
      <c r="T448">
        <f t="shared" si="26"/>
        <v>27</v>
      </c>
    </row>
    <row r="449" spans="1:20" ht="15.6">
      <c r="A449" s="1" t="s">
        <v>1924</v>
      </c>
      <c r="B449" t="s">
        <v>7115</v>
      </c>
      <c r="C449">
        <v>29.925000000000001</v>
      </c>
      <c r="D449">
        <v>5.96</v>
      </c>
      <c r="E449" t="s">
        <v>2381</v>
      </c>
      <c r="F449" t="s">
        <v>2380</v>
      </c>
      <c r="G449" t="s">
        <v>2382</v>
      </c>
      <c r="H449">
        <v>1</v>
      </c>
      <c r="I449" s="10" t="str">
        <f t="shared" si="24"/>
        <v>Prediabetes</v>
      </c>
      <c r="J449" t="s">
        <v>2381</v>
      </c>
      <c r="K449" s="10" t="str">
        <f t="shared" si="27"/>
        <v>Overweight</v>
      </c>
      <c r="L449">
        <v>1983</v>
      </c>
      <c r="M449" t="s">
        <v>20</v>
      </c>
      <c r="N449">
        <v>16</v>
      </c>
      <c r="O449" s="16" t="str">
        <f t="shared" si="25"/>
        <v>16-Sep-1983</v>
      </c>
      <c r="P449" s="14">
        <v>4070.42</v>
      </c>
      <c r="Q449" t="s">
        <v>11</v>
      </c>
      <c r="R449" t="s">
        <v>16</v>
      </c>
      <c r="S449" t="s">
        <v>13</v>
      </c>
      <c r="T449">
        <f t="shared" si="26"/>
        <v>39</v>
      </c>
    </row>
    <row r="450" spans="1:20" ht="15.6">
      <c r="A450" s="1" t="s">
        <v>1923</v>
      </c>
      <c r="B450" t="s">
        <v>7116</v>
      </c>
      <c r="C450">
        <v>19.95</v>
      </c>
      <c r="D450">
        <v>4.29</v>
      </c>
      <c r="E450" t="s">
        <v>2381</v>
      </c>
      <c r="F450" t="s">
        <v>2380</v>
      </c>
      <c r="G450" t="s">
        <v>2380</v>
      </c>
      <c r="H450">
        <v>2</v>
      </c>
      <c r="I450" s="10" t="str">
        <f t="shared" si="24"/>
        <v>Normal</v>
      </c>
      <c r="J450" t="s">
        <v>2381</v>
      </c>
      <c r="K450" s="10" t="str">
        <f t="shared" si="27"/>
        <v>Normal Weight</v>
      </c>
      <c r="L450">
        <v>2002</v>
      </c>
      <c r="M450" t="s">
        <v>37</v>
      </c>
      <c r="N450">
        <v>18</v>
      </c>
      <c r="O450" s="16" t="str">
        <f t="shared" si="25"/>
        <v>18-Oct-2002</v>
      </c>
      <c r="P450" s="14">
        <v>4070.51</v>
      </c>
      <c r="Q450" t="s">
        <v>11</v>
      </c>
      <c r="R450" t="s">
        <v>16</v>
      </c>
      <c r="S450" t="s">
        <v>23</v>
      </c>
      <c r="T450">
        <f t="shared" si="26"/>
        <v>20</v>
      </c>
    </row>
    <row r="451" spans="1:20" ht="15.6">
      <c r="A451" s="1" t="s">
        <v>1922</v>
      </c>
      <c r="B451" t="s">
        <v>7117</v>
      </c>
      <c r="C451">
        <v>24.225000000000001</v>
      </c>
      <c r="D451">
        <v>4.09</v>
      </c>
      <c r="E451" t="s">
        <v>2380</v>
      </c>
      <c r="F451" t="s">
        <v>2380</v>
      </c>
      <c r="G451" t="s">
        <v>2380</v>
      </c>
      <c r="H451">
        <v>0</v>
      </c>
      <c r="I451" s="10" t="str">
        <f t="shared" ref="I451:I514" si="28">IF(D451&lt;5.7,"Normal",IF(D451&lt;=6.4,"Prediabetes","Diabetes"))</f>
        <v>Normal</v>
      </c>
      <c r="J451" t="s">
        <v>2380</v>
      </c>
      <c r="K451" s="10" t="str">
        <f t="shared" si="27"/>
        <v>Normal Weight</v>
      </c>
      <c r="L451">
        <v>1990</v>
      </c>
      <c r="M451" t="s">
        <v>30</v>
      </c>
      <c r="N451">
        <v>1</v>
      </c>
      <c r="O451" s="16" t="str">
        <f t="shared" ref="O451:O514" si="29">CONCATENATE(N451,"-",M451,"-",L451)</f>
        <v>1-Dec-1990</v>
      </c>
      <c r="P451" s="14">
        <v>4074.45</v>
      </c>
      <c r="Q451" t="s">
        <v>12</v>
      </c>
      <c r="R451" t="s">
        <v>11</v>
      </c>
      <c r="S451" t="s">
        <v>13</v>
      </c>
      <c r="T451">
        <f t="shared" ref="T451:T514" si="30">DATEDIF(DATEVALUE(SUBSTITUTE(O451,"-"," ")),DATE(2023,6,8),"Y")</f>
        <v>32</v>
      </c>
    </row>
    <row r="452" spans="1:20" ht="15.6">
      <c r="A452" s="1" t="s">
        <v>1921</v>
      </c>
      <c r="B452" t="s">
        <v>7118</v>
      </c>
      <c r="C452">
        <v>28.12</v>
      </c>
      <c r="D452">
        <v>4.88</v>
      </c>
      <c r="E452" t="s">
        <v>2380</v>
      </c>
      <c r="F452" t="s">
        <v>2380</v>
      </c>
      <c r="G452" t="s">
        <v>2380</v>
      </c>
      <c r="H452">
        <v>0</v>
      </c>
      <c r="I452" s="10" t="str">
        <f t="shared" si="28"/>
        <v>Normal</v>
      </c>
      <c r="J452" t="s">
        <v>2381</v>
      </c>
      <c r="K452" s="10" t="str">
        <f t="shared" ref="K452:K515" si="31">IF(C452&lt;18.5,"Underweight",IF(C452&lt;25,"Normal Weight",IF(C452&lt;30,"Overweight","Obesity")))</f>
        <v>Overweight</v>
      </c>
      <c r="L452">
        <v>1990</v>
      </c>
      <c r="M452" t="s">
        <v>30</v>
      </c>
      <c r="N452">
        <v>14</v>
      </c>
      <c r="O452" s="16" t="str">
        <f t="shared" si="29"/>
        <v>14-Dec-1990</v>
      </c>
      <c r="P452" s="14">
        <v>4076.5</v>
      </c>
      <c r="Q452" t="s">
        <v>11</v>
      </c>
      <c r="R452" t="s">
        <v>12</v>
      </c>
      <c r="S452" t="s">
        <v>42</v>
      </c>
      <c r="T452">
        <f t="shared" si="30"/>
        <v>32</v>
      </c>
    </row>
    <row r="453" spans="1:20" ht="15.6">
      <c r="A453" s="1" t="s">
        <v>1920</v>
      </c>
      <c r="B453" t="s">
        <v>7119</v>
      </c>
      <c r="C453">
        <v>23.21</v>
      </c>
      <c r="D453">
        <v>6.76</v>
      </c>
      <c r="E453" t="s">
        <v>2380</v>
      </c>
      <c r="F453" t="s">
        <v>2380</v>
      </c>
      <c r="G453" t="s">
        <v>2380</v>
      </c>
      <c r="H453">
        <v>0</v>
      </c>
      <c r="I453" s="10" t="str">
        <f t="shared" si="28"/>
        <v>Diabetes</v>
      </c>
      <c r="J453" t="s">
        <v>2381</v>
      </c>
      <c r="K453" s="10" t="str">
        <f t="shared" si="31"/>
        <v>Normal Weight</v>
      </c>
      <c r="L453">
        <v>1994</v>
      </c>
      <c r="M453" t="s">
        <v>35</v>
      </c>
      <c r="N453">
        <v>21</v>
      </c>
      <c r="O453" s="16" t="str">
        <f t="shared" si="29"/>
        <v>21-Aug-1994</v>
      </c>
      <c r="P453" s="14">
        <v>4133.6400000000003</v>
      </c>
      <c r="Q453" t="s">
        <v>11</v>
      </c>
      <c r="R453" t="s">
        <v>12</v>
      </c>
      <c r="S453" t="s">
        <v>23</v>
      </c>
      <c r="T453">
        <f t="shared" si="30"/>
        <v>28</v>
      </c>
    </row>
    <row r="454" spans="1:20" ht="15.6">
      <c r="A454" s="1" t="s">
        <v>1919</v>
      </c>
      <c r="B454" t="s">
        <v>7120</v>
      </c>
      <c r="C454">
        <v>23.98</v>
      </c>
      <c r="D454">
        <v>10.67</v>
      </c>
      <c r="E454" t="s">
        <v>2380</v>
      </c>
      <c r="F454" t="s">
        <v>2380</v>
      </c>
      <c r="G454" t="s">
        <v>2380</v>
      </c>
      <c r="H454">
        <v>0</v>
      </c>
      <c r="I454" s="10" t="str">
        <f t="shared" si="28"/>
        <v>Diabetes</v>
      </c>
      <c r="J454" t="s">
        <v>2380</v>
      </c>
      <c r="K454" s="10" t="str">
        <f t="shared" si="31"/>
        <v>Normal Weight</v>
      </c>
      <c r="L454">
        <v>1991</v>
      </c>
      <c r="M454" t="s">
        <v>35</v>
      </c>
      <c r="N454">
        <v>6</v>
      </c>
      <c r="O454" s="16" t="str">
        <f t="shared" si="29"/>
        <v>6-Aug-1991</v>
      </c>
      <c r="P454" s="14">
        <v>4134.08</v>
      </c>
      <c r="Q454" t="s">
        <v>11</v>
      </c>
      <c r="R454" t="s">
        <v>16</v>
      </c>
      <c r="S454" t="s">
        <v>23</v>
      </c>
      <c r="T454">
        <f t="shared" si="30"/>
        <v>31</v>
      </c>
    </row>
    <row r="455" spans="1:20" ht="15.6">
      <c r="A455" s="1" t="s">
        <v>1918</v>
      </c>
      <c r="B455" t="s">
        <v>6854</v>
      </c>
      <c r="C455">
        <v>30</v>
      </c>
      <c r="D455">
        <v>6.21</v>
      </c>
      <c r="E455" t="s">
        <v>2380</v>
      </c>
      <c r="F455" t="s">
        <v>2380</v>
      </c>
      <c r="G455" t="s">
        <v>2380</v>
      </c>
      <c r="H455">
        <v>0</v>
      </c>
      <c r="I455" s="10" t="str">
        <f t="shared" si="28"/>
        <v>Prediabetes</v>
      </c>
      <c r="J455" t="s">
        <v>2381</v>
      </c>
      <c r="K455" s="10" t="str">
        <f t="shared" si="31"/>
        <v>Obesity</v>
      </c>
      <c r="L455">
        <v>1992</v>
      </c>
      <c r="M455" t="s">
        <v>18</v>
      </c>
      <c r="N455">
        <v>18</v>
      </c>
      <c r="O455" s="16" t="str">
        <f t="shared" si="29"/>
        <v>18-Jun-1992</v>
      </c>
      <c r="P455" s="14">
        <v>4137.5200000000004</v>
      </c>
      <c r="Q455" t="s">
        <v>11</v>
      </c>
      <c r="R455" t="s">
        <v>12</v>
      </c>
      <c r="S455" t="s">
        <v>247</v>
      </c>
      <c r="T455">
        <f t="shared" si="30"/>
        <v>30</v>
      </c>
    </row>
    <row r="456" spans="1:20" ht="15.6">
      <c r="A456" s="1" t="s">
        <v>1917</v>
      </c>
      <c r="B456" t="s">
        <v>6737</v>
      </c>
      <c r="C456">
        <v>17.350000000000001</v>
      </c>
      <c r="D456">
        <v>5.03</v>
      </c>
      <c r="E456" t="s">
        <v>2381</v>
      </c>
      <c r="F456" t="s">
        <v>2380</v>
      </c>
      <c r="G456" t="s">
        <v>2380</v>
      </c>
      <c r="H456">
        <v>0</v>
      </c>
      <c r="I456" s="10" t="str">
        <f t="shared" si="28"/>
        <v>Normal</v>
      </c>
      <c r="J456" t="s">
        <v>2381</v>
      </c>
      <c r="K456" s="10" t="str">
        <f t="shared" si="31"/>
        <v>Underweight</v>
      </c>
      <c r="L456">
        <v>1992</v>
      </c>
      <c r="M456" t="s">
        <v>18</v>
      </c>
      <c r="N456">
        <v>28</v>
      </c>
      <c r="O456" s="16" t="str">
        <f t="shared" si="29"/>
        <v>28-Jun-1992</v>
      </c>
      <c r="P456" s="14">
        <v>4149.74</v>
      </c>
      <c r="Q456" t="s">
        <v>11</v>
      </c>
      <c r="R456" t="s">
        <v>16</v>
      </c>
      <c r="S456" t="s">
        <v>42</v>
      </c>
      <c r="T456">
        <f t="shared" si="30"/>
        <v>30</v>
      </c>
    </row>
    <row r="457" spans="1:20" ht="15.6">
      <c r="A457" s="1" t="s">
        <v>1916</v>
      </c>
      <c r="B457" t="s">
        <v>7121</v>
      </c>
      <c r="C457">
        <v>22.704999999999998</v>
      </c>
      <c r="D457">
        <v>5.27</v>
      </c>
      <c r="E457" t="s">
        <v>2380</v>
      </c>
      <c r="F457" t="s">
        <v>2380</v>
      </c>
      <c r="G457" t="s">
        <v>2380</v>
      </c>
      <c r="H457">
        <v>0</v>
      </c>
      <c r="I457" s="10" t="str">
        <f t="shared" si="28"/>
        <v>Normal</v>
      </c>
      <c r="J457" t="s">
        <v>2380</v>
      </c>
      <c r="K457" s="10" t="str">
        <f t="shared" si="31"/>
        <v>Normal Weight</v>
      </c>
      <c r="L457">
        <v>1992</v>
      </c>
      <c r="M457" t="s">
        <v>35</v>
      </c>
      <c r="N457">
        <v>4</v>
      </c>
      <c r="O457" s="16" t="str">
        <f t="shared" si="29"/>
        <v>4-Aug-1992</v>
      </c>
      <c r="P457" s="14">
        <v>4151.03</v>
      </c>
      <c r="Q457" t="s">
        <v>11</v>
      </c>
      <c r="R457" t="s">
        <v>11</v>
      </c>
      <c r="S457" t="s">
        <v>13</v>
      </c>
      <c r="T457">
        <f t="shared" si="30"/>
        <v>30</v>
      </c>
    </row>
    <row r="458" spans="1:20" ht="15.6">
      <c r="A458" s="1" t="s">
        <v>1915</v>
      </c>
      <c r="B458" t="s">
        <v>6988</v>
      </c>
      <c r="C458">
        <v>25.41</v>
      </c>
      <c r="D458">
        <v>10.53</v>
      </c>
      <c r="E458" t="s">
        <v>2381</v>
      </c>
      <c r="F458" t="s">
        <v>2380</v>
      </c>
      <c r="G458" t="s">
        <v>2380</v>
      </c>
      <c r="H458">
        <v>1</v>
      </c>
      <c r="I458" s="10" t="str">
        <f t="shared" si="28"/>
        <v>Diabetes</v>
      </c>
      <c r="J458" t="s">
        <v>2381</v>
      </c>
      <c r="K458" s="10" t="str">
        <f t="shared" si="31"/>
        <v>Overweight</v>
      </c>
      <c r="L458">
        <v>1998</v>
      </c>
      <c r="M458" t="s">
        <v>15</v>
      </c>
      <c r="N458">
        <v>26</v>
      </c>
      <c r="O458" s="16" t="str">
        <f t="shared" si="29"/>
        <v>26-Nov-1998</v>
      </c>
      <c r="P458" s="14">
        <v>4154.97</v>
      </c>
      <c r="Q458" t="s">
        <v>11</v>
      </c>
      <c r="R458" t="s">
        <v>16</v>
      </c>
      <c r="S458" t="s">
        <v>23</v>
      </c>
      <c r="T458">
        <f t="shared" si="30"/>
        <v>24</v>
      </c>
    </row>
    <row r="459" spans="1:20" ht="15.6">
      <c r="A459" s="1" t="s">
        <v>1914</v>
      </c>
      <c r="B459" t="s">
        <v>7122</v>
      </c>
      <c r="C459">
        <v>18.23</v>
      </c>
      <c r="D459">
        <v>5.78</v>
      </c>
      <c r="E459" t="s">
        <v>2380</v>
      </c>
      <c r="F459" t="s">
        <v>2380</v>
      </c>
      <c r="G459" t="s">
        <v>2382</v>
      </c>
      <c r="H459">
        <v>1</v>
      </c>
      <c r="I459" s="10" t="str">
        <f t="shared" si="28"/>
        <v>Prediabetes</v>
      </c>
      <c r="J459" t="s">
        <v>2381</v>
      </c>
      <c r="K459" s="10" t="str">
        <f t="shared" si="31"/>
        <v>Underweight</v>
      </c>
      <c r="L459">
        <v>1984</v>
      </c>
      <c r="M459" t="s">
        <v>20</v>
      </c>
      <c r="N459">
        <v>16</v>
      </c>
      <c r="O459" s="16" t="str">
        <f t="shared" si="29"/>
        <v>16-Sep-1984</v>
      </c>
      <c r="P459" s="14">
        <v>4163.21</v>
      </c>
      <c r="Q459" t="s">
        <v>11</v>
      </c>
      <c r="R459" t="s">
        <v>11</v>
      </c>
      <c r="S459" t="s">
        <v>23</v>
      </c>
      <c r="T459">
        <f t="shared" si="30"/>
        <v>38</v>
      </c>
    </row>
    <row r="460" spans="1:20" ht="15.6">
      <c r="A460" s="1" t="s">
        <v>1913</v>
      </c>
      <c r="B460" t="s">
        <v>7123</v>
      </c>
      <c r="C460">
        <v>24.7</v>
      </c>
      <c r="D460">
        <v>4.3600000000000003</v>
      </c>
      <c r="E460" t="s">
        <v>2380</v>
      </c>
      <c r="F460" t="s">
        <v>2380</v>
      </c>
      <c r="G460" t="s">
        <v>2382</v>
      </c>
      <c r="H460">
        <v>1</v>
      </c>
      <c r="I460" s="10" t="str">
        <f t="shared" si="28"/>
        <v>Normal</v>
      </c>
      <c r="J460" t="s">
        <v>2381</v>
      </c>
      <c r="K460" s="10" t="str">
        <f t="shared" si="31"/>
        <v>Normal Weight</v>
      </c>
      <c r="L460">
        <v>1989</v>
      </c>
      <c r="M460" t="s">
        <v>18</v>
      </c>
      <c r="N460">
        <v>25</v>
      </c>
      <c r="O460" s="16" t="str">
        <f t="shared" si="29"/>
        <v>25-Jun-1989</v>
      </c>
      <c r="P460" s="14">
        <v>4185.1000000000004</v>
      </c>
      <c r="Q460" t="s">
        <v>11</v>
      </c>
      <c r="R460" t="s">
        <v>12</v>
      </c>
      <c r="S460" t="s">
        <v>13</v>
      </c>
      <c r="T460">
        <f t="shared" si="30"/>
        <v>33</v>
      </c>
    </row>
    <row r="461" spans="1:20" ht="15.6">
      <c r="A461" s="1" t="s">
        <v>1912</v>
      </c>
      <c r="B461" t="s">
        <v>7124</v>
      </c>
      <c r="C461">
        <v>37.4</v>
      </c>
      <c r="D461">
        <v>9.7200000000000006</v>
      </c>
      <c r="E461" t="s">
        <v>2381</v>
      </c>
      <c r="F461" t="s">
        <v>2380</v>
      </c>
      <c r="G461" t="s">
        <v>2382</v>
      </c>
      <c r="H461">
        <v>1</v>
      </c>
      <c r="I461" s="10" t="str">
        <f t="shared" si="28"/>
        <v>Diabetes</v>
      </c>
      <c r="J461" t="s">
        <v>2380</v>
      </c>
      <c r="K461" s="10" t="str">
        <f t="shared" si="31"/>
        <v>Obesity</v>
      </c>
      <c r="L461">
        <v>1995</v>
      </c>
      <c r="M461" t="s">
        <v>37</v>
      </c>
      <c r="N461">
        <v>3</v>
      </c>
      <c r="O461" s="16" t="str">
        <f t="shared" si="29"/>
        <v>3-Oct-1995</v>
      </c>
      <c r="P461" s="14">
        <v>4188.7299999999996</v>
      </c>
      <c r="Q461" t="s">
        <v>11</v>
      </c>
      <c r="R461" t="s">
        <v>11</v>
      </c>
      <c r="S461" t="s">
        <v>200</v>
      </c>
      <c r="T461">
        <f t="shared" si="30"/>
        <v>27</v>
      </c>
    </row>
    <row r="462" spans="1:20" ht="15.6">
      <c r="A462" s="1" t="s">
        <v>1911</v>
      </c>
      <c r="B462" t="s">
        <v>7125</v>
      </c>
      <c r="C462">
        <v>26.885000000000002</v>
      </c>
      <c r="D462">
        <v>5.18</v>
      </c>
      <c r="E462" t="s">
        <v>2380</v>
      </c>
      <c r="F462" t="s">
        <v>2380</v>
      </c>
      <c r="G462" t="s">
        <v>2382</v>
      </c>
      <c r="H462">
        <v>1</v>
      </c>
      <c r="I462" s="10" t="str">
        <f t="shared" si="28"/>
        <v>Normal</v>
      </c>
      <c r="J462" t="s">
        <v>2381</v>
      </c>
      <c r="K462" s="10" t="str">
        <f t="shared" si="31"/>
        <v>Overweight</v>
      </c>
      <c r="L462">
        <v>1997</v>
      </c>
      <c r="M462" t="s">
        <v>20</v>
      </c>
      <c r="N462">
        <v>6</v>
      </c>
      <c r="O462" s="16" t="str">
        <f t="shared" si="29"/>
        <v>6-Sep-1997</v>
      </c>
      <c r="P462" s="14">
        <v>4189.1099999999997</v>
      </c>
      <c r="Q462" t="s">
        <v>11</v>
      </c>
      <c r="R462" t="s">
        <v>11</v>
      </c>
      <c r="S462" t="s">
        <v>23</v>
      </c>
      <c r="T462">
        <f t="shared" si="30"/>
        <v>25</v>
      </c>
    </row>
    <row r="463" spans="1:20" ht="15.6">
      <c r="A463" s="1" t="s">
        <v>1910</v>
      </c>
      <c r="B463" t="s">
        <v>6785</v>
      </c>
      <c r="C463">
        <v>25.27</v>
      </c>
      <c r="D463">
        <v>5.29</v>
      </c>
      <c r="E463" t="s">
        <v>2380</v>
      </c>
      <c r="F463" t="s">
        <v>2380</v>
      </c>
      <c r="G463" t="s">
        <v>2382</v>
      </c>
      <c r="H463">
        <v>1</v>
      </c>
      <c r="I463" s="10" t="str">
        <f t="shared" si="28"/>
        <v>Normal</v>
      </c>
      <c r="J463" t="s">
        <v>2381</v>
      </c>
      <c r="K463" s="10" t="str">
        <f t="shared" si="31"/>
        <v>Overweight</v>
      </c>
      <c r="L463">
        <v>1998</v>
      </c>
      <c r="M463" t="s">
        <v>30</v>
      </c>
      <c r="N463">
        <v>14</v>
      </c>
      <c r="O463" s="16" t="str">
        <f t="shared" si="29"/>
        <v>14-Dec-1998</v>
      </c>
      <c r="P463" s="14">
        <v>4234.93</v>
      </c>
      <c r="Q463" t="s">
        <v>11</v>
      </c>
      <c r="R463" t="s">
        <v>16</v>
      </c>
      <c r="S463" t="s">
        <v>42</v>
      </c>
      <c r="T463">
        <f t="shared" si="30"/>
        <v>24</v>
      </c>
    </row>
    <row r="464" spans="1:20" ht="15.6">
      <c r="A464" s="1" t="s">
        <v>1909</v>
      </c>
      <c r="B464" t="s">
        <v>7126</v>
      </c>
      <c r="C464">
        <v>23.655000000000001</v>
      </c>
      <c r="D464">
        <v>4.8600000000000003</v>
      </c>
      <c r="E464" t="s">
        <v>2381</v>
      </c>
      <c r="F464" t="s">
        <v>2380</v>
      </c>
      <c r="G464" t="s">
        <v>2380</v>
      </c>
      <c r="H464">
        <v>0</v>
      </c>
      <c r="I464" s="10" t="str">
        <f t="shared" si="28"/>
        <v>Normal</v>
      </c>
      <c r="J464" t="s">
        <v>2381</v>
      </c>
      <c r="K464" s="10" t="str">
        <f t="shared" si="31"/>
        <v>Normal Weight</v>
      </c>
      <c r="L464">
        <v>1992</v>
      </c>
      <c r="M464" t="s">
        <v>18</v>
      </c>
      <c r="N464">
        <v>27</v>
      </c>
      <c r="O464" s="16" t="str">
        <f t="shared" si="29"/>
        <v>27-Jun-1992</v>
      </c>
      <c r="P464" s="14">
        <v>4237.13</v>
      </c>
      <c r="Q464" t="s">
        <v>12</v>
      </c>
      <c r="R464" t="s">
        <v>16</v>
      </c>
      <c r="S464" t="s">
        <v>168</v>
      </c>
      <c r="T464">
        <f t="shared" si="30"/>
        <v>30</v>
      </c>
    </row>
    <row r="465" spans="1:20" ht="15.6">
      <c r="A465" s="1" t="s">
        <v>1908</v>
      </c>
      <c r="B465" t="s">
        <v>7127</v>
      </c>
      <c r="C465">
        <v>55.05</v>
      </c>
      <c r="D465">
        <v>7.66</v>
      </c>
      <c r="E465" t="s">
        <v>2380</v>
      </c>
      <c r="F465" t="s">
        <v>2380</v>
      </c>
      <c r="G465" t="s">
        <v>2380</v>
      </c>
      <c r="H465">
        <v>0</v>
      </c>
      <c r="I465" s="10" t="str">
        <f t="shared" si="28"/>
        <v>Diabetes</v>
      </c>
      <c r="J465" t="s">
        <v>2380</v>
      </c>
      <c r="K465" s="10" t="str">
        <f t="shared" si="31"/>
        <v>Obesity</v>
      </c>
      <c r="L465">
        <v>1991</v>
      </c>
      <c r="M465" t="s">
        <v>15</v>
      </c>
      <c r="N465">
        <v>3</v>
      </c>
      <c r="O465" s="16" t="str">
        <f t="shared" si="29"/>
        <v>3-Nov-1991</v>
      </c>
      <c r="P465" s="14">
        <v>4239.8900000000003</v>
      </c>
      <c r="Q465" t="s">
        <v>11</v>
      </c>
      <c r="R465" t="s">
        <v>11</v>
      </c>
      <c r="S465" t="s">
        <v>23</v>
      </c>
      <c r="T465">
        <f t="shared" si="30"/>
        <v>31</v>
      </c>
    </row>
    <row r="466" spans="1:20" ht="15.6">
      <c r="A466" s="1" t="s">
        <v>1907</v>
      </c>
      <c r="B466" t="s">
        <v>6803</v>
      </c>
      <c r="C466">
        <v>24.89</v>
      </c>
      <c r="D466">
        <v>6.1</v>
      </c>
      <c r="E466" t="s">
        <v>2381</v>
      </c>
      <c r="F466" t="s">
        <v>2380</v>
      </c>
      <c r="G466" t="s">
        <v>2382</v>
      </c>
      <c r="H466">
        <v>1</v>
      </c>
      <c r="I466" s="10" t="str">
        <f t="shared" si="28"/>
        <v>Prediabetes</v>
      </c>
      <c r="J466" t="s">
        <v>2381</v>
      </c>
      <c r="K466" s="10" t="str">
        <f t="shared" si="31"/>
        <v>Normal Weight</v>
      </c>
      <c r="L466">
        <v>1991</v>
      </c>
      <c r="M466" t="s">
        <v>30</v>
      </c>
      <c r="N466">
        <v>1</v>
      </c>
      <c r="O466" s="16" t="str">
        <f t="shared" si="29"/>
        <v>1-Dec-1991</v>
      </c>
      <c r="P466" s="14">
        <v>4243.59</v>
      </c>
      <c r="Q466" t="s">
        <v>12</v>
      </c>
      <c r="R466" t="s">
        <v>16</v>
      </c>
      <c r="S466" t="s">
        <v>23</v>
      </c>
      <c r="T466">
        <f t="shared" si="30"/>
        <v>31</v>
      </c>
    </row>
    <row r="467" spans="1:20" ht="15.6">
      <c r="A467" s="1" t="s">
        <v>1906</v>
      </c>
      <c r="B467" t="s">
        <v>7128</v>
      </c>
      <c r="C467">
        <v>18.715</v>
      </c>
      <c r="D467">
        <v>4.4400000000000004</v>
      </c>
      <c r="E467" t="s">
        <v>2380</v>
      </c>
      <c r="F467" t="s">
        <v>2380</v>
      </c>
      <c r="G467" t="s">
        <v>2380</v>
      </c>
      <c r="H467">
        <v>0</v>
      </c>
      <c r="I467" s="10" t="str">
        <f t="shared" si="28"/>
        <v>Normal</v>
      </c>
      <c r="J467" t="s">
        <v>2380</v>
      </c>
      <c r="K467" s="10" t="str">
        <f t="shared" si="31"/>
        <v>Normal Weight</v>
      </c>
      <c r="L467">
        <v>1982</v>
      </c>
      <c r="M467" t="s">
        <v>18</v>
      </c>
      <c r="N467">
        <v>16</v>
      </c>
      <c r="O467" s="16" t="str">
        <f t="shared" si="29"/>
        <v>16-Jun-1982</v>
      </c>
      <c r="P467" s="14">
        <v>4250.24</v>
      </c>
      <c r="Q467" t="s">
        <v>11</v>
      </c>
      <c r="R467" t="s">
        <v>12</v>
      </c>
      <c r="S467" t="s">
        <v>13</v>
      </c>
      <c r="T467">
        <f t="shared" si="30"/>
        <v>40</v>
      </c>
    </row>
    <row r="468" spans="1:20" ht="15.6">
      <c r="A468" s="1" t="s">
        <v>1905</v>
      </c>
      <c r="B468" t="s">
        <v>7129</v>
      </c>
      <c r="C468">
        <v>28.12</v>
      </c>
      <c r="D468">
        <v>6.15</v>
      </c>
      <c r="E468" t="s">
        <v>2380</v>
      </c>
      <c r="F468" t="s">
        <v>2380</v>
      </c>
      <c r="G468" t="s">
        <v>2380</v>
      </c>
      <c r="H468">
        <v>0</v>
      </c>
      <c r="I468" s="10" t="str">
        <f t="shared" si="28"/>
        <v>Prediabetes</v>
      </c>
      <c r="J468" t="s">
        <v>2381</v>
      </c>
      <c r="K468" s="10" t="str">
        <f t="shared" si="31"/>
        <v>Overweight</v>
      </c>
      <c r="L468">
        <v>1995</v>
      </c>
      <c r="M468" t="s">
        <v>37</v>
      </c>
      <c r="N468">
        <v>14</v>
      </c>
      <c r="O468" s="16" t="str">
        <f t="shared" si="29"/>
        <v>14-Oct-1995</v>
      </c>
      <c r="P468" s="14">
        <v>4260.74</v>
      </c>
      <c r="Q468" t="s">
        <v>12</v>
      </c>
      <c r="R468" t="s">
        <v>11</v>
      </c>
      <c r="S468" t="s">
        <v>42</v>
      </c>
      <c r="T468">
        <f t="shared" si="30"/>
        <v>27</v>
      </c>
    </row>
    <row r="469" spans="1:20" ht="15.6">
      <c r="A469" s="1" t="s">
        <v>1904</v>
      </c>
      <c r="B469" t="s">
        <v>7130</v>
      </c>
      <c r="C469">
        <v>26.6</v>
      </c>
      <c r="D469">
        <v>4.53</v>
      </c>
      <c r="E469" t="s">
        <v>2380</v>
      </c>
      <c r="F469" t="s">
        <v>2380</v>
      </c>
      <c r="G469" t="s">
        <v>2380</v>
      </c>
      <c r="H469">
        <v>0</v>
      </c>
      <c r="I469" s="10" t="str">
        <f t="shared" si="28"/>
        <v>Normal</v>
      </c>
      <c r="J469" t="s">
        <v>2381</v>
      </c>
      <c r="K469" s="10" t="str">
        <f t="shared" si="31"/>
        <v>Overweight</v>
      </c>
      <c r="L469">
        <v>1983</v>
      </c>
      <c r="M469" t="s">
        <v>15</v>
      </c>
      <c r="N469">
        <v>20</v>
      </c>
      <c r="O469" s="16" t="str">
        <f t="shared" si="29"/>
        <v>20-Nov-1983</v>
      </c>
      <c r="P469" s="14">
        <v>4265.01</v>
      </c>
      <c r="Q469" t="s">
        <v>11</v>
      </c>
      <c r="R469" t="s">
        <v>16</v>
      </c>
      <c r="S469" t="s">
        <v>23</v>
      </c>
      <c r="T469">
        <f t="shared" si="30"/>
        <v>39</v>
      </c>
    </row>
    <row r="470" spans="1:20" ht="15.6">
      <c r="A470" s="1" t="s">
        <v>1903</v>
      </c>
      <c r="B470" t="s">
        <v>7131</v>
      </c>
      <c r="C470">
        <v>30.114999999999998</v>
      </c>
      <c r="D470">
        <v>5.48</v>
      </c>
      <c r="E470" t="s">
        <v>2380</v>
      </c>
      <c r="F470" t="s">
        <v>2381</v>
      </c>
      <c r="G470" t="s">
        <v>2380</v>
      </c>
      <c r="H470">
        <v>1</v>
      </c>
      <c r="I470" s="10" t="str">
        <f t="shared" si="28"/>
        <v>Normal</v>
      </c>
      <c r="J470" t="s">
        <v>2380</v>
      </c>
      <c r="K470" s="10" t="str">
        <f t="shared" si="31"/>
        <v>Obesity</v>
      </c>
      <c r="L470">
        <v>1992</v>
      </c>
      <c r="M470" t="s">
        <v>18</v>
      </c>
      <c r="N470">
        <v>18</v>
      </c>
      <c r="O470" s="16" t="str">
        <f t="shared" si="29"/>
        <v>18-Jun-1992</v>
      </c>
      <c r="P470" s="14">
        <v>4266.17</v>
      </c>
      <c r="Q470" t="s">
        <v>12</v>
      </c>
      <c r="R470" t="s">
        <v>11</v>
      </c>
      <c r="S470" t="s">
        <v>13</v>
      </c>
      <c r="T470">
        <f t="shared" si="30"/>
        <v>30</v>
      </c>
    </row>
    <row r="471" spans="1:20" ht="15.6">
      <c r="A471" s="1" t="s">
        <v>1902</v>
      </c>
      <c r="B471" t="s">
        <v>7132</v>
      </c>
      <c r="C471">
        <v>24.605</v>
      </c>
      <c r="D471">
        <v>5.48</v>
      </c>
      <c r="E471" t="s">
        <v>2380</v>
      </c>
      <c r="F471" t="s">
        <v>2380</v>
      </c>
      <c r="G471" t="s">
        <v>2380</v>
      </c>
      <c r="H471">
        <v>0</v>
      </c>
      <c r="I471" s="10" t="str">
        <f t="shared" si="28"/>
        <v>Normal</v>
      </c>
      <c r="J471" t="s">
        <v>2381</v>
      </c>
      <c r="K471" s="10" t="str">
        <f t="shared" si="31"/>
        <v>Normal Weight</v>
      </c>
      <c r="L471">
        <v>2003</v>
      </c>
      <c r="M471" t="s">
        <v>18</v>
      </c>
      <c r="N471">
        <v>8</v>
      </c>
      <c r="O471" s="16" t="str">
        <f t="shared" si="29"/>
        <v>8-Jun-2003</v>
      </c>
      <c r="P471" s="14">
        <v>4278.55</v>
      </c>
      <c r="Q471" t="s">
        <v>11</v>
      </c>
      <c r="R471" t="s">
        <v>16</v>
      </c>
      <c r="S471" t="s">
        <v>300</v>
      </c>
      <c r="T471">
        <f t="shared" si="30"/>
        <v>20</v>
      </c>
    </row>
    <row r="472" spans="1:20" ht="15.6">
      <c r="A472" s="1" t="s">
        <v>1901</v>
      </c>
      <c r="B472" t="s">
        <v>7133</v>
      </c>
      <c r="C472">
        <v>29.6</v>
      </c>
      <c r="D472">
        <v>8.1</v>
      </c>
      <c r="E472" t="s">
        <v>2380</v>
      </c>
      <c r="F472" t="s">
        <v>2380</v>
      </c>
      <c r="G472" t="s">
        <v>2380</v>
      </c>
      <c r="H472">
        <v>0</v>
      </c>
      <c r="I472" s="10" t="str">
        <f t="shared" si="28"/>
        <v>Diabetes</v>
      </c>
      <c r="J472" t="s">
        <v>2380</v>
      </c>
      <c r="K472" s="10" t="str">
        <f t="shared" si="31"/>
        <v>Overweight</v>
      </c>
      <c r="L472">
        <v>2000</v>
      </c>
      <c r="M472" t="s">
        <v>15</v>
      </c>
      <c r="N472">
        <v>25</v>
      </c>
      <c r="O472" s="16" t="str">
        <f t="shared" si="29"/>
        <v>25-Nov-2000</v>
      </c>
      <c r="P472" s="14">
        <v>4296.2700000000004</v>
      </c>
      <c r="Q472" t="s">
        <v>11</v>
      </c>
      <c r="R472" t="s">
        <v>12</v>
      </c>
      <c r="S472" t="s">
        <v>23</v>
      </c>
      <c r="T472">
        <f t="shared" si="30"/>
        <v>22</v>
      </c>
    </row>
    <row r="473" spans="1:20" ht="15.6">
      <c r="A473" s="1" t="s">
        <v>1900</v>
      </c>
      <c r="B473" t="s">
        <v>6934</v>
      </c>
      <c r="C473">
        <v>24.42</v>
      </c>
      <c r="D473">
        <v>7.16</v>
      </c>
      <c r="E473" t="s">
        <v>2380</v>
      </c>
      <c r="F473" t="s">
        <v>2380</v>
      </c>
      <c r="G473" t="s">
        <v>2380</v>
      </c>
      <c r="H473">
        <v>0</v>
      </c>
      <c r="I473" s="10" t="str">
        <f t="shared" si="28"/>
        <v>Diabetes</v>
      </c>
      <c r="J473" t="s">
        <v>2381</v>
      </c>
      <c r="K473" s="10" t="str">
        <f t="shared" si="31"/>
        <v>Normal Weight</v>
      </c>
      <c r="L473">
        <v>1988</v>
      </c>
      <c r="M473" t="s">
        <v>30</v>
      </c>
      <c r="N473">
        <v>19</v>
      </c>
      <c r="O473" s="16" t="str">
        <f t="shared" si="29"/>
        <v>19-Dec-1988</v>
      </c>
      <c r="P473" s="14">
        <v>4320.41</v>
      </c>
      <c r="Q473" t="s">
        <v>11</v>
      </c>
      <c r="R473" t="s">
        <v>16</v>
      </c>
      <c r="S473" t="s">
        <v>23</v>
      </c>
      <c r="T473">
        <f t="shared" si="30"/>
        <v>34</v>
      </c>
    </row>
    <row r="474" spans="1:20" ht="15.6">
      <c r="A474" s="1" t="s">
        <v>1899</v>
      </c>
      <c r="B474" t="s">
        <v>7134</v>
      </c>
      <c r="C474">
        <v>20.9</v>
      </c>
      <c r="D474">
        <v>4.55</v>
      </c>
      <c r="E474" t="s">
        <v>2381</v>
      </c>
      <c r="F474" t="s">
        <v>2380</v>
      </c>
      <c r="G474" t="s">
        <v>2382</v>
      </c>
      <c r="H474">
        <v>1</v>
      </c>
      <c r="I474" s="10" t="str">
        <f t="shared" si="28"/>
        <v>Normal</v>
      </c>
      <c r="J474" t="s">
        <v>2381</v>
      </c>
      <c r="K474" s="10" t="str">
        <f t="shared" si="31"/>
        <v>Normal Weight</v>
      </c>
      <c r="L474">
        <v>1994</v>
      </c>
      <c r="M474" t="s">
        <v>15</v>
      </c>
      <c r="N474">
        <v>2</v>
      </c>
      <c r="O474" s="16" t="str">
        <f t="shared" si="29"/>
        <v>2-Nov-1994</v>
      </c>
      <c r="P474" s="14">
        <v>4337.74</v>
      </c>
      <c r="Q474" t="s">
        <v>11</v>
      </c>
      <c r="R474" t="s">
        <v>16</v>
      </c>
      <c r="S474" t="s">
        <v>247</v>
      </c>
      <c r="T474">
        <f t="shared" si="30"/>
        <v>28</v>
      </c>
    </row>
    <row r="475" spans="1:20" ht="15.6">
      <c r="A475" s="1" t="s">
        <v>1898</v>
      </c>
      <c r="B475" t="s">
        <v>6742</v>
      </c>
      <c r="C475">
        <v>22.895</v>
      </c>
      <c r="D475">
        <v>6.03</v>
      </c>
      <c r="E475" t="s">
        <v>2380</v>
      </c>
      <c r="F475" t="s">
        <v>2380</v>
      </c>
      <c r="G475" t="s">
        <v>2380</v>
      </c>
      <c r="H475">
        <v>0</v>
      </c>
      <c r="I475" s="10" t="str">
        <f t="shared" si="28"/>
        <v>Prediabetes</v>
      </c>
      <c r="J475" t="s">
        <v>2381</v>
      </c>
      <c r="K475" s="10" t="str">
        <f t="shared" si="31"/>
        <v>Normal Weight</v>
      </c>
      <c r="L475">
        <v>1994</v>
      </c>
      <c r="M475" t="s">
        <v>37</v>
      </c>
      <c r="N475">
        <v>26</v>
      </c>
      <c r="O475" s="16" t="str">
        <f t="shared" si="29"/>
        <v>26-Oct-1994</v>
      </c>
      <c r="P475" s="14">
        <v>4340.4399999999996</v>
      </c>
      <c r="Q475" t="s">
        <v>11</v>
      </c>
      <c r="R475" t="s">
        <v>16</v>
      </c>
      <c r="S475" t="s">
        <v>13</v>
      </c>
      <c r="T475">
        <f t="shared" si="30"/>
        <v>28</v>
      </c>
    </row>
    <row r="476" spans="1:20" ht="15.6">
      <c r="A476" s="1" t="s">
        <v>1897</v>
      </c>
      <c r="B476" t="s">
        <v>7135</v>
      </c>
      <c r="C476">
        <v>28.3</v>
      </c>
      <c r="D476">
        <v>5.47</v>
      </c>
      <c r="E476" t="s">
        <v>2381</v>
      </c>
      <c r="F476" t="s">
        <v>2380</v>
      </c>
      <c r="G476" t="s">
        <v>2382</v>
      </c>
      <c r="H476">
        <v>1</v>
      </c>
      <c r="I476" s="10" t="str">
        <f t="shared" si="28"/>
        <v>Normal</v>
      </c>
      <c r="J476" t="s">
        <v>2381</v>
      </c>
      <c r="K476" s="10" t="str">
        <f t="shared" si="31"/>
        <v>Overweight</v>
      </c>
      <c r="L476">
        <v>1991</v>
      </c>
      <c r="M476" t="s">
        <v>18</v>
      </c>
      <c r="N476">
        <v>1</v>
      </c>
      <c r="O476" s="16" t="str">
        <f t="shared" si="29"/>
        <v>1-Jun-1991</v>
      </c>
      <c r="P476" s="14">
        <v>4347.0200000000004</v>
      </c>
      <c r="Q476" t="s">
        <v>11</v>
      </c>
      <c r="R476" t="s">
        <v>16</v>
      </c>
      <c r="S476" t="s">
        <v>247</v>
      </c>
      <c r="T476">
        <f t="shared" si="30"/>
        <v>32</v>
      </c>
    </row>
    <row r="477" spans="1:20" ht="15.6">
      <c r="A477" s="1" t="s">
        <v>1895</v>
      </c>
      <c r="B477" t="s">
        <v>7136</v>
      </c>
      <c r="C477">
        <v>54.3</v>
      </c>
      <c r="D477">
        <v>4.1500000000000004</v>
      </c>
      <c r="E477" t="s">
        <v>2381</v>
      </c>
      <c r="F477" t="s">
        <v>2380</v>
      </c>
      <c r="G477" t="s">
        <v>2380</v>
      </c>
      <c r="H477">
        <v>1</v>
      </c>
      <c r="I477" s="10" t="str">
        <f t="shared" si="28"/>
        <v>Normal</v>
      </c>
      <c r="J477" t="s">
        <v>2380</v>
      </c>
      <c r="K477" s="10" t="str">
        <f t="shared" si="31"/>
        <v>Obesity</v>
      </c>
      <c r="L477">
        <v>1994</v>
      </c>
      <c r="M477" t="s">
        <v>15</v>
      </c>
      <c r="N477">
        <v>1</v>
      </c>
      <c r="O477" s="16" t="str">
        <f t="shared" si="29"/>
        <v>1-Nov-1994</v>
      </c>
      <c r="P477" s="14">
        <v>4349.46</v>
      </c>
      <c r="Q477" t="s">
        <v>11</v>
      </c>
      <c r="R477" t="s">
        <v>11</v>
      </c>
      <c r="S477" t="s">
        <v>13</v>
      </c>
      <c r="T477">
        <f t="shared" si="30"/>
        <v>28</v>
      </c>
    </row>
    <row r="478" spans="1:20" ht="15.6">
      <c r="A478" s="1" t="s">
        <v>1894</v>
      </c>
      <c r="B478" t="s">
        <v>7137</v>
      </c>
      <c r="C478">
        <v>33.344999999999999</v>
      </c>
      <c r="D478">
        <v>11.32</v>
      </c>
      <c r="E478" t="s">
        <v>2381</v>
      </c>
      <c r="F478" t="s">
        <v>2380</v>
      </c>
      <c r="G478" t="s">
        <v>2380</v>
      </c>
      <c r="H478">
        <v>1</v>
      </c>
      <c r="I478" s="10" t="str">
        <f t="shared" si="28"/>
        <v>Diabetes</v>
      </c>
      <c r="J478" t="s">
        <v>2380</v>
      </c>
      <c r="K478" s="10" t="str">
        <f t="shared" si="31"/>
        <v>Obesity</v>
      </c>
      <c r="L478">
        <v>1991</v>
      </c>
      <c r="M478" t="s">
        <v>20</v>
      </c>
      <c r="N478">
        <v>13</v>
      </c>
      <c r="O478" s="16" t="str">
        <f t="shared" si="29"/>
        <v>13-Sep-1991</v>
      </c>
      <c r="P478" s="14">
        <v>4350.51</v>
      </c>
      <c r="Q478" t="s">
        <v>11</v>
      </c>
      <c r="R478" t="s">
        <v>11</v>
      </c>
      <c r="S478" t="s">
        <v>13</v>
      </c>
      <c r="T478">
        <f t="shared" si="30"/>
        <v>31</v>
      </c>
    </row>
    <row r="479" spans="1:20" ht="15.6">
      <c r="A479" s="1" t="s">
        <v>1893</v>
      </c>
      <c r="B479" t="s">
        <v>7138</v>
      </c>
      <c r="C479">
        <v>33</v>
      </c>
      <c r="D479">
        <v>9.51</v>
      </c>
      <c r="E479" t="s">
        <v>2381</v>
      </c>
      <c r="F479" t="s">
        <v>2380</v>
      </c>
      <c r="G479" t="s">
        <v>2380</v>
      </c>
      <c r="H479">
        <v>0</v>
      </c>
      <c r="I479" s="10" t="str">
        <f t="shared" si="28"/>
        <v>Diabetes</v>
      </c>
      <c r="J479" t="s">
        <v>2380</v>
      </c>
      <c r="K479" s="10" t="str">
        <f t="shared" si="31"/>
        <v>Obesity</v>
      </c>
      <c r="L479">
        <v>1990</v>
      </c>
      <c r="M479" t="s">
        <v>35</v>
      </c>
      <c r="N479">
        <v>28</v>
      </c>
      <c r="O479" s="16" t="str">
        <f t="shared" si="29"/>
        <v>28-Aug-1990</v>
      </c>
      <c r="P479" s="14">
        <v>4357.04</v>
      </c>
      <c r="Q479" t="s">
        <v>11</v>
      </c>
      <c r="R479" t="s">
        <v>12</v>
      </c>
      <c r="S479" t="s">
        <v>23</v>
      </c>
      <c r="T479">
        <f t="shared" si="30"/>
        <v>32</v>
      </c>
    </row>
    <row r="480" spans="1:20" ht="15.6">
      <c r="A480" s="1" t="s">
        <v>1892</v>
      </c>
      <c r="B480" t="s">
        <v>7139</v>
      </c>
      <c r="C480">
        <v>28.024999999999999</v>
      </c>
      <c r="D480">
        <v>7.67</v>
      </c>
      <c r="E480" t="s">
        <v>2381</v>
      </c>
      <c r="F480" t="s">
        <v>2380</v>
      </c>
      <c r="G480" t="s">
        <v>2380</v>
      </c>
      <c r="H480">
        <v>1</v>
      </c>
      <c r="I480" s="10" t="str">
        <f t="shared" si="28"/>
        <v>Diabetes</v>
      </c>
      <c r="J480" t="s">
        <v>2381</v>
      </c>
      <c r="K480" s="10" t="str">
        <f t="shared" si="31"/>
        <v>Overweight</v>
      </c>
      <c r="L480">
        <v>1997</v>
      </c>
      <c r="M480" t="s">
        <v>15</v>
      </c>
      <c r="N480">
        <v>29</v>
      </c>
      <c r="O480" s="16" t="str">
        <f t="shared" si="29"/>
        <v>29-Nov-1997</v>
      </c>
      <c r="P480" s="14">
        <v>4391.6499999999996</v>
      </c>
      <c r="Q480" t="s">
        <v>11</v>
      </c>
      <c r="R480" t="s">
        <v>11</v>
      </c>
      <c r="S480" t="s">
        <v>42</v>
      </c>
      <c r="T480">
        <f t="shared" si="30"/>
        <v>25</v>
      </c>
    </row>
    <row r="481" spans="1:20" ht="15.6">
      <c r="A481" s="1" t="s">
        <v>1891</v>
      </c>
      <c r="B481" t="s">
        <v>7140</v>
      </c>
      <c r="C481">
        <v>28.69</v>
      </c>
      <c r="D481">
        <v>6.23</v>
      </c>
      <c r="E481" t="s">
        <v>2380</v>
      </c>
      <c r="F481" t="s">
        <v>2380</v>
      </c>
      <c r="G481" t="s">
        <v>2380</v>
      </c>
      <c r="H481">
        <v>1</v>
      </c>
      <c r="I481" s="10" t="str">
        <f t="shared" si="28"/>
        <v>Prediabetes</v>
      </c>
      <c r="J481" t="s">
        <v>2381</v>
      </c>
      <c r="K481" s="10" t="str">
        <f t="shared" si="31"/>
        <v>Overweight</v>
      </c>
      <c r="L481">
        <v>1982</v>
      </c>
      <c r="M481" t="s">
        <v>18</v>
      </c>
      <c r="N481">
        <v>29</v>
      </c>
      <c r="O481" s="16" t="str">
        <f t="shared" si="29"/>
        <v>29-Jun-1982</v>
      </c>
      <c r="P481" s="14">
        <v>4392.7</v>
      </c>
      <c r="Q481" t="s">
        <v>11</v>
      </c>
      <c r="R481" t="s">
        <v>11</v>
      </c>
      <c r="S481" t="s">
        <v>13</v>
      </c>
      <c r="T481">
        <f t="shared" si="30"/>
        <v>40</v>
      </c>
    </row>
    <row r="482" spans="1:20" ht="15.6">
      <c r="A482" s="1" t="s">
        <v>1890</v>
      </c>
      <c r="B482" t="s">
        <v>6899</v>
      </c>
      <c r="C482">
        <v>40.28</v>
      </c>
      <c r="D482">
        <v>8.9</v>
      </c>
      <c r="E482" t="s">
        <v>2380</v>
      </c>
      <c r="F482" t="s">
        <v>2380</v>
      </c>
      <c r="G482" t="s">
        <v>2380</v>
      </c>
      <c r="H482">
        <v>0</v>
      </c>
      <c r="I482" s="10" t="str">
        <f t="shared" si="28"/>
        <v>Diabetes</v>
      </c>
      <c r="J482" t="s">
        <v>2380</v>
      </c>
      <c r="K482" s="10" t="str">
        <f t="shared" si="31"/>
        <v>Obesity</v>
      </c>
      <c r="L482">
        <v>1988</v>
      </c>
      <c r="M482" t="s">
        <v>10</v>
      </c>
      <c r="N482">
        <v>18</v>
      </c>
      <c r="O482" s="16" t="str">
        <f t="shared" si="29"/>
        <v>18-Jul-1988</v>
      </c>
      <c r="P482" s="14">
        <v>4397.3100000000004</v>
      </c>
      <c r="Q482" t="s">
        <v>11</v>
      </c>
      <c r="R482" t="s">
        <v>11</v>
      </c>
      <c r="S482" t="s">
        <v>13</v>
      </c>
      <c r="T482">
        <f t="shared" si="30"/>
        <v>34</v>
      </c>
    </row>
    <row r="483" spans="1:20" ht="15.6">
      <c r="A483" s="1" t="s">
        <v>1889</v>
      </c>
      <c r="B483" t="s">
        <v>7141</v>
      </c>
      <c r="C483">
        <v>37.299999999999997</v>
      </c>
      <c r="D483">
        <v>7.79</v>
      </c>
      <c r="E483" t="s">
        <v>2381</v>
      </c>
      <c r="F483" t="s">
        <v>2380</v>
      </c>
      <c r="G483" t="s">
        <v>2380</v>
      </c>
      <c r="H483">
        <v>0</v>
      </c>
      <c r="I483" s="10" t="str">
        <f t="shared" si="28"/>
        <v>Diabetes</v>
      </c>
      <c r="J483" t="s">
        <v>2380</v>
      </c>
      <c r="K483" s="10" t="str">
        <f t="shared" si="31"/>
        <v>Obesity</v>
      </c>
      <c r="L483">
        <v>1986</v>
      </c>
      <c r="M483" t="s">
        <v>35</v>
      </c>
      <c r="N483">
        <v>11</v>
      </c>
      <c r="O483" s="16" t="str">
        <f t="shared" si="29"/>
        <v>11-Aug-1986</v>
      </c>
      <c r="P483" s="14">
        <v>4399.7299999999996</v>
      </c>
      <c r="Q483" t="s">
        <v>12</v>
      </c>
      <c r="R483" t="s">
        <v>11</v>
      </c>
      <c r="S483" t="s">
        <v>13</v>
      </c>
      <c r="T483">
        <f t="shared" si="30"/>
        <v>36</v>
      </c>
    </row>
    <row r="484" spans="1:20" ht="15.6">
      <c r="A484" s="1" t="s">
        <v>1888</v>
      </c>
      <c r="B484" t="s">
        <v>7142</v>
      </c>
      <c r="C484">
        <v>54.47</v>
      </c>
      <c r="D484">
        <v>4.49</v>
      </c>
      <c r="E484" t="s">
        <v>2381</v>
      </c>
      <c r="F484" t="s">
        <v>2380</v>
      </c>
      <c r="G484" t="s">
        <v>2380</v>
      </c>
      <c r="H484">
        <v>2</v>
      </c>
      <c r="I484" s="10" t="str">
        <f t="shared" si="28"/>
        <v>Normal</v>
      </c>
      <c r="J484" t="s">
        <v>2380</v>
      </c>
      <c r="K484" s="10" t="str">
        <f t="shared" si="31"/>
        <v>Obesity</v>
      </c>
      <c r="L484">
        <v>1986</v>
      </c>
      <c r="M484" t="s">
        <v>10</v>
      </c>
      <c r="N484">
        <v>13</v>
      </c>
      <c r="O484" s="16" t="str">
        <f t="shared" si="29"/>
        <v>13-Jul-1986</v>
      </c>
      <c r="P484" s="14">
        <v>4402.2299999999996</v>
      </c>
      <c r="Q484" t="s">
        <v>11</v>
      </c>
      <c r="R484" t="s">
        <v>11</v>
      </c>
      <c r="S484" t="s">
        <v>42</v>
      </c>
      <c r="T484">
        <f t="shared" si="30"/>
        <v>36</v>
      </c>
    </row>
    <row r="485" spans="1:20" ht="15.6">
      <c r="A485" s="1" t="s">
        <v>1887</v>
      </c>
      <c r="B485" t="s">
        <v>7143</v>
      </c>
      <c r="C485">
        <v>38.06</v>
      </c>
      <c r="D485">
        <v>5.24</v>
      </c>
      <c r="E485" t="s">
        <v>2381</v>
      </c>
      <c r="F485" t="s">
        <v>2380</v>
      </c>
      <c r="G485" t="s">
        <v>2382</v>
      </c>
      <c r="H485">
        <v>1</v>
      </c>
      <c r="I485" s="10" t="str">
        <f t="shared" si="28"/>
        <v>Normal</v>
      </c>
      <c r="J485" t="s">
        <v>2380</v>
      </c>
      <c r="K485" s="10" t="str">
        <f t="shared" si="31"/>
        <v>Obesity</v>
      </c>
      <c r="L485">
        <v>1988</v>
      </c>
      <c r="M485" t="s">
        <v>20</v>
      </c>
      <c r="N485">
        <v>16</v>
      </c>
      <c r="O485" s="16" t="str">
        <f t="shared" si="29"/>
        <v>16-Sep-1988</v>
      </c>
      <c r="P485" s="14">
        <v>4415.16</v>
      </c>
      <c r="Q485" t="s">
        <v>11</v>
      </c>
      <c r="R485" t="s">
        <v>16</v>
      </c>
      <c r="S485" t="s">
        <v>13</v>
      </c>
      <c r="T485">
        <f t="shared" si="30"/>
        <v>34</v>
      </c>
    </row>
    <row r="486" spans="1:20" ht="15.6">
      <c r="A486" s="1" t="s">
        <v>1886</v>
      </c>
      <c r="B486" t="s">
        <v>6876</v>
      </c>
      <c r="C486">
        <v>51.47</v>
      </c>
      <c r="D486">
        <v>9.6</v>
      </c>
      <c r="E486" t="s">
        <v>2380</v>
      </c>
      <c r="F486" t="s">
        <v>2380</v>
      </c>
      <c r="G486" t="s">
        <v>2380</v>
      </c>
      <c r="H486">
        <v>0</v>
      </c>
      <c r="I486" s="10" t="str">
        <f t="shared" si="28"/>
        <v>Diabetes</v>
      </c>
      <c r="J486" t="s">
        <v>2380</v>
      </c>
      <c r="K486" s="10" t="str">
        <f t="shared" si="31"/>
        <v>Obesity</v>
      </c>
      <c r="L486">
        <v>1992</v>
      </c>
      <c r="M486" t="s">
        <v>35</v>
      </c>
      <c r="N486">
        <v>15</v>
      </c>
      <c r="O486" s="16" t="str">
        <f t="shared" si="29"/>
        <v>15-Aug-1992</v>
      </c>
      <c r="P486" s="14">
        <v>4420.95</v>
      </c>
      <c r="Q486" t="s">
        <v>11</v>
      </c>
      <c r="R486" t="s">
        <v>12</v>
      </c>
      <c r="S486" t="s">
        <v>516</v>
      </c>
      <c r="T486">
        <f t="shared" si="30"/>
        <v>30</v>
      </c>
    </row>
    <row r="487" spans="1:20" ht="15.6">
      <c r="A487" s="1" t="s">
        <v>1885</v>
      </c>
      <c r="B487" t="s">
        <v>6797</v>
      </c>
      <c r="C487">
        <v>29.8</v>
      </c>
      <c r="D487">
        <v>5.78</v>
      </c>
      <c r="E487" t="s">
        <v>2381</v>
      </c>
      <c r="F487" t="s">
        <v>2380</v>
      </c>
      <c r="G487" t="s">
        <v>2380</v>
      </c>
      <c r="H487">
        <v>0</v>
      </c>
      <c r="I487" s="10" t="str">
        <f t="shared" si="28"/>
        <v>Prediabetes</v>
      </c>
      <c r="J487" t="s">
        <v>2380</v>
      </c>
      <c r="K487" s="10" t="str">
        <f t="shared" si="31"/>
        <v>Overweight</v>
      </c>
      <c r="L487">
        <v>1994</v>
      </c>
      <c r="M487" t="s">
        <v>30</v>
      </c>
      <c r="N487">
        <v>29</v>
      </c>
      <c r="O487" s="16" t="str">
        <f t="shared" si="29"/>
        <v>29-Dec-1994</v>
      </c>
      <c r="P487" s="14">
        <v>4428.8900000000003</v>
      </c>
      <c r="Q487" t="s">
        <v>12</v>
      </c>
      <c r="R487" t="s">
        <v>16</v>
      </c>
      <c r="S487" t="s">
        <v>356</v>
      </c>
      <c r="T487">
        <f t="shared" si="30"/>
        <v>28</v>
      </c>
    </row>
    <row r="488" spans="1:20" ht="15.6">
      <c r="A488" s="1" t="s">
        <v>1884</v>
      </c>
      <c r="B488" t="s">
        <v>7145</v>
      </c>
      <c r="C488">
        <v>49.77</v>
      </c>
      <c r="D488">
        <v>7.02</v>
      </c>
      <c r="E488" t="s">
        <v>2380</v>
      </c>
      <c r="F488" t="s">
        <v>2380</v>
      </c>
      <c r="G488" t="s">
        <v>2380</v>
      </c>
      <c r="H488">
        <v>0</v>
      </c>
      <c r="I488" s="10" t="str">
        <f t="shared" si="28"/>
        <v>Diabetes</v>
      </c>
      <c r="J488" t="s">
        <v>2380</v>
      </c>
      <c r="K488" s="10" t="str">
        <f t="shared" si="31"/>
        <v>Obesity</v>
      </c>
      <c r="L488">
        <v>1993</v>
      </c>
      <c r="M488" t="s">
        <v>20</v>
      </c>
      <c r="N488">
        <v>4</v>
      </c>
      <c r="O488" s="16" t="str">
        <f t="shared" si="29"/>
        <v>4-Sep-1993</v>
      </c>
      <c r="P488" s="14">
        <v>4433.3900000000003</v>
      </c>
      <c r="Q488" t="s">
        <v>11</v>
      </c>
      <c r="R488" t="s">
        <v>12</v>
      </c>
      <c r="S488" t="s">
        <v>23</v>
      </c>
      <c r="T488">
        <f t="shared" si="30"/>
        <v>29</v>
      </c>
    </row>
    <row r="489" spans="1:20" ht="15.6">
      <c r="A489" s="1" t="s">
        <v>1883</v>
      </c>
      <c r="B489" t="s">
        <v>7146</v>
      </c>
      <c r="C489">
        <v>25.555</v>
      </c>
      <c r="D489">
        <v>4.09</v>
      </c>
      <c r="E489" t="s">
        <v>2381</v>
      </c>
      <c r="F489" t="s">
        <v>2380</v>
      </c>
      <c r="G489" t="s">
        <v>2380</v>
      </c>
      <c r="H489">
        <v>0</v>
      </c>
      <c r="I489" s="10" t="str">
        <f t="shared" si="28"/>
        <v>Normal</v>
      </c>
      <c r="J489" t="s">
        <v>2381</v>
      </c>
      <c r="K489" s="10" t="str">
        <f t="shared" si="31"/>
        <v>Overweight</v>
      </c>
      <c r="L489">
        <v>1993</v>
      </c>
      <c r="M489" t="s">
        <v>30</v>
      </c>
      <c r="N489">
        <v>23</v>
      </c>
      <c r="O489" s="16" t="str">
        <f t="shared" si="29"/>
        <v>23-Dec-1993</v>
      </c>
      <c r="P489" s="14">
        <v>4433.92</v>
      </c>
      <c r="Q489" t="s">
        <v>11</v>
      </c>
      <c r="R489" t="s">
        <v>11</v>
      </c>
      <c r="S489" t="s">
        <v>23</v>
      </c>
      <c r="T489">
        <f t="shared" si="30"/>
        <v>29</v>
      </c>
    </row>
    <row r="490" spans="1:20" ht="15.6">
      <c r="A490" s="1" t="s">
        <v>1882</v>
      </c>
      <c r="B490" t="s">
        <v>6855</v>
      </c>
      <c r="C490">
        <v>29.64</v>
      </c>
      <c r="D490">
        <v>4.93</v>
      </c>
      <c r="E490" t="s">
        <v>2380</v>
      </c>
      <c r="F490" t="s">
        <v>2380</v>
      </c>
      <c r="G490" t="s">
        <v>2382</v>
      </c>
      <c r="H490">
        <v>1</v>
      </c>
      <c r="I490" s="10" t="str">
        <f t="shared" si="28"/>
        <v>Normal</v>
      </c>
      <c r="J490" t="s">
        <v>2380</v>
      </c>
      <c r="K490" s="10" t="str">
        <f t="shared" si="31"/>
        <v>Overweight</v>
      </c>
      <c r="L490">
        <v>1994</v>
      </c>
      <c r="M490" t="s">
        <v>37</v>
      </c>
      <c r="N490">
        <v>8</v>
      </c>
      <c r="O490" s="16" t="str">
        <f t="shared" si="29"/>
        <v>8-Oct-1994</v>
      </c>
      <c r="P490" s="14">
        <v>4435.09</v>
      </c>
      <c r="Q490" t="s">
        <v>12</v>
      </c>
      <c r="R490" t="s">
        <v>11</v>
      </c>
      <c r="S490" t="s">
        <v>168</v>
      </c>
      <c r="T490">
        <f t="shared" si="30"/>
        <v>28</v>
      </c>
    </row>
    <row r="491" spans="1:20" ht="15.6">
      <c r="A491" s="1" t="s">
        <v>1881</v>
      </c>
      <c r="B491" t="s">
        <v>6737</v>
      </c>
      <c r="C491">
        <v>53.93</v>
      </c>
      <c r="D491">
        <v>5.34</v>
      </c>
      <c r="E491" t="s">
        <v>2381</v>
      </c>
      <c r="F491" t="s">
        <v>2380</v>
      </c>
      <c r="G491" t="s">
        <v>2380</v>
      </c>
      <c r="H491">
        <v>2</v>
      </c>
      <c r="I491" s="10" t="str">
        <f t="shared" si="28"/>
        <v>Normal</v>
      </c>
      <c r="J491" t="s">
        <v>2380</v>
      </c>
      <c r="K491" s="10" t="str">
        <f t="shared" si="31"/>
        <v>Obesity</v>
      </c>
      <c r="L491">
        <v>1994</v>
      </c>
      <c r="M491" t="s">
        <v>37</v>
      </c>
      <c r="N491">
        <v>24</v>
      </c>
      <c r="O491" s="16" t="str">
        <f t="shared" si="29"/>
        <v>24-Oct-1994</v>
      </c>
      <c r="P491" s="14">
        <v>4438.26</v>
      </c>
      <c r="Q491" t="s">
        <v>11</v>
      </c>
      <c r="R491" t="s">
        <v>12</v>
      </c>
      <c r="S491" t="s">
        <v>356</v>
      </c>
      <c r="T491">
        <f t="shared" si="30"/>
        <v>28</v>
      </c>
    </row>
    <row r="492" spans="1:20" ht="15.6">
      <c r="A492" s="1" t="s">
        <v>1880</v>
      </c>
      <c r="B492" t="s">
        <v>7147</v>
      </c>
      <c r="C492">
        <v>28.024999999999999</v>
      </c>
      <c r="D492">
        <v>5.65</v>
      </c>
      <c r="E492" t="s">
        <v>2380</v>
      </c>
      <c r="F492" t="s">
        <v>2380</v>
      </c>
      <c r="G492" t="s">
        <v>2380</v>
      </c>
      <c r="H492">
        <v>1</v>
      </c>
      <c r="I492" s="10" t="str">
        <f t="shared" si="28"/>
        <v>Normal</v>
      </c>
      <c r="J492" t="s">
        <v>2381</v>
      </c>
      <c r="K492" s="10" t="str">
        <f t="shared" si="31"/>
        <v>Overweight</v>
      </c>
      <c r="L492">
        <v>1991</v>
      </c>
      <c r="M492" t="s">
        <v>20</v>
      </c>
      <c r="N492">
        <v>3</v>
      </c>
      <c r="O492" s="16" t="str">
        <f t="shared" si="29"/>
        <v>3-Sep-1991</v>
      </c>
      <c r="P492" s="14">
        <v>4441.21</v>
      </c>
      <c r="Q492" t="s">
        <v>16</v>
      </c>
      <c r="R492" t="s">
        <v>11</v>
      </c>
      <c r="S492" t="s">
        <v>276</v>
      </c>
      <c r="T492">
        <f t="shared" si="30"/>
        <v>31</v>
      </c>
    </row>
    <row r="493" spans="1:20" ht="15.6">
      <c r="A493" s="1" t="s">
        <v>1879</v>
      </c>
      <c r="B493" t="s">
        <v>7148</v>
      </c>
      <c r="C493">
        <v>27.5</v>
      </c>
      <c r="D493">
        <v>4.49</v>
      </c>
      <c r="E493" t="s">
        <v>2380</v>
      </c>
      <c r="F493" t="s">
        <v>2380</v>
      </c>
      <c r="G493" t="s">
        <v>2380</v>
      </c>
      <c r="H493">
        <v>0</v>
      </c>
      <c r="I493" s="10" t="str">
        <f t="shared" si="28"/>
        <v>Normal</v>
      </c>
      <c r="J493" t="s">
        <v>2380</v>
      </c>
      <c r="K493" s="10" t="str">
        <f t="shared" si="31"/>
        <v>Overweight</v>
      </c>
      <c r="L493">
        <v>1994</v>
      </c>
      <c r="M493" t="s">
        <v>18</v>
      </c>
      <c r="N493">
        <v>28</v>
      </c>
      <c r="O493" s="16" t="str">
        <f t="shared" si="29"/>
        <v>28-Jun-1994</v>
      </c>
      <c r="P493" s="14">
        <v>4449.46</v>
      </c>
      <c r="Q493" t="s">
        <v>16</v>
      </c>
      <c r="R493" t="s">
        <v>11</v>
      </c>
      <c r="S493" t="s">
        <v>13</v>
      </c>
      <c r="T493">
        <f t="shared" si="30"/>
        <v>28</v>
      </c>
    </row>
    <row r="494" spans="1:20" ht="15.6">
      <c r="A494" s="1" t="s">
        <v>1878</v>
      </c>
      <c r="B494" t="s">
        <v>7001</v>
      </c>
      <c r="C494">
        <v>21.8</v>
      </c>
      <c r="D494">
        <v>10.55</v>
      </c>
      <c r="E494" t="s">
        <v>2380</v>
      </c>
      <c r="F494" t="s">
        <v>2380</v>
      </c>
      <c r="G494" t="s">
        <v>2380</v>
      </c>
      <c r="H494">
        <v>0</v>
      </c>
      <c r="I494" s="10" t="str">
        <f t="shared" si="28"/>
        <v>Diabetes</v>
      </c>
      <c r="J494" t="s">
        <v>2381</v>
      </c>
      <c r="K494" s="10" t="str">
        <f t="shared" si="31"/>
        <v>Normal Weight</v>
      </c>
      <c r="L494">
        <v>1990</v>
      </c>
      <c r="M494" t="s">
        <v>35</v>
      </c>
      <c r="N494">
        <v>8</v>
      </c>
      <c r="O494" s="16" t="str">
        <f t="shared" si="29"/>
        <v>8-Aug-1990</v>
      </c>
      <c r="P494" s="14">
        <v>4454.3999999999996</v>
      </c>
      <c r="Q494" t="s">
        <v>11</v>
      </c>
      <c r="R494" t="s">
        <v>12</v>
      </c>
      <c r="S494" t="s">
        <v>23</v>
      </c>
      <c r="T494">
        <f t="shared" si="30"/>
        <v>32</v>
      </c>
    </row>
    <row r="495" spans="1:20" ht="15.6">
      <c r="A495" s="1" t="s">
        <v>1877</v>
      </c>
      <c r="B495" t="s">
        <v>7149</v>
      </c>
      <c r="C495">
        <v>26.41</v>
      </c>
      <c r="D495">
        <v>4.92</v>
      </c>
      <c r="E495" t="s">
        <v>2381</v>
      </c>
      <c r="F495" t="s">
        <v>2380</v>
      </c>
      <c r="G495" t="s">
        <v>2382</v>
      </c>
      <c r="H495">
        <v>1</v>
      </c>
      <c r="I495" s="10" t="str">
        <f t="shared" si="28"/>
        <v>Normal</v>
      </c>
      <c r="J495" t="s">
        <v>2381</v>
      </c>
      <c r="K495" s="10" t="str">
        <f t="shared" si="31"/>
        <v>Overweight</v>
      </c>
      <c r="L495">
        <v>1990</v>
      </c>
      <c r="M495" t="s">
        <v>10</v>
      </c>
      <c r="N495">
        <v>15</v>
      </c>
      <c r="O495" s="16" t="str">
        <f t="shared" si="29"/>
        <v>15-Jul-1990</v>
      </c>
      <c r="P495" s="14">
        <v>4462.72</v>
      </c>
      <c r="Q495" t="s">
        <v>11</v>
      </c>
      <c r="R495" t="s">
        <v>12</v>
      </c>
      <c r="S495" t="s">
        <v>23</v>
      </c>
      <c r="T495">
        <f t="shared" si="30"/>
        <v>32</v>
      </c>
    </row>
    <row r="496" spans="1:20" ht="15.6">
      <c r="A496" s="1" t="s">
        <v>1876</v>
      </c>
      <c r="B496" t="s">
        <v>7150</v>
      </c>
      <c r="C496">
        <v>27.835000000000001</v>
      </c>
      <c r="D496">
        <v>5.9</v>
      </c>
      <c r="E496" t="s">
        <v>2381</v>
      </c>
      <c r="F496" t="s">
        <v>2380</v>
      </c>
      <c r="G496" t="s">
        <v>2380</v>
      </c>
      <c r="H496">
        <v>1</v>
      </c>
      <c r="I496" s="10" t="str">
        <f t="shared" si="28"/>
        <v>Prediabetes</v>
      </c>
      <c r="J496" t="s">
        <v>2381</v>
      </c>
      <c r="K496" s="10" t="str">
        <f t="shared" si="31"/>
        <v>Overweight</v>
      </c>
      <c r="L496">
        <v>1991</v>
      </c>
      <c r="M496" t="s">
        <v>10</v>
      </c>
      <c r="N496">
        <v>4</v>
      </c>
      <c r="O496" s="16" t="str">
        <f t="shared" si="29"/>
        <v>4-Jul-1991</v>
      </c>
      <c r="P496" s="14">
        <v>4463.21</v>
      </c>
      <c r="Q496" t="s">
        <v>12</v>
      </c>
      <c r="R496" t="s">
        <v>12</v>
      </c>
      <c r="S496" t="s">
        <v>13</v>
      </c>
      <c r="T496">
        <f t="shared" si="30"/>
        <v>31</v>
      </c>
    </row>
    <row r="497" spans="1:20" ht="15.6">
      <c r="A497" s="1" t="s">
        <v>1875</v>
      </c>
      <c r="B497" t="s">
        <v>6822</v>
      </c>
      <c r="C497">
        <v>51.74</v>
      </c>
      <c r="D497">
        <v>4.9800000000000004</v>
      </c>
      <c r="E497" t="s">
        <v>2381</v>
      </c>
      <c r="F497" t="s">
        <v>2380</v>
      </c>
      <c r="G497" t="s">
        <v>2380</v>
      </c>
      <c r="H497">
        <v>2</v>
      </c>
      <c r="I497" s="10" t="str">
        <f t="shared" si="28"/>
        <v>Normal</v>
      </c>
      <c r="J497" t="s">
        <v>2380</v>
      </c>
      <c r="K497" s="10" t="str">
        <f t="shared" si="31"/>
        <v>Obesity</v>
      </c>
      <c r="L497">
        <v>1999</v>
      </c>
      <c r="M497" t="s">
        <v>15</v>
      </c>
      <c r="N497">
        <v>20</v>
      </c>
      <c r="O497" s="16" t="str">
        <f t="shared" si="29"/>
        <v>20-Nov-1999</v>
      </c>
      <c r="P497" s="14">
        <v>4466.62</v>
      </c>
      <c r="Q497" t="s">
        <v>11</v>
      </c>
      <c r="R497" t="s">
        <v>11</v>
      </c>
      <c r="S497" t="s">
        <v>23</v>
      </c>
      <c r="T497">
        <f t="shared" si="30"/>
        <v>23</v>
      </c>
    </row>
    <row r="498" spans="1:20" ht="15.6">
      <c r="A498" s="1" t="s">
        <v>1874</v>
      </c>
      <c r="B498" t="s">
        <v>7151</v>
      </c>
      <c r="C498">
        <v>23.37</v>
      </c>
      <c r="D498">
        <v>5.8</v>
      </c>
      <c r="E498" t="s">
        <v>2380</v>
      </c>
      <c r="F498" t="s">
        <v>2380</v>
      </c>
      <c r="G498" t="s">
        <v>2380</v>
      </c>
      <c r="H498">
        <v>0</v>
      </c>
      <c r="I498" s="10" t="str">
        <f t="shared" si="28"/>
        <v>Prediabetes</v>
      </c>
      <c r="J498" t="s">
        <v>2381</v>
      </c>
      <c r="K498" s="10" t="str">
        <f t="shared" si="31"/>
        <v>Normal Weight</v>
      </c>
      <c r="L498">
        <v>2004</v>
      </c>
      <c r="M498" t="s">
        <v>10</v>
      </c>
      <c r="N498">
        <v>18</v>
      </c>
      <c r="O498" s="16" t="str">
        <f t="shared" si="29"/>
        <v>18-Jul-2004</v>
      </c>
      <c r="P498" s="14">
        <v>4468.25</v>
      </c>
      <c r="Q498" t="s">
        <v>11</v>
      </c>
      <c r="R498" t="s">
        <v>11</v>
      </c>
      <c r="S498" t="s">
        <v>23</v>
      </c>
      <c r="T498">
        <f t="shared" si="30"/>
        <v>18</v>
      </c>
    </row>
    <row r="499" spans="1:20" ht="15.6">
      <c r="A499" s="1" t="s">
        <v>1873</v>
      </c>
      <c r="B499" t="s">
        <v>6934</v>
      </c>
      <c r="C499">
        <v>29.7</v>
      </c>
      <c r="D499">
        <v>6.21</v>
      </c>
      <c r="E499" t="s">
        <v>2381</v>
      </c>
      <c r="F499" t="s">
        <v>2380</v>
      </c>
      <c r="G499" t="s">
        <v>2382</v>
      </c>
      <c r="H499">
        <v>1</v>
      </c>
      <c r="I499" s="10" t="str">
        <f t="shared" si="28"/>
        <v>Prediabetes</v>
      </c>
      <c r="J499" t="s">
        <v>2381</v>
      </c>
      <c r="K499" s="10" t="str">
        <f t="shared" si="31"/>
        <v>Overweight</v>
      </c>
      <c r="L499">
        <v>1992</v>
      </c>
      <c r="M499" t="s">
        <v>10</v>
      </c>
      <c r="N499">
        <v>12</v>
      </c>
      <c r="O499" s="16" t="str">
        <f t="shared" si="29"/>
        <v>12-Jul-1992</v>
      </c>
      <c r="P499" s="14">
        <v>4488.58</v>
      </c>
      <c r="Q499" t="s">
        <v>11</v>
      </c>
      <c r="R499" t="s">
        <v>12</v>
      </c>
      <c r="S499" t="s">
        <v>23</v>
      </c>
      <c r="T499">
        <f t="shared" si="30"/>
        <v>30</v>
      </c>
    </row>
    <row r="500" spans="1:20" ht="15.6">
      <c r="A500" s="1" t="s">
        <v>1872</v>
      </c>
      <c r="B500" t="s">
        <v>7152</v>
      </c>
      <c r="C500">
        <v>20.045000000000002</v>
      </c>
      <c r="D500">
        <v>6.17</v>
      </c>
      <c r="E500" t="s">
        <v>2380</v>
      </c>
      <c r="F500" t="s">
        <v>2380</v>
      </c>
      <c r="G500" t="s">
        <v>2382</v>
      </c>
      <c r="H500">
        <v>1</v>
      </c>
      <c r="I500" s="10" t="str">
        <f t="shared" si="28"/>
        <v>Prediabetes</v>
      </c>
      <c r="J500" t="s">
        <v>2381</v>
      </c>
      <c r="K500" s="10" t="str">
        <f t="shared" si="31"/>
        <v>Normal Weight</v>
      </c>
      <c r="L500">
        <v>1988</v>
      </c>
      <c r="M500" t="s">
        <v>18</v>
      </c>
      <c r="N500">
        <v>26</v>
      </c>
      <c r="O500" s="16" t="str">
        <f t="shared" si="29"/>
        <v>26-Jun-1988</v>
      </c>
      <c r="P500" s="14">
        <v>4500.34</v>
      </c>
      <c r="Q500" t="s">
        <v>11</v>
      </c>
      <c r="R500" t="s">
        <v>16</v>
      </c>
      <c r="S500" t="s">
        <v>356</v>
      </c>
      <c r="T500">
        <f t="shared" si="30"/>
        <v>34</v>
      </c>
    </row>
    <row r="501" spans="1:20" ht="15.6">
      <c r="A501" s="1" t="s">
        <v>1871</v>
      </c>
      <c r="B501" t="s">
        <v>6822</v>
      </c>
      <c r="C501">
        <v>27.83</v>
      </c>
      <c r="D501">
        <v>5.36</v>
      </c>
      <c r="E501" t="s">
        <v>2380</v>
      </c>
      <c r="F501" t="s">
        <v>2380</v>
      </c>
      <c r="G501" t="s">
        <v>2380</v>
      </c>
      <c r="H501">
        <v>2</v>
      </c>
      <c r="I501" s="10" t="str">
        <f t="shared" si="28"/>
        <v>Normal</v>
      </c>
      <c r="J501" t="s">
        <v>2380</v>
      </c>
      <c r="K501" s="10" t="str">
        <f t="shared" si="31"/>
        <v>Overweight</v>
      </c>
      <c r="L501">
        <v>1997</v>
      </c>
      <c r="M501" t="s">
        <v>37</v>
      </c>
      <c r="N501">
        <v>13</v>
      </c>
      <c r="O501" s="16" t="str">
        <f t="shared" si="29"/>
        <v>13-Oct-1997</v>
      </c>
      <c r="P501" s="14">
        <v>4504.66</v>
      </c>
      <c r="Q501" t="s">
        <v>16</v>
      </c>
      <c r="R501" t="s">
        <v>11</v>
      </c>
      <c r="S501" t="s">
        <v>13</v>
      </c>
      <c r="T501">
        <f t="shared" si="30"/>
        <v>25</v>
      </c>
    </row>
    <row r="502" spans="1:20" ht="15.6">
      <c r="A502" s="1" t="s">
        <v>1870</v>
      </c>
      <c r="B502" t="s">
        <v>7153</v>
      </c>
      <c r="C502">
        <v>28.93</v>
      </c>
      <c r="D502">
        <v>5.2</v>
      </c>
      <c r="E502" t="s">
        <v>2380</v>
      </c>
      <c r="F502" t="s">
        <v>2380</v>
      </c>
      <c r="G502" t="s">
        <v>2380</v>
      </c>
      <c r="H502">
        <v>0</v>
      </c>
      <c r="I502" s="10" t="str">
        <f t="shared" si="28"/>
        <v>Normal</v>
      </c>
      <c r="J502" t="s">
        <v>2381</v>
      </c>
      <c r="K502" s="10" t="str">
        <f t="shared" si="31"/>
        <v>Overweight</v>
      </c>
      <c r="L502">
        <v>1982</v>
      </c>
      <c r="M502" t="s">
        <v>20</v>
      </c>
      <c r="N502">
        <v>27</v>
      </c>
      <c r="O502" s="16" t="str">
        <f t="shared" si="29"/>
        <v>27-Sep-1982</v>
      </c>
      <c r="P502" s="14">
        <v>4511.41</v>
      </c>
      <c r="Q502" t="s">
        <v>11</v>
      </c>
      <c r="R502" t="s">
        <v>12</v>
      </c>
      <c r="S502" t="s">
        <v>13</v>
      </c>
      <c r="T502">
        <f t="shared" si="30"/>
        <v>40</v>
      </c>
    </row>
    <row r="503" spans="1:20" ht="15.6">
      <c r="A503" s="1" t="s">
        <v>1869</v>
      </c>
      <c r="B503" t="s">
        <v>7154</v>
      </c>
      <c r="C503">
        <v>33.82</v>
      </c>
      <c r="D503">
        <v>5.42</v>
      </c>
      <c r="E503" t="s">
        <v>2380</v>
      </c>
      <c r="F503" t="s">
        <v>2380</v>
      </c>
      <c r="G503" t="s">
        <v>2380</v>
      </c>
      <c r="H503">
        <v>0</v>
      </c>
      <c r="I503" s="10" t="str">
        <f t="shared" si="28"/>
        <v>Normal</v>
      </c>
      <c r="J503" t="s">
        <v>2380</v>
      </c>
      <c r="K503" s="10" t="str">
        <f t="shared" si="31"/>
        <v>Obesity</v>
      </c>
      <c r="L503">
        <v>1980</v>
      </c>
      <c r="M503" t="s">
        <v>18</v>
      </c>
      <c r="N503">
        <v>16</v>
      </c>
      <c r="O503" s="16" t="str">
        <f t="shared" si="29"/>
        <v>16-Jun-1980</v>
      </c>
      <c r="P503" s="14">
        <v>4515.71</v>
      </c>
      <c r="Q503" t="s">
        <v>11</v>
      </c>
      <c r="R503" t="s">
        <v>12</v>
      </c>
      <c r="S503" t="s">
        <v>13</v>
      </c>
      <c r="T503">
        <f t="shared" si="30"/>
        <v>42</v>
      </c>
    </row>
    <row r="504" spans="1:20" ht="15.6">
      <c r="A504" s="1" t="s">
        <v>1868</v>
      </c>
      <c r="B504" t="s">
        <v>7155</v>
      </c>
      <c r="C504">
        <v>20.234999999999999</v>
      </c>
      <c r="D504">
        <v>6.84</v>
      </c>
      <c r="E504" t="s">
        <v>2380</v>
      </c>
      <c r="F504" t="s">
        <v>2380</v>
      </c>
      <c r="G504" t="s">
        <v>2380</v>
      </c>
      <c r="H504">
        <v>0</v>
      </c>
      <c r="I504" s="10" t="str">
        <f t="shared" si="28"/>
        <v>Diabetes</v>
      </c>
      <c r="J504" t="s">
        <v>2381</v>
      </c>
      <c r="K504" s="10" t="str">
        <f t="shared" si="31"/>
        <v>Normal Weight</v>
      </c>
      <c r="L504">
        <v>2003</v>
      </c>
      <c r="M504" t="s">
        <v>37</v>
      </c>
      <c r="N504">
        <v>2</v>
      </c>
      <c r="O504" s="16" t="str">
        <f t="shared" si="29"/>
        <v>2-Oct-2003</v>
      </c>
      <c r="P504" s="14">
        <v>4518.3999999999996</v>
      </c>
      <c r="Q504" t="s">
        <v>11</v>
      </c>
      <c r="R504" t="s">
        <v>12</v>
      </c>
      <c r="S504" t="s">
        <v>535</v>
      </c>
      <c r="T504">
        <f t="shared" si="30"/>
        <v>19</v>
      </c>
    </row>
    <row r="505" spans="1:20" ht="15.6">
      <c r="A505" s="1" t="s">
        <v>1867</v>
      </c>
      <c r="B505" t="s">
        <v>7156</v>
      </c>
      <c r="C505">
        <v>49.2</v>
      </c>
      <c r="D505">
        <v>10.9</v>
      </c>
      <c r="E505" t="s">
        <v>2381</v>
      </c>
      <c r="F505" t="s">
        <v>2380</v>
      </c>
      <c r="G505" t="s">
        <v>2382</v>
      </c>
      <c r="H505">
        <v>1</v>
      </c>
      <c r="I505" s="10" t="str">
        <f t="shared" si="28"/>
        <v>Diabetes</v>
      </c>
      <c r="J505" t="s">
        <v>2380</v>
      </c>
      <c r="K505" s="10" t="str">
        <f t="shared" si="31"/>
        <v>Obesity</v>
      </c>
      <c r="L505">
        <v>1987</v>
      </c>
      <c r="M505" t="s">
        <v>30</v>
      </c>
      <c r="N505">
        <v>5</v>
      </c>
      <c r="O505" s="16" t="str">
        <f t="shared" si="29"/>
        <v>5-Dec-1987</v>
      </c>
      <c r="P505" s="14">
        <v>4518.7700000000004</v>
      </c>
      <c r="Q505" t="s">
        <v>11</v>
      </c>
      <c r="R505" t="s">
        <v>12</v>
      </c>
      <c r="S505" t="s">
        <v>23</v>
      </c>
      <c r="T505">
        <f t="shared" si="30"/>
        <v>35</v>
      </c>
    </row>
    <row r="506" spans="1:20" ht="15.6">
      <c r="A506" s="1" t="s">
        <v>1866</v>
      </c>
      <c r="B506" t="s">
        <v>6806</v>
      </c>
      <c r="C506">
        <v>26.4</v>
      </c>
      <c r="D506">
        <v>4.87</v>
      </c>
      <c r="E506" t="s">
        <v>2381</v>
      </c>
      <c r="F506" t="s">
        <v>2380</v>
      </c>
      <c r="G506" t="s">
        <v>2380</v>
      </c>
      <c r="H506">
        <v>0</v>
      </c>
      <c r="I506" s="10" t="str">
        <f t="shared" si="28"/>
        <v>Normal</v>
      </c>
      <c r="J506" t="s">
        <v>2381</v>
      </c>
      <c r="K506" s="10" t="str">
        <f t="shared" si="31"/>
        <v>Overweight</v>
      </c>
      <c r="L506">
        <v>1988</v>
      </c>
      <c r="M506" t="s">
        <v>30</v>
      </c>
      <c r="N506">
        <v>21</v>
      </c>
      <c r="O506" s="16" t="str">
        <f t="shared" si="29"/>
        <v>21-Dec-1988</v>
      </c>
      <c r="P506" s="14">
        <v>4518.83</v>
      </c>
      <c r="Q506" t="s">
        <v>11</v>
      </c>
      <c r="R506" t="s">
        <v>11</v>
      </c>
      <c r="S506" t="s">
        <v>356</v>
      </c>
      <c r="T506">
        <f t="shared" si="30"/>
        <v>34</v>
      </c>
    </row>
    <row r="507" spans="1:20" ht="15.6">
      <c r="A507" s="1" t="s">
        <v>1865</v>
      </c>
      <c r="B507" t="s">
        <v>7157</v>
      </c>
      <c r="C507">
        <v>28.38</v>
      </c>
      <c r="D507">
        <v>6.07</v>
      </c>
      <c r="E507" t="s">
        <v>2380</v>
      </c>
      <c r="F507" t="s">
        <v>2380</v>
      </c>
      <c r="G507" t="s">
        <v>2380</v>
      </c>
      <c r="H507">
        <v>1</v>
      </c>
      <c r="I507" s="10" t="str">
        <f t="shared" si="28"/>
        <v>Prediabetes</v>
      </c>
      <c r="J507" t="s">
        <v>2381</v>
      </c>
      <c r="K507" s="10" t="str">
        <f t="shared" si="31"/>
        <v>Overweight</v>
      </c>
      <c r="L507">
        <v>1992</v>
      </c>
      <c r="M507" t="s">
        <v>35</v>
      </c>
      <c r="N507">
        <v>13</v>
      </c>
      <c r="O507" s="16" t="str">
        <f t="shared" si="29"/>
        <v>13-Aug-1992</v>
      </c>
      <c r="P507" s="14">
        <v>4527.18</v>
      </c>
      <c r="Q507" t="s">
        <v>11</v>
      </c>
      <c r="R507" t="s">
        <v>11</v>
      </c>
      <c r="S507" t="s">
        <v>23</v>
      </c>
      <c r="T507">
        <f t="shared" si="30"/>
        <v>30</v>
      </c>
    </row>
    <row r="508" spans="1:20" ht="15.6">
      <c r="A508" s="1" t="s">
        <v>1864</v>
      </c>
      <c r="B508" t="s">
        <v>7158</v>
      </c>
      <c r="C508">
        <v>24.64</v>
      </c>
      <c r="D508">
        <v>4.33</v>
      </c>
      <c r="E508" t="s">
        <v>2380</v>
      </c>
      <c r="F508" t="s">
        <v>2380</v>
      </c>
      <c r="G508" t="s">
        <v>2380</v>
      </c>
      <c r="H508">
        <v>0</v>
      </c>
      <c r="I508" s="10" t="str">
        <f t="shared" si="28"/>
        <v>Normal</v>
      </c>
      <c r="J508" t="s">
        <v>2381</v>
      </c>
      <c r="K508" s="10" t="str">
        <f t="shared" si="31"/>
        <v>Normal Weight</v>
      </c>
      <c r="L508">
        <v>1993</v>
      </c>
      <c r="M508" t="s">
        <v>18</v>
      </c>
      <c r="N508">
        <v>29</v>
      </c>
      <c r="O508" s="16" t="str">
        <f t="shared" si="29"/>
        <v>29-Jun-1993</v>
      </c>
      <c r="P508" s="14">
        <v>4529.4799999999996</v>
      </c>
      <c r="Q508" t="s">
        <v>11</v>
      </c>
      <c r="R508" t="s">
        <v>16</v>
      </c>
      <c r="S508" t="s">
        <v>42</v>
      </c>
      <c r="T508">
        <f t="shared" si="30"/>
        <v>29</v>
      </c>
    </row>
    <row r="509" spans="1:20" ht="15.6">
      <c r="A509" s="1" t="s">
        <v>1863</v>
      </c>
      <c r="B509" t="s">
        <v>7159</v>
      </c>
      <c r="C509">
        <v>39.71</v>
      </c>
      <c r="D509">
        <v>5.83</v>
      </c>
      <c r="E509" t="s">
        <v>2380</v>
      </c>
      <c r="F509" t="s">
        <v>2380</v>
      </c>
      <c r="G509" t="s">
        <v>2380</v>
      </c>
      <c r="H509">
        <v>1</v>
      </c>
      <c r="I509" s="10" t="str">
        <f t="shared" si="28"/>
        <v>Prediabetes</v>
      </c>
      <c r="J509" t="s">
        <v>2380</v>
      </c>
      <c r="K509" s="10" t="str">
        <f t="shared" si="31"/>
        <v>Obesity</v>
      </c>
      <c r="L509">
        <v>1988</v>
      </c>
      <c r="M509" t="s">
        <v>18</v>
      </c>
      <c r="N509">
        <v>13</v>
      </c>
      <c r="O509" s="16" t="str">
        <f t="shared" si="29"/>
        <v>13-Jun-1988</v>
      </c>
      <c r="P509" s="14">
        <v>4536.26</v>
      </c>
      <c r="Q509" t="s">
        <v>11</v>
      </c>
      <c r="R509" t="s">
        <v>11</v>
      </c>
      <c r="S509" t="s">
        <v>42</v>
      </c>
      <c r="T509">
        <f t="shared" si="30"/>
        <v>34</v>
      </c>
    </row>
    <row r="510" spans="1:20" ht="15.6">
      <c r="A510" s="1" t="s">
        <v>1862</v>
      </c>
      <c r="B510" t="s">
        <v>7160</v>
      </c>
      <c r="C510">
        <v>22.22</v>
      </c>
      <c r="D510">
        <v>5.5</v>
      </c>
      <c r="E510" t="s">
        <v>2380</v>
      </c>
      <c r="F510" t="s">
        <v>2380</v>
      </c>
      <c r="G510" t="s">
        <v>2380</v>
      </c>
      <c r="H510">
        <v>0</v>
      </c>
      <c r="I510" s="10" t="str">
        <f t="shared" si="28"/>
        <v>Normal</v>
      </c>
      <c r="J510" t="s">
        <v>2381</v>
      </c>
      <c r="K510" s="10" t="str">
        <f t="shared" si="31"/>
        <v>Normal Weight</v>
      </c>
      <c r="L510">
        <v>1990</v>
      </c>
      <c r="M510" t="s">
        <v>15</v>
      </c>
      <c r="N510">
        <v>17</v>
      </c>
      <c r="O510" s="16" t="str">
        <f t="shared" si="29"/>
        <v>17-Nov-1990</v>
      </c>
      <c r="P510" s="14">
        <v>4544.2299999999996</v>
      </c>
      <c r="Q510" t="s">
        <v>11</v>
      </c>
      <c r="R510" t="s">
        <v>16</v>
      </c>
      <c r="S510" t="s">
        <v>247</v>
      </c>
      <c r="T510">
        <f t="shared" si="30"/>
        <v>32</v>
      </c>
    </row>
    <row r="511" spans="1:20" ht="15.6">
      <c r="A511" s="1" t="s">
        <v>1861</v>
      </c>
      <c r="B511" t="s">
        <v>7161</v>
      </c>
      <c r="C511">
        <v>33.344999999999999</v>
      </c>
      <c r="D511">
        <v>4.79</v>
      </c>
      <c r="E511" t="s">
        <v>2380</v>
      </c>
      <c r="F511" t="s">
        <v>2380</v>
      </c>
      <c r="G511" t="s">
        <v>2382</v>
      </c>
      <c r="H511">
        <v>1</v>
      </c>
      <c r="I511" s="10" t="str">
        <f t="shared" si="28"/>
        <v>Normal</v>
      </c>
      <c r="J511" t="s">
        <v>2380</v>
      </c>
      <c r="K511" s="10" t="str">
        <f t="shared" si="31"/>
        <v>Obesity</v>
      </c>
      <c r="L511">
        <v>2004</v>
      </c>
      <c r="M511" t="s">
        <v>30</v>
      </c>
      <c r="N511">
        <v>22</v>
      </c>
      <c r="O511" s="16" t="str">
        <f t="shared" si="29"/>
        <v>22-Dec-2004</v>
      </c>
      <c r="P511" s="14">
        <v>4561.1899999999996</v>
      </c>
      <c r="Q511" t="s">
        <v>11</v>
      </c>
      <c r="R511" t="s">
        <v>11</v>
      </c>
      <c r="S511" t="s">
        <v>247</v>
      </c>
      <c r="T511">
        <f t="shared" si="30"/>
        <v>18</v>
      </c>
    </row>
    <row r="512" spans="1:20" ht="15.6">
      <c r="A512" s="1" t="s">
        <v>1860</v>
      </c>
      <c r="B512" t="s">
        <v>7046</v>
      </c>
      <c r="C512">
        <v>24.42</v>
      </c>
      <c r="D512">
        <v>5.81</v>
      </c>
      <c r="E512" t="s">
        <v>2380</v>
      </c>
      <c r="F512" t="s">
        <v>2380</v>
      </c>
      <c r="G512" t="s">
        <v>2380</v>
      </c>
      <c r="H512">
        <v>1</v>
      </c>
      <c r="I512" s="10" t="str">
        <f t="shared" si="28"/>
        <v>Prediabetes</v>
      </c>
      <c r="J512" t="s">
        <v>2381</v>
      </c>
      <c r="K512" s="10" t="str">
        <f t="shared" si="31"/>
        <v>Normal Weight</v>
      </c>
      <c r="L512">
        <v>1990</v>
      </c>
      <c r="M512" t="s">
        <v>20</v>
      </c>
      <c r="N512">
        <v>20</v>
      </c>
      <c r="O512" s="16" t="str">
        <f t="shared" si="29"/>
        <v>20-Sep-1990</v>
      </c>
      <c r="P512" s="14">
        <v>4562.84</v>
      </c>
      <c r="Q512" t="s">
        <v>11</v>
      </c>
      <c r="R512" t="s">
        <v>11</v>
      </c>
      <c r="S512" t="s">
        <v>13</v>
      </c>
      <c r="T512">
        <f t="shared" si="30"/>
        <v>32</v>
      </c>
    </row>
    <row r="513" spans="1:20" ht="15.6">
      <c r="A513" s="1" t="s">
        <v>1859</v>
      </c>
      <c r="B513" t="s">
        <v>6876</v>
      </c>
      <c r="C513">
        <v>29.81</v>
      </c>
      <c r="D513">
        <v>5.58</v>
      </c>
      <c r="E513" t="s">
        <v>2380</v>
      </c>
      <c r="F513" t="s">
        <v>2380</v>
      </c>
      <c r="G513" t="s">
        <v>2380</v>
      </c>
      <c r="H513">
        <v>0</v>
      </c>
      <c r="I513" s="10" t="str">
        <f t="shared" si="28"/>
        <v>Normal</v>
      </c>
      <c r="J513" t="s">
        <v>2381</v>
      </c>
      <c r="K513" s="10" t="str">
        <f t="shared" si="31"/>
        <v>Overweight</v>
      </c>
      <c r="L513">
        <v>1996</v>
      </c>
      <c r="M513" t="s">
        <v>30</v>
      </c>
      <c r="N513">
        <v>25</v>
      </c>
      <c r="O513" s="16" t="str">
        <f t="shared" si="29"/>
        <v>25-Dec-1996</v>
      </c>
      <c r="P513" s="14">
        <v>4564.1899999999996</v>
      </c>
      <c r="Q513" t="s">
        <v>11</v>
      </c>
      <c r="R513" t="s">
        <v>11</v>
      </c>
      <c r="S513" t="s">
        <v>247</v>
      </c>
      <c r="T513">
        <f t="shared" si="30"/>
        <v>26</v>
      </c>
    </row>
    <row r="514" spans="1:20" ht="15.6">
      <c r="A514" s="1" t="s">
        <v>1858</v>
      </c>
      <c r="B514" t="s">
        <v>7162</v>
      </c>
      <c r="C514">
        <v>51.18</v>
      </c>
      <c r="D514">
        <v>4.4000000000000004</v>
      </c>
      <c r="E514" t="s">
        <v>2381</v>
      </c>
      <c r="F514" t="s">
        <v>2380</v>
      </c>
      <c r="G514" t="s">
        <v>2380</v>
      </c>
      <c r="H514">
        <v>2</v>
      </c>
      <c r="I514" s="10" t="str">
        <f t="shared" si="28"/>
        <v>Normal</v>
      </c>
      <c r="J514" t="s">
        <v>2380</v>
      </c>
      <c r="K514" s="10" t="str">
        <f t="shared" si="31"/>
        <v>Obesity</v>
      </c>
      <c r="L514">
        <v>1989</v>
      </c>
      <c r="M514" t="s">
        <v>20</v>
      </c>
      <c r="N514">
        <v>18</v>
      </c>
      <c r="O514" s="16" t="str">
        <f t="shared" si="29"/>
        <v>18-Sep-1989</v>
      </c>
      <c r="P514" s="14">
        <v>4571.41</v>
      </c>
      <c r="Q514" t="s">
        <v>11</v>
      </c>
      <c r="R514" t="s">
        <v>11</v>
      </c>
      <c r="S514" t="s">
        <v>23</v>
      </c>
      <c r="T514">
        <f t="shared" si="30"/>
        <v>33</v>
      </c>
    </row>
    <row r="515" spans="1:20" ht="15.6">
      <c r="A515" s="1" t="s">
        <v>1857</v>
      </c>
      <c r="B515" t="s">
        <v>7163</v>
      </c>
      <c r="C515">
        <v>51.37</v>
      </c>
      <c r="D515">
        <v>8.18</v>
      </c>
      <c r="E515" t="s">
        <v>2381</v>
      </c>
      <c r="F515" t="s">
        <v>2380</v>
      </c>
      <c r="G515" t="s">
        <v>2380</v>
      </c>
      <c r="H515">
        <v>0</v>
      </c>
      <c r="I515" s="10" t="str">
        <f t="shared" ref="I515:I578" si="32">IF(D515&lt;5.7,"Normal",IF(D515&lt;=6.4,"Prediabetes","Diabetes"))</f>
        <v>Diabetes</v>
      </c>
      <c r="J515" t="s">
        <v>2380</v>
      </c>
      <c r="K515" s="10" t="str">
        <f t="shared" si="31"/>
        <v>Obesity</v>
      </c>
      <c r="L515">
        <v>2000</v>
      </c>
      <c r="M515" t="s">
        <v>10</v>
      </c>
      <c r="N515">
        <v>2</v>
      </c>
      <c r="O515" s="16" t="str">
        <f t="shared" ref="O515:O578" si="33">CONCATENATE(N515,"-",M515,"-",L515)</f>
        <v>2-Jul-2000</v>
      </c>
      <c r="P515" s="14">
        <v>4608.03</v>
      </c>
      <c r="Q515" t="s">
        <v>11</v>
      </c>
      <c r="R515" t="s">
        <v>12</v>
      </c>
      <c r="S515" t="s">
        <v>42</v>
      </c>
      <c r="T515">
        <f t="shared" ref="T515:T578" si="34">DATEDIF(DATEVALUE(SUBSTITUTE(O515,"-"," ")),DATE(2023,6,8),"Y")</f>
        <v>22</v>
      </c>
    </row>
    <row r="516" spans="1:20" ht="15.6">
      <c r="A516" s="1" t="s">
        <v>1856</v>
      </c>
      <c r="B516" t="s">
        <v>7164</v>
      </c>
      <c r="C516">
        <v>36.19</v>
      </c>
      <c r="D516">
        <v>5.52</v>
      </c>
      <c r="E516" t="s">
        <v>2381</v>
      </c>
      <c r="F516" t="s">
        <v>2380</v>
      </c>
      <c r="G516" t="s">
        <v>2380</v>
      </c>
      <c r="H516">
        <v>0</v>
      </c>
      <c r="I516" s="10" t="str">
        <f t="shared" si="32"/>
        <v>Normal</v>
      </c>
      <c r="J516" t="s">
        <v>2380</v>
      </c>
      <c r="K516" s="10" t="str">
        <f t="shared" ref="K516:K579" si="35">IF(C516&lt;18.5,"Underweight",IF(C516&lt;25,"Normal Weight",IF(C516&lt;30,"Overweight","Obesity")))</f>
        <v>Obesity</v>
      </c>
      <c r="L516">
        <v>1998</v>
      </c>
      <c r="M516" t="s">
        <v>18</v>
      </c>
      <c r="N516">
        <v>29</v>
      </c>
      <c r="O516" s="16" t="str">
        <f t="shared" si="33"/>
        <v>29-Jun-1998</v>
      </c>
      <c r="P516" s="14">
        <v>4618.08</v>
      </c>
      <c r="Q516" t="s">
        <v>11</v>
      </c>
      <c r="R516" t="s">
        <v>16</v>
      </c>
      <c r="S516" t="s">
        <v>23</v>
      </c>
      <c r="T516">
        <f t="shared" si="34"/>
        <v>24</v>
      </c>
    </row>
    <row r="517" spans="1:20" ht="15.6">
      <c r="A517" s="1" t="s">
        <v>1855</v>
      </c>
      <c r="B517" t="s">
        <v>6793</v>
      </c>
      <c r="C517">
        <v>25.9</v>
      </c>
      <c r="D517">
        <v>4.84</v>
      </c>
      <c r="E517" t="s">
        <v>2380</v>
      </c>
      <c r="F517" t="s">
        <v>2380</v>
      </c>
      <c r="G517" t="s">
        <v>2380</v>
      </c>
      <c r="H517">
        <v>0</v>
      </c>
      <c r="I517" s="10" t="str">
        <f t="shared" si="32"/>
        <v>Normal</v>
      </c>
      <c r="J517" t="s">
        <v>2381</v>
      </c>
      <c r="K517" s="10" t="str">
        <f t="shared" si="35"/>
        <v>Overweight</v>
      </c>
      <c r="L517">
        <v>1985</v>
      </c>
      <c r="M517" t="s">
        <v>18</v>
      </c>
      <c r="N517">
        <v>22</v>
      </c>
      <c r="O517" s="16" t="str">
        <f t="shared" si="33"/>
        <v>22-Jun-1985</v>
      </c>
      <c r="P517" s="14">
        <v>4646.76</v>
      </c>
      <c r="Q517" t="s">
        <v>16</v>
      </c>
      <c r="R517" t="s">
        <v>16</v>
      </c>
      <c r="S517" t="s">
        <v>42</v>
      </c>
      <c r="T517">
        <f t="shared" si="34"/>
        <v>37</v>
      </c>
    </row>
    <row r="518" spans="1:20" ht="15.6">
      <c r="A518" s="1" t="s">
        <v>1854</v>
      </c>
      <c r="B518" t="s">
        <v>6832</v>
      </c>
      <c r="C518">
        <v>35.72</v>
      </c>
      <c r="D518">
        <v>4.08</v>
      </c>
      <c r="E518" t="s">
        <v>2380</v>
      </c>
      <c r="F518" t="s">
        <v>2380</v>
      </c>
      <c r="G518" t="s">
        <v>2382</v>
      </c>
      <c r="H518">
        <v>1</v>
      </c>
      <c r="I518" s="10" t="str">
        <f t="shared" si="32"/>
        <v>Normal</v>
      </c>
      <c r="J518" t="s">
        <v>2380</v>
      </c>
      <c r="K518" s="10" t="str">
        <f t="shared" si="35"/>
        <v>Obesity</v>
      </c>
      <c r="L518">
        <v>1996</v>
      </c>
      <c r="M518" t="s">
        <v>37</v>
      </c>
      <c r="N518">
        <v>25</v>
      </c>
      <c r="O518" s="16" t="str">
        <f t="shared" si="33"/>
        <v>25-Oct-1996</v>
      </c>
      <c r="P518" s="14">
        <v>4661.29</v>
      </c>
      <c r="Q518" t="s">
        <v>11</v>
      </c>
      <c r="R518" t="s">
        <v>16</v>
      </c>
      <c r="S518" t="s">
        <v>356</v>
      </c>
      <c r="T518">
        <f t="shared" si="34"/>
        <v>26</v>
      </c>
    </row>
    <row r="519" spans="1:20" ht="15.6">
      <c r="A519" s="1" t="s">
        <v>1853</v>
      </c>
      <c r="B519" t="s">
        <v>7152</v>
      </c>
      <c r="C519">
        <v>27.94</v>
      </c>
      <c r="D519">
        <v>4.4800000000000004</v>
      </c>
      <c r="E519" t="s">
        <v>2380</v>
      </c>
      <c r="F519" t="s">
        <v>2380</v>
      </c>
      <c r="G519" t="s">
        <v>2382</v>
      </c>
      <c r="H519">
        <v>1</v>
      </c>
      <c r="I519" s="10" t="str">
        <f t="shared" si="32"/>
        <v>Normal</v>
      </c>
      <c r="J519" t="s">
        <v>2381</v>
      </c>
      <c r="K519" s="10" t="str">
        <f t="shared" si="35"/>
        <v>Overweight</v>
      </c>
      <c r="L519">
        <v>1990</v>
      </c>
      <c r="M519" t="s">
        <v>35</v>
      </c>
      <c r="N519">
        <v>5</v>
      </c>
      <c r="O519" s="16" t="str">
        <f t="shared" si="33"/>
        <v>5-Aug-1990</v>
      </c>
      <c r="P519" s="14">
        <v>4667.6099999999997</v>
      </c>
      <c r="Q519" t="s">
        <v>12</v>
      </c>
      <c r="R519" t="s">
        <v>12</v>
      </c>
      <c r="S519" t="s">
        <v>168</v>
      </c>
      <c r="T519">
        <f t="shared" si="34"/>
        <v>32</v>
      </c>
    </row>
    <row r="520" spans="1:20" ht="15.6">
      <c r="A520" s="1" t="s">
        <v>1852</v>
      </c>
      <c r="B520" t="s">
        <v>7077</v>
      </c>
      <c r="C520">
        <v>27.1</v>
      </c>
      <c r="D520">
        <v>5.73</v>
      </c>
      <c r="E520" t="s">
        <v>2380</v>
      </c>
      <c r="F520" t="s">
        <v>2380</v>
      </c>
      <c r="G520" t="s">
        <v>2380</v>
      </c>
      <c r="H520">
        <v>0</v>
      </c>
      <c r="I520" s="10" t="str">
        <f t="shared" si="32"/>
        <v>Prediabetes</v>
      </c>
      <c r="J520" t="s">
        <v>2381</v>
      </c>
      <c r="K520" s="10" t="str">
        <f t="shared" si="35"/>
        <v>Overweight</v>
      </c>
      <c r="L520">
        <v>1990</v>
      </c>
      <c r="M520" t="s">
        <v>20</v>
      </c>
      <c r="N520">
        <v>26</v>
      </c>
      <c r="O520" s="16" t="str">
        <f t="shared" si="33"/>
        <v>26-Sep-1990</v>
      </c>
      <c r="P520" s="14">
        <v>4670.6400000000003</v>
      </c>
      <c r="Q520" t="s">
        <v>11</v>
      </c>
      <c r="R520" t="s">
        <v>11</v>
      </c>
      <c r="S520" t="s">
        <v>42</v>
      </c>
      <c r="T520">
        <f t="shared" si="34"/>
        <v>32</v>
      </c>
    </row>
    <row r="521" spans="1:20" ht="15.6">
      <c r="A521" s="1" t="s">
        <v>1851</v>
      </c>
      <c r="B521" t="s">
        <v>7165</v>
      </c>
      <c r="C521">
        <v>18.3</v>
      </c>
      <c r="D521">
        <v>5.46</v>
      </c>
      <c r="E521" t="s">
        <v>2381</v>
      </c>
      <c r="F521" t="s">
        <v>2380</v>
      </c>
      <c r="G521" t="s">
        <v>2382</v>
      </c>
      <c r="H521">
        <v>1</v>
      </c>
      <c r="I521" s="10" t="str">
        <f t="shared" si="32"/>
        <v>Normal</v>
      </c>
      <c r="J521" t="s">
        <v>2381</v>
      </c>
      <c r="K521" s="10" t="str">
        <f t="shared" si="35"/>
        <v>Underweight</v>
      </c>
      <c r="L521">
        <v>1990</v>
      </c>
      <c r="M521" t="s">
        <v>10</v>
      </c>
      <c r="N521">
        <v>13</v>
      </c>
      <c r="O521" s="16" t="str">
        <f t="shared" si="33"/>
        <v>13-Jul-1990</v>
      </c>
      <c r="P521" s="14">
        <v>4673.3900000000003</v>
      </c>
      <c r="Q521" t="s">
        <v>11</v>
      </c>
      <c r="R521" t="s">
        <v>16</v>
      </c>
      <c r="S521" t="s">
        <v>13</v>
      </c>
      <c r="T521">
        <f t="shared" si="34"/>
        <v>32</v>
      </c>
    </row>
    <row r="522" spans="1:20" ht="15.6">
      <c r="A522" s="1" t="s">
        <v>1850</v>
      </c>
      <c r="B522" t="s">
        <v>7166</v>
      </c>
      <c r="C522">
        <v>25.3</v>
      </c>
      <c r="D522">
        <v>5.0199999999999996</v>
      </c>
      <c r="E522" t="s">
        <v>2381</v>
      </c>
      <c r="F522" t="s">
        <v>2380</v>
      </c>
      <c r="G522" t="s">
        <v>2380</v>
      </c>
      <c r="H522">
        <v>1</v>
      </c>
      <c r="I522" s="10" t="str">
        <f t="shared" si="32"/>
        <v>Normal</v>
      </c>
      <c r="J522" t="s">
        <v>2381</v>
      </c>
      <c r="K522" s="10" t="str">
        <f t="shared" si="35"/>
        <v>Overweight</v>
      </c>
      <c r="L522">
        <v>1979</v>
      </c>
      <c r="M522" t="s">
        <v>37</v>
      </c>
      <c r="N522">
        <v>18</v>
      </c>
      <c r="O522" s="16" t="str">
        <f t="shared" si="33"/>
        <v>18-Oct-1979</v>
      </c>
      <c r="P522" s="14">
        <v>4674.2</v>
      </c>
      <c r="Q522" t="s">
        <v>11</v>
      </c>
      <c r="R522" t="s">
        <v>16</v>
      </c>
      <c r="S522" t="s">
        <v>13</v>
      </c>
      <c r="T522">
        <f t="shared" si="34"/>
        <v>43</v>
      </c>
    </row>
    <row r="523" spans="1:20" ht="15.6">
      <c r="A523" s="1" t="s">
        <v>1849</v>
      </c>
      <c r="B523" t="s">
        <v>6756</v>
      </c>
      <c r="C523">
        <v>38.83</v>
      </c>
      <c r="D523">
        <v>6.36</v>
      </c>
      <c r="E523" t="s">
        <v>2380</v>
      </c>
      <c r="F523" t="s">
        <v>2380</v>
      </c>
      <c r="G523" t="s">
        <v>2380</v>
      </c>
      <c r="H523">
        <v>1</v>
      </c>
      <c r="I523" s="10" t="str">
        <f t="shared" si="32"/>
        <v>Prediabetes</v>
      </c>
      <c r="J523" t="s">
        <v>2380</v>
      </c>
      <c r="K523" s="10" t="str">
        <f t="shared" si="35"/>
        <v>Obesity</v>
      </c>
      <c r="L523">
        <v>2003</v>
      </c>
      <c r="M523" t="s">
        <v>37</v>
      </c>
      <c r="N523">
        <v>4</v>
      </c>
      <c r="O523" s="16" t="str">
        <f t="shared" si="33"/>
        <v>4-Oct-2003</v>
      </c>
      <c r="P523" s="14">
        <v>4678.8</v>
      </c>
      <c r="Q523" t="s">
        <v>11</v>
      </c>
      <c r="R523" t="s">
        <v>16</v>
      </c>
      <c r="S523" t="s">
        <v>300</v>
      </c>
      <c r="T523">
        <f t="shared" si="34"/>
        <v>19</v>
      </c>
    </row>
    <row r="524" spans="1:20" ht="15.6">
      <c r="A524" s="1" t="s">
        <v>1848</v>
      </c>
      <c r="B524" t="s">
        <v>7167</v>
      </c>
      <c r="C524">
        <v>27.6</v>
      </c>
      <c r="D524">
        <v>5.36</v>
      </c>
      <c r="E524" t="s">
        <v>2380</v>
      </c>
      <c r="F524" t="s">
        <v>2380</v>
      </c>
      <c r="G524" t="s">
        <v>2380</v>
      </c>
      <c r="H524">
        <v>1</v>
      </c>
      <c r="I524" s="10" t="str">
        <f t="shared" si="32"/>
        <v>Normal</v>
      </c>
      <c r="J524" t="s">
        <v>2380</v>
      </c>
      <c r="K524" s="10" t="str">
        <f t="shared" si="35"/>
        <v>Overweight</v>
      </c>
      <c r="L524">
        <v>1990</v>
      </c>
      <c r="M524" t="s">
        <v>20</v>
      </c>
      <c r="N524">
        <v>4</v>
      </c>
      <c r="O524" s="16" t="str">
        <f t="shared" si="33"/>
        <v>4-Sep-1990</v>
      </c>
      <c r="P524" s="14">
        <v>4686.3900000000003</v>
      </c>
      <c r="Q524" t="s">
        <v>12</v>
      </c>
      <c r="R524" t="s">
        <v>12</v>
      </c>
      <c r="S524" t="s">
        <v>13</v>
      </c>
      <c r="T524">
        <f t="shared" si="34"/>
        <v>32</v>
      </c>
    </row>
    <row r="525" spans="1:20" ht="15.6">
      <c r="A525" s="1" t="s">
        <v>1847</v>
      </c>
      <c r="B525" t="s">
        <v>7168</v>
      </c>
      <c r="C525">
        <v>46.4</v>
      </c>
      <c r="D525">
        <v>8.3699999999999992</v>
      </c>
      <c r="E525" t="s">
        <v>2381</v>
      </c>
      <c r="F525" t="s">
        <v>2380</v>
      </c>
      <c r="G525" t="s">
        <v>2382</v>
      </c>
      <c r="H525">
        <v>1</v>
      </c>
      <c r="I525" s="10" t="str">
        <f t="shared" si="32"/>
        <v>Diabetes</v>
      </c>
      <c r="J525" t="s">
        <v>2380</v>
      </c>
      <c r="K525" s="10" t="str">
        <f t="shared" si="35"/>
        <v>Obesity</v>
      </c>
      <c r="L525">
        <v>2003</v>
      </c>
      <c r="M525" t="s">
        <v>18</v>
      </c>
      <c r="N525">
        <v>22</v>
      </c>
      <c r="O525" s="16" t="str">
        <f t="shared" si="33"/>
        <v>22-Jun-2003</v>
      </c>
      <c r="P525" s="14">
        <v>4687.8</v>
      </c>
      <c r="Q525" t="s">
        <v>11</v>
      </c>
      <c r="R525" t="s">
        <v>12</v>
      </c>
      <c r="S525" t="s">
        <v>42</v>
      </c>
      <c r="T525">
        <f t="shared" si="34"/>
        <v>19</v>
      </c>
    </row>
    <row r="526" spans="1:20" ht="15.6">
      <c r="A526" s="1" t="s">
        <v>1846</v>
      </c>
      <c r="B526" t="s">
        <v>7169</v>
      </c>
      <c r="C526">
        <v>51.92</v>
      </c>
      <c r="D526">
        <v>5.18</v>
      </c>
      <c r="E526" t="s">
        <v>2381</v>
      </c>
      <c r="F526" t="s">
        <v>2380</v>
      </c>
      <c r="G526" t="s">
        <v>2382</v>
      </c>
      <c r="H526">
        <v>1</v>
      </c>
      <c r="I526" s="10" t="str">
        <f t="shared" si="32"/>
        <v>Normal</v>
      </c>
      <c r="J526" t="s">
        <v>2380</v>
      </c>
      <c r="K526" s="10" t="str">
        <f t="shared" si="35"/>
        <v>Obesity</v>
      </c>
      <c r="L526">
        <v>1977</v>
      </c>
      <c r="M526" t="s">
        <v>30</v>
      </c>
      <c r="N526">
        <v>4</v>
      </c>
      <c r="O526" s="16" t="str">
        <f t="shared" si="33"/>
        <v>4-Dec-1977</v>
      </c>
      <c r="P526" s="14">
        <v>4699.47</v>
      </c>
      <c r="Q526" t="s">
        <v>11</v>
      </c>
      <c r="R526" t="s">
        <v>12</v>
      </c>
      <c r="S526" t="s">
        <v>13</v>
      </c>
      <c r="T526">
        <f t="shared" si="34"/>
        <v>45</v>
      </c>
    </row>
    <row r="527" spans="1:20" ht="15.6">
      <c r="A527" s="1" t="s">
        <v>1845</v>
      </c>
      <c r="B527" t="s">
        <v>6905</v>
      </c>
      <c r="C527">
        <v>32.395000000000003</v>
      </c>
      <c r="D527">
        <v>5.68</v>
      </c>
      <c r="E527" t="s">
        <v>2381</v>
      </c>
      <c r="F527" t="s">
        <v>2380</v>
      </c>
      <c r="G527" t="s">
        <v>2380</v>
      </c>
      <c r="H527">
        <v>1</v>
      </c>
      <c r="I527" s="10" t="str">
        <f t="shared" si="32"/>
        <v>Normal</v>
      </c>
      <c r="J527" t="s">
        <v>2380</v>
      </c>
      <c r="K527" s="10" t="str">
        <f t="shared" si="35"/>
        <v>Obesity</v>
      </c>
      <c r="L527">
        <v>1981</v>
      </c>
      <c r="M527" t="s">
        <v>35</v>
      </c>
      <c r="N527">
        <v>12</v>
      </c>
      <c r="O527" s="16" t="str">
        <f t="shared" si="33"/>
        <v>12-Aug-1981</v>
      </c>
      <c r="P527" s="14">
        <v>4712.12</v>
      </c>
      <c r="Q527" t="s">
        <v>11</v>
      </c>
      <c r="R527" t="s">
        <v>12</v>
      </c>
      <c r="S527" t="s">
        <v>42</v>
      </c>
      <c r="T527">
        <f t="shared" si="34"/>
        <v>41</v>
      </c>
    </row>
    <row r="528" spans="1:20" ht="15.6">
      <c r="A528" s="1" t="s">
        <v>1844</v>
      </c>
      <c r="B528" t="s">
        <v>7170</v>
      </c>
      <c r="C528">
        <v>46.19</v>
      </c>
      <c r="D528">
        <v>7.31</v>
      </c>
      <c r="E528" t="s">
        <v>2381</v>
      </c>
      <c r="F528" t="s">
        <v>2380</v>
      </c>
      <c r="G528" t="s">
        <v>2382</v>
      </c>
      <c r="H528">
        <v>1</v>
      </c>
      <c r="I528" s="10" t="str">
        <f t="shared" si="32"/>
        <v>Diabetes</v>
      </c>
      <c r="J528" t="s">
        <v>2380</v>
      </c>
      <c r="K528" s="10" t="str">
        <f t="shared" si="35"/>
        <v>Obesity</v>
      </c>
      <c r="L528">
        <v>1992</v>
      </c>
      <c r="M528" t="s">
        <v>37</v>
      </c>
      <c r="N528">
        <v>9</v>
      </c>
      <c r="O528" s="16" t="str">
        <f t="shared" si="33"/>
        <v>9-Oct-1992</v>
      </c>
      <c r="P528" s="14">
        <v>4718.2</v>
      </c>
      <c r="Q528" t="s">
        <v>11</v>
      </c>
      <c r="R528" t="s">
        <v>12</v>
      </c>
      <c r="S528" t="s">
        <v>247</v>
      </c>
      <c r="T528">
        <f t="shared" si="34"/>
        <v>30</v>
      </c>
    </row>
    <row r="529" spans="1:20" ht="15.6">
      <c r="A529" s="1" t="s">
        <v>1843</v>
      </c>
      <c r="B529" t="s">
        <v>6785</v>
      </c>
      <c r="C529">
        <v>27.93</v>
      </c>
      <c r="D529">
        <v>4.67</v>
      </c>
      <c r="E529" t="s">
        <v>2380</v>
      </c>
      <c r="F529" t="s">
        <v>2380</v>
      </c>
      <c r="G529" t="s">
        <v>2382</v>
      </c>
      <c r="H529">
        <v>1</v>
      </c>
      <c r="I529" s="10" t="str">
        <f t="shared" si="32"/>
        <v>Normal</v>
      </c>
      <c r="J529" t="s">
        <v>2380</v>
      </c>
      <c r="K529" s="10" t="str">
        <f t="shared" si="35"/>
        <v>Overweight</v>
      </c>
      <c r="L529">
        <v>1992</v>
      </c>
      <c r="M529" t="s">
        <v>20</v>
      </c>
      <c r="N529">
        <v>28</v>
      </c>
      <c r="O529" s="16" t="str">
        <f t="shared" si="33"/>
        <v>28-Sep-1992</v>
      </c>
      <c r="P529" s="14">
        <v>4719.5200000000004</v>
      </c>
      <c r="Q529" t="s">
        <v>11</v>
      </c>
      <c r="R529" t="s">
        <v>11</v>
      </c>
      <c r="S529" t="s">
        <v>247</v>
      </c>
      <c r="T529">
        <f t="shared" si="34"/>
        <v>30</v>
      </c>
    </row>
    <row r="530" spans="1:20" ht="15.6">
      <c r="A530" s="1" t="s">
        <v>1842</v>
      </c>
      <c r="B530" t="s">
        <v>6961</v>
      </c>
      <c r="C530">
        <v>45.62</v>
      </c>
      <c r="D530">
        <v>6.87</v>
      </c>
      <c r="E530" t="s">
        <v>2380</v>
      </c>
      <c r="F530" t="s">
        <v>2380</v>
      </c>
      <c r="G530" t="s">
        <v>2380</v>
      </c>
      <c r="H530">
        <v>0</v>
      </c>
      <c r="I530" s="10" t="str">
        <f t="shared" si="32"/>
        <v>Diabetes</v>
      </c>
      <c r="J530" t="s">
        <v>2380</v>
      </c>
      <c r="K530" s="10" t="str">
        <f t="shared" si="35"/>
        <v>Obesity</v>
      </c>
      <c r="L530">
        <v>1994</v>
      </c>
      <c r="M530" t="s">
        <v>35</v>
      </c>
      <c r="N530">
        <v>12</v>
      </c>
      <c r="O530" s="16" t="str">
        <f t="shared" si="33"/>
        <v>12-Aug-1994</v>
      </c>
      <c r="P530" s="14">
        <v>4719.74</v>
      </c>
      <c r="Q530" t="s">
        <v>11</v>
      </c>
      <c r="R530" t="s">
        <v>16</v>
      </c>
      <c r="S530" t="s">
        <v>23</v>
      </c>
      <c r="T530">
        <f t="shared" si="34"/>
        <v>28</v>
      </c>
    </row>
    <row r="531" spans="1:20" ht="15.6">
      <c r="A531" s="1" t="s">
        <v>1841</v>
      </c>
      <c r="B531" t="s">
        <v>7171</v>
      </c>
      <c r="C531">
        <v>35.31</v>
      </c>
      <c r="D531">
        <v>5.87</v>
      </c>
      <c r="E531" t="s">
        <v>2380</v>
      </c>
      <c r="F531" t="s">
        <v>2380</v>
      </c>
      <c r="G531" t="s">
        <v>2382</v>
      </c>
      <c r="H531">
        <v>1</v>
      </c>
      <c r="I531" s="10" t="str">
        <f t="shared" si="32"/>
        <v>Prediabetes</v>
      </c>
      <c r="J531" t="s">
        <v>2380</v>
      </c>
      <c r="K531" s="10" t="str">
        <f t="shared" si="35"/>
        <v>Obesity</v>
      </c>
      <c r="L531">
        <v>1980</v>
      </c>
      <c r="M531" t="s">
        <v>10</v>
      </c>
      <c r="N531">
        <v>2</v>
      </c>
      <c r="O531" s="16" t="str">
        <f t="shared" si="33"/>
        <v>2-Jul-1980</v>
      </c>
      <c r="P531" s="14">
        <v>4728.71</v>
      </c>
      <c r="Q531" t="s">
        <v>11</v>
      </c>
      <c r="R531" t="s">
        <v>12</v>
      </c>
      <c r="S531" t="s">
        <v>23</v>
      </c>
      <c r="T531">
        <f t="shared" si="34"/>
        <v>42</v>
      </c>
    </row>
    <row r="532" spans="1:20" ht="15.6">
      <c r="A532" s="1" t="s">
        <v>1840</v>
      </c>
      <c r="B532" t="s">
        <v>7172</v>
      </c>
      <c r="C532">
        <v>30.4</v>
      </c>
      <c r="D532">
        <v>4.07</v>
      </c>
      <c r="E532" t="s">
        <v>2381</v>
      </c>
      <c r="F532" t="s">
        <v>2380</v>
      </c>
      <c r="G532" t="s">
        <v>2380</v>
      </c>
      <c r="H532">
        <v>1</v>
      </c>
      <c r="I532" s="10" t="str">
        <f t="shared" si="32"/>
        <v>Normal</v>
      </c>
      <c r="J532" t="s">
        <v>2380</v>
      </c>
      <c r="K532" s="10" t="str">
        <f t="shared" si="35"/>
        <v>Obesity</v>
      </c>
      <c r="L532">
        <v>1986</v>
      </c>
      <c r="M532" t="s">
        <v>20</v>
      </c>
      <c r="N532">
        <v>5</v>
      </c>
      <c r="O532" s="16" t="str">
        <f t="shared" si="33"/>
        <v>5-Sep-1986</v>
      </c>
      <c r="P532" s="14">
        <v>4734.6400000000003</v>
      </c>
      <c r="Q532" t="s">
        <v>11</v>
      </c>
      <c r="R532" t="s">
        <v>16</v>
      </c>
      <c r="S532" t="s">
        <v>13</v>
      </c>
      <c r="T532">
        <f t="shared" si="34"/>
        <v>36</v>
      </c>
    </row>
    <row r="533" spans="1:20" ht="15.6">
      <c r="A533" s="1" t="s">
        <v>1839</v>
      </c>
      <c r="B533" t="s">
        <v>6866</v>
      </c>
      <c r="C533">
        <v>20.13</v>
      </c>
      <c r="D533">
        <v>6.47</v>
      </c>
      <c r="E533" t="s">
        <v>2380</v>
      </c>
      <c r="F533" t="s">
        <v>2380</v>
      </c>
      <c r="G533" t="s">
        <v>2382</v>
      </c>
      <c r="H533">
        <v>1</v>
      </c>
      <c r="I533" s="10" t="str">
        <f t="shared" si="32"/>
        <v>Diabetes</v>
      </c>
      <c r="J533" t="s">
        <v>2381</v>
      </c>
      <c r="K533" s="10" t="str">
        <f t="shared" si="35"/>
        <v>Normal Weight</v>
      </c>
      <c r="L533">
        <v>1991</v>
      </c>
      <c r="M533" t="s">
        <v>37</v>
      </c>
      <c r="N533">
        <v>12</v>
      </c>
      <c r="O533" s="16" t="str">
        <f t="shared" si="33"/>
        <v>12-Oct-1991</v>
      </c>
      <c r="P533" s="14">
        <v>4738.2700000000004</v>
      </c>
      <c r="Q533" t="s">
        <v>11</v>
      </c>
      <c r="R533" t="s">
        <v>12</v>
      </c>
      <c r="S533" t="s">
        <v>23</v>
      </c>
      <c r="T533">
        <f t="shared" si="34"/>
        <v>31</v>
      </c>
    </row>
    <row r="534" spans="1:20" ht="15.6">
      <c r="A534" s="1" t="s">
        <v>1838</v>
      </c>
      <c r="B534" t="s">
        <v>7173</v>
      </c>
      <c r="C534">
        <v>23.655000000000001</v>
      </c>
      <c r="D534">
        <v>5.14</v>
      </c>
      <c r="E534" t="s">
        <v>2380</v>
      </c>
      <c r="F534" t="s">
        <v>2380</v>
      </c>
      <c r="G534" t="s">
        <v>2380</v>
      </c>
      <c r="H534">
        <v>1</v>
      </c>
      <c r="I534" s="10" t="str">
        <f t="shared" si="32"/>
        <v>Normal</v>
      </c>
      <c r="J534" t="s">
        <v>2381</v>
      </c>
      <c r="K534" s="10" t="str">
        <f t="shared" si="35"/>
        <v>Normal Weight</v>
      </c>
      <c r="L534">
        <v>2004</v>
      </c>
      <c r="M534" t="s">
        <v>15</v>
      </c>
      <c r="N534">
        <v>24</v>
      </c>
      <c r="O534" s="16" t="str">
        <f t="shared" si="33"/>
        <v>24-Nov-2004</v>
      </c>
      <c r="P534" s="14">
        <v>4740.78</v>
      </c>
      <c r="Q534" t="s">
        <v>11</v>
      </c>
      <c r="R534" t="s">
        <v>12</v>
      </c>
      <c r="S534" t="s">
        <v>300</v>
      </c>
      <c r="T534">
        <f t="shared" si="34"/>
        <v>18</v>
      </c>
    </row>
    <row r="535" spans="1:20" ht="15.6">
      <c r="A535" s="1" t="s">
        <v>1837</v>
      </c>
      <c r="B535" t="s">
        <v>7159</v>
      </c>
      <c r="C535">
        <v>49.05</v>
      </c>
      <c r="D535">
        <v>9.77</v>
      </c>
      <c r="E535" t="s">
        <v>2381</v>
      </c>
      <c r="F535" t="s">
        <v>2380</v>
      </c>
      <c r="G535" t="s">
        <v>2380</v>
      </c>
      <c r="H535">
        <v>0</v>
      </c>
      <c r="I535" s="10" t="str">
        <f t="shared" si="32"/>
        <v>Diabetes</v>
      </c>
      <c r="J535" t="s">
        <v>2380</v>
      </c>
      <c r="K535" s="10" t="str">
        <f t="shared" si="35"/>
        <v>Obesity</v>
      </c>
      <c r="L535">
        <v>1987</v>
      </c>
      <c r="M535" t="s">
        <v>18</v>
      </c>
      <c r="N535">
        <v>5</v>
      </c>
      <c r="O535" s="16" t="str">
        <f t="shared" si="33"/>
        <v>5-Jun-1987</v>
      </c>
      <c r="P535" s="14">
        <v>4746.34</v>
      </c>
      <c r="Q535" t="s">
        <v>11</v>
      </c>
      <c r="R535" t="s">
        <v>11</v>
      </c>
      <c r="S535" t="s">
        <v>42</v>
      </c>
      <c r="T535">
        <f t="shared" si="34"/>
        <v>36</v>
      </c>
    </row>
    <row r="536" spans="1:20" ht="15.6">
      <c r="A536" s="1" t="s">
        <v>1836</v>
      </c>
      <c r="B536" t="s">
        <v>7174</v>
      </c>
      <c r="C536">
        <v>51.94</v>
      </c>
      <c r="D536">
        <v>8.8000000000000007</v>
      </c>
      <c r="E536" t="s">
        <v>2381</v>
      </c>
      <c r="F536" t="s">
        <v>2380</v>
      </c>
      <c r="G536" t="s">
        <v>2380</v>
      </c>
      <c r="H536">
        <v>2</v>
      </c>
      <c r="I536" s="10" t="str">
        <f t="shared" si="32"/>
        <v>Diabetes</v>
      </c>
      <c r="J536" t="s">
        <v>2380</v>
      </c>
      <c r="K536" s="10" t="str">
        <f t="shared" si="35"/>
        <v>Obesity</v>
      </c>
      <c r="L536">
        <v>1987</v>
      </c>
      <c r="M536" t="s">
        <v>20</v>
      </c>
      <c r="N536">
        <v>2</v>
      </c>
      <c r="O536" s="16" t="str">
        <f t="shared" si="33"/>
        <v>2-Sep-1987</v>
      </c>
      <c r="P536" s="14">
        <v>4747.05</v>
      </c>
      <c r="Q536" t="s">
        <v>11</v>
      </c>
      <c r="R536" t="s">
        <v>11</v>
      </c>
      <c r="S536" t="s">
        <v>13</v>
      </c>
      <c r="T536">
        <f t="shared" si="34"/>
        <v>35</v>
      </c>
    </row>
    <row r="537" spans="1:20" ht="15.6">
      <c r="A537" s="1" t="s">
        <v>1835</v>
      </c>
      <c r="B537" t="s">
        <v>7175</v>
      </c>
      <c r="C537">
        <v>29.83</v>
      </c>
      <c r="D537">
        <v>5.84</v>
      </c>
      <c r="E537" t="s">
        <v>2380</v>
      </c>
      <c r="F537" t="s">
        <v>2380</v>
      </c>
      <c r="G537" t="s">
        <v>2380</v>
      </c>
      <c r="H537">
        <v>1</v>
      </c>
      <c r="I537" s="10" t="str">
        <f t="shared" si="32"/>
        <v>Prediabetes</v>
      </c>
      <c r="J537" t="s">
        <v>2381</v>
      </c>
      <c r="K537" s="10" t="str">
        <f t="shared" si="35"/>
        <v>Overweight</v>
      </c>
      <c r="L537">
        <v>1987</v>
      </c>
      <c r="M537" t="s">
        <v>15</v>
      </c>
      <c r="N537">
        <v>22</v>
      </c>
      <c r="O537" s="16" t="str">
        <f t="shared" si="33"/>
        <v>22-Nov-1987</v>
      </c>
      <c r="P537" s="14">
        <v>4751.07</v>
      </c>
      <c r="Q537" t="s">
        <v>12</v>
      </c>
      <c r="R537" t="s">
        <v>16</v>
      </c>
      <c r="S537" t="s">
        <v>42</v>
      </c>
      <c r="T537">
        <f t="shared" si="34"/>
        <v>35</v>
      </c>
    </row>
    <row r="538" spans="1:20" ht="15.6">
      <c r="A538" s="1" t="s">
        <v>1834</v>
      </c>
      <c r="B538" t="s">
        <v>7176</v>
      </c>
      <c r="C538">
        <v>22.6</v>
      </c>
      <c r="D538">
        <v>10.43</v>
      </c>
      <c r="E538" t="s">
        <v>2381</v>
      </c>
      <c r="F538" t="s">
        <v>2380</v>
      </c>
      <c r="G538" t="s">
        <v>2380</v>
      </c>
      <c r="H538">
        <v>1</v>
      </c>
      <c r="I538" s="10" t="str">
        <f t="shared" si="32"/>
        <v>Diabetes</v>
      </c>
      <c r="J538" t="s">
        <v>2381</v>
      </c>
      <c r="K538" s="10" t="str">
        <f t="shared" si="35"/>
        <v>Normal Weight</v>
      </c>
      <c r="L538">
        <v>1992</v>
      </c>
      <c r="M538" t="s">
        <v>35</v>
      </c>
      <c r="N538">
        <v>16</v>
      </c>
      <c r="O538" s="16" t="str">
        <f t="shared" si="33"/>
        <v>16-Aug-1992</v>
      </c>
      <c r="P538" s="14">
        <v>4753.6400000000003</v>
      </c>
      <c r="Q538" t="s">
        <v>11</v>
      </c>
      <c r="R538" t="s">
        <v>12</v>
      </c>
      <c r="S538" t="s">
        <v>13</v>
      </c>
      <c r="T538">
        <f t="shared" si="34"/>
        <v>30</v>
      </c>
    </row>
    <row r="539" spans="1:20" ht="15.6">
      <c r="A539" s="1" t="s">
        <v>1833</v>
      </c>
      <c r="B539" t="s">
        <v>7177</v>
      </c>
      <c r="C539">
        <v>46.69</v>
      </c>
      <c r="D539">
        <v>4.25</v>
      </c>
      <c r="E539" t="s">
        <v>2381</v>
      </c>
      <c r="F539" t="s">
        <v>2380</v>
      </c>
      <c r="G539" t="s">
        <v>2380</v>
      </c>
      <c r="H539">
        <v>1</v>
      </c>
      <c r="I539" s="10" t="str">
        <f t="shared" si="32"/>
        <v>Normal</v>
      </c>
      <c r="J539" t="s">
        <v>2380</v>
      </c>
      <c r="K539" s="10" t="str">
        <f t="shared" si="35"/>
        <v>Obesity</v>
      </c>
      <c r="L539">
        <v>1987</v>
      </c>
      <c r="M539" t="s">
        <v>20</v>
      </c>
      <c r="N539">
        <v>27</v>
      </c>
      <c r="O539" s="16" t="str">
        <f t="shared" si="33"/>
        <v>27-Sep-1987</v>
      </c>
      <c r="P539" s="14">
        <v>4762.33</v>
      </c>
      <c r="Q539" t="s">
        <v>12</v>
      </c>
      <c r="R539" t="s">
        <v>12</v>
      </c>
      <c r="S539" t="s">
        <v>42</v>
      </c>
      <c r="T539">
        <f t="shared" si="34"/>
        <v>35</v>
      </c>
    </row>
    <row r="540" spans="1:20" ht="15.6">
      <c r="A540" s="1" t="s">
        <v>1832</v>
      </c>
      <c r="B540" t="s">
        <v>7172</v>
      </c>
      <c r="C540">
        <v>28.49</v>
      </c>
      <c r="D540">
        <v>4.8899999999999997</v>
      </c>
      <c r="E540" t="s">
        <v>2380</v>
      </c>
      <c r="F540" t="s">
        <v>2380</v>
      </c>
      <c r="G540" t="s">
        <v>2380</v>
      </c>
      <c r="H540">
        <v>0</v>
      </c>
      <c r="I540" s="10" t="str">
        <f t="shared" si="32"/>
        <v>Normal</v>
      </c>
      <c r="J540" t="s">
        <v>2381</v>
      </c>
      <c r="K540" s="10" t="str">
        <f t="shared" si="35"/>
        <v>Overweight</v>
      </c>
      <c r="L540">
        <v>1989</v>
      </c>
      <c r="M540" t="s">
        <v>35</v>
      </c>
      <c r="N540">
        <v>1</v>
      </c>
      <c r="O540" s="16" t="str">
        <f t="shared" si="33"/>
        <v>1-Aug-1989</v>
      </c>
      <c r="P540" s="14">
        <v>4766.0200000000004</v>
      </c>
      <c r="Q540" t="s">
        <v>11</v>
      </c>
      <c r="R540" t="s">
        <v>12</v>
      </c>
      <c r="S540" t="s">
        <v>42</v>
      </c>
      <c r="T540">
        <f t="shared" si="34"/>
        <v>33</v>
      </c>
    </row>
    <row r="541" spans="1:20" ht="15.6">
      <c r="A541" s="1" t="s">
        <v>1831</v>
      </c>
      <c r="B541" t="s">
        <v>6793</v>
      </c>
      <c r="C541">
        <v>28.5</v>
      </c>
      <c r="D541">
        <v>5.55</v>
      </c>
      <c r="E541" t="s">
        <v>2381</v>
      </c>
      <c r="F541" t="s">
        <v>2380</v>
      </c>
      <c r="G541" t="s">
        <v>2380</v>
      </c>
      <c r="H541">
        <v>1</v>
      </c>
      <c r="I541" s="10" t="str">
        <f t="shared" si="32"/>
        <v>Normal</v>
      </c>
      <c r="J541" t="s">
        <v>2381</v>
      </c>
      <c r="K541" s="10" t="str">
        <f t="shared" si="35"/>
        <v>Overweight</v>
      </c>
      <c r="L541">
        <v>1989</v>
      </c>
      <c r="M541" t="s">
        <v>30</v>
      </c>
      <c r="N541">
        <v>9</v>
      </c>
      <c r="O541" s="16" t="str">
        <f t="shared" si="33"/>
        <v>9-Dec-1989</v>
      </c>
      <c r="P541" s="14">
        <v>4779.6000000000004</v>
      </c>
      <c r="Q541" t="s">
        <v>11</v>
      </c>
      <c r="R541" t="s">
        <v>12</v>
      </c>
      <c r="S541" t="s">
        <v>13</v>
      </c>
      <c r="T541">
        <f t="shared" si="34"/>
        <v>33</v>
      </c>
    </row>
    <row r="542" spans="1:20" ht="15.6">
      <c r="A542" s="1" t="s">
        <v>1830</v>
      </c>
      <c r="B542" t="s">
        <v>7178</v>
      </c>
      <c r="C542">
        <v>24.4</v>
      </c>
      <c r="D542">
        <v>4.5199999999999996</v>
      </c>
      <c r="E542" t="s">
        <v>2380</v>
      </c>
      <c r="F542" t="s">
        <v>2380</v>
      </c>
      <c r="G542" t="s">
        <v>2380</v>
      </c>
      <c r="H542">
        <v>1</v>
      </c>
      <c r="I542" s="10" t="str">
        <f t="shared" si="32"/>
        <v>Normal</v>
      </c>
      <c r="J542" t="s">
        <v>2381</v>
      </c>
      <c r="K542" s="10" t="str">
        <f t="shared" si="35"/>
        <v>Normal Weight</v>
      </c>
      <c r="L542">
        <v>1987</v>
      </c>
      <c r="M542" t="s">
        <v>18</v>
      </c>
      <c r="N542">
        <v>22</v>
      </c>
      <c r="O542" s="16" t="str">
        <f t="shared" si="33"/>
        <v>22-Jun-1987</v>
      </c>
      <c r="P542" s="14">
        <v>4787.42</v>
      </c>
      <c r="Q542" t="s">
        <v>11</v>
      </c>
      <c r="R542" t="s">
        <v>12</v>
      </c>
      <c r="S542" t="s">
        <v>13</v>
      </c>
      <c r="T542">
        <f t="shared" si="34"/>
        <v>35</v>
      </c>
    </row>
    <row r="543" spans="1:20" ht="15.6">
      <c r="A543" s="1" t="s">
        <v>1829</v>
      </c>
      <c r="B543" t="s">
        <v>7179</v>
      </c>
      <c r="C543">
        <v>29.15</v>
      </c>
      <c r="D543">
        <v>4.45</v>
      </c>
      <c r="E543" t="s">
        <v>2381</v>
      </c>
      <c r="F543" t="s">
        <v>2380</v>
      </c>
      <c r="G543" t="s">
        <v>2380</v>
      </c>
      <c r="H543">
        <v>1</v>
      </c>
      <c r="I543" s="10" t="str">
        <f t="shared" si="32"/>
        <v>Normal</v>
      </c>
      <c r="J543" t="s">
        <v>2381</v>
      </c>
      <c r="K543" s="10" t="str">
        <f t="shared" si="35"/>
        <v>Overweight</v>
      </c>
      <c r="L543">
        <v>1989</v>
      </c>
      <c r="M543" t="s">
        <v>30</v>
      </c>
      <c r="N543">
        <v>16</v>
      </c>
      <c r="O543" s="16" t="str">
        <f t="shared" si="33"/>
        <v>16-Dec-1989</v>
      </c>
      <c r="P543" s="14">
        <v>4795.66</v>
      </c>
      <c r="Q543" t="s">
        <v>11</v>
      </c>
      <c r="R543" t="s">
        <v>16</v>
      </c>
      <c r="S543" t="s">
        <v>13</v>
      </c>
      <c r="T543">
        <f t="shared" si="34"/>
        <v>33</v>
      </c>
    </row>
    <row r="544" spans="1:20" ht="15.6">
      <c r="A544" s="1" t="s">
        <v>1828</v>
      </c>
      <c r="B544" t="s">
        <v>6938</v>
      </c>
      <c r="C544">
        <v>27.28</v>
      </c>
      <c r="D544">
        <v>4.72</v>
      </c>
      <c r="E544" t="s">
        <v>2380</v>
      </c>
      <c r="F544" t="s">
        <v>2381</v>
      </c>
      <c r="G544" t="s">
        <v>2380</v>
      </c>
      <c r="H544">
        <v>1</v>
      </c>
      <c r="I544" s="10" t="str">
        <f t="shared" si="32"/>
        <v>Normal</v>
      </c>
      <c r="J544" t="s">
        <v>2381</v>
      </c>
      <c r="K544" s="10" t="str">
        <f t="shared" si="35"/>
        <v>Overweight</v>
      </c>
      <c r="L544">
        <v>1978</v>
      </c>
      <c r="M544" t="s">
        <v>37</v>
      </c>
      <c r="N544">
        <v>3</v>
      </c>
      <c r="O544" s="16" t="str">
        <f t="shared" si="33"/>
        <v>3-Oct-1978</v>
      </c>
      <c r="P544" s="14">
        <v>4812.34</v>
      </c>
      <c r="Q544" t="s">
        <v>11</v>
      </c>
      <c r="R544" t="s">
        <v>12</v>
      </c>
      <c r="S544" t="s">
        <v>13</v>
      </c>
      <c r="T544">
        <f t="shared" si="34"/>
        <v>44</v>
      </c>
    </row>
    <row r="545" spans="1:20" ht="15.6">
      <c r="A545" s="1" t="s">
        <v>1827</v>
      </c>
      <c r="B545" t="s">
        <v>7180</v>
      </c>
      <c r="C545">
        <v>32.229999999999997</v>
      </c>
      <c r="D545">
        <v>4.6500000000000004</v>
      </c>
      <c r="E545" t="s">
        <v>2381</v>
      </c>
      <c r="F545" t="s">
        <v>2380</v>
      </c>
      <c r="G545" t="s">
        <v>2382</v>
      </c>
      <c r="H545">
        <v>1</v>
      </c>
      <c r="I545" s="10" t="str">
        <f t="shared" si="32"/>
        <v>Normal</v>
      </c>
      <c r="J545" t="s">
        <v>2380</v>
      </c>
      <c r="K545" s="10" t="str">
        <f t="shared" si="35"/>
        <v>Obesity</v>
      </c>
      <c r="L545">
        <v>1981</v>
      </c>
      <c r="M545" t="s">
        <v>10</v>
      </c>
      <c r="N545">
        <v>3</v>
      </c>
      <c r="O545" s="16" t="str">
        <f t="shared" si="33"/>
        <v>3-Jul-1981</v>
      </c>
      <c r="P545" s="14">
        <v>4827.1000000000004</v>
      </c>
      <c r="Q545" t="s">
        <v>11</v>
      </c>
      <c r="R545" t="s">
        <v>16</v>
      </c>
      <c r="S545" t="s">
        <v>13</v>
      </c>
      <c r="T545">
        <f t="shared" si="34"/>
        <v>41</v>
      </c>
    </row>
    <row r="546" spans="1:20" ht="15.6">
      <c r="A546" s="1" t="s">
        <v>1826</v>
      </c>
      <c r="B546" t="s">
        <v>7181</v>
      </c>
      <c r="C546">
        <v>44.2</v>
      </c>
      <c r="D546">
        <v>11.34</v>
      </c>
      <c r="E546" t="s">
        <v>2381</v>
      </c>
      <c r="F546" t="s">
        <v>2380</v>
      </c>
      <c r="G546" t="s">
        <v>2382</v>
      </c>
      <c r="H546">
        <v>1</v>
      </c>
      <c r="I546" s="10" t="str">
        <f t="shared" si="32"/>
        <v>Diabetes</v>
      </c>
      <c r="J546" t="s">
        <v>2380</v>
      </c>
      <c r="K546" s="10" t="str">
        <f t="shared" si="35"/>
        <v>Obesity</v>
      </c>
      <c r="L546">
        <v>1995</v>
      </c>
      <c r="M546" t="s">
        <v>30</v>
      </c>
      <c r="N546">
        <v>1</v>
      </c>
      <c r="O546" s="16" t="str">
        <f t="shared" si="33"/>
        <v>1-Dec-1995</v>
      </c>
      <c r="P546" s="14">
        <v>4827.8999999999996</v>
      </c>
      <c r="Q546" t="s">
        <v>16</v>
      </c>
      <c r="R546" t="s">
        <v>11</v>
      </c>
      <c r="S546" t="s">
        <v>4724</v>
      </c>
      <c r="T546">
        <f t="shared" si="34"/>
        <v>27</v>
      </c>
    </row>
    <row r="547" spans="1:20" ht="15.6">
      <c r="A547" s="1" t="s">
        <v>1825</v>
      </c>
      <c r="B547" t="s">
        <v>7060</v>
      </c>
      <c r="C547">
        <v>29.734999999999999</v>
      </c>
      <c r="D547">
        <v>4.53</v>
      </c>
      <c r="E547" t="s">
        <v>2380</v>
      </c>
      <c r="F547" t="s">
        <v>2380</v>
      </c>
      <c r="G547" t="s">
        <v>2382</v>
      </c>
      <c r="H547">
        <v>1</v>
      </c>
      <c r="I547" s="10" t="str">
        <f t="shared" si="32"/>
        <v>Normal</v>
      </c>
      <c r="J547" t="s">
        <v>2380</v>
      </c>
      <c r="K547" s="10" t="str">
        <f t="shared" si="35"/>
        <v>Overweight</v>
      </c>
      <c r="L547">
        <v>2002</v>
      </c>
      <c r="M547" t="s">
        <v>18</v>
      </c>
      <c r="N547">
        <v>27</v>
      </c>
      <c r="O547" s="16" t="str">
        <f t="shared" si="33"/>
        <v>27-Jun-2002</v>
      </c>
      <c r="P547" s="14">
        <v>4830.63</v>
      </c>
      <c r="Q547" t="s">
        <v>11</v>
      </c>
      <c r="R547" t="s">
        <v>16</v>
      </c>
      <c r="S547" t="s">
        <v>42</v>
      </c>
      <c r="T547">
        <f t="shared" si="34"/>
        <v>20</v>
      </c>
    </row>
    <row r="548" spans="1:20" ht="15.6">
      <c r="A548" s="1" t="s">
        <v>1824</v>
      </c>
      <c r="B548" t="s">
        <v>7182</v>
      </c>
      <c r="C548">
        <v>28.31</v>
      </c>
      <c r="D548">
        <v>6.35</v>
      </c>
      <c r="E548" t="s">
        <v>2380</v>
      </c>
      <c r="F548" t="s">
        <v>2380</v>
      </c>
      <c r="G548" t="s">
        <v>2380</v>
      </c>
      <c r="H548">
        <v>0</v>
      </c>
      <c r="I548" s="10" t="str">
        <f t="shared" si="32"/>
        <v>Prediabetes</v>
      </c>
      <c r="J548" t="s">
        <v>2381</v>
      </c>
      <c r="K548" s="10" t="str">
        <f t="shared" si="35"/>
        <v>Overweight</v>
      </c>
      <c r="L548">
        <v>2000</v>
      </c>
      <c r="M548" t="s">
        <v>30</v>
      </c>
      <c r="N548">
        <v>11</v>
      </c>
      <c r="O548" s="16" t="str">
        <f t="shared" si="33"/>
        <v>11-Dec-2000</v>
      </c>
      <c r="P548" s="14">
        <v>4835.43</v>
      </c>
      <c r="Q548" t="s">
        <v>11</v>
      </c>
      <c r="R548" t="s">
        <v>11</v>
      </c>
      <c r="S548" t="s">
        <v>300</v>
      </c>
      <c r="T548">
        <f t="shared" si="34"/>
        <v>22</v>
      </c>
    </row>
    <row r="549" spans="1:20" ht="15.6">
      <c r="A549" s="1" t="s">
        <v>1823</v>
      </c>
      <c r="B549" t="s">
        <v>7183</v>
      </c>
      <c r="C549">
        <v>46.62</v>
      </c>
      <c r="D549">
        <v>8.51</v>
      </c>
      <c r="E549" t="s">
        <v>2380</v>
      </c>
      <c r="F549" t="s">
        <v>2380</v>
      </c>
      <c r="G549" t="s">
        <v>2380</v>
      </c>
      <c r="H549">
        <v>0</v>
      </c>
      <c r="I549" s="10" t="str">
        <f t="shared" si="32"/>
        <v>Diabetes</v>
      </c>
      <c r="J549" t="s">
        <v>2380</v>
      </c>
      <c r="K549" s="10" t="str">
        <f t="shared" si="35"/>
        <v>Obesity</v>
      </c>
      <c r="L549">
        <v>1992</v>
      </c>
      <c r="M549" t="s">
        <v>20</v>
      </c>
      <c r="N549">
        <v>10</v>
      </c>
      <c r="O549" s="16" t="str">
        <f t="shared" si="33"/>
        <v>10-Sep-1992</v>
      </c>
      <c r="P549" s="14">
        <v>4837.58</v>
      </c>
      <c r="Q549" t="s">
        <v>12</v>
      </c>
      <c r="R549" t="s">
        <v>11</v>
      </c>
      <c r="S549" t="s">
        <v>13</v>
      </c>
      <c r="T549">
        <f t="shared" si="34"/>
        <v>30</v>
      </c>
    </row>
    <row r="550" spans="1:20" ht="15.6">
      <c r="A550" s="1" t="s">
        <v>1822</v>
      </c>
      <c r="B550" t="s">
        <v>7184</v>
      </c>
      <c r="C550">
        <v>51.75</v>
      </c>
      <c r="D550">
        <v>8.59</v>
      </c>
      <c r="E550" t="s">
        <v>2381</v>
      </c>
      <c r="F550" t="s">
        <v>2380</v>
      </c>
      <c r="G550" t="s">
        <v>2380</v>
      </c>
      <c r="H550">
        <v>1</v>
      </c>
      <c r="I550" s="10" t="str">
        <f t="shared" si="32"/>
        <v>Diabetes</v>
      </c>
      <c r="J550" t="s">
        <v>2380</v>
      </c>
      <c r="K550" s="10" t="str">
        <f t="shared" si="35"/>
        <v>Obesity</v>
      </c>
      <c r="L550">
        <v>1984</v>
      </c>
      <c r="M550" t="s">
        <v>37</v>
      </c>
      <c r="N550">
        <v>15</v>
      </c>
      <c r="O550" s="16" t="str">
        <f t="shared" si="33"/>
        <v>15-Oct-1984</v>
      </c>
      <c r="P550" s="14">
        <v>4839.18</v>
      </c>
      <c r="Q550" t="s">
        <v>11</v>
      </c>
      <c r="R550" t="s">
        <v>16</v>
      </c>
      <c r="S550" t="s">
        <v>23</v>
      </c>
      <c r="T550">
        <f t="shared" si="34"/>
        <v>38</v>
      </c>
    </row>
    <row r="551" spans="1:20" ht="15.6">
      <c r="A551" s="1" t="s">
        <v>1821</v>
      </c>
      <c r="B551" t="s">
        <v>7185</v>
      </c>
      <c r="C551">
        <v>25.7</v>
      </c>
      <c r="D551">
        <v>4.13</v>
      </c>
      <c r="E551" t="s">
        <v>2381</v>
      </c>
      <c r="F551" t="s">
        <v>2380</v>
      </c>
      <c r="G551" t="s">
        <v>2380</v>
      </c>
      <c r="H551">
        <v>0</v>
      </c>
      <c r="I551" s="10" t="str">
        <f t="shared" si="32"/>
        <v>Normal</v>
      </c>
      <c r="J551" t="s">
        <v>2381</v>
      </c>
      <c r="K551" s="10" t="str">
        <f t="shared" si="35"/>
        <v>Overweight</v>
      </c>
      <c r="L551">
        <v>1995</v>
      </c>
      <c r="M551" t="s">
        <v>20</v>
      </c>
      <c r="N551">
        <v>29</v>
      </c>
      <c r="O551" s="16" t="str">
        <f t="shared" si="33"/>
        <v>29-Sep-1995</v>
      </c>
      <c r="P551" s="14">
        <v>4840.95</v>
      </c>
      <c r="Q551" t="s">
        <v>11</v>
      </c>
      <c r="R551" t="s">
        <v>16</v>
      </c>
      <c r="S551" t="s">
        <v>300</v>
      </c>
      <c r="T551">
        <f t="shared" si="34"/>
        <v>27</v>
      </c>
    </row>
    <row r="552" spans="1:20" ht="15.6">
      <c r="A552" s="1" t="s">
        <v>1820</v>
      </c>
      <c r="B552" t="s">
        <v>7186</v>
      </c>
      <c r="C552">
        <v>31.79</v>
      </c>
      <c r="D552">
        <v>4.55</v>
      </c>
      <c r="E552" t="s">
        <v>2380</v>
      </c>
      <c r="F552" t="s">
        <v>2380</v>
      </c>
      <c r="G552" t="s">
        <v>2380</v>
      </c>
      <c r="H552">
        <v>0</v>
      </c>
      <c r="I552" s="10" t="str">
        <f t="shared" si="32"/>
        <v>Normal</v>
      </c>
      <c r="J552" t="s">
        <v>2380</v>
      </c>
      <c r="K552" s="10" t="str">
        <f t="shared" si="35"/>
        <v>Obesity</v>
      </c>
      <c r="L552">
        <v>1979</v>
      </c>
      <c r="M552" t="s">
        <v>30</v>
      </c>
      <c r="N552">
        <v>13</v>
      </c>
      <c r="O552" s="16" t="str">
        <f t="shared" si="33"/>
        <v>13-Dec-1979</v>
      </c>
      <c r="P552" s="14">
        <v>4843.79</v>
      </c>
      <c r="Q552" t="s">
        <v>11</v>
      </c>
      <c r="R552" t="s">
        <v>12</v>
      </c>
      <c r="S552" t="s">
        <v>13</v>
      </c>
      <c r="T552">
        <f t="shared" si="34"/>
        <v>43</v>
      </c>
    </row>
    <row r="553" spans="1:20" ht="15.6">
      <c r="A553" s="1" t="s">
        <v>1819</v>
      </c>
      <c r="B553" t="s">
        <v>7133</v>
      </c>
      <c r="C553">
        <v>24.795000000000002</v>
      </c>
      <c r="D553">
        <v>4.5199999999999996</v>
      </c>
      <c r="E553" t="s">
        <v>2380</v>
      </c>
      <c r="F553" t="s">
        <v>2380</v>
      </c>
      <c r="G553" t="s">
        <v>2380</v>
      </c>
      <c r="H553">
        <v>0</v>
      </c>
      <c r="I553" s="10" t="str">
        <f t="shared" si="32"/>
        <v>Normal</v>
      </c>
      <c r="J553" t="s">
        <v>2381</v>
      </c>
      <c r="K553" s="10" t="str">
        <f t="shared" si="35"/>
        <v>Normal Weight</v>
      </c>
      <c r="L553">
        <v>1974</v>
      </c>
      <c r="M553" t="s">
        <v>20</v>
      </c>
      <c r="N553">
        <v>11</v>
      </c>
      <c r="O553" s="16" t="str">
        <f t="shared" si="33"/>
        <v>11-Sep-1974</v>
      </c>
      <c r="P553" s="14">
        <v>4844.67</v>
      </c>
      <c r="Q553" t="s">
        <v>11</v>
      </c>
      <c r="R553" t="s">
        <v>11</v>
      </c>
      <c r="S553" t="s">
        <v>13</v>
      </c>
      <c r="T553">
        <f t="shared" si="34"/>
        <v>48</v>
      </c>
    </row>
    <row r="554" spans="1:20" ht="15.6">
      <c r="A554" s="1" t="s">
        <v>1818</v>
      </c>
      <c r="B554" t="s">
        <v>7187</v>
      </c>
      <c r="C554">
        <v>53.98</v>
      </c>
      <c r="D554">
        <v>5.07</v>
      </c>
      <c r="E554" t="s">
        <v>2380</v>
      </c>
      <c r="F554" t="s">
        <v>2380</v>
      </c>
      <c r="G554" t="s">
        <v>2382</v>
      </c>
      <c r="H554">
        <v>1</v>
      </c>
      <c r="I554" s="10" t="str">
        <f t="shared" si="32"/>
        <v>Normal</v>
      </c>
      <c r="J554" t="s">
        <v>2380</v>
      </c>
      <c r="K554" s="10" t="str">
        <f t="shared" si="35"/>
        <v>Obesity</v>
      </c>
      <c r="L554">
        <v>2001</v>
      </c>
      <c r="M554" t="s">
        <v>18</v>
      </c>
      <c r="N554">
        <v>7</v>
      </c>
      <c r="O554" s="16" t="str">
        <f t="shared" si="33"/>
        <v>7-Jun-2001</v>
      </c>
      <c r="P554" s="14">
        <v>4846.53</v>
      </c>
      <c r="Q554" t="s">
        <v>11</v>
      </c>
      <c r="R554" t="s">
        <v>12</v>
      </c>
      <c r="S554" t="s">
        <v>300</v>
      </c>
      <c r="T554">
        <f t="shared" si="34"/>
        <v>22</v>
      </c>
    </row>
    <row r="555" spans="1:20" ht="15.6">
      <c r="A555" s="1" t="s">
        <v>1817</v>
      </c>
      <c r="B555" t="s">
        <v>7188</v>
      </c>
      <c r="C555">
        <v>41.325000000000003</v>
      </c>
      <c r="D555">
        <v>4.04</v>
      </c>
      <c r="E555" t="s">
        <v>2381</v>
      </c>
      <c r="F555" t="s">
        <v>2380</v>
      </c>
      <c r="G555" t="s">
        <v>2382</v>
      </c>
      <c r="H555">
        <v>1</v>
      </c>
      <c r="I555" s="10" t="str">
        <f t="shared" si="32"/>
        <v>Normal</v>
      </c>
      <c r="J555" t="s">
        <v>2380</v>
      </c>
      <c r="K555" s="10" t="str">
        <f t="shared" si="35"/>
        <v>Obesity</v>
      </c>
      <c r="L555">
        <v>1995</v>
      </c>
      <c r="M555" t="s">
        <v>30</v>
      </c>
      <c r="N555">
        <v>27</v>
      </c>
      <c r="O555" s="16" t="str">
        <f t="shared" si="33"/>
        <v>27-Dec-1995</v>
      </c>
      <c r="P555" s="14">
        <v>4846.92</v>
      </c>
      <c r="Q555" t="s">
        <v>11</v>
      </c>
      <c r="R555" t="s">
        <v>12</v>
      </c>
      <c r="S555" t="s">
        <v>356</v>
      </c>
      <c r="T555">
        <f t="shared" si="34"/>
        <v>27</v>
      </c>
    </row>
    <row r="556" spans="1:20" ht="15.6">
      <c r="A556" s="1" t="s">
        <v>1816</v>
      </c>
      <c r="B556" t="s">
        <v>6824</v>
      </c>
      <c r="C556">
        <v>51.65</v>
      </c>
      <c r="D556">
        <v>5.3</v>
      </c>
      <c r="E556" t="s">
        <v>2381</v>
      </c>
      <c r="F556" t="s">
        <v>2380</v>
      </c>
      <c r="G556" t="s">
        <v>2380</v>
      </c>
      <c r="H556">
        <v>0</v>
      </c>
      <c r="I556" s="10" t="str">
        <f t="shared" si="32"/>
        <v>Normal</v>
      </c>
      <c r="J556" t="s">
        <v>2380</v>
      </c>
      <c r="K556" s="10" t="str">
        <f t="shared" si="35"/>
        <v>Obesity</v>
      </c>
      <c r="L556">
        <v>1989</v>
      </c>
      <c r="M556" t="s">
        <v>20</v>
      </c>
      <c r="N556">
        <v>1</v>
      </c>
      <c r="O556" s="16" t="str">
        <f t="shared" si="33"/>
        <v>1-Sep-1989</v>
      </c>
      <c r="P556" s="14">
        <v>4859.8900000000003</v>
      </c>
      <c r="Q556" t="s">
        <v>11</v>
      </c>
      <c r="R556" t="s">
        <v>12</v>
      </c>
      <c r="S556" t="s">
        <v>42</v>
      </c>
      <c r="T556">
        <f t="shared" si="34"/>
        <v>33</v>
      </c>
    </row>
    <row r="557" spans="1:20" ht="15.6">
      <c r="A557" s="1" t="s">
        <v>1815</v>
      </c>
      <c r="B557" t="s">
        <v>7189</v>
      </c>
      <c r="C557">
        <v>44.52</v>
      </c>
      <c r="D557">
        <v>8.64</v>
      </c>
      <c r="E557" t="s">
        <v>2381</v>
      </c>
      <c r="F557" t="s">
        <v>2380</v>
      </c>
      <c r="G557" t="s">
        <v>2382</v>
      </c>
      <c r="H557">
        <v>1</v>
      </c>
      <c r="I557" s="10" t="str">
        <f t="shared" si="32"/>
        <v>Diabetes</v>
      </c>
      <c r="J557" t="s">
        <v>2380</v>
      </c>
      <c r="K557" s="10" t="str">
        <f t="shared" si="35"/>
        <v>Obesity</v>
      </c>
      <c r="L557">
        <v>1997</v>
      </c>
      <c r="M557" t="s">
        <v>20</v>
      </c>
      <c r="N557">
        <v>29</v>
      </c>
      <c r="O557" s="16" t="str">
        <f t="shared" si="33"/>
        <v>29-Sep-1997</v>
      </c>
      <c r="P557" s="14">
        <v>4877.9799999999996</v>
      </c>
      <c r="Q557" t="s">
        <v>11</v>
      </c>
      <c r="R557" t="s">
        <v>12</v>
      </c>
      <c r="S557" t="s">
        <v>23</v>
      </c>
      <c r="T557">
        <f t="shared" si="34"/>
        <v>25</v>
      </c>
    </row>
    <row r="558" spans="1:20" ht="15.6">
      <c r="A558" s="1" t="s">
        <v>1814</v>
      </c>
      <c r="B558" t="s">
        <v>7190</v>
      </c>
      <c r="C558">
        <v>53.29</v>
      </c>
      <c r="D558">
        <v>4.03</v>
      </c>
      <c r="E558" t="s">
        <v>2380</v>
      </c>
      <c r="F558" t="s">
        <v>2380</v>
      </c>
      <c r="G558" t="s">
        <v>2382</v>
      </c>
      <c r="H558">
        <v>1</v>
      </c>
      <c r="I558" s="10" t="str">
        <f t="shared" si="32"/>
        <v>Normal</v>
      </c>
      <c r="J558" t="s">
        <v>2380</v>
      </c>
      <c r="K558" s="10" t="str">
        <f t="shared" si="35"/>
        <v>Obesity</v>
      </c>
      <c r="L558">
        <v>1986</v>
      </c>
      <c r="M558" t="s">
        <v>30</v>
      </c>
      <c r="N558">
        <v>23</v>
      </c>
      <c r="O558" s="16" t="str">
        <f t="shared" si="33"/>
        <v>23-Dec-1986</v>
      </c>
      <c r="P558" s="14">
        <v>4883.87</v>
      </c>
      <c r="Q558" t="s">
        <v>11</v>
      </c>
      <c r="R558" t="s">
        <v>16</v>
      </c>
      <c r="S558" t="s">
        <v>42</v>
      </c>
      <c r="T558">
        <f t="shared" si="34"/>
        <v>36</v>
      </c>
    </row>
    <row r="559" spans="1:20" ht="15.6">
      <c r="A559" s="1" t="s">
        <v>1813</v>
      </c>
      <c r="B559" t="s">
        <v>6819</v>
      </c>
      <c r="C559">
        <v>46.63</v>
      </c>
      <c r="D559">
        <v>4.26</v>
      </c>
      <c r="E559" t="s">
        <v>2381</v>
      </c>
      <c r="F559" t="s">
        <v>2380</v>
      </c>
      <c r="G559" t="s">
        <v>2380</v>
      </c>
      <c r="H559">
        <v>2</v>
      </c>
      <c r="I559" s="10" t="str">
        <f t="shared" si="32"/>
        <v>Normal</v>
      </c>
      <c r="J559" t="s">
        <v>2380</v>
      </c>
      <c r="K559" s="10" t="str">
        <f t="shared" si="35"/>
        <v>Obesity</v>
      </c>
      <c r="L559">
        <v>1986</v>
      </c>
      <c r="M559" t="s">
        <v>37</v>
      </c>
      <c r="N559">
        <v>27</v>
      </c>
      <c r="O559" s="16" t="str">
        <f t="shared" si="33"/>
        <v>27-Oct-1986</v>
      </c>
      <c r="P559" s="14">
        <v>4889.04</v>
      </c>
      <c r="Q559" t="s">
        <v>11</v>
      </c>
      <c r="R559" t="s">
        <v>16</v>
      </c>
      <c r="S559" t="s">
        <v>13</v>
      </c>
      <c r="T559">
        <f t="shared" si="34"/>
        <v>36</v>
      </c>
    </row>
    <row r="560" spans="1:20" ht="15.6">
      <c r="A560" s="1" t="s">
        <v>1812</v>
      </c>
      <c r="B560" t="s">
        <v>7137</v>
      </c>
      <c r="C560">
        <v>28.88</v>
      </c>
      <c r="D560">
        <v>5.35</v>
      </c>
      <c r="E560" t="s">
        <v>2380</v>
      </c>
      <c r="F560" t="s">
        <v>2380</v>
      </c>
      <c r="G560" t="s">
        <v>2382</v>
      </c>
      <c r="H560">
        <v>1</v>
      </c>
      <c r="I560" s="10" t="str">
        <f t="shared" si="32"/>
        <v>Normal</v>
      </c>
      <c r="J560" t="s">
        <v>2381</v>
      </c>
      <c r="K560" s="10" t="str">
        <f t="shared" si="35"/>
        <v>Overweight</v>
      </c>
      <c r="L560">
        <v>1989</v>
      </c>
      <c r="M560" t="s">
        <v>10</v>
      </c>
      <c r="N560">
        <v>10</v>
      </c>
      <c r="O560" s="16" t="str">
        <f t="shared" si="33"/>
        <v>10-Jul-1989</v>
      </c>
      <c r="P560" s="14">
        <v>4890</v>
      </c>
      <c r="Q560" t="s">
        <v>12</v>
      </c>
      <c r="R560" t="s">
        <v>11</v>
      </c>
      <c r="S560" t="s">
        <v>13</v>
      </c>
      <c r="T560">
        <f t="shared" si="34"/>
        <v>33</v>
      </c>
    </row>
    <row r="561" spans="1:20" ht="15.6">
      <c r="A561" s="1" t="s">
        <v>1811</v>
      </c>
      <c r="B561" t="s">
        <v>7191</v>
      </c>
      <c r="C561">
        <v>23.98</v>
      </c>
      <c r="D561">
        <v>4.9000000000000004</v>
      </c>
      <c r="E561" t="s">
        <v>2380</v>
      </c>
      <c r="F561" t="s">
        <v>2380</v>
      </c>
      <c r="G561" t="s">
        <v>2380</v>
      </c>
      <c r="H561">
        <v>0</v>
      </c>
      <c r="I561" s="10" t="str">
        <f t="shared" si="32"/>
        <v>Normal</v>
      </c>
      <c r="K561" s="10" t="str">
        <f t="shared" si="35"/>
        <v>Normal Weight</v>
      </c>
      <c r="L561">
        <v>1990</v>
      </c>
      <c r="M561" t="s">
        <v>15</v>
      </c>
      <c r="N561">
        <v>28</v>
      </c>
      <c r="O561" s="16" t="str">
        <f t="shared" si="33"/>
        <v>28-Nov-1990</v>
      </c>
      <c r="P561" s="14">
        <v>4894.3900000000003</v>
      </c>
      <c r="Q561" t="s">
        <v>11</v>
      </c>
      <c r="R561" t="s">
        <v>12</v>
      </c>
      <c r="S561" t="s">
        <v>13</v>
      </c>
      <c r="T561">
        <f t="shared" si="34"/>
        <v>32</v>
      </c>
    </row>
    <row r="562" spans="1:20" ht="15.6">
      <c r="A562" s="1" t="s">
        <v>1810</v>
      </c>
      <c r="B562" t="s">
        <v>7192</v>
      </c>
      <c r="C562">
        <v>23.65</v>
      </c>
      <c r="D562">
        <v>4.5</v>
      </c>
      <c r="E562" t="s">
        <v>2380</v>
      </c>
      <c r="F562" t="s">
        <v>2380</v>
      </c>
      <c r="G562" t="s">
        <v>2380</v>
      </c>
      <c r="H562">
        <v>0</v>
      </c>
      <c r="I562" s="10" t="str">
        <f t="shared" si="32"/>
        <v>Normal</v>
      </c>
      <c r="J562" t="s">
        <v>2380</v>
      </c>
      <c r="K562" s="10" t="str">
        <f t="shared" si="35"/>
        <v>Normal Weight</v>
      </c>
      <c r="L562">
        <v>1988</v>
      </c>
      <c r="M562" t="s">
        <v>20</v>
      </c>
      <c r="N562">
        <v>23</v>
      </c>
      <c r="O562" s="16" t="str">
        <f t="shared" si="33"/>
        <v>23-Sep-1988</v>
      </c>
      <c r="P562" s="14">
        <v>4894.75</v>
      </c>
      <c r="Q562" t="s">
        <v>12</v>
      </c>
      <c r="R562" t="s">
        <v>12</v>
      </c>
      <c r="S562" t="s">
        <v>23</v>
      </c>
      <c r="T562">
        <f t="shared" si="34"/>
        <v>34</v>
      </c>
    </row>
    <row r="563" spans="1:20" ht="15.6">
      <c r="A563" s="1" t="s">
        <v>1809</v>
      </c>
      <c r="B563" t="s">
        <v>7193</v>
      </c>
      <c r="C563">
        <v>49.09</v>
      </c>
      <c r="D563">
        <v>8.3800000000000008</v>
      </c>
      <c r="E563" t="s">
        <v>2381</v>
      </c>
      <c r="F563" t="s">
        <v>2380</v>
      </c>
      <c r="G563" t="s">
        <v>2380</v>
      </c>
      <c r="H563">
        <v>2</v>
      </c>
      <c r="I563" s="10" t="str">
        <f t="shared" si="32"/>
        <v>Diabetes</v>
      </c>
      <c r="J563" t="s">
        <v>2380</v>
      </c>
      <c r="K563" s="10" t="str">
        <f t="shared" si="35"/>
        <v>Obesity</v>
      </c>
      <c r="L563">
        <v>1993</v>
      </c>
      <c r="M563" t="s">
        <v>10</v>
      </c>
      <c r="N563">
        <v>10</v>
      </c>
      <c r="O563" s="16" t="str">
        <f t="shared" si="33"/>
        <v>10-Jul-1993</v>
      </c>
      <c r="P563" s="14">
        <v>4906.41</v>
      </c>
      <c r="Q563" t="s">
        <v>11</v>
      </c>
      <c r="R563" t="s">
        <v>16</v>
      </c>
      <c r="S563" t="s">
        <v>23</v>
      </c>
      <c r="T563">
        <f t="shared" si="34"/>
        <v>29</v>
      </c>
    </row>
    <row r="564" spans="1:20" ht="15.6">
      <c r="A564" s="1" t="s">
        <v>1808</v>
      </c>
      <c r="B564" t="s">
        <v>7194</v>
      </c>
      <c r="C564">
        <v>28.024999999999999</v>
      </c>
      <c r="D564">
        <v>7.03</v>
      </c>
      <c r="E564" t="s">
        <v>2380</v>
      </c>
      <c r="F564" t="s">
        <v>2380</v>
      </c>
      <c r="G564" t="s">
        <v>2380</v>
      </c>
      <c r="H564">
        <v>0</v>
      </c>
      <c r="I564" s="10" t="str">
        <f t="shared" si="32"/>
        <v>Diabetes</v>
      </c>
      <c r="J564" t="s">
        <v>2381</v>
      </c>
      <c r="K564" s="10" t="str">
        <f t="shared" si="35"/>
        <v>Overweight</v>
      </c>
      <c r="L564">
        <v>1981</v>
      </c>
      <c r="M564" t="s">
        <v>37</v>
      </c>
      <c r="N564">
        <v>18</v>
      </c>
      <c r="O564" s="16" t="str">
        <f t="shared" si="33"/>
        <v>18-Oct-1981</v>
      </c>
      <c r="P564" s="14">
        <v>4911.8900000000003</v>
      </c>
      <c r="Q564" t="s">
        <v>11</v>
      </c>
      <c r="R564" t="s">
        <v>12</v>
      </c>
      <c r="S564" t="s">
        <v>13</v>
      </c>
      <c r="T564">
        <f t="shared" si="34"/>
        <v>41</v>
      </c>
    </row>
    <row r="565" spans="1:20" ht="15.6">
      <c r="A565" s="1" t="s">
        <v>1807</v>
      </c>
      <c r="B565" t="s">
        <v>7195</v>
      </c>
      <c r="C565">
        <v>43.32</v>
      </c>
      <c r="D565">
        <v>8.75</v>
      </c>
      <c r="E565" t="s">
        <v>2381</v>
      </c>
      <c r="F565" t="s">
        <v>2380</v>
      </c>
      <c r="G565" t="s">
        <v>2382</v>
      </c>
      <c r="H565">
        <v>1</v>
      </c>
      <c r="I565" s="10" t="str">
        <f t="shared" si="32"/>
        <v>Diabetes</v>
      </c>
      <c r="J565" t="s">
        <v>2380</v>
      </c>
      <c r="K565" s="10" t="str">
        <f t="shared" si="35"/>
        <v>Obesity</v>
      </c>
      <c r="L565">
        <v>2002</v>
      </c>
      <c r="M565" t="s">
        <v>35</v>
      </c>
      <c r="N565">
        <v>21</v>
      </c>
      <c r="O565" s="16" t="str">
        <f t="shared" si="33"/>
        <v>21-Aug-2002</v>
      </c>
      <c r="P565" s="14">
        <v>4915.0600000000004</v>
      </c>
      <c r="Q565" t="s">
        <v>11</v>
      </c>
      <c r="R565" t="s">
        <v>16</v>
      </c>
      <c r="S565" t="s">
        <v>356</v>
      </c>
      <c r="T565">
        <f t="shared" si="34"/>
        <v>20</v>
      </c>
    </row>
    <row r="566" spans="1:20" ht="15.6">
      <c r="A566" s="1" t="s">
        <v>1806</v>
      </c>
      <c r="B566" t="s">
        <v>7172</v>
      </c>
      <c r="C566">
        <v>45.92</v>
      </c>
      <c r="D566">
        <v>9.51</v>
      </c>
      <c r="E566" t="s">
        <v>2380</v>
      </c>
      <c r="F566" t="s">
        <v>2380</v>
      </c>
      <c r="G566" t="s">
        <v>2380</v>
      </c>
      <c r="H566">
        <v>0</v>
      </c>
      <c r="I566" s="10" t="str">
        <f t="shared" si="32"/>
        <v>Diabetes</v>
      </c>
      <c r="J566" t="s">
        <v>2380</v>
      </c>
      <c r="K566" s="10" t="str">
        <f t="shared" si="35"/>
        <v>Obesity</v>
      </c>
      <c r="L566">
        <v>1993</v>
      </c>
      <c r="M566" t="s">
        <v>35</v>
      </c>
      <c r="N566">
        <v>10</v>
      </c>
      <c r="O566" s="16" t="str">
        <f t="shared" si="33"/>
        <v>10-Aug-1993</v>
      </c>
      <c r="P566" s="14">
        <v>4922.92</v>
      </c>
      <c r="Q566" t="s">
        <v>11</v>
      </c>
      <c r="R566" t="s">
        <v>11</v>
      </c>
      <c r="S566" t="s">
        <v>23</v>
      </c>
      <c r="T566">
        <f t="shared" si="34"/>
        <v>29</v>
      </c>
    </row>
    <row r="567" spans="1:20" ht="15.6">
      <c r="A567" s="1" t="s">
        <v>1805</v>
      </c>
      <c r="B567" t="s">
        <v>7196</v>
      </c>
      <c r="C567">
        <v>44.03</v>
      </c>
      <c r="D567">
        <v>9.36</v>
      </c>
      <c r="E567" t="s">
        <v>2380</v>
      </c>
      <c r="F567" t="s">
        <v>2380</v>
      </c>
      <c r="G567" t="s">
        <v>2380</v>
      </c>
      <c r="H567">
        <v>0</v>
      </c>
      <c r="I567" s="10" t="str">
        <f t="shared" si="32"/>
        <v>Diabetes</v>
      </c>
      <c r="J567" t="s">
        <v>2380</v>
      </c>
      <c r="K567" s="10" t="str">
        <f t="shared" si="35"/>
        <v>Obesity</v>
      </c>
      <c r="L567">
        <v>1991</v>
      </c>
      <c r="M567" t="s">
        <v>35</v>
      </c>
      <c r="N567">
        <v>23</v>
      </c>
      <c r="O567" s="16" t="str">
        <f t="shared" si="33"/>
        <v>23-Aug-1991</v>
      </c>
      <c r="P567" s="14">
        <v>4931.6499999999996</v>
      </c>
      <c r="Q567" t="s">
        <v>11</v>
      </c>
      <c r="R567" t="s">
        <v>12</v>
      </c>
      <c r="S567" t="s">
        <v>42</v>
      </c>
      <c r="T567">
        <f t="shared" si="34"/>
        <v>31</v>
      </c>
    </row>
    <row r="568" spans="1:20" ht="15.6">
      <c r="A568" s="1" t="s">
        <v>1804</v>
      </c>
      <c r="B568" t="s">
        <v>7197</v>
      </c>
      <c r="C568">
        <v>24.6</v>
      </c>
      <c r="D568">
        <v>4.8099999999999996</v>
      </c>
      <c r="E568" t="s">
        <v>2380</v>
      </c>
      <c r="F568" t="s">
        <v>2380</v>
      </c>
      <c r="G568" t="s">
        <v>2380</v>
      </c>
      <c r="H568">
        <v>0</v>
      </c>
      <c r="I568" s="10" t="str">
        <f t="shared" si="32"/>
        <v>Normal</v>
      </c>
      <c r="J568" t="s">
        <v>2381</v>
      </c>
      <c r="K568" s="10" t="str">
        <f t="shared" si="35"/>
        <v>Normal Weight</v>
      </c>
      <c r="L568">
        <v>1991</v>
      </c>
      <c r="M568" t="s">
        <v>15</v>
      </c>
      <c r="N568">
        <v>27</v>
      </c>
      <c r="O568" s="16" t="str">
        <f t="shared" si="33"/>
        <v>27-Nov-1991</v>
      </c>
      <c r="P568" s="14">
        <v>4934.71</v>
      </c>
      <c r="Q568" t="s">
        <v>11</v>
      </c>
      <c r="R568" t="s">
        <v>12</v>
      </c>
      <c r="S568" t="s">
        <v>42</v>
      </c>
      <c r="T568">
        <f t="shared" si="34"/>
        <v>31</v>
      </c>
    </row>
    <row r="569" spans="1:20" ht="15.6">
      <c r="A569" s="1" t="s">
        <v>1803</v>
      </c>
      <c r="B569" t="s">
        <v>7198</v>
      </c>
      <c r="C569">
        <v>49.15</v>
      </c>
      <c r="D569">
        <v>8.08</v>
      </c>
      <c r="E569" t="s">
        <v>2380</v>
      </c>
      <c r="F569" t="s">
        <v>2380</v>
      </c>
      <c r="G569" t="s">
        <v>2380</v>
      </c>
      <c r="H569">
        <v>0</v>
      </c>
      <c r="I569" s="10" t="str">
        <f t="shared" si="32"/>
        <v>Diabetes</v>
      </c>
      <c r="J569" t="s">
        <v>2380</v>
      </c>
      <c r="K569" s="10" t="str">
        <f t="shared" si="35"/>
        <v>Obesity</v>
      </c>
      <c r="L569">
        <v>1974</v>
      </c>
      <c r="M569" t="s">
        <v>18</v>
      </c>
      <c r="N569">
        <v>26</v>
      </c>
      <c r="O569" s="16" t="str">
        <f t="shared" si="33"/>
        <v>26-Jun-1974</v>
      </c>
      <c r="P569" s="14">
        <v>4942.0600000000004</v>
      </c>
      <c r="Q569" t="s">
        <v>11</v>
      </c>
      <c r="R569" t="s">
        <v>11</v>
      </c>
      <c r="S569" t="s">
        <v>13</v>
      </c>
      <c r="T569">
        <f t="shared" si="34"/>
        <v>48</v>
      </c>
    </row>
    <row r="570" spans="1:20" ht="15.6">
      <c r="A570" s="1" t="s">
        <v>1802</v>
      </c>
      <c r="B570" t="s">
        <v>7199</v>
      </c>
      <c r="C570">
        <v>28.31</v>
      </c>
      <c r="D570">
        <v>6.29</v>
      </c>
      <c r="E570" t="s">
        <v>2380</v>
      </c>
      <c r="F570" t="s">
        <v>2380</v>
      </c>
      <c r="G570" t="s">
        <v>2382</v>
      </c>
      <c r="H570">
        <v>1</v>
      </c>
      <c r="I570" s="10" t="str">
        <f t="shared" si="32"/>
        <v>Prediabetes</v>
      </c>
      <c r="J570" t="s">
        <v>2381</v>
      </c>
      <c r="K570" s="10" t="str">
        <f t="shared" si="35"/>
        <v>Overweight</v>
      </c>
      <c r="L570">
        <v>1991</v>
      </c>
      <c r="M570" t="s">
        <v>35</v>
      </c>
      <c r="N570">
        <v>30</v>
      </c>
      <c r="O570" s="16" t="str">
        <f t="shared" si="33"/>
        <v>30-Aug-1991</v>
      </c>
      <c r="P570" s="14">
        <v>4949.76</v>
      </c>
      <c r="Q570" t="s">
        <v>11</v>
      </c>
      <c r="R570" t="s">
        <v>16</v>
      </c>
      <c r="S570" t="s">
        <v>13</v>
      </c>
      <c r="T570">
        <f t="shared" si="34"/>
        <v>31</v>
      </c>
    </row>
    <row r="571" spans="1:20" ht="15.6">
      <c r="A571" s="1" t="s">
        <v>1801</v>
      </c>
      <c r="B571" t="s">
        <v>7200</v>
      </c>
      <c r="C571">
        <v>22.99</v>
      </c>
      <c r="D571">
        <v>6.29</v>
      </c>
      <c r="E571" t="s">
        <v>2380</v>
      </c>
      <c r="F571" t="s">
        <v>2380</v>
      </c>
      <c r="G571" t="s">
        <v>2380</v>
      </c>
      <c r="H571">
        <v>1</v>
      </c>
      <c r="I571" s="10" t="str">
        <f t="shared" si="32"/>
        <v>Prediabetes</v>
      </c>
      <c r="J571" t="s">
        <v>2381</v>
      </c>
      <c r="K571" s="10" t="str">
        <f t="shared" si="35"/>
        <v>Normal Weight</v>
      </c>
      <c r="L571">
        <v>1973</v>
      </c>
      <c r="M571" t="s">
        <v>15</v>
      </c>
      <c r="N571">
        <v>7</v>
      </c>
      <c r="O571" s="16" t="str">
        <f t="shared" si="33"/>
        <v>7-Nov-1973</v>
      </c>
      <c r="P571" s="14">
        <v>4985.22</v>
      </c>
      <c r="Q571" t="s">
        <v>11</v>
      </c>
      <c r="R571" t="s">
        <v>12</v>
      </c>
      <c r="S571" t="s">
        <v>13</v>
      </c>
      <c r="T571">
        <f t="shared" si="34"/>
        <v>49</v>
      </c>
    </row>
    <row r="572" spans="1:20" ht="15.6">
      <c r="A572" s="1" t="s">
        <v>1800</v>
      </c>
      <c r="B572" t="s">
        <v>7201</v>
      </c>
      <c r="C572">
        <v>29.07</v>
      </c>
      <c r="D572">
        <v>5.12</v>
      </c>
      <c r="E572" t="s">
        <v>2380</v>
      </c>
      <c r="F572" t="s">
        <v>2380</v>
      </c>
      <c r="G572" t="s">
        <v>2382</v>
      </c>
      <c r="H572">
        <v>1</v>
      </c>
      <c r="I572" s="10" t="str">
        <f t="shared" si="32"/>
        <v>Normal</v>
      </c>
      <c r="J572" t="s">
        <v>2381</v>
      </c>
      <c r="K572" s="10" t="str">
        <f t="shared" si="35"/>
        <v>Overweight</v>
      </c>
      <c r="L572">
        <v>1988</v>
      </c>
      <c r="M572" t="s">
        <v>18</v>
      </c>
      <c r="N572">
        <v>24</v>
      </c>
      <c r="O572" s="16" t="str">
        <f t="shared" si="33"/>
        <v>24-Jun-1988</v>
      </c>
      <c r="P572" s="14">
        <v>4992.38</v>
      </c>
      <c r="Q572" t="s">
        <v>11</v>
      </c>
      <c r="R572" t="s">
        <v>12</v>
      </c>
      <c r="S572" t="s">
        <v>247</v>
      </c>
      <c r="T572">
        <f t="shared" si="34"/>
        <v>34</v>
      </c>
    </row>
    <row r="573" spans="1:20" ht="15.6">
      <c r="A573" s="1" t="s">
        <v>1799</v>
      </c>
      <c r="B573" t="s">
        <v>6915</v>
      </c>
      <c r="C573">
        <v>42.02</v>
      </c>
      <c r="D573">
        <v>9.9499999999999993</v>
      </c>
      <c r="E573" t="s">
        <v>2381</v>
      </c>
      <c r="F573" t="s">
        <v>2380</v>
      </c>
      <c r="G573" t="s">
        <v>2382</v>
      </c>
      <c r="H573">
        <v>1</v>
      </c>
      <c r="I573" s="10" t="str">
        <f t="shared" si="32"/>
        <v>Diabetes</v>
      </c>
      <c r="J573" t="s">
        <v>2380</v>
      </c>
      <c r="K573" s="10" t="str">
        <f t="shared" si="35"/>
        <v>Obesity</v>
      </c>
      <c r="L573">
        <v>2001</v>
      </c>
      <c r="M573" t="s">
        <v>37</v>
      </c>
      <c r="N573">
        <v>5</v>
      </c>
      <c r="O573" s="16" t="str">
        <f t="shared" si="33"/>
        <v>5-Oct-2001</v>
      </c>
      <c r="P573" s="14">
        <v>4999.04</v>
      </c>
      <c r="Q573" t="s">
        <v>11</v>
      </c>
      <c r="R573" t="s">
        <v>11</v>
      </c>
      <c r="S573" t="s">
        <v>42</v>
      </c>
      <c r="T573">
        <f t="shared" si="34"/>
        <v>21</v>
      </c>
    </row>
    <row r="574" spans="1:20" ht="15.6">
      <c r="A574" s="1" t="s">
        <v>1798</v>
      </c>
      <c r="B574" t="s">
        <v>7202</v>
      </c>
      <c r="C574">
        <v>49.07</v>
      </c>
      <c r="D574">
        <v>9.08</v>
      </c>
      <c r="E574" t="s">
        <v>2381</v>
      </c>
      <c r="F574" t="s">
        <v>2380</v>
      </c>
      <c r="G574" t="s">
        <v>2380</v>
      </c>
      <c r="H574">
        <v>1</v>
      </c>
      <c r="I574" s="10" t="str">
        <f t="shared" si="32"/>
        <v>Diabetes</v>
      </c>
      <c r="J574" t="s">
        <v>2380</v>
      </c>
      <c r="K574" s="10" t="str">
        <f t="shared" si="35"/>
        <v>Obesity</v>
      </c>
      <c r="L574">
        <v>1988</v>
      </c>
      <c r="M574" t="s">
        <v>20</v>
      </c>
      <c r="N574">
        <v>4</v>
      </c>
      <c r="O574" s="16" t="str">
        <f t="shared" si="33"/>
        <v>4-Sep-1988</v>
      </c>
      <c r="P574" s="14">
        <v>5002.78</v>
      </c>
      <c r="Q574" t="s">
        <v>11</v>
      </c>
      <c r="R574" t="s">
        <v>11</v>
      </c>
      <c r="S574" t="s">
        <v>13</v>
      </c>
      <c r="T574">
        <f t="shared" si="34"/>
        <v>34</v>
      </c>
    </row>
    <row r="575" spans="1:20" ht="15.6">
      <c r="A575" s="1" t="s">
        <v>1797</v>
      </c>
      <c r="B575" t="s">
        <v>7203</v>
      </c>
      <c r="C575">
        <v>19.8</v>
      </c>
      <c r="D575">
        <v>4.82</v>
      </c>
      <c r="E575" t="s">
        <v>2380</v>
      </c>
      <c r="F575" t="s">
        <v>2380</v>
      </c>
      <c r="G575" t="s">
        <v>2380</v>
      </c>
      <c r="H575">
        <v>0</v>
      </c>
      <c r="I575" s="10" t="str">
        <f t="shared" si="32"/>
        <v>Normal</v>
      </c>
      <c r="J575" t="s">
        <v>2381</v>
      </c>
      <c r="K575" s="10" t="str">
        <f t="shared" si="35"/>
        <v>Normal Weight</v>
      </c>
      <c r="L575">
        <v>1977</v>
      </c>
      <c r="M575" t="s">
        <v>18</v>
      </c>
      <c r="N575">
        <v>9</v>
      </c>
      <c r="O575" s="16" t="str">
        <f t="shared" si="33"/>
        <v>9-Jun-1977</v>
      </c>
      <c r="P575" s="14">
        <v>5003.7700000000004</v>
      </c>
      <c r="Q575" t="s">
        <v>11</v>
      </c>
      <c r="R575" t="s">
        <v>12</v>
      </c>
      <c r="S575" t="s">
        <v>13</v>
      </c>
      <c r="T575">
        <f t="shared" si="34"/>
        <v>45</v>
      </c>
    </row>
    <row r="576" spans="1:20" ht="15.6">
      <c r="A576" s="1" t="s">
        <v>1796</v>
      </c>
      <c r="B576" t="s">
        <v>7204</v>
      </c>
      <c r="C576">
        <v>27.36</v>
      </c>
      <c r="D576">
        <v>4.6500000000000004</v>
      </c>
      <c r="E576" t="s">
        <v>2380</v>
      </c>
      <c r="F576" t="s">
        <v>2381</v>
      </c>
      <c r="G576" t="s">
        <v>2380</v>
      </c>
      <c r="H576">
        <v>1</v>
      </c>
      <c r="I576" s="10" t="str">
        <f t="shared" si="32"/>
        <v>Normal</v>
      </c>
      <c r="J576" t="s">
        <v>2381</v>
      </c>
      <c r="K576" s="10" t="str">
        <f t="shared" si="35"/>
        <v>Overweight</v>
      </c>
      <c r="L576">
        <v>1988</v>
      </c>
      <c r="M576" t="s">
        <v>10</v>
      </c>
      <c r="N576">
        <v>8</v>
      </c>
      <c r="O576" s="16" t="str">
        <f t="shared" si="33"/>
        <v>8-Jul-1988</v>
      </c>
      <c r="P576" s="14">
        <v>5003.8500000000004</v>
      </c>
      <c r="Q576" t="s">
        <v>11</v>
      </c>
      <c r="R576" t="s">
        <v>12</v>
      </c>
      <c r="S576" t="s">
        <v>42</v>
      </c>
      <c r="T576">
        <f t="shared" si="34"/>
        <v>34</v>
      </c>
    </row>
    <row r="577" spans="1:20" ht="15.6">
      <c r="A577" s="1" t="s">
        <v>1795</v>
      </c>
      <c r="B577" t="s">
        <v>7205</v>
      </c>
      <c r="C577">
        <v>42.95</v>
      </c>
      <c r="D577">
        <v>5.16</v>
      </c>
      <c r="E577" t="s">
        <v>2381</v>
      </c>
      <c r="F577" t="s">
        <v>2380</v>
      </c>
      <c r="G577" t="s">
        <v>2380</v>
      </c>
      <c r="H577">
        <v>1</v>
      </c>
      <c r="I577" s="10" t="str">
        <f t="shared" si="32"/>
        <v>Normal</v>
      </c>
      <c r="J577" t="s">
        <v>2380</v>
      </c>
      <c r="K577" s="10" t="str">
        <f t="shared" si="35"/>
        <v>Obesity</v>
      </c>
      <c r="L577">
        <v>1988</v>
      </c>
      <c r="M577" t="s">
        <v>15</v>
      </c>
      <c r="N577">
        <v>9</v>
      </c>
      <c r="O577" s="16" t="str">
        <f t="shared" si="33"/>
        <v>9-Nov-1988</v>
      </c>
      <c r="P577" s="14">
        <v>5012.47</v>
      </c>
      <c r="Q577" t="s">
        <v>11</v>
      </c>
      <c r="R577" t="s">
        <v>12</v>
      </c>
      <c r="S577" t="s">
        <v>42</v>
      </c>
      <c r="T577">
        <f t="shared" si="34"/>
        <v>34</v>
      </c>
    </row>
    <row r="578" spans="1:20" ht="15.6">
      <c r="A578" s="1" t="s">
        <v>1794</v>
      </c>
      <c r="B578" t="s">
        <v>6844</v>
      </c>
      <c r="C578">
        <v>42.66</v>
      </c>
      <c r="D578">
        <v>10.44</v>
      </c>
      <c r="E578" t="s">
        <v>2380</v>
      </c>
      <c r="F578" t="s">
        <v>2380</v>
      </c>
      <c r="G578" t="s">
        <v>2380</v>
      </c>
      <c r="H578">
        <v>0</v>
      </c>
      <c r="I578" s="10" t="str">
        <f t="shared" si="32"/>
        <v>Diabetes</v>
      </c>
      <c r="J578" t="s">
        <v>2380</v>
      </c>
      <c r="K578" s="10" t="str">
        <f t="shared" si="35"/>
        <v>Obesity</v>
      </c>
      <c r="L578">
        <v>1985</v>
      </c>
      <c r="M578" t="s">
        <v>30</v>
      </c>
      <c r="N578">
        <v>28</v>
      </c>
      <c r="O578" s="16" t="str">
        <f t="shared" si="33"/>
        <v>28-Dec-1985</v>
      </c>
      <c r="P578" s="14">
        <v>5028.1499999999996</v>
      </c>
      <c r="Q578" t="s">
        <v>16</v>
      </c>
      <c r="R578" t="s">
        <v>11</v>
      </c>
      <c r="S578" t="s">
        <v>23</v>
      </c>
      <c r="T578">
        <f t="shared" si="34"/>
        <v>37</v>
      </c>
    </row>
    <row r="579" spans="1:20" ht="15.6">
      <c r="A579" s="1" t="s">
        <v>1793</v>
      </c>
      <c r="B579" t="s">
        <v>7206</v>
      </c>
      <c r="C579">
        <v>33.630000000000003</v>
      </c>
      <c r="D579">
        <v>5.69</v>
      </c>
      <c r="E579" t="s">
        <v>2380</v>
      </c>
      <c r="F579" t="s">
        <v>2380</v>
      </c>
      <c r="G579" t="s">
        <v>2380</v>
      </c>
      <c r="H579">
        <v>1</v>
      </c>
      <c r="I579" s="10" t="str">
        <f t="shared" ref="I579:I642" si="36">IF(D579&lt;5.7,"Normal",IF(D579&lt;=6.4,"Prediabetes","Diabetes"))</f>
        <v>Normal</v>
      </c>
      <c r="J579" t="s">
        <v>2380</v>
      </c>
      <c r="K579" s="10" t="str">
        <f t="shared" si="35"/>
        <v>Obesity</v>
      </c>
      <c r="L579">
        <v>1991</v>
      </c>
      <c r="M579" t="s">
        <v>20</v>
      </c>
      <c r="N579">
        <v>10</v>
      </c>
      <c r="O579" s="16" t="str">
        <f t="shared" ref="O579:O642" si="37">CONCATENATE(N579,"-",M579,"-",L579)</f>
        <v>10-Sep-1991</v>
      </c>
      <c r="P579" s="14">
        <v>5031.2700000000004</v>
      </c>
      <c r="Q579" t="s">
        <v>12</v>
      </c>
      <c r="R579" t="s">
        <v>16</v>
      </c>
      <c r="S579" t="s">
        <v>168</v>
      </c>
      <c r="T579">
        <f t="shared" ref="T579:T642" si="38">DATEDIF(DATEVALUE(SUBSTITUTE(O579,"-"," ")),DATE(2023,6,8),"Y")</f>
        <v>31</v>
      </c>
    </row>
    <row r="580" spans="1:20" ht="15.6">
      <c r="A580" s="1" t="s">
        <v>1792</v>
      </c>
      <c r="B580" t="s">
        <v>7207</v>
      </c>
      <c r="C580">
        <v>26.84</v>
      </c>
      <c r="D580">
        <v>6.5</v>
      </c>
      <c r="E580" t="s">
        <v>2380</v>
      </c>
      <c r="F580" t="s">
        <v>2380</v>
      </c>
      <c r="G580" t="s">
        <v>2380</v>
      </c>
      <c r="H580">
        <v>0</v>
      </c>
      <c r="I580" s="10" t="str">
        <f t="shared" si="36"/>
        <v>Diabetes</v>
      </c>
      <c r="J580" t="s">
        <v>2381</v>
      </c>
      <c r="K580" s="10" t="str">
        <f t="shared" ref="K580:K643" si="39">IF(C580&lt;18.5,"Underweight",IF(C580&lt;25,"Normal Weight",IF(C580&lt;30,"Overweight","Obesity")))</f>
        <v>Overweight</v>
      </c>
      <c r="L580">
        <v>1986</v>
      </c>
      <c r="M580" t="s">
        <v>18</v>
      </c>
      <c r="N580">
        <v>29</v>
      </c>
      <c r="O580" s="16" t="str">
        <f t="shared" si="37"/>
        <v>29-Jun-1986</v>
      </c>
      <c r="P580" s="14">
        <v>5034.1000000000004</v>
      </c>
      <c r="Q580" t="s">
        <v>11</v>
      </c>
      <c r="R580" t="s">
        <v>11</v>
      </c>
      <c r="S580" t="s">
        <v>13</v>
      </c>
      <c r="T580">
        <f t="shared" si="38"/>
        <v>36</v>
      </c>
    </row>
    <row r="581" spans="1:20" ht="15.6">
      <c r="A581" s="1" t="s">
        <v>1791</v>
      </c>
      <c r="B581" t="s">
        <v>7208</v>
      </c>
      <c r="C581">
        <v>28.3</v>
      </c>
      <c r="D581">
        <v>5.73</v>
      </c>
      <c r="E581" t="s">
        <v>2380</v>
      </c>
      <c r="F581" t="s">
        <v>2380</v>
      </c>
      <c r="G581" t="s">
        <v>2382</v>
      </c>
      <c r="H581">
        <v>1</v>
      </c>
      <c r="I581" s="10" t="str">
        <f t="shared" si="36"/>
        <v>Prediabetes</v>
      </c>
      <c r="J581" t="s">
        <v>2381</v>
      </c>
      <c r="K581" s="10" t="str">
        <f t="shared" si="39"/>
        <v>Overweight</v>
      </c>
      <c r="L581">
        <v>1997</v>
      </c>
      <c r="M581" t="s">
        <v>30</v>
      </c>
      <c r="N581">
        <v>4</v>
      </c>
      <c r="O581" s="16" t="str">
        <f t="shared" si="37"/>
        <v>4-Dec-1997</v>
      </c>
      <c r="P581" s="14">
        <v>5038.57</v>
      </c>
      <c r="Q581" t="s">
        <v>11</v>
      </c>
      <c r="R581" t="s">
        <v>11</v>
      </c>
      <c r="S581" t="s">
        <v>200</v>
      </c>
      <c r="T581">
        <f t="shared" si="38"/>
        <v>25</v>
      </c>
    </row>
    <row r="582" spans="1:20" ht="15.6">
      <c r="A582" s="1" t="s">
        <v>1790</v>
      </c>
      <c r="B582" t="s">
        <v>7209</v>
      </c>
      <c r="C582">
        <v>27.06</v>
      </c>
      <c r="D582">
        <v>5.74</v>
      </c>
      <c r="E582" t="s">
        <v>2381</v>
      </c>
      <c r="F582" t="s">
        <v>2380</v>
      </c>
      <c r="G582" t="s">
        <v>2380</v>
      </c>
      <c r="H582">
        <v>0</v>
      </c>
      <c r="I582" s="10" t="str">
        <f t="shared" si="36"/>
        <v>Prediabetes</v>
      </c>
      <c r="J582" t="s">
        <v>2381</v>
      </c>
      <c r="K582" s="10" t="str">
        <f t="shared" si="39"/>
        <v>Overweight</v>
      </c>
      <c r="L582">
        <v>2001</v>
      </c>
      <c r="M582" t="s">
        <v>37</v>
      </c>
      <c r="N582">
        <v>16</v>
      </c>
      <c r="O582" s="16" t="str">
        <f t="shared" si="37"/>
        <v>16-Oct-2001</v>
      </c>
      <c r="P582" s="14">
        <v>5043.13</v>
      </c>
      <c r="Q582" t="s">
        <v>11</v>
      </c>
      <c r="R582" t="s">
        <v>12</v>
      </c>
      <c r="S582" t="s">
        <v>42</v>
      </c>
      <c r="T582">
        <f t="shared" si="38"/>
        <v>21</v>
      </c>
    </row>
    <row r="583" spans="1:20" ht="15.6">
      <c r="A583" s="1" t="s">
        <v>1789</v>
      </c>
      <c r="B583" t="s">
        <v>6733</v>
      </c>
      <c r="C583">
        <v>47.13</v>
      </c>
      <c r="D583">
        <v>8.6999999999999993</v>
      </c>
      <c r="E583" t="s">
        <v>2380</v>
      </c>
      <c r="F583" t="s">
        <v>2380</v>
      </c>
      <c r="G583" t="s">
        <v>2380</v>
      </c>
      <c r="H583">
        <v>0</v>
      </c>
      <c r="I583" s="10" t="str">
        <f t="shared" si="36"/>
        <v>Diabetes</v>
      </c>
      <c r="J583" t="s">
        <v>2380</v>
      </c>
      <c r="K583" s="10" t="str">
        <f t="shared" si="39"/>
        <v>Obesity</v>
      </c>
      <c r="L583">
        <v>1997</v>
      </c>
      <c r="M583" t="s">
        <v>10</v>
      </c>
      <c r="N583">
        <v>29</v>
      </c>
      <c r="O583" s="16" t="str">
        <f t="shared" si="37"/>
        <v>29-Jul-1997</v>
      </c>
      <c r="P583" s="14">
        <v>5045.1499999999996</v>
      </c>
      <c r="Q583" t="s">
        <v>11</v>
      </c>
      <c r="R583" t="s">
        <v>11</v>
      </c>
      <c r="S583" t="s">
        <v>23</v>
      </c>
      <c r="T583">
        <f t="shared" si="38"/>
        <v>25</v>
      </c>
    </row>
    <row r="584" spans="1:20" ht="15.6">
      <c r="A584" s="1" t="s">
        <v>1788</v>
      </c>
      <c r="B584" t="s">
        <v>7210</v>
      </c>
      <c r="C584">
        <v>51.72</v>
      </c>
      <c r="D584">
        <v>5.09</v>
      </c>
      <c r="E584" t="s">
        <v>2380</v>
      </c>
      <c r="F584" t="s">
        <v>2380</v>
      </c>
      <c r="G584" t="s">
        <v>2380</v>
      </c>
      <c r="H584">
        <v>0</v>
      </c>
      <c r="I584" s="10" t="str">
        <f t="shared" si="36"/>
        <v>Normal</v>
      </c>
      <c r="J584" t="s">
        <v>2380</v>
      </c>
      <c r="K584" s="10" t="str">
        <f t="shared" si="39"/>
        <v>Obesity</v>
      </c>
      <c r="L584">
        <v>1980</v>
      </c>
      <c r="M584" t="s">
        <v>20</v>
      </c>
      <c r="N584">
        <v>7</v>
      </c>
      <c r="O584" s="16" t="str">
        <f t="shared" si="37"/>
        <v>7-Sep-1980</v>
      </c>
      <c r="P584" s="14">
        <v>5054.05</v>
      </c>
      <c r="Q584" t="s">
        <v>11</v>
      </c>
      <c r="R584" t="s">
        <v>11</v>
      </c>
      <c r="S584" t="s">
        <v>13</v>
      </c>
      <c r="T584">
        <f t="shared" si="38"/>
        <v>42</v>
      </c>
    </row>
    <row r="585" spans="1:20" ht="15.6">
      <c r="A585" s="1" t="s">
        <v>1787</v>
      </c>
      <c r="B585" t="s">
        <v>7088</v>
      </c>
      <c r="C585">
        <v>48.59</v>
      </c>
      <c r="D585">
        <v>5.57</v>
      </c>
      <c r="E585" t="s">
        <v>2380</v>
      </c>
      <c r="F585" t="s">
        <v>2380</v>
      </c>
      <c r="G585" t="s">
        <v>2380</v>
      </c>
      <c r="H585">
        <v>0</v>
      </c>
      <c r="I585" s="10" t="str">
        <f t="shared" si="36"/>
        <v>Normal</v>
      </c>
      <c r="J585" t="s">
        <v>2380</v>
      </c>
      <c r="K585" s="10" t="str">
        <f t="shared" si="39"/>
        <v>Obesity</v>
      </c>
      <c r="L585">
        <v>1993</v>
      </c>
      <c r="M585" t="s">
        <v>18</v>
      </c>
      <c r="N585">
        <v>11</v>
      </c>
      <c r="O585" s="16" t="str">
        <f t="shared" si="37"/>
        <v>11-Jun-1993</v>
      </c>
      <c r="P585" s="14">
        <v>5059.5600000000004</v>
      </c>
      <c r="Q585" t="s">
        <v>11</v>
      </c>
      <c r="R585" t="s">
        <v>16</v>
      </c>
      <c r="S585" t="s">
        <v>300</v>
      </c>
      <c r="T585">
        <f t="shared" si="38"/>
        <v>29</v>
      </c>
    </row>
    <row r="586" spans="1:20" ht="15.6">
      <c r="A586" s="1" t="s">
        <v>1786</v>
      </c>
      <c r="B586" t="s">
        <v>7211</v>
      </c>
      <c r="C586">
        <v>45.18</v>
      </c>
      <c r="D586">
        <v>10.87</v>
      </c>
      <c r="E586" t="s">
        <v>2380</v>
      </c>
      <c r="F586" t="s">
        <v>2380</v>
      </c>
      <c r="G586" t="s">
        <v>2380</v>
      </c>
      <c r="H586">
        <v>0</v>
      </c>
      <c r="I586" s="10" t="str">
        <f t="shared" si="36"/>
        <v>Diabetes</v>
      </c>
      <c r="J586" t="s">
        <v>2380</v>
      </c>
      <c r="K586" s="10" t="str">
        <f t="shared" si="39"/>
        <v>Obesity</v>
      </c>
      <c r="L586">
        <v>1978</v>
      </c>
      <c r="M586" t="s">
        <v>15</v>
      </c>
      <c r="N586">
        <v>22</v>
      </c>
      <c r="O586" s="16" t="str">
        <f t="shared" si="37"/>
        <v>22-Nov-1978</v>
      </c>
      <c r="P586" s="14">
        <v>5077.1899999999996</v>
      </c>
      <c r="Q586" t="s">
        <v>11</v>
      </c>
      <c r="R586" t="s">
        <v>12</v>
      </c>
      <c r="S586" t="s">
        <v>23</v>
      </c>
      <c r="T586">
        <f t="shared" si="38"/>
        <v>44</v>
      </c>
    </row>
    <row r="587" spans="1:20" ht="15.6">
      <c r="A587" s="1" t="s">
        <v>1785</v>
      </c>
      <c r="B587" t="s">
        <v>7050</v>
      </c>
      <c r="C587">
        <v>27.9</v>
      </c>
      <c r="D587">
        <v>6.02</v>
      </c>
      <c r="E587" t="s">
        <v>2380</v>
      </c>
      <c r="F587" t="s">
        <v>2380</v>
      </c>
      <c r="G587" t="s">
        <v>2382</v>
      </c>
      <c r="H587">
        <v>1</v>
      </c>
      <c r="I587" s="10" t="str">
        <f t="shared" si="36"/>
        <v>Prediabetes</v>
      </c>
      <c r="J587" t="s">
        <v>2381</v>
      </c>
      <c r="K587" s="10" t="str">
        <f t="shared" si="39"/>
        <v>Overweight</v>
      </c>
      <c r="L587">
        <v>1997</v>
      </c>
      <c r="M587" t="s">
        <v>10</v>
      </c>
      <c r="N587">
        <v>14</v>
      </c>
      <c r="O587" s="16" t="str">
        <f t="shared" si="37"/>
        <v>14-Jul-1997</v>
      </c>
      <c r="P587" s="14">
        <v>5080.1000000000004</v>
      </c>
      <c r="Q587" t="s">
        <v>12</v>
      </c>
      <c r="R587" t="s">
        <v>11</v>
      </c>
      <c r="S587" t="s">
        <v>42</v>
      </c>
      <c r="T587">
        <f t="shared" si="38"/>
        <v>25</v>
      </c>
    </row>
    <row r="588" spans="1:20" ht="15.6">
      <c r="A588" s="1" t="s">
        <v>1784</v>
      </c>
      <c r="B588" t="s">
        <v>7212</v>
      </c>
      <c r="C588">
        <v>51.33</v>
      </c>
      <c r="D588">
        <v>7</v>
      </c>
      <c r="E588" t="s">
        <v>2380</v>
      </c>
      <c r="F588" t="s">
        <v>2380</v>
      </c>
      <c r="G588" t="s">
        <v>2380</v>
      </c>
      <c r="H588">
        <v>0</v>
      </c>
      <c r="I588" s="10" t="str">
        <f t="shared" si="36"/>
        <v>Diabetes</v>
      </c>
      <c r="J588" t="s">
        <v>2380</v>
      </c>
      <c r="K588" s="10" t="str">
        <f t="shared" si="39"/>
        <v>Obesity</v>
      </c>
      <c r="L588">
        <v>1999</v>
      </c>
      <c r="M588" t="s">
        <v>18</v>
      </c>
      <c r="N588">
        <v>19</v>
      </c>
      <c r="O588" s="16" t="str">
        <f t="shared" si="37"/>
        <v>19-Jun-1999</v>
      </c>
      <c r="P588" s="14">
        <v>5087.92</v>
      </c>
      <c r="Q588" t="s">
        <v>11</v>
      </c>
      <c r="R588" t="s">
        <v>11</v>
      </c>
      <c r="S588" t="s">
        <v>535</v>
      </c>
      <c r="T588">
        <f t="shared" si="38"/>
        <v>23</v>
      </c>
    </row>
    <row r="589" spans="1:20" ht="15.6">
      <c r="A589" s="1" t="s">
        <v>1783</v>
      </c>
      <c r="B589" t="s">
        <v>7213</v>
      </c>
      <c r="C589">
        <v>30.59</v>
      </c>
      <c r="D589">
        <v>5.56</v>
      </c>
      <c r="E589" t="s">
        <v>2381</v>
      </c>
      <c r="F589" t="s">
        <v>2380</v>
      </c>
      <c r="G589" t="s">
        <v>2380</v>
      </c>
      <c r="H589">
        <v>1</v>
      </c>
      <c r="I589" s="10" t="str">
        <f t="shared" si="36"/>
        <v>Normal</v>
      </c>
      <c r="J589" t="s">
        <v>2380</v>
      </c>
      <c r="K589" s="10" t="str">
        <f t="shared" si="39"/>
        <v>Obesity</v>
      </c>
      <c r="L589">
        <v>1987</v>
      </c>
      <c r="M589" t="s">
        <v>15</v>
      </c>
      <c r="N589">
        <v>18</v>
      </c>
      <c r="O589" s="16" t="str">
        <f t="shared" si="37"/>
        <v>18-Nov-1987</v>
      </c>
      <c r="P589" s="14">
        <v>5116.5</v>
      </c>
      <c r="Q589" t="s">
        <v>11</v>
      </c>
      <c r="R589" t="s">
        <v>11</v>
      </c>
      <c r="S589" t="s">
        <v>23</v>
      </c>
      <c r="T589">
        <f t="shared" si="38"/>
        <v>35</v>
      </c>
    </row>
    <row r="590" spans="1:20" ht="15.6">
      <c r="A590" s="1" t="s">
        <v>1782</v>
      </c>
      <c r="B590" t="s">
        <v>7214</v>
      </c>
      <c r="C590">
        <v>39.229999999999997</v>
      </c>
      <c r="D590">
        <v>8.4499999999999993</v>
      </c>
      <c r="E590" t="s">
        <v>2380</v>
      </c>
      <c r="F590" t="s">
        <v>2380</v>
      </c>
      <c r="G590" t="s">
        <v>2380</v>
      </c>
      <c r="H590">
        <v>0</v>
      </c>
      <c r="I590" s="10" t="str">
        <f t="shared" si="36"/>
        <v>Diabetes</v>
      </c>
      <c r="J590" t="s">
        <v>2380</v>
      </c>
      <c r="K590" s="10" t="str">
        <f t="shared" si="39"/>
        <v>Obesity</v>
      </c>
      <c r="L590">
        <v>1988</v>
      </c>
      <c r="M590" t="s">
        <v>15</v>
      </c>
      <c r="N590">
        <v>1</v>
      </c>
      <c r="O590" s="16" t="str">
        <f t="shared" si="37"/>
        <v>1-Nov-1988</v>
      </c>
      <c r="P590" s="14">
        <v>5124.1899999999996</v>
      </c>
      <c r="Q590" t="s">
        <v>11</v>
      </c>
      <c r="R590" t="s">
        <v>12</v>
      </c>
      <c r="S590" t="s">
        <v>13</v>
      </c>
      <c r="T590">
        <f t="shared" si="38"/>
        <v>34</v>
      </c>
    </row>
    <row r="591" spans="1:20" ht="15.6">
      <c r="A591" s="1" t="s">
        <v>1781</v>
      </c>
      <c r="B591" t="s">
        <v>7215</v>
      </c>
      <c r="C591">
        <v>19.094999999999999</v>
      </c>
      <c r="D591">
        <v>6.19</v>
      </c>
      <c r="E591" t="s">
        <v>2380</v>
      </c>
      <c r="F591" t="s">
        <v>2380</v>
      </c>
      <c r="G591" t="s">
        <v>2380</v>
      </c>
      <c r="H591">
        <v>0</v>
      </c>
      <c r="I591" s="10" t="str">
        <f t="shared" si="36"/>
        <v>Prediabetes</v>
      </c>
      <c r="J591" t="s">
        <v>2381</v>
      </c>
      <c r="K591" s="10" t="str">
        <f t="shared" si="39"/>
        <v>Normal Weight</v>
      </c>
      <c r="L591">
        <v>1987</v>
      </c>
      <c r="M591" t="s">
        <v>20</v>
      </c>
      <c r="N591">
        <v>13</v>
      </c>
      <c r="O591" s="16" t="str">
        <f t="shared" si="37"/>
        <v>13-Sep-1987</v>
      </c>
      <c r="P591" s="14">
        <v>5125.22</v>
      </c>
      <c r="Q591" t="s">
        <v>16</v>
      </c>
      <c r="R591" t="s">
        <v>11</v>
      </c>
      <c r="S591" t="s">
        <v>23</v>
      </c>
      <c r="T591">
        <f t="shared" si="38"/>
        <v>35</v>
      </c>
    </row>
    <row r="592" spans="1:20" ht="15.6">
      <c r="A592" s="1" t="s">
        <v>1780</v>
      </c>
      <c r="B592" t="s">
        <v>6964</v>
      </c>
      <c r="C592">
        <v>49.72</v>
      </c>
      <c r="D592">
        <v>7.71</v>
      </c>
      <c r="E592" t="s">
        <v>2380</v>
      </c>
      <c r="F592" t="s">
        <v>2380</v>
      </c>
      <c r="G592" t="s">
        <v>2380</v>
      </c>
      <c r="H592">
        <v>0</v>
      </c>
      <c r="I592" s="10" t="str">
        <f t="shared" si="36"/>
        <v>Diabetes</v>
      </c>
      <c r="J592" t="s">
        <v>2380</v>
      </c>
      <c r="K592" s="10" t="str">
        <f t="shared" si="39"/>
        <v>Obesity</v>
      </c>
      <c r="L592">
        <v>1988</v>
      </c>
      <c r="M592" t="s">
        <v>20</v>
      </c>
      <c r="N592">
        <v>15</v>
      </c>
      <c r="O592" s="16" t="str">
        <f t="shared" si="37"/>
        <v>15-Sep-1988</v>
      </c>
      <c r="P592" s="14">
        <v>5136.75</v>
      </c>
      <c r="Q592" t="s">
        <v>11</v>
      </c>
      <c r="R592" t="s">
        <v>16</v>
      </c>
      <c r="S592" t="s">
        <v>13</v>
      </c>
      <c r="T592">
        <f t="shared" si="38"/>
        <v>34</v>
      </c>
    </row>
    <row r="593" spans="1:20" ht="15.6">
      <c r="A593" s="1" t="s">
        <v>1779</v>
      </c>
      <c r="B593" t="s">
        <v>7216</v>
      </c>
      <c r="C593">
        <v>21.754999999999999</v>
      </c>
      <c r="D593">
        <v>4.63</v>
      </c>
      <c r="E593" t="s">
        <v>2380</v>
      </c>
      <c r="F593" t="s">
        <v>2380</v>
      </c>
      <c r="G593" t="s">
        <v>2382</v>
      </c>
      <c r="H593">
        <v>1</v>
      </c>
      <c r="I593" s="10" t="str">
        <f t="shared" si="36"/>
        <v>Normal</v>
      </c>
      <c r="J593" t="s">
        <v>2381</v>
      </c>
      <c r="K593" s="10" t="str">
        <f t="shared" si="39"/>
        <v>Normal Weight</v>
      </c>
      <c r="L593">
        <v>1993</v>
      </c>
      <c r="M593" t="s">
        <v>30</v>
      </c>
      <c r="N593">
        <v>10</v>
      </c>
      <c r="O593" s="16" t="str">
        <f t="shared" si="37"/>
        <v>10-Dec-1993</v>
      </c>
      <c r="P593" s="14">
        <v>5138.26</v>
      </c>
      <c r="Q593" t="s">
        <v>11</v>
      </c>
      <c r="R593" t="s">
        <v>11</v>
      </c>
      <c r="S593" t="s">
        <v>13</v>
      </c>
      <c r="T593">
        <f t="shared" si="38"/>
        <v>29</v>
      </c>
    </row>
    <row r="594" spans="1:20" ht="15.6">
      <c r="A594" s="1" t="s">
        <v>1778</v>
      </c>
      <c r="B594" t="s">
        <v>7217</v>
      </c>
      <c r="C594">
        <v>48.39</v>
      </c>
      <c r="D594">
        <v>4.6100000000000003</v>
      </c>
      <c r="E594" t="s">
        <v>2380</v>
      </c>
      <c r="F594" t="s">
        <v>2380</v>
      </c>
      <c r="G594" t="s">
        <v>2380</v>
      </c>
      <c r="H594">
        <v>0</v>
      </c>
      <c r="I594" s="10" t="str">
        <f t="shared" si="36"/>
        <v>Normal</v>
      </c>
      <c r="J594" t="s">
        <v>2380</v>
      </c>
      <c r="K594" s="10" t="str">
        <f t="shared" si="39"/>
        <v>Obesity</v>
      </c>
      <c r="L594">
        <v>1984</v>
      </c>
      <c r="M594" t="s">
        <v>35</v>
      </c>
      <c r="N594">
        <v>22</v>
      </c>
      <c r="O594" s="16" t="str">
        <f t="shared" si="37"/>
        <v>22-Aug-1984</v>
      </c>
      <c r="P594" s="14">
        <v>5144.18</v>
      </c>
      <c r="Q594" t="s">
        <v>11</v>
      </c>
      <c r="R594" t="s">
        <v>16</v>
      </c>
      <c r="S594" t="s">
        <v>13</v>
      </c>
      <c r="T594">
        <f t="shared" si="38"/>
        <v>38</v>
      </c>
    </row>
    <row r="595" spans="1:20" ht="15.6">
      <c r="A595" s="1" t="s">
        <v>1777</v>
      </c>
      <c r="B595" t="s">
        <v>7218</v>
      </c>
      <c r="C595">
        <v>47.15</v>
      </c>
      <c r="D595">
        <v>9.5299999999999994</v>
      </c>
      <c r="E595" t="s">
        <v>2381</v>
      </c>
      <c r="F595" t="s">
        <v>2380</v>
      </c>
      <c r="G595" t="s">
        <v>2380</v>
      </c>
      <c r="H595">
        <v>1</v>
      </c>
      <c r="I595" s="10" t="str">
        <f t="shared" si="36"/>
        <v>Diabetes</v>
      </c>
      <c r="J595" t="s">
        <v>2380</v>
      </c>
      <c r="K595" s="10" t="str">
        <f t="shared" si="39"/>
        <v>Obesity</v>
      </c>
      <c r="L595">
        <v>1990</v>
      </c>
      <c r="M595" t="s">
        <v>35</v>
      </c>
      <c r="N595">
        <v>22</v>
      </c>
      <c r="O595" s="16" t="str">
        <f t="shared" si="37"/>
        <v>22-Aug-1990</v>
      </c>
      <c r="P595" s="14">
        <v>5148.55</v>
      </c>
      <c r="Q595" t="s">
        <v>11</v>
      </c>
      <c r="R595" t="s">
        <v>11</v>
      </c>
      <c r="S595" t="s">
        <v>247</v>
      </c>
      <c r="T595">
        <f t="shared" si="38"/>
        <v>32</v>
      </c>
    </row>
    <row r="596" spans="1:20" ht="15.6">
      <c r="A596" s="1" t="s">
        <v>1776</v>
      </c>
      <c r="B596" t="s">
        <v>7219</v>
      </c>
      <c r="C596">
        <v>47.59</v>
      </c>
      <c r="D596">
        <v>11.43</v>
      </c>
      <c r="E596" t="s">
        <v>2381</v>
      </c>
      <c r="F596" t="s">
        <v>2380</v>
      </c>
      <c r="G596" t="s">
        <v>2380</v>
      </c>
      <c r="H596">
        <v>2</v>
      </c>
      <c r="I596" s="10" t="str">
        <f t="shared" si="36"/>
        <v>Diabetes</v>
      </c>
      <c r="J596" t="s">
        <v>2380</v>
      </c>
      <c r="K596" s="10" t="str">
        <f t="shared" si="39"/>
        <v>Obesity</v>
      </c>
      <c r="L596">
        <v>1990</v>
      </c>
      <c r="M596" t="s">
        <v>37</v>
      </c>
      <c r="N596">
        <v>9</v>
      </c>
      <c r="O596" s="16" t="str">
        <f t="shared" si="37"/>
        <v>9-Oct-1990</v>
      </c>
      <c r="P596" s="14">
        <v>5152.13</v>
      </c>
      <c r="Q596" t="s">
        <v>11</v>
      </c>
      <c r="R596" t="s">
        <v>11</v>
      </c>
      <c r="S596" t="s">
        <v>42</v>
      </c>
      <c r="T596">
        <f t="shared" si="38"/>
        <v>32</v>
      </c>
    </row>
    <row r="597" spans="1:20" ht="15.6">
      <c r="A597" s="1" t="s">
        <v>1775</v>
      </c>
      <c r="B597" t="s">
        <v>7220</v>
      </c>
      <c r="C597">
        <v>39.81</v>
      </c>
      <c r="D597">
        <v>7.65</v>
      </c>
      <c r="E597" t="s">
        <v>2381</v>
      </c>
      <c r="F597" t="s">
        <v>2380</v>
      </c>
      <c r="G597" t="s">
        <v>2382</v>
      </c>
      <c r="H597">
        <v>1</v>
      </c>
      <c r="I597" s="10" t="str">
        <f t="shared" si="36"/>
        <v>Diabetes</v>
      </c>
      <c r="J597" t="s">
        <v>2380</v>
      </c>
      <c r="K597" s="10" t="str">
        <f t="shared" si="39"/>
        <v>Obesity</v>
      </c>
      <c r="L597">
        <v>1991</v>
      </c>
      <c r="M597" t="s">
        <v>35</v>
      </c>
      <c r="N597">
        <v>29</v>
      </c>
      <c r="O597" s="16" t="str">
        <f t="shared" si="37"/>
        <v>29-Aug-1991</v>
      </c>
      <c r="P597" s="14">
        <v>5166.96</v>
      </c>
      <c r="Q597" t="s">
        <v>11</v>
      </c>
      <c r="R597" t="s">
        <v>11</v>
      </c>
      <c r="S597" t="s">
        <v>23</v>
      </c>
      <c r="T597">
        <f t="shared" si="38"/>
        <v>31</v>
      </c>
    </row>
    <row r="598" spans="1:20" ht="15.6">
      <c r="A598" s="1" t="s">
        <v>1774</v>
      </c>
      <c r="B598" t="s">
        <v>7221</v>
      </c>
      <c r="C598">
        <v>31.02</v>
      </c>
      <c r="D598">
        <v>5.87</v>
      </c>
      <c r="E598" t="s">
        <v>2381</v>
      </c>
      <c r="F598" t="s">
        <v>2380</v>
      </c>
      <c r="G598" t="s">
        <v>2380</v>
      </c>
      <c r="H598">
        <v>0</v>
      </c>
      <c r="I598" s="10" t="str">
        <f t="shared" si="36"/>
        <v>Prediabetes</v>
      </c>
      <c r="J598" t="s">
        <v>2380</v>
      </c>
      <c r="K598" s="10" t="str">
        <f t="shared" si="39"/>
        <v>Obesity</v>
      </c>
      <c r="L598">
        <v>1984</v>
      </c>
      <c r="M598" t="s">
        <v>37</v>
      </c>
      <c r="N598">
        <v>16</v>
      </c>
      <c r="O598" s="16" t="str">
        <f t="shared" si="37"/>
        <v>16-Oct-1984</v>
      </c>
      <c r="P598" s="14">
        <v>5177.12</v>
      </c>
      <c r="Q598" t="s">
        <v>11</v>
      </c>
      <c r="R598" t="s">
        <v>16</v>
      </c>
      <c r="S598" t="s">
        <v>13</v>
      </c>
      <c r="T598">
        <f t="shared" si="38"/>
        <v>38</v>
      </c>
    </row>
    <row r="599" spans="1:20" ht="15.6">
      <c r="A599" s="1" t="s">
        <v>1773</v>
      </c>
      <c r="B599" t="s">
        <v>7222</v>
      </c>
      <c r="C599">
        <v>24.75</v>
      </c>
      <c r="D599">
        <v>4.3600000000000003</v>
      </c>
      <c r="E599" t="s">
        <v>2381</v>
      </c>
      <c r="F599" t="s">
        <v>2380</v>
      </c>
      <c r="G599" t="s">
        <v>2380</v>
      </c>
      <c r="H599">
        <v>1</v>
      </c>
      <c r="I599" s="10" t="str">
        <f t="shared" si="36"/>
        <v>Normal</v>
      </c>
      <c r="J599" t="s">
        <v>2381</v>
      </c>
      <c r="K599" s="10" t="str">
        <f t="shared" si="39"/>
        <v>Normal Weight</v>
      </c>
      <c r="L599">
        <v>1979</v>
      </c>
      <c r="M599" t="s">
        <v>20</v>
      </c>
      <c r="N599">
        <v>12</v>
      </c>
      <c r="O599" s="16" t="str">
        <f t="shared" si="37"/>
        <v>12-Sep-1979</v>
      </c>
      <c r="P599" s="14">
        <v>5195.58</v>
      </c>
      <c r="Q599" t="s">
        <v>11</v>
      </c>
      <c r="R599" t="s">
        <v>11</v>
      </c>
      <c r="S599" t="s">
        <v>13</v>
      </c>
      <c r="T599">
        <f t="shared" si="38"/>
        <v>43</v>
      </c>
    </row>
    <row r="600" spans="1:20" ht="15.6">
      <c r="A600" s="1" t="s">
        <v>1772</v>
      </c>
      <c r="B600" t="s">
        <v>7223</v>
      </c>
      <c r="C600">
        <v>30.114999999999998</v>
      </c>
      <c r="D600">
        <v>10.119999999999999</v>
      </c>
      <c r="E600" t="s">
        <v>2380</v>
      </c>
      <c r="F600" t="s">
        <v>2380</v>
      </c>
      <c r="G600" t="s">
        <v>2380</v>
      </c>
      <c r="H600">
        <v>3</v>
      </c>
      <c r="I600" s="10" t="str">
        <f t="shared" si="36"/>
        <v>Diabetes</v>
      </c>
      <c r="J600" t="s">
        <v>2380</v>
      </c>
      <c r="K600" s="10" t="str">
        <f t="shared" si="39"/>
        <v>Obesity</v>
      </c>
      <c r="L600">
        <v>2004</v>
      </c>
      <c r="M600" t="s">
        <v>18</v>
      </c>
      <c r="N600">
        <v>6</v>
      </c>
      <c r="O600" s="16" t="str">
        <f t="shared" si="37"/>
        <v>6-Jun-2004</v>
      </c>
      <c r="P600" s="14">
        <v>5198.6899999999996</v>
      </c>
      <c r="Q600" t="s">
        <v>11</v>
      </c>
      <c r="R600" t="s">
        <v>11</v>
      </c>
      <c r="S600" t="s">
        <v>632</v>
      </c>
      <c r="T600">
        <f t="shared" si="38"/>
        <v>19</v>
      </c>
    </row>
    <row r="601" spans="1:20" ht="15.6">
      <c r="A601" s="1" t="s">
        <v>1771</v>
      </c>
      <c r="B601" t="s">
        <v>7224</v>
      </c>
      <c r="C601">
        <v>26.03</v>
      </c>
      <c r="D601">
        <v>4.01</v>
      </c>
      <c r="E601" t="s">
        <v>2380</v>
      </c>
      <c r="F601" t="s">
        <v>2380</v>
      </c>
      <c r="G601" t="s">
        <v>2382</v>
      </c>
      <c r="H601">
        <v>1</v>
      </c>
      <c r="I601" s="10" t="str">
        <f t="shared" si="36"/>
        <v>Normal</v>
      </c>
      <c r="J601" t="s">
        <v>2381</v>
      </c>
      <c r="K601" s="10" t="str">
        <f t="shared" si="39"/>
        <v>Overweight</v>
      </c>
      <c r="L601">
        <v>1983</v>
      </c>
      <c r="M601" t="s">
        <v>37</v>
      </c>
      <c r="N601">
        <v>24</v>
      </c>
      <c r="O601" s="16" t="str">
        <f t="shared" si="37"/>
        <v>24-Oct-1983</v>
      </c>
      <c r="P601" s="14">
        <v>5207.97</v>
      </c>
      <c r="Q601" t="s">
        <v>11</v>
      </c>
      <c r="R601" t="s">
        <v>11</v>
      </c>
      <c r="S601" t="s">
        <v>23</v>
      </c>
      <c r="T601">
        <f t="shared" si="38"/>
        <v>39</v>
      </c>
    </row>
    <row r="602" spans="1:20" ht="15.6">
      <c r="A602" s="1" t="s">
        <v>1770</v>
      </c>
      <c r="B602" t="s">
        <v>7225</v>
      </c>
      <c r="C602">
        <v>20.045000000000002</v>
      </c>
      <c r="D602">
        <v>4.7699999999999996</v>
      </c>
      <c r="E602" t="s">
        <v>2381</v>
      </c>
      <c r="F602" t="s">
        <v>2380</v>
      </c>
      <c r="G602" t="s">
        <v>2380</v>
      </c>
      <c r="H602">
        <v>1</v>
      </c>
      <c r="I602" s="10" t="str">
        <f t="shared" si="36"/>
        <v>Normal</v>
      </c>
      <c r="J602" t="s">
        <v>2381</v>
      </c>
      <c r="K602" s="10" t="str">
        <f t="shared" si="39"/>
        <v>Normal Weight</v>
      </c>
      <c r="L602">
        <v>1993</v>
      </c>
      <c r="M602" t="s">
        <v>18</v>
      </c>
      <c r="N602">
        <v>17</v>
      </c>
      <c r="O602" s="16" t="str">
        <f t="shared" si="37"/>
        <v>17-Jun-1993</v>
      </c>
      <c r="P602" s="14">
        <v>5209.58</v>
      </c>
      <c r="Q602" t="s">
        <v>12</v>
      </c>
      <c r="R602" t="s">
        <v>12</v>
      </c>
      <c r="S602" t="s">
        <v>356</v>
      </c>
      <c r="T602">
        <f t="shared" si="38"/>
        <v>29</v>
      </c>
    </row>
    <row r="603" spans="1:20" ht="15.6">
      <c r="A603" s="1" t="s">
        <v>1769</v>
      </c>
      <c r="B603" t="s">
        <v>6909</v>
      </c>
      <c r="C603">
        <v>40.24</v>
      </c>
      <c r="D603">
        <v>6.83</v>
      </c>
      <c r="E603" t="s">
        <v>2380</v>
      </c>
      <c r="F603" t="s">
        <v>2380</v>
      </c>
      <c r="G603" t="s">
        <v>2380</v>
      </c>
      <c r="H603">
        <v>0</v>
      </c>
      <c r="I603" s="10" t="str">
        <f t="shared" si="36"/>
        <v>Diabetes</v>
      </c>
      <c r="J603" t="s">
        <v>2380</v>
      </c>
      <c r="K603" s="10" t="str">
        <f t="shared" si="39"/>
        <v>Obesity</v>
      </c>
      <c r="L603">
        <v>1999</v>
      </c>
      <c r="M603" t="s">
        <v>30</v>
      </c>
      <c r="N603">
        <v>1</v>
      </c>
      <c r="O603" s="16" t="str">
        <f t="shared" si="37"/>
        <v>1-Dec-1999</v>
      </c>
      <c r="P603" s="14">
        <v>5213.22</v>
      </c>
      <c r="Q603" t="s">
        <v>11</v>
      </c>
      <c r="R603" t="s">
        <v>16</v>
      </c>
      <c r="S603" t="s">
        <v>23</v>
      </c>
      <c r="T603">
        <f t="shared" si="38"/>
        <v>23</v>
      </c>
    </row>
    <row r="604" spans="1:20" ht="15.6">
      <c r="A604" s="1" t="s">
        <v>1768</v>
      </c>
      <c r="B604" t="s">
        <v>7226</v>
      </c>
      <c r="C604">
        <v>43.15</v>
      </c>
      <c r="D604">
        <v>6.14</v>
      </c>
      <c r="E604" t="s">
        <v>2381</v>
      </c>
      <c r="F604" t="s">
        <v>2380</v>
      </c>
      <c r="G604" t="s">
        <v>2382</v>
      </c>
      <c r="H604">
        <v>1</v>
      </c>
      <c r="I604" s="10" t="str">
        <f t="shared" si="36"/>
        <v>Prediabetes</v>
      </c>
      <c r="J604" t="s">
        <v>2380</v>
      </c>
      <c r="K604" s="10" t="str">
        <f t="shared" si="39"/>
        <v>Obesity</v>
      </c>
      <c r="L604">
        <v>1995</v>
      </c>
      <c r="M604" t="s">
        <v>18</v>
      </c>
      <c r="N604">
        <v>6</v>
      </c>
      <c r="O604" s="16" t="str">
        <f t="shared" si="37"/>
        <v>6-Jun-1995</v>
      </c>
      <c r="P604" s="14">
        <v>5216.4799999999996</v>
      </c>
      <c r="Q604" t="s">
        <v>11</v>
      </c>
      <c r="R604" t="s">
        <v>11</v>
      </c>
      <c r="S604" t="s">
        <v>200</v>
      </c>
      <c r="T604">
        <f t="shared" si="38"/>
        <v>28</v>
      </c>
    </row>
    <row r="605" spans="1:20" ht="15.6">
      <c r="A605" s="1" t="s">
        <v>1767</v>
      </c>
      <c r="B605" t="s">
        <v>7209</v>
      </c>
      <c r="C605">
        <v>27.7</v>
      </c>
      <c r="D605">
        <v>5.6</v>
      </c>
      <c r="E605" t="s">
        <v>2380</v>
      </c>
      <c r="F605" t="s">
        <v>2380</v>
      </c>
      <c r="G605" t="s">
        <v>2382</v>
      </c>
      <c r="H605">
        <v>1</v>
      </c>
      <c r="I605" s="10" t="str">
        <f t="shared" si="36"/>
        <v>Normal</v>
      </c>
      <c r="J605" t="s">
        <v>2381</v>
      </c>
      <c r="K605" s="10" t="str">
        <f t="shared" si="39"/>
        <v>Overweight</v>
      </c>
      <c r="L605">
        <v>1987</v>
      </c>
      <c r="M605" t="s">
        <v>18</v>
      </c>
      <c r="N605">
        <v>29</v>
      </c>
      <c r="O605" s="16" t="str">
        <f t="shared" si="37"/>
        <v>29-Jun-1987</v>
      </c>
      <c r="P605" s="14">
        <v>5227.99</v>
      </c>
      <c r="Q605" t="s">
        <v>11</v>
      </c>
      <c r="R605" t="s">
        <v>16</v>
      </c>
      <c r="S605" t="s">
        <v>247</v>
      </c>
      <c r="T605">
        <f t="shared" si="38"/>
        <v>35</v>
      </c>
    </row>
    <row r="606" spans="1:20" ht="15.6">
      <c r="A606" s="1" t="s">
        <v>1766</v>
      </c>
      <c r="B606" t="s">
        <v>7227</v>
      </c>
      <c r="C606">
        <v>45.68</v>
      </c>
      <c r="D606">
        <v>4.8</v>
      </c>
      <c r="E606" t="s">
        <v>2380</v>
      </c>
      <c r="F606" t="s">
        <v>2380</v>
      </c>
      <c r="G606" t="s">
        <v>2380</v>
      </c>
      <c r="H606">
        <v>2</v>
      </c>
      <c r="I606" s="10" t="str">
        <f t="shared" si="36"/>
        <v>Normal</v>
      </c>
      <c r="J606" t="s">
        <v>2380</v>
      </c>
      <c r="K606" s="10" t="str">
        <f t="shared" si="39"/>
        <v>Obesity</v>
      </c>
      <c r="L606">
        <v>1987</v>
      </c>
      <c r="M606" t="s">
        <v>30</v>
      </c>
      <c r="N606">
        <v>26</v>
      </c>
      <c r="O606" s="16" t="str">
        <f t="shared" si="37"/>
        <v>26-Dec-1987</v>
      </c>
      <c r="P606" s="14">
        <v>5240.7700000000004</v>
      </c>
      <c r="Q606" t="s">
        <v>11</v>
      </c>
      <c r="R606" t="s">
        <v>11</v>
      </c>
      <c r="S606" t="s">
        <v>42</v>
      </c>
      <c r="T606">
        <f t="shared" si="38"/>
        <v>35</v>
      </c>
    </row>
    <row r="607" spans="1:20" ht="15.6">
      <c r="A607" s="1" t="s">
        <v>1765</v>
      </c>
      <c r="B607" t="s">
        <v>7228</v>
      </c>
      <c r="C607">
        <v>27.3</v>
      </c>
      <c r="D607">
        <v>11.89</v>
      </c>
      <c r="E607" t="s">
        <v>2380</v>
      </c>
      <c r="F607" t="s">
        <v>2380</v>
      </c>
      <c r="G607" t="s">
        <v>2380</v>
      </c>
      <c r="H607">
        <v>0</v>
      </c>
      <c r="I607" s="10" t="str">
        <f t="shared" si="36"/>
        <v>Diabetes</v>
      </c>
      <c r="J607" t="s">
        <v>2381</v>
      </c>
      <c r="K607" s="10" t="str">
        <f t="shared" si="39"/>
        <v>Overweight</v>
      </c>
      <c r="L607">
        <v>1987</v>
      </c>
      <c r="M607" t="s">
        <v>10</v>
      </c>
      <c r="N607">
        <v>5</v>
      </c>
      <c r="O607" s="16" t="str">
        <f t="shared" si="37"/>
        <v>5-Jul-1987</v>
      </c>
      <c r="P607" s="14">
        <v>5245.23</v>
      </c>
      <c r="Q607" t="s">
        <v>11</v>
      </c>
      <c r="R607" t="s">
        <v>11</v>
      </c>
      <c r="S607" t="s">
        <v>13</v>
      </c>
      <c r="T607">
        <f t="shared" si="38"/>
        <v>35</v>
      </c>
    </row>
    <row r="608" spans="1:20" ht="15.6">
      <c r="A608" s="1" t="s">
        <v>1764</v>
      </c>
      <c r="B608" t="s">
        <v>7229</v>
      </c>
      <c r="C608">
        <v>54.45</v>
      </c>
      <c r="D608">
        <v>4.7300000000000004</v>
      </c>
      <c r="E608" t="s">
        <v>2381</v>
      </c>
      <c r="F608" t="s">
        <v>2380</v>
      </c>
      <c r="G608" t="s">
        <v>2380</v>
      </c>
      <c r="H608">
        <v>1</v>
      </c>
      <c r="I608" s="10" t="str">
        <f t="shared" si="36"/>
        <v>Normal</v>
      </c>
      <c r="J608" t="s">
        <v>2380</v>
      </c>
      <c r="K608" s="10" t="str">
        <f t="shared" si="39"/>
        <v>Obesity</v>
      </c>
      <c r="L608">
        <v>1987</v>
      </c>
      <c r="M608" t="s">
        <v>20</v>
      </c>
      <c r="N608">
        <v>9</v>
      </c>
      <c r="O608" s="16" t="str">
        <f t="shared" si="37"/>
        <v>9-Sep-1987</v>
      </c>
      <c r="P608" s="14">
        <v>5246.05</v>
      </c>
      <c r="Q608" t="s">
        <v>11</v>
      </c>
      <c r="R608" t="s">
        <v>12</v>
      </c>
      <c r="S608" t="s">
        <v>42</v>
      </c>
      <c r="T608">
        <f t="shared" si="38"/>
        <v>35</v>
      </c>
    </row>
    <row r="609" spans="1:20" ht="15.6">
      <c r="A609" s="1" t="s">
        <v>1763</v>
      </c>
      <c r="B609" t="s">
        <v>7230</v>
      </c>
      <c r="C609">
        <v>54.43</v>
      </c>
      <c r="D609">
        <v>4.6100000000000003</v>
      </c>
      <c r="E609" t="s">
        <v>2381</v>
      </c>
      <c r="F609" t="s">
        <v>2380</v>
      </c>
      <c r="G609" t="s">
        <v>2380</v>
      </c>
      <c r="H609">
        <v>1</v>
      </c>
      <c r="I609" s="10" t="str">
        <f t="shared" si="36"/>
        <v>Normal</v>
      </c>
      <c r="J609" t="s">
        <v>2380</v>
      </c>
      <c r="K609" s="10" t="str">
        <f t="shared" si="39"/>
        <v>Obesity</v>
      </c>
      <c r="L609">
        <v>1990</v>
      </c>
      <c r="M609" t="s">
        <v>10</v>
      </c>
      <c r="N609">
        <v>6</v>
      </c>
      <c r="O609" s="16" t="str">
        <f t="shared" si="37"/>
        <v>6-Jul-1990</v>
      </c>
      <c r="P609" s="14">
        <v>5253.52</v>
      </c>
      <c r="Q609" t="s">
        <v>12</v>
      </c>
      <c r="R609" t="s">
        <v>12</v>
      </c>
      <c r="S609" t="s">
        <v>42</v>
      </c>
      <c r="T609">
        <f t="shared" si="38"/>
        <v>32</v>
      </c>
    </row>
    <row r="610" spans="1:20" ht="15.6">
      <c r="A610" s="1" t="s">
        <v>1762</v>
      </c>
      <c r="B610" t="s">
        <v>7231</v>
      </c>
      <c r="C610">
        <v>48.01</v>
      </c>
      <c r="D610">
        <v>7.3</v>
      </c>
      <c r="E610" t="s">
        <v>2380</v>
      </c>
      <c r="F610" t="s">
        <v>2380</v>
      </c>
      <c r="G610" t="s">
        <v>2380</v>
      </c>
      <c r="H610">
        <v>0</v>
      </c>
      <c r="I610" s="10" t="str">
        <f t="shared" si="36"/>
        <v>Diabetes</v>
      </c>
      <c r="J610" t="s">
        <v>2380</v>
      </c>
      <c r="K610" s="10" t="str">
        <f t="shared" si="39"/>
        <v>Obesity</v>
      </c>
      <c r="L610">
        <v>1989</v>
      </c>
      <c r="M610" t="s">
        <v>15</v>
      </c>
      <c r="N610">
        <v>25</v>
      </c>
      <c r="O610" s="16" t="str">
        <f t="shared" si="37"/>
        <v>25-Nov-1989</v>
      </c>
      <c r="P610" s="14">
        <v>5257.51</v>
      </c>
      <c r="Q610" t="s">
        <v>11</v>
      </c>
      <c r="R610" t="s">
        <v>11</v>
      </c>
      <c r="S610" t="s">
        <v>23</v>
      </c>
      <c r="T610">
        <f t="shared" si="38"/>
        <v>33</v>
      </c>
    </row>
    <row r="611" spans="1:20" ht="15.6">
      <c r="A611" s="1" t="s">
        <v>1761</v>
      </c>
      <c r="B611" t="s">
        <v>7232</v>
      </c>
      <c r="C611">
        <v>48.32</v>
      </c>
      <c r="D611">
        <v>5.88</v>
      </c>
      <c r="E611" t="s">
        <v>2380</v>
      </c>
      <c r="F611" t="s">
        <v>2380</v>
      </c>
      <c r="G611" t="s">
        <v>2380</v>
      </c>
      <c r="H611">
        <v>0</v>
      </c>
      <c r="I611" s="10" t="str">
        <f t="shared" si="36"/>
        <v>Prediabetes</v>
      </c>
      <c r="J611" t="s">
        <v>2380</v>
      </c>
      <c r="K611" s="10" t="str">
        <f t="shared" si="39"/>
        <v>Obesity</v>
      </c>
      <c r="L611">
        <v>1989</v>
      </c>
      <c r="M611" t="s">
        <v>10</v>
      </c>
      <c r="N611">
        <v>19</v>
      </c>
      <c r="O611" s="16" t="str">
        <f t="shared" si="37"/>
        <v>19-Jul-1989</v>
      </c>
      <c r="P611" s="14">
        <v>5261.47</v>
      </c>
      <c r="Q611" t="s">
        <v>11</v>
      </c>
      <c r="R611" t="s">
        <v>11</v>
      </c>
      <c r="S611" t="s">
        <v>23</v>
      </c>
      <c r="T611">
        <f t="shared" si="38"/>
        <v>33</v>
      </c>
    </row>
    <row r="612" spans="1:20" ht="15.6">
      <c r="A612" s="1" t="s">
        <v>1760</v>
      </c>
      <c r="B612" t="s">
        <v>7233</v>
      </c>
      <c r="C612">
        <v>22.895</v>
      </c>
      <c r="D612">
        <v>4.0599999999999996</v>
      </c>
      <c r="E612" t="s">
        <v>2380</v>
      </c>
      <c r="F612" t="s">
        <v>2380</v>
      </c>
      <c r="G612" t="s">
        <v>2382</v>
      </c>
      <c r="H612">
        <v>1</v>
      </c>
      <c r="I612" s="10" t="str">
        <f t="shared" si="36"/>
        <v>Normal</v>
      </c>
      <c r="J612" t="s">
        <v>2381</v>
      </c>
      <c r="K612" s="10" t="str">
        <f t="shared" si="39"/>
        <v>Normal Weight</v>
      </c>
      <c r="L612">
        <v>1986</v>
      </c>
      <c r="M612" t="s">
        <v>37</v>
      </c>
      <c r="N612">
        <v>25</v>
      </c>
      <c r="O612" s="16" t="str">
        <f t="shared" si="37"/>
        <v>25-Oct-1986</v>
      </c>
      <c r="P612" s="14">
        <v>5266.37</v>
      </c>
      <c r="Q612" t="s">
        <v>11</v>
      </c>
      <c r="R612" t="s">
        <v>11</v>
      </c>
      <c r="S612" t="s">
        <v>23</v>
      </c>
      <c r="T612">
        <f t="shared" si="38"/>
        <v>36</v>
      </c>
    </row>
    <row r="613" spans="1:20" ht="15.6">
      <c r="A613" s="1" t="s">
        <v>1759</v>
      </c>
      <c r="B613" t="s">
        <v>6965</v>
      </c>
      <c r="C613">
        <v>54.85</v>
      </c>
      <c r="D613">
        <v>4.9000000000000004</v>
      </c>
      <c r="E613" t="s">
        <v>2380</v>
      </c>
      <c r="F613" t="s">
        <v>2380</v>
      </c>
      <c r="G613" t="s">
        <v>2380</v>
      </c>
      <c r="H613">
        <v>1</v>
      </c>
      <c r="I613" s="10" t="str">
        <f t="shared" si="36"/>
        <v>Normal</v>
      </c>
      <c r="J613" t="s">
        <v>2380</v>
      </c>
      <c r="K613" s="10" t="str">
        <f t="shared" si="39"/>
        <v>Obesity</v>
      </c>
      <c r="L613">
        <v>1986</v>
      </c>
      <c r="M613" t="s">
        <v>20</v>
      </c>
      <c r="N613">
        <v>20</v>
      </c>
      <c r="O613" s="16" t="str">
        <f t="shared" si="37"/>
        <v>20-Sep-1986</v>
      </c>
      <c r="P613" s="14">
        <v>5267.82</v>
      </c>
      <c r="Q613" t="s">
        <v>11</v>
      </c>
      <c r="R613" t="s">
        <v>11</v>
      </c>
      <c r="S613" t="s">
        <v>23</v>
      </c>
      <c r="T613">
        <f t="shared" si="38"/>
        <v>36</v>
      </c>
    </row>
    <row r="614" spans="1:20" ht="15.6">
      <c r="A614" s="1" t="s">
        <v>1758</v>
      </c>
      <c r="B614" t="s">
        <v>7234</v>
      </c>
      <c r="C614">
        <v>21.85</v>
      </c>
      <c r="D614">
        <v>5.52</v>
      </c>
      <c r="E614" t="s">
        <v>2380</v>
      </c>
      <c r="F614" t="s">
        <v>2380</v>
      </c>
      <c r="G614" t="s">
        <v>2382</v>
      </c>
      <c r="H614">
        <v>1</v>
      </c>
      <c r="I614" s="10" t="str">
        <f t="shared" si="36"/>
        <v>Normal</v>
      </c>
      <c r="J614" t="s">
        <v>2381</v>
      </c>
      <c r="K614" s="10" t="str">
        <f t="shared" si="39"/>
        <v>Normal Weight</v>
      </c>
      <c r="L614">
        <v>1986</v>
      </c>
      <c r="M614" t="s">
        <v>37</v>
      </c>
      <c r="N614">
        <v>20</v>
      </c>
      <c r="O614" s="16" t="str">
        <f t="shared" si="37"/>
        <v>20-Oct-1986</v>
      </c>
      <c r="P614" s="14">
        <v>5272.18</v>
      </c>
      <c r="Q614" t="s">
        <v>11</v>
      </c>
      <c r="R614" t="s">
        <v>12</v>
      </c>
      <c r="S614" t="s">
        <v>23</v>
      </c>
      <c r="T614">
        <f t="shared" si="38"/>
        <v>36</v>
      </c>
    </row>
    <row r="615" spans="1:20" ht="15.6">
      <c r="A615" s="1" t="s">
        <v>1757</v>
      </c>
      <c r="B615" t="s">
        <v>7235</v>
      </c>
      <c r="C615">
        <v>51.86</v>
      </c>
      <c r="D615">
        <v>5.2</v>
      </c>
      <c r="E615" t="s">
        <v>2381</v>
      </c>
      <c r="F615" t="s">
        <v>2380</v>
      </c>
      <c r="G615" t="s">
        <v>2380</v>
      </c>
      <c r="H615">
        <v>0</v>
      </c>
      <c r="I615" s="10" t="str">
        <f t="shared" si="36"/>
        <v>Normal</v>
      </c>
      <c r="J615" t="s">
        <v>2380</v>
      </c>
      <c r="K615" s="10" t="str">
        <f t="shared" si="39"/>
        <v>Obesity</v>
      </c>
      <c r="L615">
        <v>1987</v>
      </c>
      <c r="M615" t="s">
        <v>20</v>
      </c>
      <c r="N615">
        <v>1</v>
      </c>
      <c r="O615" s="16" t="str">
        <f t="shared" si="37"/>
        <v>1-Sep-1987</v>
      </c>
      <c r="P615" s="14">
        <v>5275.86</v>
      </c>
      <c r="Q615" t="s">
        <v>11</v>
      </c>
      <c r="R615" t="s">
        <v>11</v>
      </c>
      <c r="S615" t="s">
        <v>13</v>
      </c>
      <c r="T615">
        <f t="shared" si="38"/>
        <v>35</v>
      </c>
    </row>
    <row r="616" spans="1:20" ht="15.6">
      <c r="A616" s="1" t="s">
        <v>1756</v>
      </c>
      <c r="B616" t="s">
        <v>7236</v>
      </c>
      <c r="C616">
        <v>39.049999999999997</v>
      </c>
      <c r="D616">
        <v>7.59</v>
      </c>
      <c r="E616" t="s">
        <v>2380</v>
      </c>
      <c r="F616" t="s">
        <v>2380</v>
      </c>
      <c r="G616" t="s">
        <v>2380</v>
      </c>
      <c r="H616">
        <v>3</v>
      </c>
      <c r="I616" s="10" t="str">
        <f t="shared" si="36"/>
        <v>Diabetes</v>
      </c>
      <c r="J616" t="s">
        <v>2380</v>
      </c>
      <c r="K616" s="10" t="str">
        <f t="shared" si="39"/>
        <v>Obesity</v>
      </c>
      <c r="L616">
        <v>1974</v>
      </c>
      <c r="M616" t="s">
        <v>15</v>
      </c>
      <c r="N616">
        <v>12</v>
      </c>
      <c r="O616" s="16" t="str">
        <f t="shared" si="37"/>
        <v>12-Nov-1974</v>
      </c>
      <c r="P616" s="14">
        <v>5291.71</v>
      </c>
      <c r="Q616" t="s">
        <v>11</v>
      </c>
      <c r="R616" t="s">
        <v>11</v>
      </c>
      <c r="S616" t="s">
        <v>23</v>
      </c>
      <c r="T616">
        <f t="shared" si="38"/>
        <v>48</v>
      </c>
    </row>
    <row r="617" spans="1:20" ht="15.6">
      <c r="A617" s="1" t="s">
        <v>1755</v>
      </c>
      <c r="B617" t="s">
        <v>7237</v>
      </c>
      <c r="C617">
        <v>31.824999999999999</v>
      </c>
      <c r="D617">
        <v>8.2799999999999994</v>
      </c>
      <c r="E617" t="s">
        <v>2380</v>
      </c>
      <c r="F617" t="s">
        <v>2380</v>
      </c>
      <c r="G617" t="s">
        <v>2380</v>
      </c>
      <c r="H617">
        <v>3</v>
      </c>
      <c r="I617" s="10" t="str">
        <f t="shared" si="36"/>
        <v>Diabetes</v>
      </c>
      <c r="J617" t="s">
        <v>2380</v>
      </c>
      <c r="K617" s="10" t="str">
        <f t="shared" si="39"/>
        <v>Obesity</v>
      </c>
      <c r="L617">
        <v>2004</v>
      </c>
      <c r="M617" t="s">
        <v>35</v>
      </c>
      <c r="N617">
        <v>22</v>
      </c>
      <c r="O617" s="16" t="str">
        <f t="shared" si="37"/>
        <v>22-Aug-2004</v>
      </c>
      <c r="P617" s="14">
        <v>5293.67</v>
      </c>
      <c r="Q617" t="s">
        <v>11</v>
      </c>
      <c r="R617" t="s">
        <v>11</v>
      </c>
      <c r="S617" t="s">
        <v>632</v>
      </c>
      <c r="T617">
        <f t="shared" si="38"/>
        <v>18</v>
      </c>
    </row>
    <row r="618" spans="1:20" ht="15.6">
      <c r="A618" s="1" t="s">
        <v>1754</v>
      </c>
      <c r="B618" t="s">
        <v>6905</v>
      </c>
      <c r="C618">
        <v>46.43</v>
      </c>
      <c r="D618">
        <v>6.72</v>
      </c>
      <c r="E618" t="s">
        <v>2380</v>
      </c>
      <c r="F618" t="s">
        <v>2380</v>
      </c>
      <c r="G618" t="s">
        <v>2380</v>
      </c>
      <c r="H618">
        <v>0</v>
      </c>
      <c r="I618" s="10" t="str">
        <f t="shared" si="36"/>
        <v>Diabetes</v>
      </c>
      <c r="J618" t="s">
        <v>2380</v>
      </c>
      <c r="K618" s="10" t="str">
        <f t="shared" si="39"/>
        <v>Obesity</v>
      </c>
      <c r="L618">
        <v>2000</v>
      </c>
      <c r="M618" t="s">
        <v>20</v>
      </c>
      <c r="N618">
        <v>9</v>
      </c>
      <c r="O618" s="16" t="str">
        <f t="shared" si="37"/>
        <v>9-Sep-2000</v>
      </c>
      <c r="P618" s="14">
        <v>5306.7</v>
      </c>
      <c r="Q618" t="s">
        <v>11</v>
      </c>
      <c r="R618" t="s">
        <v>12</v>
      </c>
      <c r="S618" t="s">
        <v>23</v>
      </c>
      <c r="T618">
        <f t="shared" si="38"/>
        <v>22</v>
      </c>
    </row>
    <row r="619" spans="1:20" ht="15.6">
      <c r="A619" s="1" t="s">
        <v>1753</v>
      </c>
      <c r="B619" t="s">
        <v>6902</v>
      </c>
      <c r="C619">
        <v>53.63</v>
      </c>
      <c r="D619">
        <v>5.47</v>
      </c>
      <c r="E619" t="s">
        <v>2381</v>
      </c>
      <c r="F619" t="s">
        <v>2380</v>
      </c>
      <c r="G619" t="s">
        <v>2380</v>
      </c>
      <c r="H619">
        <v>1</v>
      </c>
      <c r="I619" s="10" t="str">
        <f t="shared" si="36"/>
        <v>Normal</v>
      </c>
      <c r="J619" t="s">
        <v>2380</v>
      </c>
      <c r="K619" s="10" t="str">
        <f t="shared" si="39"/>
        <v>Obesity</v>
      </c>
      <c r="L619">
        <v>1994</v>
      </c>
      <c r="M619" t="s">
        <v>15</v>
      </c>
      <c r="N619">
        <v>13</v>
      </c>
      <c r="O619" s="16" t="str">
        <f t="shared" si="37"/>
        <v>13-Nov-1994</v>
      </c>
      <c r="P619" s="14">
        <v>5312.17</v>
      </c>
      <c r="Q619" t="s">
        <v>11</v>
      </c>
      <c r="R619" t="s">
        <v>11</v>
      </c>
      <c r="S619" t="s">
        <v>23</v>
      </c>
      <c r="T619">
        <f t="shared" si="38"/>
        <v>28</v>
      </c>
    </row>
    <row r="620" spans="1:20" ht="15.6">
      <c r="A620" s="1" t="s">
        <v>1752</v>
      </c>
      <c r="B620" t="s">
        <v>6946</v>
      </c>
      <c r="C620">
        <v>48.7</v>
      </c>
      <c r="D620">
        <v>4.71</v>
      </c>
      <c r="E620" t="s">
        <v>2380</v>
      </c>
      <c r="F620" t="s">
        <v>2380</v>
      </c>
      <c r="G620" t="s">
        <v>2380</v>
      </c>
      <c r="H620">
        <v>0</v>
      </c>
      <c r="I620" s="10" t="str">
        <f t="shared" si="36"/>
        <v>Normal</v>
      </c>
      <c r="J620" t="s">
        <v>2380</v>
      </c>
      <c r="K620" s="10" t="str">
        <f t="shared" si="39"/>
        <v>Obesity</v>
      </c>
      <c r="L620">
        <v>1974</v>
      </c>
      <c r="M620" t="s">
        <v>20</v>
      </c>
      <c r="N620">
        <v>2</v>
      </c>
      <c r="O620" s="16" t="str">
        <f t="shared" si="37"/>
        <v>2-Sep-1974</v>
      </c>
      <c r="P620" s="14">
        <v>5322.24</v>
      </c>
      <c r="Q620" t="s">
        <v>11</v>
      </c>
      <c r="R620" t="s">
        <v>16</v>
      </c>
      <c r="S620" t="s">
        <v>23</v>
      </c>
      <c r="T620">
        <f t="shared" si="38"/>
        <v>48</v>
      </c>
    </row>
    <row r="621" spans="1:20" ht="15.6">
      <c r="A621" s="1" t="s">
        <v>1751</v>
      </c>
      <c r="B621" t="s">
        <v>7238</v>
      </c>
      <c r="C621">
        <v>48.81</v>
      </c>
      <c r="D621">
        <v>5.49</v>
      </c>
      <c r="E621" t="s">
        <v>2380</v>
      </c>
      <c r="F621" t="s">
        <v>2380</v>
      </c>
      <c r="G621" t="s">
        <v>2380</v>
      </c>
      <c r="H621">
        <v>0</v>
      </c>
      <c r="I621" s="10" t="str">
        <f t="shared" si="36"/>
        <v>Normal</v>
      </c>
      <c r="J621" t="s">
        <v>2380</v>
      </c>
      <c r="K621" s="10" t="str">
        <f t="shared" si="39"/>
        <v>Obesity</v>
      </c>
      <c r="L621">
        <v>1992</v>
      </c>
      <c r="M621" t="s">
        <v>18</v>
      </c>
      <c r="N621">
        <v>18</v>
      </c>
      <c r="O621" s="16" t="str">
        <f t="shared" si="37"/>
        <v>18-Jun-1992</v>
      </c>
      <c r="P621" s="14">
        <v>5325.65</v>
      </c>
      <c r="Q621" t="s">
        <v>11</v>
      </c>
      <c r="R621" t="s">
        <v>16</v>
      </c>
      <c r="S621" t="s">
        <v>42</v>
      </c>
      <c r="T621">
        <f t="shared" si="38"/>
        <v>30</v>
      </c>
    </row>
    <row r="622" spans="1:20" ht="15.6">
      <c r="A622" s="1" t="s">
        <v>1750</v>
      </c>
      <c r="B622" t="s">
        <v>7239</v>
      </c>
      <c r="C622">
        <v>47.53</v>
      </c>
      <c r="D622">
        <v>4.72</v>
      </c>
      <c r="E622" t="s">
        <v>2380</v>
      </c>
      <c r="F622" t="s">
        <v>2380</v>
      </c>
      <c r="G622" t="s">
        <v>2380</v>
      </c>
      <c r="H622">
        <v>0</v>
      </c>
      <c r="I622" s="10" t="str">
        <f t="shared" si="36"/>
        <v>Normal</v>
      </c>
      <c r="J622" t="s">
        <v>2380</v>
      </c>
      <c r="K622" s="10" t="str">
        <f t="shared" si="39"/>
        <v>Obesity</v>
      </c>
      <c r="L622">
        <v>1991</v>
      </c>
      <c r="M622" t="s">
        <v>35</v>
      </c>
      <c r="N622">
        <v>28</v>
      </c>
      <c r="O622" s="16" t="str">
        <f t="shared" si="37"/>
        <v>28-Aug-1991</v>
      </c>
      <c r="P622" s="14">
        <v>5327.4</v>
      </c>
      <c r="Q622" t="s">
        <v>11</v>
      </c>
      <c r="R622" t="s">
        <v>16</v>
      </c>
      <c r="S622" t="s">
        <v>23</v>
      </c>
      <c r="T622">
        <f t="shared" si="38"/>
        <v>31</v>
      </c>
    </row>
    <row r="623" spans="1:20" ht="15.6">
      <c r="A623" s="1" t="s">
        <v>1749</v>
      </c>
      <c r="B623" t="s">
        <v>7240</v>
      </c>
      <c r="C623">
        <v>36.85</v>
      </c>
      <c r="D623">
        <v>6.7</v>
      </c>
      <c r="E623" t="s">
        <v>2380</v>
      </c>
      <c r="F623" t="s">
        <v>2380</v>
      </c>
      <c r="G623" t="s">
        <v>2380</v>
      </c>
      <c r="H623">
        <v>0</v>
      </c>
      <c r="I623" s="10" t="str">
        <f t="shared" si="36"/>
        <v>Diabetes</v>
      </c>
      <c r="J623" t="s">
        <v>2380</v>
      </c>
      <c r="K623" s="10" t="str">
        <f t="shared" si="39"/>
        <v>Obesity</v>
      </c>
      <c r="L623">
        <v>1972</v>
      </c>
      <c r="M623" t="s">
        <v>30</v>
      </c>
      <c r="N623">
        <v>15</v>
      </c>
      <c r="O623" s="16" t="str">
        <f t="shared" si="37"/>
        <v>15-Dec-1972</v>
      </c>
      <c r="P623" s="14">
        <v>5344.81</v>
      </c>
      <c r="Q623" t="s">
        <v>11</v>
      </c>
      <c r="R623" t="s">
        <v>12</v>
      </c>
      <c r="S623" t="s">
        <v>13</v>
      </c>
      <c r="T623">
        <f t="shared" si="38"/>
        <v>50</v>
      </c>
    </row>
    <row r="624" spans="1:20" ht="15.6">
      <c r="A624" s="1" t="s">
        <v>1748</v>
      </c>
      <c r="B624" t="s">
        <v>7241</v>
      </c>
      <c r="C624">
        <v>29.3</v>
      </c>
      <c r="D624">
        <v>5.5</v>
      </c>
      <c r="E624" t="s">
        <v>2380</v>
      </c>
      <c r="F624" t="s">
        <v>2380</v>
      </c>
      <c r="G624" t="s">
        <v>2380</v>
      </c>
      <c r="H624">
        <v>0</v>
      </c>
      <c r="I624" s="10" t="str">
        <f t="shared" si="36"/>
        <v>Normal</v>
      </c>
      <c r="J624" t="s">
        <v>2380</v>
      </c>
      <c r="K624" s="10" t="str">
        <f t="shared" si="39"/>
        <v>Overweight</v>
      </c>
      <c r="L624">
        <v>1989</v>
      </c>
      <c r="M624" t="s">
        <v>15</v>
      </c>
      <c r="N624">
        <v>7</v>
      </c>
      <c r="O624" s="16" t="str">
        <f t="shared" si="37"/>
        <v>7-Nov-1989</v>
      </c>
      <c r="P624" s="14">
        <v>5354.07</v>
      </c>
      <c r="Q624" t="s">
        <v>11</v>
      </c>
      <c r="R624" t="s">
        <v>12</v>
      </c>
      <c r="S624" t="s">
        <v>247</v>
      </c>
      <c r="T624">
        <f t="shared" si="38"/>
        <v>33</v>
      </c>
    </row>
    <row r="625" spans="1:20" ht="15.6">
      <c r="A625" s="1" t="s">
        <v>1747</v>
      </c>
      <c r="B625" t="s">
        <v>7242</v>
      </c>
      <c r="C625">
        <v>19.3</v>
      </c>
      <c r="D625">
        <v>4.46</v>
      </c>
      <c r="E625" t="s">
        <v>2380</v>
      </c>
      <c r="F625" t="s">
        <v>2380</v>
      </c>
      <c r="G625" t="s">
        <v>2380</v>
      </c>
      <c r="H625">
        <v>1</v>
      </c>
      <c r="I625" s="10" t="str">
        <f t="shared" si="36"/>
        <v>Normal</v>
      </c>
      <c r="J625" t="s">
        <v>2381</v>
      </c>
      <c r="K625" s="10" t="str">
        <f t="shared" si="39"/>
        <v>Normal Weight</v>
      </c>
      <c r="L625">
        <v>1994</v>
      </c>
      <c r="M625" t="s">
        <v>30</v>
      </c>
      <c r="N625">
        <v>7</v>
      </c>
      <c r="O625" s="16" t="str">
        <f t="shared" si="37"/>
        <v>7-Dec-1994</v>
      </c>
      <c r="P625" s="14">
        <v>5364.66</v>
      </c>
      <c r="Q625" t="s">
        <v>11</v>
      </c>
      <c r="R625" t="s">
        <v>16</v>
      </c>
      <c r="S625" t="s">
        <v>42</v>
      </c>
      <c r="T625">
        <f t="shared" si="38"/>
        <v>28</v>
      </c>
    </row>
    <row r="626" spans="1:20" ht="15.6">
      <c r="A626" s="1" t="s">
        <v>1746</v>
      </c>
      <c r="B626" t="s">
        <v>7243</v>
      </c>
      <c r="C626">
        <v>24.13</v>
      </c>
      <c r="D626">
        <v>5.29</v>
      </c>
      <c r="E626" t="s">
        <v>2381</v>
      </c>
      <c r="F626" t="s">
        <v>2380</v>
      </c>
      <c r="G626" t="s">
        <v>2382</v>
      </c>
      <c r="H626">
        <v>1</v>
      </c>
      <c r="I626" s="10" t="str">
        <f t="shared" si="36"/>
        <v>Normal</v>
      </c>
      <c r="J626" t="s">
        <v>2381</v>
      </c>
      <c r="K626" s="10" t="str">
        <f t="shared" si="39"/>
        <v>Normal Weight</v>
      </c>
      <c r="L626">
        <v>1986</v>
      </c>
      <c r="M626" t="s">
        <v>18</v>
      </c>
      <c r="N626">
        <v>1</v>
      </c>
      <c r="O626" s="16" t="str">
        <f t="shared" si="37"/>
        <v>1-Jun-1986</v>
      </c>
      <c r="P626" s="14">
        <v>5373.36</v>
      </c>
      <c r="Q626" t="s">
        <v>11</v>
      </c>
      <c r="R626" t="s">
        <v>11</v>
      </c>
      <c r="S626" t="s">
        <v>23</v>
      </c>
      <c r="T626">
        <f t="shared" si="38"/>
        <v>37</v>
      </c>
    </row>
    <row r="627" spans="1:20" ht="15.6">
      <c r="A627" s="1" t="s">
        <v>1745</v>
      </c>
      <c r="B627" t="s">
        <v>7244</v>
      </c>
      <c r="C627">
        <v>46.7</v>
      </c>
      <c r="D627">
        <v>10.99</v>
      </c>
      <c r="E627" t="s">
        <v>2380</v>
      </c>
      <c r="F627" t="s">
        <v>2380</v>
      </c>
      <c r="G627" t="s">
        <v>2380</v>
      </c>
      <c r="H627">
        <v>0</v>
      </c>
      <c r="I627" s="10" t="str">
        <f t="shared" si="36"/>
        <v>Diabetes</v>
      </c>
      <c r="J627" t="s">
        <v>2380</v>
      </c>
      <c r="K627" s="10" t="str">
        <f t="shared" si="39"/>
        <v>Obesity</v>
      </c>
      <c r="L627">
        <v>1989</v>
      </c>
      <c r="M627" t="s">
        <v>15</v>
      </c>
      <c r="N627">
        <v>18</v>
      </c>
      <c r="O627" s="16" t="str">
        <f t="shared" si="37"/>
        <v>18-Nov-1989</v>
      </c>
      <c r="P627" s="14">
        <v>5375.04</v>
      </c>
      <c r="Q627" t="s">
        <v>11</v>
      </c>
      <c r="R627" t="s">
        <v>16</v>
      </c>
      <c r="S627" t="s">
        <v>42</v>
      </c>
      <c r="T627">
        <f t="shared" si="38"/>
        <v>33</v>
      </c>
    </row>
    <row r="628" spans="1:20" ht="15.6">
      <c r="A628" s="1" t="s">
        <v>1744</v>
      </c>
      <c r="B628" t="s">
        <v>7245</v>
      </c>
      <c r="C628">
        <v>45.27</v>
      </c>
      <c r="D628">
        <v>5.2</v>
      </c>
      <c r="E628" t="s">
        <v>2381</v>
      </c>
      <c r="F628" t="s">
        <v>2380</v>
      </c>
      <c r="G628" t="s">
        <v>2380</v>
      </c>
      <c r="H628">
        <v>0</v>
      </c>
      <c r="I628" s="10" t="str">
        <f t="shared" si="36"/>
        <v>Normal</v>
      </c>
      <c r="J628" t="s">
        <v>2380</v>
      </c>
      <c r="K628" s="10" t="str">
        <f t="shared" si="39"/>
        <v>Obesity</v>
      </c>
      <c r="L628">
        <v>1986</v>
      </c>
      <c r="M628" t="s">
        <v>10</v>
      </c>
      <c r="N628">
        <v>22</v>
      </c>
      <c r="O628" s="16" t="str">
        <f t="shared" si="37"/>
        <v>22-Jul-1986</v>
      </c>
      <c r="P628" s="14">
        <v>5377.46</v>
      </c>
      <c r="Q628" t="s">
        <v>11</v>
      </c>
      <c r="R628" t="s">
        <v>12</v>
      </c>
      <c r="S628" t="s">
        <v>23</v>
      </c>
      <c r="T628">
        <f t="shared" si="38"/>
        <v>36</v>
      </c>
    </row>
    <row r="629" spans="1:20" ht="15.6">
      <c r="A629" s="1" t="s">
        <v>1743</v>
      </c>
      <c r="B629" t="s">
        <v>7246</v>
      </c>
      <c r="C629">
        <v>44.29</v>
      </c>
      <c r="D629">
        <v>9.66</v>
      </c>
      <c r="E629" t="s">
        <v>2380</v>
      </c>
      <c r="F629" t="s">
        <v>2380</v>
      </c>
      <c r="G629" t="s">
        <v>2380</v>
      </c>
      <c r="H629">
        <v>2</v>
      </c>
      <c r="I629" s="10" t="str">
        <f t="shared" si="36"/>
        <v>Diabetes</v>
      </c>
      <c r="J629" t="s">
        <v>2380</v>
      </c>
      <c r="K629" s="10" t="str">
        <f t="shared" si="39"/>
        <v>Obesity</v>
      </c>
      <c r="L629">
        <v>1984</v>
      </c>
      <c r="M629" t="s">
        <v>18</v>
      </c>
      <c r="N629">
        <v>1</v>
      </c>
      <c r="O629" s="16" t="str">
        <f t="shared" si="37"/>
        <v>1-Jun-1984</v>
      </c>
      <c r="P629" s="14">
        <v>5383.54</v>
      </c>
      <c r="Q629" t="s">
        <v>11</v>
      </c>
      <c r="R629" t="s">
        <v>12</v>
      </c>
      <c r="S629" t="s">
        <v>42</v>
      </c>
      <c r="T629">
        <f t="shared" si="38"/>
        <v>39</v>
      </c>
    </row>
    <row r="630" spans="1:20" ht="15.6">
      <c r="A630" s="1" t="s">
        <v>1742</v>
      </c>
      <c r="B630" t="s">
        <v>7247</v>
      </c>
      <c r="C630">
        <v>54.59</v>
      </c>
      <c r="D630">
        <v>4.22</v>
      </c>
      <c r="E630" t="s">
        <v>2381</v>
      </c>
      <c r="F630" t="s">
        <v>2380</v>
      </c>
      <c r="G630" t="s">
        <v>2380</v>
      </c>
      <c r="H630">
        <v>1</v>
      </c>
      <c r="I630" s="10" t="str">
        <f t="shared" si="36"/>
        <v>Normal</v>
      </c>
      <c r="J630" t="s">
        <v>2380</v>
      </c>
      <c r="K630" s="10" t="str">
        <f t="shared" si="39"/>
        <v>Obesity</v>
      </c>
      <c r="L630">
        <v>1988</v>
      </c>
      <c r="M630" t="s">
        <v>35</v>
      </c>
      <c r="N630">
        <v>8</v>
      </c>
      <c r="O630" s="16" t="str">
        <f t="shared" si="37"/>
        <v>8-Aug-1988</v>
      </c>
      <c r="P630" s="14">
        <v>5385.34</v>
      </c>
      <c r="Q630" t="s">
        <v>11</v>
      </c>
      <c r="R630" t="s">
        <v>12</v>
      </c>
      <c r="S630" t="s">
        <v>23</v>
      </c>
      <c r="T630">
        <f t="shared" si="38"/>
        <v>34</v>
      </c>
    </row>
    <row r="631" spans="1:20" ht="15.6">
      <c r="A631" s="1" t="s">
        <v>1741</v>
      </c>
      <c r="B631" t="s">
        <v>7248</v>
      </c>
      <c r="C631">
        <v>32.965000000000003</v>
      </c>
      <c r="D631">
        <v>11.78</v>
      </c>
      <c r="E631" t="s">
        <v>2380</v>
      </c>
      <c r="F631" t="s">
        <v>2380</v>
      </c>
      <c r="G631" t="s">
        <v>2380</v>
      </c>
      <c r="H631">
        <v>0</v>
      </c>
      <c r="I631" s="10" t="str">
        <f t="shared" si="36"/>
        <v>Diabetes</v>
      </c>
      <c r="J631" t="s">
        <v>2380</v>
      </c>
      <c r="K631" s="10" t="str">
        <f t="shared" si="39"/>
        <v>Obesity</v>
      </c>
      <c r="L631">
        <v>1989</v>
      </c>
      <c r="M631" t="s">
        <v>15</v>
      </c>
      <c r="N631">
        <v>6</v>
      </c>
      <c r="O631" s="16" t="str">
        <f t="shared" si="37"/>
        <v>6-Nov-1989</v>
      </c>
      <c r="P631" s="14">
        <v>5396.44</v>
      </c>
      <c r="Q631" t="s">
        <v>11</v>
      </c>
      <c r="R631" t="s">
        <v>12</v>
      </c>
      <c r="S631" t="s">
        <v>13</v>
      </c>
      <c r="T631">
        <f t="shared" si="38"/>
        <v>33</v>
      </c>
    </row>
    <row r="632" spans="1:20" ht="15.6">
      <c r="A632" s="1" t="s">
        <v>1740</v>
      </c>
      <c r="B632" t="s">
        <v>7249</v>
      </c>
      <c r="C632">
        <v>38.049999999999997</v>
      </c>
      <c r="D632">
        <v>9.6199999999999992</v>
      </c>
      <c r="E632" t="s">
        <v>2380</v>
      </c>
      <c r="F632" t="s">
        <v>2380</v>
      </c>
      <c r="G632" t="s">
        <v>2380</v>
      </c>
      <c r="H632">
        <v>0</v>
      </c>
      <c r="I632" s="10" t="str">
        <f t="shared" si="36"/>
        <v>Diabetes</v>
      </c>
      <c r="J632" t="s">
        <v>2380</v>
      </c>
      <c r="K632" s="10" t="str">
        <f t="shared" si="39"/>
        <v>Obesity</v>
      </c>
      <c r="L632">
        <v>1984</v>
      </c>
      <c r="M632" t="s">
        <v>20</v>
      </c>
      <c r="N632">
        <v>3</v>
      </c>
      <c r="O632" s="16" t="str">
        <f t="shared" si="37"/>
        <v>3-Sep-1984</v>
      </c>
      <c r="P632" s="14">
        <v>5397.62</v>
      </c>
      <c r="Q632" t="s">
        <v>11</v>
      </c>
      <c r="R632" t="s">
        <v>11</v>
      </c>
      <c r="S632" t="s">
        <v>13</v>
      </c>
      <c r="T632">
        <f t="shared" si="38"/>
        <v>38</v>
      </c>
    </row>
    <row r="633" spans="1:20" ht="15.6">
      <c r="A633" s="1" t="s">
        <v>1739</v>
      </c>
      <c r="B633" t="s">
        <v>6932</v>
      </c>
      <c r="C633">
        <v>46.14</v>
      </c>
      <c r="D633">
        <v>10.78</v>
      </c>
      <c r="E633" t="s">
        <v>2380</v>
      </c>
      <c r="F633" t="s">
        <v>2380</v>
      </c>
      <c r="G633" t="s">
        <v>2380</v>
      </c>
      <c r="H633">
        <v>0</v>
      </c>
      <c r="I633" s="10" t="str">
        <f t="shared" si="36"/>
        <v>Diabetes</v>
      </c>
      <c r="J633" t="s">
        <v>2380</v>
      </c>
      <c r="K633" s="10" t="str">
        <f t="shared" si="39"/>
        <v>Obesity</v>
      </c>
      <c r="L633">
        <v>1984</v>
      </c>
      <c r="M633" t="s">
        <v>35</v>
      </c>
      <c r="N633">
        <v>1</v>
      </c>
      <c r="O633" s="16" t="str">
        <f t="shared" si="37"/>
        <v>1-Aug-1984</v>
      </c>
      <c r="P633" s="14">
        <v>5400.98</v>
      </c>
      <c r="Q633" t="s">
        <v>11</v>
      </c>
      <c r="R633" t="s">
        <v>11</v>
      </c>
      <c r="S633" t="s">
        <v>13</v>
      </c>
      <c r="T633">
        <f t="shared" si="38"/>
        <v>38</v>
      </c>
    </row>
    <row r="634" spans="1:20" ht="15.6">
      <c r="A634" s="1" t="s">
        <v>1738</v>
      </c>
      <c r="B634" t="s">
        <v>7088</v>
      </c>
      <c r="C634">
        <v>41.325000000000003</v>
      </c>
      <c r="D634">
        <v>5.1100000000000003</v>
      </c>
      <c r="E634" t="s">
        <v>2381</v>
      </c>
      <c r="F634" t="s">
        <v>2380</v>
      </c>
      <c r="G634" t="s">
        <v>2380</v>
      </c>
      <c r="H634">
        <v>2</v>
      </c>
      <c r="I634" s="10" t="str">
        <f t="shared" si="36"/>
        <v>Normal</v>
      </c>
      <c r="J634" t="s">
        <v>2380</v>
      </c>
      <c r="K634" s="10" t="str">
        <f t="shared" si="39"/>
        <v>Obesity</v>
      </c>
      <c r="L634">
        <v>1985</v>
      </c>
      <c r="M634" t="s">
        <v>30</v>
      </c>
      <c r="N634">
        <v>23</v>
      </c>
      <c r="O634" s="16" t="str">
        <f t="shared" si="37"/>
        <v>23-Dec-1985</v>
      </c>
      <c r="P634" s="14">
        <v>5402.89</v>
      </c>
      <c r="Q634" t="s">
        <v>11</v>
      </c>
      <c r="R634" t="s">
        <v>16</v>
      </c>
      <c r="S634" t="s">
        <v>13</v>
      </c>
      <c r="T634">
        <f t="shared" si="38"/>
        <v>37</v>
      </c>
    </row>
    <row r="635" spans="1:20" ht="15.6">
      <c r="A635" s="1" t="s">
        <v>1737</v>
      </c>
      <c r="B635" t="s">
        <v>7250</v>
      </c>
      <c r="C635">
        <v>44.64</v>
      </c>
      <c r="D635">
        <v>7.18</v>
      </c>
      <c r="E635" t="s">
        <v>2380</v>
      </c>
      <c r="F635" t="s">
        <v>2380</v>
      </c>
      <c r="G635" t="s">
        <v>2380</v>
      </c>
      <c r="H635">
        <v>0</v>
      </c>
      <c r="I635" s="10" t="str">
        <f t="shared" si="36"/>
        <v>Diabetes</v>
      </c>
      <c r="J635" t="s">
        <v>2380</v>
      </c>
      <c r="K635" s="10" t="str">
        <f t="shared" si="39"/>
        <v>Obesity</v>
      </c>
      <c r="L635">
        <v>1975</v>
      </c>
      <c r="M635" t="s">
        <v>20</v>
      </c>
      <c r="N635">
        <v>27</v>
      </c>
      <c r="O635" s="16" t="str">
        <f t="shared" si="37"/>
        <v>27-Sep-1975</v>
      </c>
      <c r="P635" s="14">
        <v>5411.99</v>
      </c>
      <c r="Q635" t="s">
        <v>11</v>
      </c>
      <c r="R635" t="s">
        <v>12</v>
      </c>
      <c r="S635" t="s">
        <v>23</v>
      </c>
      <c r="T635">
        <f t="shared" si="38"/>
        <v>47</v>
      </c>
    </row>
    <row r="636" spans="1:20" ht="15.6">
      <c r="A636" s="1" t="s">
        <v>1736</v>
      </c>
      <c r="B636" t="s">
        <v>7251</v>
      </c>
      <c r="C636">
        <v>25.175000000000001</v>
      </c>
      <c r="D636">
        <v>4.96</v>
      </c>
      <c r="E636" t="s">
        <v>2380</v>
      </c>
      <c r="F636" t="s">
        <v>2381</v>
      </c>
      <c r="G636" t="s">
        <v>2380</v>
      </c>
      <c r="H636">
        <v>1</v>
      </c>
      <c r="I636" s="10" t="str">
        <f t="shared" si="36"/>
        <v>Normal</v>
      </c>
      <c r="J636" t="s">
        <v>31</v>
      </c>
      <c r="K636" s="10" t="str">
        <f t="shared" si="39"/>
        <v>Overweight</v>
      </c>
      <c r="L636">
        <v>1982</v>
      </c>
      <c r="M636" t="s">
        <v>20</v>
      </c>
      <c r="N636">
        <v>27</v>
      </c>
      <c r="O636" s="16" t="str">
        <f t="shared" si="37"/>
        <v>27-Sep-1982</v>
      </c>
      <c r="P636" s="14">
        <v>5415.66</v>
      </c>
      <c r="Q636" t="s">
        <v>11</v>
      </c>
      <c r="R636" t="s">
        <v>12</v>
      </c>
      <c r="S636" t="s">
        <v>13</v>
      </c>
      <c r="T636">
        <f t="shared" si="38"/>
        <v>40</v>
      </c>
    </row>
    <row r="637" spans="1:20" ht="15.6">
      <c r="A637" s="1" t="s">
        <v>1735</v>
      </c>
      <c r="B637" t="s">
        <v>7252</v>
      </c>
      <c r="C637">
        <v>43.11</v>
      </c>
      <c r="D637">
        <v>4.67</v>
      </c>
      <c r="E637" t="s">
        <v>2381</v>
      </c>
      <c r="F637" t="s">
        <v>2380</v>
      </c>
      <c r="G637" t="s">
        <v>2380</v>
      </c>
      <c r="H637">
        <v>0</v>
      </c>
      <c r="I637" s="10" t="str">
        <f t="shared" si="36"/>
        <v>Normal</v>
      </c>
      <c r="J637" t="s">
        <v>2380</v>
      </c>
      <c r="K637" s="10" t="str">
        <f t="shared" si="39"/>
        <v>Obesity</v>
      </c>
      <c r="L637">
        <v>1991</v>
      </c>
      <c r="M637" t="s">
        <v>10</v>
      </c>
      <c r="N637">
        <v>6</v>
      </c>
      <c r="O637" s="16" t="str">
        <f t="shared" si="37"/>
        <v>6-Jul-1991</v>
      </c>
      <c r="P637" s="14">
        <v>5425.02</v>
      </c>
      <c r="Q637" t="s">
        <v>11</v>
      </c>
      <c r="R637" t="s">
        <v>16</v>
      </c>
      <c r="S637" t="s">
        <v>23</v>
      </c>
      <c r="T637">
        <f t="shared" si="38"/>
        <v>31</v>
      </c>
    </row>
    <row r="638" spans="1:20" ht="15.6">
      <c r="A638" s="1" t="s">
        <v>1734</v>
      </c>
      <c r="B638" t="s">
        <v>6954</v>
      </c>
      <c r="C638">
        <v>53.32</v>
      </c>
      <c r="D638">
        <v>5.0599999999999996</v>
      </c>
      <c r="E638" t="s">
        <v>2380</v>
      </c>
      <c r="F638" t="s">
        <v>2380</v>
      </c>
      <c r="G638" t="s">
        <v>2380</v>
      </c>
      <c r="H638">
        <v>0</v>
      </c>
      <c r="I638" s="10" t="str">
        <f t="shared" si="36"/>
        <v>Normal</v>
      </c>
      <c r="J638" t="s">
        <v>2380</v>
      </c>
      <c r="K638" s="10" t="str">
        <f t="shared" si="39"/>
        <v>Obesity</v>
      </c>
      <c r="L638">
        <v>1992</v>
      </c>
      <c r="M638" t="s">
        <v>20</v>
      </c>
      <c r="N638">
        <v>17</v>
      </c>
      <c r="O638" s="16" t="str">
        <f t="shared" si="37"/>
        <v>17-Sep-1992</v>
      </c>
      <c r="P638" s="14">
        <v>5428.73</v>
      </c>
      <c r="Q638" t="s">
        <v>12</v>
      </c>
      <c r="R638" t="s">
        <v>16</v>
      </c>
      <c r="S638" t="s">
        <v>356</v>
      </c>
      <c r="T638">
        <f t="shared" si="38"/>
        <v>30</v>
      </c>
    </row>
    <row r="639" spans="1:20" ht="15.6">
      <c r="A639" s="1" t="s">
        <v>1733</v>
      </c>
      <c r="B639" t="s">
        <v>6845</v>
      </c>
      <c r="C639">
        <v>38.04</v>
      </c>
      <c r="D639">
        <v>5.0199999999999996</v>
      </c>
      <c r="E639" t="s">
        <v>2381</v>
      </c>
      <c r="F639" t="s">
        <v>2380</v>
      </c>
      <c r="G639" t="s">
        <v>2380</v>
      </c>
      <c r="H639">
        <v>1</v>
      </c>
      <c r="I639" s="10" t="str">
        <f t="shared" si="36"/>
        <v>Normal</v>
      </c>
      <c r="J639" t="s">
        <v>2380</v>
      </c>
      <c r="K639" s="10" t="str">
        <f t="shared" si="39"/>
        <v>Obesity</v>
      </c>
      <c r="L639">
        <v>1978</v>
      </c>
      <c r="M639" t="s">
        <v>18</v>
      </c>
      <c r="N639">
        <v>8</v>
      </c>
      <c r="O639" s="16" t="str">
        <f t="shared" si="37"/>
        <v>8-Jun-1978</v>
      </c>
      <c r="P639" s="14">
        <v>5428.98</v>
      </c>
      <c r="Q639" t="s">
        <v>11</v>
      </c>
      <c r="R639" t="s">
        <v>11</v>
      </c>
      <c r="S639" t="s">
        <v>23</v>
      </c>
      <c r="T639">
        <f t="shared" si="38"/>
        <v>45</v>
      </c>
    </row>
    <row r="640" spans="1:20" ht="15.6">
      <c r="A640" s="1" t="s">
        <v>1732</v>
      </c>
      <c r="B640" t="s">
        <v>7253</v>
      </c>
      <c r="C640">
        <v>37.9</v>
      </c>
      <c r="D640">
        <v>7.76</v>
      </c>
      <c r="E640" t="s">
        <v>2380</v>
      </c>
      <c r="F640" t="s">
        <v>2380</v>
      </c>
      <c r="G640" t="s">
        <v>2380</v>
      </c>
      <c r="H640">
        <v>0</v>
      </c>
      <c r="I640" s="10" t="str">
        <f t="shared" si="36"/>
        <v>Diabetes</v>
      </c>
      <c r="J640" t="s">
        <v>2380</v>
      </c>
      <c r="K640" s="10" t="str">
        <f t="shared" si="39"/>
        <v>Obesity</v>
      </c>
      <c r="L640">
        <v>1982</v>
      </c>
      <c r="M640" t="s">
        <v>35</v>
      </c>
      <c r="N640">
        <v>25</v>
      </c>
      <c r="O640" s="16" t="str">
        <f t="shared" si="37"/>
        <v>25-Aug-1982</v>
      </c>
      <c r="P640" s="14">
        <v>5438.75</v>
      </c>
      <c r="Q640" t="s">
        <v>12</v>
      </c>
      <c r="R640" t="s">
        <v>11</v>
      </c>
      <c r="S640" t="s">
        <v>13</v>
      </c>
      <c r="T640">
        <f t="shared" si="38"/>
        <v>40</v>
      </c>
    </row>
    <row r="641" spans="1:20" ht="15.6">
      <c r="A641" s="1" t="s">
        <v>1731</v>
      </c>
      <c r="B641" t="s">
        <v>7254</v>
      </c>
      <c r="C641">
        <v>39.6</v>
      </c>
      <c r="D641">
        <v>9.32</v>
      </c>
      <c r="E641" t="s">
        <v>2380</v>
      </c>
      <c r="F641" t="s">
        <v>2380</v>
      </c>
      <c r="G641" t="s">
        <v>2380</v>
      </c>
      <c r="H641">
        <v>0</v>
      </c>
      <c r="I641" s="10" t="str">
        <f t="shared" si="36"/>
        <v>Diabetes</v>
      </c>
      <c r="J641" t="s">
        <v>2380</v>
      </c>
      <c r="K641" s="10" t="str">
        <f t="shared" si="39"/>
        <v>Obesity</v>
      </c>
      <c r="L641">
        <v>1986</v>
      </c>
      <c r="M641" t="s">
        <v>30</v>
      </c>
      <c r="N641">
        <v>25</v>
      </c>
      <c r="O641" s="16" t="str">
        <f t="shared" si="37"/>
        <v>25-Dec-1986</v>
      </c>
      <c r="P641" s="14">
        <v>5458.05</v>
      </c>
      <c r="Q641" t="s">
        <v>11</v>
      </c>
      <c r="R641" t="s">
        <v>11</v>
      </c>
      <c r="S641" t="s">
        <v>247</v>
      </c>
      <c r="T641">
        <f t="shared" si="38"/>
        <v>36</v>
      </c>
    </row>
    <row r="642" spans="1:20" ht="15.6">
      <c r="A642" s="1" t="s">
        <v>1730</v>
      </c>
      <c r="B642" t="s">
        <v>7255</v>
      </c>
      <c r="C642">
        <v>50.92</v>
      </c>
      <c r="D642">
        <v>5.31</v>
      </c>
      <c r="E642" t="s">
        <v>2381</v>
      </c>
      <c r="F642" t="s">
        <v>2380</v>
      </c>
      <c r="G642" t="s">
        <v>2380</v>
      </c>
      <c r="H642">
        <v>1</v>
      </c>
      <c r="I642" s="10" t="str">
        <f t="shared" si="36"/>
        <v>Normal</v>
      </c>
      <c r="J642" t="s">
        <v>2380</v>
      </c>
      <c r="K642" s="10" t="str">
        <f t="shared" si="39"/>
        <v>Obesity</v>
      </c>
      <c r="L642">
        <v>1973</v>
      </c>
      <c r="M642" t="s">
        <v>37</v>
      </c>
      <c r="N642">
        <v>24</v>
      </c>
      <c r="O642" s="16" t="str">
        <f t="shared" si="37"/>
        <v>24-Oct-1973</v>
      </c>
      <c r="P642" s="14">
        <v>5466.88</v>
      </c>
      <c r="Q642" t="s">
        <v>11</v>
      </c>
      <c r="R642" t="s">
        <v>11</v>
      </c>
      <c r="S642" t="s">
        <v>13</v>
      </c>
      <c r="T642">
        <f t="shared" si="38"/>
        <v>49</v>
      </c>
    </row>
    <row r="643" spans="1:20" ht="15.6">
      <c r="A643" s="1" t="s">
        <v>1729</v>
      </c>
      <c r="B643" t="s">
        <v>7256</v>
      </c>
      <c r="C643">
        <v>21.85</v>
      </c>
      <c r="D643">
        <v>5.56</v>
      </c>
      <c r="E643" t="s">
        <v>2381</v>
      </c>
      <c r="F643" t="s">
        <v>2380</v>
      </c>
      <c r="G643" t="s">
        <v>2380</v>
      </c>
      <c r="H643">
        <v>0</v>
      </c>
      <c r="I643" s="10" t="str">
        <f t="shared" ref="I643:I706" si="40">IF(D643&lt;5.7,"Normal",IF(D643&lt;=6.4,"Prediabetes","Diabetes"))</f>
        <v>Normal</v>
      </c>
      <c r="J643" t="s">
        <v>2381</v>
      </c>
      <c r="K643" s="10" t="str">
        <f t="shared" si="39"/>
        <v>Normal Weight</v>
      </c>
      <c r="L643">
        <v>1986</v>
      </c>
      <c r="M643" t="s">
        <v>30</v>
      </c>
      <c r="N643">
        <v>2</v>
      </c>
      <c r="O643" s="16" t="str">
        <f t="shared" ref="O643:O706" si="41">CONCATENATE(N643,"-",M643,"-",L643)</f>
        <v>2-Dec-1986</v>
      </c>
      <c r="P643" s="14">
        <v>5469.01</v>
      </c>
      <c r="Q643" t="s">
        <v>11</v>
      </c>
      <c r="R643" t="s">
        <v>11</v>
      </c>
      <c r="S643" t="s">
        <v>247</v>
      </c>
      <c r="T643">
        <f t="shared" ref="T643:T706" si="42">DATEDIF(DATEVALUE(SUBSTITUTE(O643,"-"," ")),DATE(2023,6,8),"Y")</f>
        <v>36</v>
      </c>
    </row>
    <row r="644" spans="1:20" ht="15.6">
      <c r="A644" s="1" t="s">
        <v>1728</v>
      </c>
      <c r="B644" t="s">
        <v>6737</v>
      </c>
      <c r="C644">
        <v>36.08</v>
      </c>
      <c r="D644">
        <v>7.11</v>
      </c>
      <c r="E644" t="s">
        <v>2381</v>
      </c>
      <c r="F644" t="s">
        <v>2380</v>
      </c>
      <c r="G644" t="s">
        <v>2382</v>
      </c>
      <c r="H644">
        <v>1</v>
      </c>
      <c r="I644" s="10" t="str">
        <f t="shared" si="40"/>
        <v>Diabetes</v>
      </c>
      <c r="J644" t="s">
        <v>2380</v>
      </c>
      <c r="K644" s="10" t="str">
        <f t="shared" ref="K644:K707" si="43">IF(C644&lt;18.5,"Underweight",IF(C644&lt;25,"Normal Weight",IF(C644&lt;30,"Overweight","Obesity")))</f>
        <v>Obesity</v>
      </c>
      <c r="L644">
        <v>1986</v>
      </c>
      <c r="M644" t="s">
        <v>10</v>
      </c>
      <c r="N644">
        <v>12</v>
      </c>
      <c r="O644" s="16" t="str">
        <f t="shared" si="41"/>
        <v>12-Jul-1986</v>
      </c>
      <c r="P644" s="14">
        <v>5472.45</v>
      </c>
      <c r="Q644" t="s">
        <v>11</v>
      </c>
      <c r="R644" t="s">
        <v>12</v>
      </c>
      <c r="S644" t="s">
        <v>42</v>
      </c>
      <c r="T644">
        <f t="shared" si="42"/>
        <v>36</v>
      </c>
    </row>
    <row r="645" spans="1:20" ht="15.6">
      <c r="A645" s="1" t="s">
        <v>1727</v>
      </c>
      <c r="B645" t="s">
        <v>7257</v>
      </c>
      <c r="C645">
        <v>40.44</v>
      </c>
      <c r="D645">
        <v>5.13</v>
      </c>
      <c r="E645" t="s">
        <v>2381</v>
      </c>
      <c r="F645" t="s">
        <v>2380</v>
      </c>
      <c r="G645" t="s">
        <v>2382</v>
      </c>
      <c r="H645">
        <v>1</v>
      </c>
      <c r="I645" s="10" t="str">
        <f t="shared" si="40"/>
        <v>Normal</v>
      </c>
      <c r="J645" t="s">
        <v>2380</v>
      </c>
      <c r="K645" s="10" t="str">
        <f t="shared" si="43"/>
        <v>Obesity</v>
      </c>
      <c r="L645">
        <v>1986</v>
      </c>
      <c r="M645" t="s">
        <v>20</v>
      </c>
      <c r="N645">
        <v>30</v>
      </c>
      <c r="O645" s="16" t="str">
        <f t="shared" si="41"/>
        <v>30-Sep-1986</v>
      </c>
      <c r="P645" s="14">
        <v>5478.04</v>
      </c>
      <c r="Q645" t="s">
        <v>11</v>
      </c>
      <c r="R645" t="s">
        <v>12</v>
      </c>
      <c r="S645" t="s">
        <v>13</v>
      </c>
      <c r="T645">
        <f t="shared" si="42"/>
        <v>36</v>
      </c>
    </row>
    <row r="646" spans="1:20" ht="15.6">
      <c r="A646" s="1" t="s">
        <v>1726</v>
      </c>
      <c r="B646" t="s">
        <v>7076</v>
      </c>
      <c r="C646">
        <v>38.094999999999999</v>
      </c>
      <c r="D646">
        <v>10.199999999999999</v>
      </c>
      <c r="E646" t="s">
        <v>2380</v>
      </c>
      <c r="F646" t="s">
        <v>2380</v>
      </c>
      <c r="G646" t="s">
        <v>2380</v>
      </c>
      <c r="H646">
        <v>0</v>
      </c>
      <c r="I646" s="10" t="str">
        <f t="shared" si="40"/>
        <v>Diabetes</v>
      </c>
      <c r="J646" t="s">
        <v>2380</v>
      </c>
      <c r="K646" s="10" t="str">
        <f t="shared" si="43"/>
        <v>Obesity</v>
      </c>
      <c r="L646">
        <v>1984</v>
      </c>
      <c r="M646" t="s">
        <v>35</v>
      </c>
      <c r="N646">
        <v>26</v>
      </c>
      <c r="O646" s="16" t="str">
        <f t="shared" si="41"/>
        <v>26-Aug-1984</v>
      </c>
      <c r="P646" s="14">
        <v>5484.47</v>
      </c>
      <c r="Q646" t="s">
        <v>11</v>
      </c>
      <c r="R646" t="s">
        <v>11</v>
      </c>
      <c r="S646" t="s">
        <v>13</v>
      </c>
      <c r="T646">
        <f t="shared" si="42"/>
        <v>38</v>
      </c>
    </row>
    <row r="647" spans="1:20" ht="15.6">
      <c r="A647" s="1" t="s">
        <v>1725</v>
      </c>
      <c r="B647" t="s">
        <v>7258</v>
      </c>
      <c r="C647">
        <v>44.95</v>
      </c>
      <c r="D647">
        <v>10.4</v>
      </c>
      <c r="E647" t="s">
        <v>2380</v>
      </c>
      <c r="F647" t="s">
        <v>2380</v>
      </c>
      <c r="G647" t="s">
        <v>2380</v>
      </c>
      <c r="H647">
        <v>0</v>
      </c>
      <c r="I647" s="10" t="str">
        <f t="shared" si="40"/>
        <v>Diabetes</v>
      </c>
      <c r="J647" t="s">
        <v>2380</v>
      </c>
      <c r="K647" s="10" t="str">
        <f t="shared" si="43"/>
        <v>Obesity</v>
      </c>
      <c r="L647">
        <v>1984</v>
      </c>
      <c r="M647" t="s">
        <v>35</v>
      </c>
      <c r="N647">
        <v>17</v>
      </c>
      <c r="O647" s="16" t="str">
        <f t="shared" si="41"/>
        <v>17-Aug-1984</v>
      </c>
      <c r="P647" s="14">
        <v>5488.26</v>
      </c>
      <c r="Q647" t="s">
        <v>11</v>
      </c>
      <c r="R647" t="s">
        <v>12</v>
      </c>
      <c r="S647" t="s">
        <v>42</v>
      </c>
      <c r="T647">
        <f t="shared" si="42"/>
        <v>38</v>
      </c>
    </row>
    <row r="648" spans="1:20" ht="15.6">
      <c r="A648" s="1" t="s">
        <v>1724</v>
      </c>
      <c r="B648" t="s">
        <v>7259</v>
      </c>
      <c r="C648">
        <v>35.54</v>
      </c>
      <c r="D648">
        <v>10.67</v>
      </c>
      <c r="E648" t="s">
        <v>2380</v>
      </c>
      <c r="F648" t="s">
        <v>2380</v>
      </c>
      <c r="G648" t="s">
        <v>2380</v>
      </c>
      <c r="H648">
        <v>0</v>
      </c>
      <c r="I648" s="10" t="str">
        <f t="shared" si="40"/>
        <v>Diabetes</v>
      </c>
      <c r="J648" t="s">
        <v>2380</v>
      </c>
      <c r="K648" s="10" t="str">
        <f t="shared" si="43"/>
        <v>Obesity</v>
      </c>
      <c r="L648">
        <v>1988</v>
      </c>
      <c r="M648" t="s">
        <v>10</v>
      </c>
      <c r="N648">
        <v>29</v>
      </c>
      <c r="O648" s="16" t="str">
        <f t="shared" si="41"/>
        <v>29-Jul-1988</v>
      </c>
      <c r="P648" s="14">
        <v>5503.36</v>
      </c>
      <c r="Q648" t="s">
        <v>11</v>
      </c>
      <c r="R648" t="s">
        <v>11</v>
      </c>
      <c r="S648" t="s">
        <v>23</v>
      </c>
      <c r="T648">
        <f t="shared" si="42"/>
        <v>34</v>
      </c>
    </row>
    <row r="649" spans="1:20" ht="15.6">
      <c r="A649" s="1" t="s">
        <v>1723</v>
      </c>
      <c r="B649" t="s">
        <v>7260</v>
      </c>
      <c r="C649">
        <v>39.799999999999997</v>
      </c>
      <c r="D649">
        <v>4.6500000000000004</v>
      </c>
      <c r="E649" t="s">
        <v>2381</v>
      </c>
      <c r="F649" t="s">
        <v>2380</v>
      </c>
      <c r="G649" t="s">
        <v>2380</v>
      </c>
      <c r="H649">
        <v>2</v>
      </c>
      <c r="I649" s="10" t="str">
        <f t="shared" si="40"/>
        <v>Normal</v>
      </c>
      <c r="J649" t="s">
        <v>2380</v>
      </c>
      <c r="K649" s="10" t="str">
        <f t="shared" si="43"/>
        <v>Obesity</v>
      </c>
      <c r="L649">
        <v>1981</v>
      </c>
      <c r="M649" t="s">
        <v>15</v>
      </c>
      <c r="N649">
        <v>7</v>
      </c>
      <c r="O649" s="16" t="str">
        <f t="shared" si="41"/>
        <v>7-Nov-1981</v>
      </c>
      <c r="P649" s="14">
        <v>5539.4</v>
      </c>
      <c r="Q649" t="s">
        <v>11</v>
      </c>
      <c r="R649" t="s">
        <v>11</v>
      </c>
      <c r="S649" t="s">
        <v>13</v>
      </c>
      <c r="T649">
        <f t="shared" si="42"/>
        <v>41</v>
      </c>
    </row>
    <row r="650" spans="1:20" ht="15.6">
      <c r="A650" s="1" t="s">
        <v>1722</v>
      </c>
      <c r="B650" t="s">
        <v>7077</v>
      </c>
      <c r="C650">
        <v>33.659999999999997</v>
      </c>
      <c r="D650">
        <v>5.65</v>
      </c>
      <c r="E650" t="s">
        <v>2381</v>
      </c>
      <c r="F650" t="s">
        <v>2380</v>
      </c>
      <c r="G650" t="s">
        <v>2380</v>
      </c>
      <c r="H650">
        <v>2</v>
      </c>
      <c r="I650" s="10" t="str">
        <f t="shared" si="40"/>
        <v>Normal</v>
      </c>
      <c r="J650" t="s">
        <v>2380</v>
      </c>
      <c r="K650" s="10" t="str">
        <f t="shared" si="43"/>
        <v>Obesity</v>
      </c>
      <c r="L650">
        <v>1980</v>
      </c>
      <c r="M650" t="s">
        <v>30</v>
      </c>
      <c r="N650">
        <v>7</v>
      </c>
      <c r="O650" s="16" t="str">
        <f t="shared" si="41"/>
        <v>7-Dec-1980</v>
      </c>
      <c r="P650" s="14">
        <v>5540.35</v>
      </c>
      <c r="Q650" t="s">
        <v>11</v>
      </c>
      <c r="R650" t="s">
        <v>11</v>
      </c>
      <c r="S650" t="s">
        <v>23</v>
      </c>
      <c r="T650">
        <f t="shared" si="42"/>
        <v>42</v>
      </c>
    </row>
    <row r="651" spans="1:20" ht="15.6">
      <c r="A651" s="1" t="s">
        <v>1721</v>
      </c>
      <c r="B651" t="s">
        <v>7261</v>
      </c>
      <c r="C651">
        <v>35.5</v>
      </c>
      <c r="D651">
        <v>11.97</v>
      </c>
      <c r="E651" t="s">
        <v>2380</v>
      </c>
      <c r="F651" t="s">
        <v>2380</v>
      </c>
      <c r="G651" t="s">
        <v>2380</v>
      </c>
      <c r="H651">
        <v>0</v>
      </c>
      <c r="I651" s="10" t="str">
        <f t="shared" si="40"/>
        <v>Diabetes</v>
      </c>
      <c r="J651" t="s">
        <v>2380</v>
      </c>
      <c r="K651" s="10" t="str">
        <f t="shared" si="43"/>
        <v>Obesity</v>
      </c>
      <c r="L651">
        <v>1999</v>
      </c>
      <c r="M651" t="s">
        <v>20</v>
      </c>
      <c r="N651">
        <v>22</v>
      </c>
      <c r="O651" s="16" t="str">
        <f t="shared" si="41"/>
        <v>22-Sep-1999</v>
      </c>
      <c r="P651" s="14">
        <v>5552.61</v>
      </c>
      <c r="Q651" t="s">
        <v>11</v>
      </c>
      <c r="R651" t="s">
        <v>12</v>
      </c>
      <c r="S651" t="s">
        <v>535</v>
      </c>
      <c r="T651">
        <f t="shared" si="42"/>
        <v>23</v>
      </c>
    </row>
    <row r="652" spans="1:20" ht="15.6">
      <c r="A652" s="1" t="s">
        <v>1720</v>
      </c>
      <c r="B652" t="s">
        <v>6742</v>
      </c>
      <c r="C652">
        <v>41.63</v>
      </c>
      <c r="D652">
        <v>6.71</v>
      </c>
      <c r="E652" t="s">
        <v>2380</v>
      </c>
      <c r="F652" t="s">
        <v>2380</v>
      </c>
      <c r="G652" t="s">
        <v>2380</v>
      </c>
      <c r="H652">
        <v>0</v>
      </c>
      <c r="I652" s="10" t="str">
        <f t="shared" si="40"/>
        <v>Diabetes</v>
      </c>
      <c r="J652" t="s">
        <v>2380</v>
      </c>
      <c r="K652" s="10" t="str">
        <f t="shared" si="43"/>
        <v>Obesity</v>
      </c>
      <c r="L652">
        <v>1974</v>
      </c>
      <c r="M652" t="s">
        <v>20</v>
      </c>
      <c r="N652">
        <v>18</v>
      </c>
      <c r="O652" s="16" t="str">
        <f t="shared" si="41"/>
        <v>18-Sep-1974</v>
      </c>
      <c r="P652" s="14">
        <v>5576.35</v>
      </c>
      <c r="Q652" t="s">
        <v>11</v>
      </c>
      <c r="R652" t="s">
        <v>12</v>
      </c>
      <c r="S652" t="s">
        <v>13</v>
      </c>
      <c r="T652">
        <f t="shared" si="42"/>
        <v>48</v>
      </c>
    </row>
    <row r="653" spans="1:20" ht="15.6">
      <c r="A653" s="1" t="s">
        <v>1719</v>
      </c>
      <c r="B653" t="s">
        <v>7262</v>
      </c>
      <c r="C653">
        <v>46.49</v>
      </c>
      <c r="D653">
        <v>11.92</v>
      </c>
      <c r="E653" t="s">
        <v>2380</v>
      </c>
      <c r="F653" t="s">
        <v>2380</v>
      </c>
      <c r="G653" t="s">
        <v>2380</v>
      </c>
      <c r="H653">
        <v>0</v>
      </c>
      <c r="I653" s="10" t="str">
        <f t="shared" si="40"/>
        <v>Diabetes</v>
      </c>
      <c r="J653" t="s">
        <v>2380</v>
      </c>
      <c r="K653" s="10" t="str">
        <f t="shared" si="43"/>
        <v>Obesity</v>
      </c>
      <c r="L653">
        <v>1985</v>
      </c>
      <c r="M653" t="s">
        <v>20</v>
      </c>
      <c r="N653">
        <v>5</v>
      </c>
      <c r="O653" s="16" t="str">
        <f t="shared" si="41"/>
        <v>5-Sep-1985</v>
      </c>
      <c r="P653" s="14">
        <v>5582.95</v>
      </c>
      <c r="Q653" t="s">
        <v>11</v>
      </c>
      <c r="R653" t="s">
        <v>16</v>
      </c>
      <c r="S653" t="s">
        <v>23</v>
      </c>
      <c r="T653">
        <f t="shared" si="42"/>
        <v>37</v>
      </c>
    </row>
    <row r="654" spans="1:20" ht="15.6">
      <c r="A654" s="1" t="s">
        <v>1718</v>
      </c>
      <c r="B654" t="s">
        <v>7263</v>
      </c>
      <c r="C654">
        <v>43.29</v>
      </c>
      <c r="D654">
        <v>5.35</v>
      </c>
      <c r="E654" t="s">
        <v>2380</v>
      </c>
      <c r="F654" t="s">
        <v>2380</v>
      </c>
      <c r="G654" t="s">
        <v>2380</v>
      </c>
      <c r="H654">
        <v>2</v>
      </c>
      <c r="I654" s="10" t="str">
        <f t="shared" si="40"/>
        <v>Normal</v>
      </c>
      <c r="J654" t="s">
        <v>2380</v>
      </c>
      <c r="K654" s="10" t="str">
        <f t="shared" si="43"/>
        <v>Obesity</v>
      </c>
      <c r="L654">
        <v>1986</v>
      </c>
      <c r="M654" t="s">
        <v>15</v>
      </c>
      <c r="N654">
        <v>21</v>
      </c>
      <c r="O654" s="16" t="str">
        <f t="shared" si="41"/>
        <v>21-Nov-1986</v>
      </c>
      <c r="P654" s="14">
        <v>5584.31</v>
      </c>
      <c r="Q654" t="s">
        <v>12</v>
      </c>
      <c r="R654" t="s">
        <v>16</v>
      </c>
      <c r="S654" t="s">
        <v>13</v>
      </c>
      <c r="T654">
        <f t="shared" si="42"/>
        <v>36</v>
      </c>
    </row>
    <row r="655" spans="1:20" ht="15.6">
      <c r="A655" s="1" t="s">
        <v>1717</v>
      </c>
      <c r="B655" t="s">
        <v>6820</v>
      </c>
      <c r="C655">
        <v>43.08</v>
      </c>
      <c r="D655">
        <v>8.9600000000000009</v>
      </c>
      <c r="E655" t="s">
        <v>2381</v>
      </c>
      <c r="F655" t="s">
        <v>2380</v>
      </c>
      <c r="G655" t="s">
        <v>2380</v>
      </c>
      <c r="H655">
        <v>1</v>
      </c>
      <c r="I655" s="10" t="str">
        <f t="shared" si="40"/>
        <v>Diabetes</v>
      </c>
      <c r="J655" t="s">
        <v>2380</v>
      </c>
      <c r="K655" s="10" t="str">
        <f t="shared" si="43"/>
        <v>Obesity</v>
      </c>
      <c r="L655">
        <v>1983</v>
      </c>
      <c r="M655" t="s">
        <v>37</v>
      </c>
      <c r="N655">
        <v>3</v>
      </c>
      <c r="O655" s="16" t="str">
        <f t="shared" si="41"/>
        <v>3-Oct-1983</v>
      </c>
      <c r="P655" s="14">
        <v>5587.59</v>
      </c>
      <c r="Q655" t="s">
        <v>11</v>
      </c>
      <c r="R655" t="s">
        <v>16</v>
      </c>
      <c r="S655" t="s">
        <v>13</v>
      </c>
      <c r="T655">
        <f t="shared" si="42"/>
        <v>39</v>
      </c>
    </row>
    <row r="656" spans="1:20" ht="15.6">
      <c r="A656" s="1" t="s">
        <v>1716</v>
      </c>
      <c r="B656" t="s">
        <v>7264</v>
      </c>
      <c r="C656">
        <v>39.07</v>
      </c>
      <c r="D656">
        <v>11.93</v>
      </c>
      <c r="E656" t="s">
        <v>2380</v>
      </c>
      <c r="F656" t="s">
        <v>2380</v>
      </c>
      <c r="G656" t="s">
        <v>2380</v>
      </c>
      <c r="H656">
        <v>0</v>
      </c>
      <c r="I656" s="10" t="str">
        <f t="shared" si="40"/>
        <v>Diabetes</v>
      </c>
      <c r="J656" t="s">
        <v>2380</v>
      </c>
      <c r="K656" s="10" t="str">
        <f t="shared" si="43"/>
        <v>Obesity</v>
      </c>
      <c r="L656">
        <v>1988</v>
      </c>
      <c r="M656" t="s">
        <v>15</v>
      </c>
      <c r="N656">
        <v>18</v>
      </c>
      <c r="O656" s="16" t="str">
        <f t="shared" si="41"/>
        <v>18-Nov-1988</v>
      </c>
      <c r="P656" s="14">
        <v>5594.85</v>
      </c>
      <c r="Q656" t="s">
        <v>11</v>
      </c>
      <c r="R656" t="s">
        <v>12</v>
      </c>
      <c r="S656" t="s">
        <v>247</v>
      </c>
      <c r="T656">
        <f t="shared" si="42"/>
        <v>34</v>
      </c>
    </row>
    <row r="657" spans="1:20" ht="15.6">
      <c r="A657" s="1" t="s">
        <v>1715</v>
      </c>
      <c r="B657" t="s">
        <v>7265</v>
      </c>
      <c r="C657">
        <v>41.3</v>
      </c>
      <c r="D657">
        <v>9.59</v>
      </c>
      <c r="E657" t="s">
        <v>2380</v>
      </c>
      <c r="F657" t="s">
        <v>2380</v>
      </c>
      <c r="G657" t="s">
        <v>2380</v>
      </c>
      <c r="H657">
        <v>0</v>
      </c>
      <c r="I657" s="10" t="str">
        <f t="shared" si="40"/>
        <v>Diabetes</v>
      </c>
      <c r="J657" t="s">
        <v>2380</v>
      </c>
      <c r="K657" s="10" t="str">
        <f t="shared" si="43"/>
        <v>Obesity</v>
      </c>
      <c r="L657">
        <v>1978</v>
      </c>
      <c r="M657" t="s">
        <v>20</v>
      </c>
      <c r="N657">
        <v>11</v>
      </c>
      <c r="O657" s="16" t="str">
        <f t="shared" si="41"/>
        <v>11-Sep-1978</v>
      </c>
      <c r="P657" s="14">
        <v>5612.83</v>
      </c>
      <c r="Q657" t="s">
        <v>11</v>
      </c>
      <c r="R657" t="s">
        <v>12</v>
      </c>
      <c r="S657" t="s">
        <v>13</v>
      </c>
      <c r="T657">
        <f t="shared" si="42"/>
        <v>44</v>
      </c>
    </row>
    <row r="658" spans="1:20" ht="15.6">
      <c r="A658" s="1" t="s">
        <v>1714</v>
      </c>
      <c r="B658" t="s">
        <v>7266</v>
      </c>
      <c r="C658">
        <v>42.95</v>
      </c>
      <c r="D658">
        <v>11.88</v>
      </c>
      <c r="E658" t="s">
        <v>2381</v>
      </c>
      <c r="F658" t="s">
        <v>2380</v>
      </c>
      <c r="G658" t="s">
        <v>2380</v>
      </c>
      <c r="H658">
        <v>2</v>
      </c>
      <c r="I658" s="10" t="str">
        <f t="shared" si="40"/>
        <v>Diabetes</v>
      </c>
      <c r="J658" t="s">
        <v>2380</v>
      </c>
      <c r="K658" s="10" t="str">
        <f t="shared" si="43"/>
        <v>Obesity</v>
      </c>
      <c r="L658">
        <v>1994</v>
      </c>
      <c r="M658" t="s">
        <v>15</v>
      </c>
      <c r="N658">
        <v>15</v>
      </c>
      <c r="O658" s="16" t="str">
        <f t="shared" si="41"/>
        <v>15-Nov-1994</v>
      </c>
      <c r="P658" s="14">
        <v>5615.37</v>
      </c>
      <c r="Q658" t="s">
        <v>11</v>
      </c>
      <c r="R658" t="s">
        <v>12</v>
      </c>
      <c r="S658" t="s">
        <v>42</v>
      </c>
      <c r="T658">
        <f t="shared" si="42"/>
        <v>28</v>
      </c>
    </row>
    <row r="659" spans="1:20" ht="15.6">
      <c r="A659" s="1" t="s">
        <v>1713</v>
      </c>
      <c r="B659" t="s">
        <v>7267</v>
      </c>
      <c r="C659">
        <v>46.96</v>
      </c>
      <c r="D659">
        <v>4.6399999999999997</v>
      </c>
      <c r="E659" t="s">
        <v>2380</v>
      </c>
      <c r="F659" t="s">
        <v>2380</v>
      </c>
      <c r="G659" t="s">
        <v>2382</v>
      </c>
      <c r="H659">
        <v>1</v>
      </c>
      <c r="I659" s="10" t="str">
        <f t="shared" si="40"/>
        <v>Normal</v>
      </c>
      <c r="J659" t="s">
        <v>2380</v>
      </c>
      <c r="K659" s="10" t="str">
        <f t="shared" si="43"/>
        <v>Obesity</v>
      </c>
      <c r="L659">
        <v>1987</v>
      </c>
      <c r="M659" t="s">
        <v>30</v>
      </c>
      <c r="N659">
        <v>9</v>
      </c>
      <c r="O659" s="16" t="str">
        <f t="shared" si="41"/>
        <v>9-Dec-1987</v>
      </c>
      <c r="P659" s="14">
        <v>5630.46</v>
      </c>
      <c r="Q659" t="s">
        <v>11</v>
      </c>
      <c r="R659" t="s">
        <v>12</v>
      </c>
      <c r="S659" t="s">
        <v>23</v>
      </c>
      <c r="T659">
        <f t="shared" si="42"/>
        <v>35</v>
      </c>
    </row>
    <row r="660" spans="1:20" ht="15.6">
      <c r="A660" s="1" t="s">
        <v>1712</v>
      </c>
      <c r="B660" t="s">
        <v>7268</v>
      </c>
      <c r="C660">
        <v>30.495000000000001</v>
      </c>
      <c r="D660">
        <v>9.5299999999999994</v>
      </c>
      <c r="E660" t="s">
        <v>2380</v>
      </c>
      <c r="F660" t="s">
        <v>2380</v>
      </c>
      <c r="G660" t="s">
        <v>2380</v>
      </c>
      <c r="H660">
        <v>0</v>
      </c>
      <c r="I660" s="10" t="str">
        <f t="shared" si="40"/>
        <v>Diabetes</v>
      </c>
      <c r="J660" t="s">
        <v>2380</v>
      </c>
      <c r="K660" s="10" t="str">
        <f t="shared" si="43"/>
        <v>Obesity</v>
      </c>
      <c r="L660">
        <v>1983</v>
      </c>
      <c r="M660" t="s">
        <v>18</v>
      </c>
      <c r="N660">
        <v>8</v>
      </c>
      <c r="O660" s="16" t="str">
        <f t="shared" si="41"/>
        <v>8-Jun-1983</v>
      </c>
      <c r="P660" s="14">
        <v>5649.72</v>
      </c>
      <c r="Q660" t="s">
        <v>11</v>
      </c>
      <c r="R660" t="s">
        <v>12</v>
      </c>
      <c r="S660" t="s">
        <v>42</v>
      </c>
      <c r="T660">
        <f t="shared" si="42"/>
        <v>40</v>
      </c>
    </row>
    <row r="661" spans="1:20" ht="15.6">
      <c r="A661" s="1" t="s">
        <v>1711</v>
      </c>
      <c r="B661" t="s">
        <v>7269</v>
      </c>
      <c r="C661">
        <v>17.954999999999998</v>
      </c>
      <c r="D661">
        <v>5.29</v>
      </c>
      <c r="E661" t="s">
        <v>2381</v>
      </c>
      <c r="F661" t="s">
        <v>2380</v>
      </c>
      <c r="G661" t="s">
        <v>2380</v>
      </c>
      <c r="H661">
        <v>1</v>
      </c>
      <c r="I661" s="10" t="str">
        <f t="shared" si="40"/>
        <v>Normal</v>
      </c>
      <c r="J661" t="s">
        <v>2381</v>
      </c>
      <c r="K661" s="10" t="str">
        <f t="shared" si="43"/>
        <v>Underweight</v>
      </c>
      <c r="L661">
        <v>1978</v>
      </c>
      <c r="M661" t="s">
        <v>20</v>
      </c>
      <c r="N661">
        <v>27</v>
      </c>
      <c r="O661" s="16" t="str">
        <f t="shared" si="41"/>
        <v>27-Sep-1978</v>
      </c>
      <c r="P661" s="14">
        <v>5650.14</v>
      </c>
      <c r="Q661" t="s">
        <v>11</v>
      </c>
      <c r="R661" t="s">
        <v>16</v>
      </c>
      <c r="S661" t="s">
        <v>13</v>
      </c>
      <c r="T661">
        <f t="shared" si="42"/>
        <v>44</v>
      </c>
    </row>
    <row r="662" spans="1:20" ht="15.6">
      <c r="A662" s="1" t="s">
        <v>1710</v>
      </c>
      <c r="B662" t="s">
        <v>7270</v>
      </c>
      <c r="C662">
        <v>25.6</v>
      </c>
      <c r="D662">
        <v>10.95</v>
      </c>
      <c r="E662" t="s">
        <v>2380</v>
      </c>
      <c r="F662" t="s">
        <v>2380</v>
      </c>
      <c r="G662" t="s">
        <v>2380</v>
      </c>
      <c r="H662">
        <v>3</v>
      </c>
      <c r="I662" s="10" t="str">
        <f t="shared" si="40"/>
        <v>Diabetes</v>
      </c>
      <c r="J662" t="s">
        <v>2380</v>
      </c>
      <c r="K662" s="10" t="str">
        <f t="shared" si="43"/>
        <v>Overweight</v>
      </c>
      <c r="L662">
        <v>1983</v>
      </c>
      <c r="M662" t="s">
        <v>20</v>
      </c>
      <c r="N662">
        <v>3</v>
      </c>
      <c r="O662" s="16" t="str">
        <f t="shared" si="41"/>
        <v>3-Sep-1983</v>
      </c>
      <c r="P662" s="14">
        <v>5662.23</v>
      </c>
      <c r="Q662" t="s">
        <v>11</v>
      </c>
      <c r="R662" t="s">
        <v>16</v>
      </c>
      <c r="S662" t="s">
        <v>13</v>
      </c>
      <c r="T662">
        <f t="shared" si="42"/>
        <v>39</v>
      </c>
    </row>
    <row r="663" spans="1:20" ht="15.6">
      <c r="A663" s="1" t="s">
        <v>1709</v>
      </c>
      <c r="B663" t="s">
        <v>7271</v>
      </c>
      <c r="C663">
        <v>34.21</v>
      </c>
      <c r="D663">
        <v>9.17</v>
      </c>
      <c r="E663" t="s">
        <v>2380</v>
      </c>
      <c r="F663" t="s">
        <v>2380</v>
      </c>
      <c r="G663" t="s">
        <v>2380</v>
      </c>
      <c r="H663">
        <v>0</v>
      </c>
      <c r="I663" s="10" t="str">
        <f t="shared" si="40"/>
        <v>Diabetes</v>
      </c>
      <c r="J663" t="s">
        <v>2380</v>
      </c>
      <c r="K663" s="10" t="str">
        <f t="shared" si="43"/>
        <v>Obesity</v>
      </c>
      <c r="L663">
        <v>1984</v>
      </c>
      <c r="M663" t="s">
        <v>35</v>
      </c>
      <c r="N663">
        <v>12</v>
      </c>
      <c r="O663" s="16" t="str">
        <f t="shared" si="41"/>
        <v>12-Aug-1984</v>
      </c>
      <c r="P663" s="14">
        <v>5679.13</v>
      </c>
      <c r="Q663" t="s">
        <v>11</v>
      </c>
      <c r="R663" t="s">
        <v>11</v>
      </c>
      <c r="S663" t="s">
        <v>13</v>
      </c>
      <c r="T663">
        <f t="shared" si="42"/>
        <v>38</v>
      </c>
    </row>
    <row r="664" spans="1:20" ht="15.6">
      <c r="A664" s="1" t="s">
        <v>1708</v>
      </c>
      <c r="B664" t="s">
        <v>7272</v>
      </c>
      <c r="C664">
        <v>39.74</v>
      </c>
      <c r="D664">
        <v>7.39</v>
      </c>
      <c r="E664" t="s">
        <v>2380</v>
      </c>
      <c r="F664" t="s">
        <v>2380</v>
      </c>
      <c r="G664" t="s">
        <v>2380</v>
      </c>
      <c r="H664">
        <v>0</v>
      </c>
      <c r="I664" s="10" t="str">
        <f t="shared" si="40"/>
        <v>Diabetes</v>
      </c>
      <c r="J664" t="s">
        <v>2380</v>
      </c>
      <c r="K664" s="10" t="str">
        <f t="shared" si="43"/>
        <v>Obesity</v>
      </c>
      <c r="L664">
        <v>1972</v>
      </c>
      <c r="M664" t="s">
        <v>37</v>
      </c>
      <c r="N664">
        <v>28</v>
      </c>
      <c r="O664" s="16" t="str">
        <f t="shared" si="41"/>
        <v>28-Oct-1972</v>
      </c>
      <c r="P664" s="14">
        <v>5690.79</v>
      </c>
      <c r="Q664" t="s">
        <v>11</v>
      </c>
      <c r="R664" t="s">
        <v>16</v>
      </c>
      <c r="S664" t="s">
        <v>13</v>
      </c>
      <c r="T664">
        <f t="shared" si="42"/>
        <v>50</v>
      </c>
    </row>
    <row r="665" spans="1:20" ht="15.6">
      <c r="A665" s="1" t="s">
        <v>1707</v>
      </c>
      <c r="B665" t="s">
        <v>7273</v>
      </c>
      <c r="C665">
        <v>49.53</v>
      </c>
      <c r="D665">
        <v>9.1300000000000008</v>
      </c>
      <c r="E665" t="s">
        <v>2381</v>
      </c>
      <c r="F665" t="s">
        <v>2380</v>
      </c>
      <c r="G665" t="s">
        <v>2380</v>
      </c>
      <c r="H665">
        <v>0</v>
      </c>
      <c r="I665" s="10" t="str">
        <f t="shared" si="40"/>
        <v>Diabetes</v>
      </c>
      <c r="J665" t="s">
        <v>2380</v>
      </c>
      <c r="K665" s="10" t="str">
        <f t="shared" si="43"/>
        <v>Obesity</v>
      </c>
      <c r="L665">
        <v>1992</v>
      </c>
      <c r="M665" t="s">
        <v>15</v>
      </c>
      <c r="N665">
        <v>3</v>
      </c>
      <c r="O665" s="16" t="str">
        <f t="shared" si="41"/>
        <v>3-Nov-1992</v>
      </c>
      <c r="P665" s="14">
        <v>5693.43</v>
      </c>
      <c r="Q665" t="s">
        <v>11</v>
      </c>
      <c r="R665" t="s">
        <v>12</v>
      </c>
      <c r="S665" t="s">
        <v>23</v>
      </c>
      <c r="T665">
        <f t="shared" si="42"/>
        <v>30</v>
      </c>
    </row>
    <row r="666" spans="1:20" ht="15.6">
      <c r="A666" s="1" t="s">
        <v>1706</v>
      </c>
      <c r="B666" t="s">
        <v>7274</v>
      </c>
      <c r="C666">
        <v>39.33</v>
      </c>
      <c r="D666">
        <v>10.4</v>
      </c>
      <c r="E666" t="s">
        <v>2380</v>
      </c>
      <c r="F666" t="s">
        <v>2380</v>
      </c>
      <c r="G666" t="s">
        <v>2380</v>
      </c>
      <c r="H666">
        <v>3</v>
      </c>
      <c r="I666" s="10" t="str">
        <f t="shared" si="40"/>
        <v>Diabetes</v>
      </c>
      <c r="J666" t="s">
        <v>2380</v>
      </c>
      <c r="K666" s="10" t="str">
        <f t="shared" si="43"/>
        <v>Obesity</v>
      </c>
      <c r="L666">
        <v>1974</v>
      </c>
      <c r="M666" t="s">
        <v>10</v>
      </c>
      <c r="N666">
        <v>6</v>
      </c>
      <c r="O666" s="16" t="str">
        <f t="shared" si="41"/>
        <v>6-Jul-1974</v>
      </c>
      <c r="P666" s="14">
        <v>5698.74</v>
      </c>
      <c r="Q666" t="s">
        <v>11</v>
      </c>
      <c r="R666" t="s">
        <v>11</v>
      </c>
      <c r="S666" t="s">
        <v>23</v>
      </c>
      <c r="T666">
        <f t="shared" si="42"/>
        <v>48</v>
      </c>
    </row>
    <row r="667" spans="1:20" ht="15.6">
      <c r="A667" s="1" t="s">
        <v>1705</v>
      </c>
      <c r="B667" t="s">
        <v>7275</v>
      </c>
      <c r="C667">
        <v>39.979999999999997</v>
      </c>
      <c r="D667">
        <v>9.4600000000000009</v>
      </c>
      <c r="E667" t="s">
        <v>2381</v>
      </c>
      <c r="F667" t="s">
        <v>2380</v>
      </c>
      <c r="G667" t="s">
        <v>2380</v>
      </c>
      <c r="H667">
        <v>2</v>
      </c>
      <c r="I667" s="10" t="str">
        <f t="shared" si="40"/>
        <v>Diabetes</v>
      </c>
      <c r="J667" t="s">
        <v>2380</v>
      </c>
      <c r="K667" s="10" t="str">
        <f t="shared" si="43"/>
        <v>Obesity</v>
      </c>
      <c r="L667">
        <v>1981</v>
      </c>
      <c r="M667" t="s">
        <v>18</v>
      </c>
      <c r="N667">
        <v>15</v>
      </c>
      <c r="O667" s="16" t="str">
        <f t="shared" si="41"/>
        <v>15-Jun-1981</v>
      </c>
      <c r="P667" s="14">
        <v>5699.84</v>
      </c>
      <c r="Q667" t="s">
        <v>11</v>
      </c>
      <c r="R667" t="s">
        <v>12</v>
      </c>
      <c r="S667" t="s">
        <v>13</v>
      </c>
      <c r="T667">
        <f t="shared" si="42"/>
        <v>41</v>
      </c>
    </row>
    <row r="668" spans="1:20" ht="15.6">
      <c r="A668" s="1" t="s">
        <v>1704</v>
      </c>
      <c r="B668" t="s">
        <v>7192</v>
      </c>
      <c r="C668">
        <v>46.51</v>
      </c>
      <c r="D668">
        <v>8.69</v>
      </c>
      <c r="E668" t="s">
        <v>2381</v>
      </c>
      <c r="F668" t="s">
        <v>2380</v>
      </c>
      <c r="G668" t="s">
        <v>2380</v>
      </c>
      <c r="H668">
        <v>0</v>
      </c>
      <c r="I668" s="10" t="str">
        <f t="shared" si="40"/>
        <v>Diabetes</v>
      </c>
      <c r="J668" t="s">
        <v>2380</v>
      </c>
      <c r="K668" s="10" t="str">
        <f t="shared" si="43"/>
        <v>Obesity</v>
      </c>
      <c r="L668">
        <v>1993</v>
      </c>
      <c r="M668" t="s">
        <v>15</v>
      </c>
      <c r="N668">
        <v>3</v>
      </c>
      <c r="O668" s="16" t="str">
        <f t="shared" si="41"/>
        <v>3-Nov-1993</v>
      </c>
      <c r="P668" s="14">
        <v>5708.87</v>
      </c>
      <c r="Q668" t="s">
        <v>11</v>
      </c>
      <c r="R668" t="s">
        <v>16</v>
      </c>
      <c r="S668" t="s">
        <v>42</v>
      </c>
      <c r="T668">
        <f t="shared" si="42"/>
        <v>29</v>
      </c>
    </row>
    <row r="669" spans="1:20" ht="15.6">
      <c r="A669" s="1" t="s">
        <v>1703</v>
      </c>
      <c r="B669" t="s">
        <v>7276</v>
      </c>
      <c r="C669">
        <v>43.58</v>
      </c>
      <c r="D669">
        <v>4.2300000000000004</v>
      </c>
      <c r="E669" t="s">
        <v>2380</v>
      </c>
      <c r="F669" t="s">
        <v>2380</v>
      </c>
      <c r="G669" t="s">
        <v>2382</v>
      </c>
      <c r="H669">
        <v>1</v>
      </c>
      <c r="I669" s="10" t="str">
        <f t="shared" si="40"/>
        <v>Normal</v>
      </c>
      <c r="J669" t="s">
        <v>2380</v>
      </c>
      <c r="K669" s="10" t="str">
        <f t="shared" si="43"/>
        <v>Obesity</v>
      </c>
      <c r="L669">
        <v>1981</v>
      </c>
      <c r="M669" t="s">
        <v>35</v>
      </c>
      <c r="N669">
        <v>30</v>
      </c>
      <c r="O669" s="16" t="str">
        <f t="shared" si="41"/>
        <v>30-Aug-1981</v>
      </c>
      <c r="P669" s="14">
        <v>5709.16</v>
      </c>
      <c r="Q669" t="s">
        <v>12</v>
      </c>
      <c r="R669" t="s">
        <v>12</v>
      </c>
      <c r="S669" t="s">
        <v>13</v>
      </c>
      <c r="T669">
        <f t="shared" si="42"/>
        <v>41</v>
      </c>
    </row>
    <row r="670" spans="1:20" ht="15.6">
      <c r="A670" s="1" t="s">
        <v>1702</v>
      </c>
      <c r="B670" t="s">
        <v>6901</v>
      </c>
      <c r="C670">
        <v>42.28</v>
      </c>
      <c r="D670">
        <v>9.16</v>
      </c>
      <c r="E670" t="s">
        <v>2381</v>
      </c>
      <c r="F670" t="s">
        <v>2380</v>
      </c>
      <c r="G670" t="s">
        <v>2380</v>
      </c>
      <c r="H670">
        <v>1</v>
      </c>
      <c r="I670" s="10" t="str">
        <f t="shared" si="40"/>
        <v>Diabetes</v>
      </c>
      <c r="J670" t="s">
        <v>2380</v>
      </c>
      <c r="K670" s="10" t="str">
        <f t="shared" si="43"/>
        <v>Obesity</v>
      </c>
      <c r="L670">
        <v>1971</v>
      </c>
      <c r="M670" t="s">
        <v>30</v>
      </c>
      <c r="N670">
        <v>18</v>
      </c>
      <c r="O670" s="16" t="str">
        <f t="shared" si="41"/>
        <v>18-Dec-1971</v>
      </c>
      <c r="P670" s="14">
        <v>5720.38</v>
      </c>
      <c r="Q670" t="s">
        <v>11</v>
      </c>
      <c r="R670" t="s">
        <v>16</v>
      </c>
      <c r="S670" t="s">
        <v>13</v>
      </c>
      <c r="T670">
        <f t="shared" si="42"/>
        <v>51</v>
      </c>
    </row>
    <row r="671" spans="1:20" ht="15.6">
      <c r="A671" s="1" t="s">
        <v>1701</v>
      </c>
      <c r="B671" t="s">
        <v>6806</v>
      </c>
      <c r="C671">
        <v>35.520000000000003</v>
      </c>
      <c r="D671">
        <v>8.26</v>
      </c>
      <c r="E671" t="s">
        <v>2380</v>
      </c>
      <c r="F671" t="s">
        <v>2380</v>
      </c>
      <c r="G671" t="s">
        <v>2380</v>
      </c>
      <c r="H671">
        <v>0</v>
      </c>
      <c r="I671" s="10" t="str">
        <f t="shared" si="40"/>
        <v>Diabetes</v>
      </c>
      <c r="J671" t="s">
        <v>2380</v>
      </c>
      <c r="K671" s="10" t="str">
        <f t="shared" si="43"/>
        <v>Obesity</v>
      </c>
      <c r="L671">
        <v>1987</v>
      </c>
      <c r="M671" t="s">
        <v>37</v>
      </c>
      <c r="N671">
        <v>19</v>
      </c>
      <c r="O671" s="16" t="str">
        <f t="shared" si="41"/>
        <v>19-Oct-1987</v>
      </c>
      <c r="P671" s="14">
        <v>5729.01</v>
      </c>
      <c r="Q671" t="s">
        <v>16</v>
      </c>
      <c r="R671" t="s">
        <v>11</v>
      </c>
      <c r="S671" t="s">
        <v>23</v>
      </c>
      <c r="T671">
        <f t="shared" si="42"/>
        <v>35</v>
      </c>
    </row>
    <row r="672" spans="1:20" ht="15.6">
      <c r="A672" s="1" t="s">
        <v>1700</v>
      </c>
      <c r="B672" t="s">
        <v>7277</v>
      </c>
      <c r="C672">
        <v>33.6</v>
      </c>
      <c r="D672">
        <v>11.25</v>
      </c>
      <c r="E672" t="s">
        <v>2380</v>
      </c>
      <c r="F672" t="s">
        <v>2380</v>
      </c>
      <c r="G672" t="s">
        <v>2380</v>
      </c>
      <c r="H672">
        <v>0</v>
      </c>
      <c r="I672" s="10" t="str">
        <f t="shared" si="40"/>
        <v>Diabetes</v>
      </c>
      <c r="J672" t="s">
        <v>2380</v>
      </c>
      <c r="K672" s="10" t="str">
        <f t="shared" si="43"/>
        <v>Obesity</v>
      </c>
      <c r="L672">
        <v>1972</v>
      </c>
      <c r="M672" t="s">
        <v>35</v>
      </c>
      <c r="N672">
        <v>21</v>
      </c>
      <c r="O672" s="16" t="str">
        <f t="shared" si="41"/>
        <v>21-Aug-1972</v>
      </c>
      <c r="P672" s="14">
        <v>5741.67</v>
      </c>
      <c r="Q672" t="s">
        <v>11</v>
      </c>
      <c r="R672" t="s">
        <v>12</v>
      </c>
      <c r="S672" t="s">
        <v>13</v>
      </c>
      <c r="T672">
        <f t="shared" si="42"/>
        <v>50</v>
      </c>
    </row>
    <row r="673" spans="1:20" ht="15.6">
      <c r="A673" s="1" t="s">
        <v>1699</v>
      </c>
      <c r="B673" t="s">
        <v>7278</v>
      </c>
      <c r="C673">
        <v>22.42</v>
      </c>
      <c r="D673">
        <v>6.74</v>
      </c>
      <c r="E673" t="s">
        <v>2380</v>
      </c>
      <c r="F673" t="s">
        <v>2380</v>
      </c>
      <c r="G673" t="s">
        <v>2380</v>
      </c>
      <c r="H673">
        <v>0</v>
      </c>
      <c r="I673" s="10" t="str">
        <f t="shared" si="40"/>
        <v>Diabetes</v>
      </c>
      <c r="J673" t="s">
        <v>2381</v>
      </c>
      <c r="K673" s="10" t="str">
        <f t="shared" si="43"/>
        <v>Normal Weight</v>
      </c>
      <c r="L673">
        <v>1993</v>
      </c>
      <c r="M673" t="s">
        <v>18</v>
      </c>
      <c r="N673">
        <v>10</v>
      </c>
      <c r="O673" s="16" t="str">
        <f t="shared" si="41"/>
        <v>10-Jun-1993</v>
      </c>
      <c r="P673" s="14">
        <v>5748.13</v>
      </c>
      <c r="Q673" t="s">
        <v>11</v>
      </c>
      <c r="R673" t="s">
        <v>16</v>
      </c>
      <c r="S673" t="s">
        <v>300</v>
      </c>
      <c r="T673">
        <f t="shared" si="42"/>
        <v>29</v>
      </c>
    </row>
    <row r="674" spans="1:20" ht="15.6">
      <c r="A674" s="1" t="s">
        <v>1698</v>
      </c>
      <c r="B674" t="s">
        <v>7279</v>
      </c>
      <c r="C674">
        <v>46.86</v>
      </c>
      <c r="D674">
        <v>4.87</v>
      </c>
      <c r="E674" t="s">
        <v>2380</v>
      </c>
      <c r="F674" t="s">
        <v>2380</v>
      </c>
      <c r="G674" t="s">
        <v>2380</v>
      </c>
      <c r="H674">
        <v>0</v>
      </c>
      <c r="I674" s="10" t="str">
        <f t="shared" si="40"/>
        <v>Normal</v>
      </c>
      <c r="J674" t="s">
        <v>2380</v>
      </c>
      <c r="K674" s="10" t="str">
        <f t="shared" si="43"/>
        <v>Obesity</v>
      </c>
      <c r="L674">
        <v>1983</v>
      </c>
      <c r="M674" t="s">
        <v>35</v>
      </c>
      <c r="N674">
        <v>30</v>
      </c>
      <c r="O674" s="16" t="str">
        <f t="shared" si="41"/>
        <v>30-Aug-1983</v>
      </c>
      <c r="P674" s="14">
        <v>5757.41</v>
      </c>
      <c r="Q674" t="s">
        <v>11</v>
      </c>
      <c r="R674" t="s">
        <v>12</v>
      </c>
      <c r="S674" t="s">
        <v>166</v>
      </c>
      <c r="T674">
        <f t="shared" si="42"/>
        <v>39</v>
      </c>
    </row>
    <row r="675" spans="1:20" ht="15.6">
      <c r="A675" s="1" t="s">
        <v>1697</v>
      </c>
      <c r="B675" t="s">
        <v>7280</v>
      </c>
      <c r="C675">
        <v>32.965000000000003</v>
      </c>
      <c r="D675">
        <v>6.68</v>
      </c>
      <c r="E675" t="s">
        <v>2380</v>
      </c>
      <c r="F675" t="s">
        <v>2380</v>
      </c>
      <c r="G675" t="s">
        <v>2380</v>
      </c>
      <c r="H675">
        <v>3</v>
      </c>
      <c r="I675" s="10" t="str">
        <f t="shared" si="40"/>
        <v>Diabetes</v>
      </c>
      <c r="J675" t="s">
        <v>2380</v>
      </c>
      <c r="K675" s="10" t="str">
        <f t="shared" si="43"/>
        <v>Obesity</v>
      </c>
      <c r="L675">
        <v>2004</v>
      </c>
      <c r="M675" t="s">
        <v>15</v>
      </c>
      <c r="N675">
        <v>1</v>
      </c>
      <c r="O675" s="16" t="str">
        <f t="shared" si="41"/>
        <v>1-Nov-2004</v>
      </c>
      <c r="P675" s="14">
        <v>5778.71</v>
      </c>
      <c r="Q675" t="s">
        <v>11</v>
      </c>
      <c r="R675" t="s">
        <v>12</v>
      </c>
      <c r="S675" t="s">
        <v>632</v>
      </c>
      <c r="T675">
        <f t="shared" si="42"/>
        <v>18</v>
      </c>
    </row>
    <row r="676" spans="1:20" ht="15.6">
      <c r="A676" s="1" t="s">
        <v>1696</v>
      </c>
      <c r="B676" t="s">
        <v>7281</v>
      </c>
      <c r="C676">
        <v>39.340000000000003</v>
      </c>
      <c r="D676">
        <v>5.0199999999999996</v>
      </c>
      <c r="E676" t="s">
        <v>2381</v>
      </c>
      <c r="F676" t="s">
        <v>2380</v>
      </c>
      <c r="G676" t="s">
        <v>2382</v>
      </c>
      <c r="H676">
        <v>1</v>
      </c>
      <c r="I676" s="10" t="str">
        <f t="shared" si="40"/>
        <v>Normal</v>
      </c>
      <c r="J676" t="s">
        <v>2380</v>
      </c>
      <c r="K676" s="10" t="str">
        <f t="shared" si="43"/>
        <v>Obesity</v>
      </c>
      <c r="L676">
        <v>1980</v>
      </c>
      <c r="M676" t="s">
        <v>20</v>
      </c>
      <c r="N676">
        <v>18</v>
      </c>
      <c r="O676" s="16" t="str">
        <f t="shared" si="41"/>
        <v>18-Sep-1980</v>
      </c>
      <c r="P676" s="14">
        <v>5807.06</v>
      </c>
      <c r="Q676" t="s">
        <v>11</v>
      </c>
      <c r="R676" t="s">
        <v>12</v>
      </c>
      <c r="S676" t="s">
        <v>13</v>
      </c>
      <c r="T676">
        <f t="shared" si="42"/>
        <v>42</v>
      </c>
    </row>
    <row r="677" spans="1:20" ht="15.6">
      <c r="A677" s="1" t="s">
        <v>1695</v>
      </c>
      <c r="B677" t="s">
        <v>7282</v>
      </c>
      <c r="C677">
        <v>47</v>
      </c>
      <c r="D677">
        <v>10.64</v>
      </c>
      <c r="E677" t="s">
        <v>2381</v>
      </c>
      <c r="F677" t="s">
        <v>2380</v>
      </c>
      <c r="G677" t="s">
        <v>2380</v>
      </c>
      <c r="H677">
        <v>0</v>
      </c>
      <c r="I677" s="10" t="str">
        <f t="shared" si="40"/>
        <v>Diabetes</v>
      </c>
      <c r="J677" t="s">
        <v>2380</v>
      </c>
      <c r="K677" s="10" t="str">
        <f t="shared" si="43"/>
        <v>Obesity</v>
      </c>
      <c r="L677">
        <v>1972</v>
      </c>
      <c r="M677" t="s">
        <v>15</v>
      </c>
      <c r="N677">
        <v>2</v>
      </c>
      <c r="O677" s="16" t="str">
        <f t="shared" si="41"/>
        <v>2-Nov-1972</v>
      </c>
      <c r="P677" s="14">
        <v>5812.9</v>
      </c>
      <c r="Q677" t="s">
        <v>11</v>
      </c>
      <c r="R677" t="s">
        <v>11</v>
      </c>
      <c r="S677" t="s">
        <v>13</v>
      </c>
      <c r="T677">
        <f t="shared" si="42"/>
        <v>50</v>
      </c>
    </row>
    <row r="678" spans="1:20" ht="15.6">
      <c r="A678" s="1" t="s">
        <v>1694</v>
      </c>
      <c r="B678" t="s">
        <v>7283</v>
      </c>
      <c r="C678">
        <v>36.71</v>
      </c>
      <c r="D678">
        <v>8.74</v>
      </c>
      <c r="E678" t="s">
        <v>2381</v>
      </c>
      <c r="F678" t="s">
        <v>2380</v>
      </c>
      <c r="G678" t="s">
        <v>2380</v>
      </c>
      <c r="H678">
        <v>0</v>
      </c>
      <c r="I678" s="10" t="str">
        <f t="shared" si="40"/>
        <v>Diabetes</v>
      </c>
      <c r="J678" t="s">
        <v>2380</v>
      </c>
      <c r="K678" s="10" t="str">
        <f t="shared" si="43"/>
        <v>Obesity</v>
      </c>
      <c r="L678">
        <v>2002</v>
      </c>
      <c r="M678" t="s">
        <v>10</v>
      </c>
      <c r="N678">
        <v>22</v>
      </c>
      <c r="O678" s="16" t="str">
        <f t="shared" si="41"/>
        <v>22-Jul-2002</v>
      </c>
      <c r="P678" s="14">
        <v>5816.58</v>
      </c>
      <c r="Q678" t="s">
        <v>11</v>
      </c>
      <c r="R678" t="s">
        <v>11</v>
      </c>
      <c r="S678" t="s">
        <v>535</v>
      </c>
      <c r="T678">
        <f t="shared" si="42"/>
        <v>20</v>
      </c>
    </row>
    <row r="679" spans="1:20" ht="15.6">
      <c r="A679" s="1" t="s">
        <v>1693</v>
      </c>
      <c r="B679" t="s">
        <v>7284</v>
      </c>
      <c r="C679">
        <v>53.48</v>
      </c>
      <c r="D679">
        <v>5.64</v>
      </c>
      <c r="E679" t="s">
        <v>2380</v>
      </c>
      <c r="F679" t="s">
        <v>2380</v>
      </c>
      <c r="G679" t="s">
        <v>2380</v>
      </c>
      <c r="H679">
        <v>0</v>
      </c>
      <c r="I679" s="10" t="str">
        <f t="shared" si="40"/>
        <v>Normal</v>
      </c>
      <c r="J679" t="s">
        <v>2380</v>
      </c>
      <c r="K679" s="10" t="str">
        <f t="shared" si="43"/>
        <v>Obesity</v>
      </c>
      <c r="L679">
        <v>1971</v>
      </c>
      <c r="M679" t="s">
        <v>20</v>
      </c>
      <c r="N679">
        <v>27</v>
      </c>
      <c r="O679" s="16" t="str">
        <f t="shared" si="41"/>
        <v>27-Sep-1971</v>
      </c>
      <c r="P679" s="14">
        <v>5832.6</v>
      </c>
      <c r="Q679" t="s">
        <v>11</v>
      </c>
      <c r="R679" t="s">
        <v>12</v>
      </c>
      <c r="S679" t="s">
        <v>23</v>
      </c>
      <c r="T679">
        <f t="shared" si="42"/>
        <v>51</v>
      </c>
    </row>
    <row r="680" spans="1:20" ht="15.6">
      <c r="A680" s="1" t="s">
        <v>1692</v>
      </c>
      <c r="B680" t="s">
        <v>7285</v>
      </c>
      <c r="C680">
        <v>35.5</v>
      </c>
      <c r="D680">
        <v>10.37</v>
      </c>
      <c r="E680" t="s">
        <v>2380</v>
      </c>
      <c r="F680" t="s">
        <v>2380</v>
      </c>
      <c r="G680" t="s">
        <v>2380</v>
      </c>
      <c r="H680">
        <v>0</v>
      </c>
      <c r="I680" s="10" t="str">
        <f t="shared" si="40"/>
        <v>Diabetes</v>
      </c>
      <c r="J680" t="s">
        <v>2380</v>
      </c>
      <c r="K680" s="10" t="str">
        <f t="shared" si="43"/>
        <v>Obesity</v>
      </c>
      <c r="L680">
        <v>1987</v>
      </c>
      <c r="M680" t="s">
        <v>10</v>
      </c>
      <c r="N680">
        <v>27</v>
      </c>
      <c r="O680" s="16" t="str">
        <f t="shared" si="41"/>
        <v>27-Jul-1987</v>
      </c>
      <c r="P680" s="14">
        <v>5836.52</v>
      </c>
      <c r="Q680" t="s">
        <v>11</v>
      </c>
      <c r="R680" t="s">
        <v>12</v>
      </c>
      <c r="S680" t="s">
        <v>13</v>
      </c>
      <c r="T680">
        <f t="shared" si="42"/>
        <v>35</v>
      </c>
    </row>
    <row r="681" spans="1:20" ht="15.6">
      <c r="A681" s="1" t="s">
        <v>1691</v>
      </c>
      <c r="B681" t="s">
        <v>7075</v>
      </c>
      <c r="C681">
        <v>36.979999999999997</v>
      </c>
      <c r="D681">
        <v>9.56</v>
      </c>
      <c r="E681" t="s">
        <v>2381</v>
      </c>
      <c r="F681" t="s">
        <v>2380</v>
      </c>
      <c r="G681" t="s">
        <v>2380</v>
      </c>
      <c r="H681">
        <v>0</v>
      </c>
      <c r="I681" s="10" t="str">
        <f t="shared" si="40"/>
        <v>Diabetes</v>
      </c>
      <c r="J681" t="s">
        <v>2380</v>
      </c>
      <c r="K681" s="10" t="str">
        <f t="shared" si="43"/>
        <v>Obesity</v>
      </c>
      <c r="L681">
        <v>1995</v>
      </c>
      <c r="M681" t="s">
        <v>35</v>
      </c>
      <c r="N681">
        <v>20</v>
      </c>
      <c r="O681" s="16" t="str">
        <f t="shared" si="41"/>
        <v>20-Aug-1995</v>
      </c>
      <c r="P681" s="14">
        <v>5843.99</v>
      </c>
      <c r="Q681" t="s">
        <v>11</v>
      </c>
      <c r="R681" t="s">
        <v>11</v>
      </c>
      <c r="S681" t="s">
        <v>200</v>
      </c>
      <c r="T681">
        <f t="shared" si="42"/>
        <v>27</v>
      </c>
    </row>
    <row r="682" spans="1:20" ht="15.6">
      <c r="A682" s="1" t="s">
        <v>1690</v>
      </c>
      <c r="B682" t="s">
        <v>7286</v>
      </c>
      <c r="C682">
        <v>32.395000000000003</v>
      </c>
      <c r="D682">
        <v>8.23</v>
      </c>
      <c r="E682" t="s">
        <v>2381</v>
      </c>
      <c r="F682" t="s">
        <v>2380</v>
      </c>
      <c r="G682" t="s">
        <v>2382</v>
      </c>
      <c r="H682">
        <v>1</v>
      </c>
      <c r="I682" s="10" t="str">
        <f t="shared" si="40"/>
        <v>Diabetes</v>
      </c>
      <c r="J682" t="s">
        <v>2380</v>
      </c>
      <c r="K682" s="10" t="str">
        <f t="shared" si="43"/>
        <v>Obesity</v>
      </c>
      <c r="L682">
        <v>1987</v>
      </c>
      <c r="M682" t="s">
        <v>20</v>
      </c>
      <c r="N682">
        <v>30</v>
      </c>
      <c r="O682" s="16" t="str">
        <f t="shared" si="41"/>
        <v>30-Sep-1987</v>
      </c>
      <c r="P682" s="14">
        <v>5846.92</v>
      </c>
      <c r="Q682" t="s">
        <v>11</v>
      </c>
      <c r="R682" t="s">
        <v>11</v>
      </c>
      <c r="S682" t="s">
        <v>13</v>
      </c>
      <c r="T682">
        <f t="shared" si="42"/>
        <v>35</v>
      </c>
    </row>
    <row r="683" spans="1:20" ht="15.6">
      <c r="A683" s="1" t="s">
        <v>1689</v>
      </c>
      <c r="B683" t="s">
        <v>7287</v>
      </c>
      <c r="C683">
        <v>32.729999999999997</v>
      </c>
      <c r="D683">
        <v>7.03</v>
      </c>
      <c r="E683" t="s">
        <v>2380</v>
      </c>
      <c r="F683" t="s">
        <v>2380</v>
      </c>
      <c r="G683" t="s">
        <v>2380</v>
      </c>
      <c r="H683">
        <v>0</v>
      </c>
      <c r="I683" s="10" t="str">
        <f t="shared" si="40"/>
        <v>Diabetes</v>
      </c>
      <c r="J683" t="s">
        <v>2380</v>
      </c>
      <c r="K683" s="10" t="str">
        <f t="shared" si="43"/>
        <v>Obesity</v>
      </c>
      <c r="L683">
        <v>1985</v>
      </c>
      <c r="M683" t="s">
        <v>18</v>
      </c>
      <c r="N683">
        <v>18</v>
      </c>
      <c r="O683" s="16" t="str">
        <f t="shared" si="41"/>
        <v>18-Jun-1985</v>
      </c>
      <c r="P683" s="14">
        <v>5847.24</v>
      </c>
      <c r="Q683" t="s">
        <v>11</v>
      </c>
      <c r="R683" t="s">
        <v>16</v>
      </c>
      <c r="S683" t="s">
        <v>13</v>
      </c>
      <c r="T683">
        <f t="shared" si="42"/>
        <v>37</v>
      </c>
    </row>
    <row r="684" spans="1:20" ht="15.6">
      <c r="A684" s="1" t="s">
        <v>1688</v>
      </c>
      <c r="B684" t="s">
        <v>6822</v>
      </c>
      <c r="C684">
        <v>20.52</v>
      </c>
      <c r="D684">
        <v>5.45</v>
      </c>
      <c r="E684" t="s">
        <v>2380</v>
      </c>
      <c r="F684" t="s">
        <v>2380</v>
      </c>
      <c r="G684" t="s">
        <v>2380</v>
      </c>
      <c r="H684">
        <v>1</v>
      </c>
      <c r="I684" s="10" t="str">
        <f t="shared" si="40"/>
        <v>Normal</v>
      </c>
      <c r="J684" t="s">
        <v>2381</v>
      </c>
      <c r="K684" s="10" t="str">
        <f t="shared" si="43"/>
        <v>Normal Weight</v>
      </c>
      <c r="L684">
        <v>1984</v>
      </c>
      <c r="M684" t="s">
        <v>15</v>
      </c>
      <c r="N684">
        <v>22</v>
      </c>
      <c r="O684" s="16" t="str">
        <f t="shared" si="41"/>
        <v>22-Nov-1984</v>
      </c>
      <c r="P684" s="14">
        <v>5855.9</v>
      </c>
      <c r="Q684" t="s">
        <v>11</v>
      </c>
      <c r="R684" t="s">
        <v>12</v>
      </c>
      <c r="S684" t="s">
        <v>23</v>
      </c>
      <c r="T684">
        <f t="shared" si="42"/>
        <v>38</v>
      </c>
    </row>
    <row r="685" spans="1:20" ht="15.6">
      <c r="A685" s="1" t="s">
        <v>1687</v>
      </c>
      <c r="B685" t="s">
        <v>7288</v>
      </c>
      <c r="C685">
        <v>51.72</v>
      </c>
      <c r="D685">
        <v>5.76</v>
      </c>
      <c r="E685" t="s">
        <v>2380</v>
      </c>
      <c r="F685" t="s">
        <v>2380</v>
      </c>
      <c r="G685" t="s">
        <v>2380</v>
      </c>
      <c r="H685">
        <v>0</v>
      </c>
      <c r="I685" s="10" t="str">
        <f t="shared" si="40"/>
        <v>Prediabetes</v>
      </c>
      <c r="J685" t="s">
        <v>2380</v>
      </c>
      <c r="K685" s="10" t="str">
        <f t="shared" si="43"/>
        <v>Obesity</v>
      </c>
      <c r="L685">
        <v>1993</v>
      </c>
      <c r="M685" t="s">
        <v>37</v>
      </c>
      <c r="N685">
        <v>19</v>
      </c>
      <c r="O685" s="16" t="str">
        <f t="shared" si="41"/>
        <v>19-Oct-1993</v>
      </c>
      <c r="P685" s="14">
        <v>5877.02</v>
      </c>
      <c r="Q685" t="s">
        <v>11</v>
      </c>
      <c r="R685" t="s">
        <v>11</v>
      </c>
      <c r="S685" t="s">
        <v>300</v>
      </c>
      <c r="T685">
        <f t="shared" si="42"/>
        <v>29</v>
      </c>
    </row>
    <row r="686" spans="1:20" ht="15.6">
      <c r="A686" s="1" t="s">
        <v>1686</v>
      </c>
      <c r="B686" t="s">
        <v>7289</v>
      </c>
      <c r="C686">
        <v>50.2</v>
      </c>
      <c r="D686">
        <v>5.4</v>
      </c>
      <c r="E686" t="s">
        <v>2380</v>
      </c>
      <c r="F686" t="s">
        <v>2380</v>
      </c>
      <c r="G686" t="s">
        <v>2380</v>
      </c>
      <c r="H686">
        <v>0</v>
      </c>
      <c r="I686" s="10" t="str">
        <f t="shared" si="40"/>
        <v>Normal</v>
      </c>
      <c r="J686" t="s">
        <v>2380</v>
      </c>
      <c r="K686" s="10" t="str">
        <f t="shared" si="43"/>
        <v>Obesity</v>
      </c>
      <c r="L686">
        <v>1982</v>
      </c>
      <c r="M686" t="s">
        <v>10</v>
      </c>
      <c r="N686">
        <v>8</v>
      </c>
      <c r="O686" s="16" t="str">
        <f t="shared" si="41"/>
        <v>8-Jul-1982</v>
      </c>
      <c r="P686" s="14">
        <v>5910.94</v>
      </c>
      <c r="Q686" t="s">
        <v>11</v>
      </c>
      <c r="R686" t="s">
        <v>16</v>
      </c>
      <c r="S686" t="s">
        <v>42</v>
      </c>
      <c r="T686">
        <f t="shared" si="42"/>
        <v>40</v>
      </c>
    </row>
    <row r="687" spans="1:20" ht="15.6">
      <c r="A687" s="1" t="s">
        <v>1685</v>
      </c>
      <c r="B687" t="s">
        <v>7290</v>
      </c>
      <c r="C687">
        <v>25.52</v>
      </c>
      <c r="D687">
        <v>6.35</v>
      </c>
      <c r="E687" t="s">
        <v>2380</v>
      </c>
      <c r="F687" t="s">
        <v>2380</v>
      </c>
      <c r="G687" t="s">
        <v>2382</v>
      </c>
      <c r="H687">
        <v>1</v>
      </c>
      <c r="I687" s="10" t="str">
        <f t="shared" si="40"/>
        <v>Prediabetes</v>
      </c>
      <c r="J687" t="s">
        <v>2380</v>
      </c>
      <c r="K687" s="10" t="str">
        <f t="shared" si="43"/>
        <v>Overweight</v>
      </c>
      <c r="L687">
        <v>1982</v>
      </c>
      <c r="M687" t="s">
        <v>30</v>
      </c>
      <c r="N687">
        <v>21</v>
      </c>
      <c r="O687" s="16" t="str">
        <f t="shared" si="41"/>
        <v>21-Dec-1982</v>
      </c>
      <c r="P687" s="14">
        <v>5920.1</v>
      </c>
      <c r="Q687" t="s">
        <v>11</v>
      </c>
      <c r="R687" t="s">
        <v>16</v>
      </c>
      <c r="S687" t="s">
        <v>13</v>
      </c>
      <c r="T687">
        <f t="shared" si="42"/>
        <v>40</v>
      </c>
    </row>
    <row r="688" spans="1:20" ht="15.6">
      <c r="A688" s="1" t="s">
        <v>1684</v>
      </c>
      <c r="B688" t="s">
        <v>7291</v>
      </c>
      <c r="C688">
        <v>35.200000000000003</v>
      </c>
      <c r="D688">
        <v>6.26</v>
      </c>
      <c r="E688" t="s">
        <v>2381</v>
      </c>
      <c r="F688" t="s">
        <v>2380</v>
      </c>
      <c r="G688" t="s">
        <v>2380</v>
      </c>
      <c r="H688">
        <v>2</v>
      </c>
      <c r="I688" s="10" t="str">
        <f t="shared" si="40"/>
        <v>Prediabetes</v>
      </c>
      <c r="J688" t="s">
        <v>2380</v>
      </c>
      <c r="K688" s="10" t="str">
        <f t="shared" si="43"/>
        <v>Obesity</v>
      </c>
      <c r="L688">
        <v>1987</v>
      </c>
      <c r="M688" t="s">
        <v>10</v>
      </c>
      <c r="N688">
        <v>29</v>
      </c>
      <c r="O688" s="16" t="str">
        <f t="shared" si="41"/>
        <v>29-Jul-1987</v>
      </c>
      <c r="P688" s="14">
        <v>5926.85</v>
      </c>
      <c r="Q688" t="s">
        <v>12</v>
      </c>
      <c r="R688" t="s">
        <v>12</v>
      </c>
      <c r="S688" t="s">
        <v>42</v>
      </c>
      <c r="T688">
        <f t="shared" si="42"/>
        <v>35</v>
      </c>
    </row>
    <row r="689" spans="1:20" ht="15.6">
      <c r="A689" s="1" t="s">
        <v>1683</v>
      </c>
      <c r="B689" t="s">
        <v>7292</v>
      </c>
      <c r="C689">
        <v>41.26</v>
      </c>
      <c r="D689">
        <v>5.97</v>
      </c>
      <c r="E689" t="s">
        <v>2381</v>
      </c>
      <c r="F689" t="s">
        <v>2380</v>
      </c>
      <c r="G689" t="s">
        <v>2380</v>
      </c>
      <c r="H689">
        <v>0</v>
      </c>
      <c r="I689" s="10" t="str">
        <f t="shared" si="40"/>
        <v>Prediabetes</v>
      </c>
      <c r="J689" t="s">
        <v>2380</v>
      </c>
      <c r="K689" s="10" t="str">
        <f t="shared" si="43"/>
        <v>Obesity</v>
      </c>
      <c r="L689">
        <v>1993</v>
      </c>
      <c r="M689" t="s">
        <v>35</v>
      </c>
      <c r="N689">
        <v>13</v>
      </c>
      <c r="O689" s="16" t="str">
        <f t="shared" si="41"/>
        <v>13-Aug-1993</v>
      </c>
      <c r="P689" s="14">
        <v>5926.93</v>
      </c>
      <c r="Q689" t="s">
        <v>11</v>
      </c>
      <c r="R689" t="s">
        <v>11</v>
      </c>
      <c r="S689" t="s">
        <v>200</v>
      </c>
      <c r="T689">
        <f t="shared" si="42"/>
        <v>29</v>
      </c>
    </row>
    <row r="690" spans="1:20" ht="15.6">
      <c r="A690" s="1" t="s">
        <v>1682</v>
      </c>
      <c r="B690" t="s">
        <v>7293</v>
      </c>
      <c r="C690">
        <v>17.195</v>
      </c>
      <c r="D690">
        <v>5.29</v>
      </c>
      <c r="E690" t="s">
        <v>2381</v>
      </c>
      <c r="F690" t="s">
        <v>2380</v>
      </c>
      <c r="G690" t="s">
        <v>2380</v>
      </c>
      <c r="H690">
        <v>0</v>
      </c>
      <c r="I690" s="10" t="str">
        <f t="shared" si="40"/>
        <v>Normal</v>
      </c>
      <c r="J690" t="s">
        <v>2381</v>
      </c>
      <c r="K690" s="10" t="str">
        <f t="shared" si="43"/>
        <v>Underweight</v>
      </c>
      <c r="L690">
        <v>1994</v>
      </c>
      <c r="M690" t="s">
        <v>10</v>
      </c>
      <c r="N690">
        <v>30</v>
      </c>
      <c r="O690" s="16" t="str">
        <f t="shared" si="41"/>
        <v>30-Jul-1994</v>
      </c>
      <c r="P690" s="14">
        <v>5927.65</v>
      </c>
      <c r="Q690" t="s">
        <v>11</v>
      </c>
      <c r="R690" t="s">
        <v>16</v>
      </c>
      <c r="S690" t="s">
        <v>23</v>
      </c>
      <c r="T690">
        <f t="shared" si="42"/>
        <v>28</v>
      </c>
    </row>
    <row r="691" spans="1:20" ht="15.6">
      <c r="A691" s="1" t="s">
        <v>1681</v>
      </c>
      <c r="B691" t="s">
        <v>7294</v>
      </c>
      <c r="C691">
        <v>23.085000000000001</v>
      </c>
      <c r="D691">
        <v>4.2699999999999996</v>
      </c>
      <c r="E691" t="s">
        <v>2381</v>
      </c>
      <c r="F691" t="s">
        <v>2380</v>
      </c>
      <c r="G691" t="s">
        <v>2380</v>
      </c>
      <c r="H691">
        <v>2</v>
      </c>
      <c r="I691" s="10" t="str">
        <f t="shared" si="40"/>
        <v>Normal</v>
      </c>
      <c r="J691" t="s">
        <v>2380</v>
      </c>
      <c r="K691" s="10" t="str">
        <f t="shared" si="43"/>
        <v>Normal Weight</v>
      </c>
      <c r="L691">
        <v>1987</v>
      </c>
      <c r="M691" t="s">
        <v>10</v>
      </c>
      <c r="N691">
        <v>14</v>
      </c>
      <c r="O691" s="16" t="str">
        <f t="shared" si="41"/>
        <v>14-Jul-1987</v>
      </c>
      <c r="P691" s="14">
        <v>5934.38</v>
      </c>
      <c r="Q691" t="s">
        <v>12</v>
      </c>
      <c r="R691" t="s">
        <v>11</v>
      </c>
      <c r="S691" t="s">
        <v>13</v>
      </c>
      <c r="T691">
        <f t="shared" si="42"/>
        <v>35</v>
      </c>
    </row>
    <row r="692" spans="1:20" ht="15.6">
      <c r="A692" s="1" t="s">
        <v>1680</v>
      </c>
      <c r="B692" t="s">
        <v>7295</v>
      </c>
      <c r="C692">
        <v>21.66</v>
      </c>
      <c r="D692">
        <v>5.2</v>
      </c>
      <c r="E692" t="s">
        <v>2381</v>
      </c>
      <c r="F692" t="s">
        <v>2380</v>
      </c>
      <c r="G692" t="s">
        <v>2380</v>
      </c>
      <c r="H692">
        <v>2</v>
      </c>
      <c r="I692" s="10" t="str">
        <f t="shared" si="40"/>
        <v>Normal</v>
      </c>
      <c r="J692" t="s">
        <v>2380</v>
      </c>
      <c r="K692" s="10" t="str">
        <f t="shared" si="43"/>
        <v>Normal Weight</v>
      </c>
      <c r="L692">
        <v>2003</v>
      </c>
      <c r="M692" t="s">
        <v>35</v>
      </c>
      <c r="N692">
        <v>13</v>
      </c>
      <c r="O692" s="16" t="str">
        <f t="shared" si="41"/>
        <v>13-Aug-2003</v>
      </c>
      <c r="P692" s="14">
        <v>5957.35</v>
      </c>
      <c r="Q692" t="s">
        <v>11</v>
      </c>
      <c r="R692" t="s">
        <v>11</v>
      </c>
      <c r="S692" t="s">
        <v>23</v>
      </c>
      <c r="T692">
        <f t="shared" si="42"/>
        <v>19</v>
      </c>
    </row>
    <row r="693" spans="1:20" ht="15.6">
      <c r="A693" s="1" t="s">
        <v>1679</v>
      </c>
      <c r="B693" t="s">
        <v>7296</v>
      </c>
      <c r="C693">
        <v>36.47</v>
      </c>
      <c r="D693">
        <v>8.23</v>
      </c>
      <c r="E693" t="s">
        <v>2381</v>
      </c>
      <c r="F693" t="s">
        <v>2380</v>
      </c>
      <c r="G693" t="s">
        <v>2380</v>
      </c>
      <c r="H693">
        <v>0</v>
      </c>
      <c r="I693" s="10" t="str">
        <f t="shared" si="40"/>
        <v>Diabetes</v>
      </c>
      <c r="J693" t="s">
        <v>2380</v>
      </c>
      <c r="K693" s="10" t="str">
        <f t="shared" si="43"/>
        <v>Obesity</v>
      </c>
      <c r="L693">
        <v>2004</v>
      </c>
      <c r="M693" t="s">
        <v>10</v>
      </c>
      <c r="N693">
        <v>15</v>
      </c>
      <c r="O693" s="16" t="str">
        <f t="shared" si="41"/>
        <v>15-Jul-2004</v>
      </c>
      <c r="P693" s="14">
        <v>5960.91</v>
      </c>
      <c r="Q693" t="s">
        <v>11</v>
      </c>
      <c r="R693" t="s">
        <v>16</v>
      </c>
      <c r="S693" t="s">
        <v>535</v>
      </c>
      <c r="T693">
        <f t="shared" si="42"/>
        <v>18</v>
      </c>
    </row>
    <row r="694" spans="1:20" ht="15.6">
      <c r="A694" s="1" t="s">
        <v>1678</v>
      </c>
      <c r="B694" t="s">
        <v>7297</v>
      </c>
      <c r="C694">
        <v>36.08</v>
      </c>
      <c r="D694">
        <v>10.33</v>
      </c>
      <c r="E694" t="s">
        <v>2381</v>
      </c>
      <c r="F694" t="s">
        <v>2380</v>
      </c>
      <c r="G694" t="s">
        <v>2380</v>
      </c>
      <c r="H694">
        <v>0</v>
      </c>
      <c r="I694" s="10" t="str">
        <f t="shared" si="40"/>
        <v>Diabetes</v>
      </c>
      <c r="J694" t="s">
        <v>2380</v>
      </c>
      <c r="K694" s="10" t="str">
        <f t="shared" si="43"/>
        <v>Obesity</v>
      </c>
      <c r="L694">
        <v>1980</v>
      </c>
      <c r="M694" t="s">
        <v>35</v>
      </c>
      <c r="N694">
        <v>5</v>
      </c>
      <c r="O694" s="16" t="str">
        <f t="shared" si="41"/>
        <v>5-Aug-1980</v>
      </c>
      <c r="P694" s="14">
        <v>5966.89</v>
      </c>
      <c r="Q694" t="s">
        <v>11</v>
      </c>
      <c r="R694" t="s">
        <v>12</v>
      </c>
      <c r="S694" t="s">
        <v>13</v>
      </c>
      <c r="T694">
        <f t="shared" si="42"/>
        <v>42</v>
      </c>
    </row>
    <row r="695" spans="1:20" ht="15.6">
      <c r="A695" s="1" t="s">
        <v>1677</v>
      </c>
      <c r="B695" t="s">
        <v>7298</v>
      </c>
      <c r="C695">
        <v>23.18</v>
      </c>
      <c r="D695">
        <v>6.13</v>
      </c>
      <c r="E695" t="s">
        <v>2380</v>
      </c>
      <c r="F695" t="s">
        <v>2380</v>
      </c>
      <c r="G695" t="s">
        <v>2380</v>
      </c>
      <c r="H695">
        <v>0</v>
      </c>
      <c r="I695" s="10" t="str">
        <f t="shared" si="40"/>
        <v>Prediabetes</v>
      </c>
      <c r="J695" t="s">
        <v>2380</v>
      </c>
      <c r="K695" s="10" t="str">
        <f t="shared" si="43"/>
        <v>Normal Weight</v>
      </c>
      <c r="L695">
        <v>1980</v>
      </c>
      <c r="M695" t="s">
        <v>10</v>
      </c>
      <c r="N695">
        <v>21</v>
      </c>
      <c r="O695" s="16" t="str">
        <f t="shared" si="41"/>
        <v>21-Jul-1980</v>
      </c>
      <c r="P695" s="14">
        <v>5969.72</v>
      </c>
      <c r="Q695" t="s">
        <v>12</v>
      </c>
      <c r="R695" t="s">
        <v>12</v>
      </c>
      <c r="S695" t="s">
        <v>42</v>
      </c>
      <c r="T695">
        <f t="shared" si="42"/>
        <v>42</v>
      </c>
    </row>
    <row r="696" spans="1:20" ht="15.6">
      <c r="A696" s="1" t="s">
        <v>1676</v>
      </c>
      <c r="B696" t="s">
        <v>7299</v>
      </c>
      <c r="C696">
        <v>39.159999999999997</v>
      </c>
      <c r="D696">
        <v>8.08</v>
      </c>
      <c r="E696" t="s">
        <v>2380</v>
      </c>
      <c r="F696" t="s">
        <v>2380</v>
      </c>
      <c r="G696" t="s">
        <v>2380</v>
      </c>
      <c r="H696">
        <v>3</v>
      </c>
      <c r="I696" s="10" t="str">
        <f t="shared" si="40"/>
        <v>Diabetes</v>
      </c>
      <c r="J696" t="s">
        <v>2380</v>
      </c>
      <c r="K696" s="10" t="str">
        <f t="shared" si="43"/>
        <v>Obesity</v>
      </c>
      <c r="L696">
        <v>1989</v>
      </c>
      <c r="M696" t="s">
        <v>10</v>
      </c>
      <c r="N696">
        <v>22</v>
      </c>
      <c r="O696" s="16" t="str">
        <f t="shared" si="41"/>
        <v>22-Jul-1989</v>
      </c>
      <c r="P696" s="14">
        <v>5972.38</v>
      </c>
      <c r="Q696" t="s">
        <v>11</v>
      </c>
      <c r="R696" t="s">
        <v>11</v>
      </c>
      <c r="S696" t="s">
        <v>42</v>
      </c>
      <c r="T696">
        <f t="shared" si="42"/>
        <v>33</v>
      </c>
    </row>
    <row r="697" spans="1:20" ht="15.6">
      <c r="A697" s="1" t="s">
        <v>1675</v>
      </c>
      <c r="B697" t="s">
        <v>7300</v>
      </c>
      <c r="C697">
        <v>38.19</v>
      </c>
      <c r="D697">
        <v>10.49</v>
      </c>
      <c r="E697" t="s">
        <v>2380</v>
      </c>
      <c r="F697" t="s">
        <v>2380</v>
      </c>
      <c r="G697" t="s">
        <v>2380</v>
      </c>
      <c r="H697">
        <v>3</v>
      </c>
      <c r="I697" s="10" t="str">
        <f t="shared" si="40"/>
        <v>Diabetes</v>
      </c>
      <c r="J697" t="s">
        <v>2380</v>
      </c>
      <c r="K697" s="10" t="str">
        <f t="shared" si="43"/>
        <v>Obesity</v>
      </c>
      <c r="L697">
        <v>1984</v>
      </c>
      <c r="M697" t="s">
        <v>20</v>
      </c>
      <c r="N697">
        <v>19</v>
      </c>
      <c r="O697" s="16" t="str">
        <f t="shared" si="41"/>
        <v>19-Sep-1984</v>
      </c>
      <c r="P697" s="14">
        <v>5974.38</v>
      </c>
      <c r="Q697" t="s">
        <v>11</v>
      </c>
      <c r="R697" t="s">
        <v>12</v>
      </c>
      <c r="S697" t="s">
        <v>13</v>
      </c>
      <c r="T697">
        <f t="shared" si="42"/>
        <v>38</v>
      </c>
    </row>
    <row r="698" spans="1:20" ht="15.6">
      <c r="A698" s="1" t="s">
        <v>1674</v>
      </c>
      <c r="B698" t="s">
        <v>7301</v>
      </c>
      <c r="C698">
        <v>26.41</v>
      </c>
      <c r="D698">
        <v>8.11</v>
      </c>
      <c r="E698" t="s">
        <v>2380</v>
      </c>
      <c r="F698" t="s">
        <v>2380</v>
      </c>
      <c r="G698" t="s">
        <v>2380</v>
      </c>
      <c r="H698">
        <v>3</v>
      </c>
      <c r="I698" s="10" t="str">
        <f t="shared" si="40"/>
        <v>Diabetes</v>
      </c>
      <c r="J698" t="s">
        <v>2380</v>
      </c>
      <c r="K698" s="10" t="str">
        <f t="shared" si="43"/>
        <v>Overweight</v>
      </c>
      <c r="L698">
        <v>1984</v>
      </c>
      <c r="M698" t="s">
        <v>15</v>
      </c>
      <c r="N698">
        <v>11</v>
      </c>
      <c r="O698" s="16" t="str">
        <f t="shared" si="41"/>
        <v>11-Nov-1984</v>
      </c>
      <c r="P698" s="14">
        <v>5976.83</v>
      </c>
      <c r="Q698" t="s">
        <v>11</v>
      </c>
      <c r="R698" t="s">
        <v>11</v>
      </c>
      <c r="S698" t="s">
        <v>13</v>
      </c>
      <c r="T698">
        <f t="shared" si="42"/>
        <v>38</v>
      </c>
    </row>
    <row r="699" spans="1:20" ht="15.6">
      <c r="A699" s="1" t="s">
        <v>1673</v>
      </c>
      <c r="B699" t="s">
        <v>6809</v>
      </c>
      <c r="C699">
        <v>28.785</v>
      </c>
      <c r="D699">
        <v>6.6</v>
      </c>
      <c r="E699" t="s">
        <v>2380</v>
      </c>
      <c r="F699" t="s">
        <v>2380</v>
      </c>
      <c r="G699" t="s">
        <v>2380</v>
      </c>
      <c r="H699">
        <v>0</v>
      </c>
      <c r="I699" s="10" t="str">
        <f t="shared" si="40"/>
        <v>Diabetes</v>
      </c>
      <c r="J699" t="s">
        <v>2380</v>
      </c>
      <c r="K699" s="10" t="str">
        <f t="shared" si="43"/>
        <v>Overweight</v>
      </c>
      <c r="L699">
        <v>1970</v>
      </c>
      <c r="M699" t="s">
        <v>18</v>
      </c>
      <c r="N699">
        <v>25</v>
      </c>
      <c r="O699" s="16" t="str">
        <f t="shared" si="41"/>
        <v>25-Jun-1970</v>
      </c>
      <c r="P699" s="14">
        <v>5979.66</v>
      </c>
      <c r="Q699" t="s">
        <v>11</v>
      </c>
      <c r="R699" t="s">
        <v>12</v>
      </c>
      <c r="S699" t="s">
        <v>13</v>
      </c>
      <c r="T699">
        <f t="shared" si="42"/>
        <v>52</v>
      </c>
    </row>
    <row r="700" spans="1:20" ht="15.6">
      <c r="A700" s="1" t="s">
        <v>1672</v>
      </c>
      <c r="B700" t="s">
        <v>7302</v>
      </c>
      <c r="C700">
        <v>26.695</v>
      </c>
      <c r="D700">
        <v>10.14</v>
      </c>
      <c r="E700" t="s">
        <v>2381</v>
      </c>
      <c r="F700" t="s">
        <v>2380</v>
      </c>
      <c r="G700" t="s">
        <v>2382</v>
      </c>
      <c r="H700">
        <v>1</v>
      </c>
      <c r="I700" s="10" t="str">
        <f t="shared" si="40"/>
        <v>Diabetes</v>
      </c>
      <c r="J700" t="s">
        <v>2380</v>
      </c>
      <c r="K700" s="10" t="str">
        <f t="shared" si="43"/>
        <v>Overweight</v>
      </c>
      <c r="L700">
        <v>1980</v>
      </c>
      <c r="M700" t="s">
        <v>37</v>
      </c>
      <c r="N700">
        <v>10</v>
      </c>
      <c r="O700" s="16" t="str">
        <f t="shared" si="41"/>
        <v>10-Oct-1980</v>
      </c>
      <c r="P700" s="14">
        <v>5979.73</v>
      </c>
      <c r="Q700" t="s">
        <v>11</v>
      </c>
      <c r="R700" t="s">
        <v>11</v>
      </c>
      <c r="S700" t="s">
        <v>42</v>
      </c>
      <c r="T700">
        <f t="shared" si="42"/>
        <v>42</v>
      </c>
    </row>
    <row r="701" spans="1:20" ht="15.6">
      <c r="A701" s="1" t="s">
        <v>1671</v>
      </c>
      <c r="B701" t="s">
        <v>7303</v>
      </c>
      <c r="C701">
        <v>32.799999999999997</v>
      </c>
      <c r="D701">
        <v>6.06</v>
      </c>
      <c r="E701" t="s">
        <v>2381</v>
      </c>
      <c r="F701" t="s">
        <v>2380</v>
      </c>
      <c r="G701" t="s">
        <v>2380</v>
      </c>
      <c r="H701">
        <v>1</v>
      </c>
      <c r="I701" s="10" t="str">
        <f t="shared" si="40"/>
        <v>Prediabetes</v>
      </c>
      <c r="J701" t="s">
        <v>2380</v>
      </c>
      <c r="K701" s="10" t="str">
        <f t="shared" si="43"/>
        <v>Obesity</v>
      </c>
      <c r="L701">
        <v>1974</v>
      </c>
      <c r="M701" t="s">
        <v>37</v>
      </c>
      <c r="N701">
        <v>11</v>
      </c>
      <c r="O701" s="16" t="str">
        <f t="shared" si="41"/>
        <v>11-Oct-1974</v>
      </c>
      <c r="P701" s="14">
        <v>5979.99</v>
      </c>
      <c r="Q701" t="s">
        <v>11</v>
      </c>
      <c r="R701" t="s">
        <v>12</v>
      </c>
      <c r="S701" t="s">
        <v>13</v>
      </c>
      <c r="T701">
        <f t="shared" si="42"/>
        <v>48</v>
      </c>
    </row>
    <row r="702" spans="1:20" ht="15.6">
      <c r="A702" s="1" t="s">
        <v>1670</v>
      </c>
      <c r="B702" t="s">
        <v>7304</v>
      </c>
      <c r="C702">
        <v>35.869999999999997</v>
      </c>
      <c r="D702">
        <v>9.91</v>
      </c>
      <c r="E702" t="s">
        <v>2381</v>
      </c>
      <c r="F702" t="s">
        <v>2380</v>
      </c>
      <c r="G702" t="s">
        <v>2380</v>
      </c>
      <c r="H702">
        <v>0</v>
      </c>
      <c r="I702" s="10" t="str">
        <f t="shared" si="40"/>
        <v>Diabetes</v>
      </c>
      <c r="J702" t="s">
        <v>2380</v>
      </c>
      <c r="K702" s="10" t="str">
        <f t="shared" si="43"/>
        <v>Obesity</v>
      </c>
      <c r="L702">
        <v>1988</v>
      </c>
      <c r="M702" t="s">
        <v>18</v>
      </c>
      <c r="N702">
        <v>10</v>
      </c>
      <c r="O702" s="16" t="str">
        <f t="shared" si="41"/>
        <v>10-Jun-1988</v>
      </c>
      <c r="P702" s="14">
        <v>5989.52</v>
      </c>
      <c r="Q702" t="s">
        <v>11</v>
      </c>
      <c r="R702" t="s">
        <v>16</v>
      </c>
      <c r="S702" t="s">
        <v>23</v>
      </c>
      <c r="T702">
        <f t="shared" si="42"/>
        <v>34</v>
      </c>
    </row>
    <row r="703" spans="1:20" ht="15.6">
      <c r="A703" s="1" t="s">
        <v>1669</v>
      </c>
      <c r="B703" t="s">
        <v>7305</v>
      </c>
      <c r="C703">
        <v>21.66</v>
      </c>
      <c r="D703">
        <v>4.1399999999999997</v>
      </c>
      <c r="E703" t="s">
        <v>2381</v>
      </c>
      <c r="F703" t="s">
        <v>2380</v>
      </c>
      <c r="G703" t="s">
        <v>2380</v>
      </c>
      <c r="H703">
        <v>2</v>
      </c>
      <c r="I703" s="10" t="str">
        <f t="shared" si="40"/>
        <v>Normal</v>
      </c>
      <c r="J703" t="s">
        <v>2380</v>
      </c>
      <c r="K703" s="10" t="str">
        <f t="shared" si="43"/>
        <v>Normal Weight</v>
      </c>
      <c r="L703">
        <v>1974</v>
      </c>
      <c r="M703" t="s">
        <v>35</v>
      </c>
      <c r="N703">
        <v>17</v>
      </c>
      <c r="O703" s="16" t="str">
        <f t="shared" si="41"/>
        <v>17-Aug-1974</v>
      </c>
      <c r="P703" s="14">
        <v>5990.17</v>
      </c>
      <c r="Q703" t="s">
        <v>11</v>
      </c>
      <c r="R703" t="s">
        <v>11</v>
      </c>
      <c r="S703" t="s">
        <v>13</v>
      </c>
      <c r="T703">
        <f t="shared" si="42"/>
        <v>48</v>
      </c>
    </row>
    <row r="704" spans="1:20" ht="15.6">
      <c r="A704" s="1" t="s">
        <v>1668</v>
      </c>
      <c r="B704" t="s">
        <v>7306</v>
      </c>
      <c r="C704">
        <v>37.72</v>
      </c>
      <c r="D704">
        <v>4.38</v>
      </c>
      <c r="E704" t="s">
        <v>2381</v>
      </c>
      <c r="F704" t="s">
        <v>2380</v>
      </c>
      <c r="G704" t="s">
        <v>2382</v>
      </c>
      <c r="H704">
        <v>1</v>
      </c>
      <c r="I704" s="10" t="str">
        <f t="shared" si="40"/>
        <v>Normal</v>
      </c>
      <c r="J704" t="s">
        <v>2380</v>
      </c>
      <c r="K704" s="10" t="str">
        <f t="shared" si="43"/>
        <v>Obesity</v>
      </c>
      <c r="L704">
        <v>1980</v>
      </c>
      <c r="M704" t="s">
        <v>35</v>
      </c>
      <c r="N704">
        <v>8</v>
      </c>
      <c r="O704" s="16" t="str">
        <f t="shared" si="41"/>
        <v>8-Aug-1980</v>
      </c>
      <c r="P704" s="14">
        <v>5993.62</v>
      </c>
      <c r="Q704" t="s">
        <v>11</v>
      </c>
      <c r="R704" t="s">
        <v>12</v>
      </c>
      <c r="S704" t="s">
        <v>13</v>
      </c>
      <c r="T704">
        <f t="shared" si="42"/>
        <v>42</v>
      </c>
    </row>
    <row r="705" spans="1:20" ht="15.6">
      <c r="A705" s="1" t="s">
        <v>1667</v>
      </c>
      <c r="B705" t="s">
        <v>6803</v>
      </c>
      <c r="C705">
        <v>39.700000000000003</v>
      </c>
      <c r="D705">
        <v>9.83</v>
      </c>
      <c r="E705" t="s">
        <v>2380</v>
      </c>
      <c r="F705" t="s">
        <v>2380</v>
      </c>
      <c r="G705" t="s">
        <v>2380</v>
      </c>
      <c r="H705">
        <v>3</v>
      </c>
      <c r="I705" s="10" t="str">
        <f t="shared" si="40"/>
        <v>Diabetes</v>
      </c>
      <c r="J705" t="s">
        <v>2380</v>
      </c>
      <c r="K705" s="10" t="str">
        <f t="shared" si="43"/>
        <v>Obesity</v>
      </c>
      <c r="L705">
        <v>1989</v>
      </c>
      <c r="M705" t="s">
        <v>35</v>
      </c>
      <c r="N705">
        <v>16</v>
      </c>
      <c r="O705" s="16" t="str">
        <f t="shared" si="41"/>
        <v>16-Aug-1989</v>
      </c>
      <c r="P705" s="14">
        <v>6059.17</v>
      </c>
      <c r="Q705" t="s">
        <v>11</v>
      </c>
      <c r="R705" t="s">
        <v>16</v>
      </c>
      <c r="S705" t="s">
        <v>42</v>
      </c>
      <c r="T705">
        <f t="shared" si="42"/>
        <v>33</v>
      </c>
    </row>
    <row r="706" spans="1:20" ht="15.6">
      <c r="A706" s="1" t="s">
        <v>1666</v>
      </c>
      <c r="B706" t="s">
        <v>7307</v>
      </c>
      <c r="C706">
        <v>35.97</v>
      </c>
      <c r="D706">
        <v>11.08</v>
      </c>
      <c r="E706" t="s">
        <v>2380</v>
      </c>
      <c r="F706" t="s">
        <v>2380</v>
      </c>
      <c r="G706" t="s">
        <v>2380</v>
      </c>
      <c r="H706">
        <v>3</v>
      </c>
      <c r="I706" s="10" t="str">
        <f t="shared" si="40"/>
        <v>Diabetes</v>
      </c>
      <c r="J706" t="s">
        <v>2380</v>
      </c>
      <c r="K706" s="10" t="str">
        <f t="shared" si="43"/>
        <v>Obesity</v>
      </c>
      <c r="L706">
        <v>1996</v>
      </c>
      <c r="M706" t="s">
        <v>10</v>
      </c>
      <c r="N706">
        <v>28</v>
      </c>
      <c r="O706" s="16" t="str">
        <f t="shared" si="41"/>
        <v>28-Jul-1996</v>
      </c>
      <c r="P706" s="14">
        <v>6061.8</v>
      </c>
      <c r="Q706" t="s">
        <v>11</v>
      </c>
      <c r="R706" t="s">
        <v>12</v>
      </c>
      <c r="S706" t="s">
        <v>23</v>
      </c>
      <c r="T706">
        <f t="shared" si="42"/>
        <v>26</v>
      </c>
    </row>
    <row r="707" spans="1:20" ht="15.6">
      <c r="A707" s="1" t="s">
        <v>1665</v>
      </c>
      <c r="B707" t="s">
        <v>7308</v>
      </c>
      <c r="C707">
        <v>37.85</v>
      </c>
      <c r="D707">
        <v>11.01</v>
      </c>
      <c r="E707" t="s">
        <v>2380</v>
      </c>
      <c r="F707" t="s">
        <v>2380</v>
      </c>
      <c r="G707" t="s">
        <v>2380</v>
      </c>
      <c r="H707">
        <v>0</v>
      </c>
      <c r="I707" s="10" t="str">
        <f t="shared" ref="I707:I770" si="44">IF(D707&lt;5.7,"Normal",IF(D707&lt;=6.4,"Prediabetes","Diabetes"))</f>
        <v>Diabetes</v>
      </c>
      <c r="J707" t="s">
        <v>2380</v>
      </c>
      <c r="K707" s="10" t="str">
        <f t="shared" si="43"/>
        <v>Obesity</v>
      </c>
      <c r="L707">
        <v>1994</v>
      </c>
      <c r="M707" t="s">
        <v>15</v>
      </c>
      <c r="N707">
        <v>8</v>
      </c>
      <c r="O707" s="16" t="str">
        <f t="shared" ref="O707:O770" si="45">CONCATENATE(N707,"-",M707,"-",L707)</f>
        <v>8-Nov-1994</v>
      </c>
      <c r="P707" s="14">
        <v>6064.37</v>
      </c>
      <c r="Q707" t="s">
        <v>11</v>
      </c>
      <c r="R707" t="s">
        <v>11</v>
      </c>
      <c r="S707" t="s">
        <v>42</v>
      </c>
      <c r="T707">
        <f t="shared" ref="T707:T770" si="46">DATEDIF(DATEVALUE(SUBSTITUTE(O707,"-"," ")),DATE(2023,6,8),"Y")</f>
        <v>28</v>
      </c>
    </row>
    <row r="708" spans="1:20" ht="15.6">
      <c r="A708" s="1" t="s">
        <v>1664</v>
      </c>
      <c r="B708" t="s">
        <v>7097</v>
      </c>
      <c r="C708">
        <v>21.66</v>
      </c>
      <c r="D708">
        <v>4.37</v>
      </c>
      <c r="E708" t="s">
        <v>2380</v>
      </c>
      <c r="F708" t="s">
        <v>2381</v>
      </c>
      <c r="G708" t="s">
        <v>2380</v>
      </c>
      <c r="H708">
        <v>1</v>
      </c>
      <c r="I708" s="10" t="str">
        <f t="shared" si="44"/>
        <v>Normal</v>
      </c>
      <c r="J708" t="s">
        <v>2381</v>
      </c>
      <c r="K708" s="10" t="str">
        <f t="shared" ref="K708:K771" si="47">IF(C708&lt;18.5,"Underweight",IF(C708&lt;25,"Normal Weight",IF(C708&lt;30,"Overweight","Obesity")))</f>
        <v>Normal Weight</v>
      </c>
      <c r="L708">
        <v>1984</v>
      </c>
      <c r="M708" t="s">
        <v>20</v>
      </c>
      <c r="N708">
        <v>21</v>
      </c>
      <c r="O708" s="16" t="str">
        <f t="shared" si="45"/>
        <v>21-Sep-1984</v>
      </c>
      <c r="P708" s="14">
        <v>6067.13</v>
      </c>
      <c r="Q708" t="s">
        <v>12</v>
      </c>
      <c r="R708" t="s">
        <v>16</v>
      </c>
      <c r="S708" t="s">
        <v>168</v>
      </c>
      <c r="T708">
        <f t="shared" si="46"/>
        <v>38</v>
      </c>
    </row>
    <row r="709" spans="1:20" ht="15.6">
      <c r="A709" s="1" t="s">
        <v>1663</v>
      </c>
      <c r="B709" t="s">
        <v>7172</v>
      </c>
      <c r="C709">
        <v>39.369999999999997</v>
      </c>
      <c r="D709">
        <v>5.91</v>
      </c>
      <c r="E709" t="s">
        <v>2380</v>
      </c>
      <c r="F709" t="s">
        <v>2380</v>
      </c>
      <c r="G709" t="s">
        <v>2380</v>
      </c>
      <c r="H709">
        <v>2</v>
      </c>
      <c r="I709" s="10" t="str">
        <f t="shared" si="44"/>
        <v>Prediabetes</v>
      </c>
      <c r="J709" t="s">
        <v>2380</v>
      </c>
      <c r="K709" s="10" t="str">
        <f t="shared" si="47"/>
        <v>Obesity</v>
      </c>
      <c r="L709">
        <v>1979</v>
      </c>
      <c r="M709" t="s">
        <v>35</v>
      </c>
      <c r="N709">
        <v>8</v>
      </c>
      <c r="O709" s="16" t="str">
        <f t="shared" si="45"/>
        <v>8-Aug-1979</v>
      </c>
      <c r="P709" s="14">
        <v>6074.37</v>
      </c>
      <c r="Q709" t="s">
        <v>11</v>
      </c>
      <c r="R709" t="s">
        <v>11</v>
      </c>
      <c r="S709" t="s">
        <v>23</v>
      </c>
      <c r="T709">
        <f t="shared" si="46"/>
        <v>43</v>
      </c>
    </row>
    <row r="710" spans="1:20" ht="15.6">
      <c r="A710" s="1" t="s">
        <v>1662</v>
      </c>
      <c r="B710" t="s">
        <v>7309</v>
      </c>
      <c r="C710">
        <v>40.880000000000003</v>
      </c>
      <c r="D710">
        <v>7.65</v>
      </c>
      <c r="E710" t="s">
        <v>2380</v>
      </c>
      <c r="F710" t="s">
        <v>2380</v>
      </c>
      <c r="G710" t="s">
        <v>2380</v>
      </c>
      <c r="H710">
        <v>0</v>
      </c>
      <c r="I710" s="10" t="str">
        <f t="shared" si="44"/>
        <v>Diabetes</v>
      </c>
      <c r="J710" t="s">
        <v>2380</v>
      </c>
      <c r="K710" s="10" t="str">
        <f t="shared" si="47"/>
        <v>Obesity</v>
      </c>
      <c r="L710">
        <v>1984</v>
      </c>
      <c r="M710" t="s">
        <v>37</v>
      </c>
      <c r="N710">
        <v>14</v>
      </c>
      <c r="O710" s="16" t="str">
        <f t="shared" si="45"/>
        <v>14-Oct-1984</v>
      </c>
      <c r="P710" s="14">
        <v>6079.67</v>
      </c>
      <c r="Q710" t="s">
        <v>16</v>
      </c>
      <c r="R710" t="s">
        <v>16</v>
      </c>
      <c r="S710" t="s">
        <v>276</v>
      </c>
      <c r="T710">
        <f t="shared" si="46"/>
        <v>38</v>
      </c>
    </row>
    <row r="711" spans="1:20" ht="15.6">
      <c r="A711" s="1" t="s">
        <v>1661</v>
      </c>
      <c r="B711" t="s">
        <v>7310</v>
      </c>
      <c r="C711">
        <v>26.22</v>
      </c>
      <c r="D711">
        <v>5.37</v>
      </c>
      <c r="E711" t="s">
        <v>2381</v>
      </c>
      <c r="F711" t="s">
        <v>2380</v>
      </c>
      <c r="G711" t="s">
        <v>2380</v>
      </c>
      <c r="H711">
        <v>2</v>
      </c>
      <c r="I711" s="10" t="str">
        <f t="shared" si="44"/>
        <v>Normal</v>
      </c>
      <c r="J711" t="s">
        <v>2380</v>
      </c>
      <c r="K711" s="10" t="str">
        <f t="shared" si="47"/>
        <v>Overweight</v>
      </c>
      <c r="L711">
        <v>1984</v>
      </c>
      <c r="M711" t="s">
        <v>10</v>
      </c>
      <c r="N711">
        <v>25</v>
      </c>
      <c r="O711" s="16" t="str">
        <f t="shared" si="45"/>
        <v>25-Jul-1984</v>
      </c>
      <c r="P711" s="14">
        <v>6082.41</v>
      </c>
      <c r="Q711" t="s">
        <v>16</v>
      </c>
      <c r="R711" t="s">
        <v>11</v>
      </c>
      <c r="S711" t="s">
        <v>42</v>
      </c>
      <c r="T711">
        <f t="shared" si="46"/>
        <v>38</v>
      </c>
    </row>
    <row r="712" spans="1:20" ht="15.6">
      <c r="A712" s="1" t="s">
        <v>1660</v>
      </c>
      <c r="B712" t="s">
        <v>7311</v>
      </c>
      <c r="C712">
        <v>25.08</v>
      </c>
      <c r="D712">
        <v>5.75</v>
      </c>
      <c r="E712" t="s">
        <v>2381</v>
      </c>
      <c r="F712" t="s">
        <v>2380</v>
      </c>
      <c r="G712" t="s">
        <v>2380</v>
      </c>
      <c r="H712">
        <v>2</v>
      </c>
      <c r="I712" s="10" t="str">
        <f t="shared" si="44"/>
        <v>Prediabetes</v>
      </c>
      <c r="J712" t="s">
        <v>2380</v>
      </c>
      <c r="K712" s="10" t="str">
        <f t="shared" si="47"/>
        <v>Overweight</v>
      </c>
      <c r="L712">
        <v>1970</v>
      </c>
      <c r="M712" t="s">
        <v>18</v>
      </c>
      <c r="N712">
        <v>9</v>
      </c>
      <c r="O712" s="16" t="str">
        <f t="shared" si="45"/>
        <v>9-Jun-1970</v>
      </c>
      <c r="P712" s="14">
        <v>6098.38</v>
      </c>
      <c r="Q712" t="s">
        <v>11</v>
      </c>
      <c r="R712" t="s">
        <v>11</v>
      </c>
      <c r="S712" t="s">
        <v>13</v>
      </c>
      <c r="T712">
        <f t="shared" si="46"/>
        <v>52</v>
      </c>
    </row>
    <row r="713" spans="1:20" ht="15.6">
      <c r="A713" s="1" t="s">
        <v>1659</v>
      </c>
      <c r="B713" t="s">
        <v>7312</v>
      </c>
      <c r="C713">
        <v>39.1</v>
      </c>
      <c r="D713">
        <v>6.79</v>
      </c>
      <c r="E713" t="s">
        <v>2381</v>
      </c>
      <c r="F713" t="s">
        <v>2380</v>
      </c>
      <c r="G713" t="s">
        <v>2380</v>
      </c>
      <c r="H713">
        <v>2</v>
      </c>
      <c r="I713" s="10" t="str">
        <f t="shared" si="44"/>
        <v>Diabetes</v>
      </c>
      <c r="J713" t="s">
        <v>2380</v>
      </c>
      <c r="K713" s="10" t="str">
        <f t="shared" si="47"/>
        <v>Obesity</v>
      </c>
      <c r="L713">
        <v>1995</v>
      </c>
      <c r="M713" t="s">
        <v>20</v>
      </c>
      <c r="N713">
        <v>9</v>
      </c>
      <c r="O713" s="16" t="str">
        <f t="shared" si="45"/>
        <v>9-Sep-1995</v>
      </c>
      <c r="P713" s="14">
        <v>6111.95</v>
      </c>
      <c r="Q713" t="s">
        <v>11</v>
      </c>
      <c r="R713" t="s">
        <v>12</v>
      </c>
      <c r="S713" t="s">
        <v>535</v>
      </c>
      <c r="T713">
        <f t="shared" si="46"/>
        <v>27</v>
      </c>
    </row>
    <row r="714" spans="1:20" ht="15.6">
      <c r="A714" s="1" t="s">
        <v>1658</v>
      </c>
      <c r="B714" t="s">
        <v>7313</v>
      </c>
      <c r="C714">
        <v>37.905000000000001</v>
      </c>
      <c r="D714">
        <v>7.03</v>
      </c>
      <c r="E714" t="s">
        <v>2380</v>
      </c>
      <c r="F714" t="s">
        <v>2380</v>
      </c>
      <c r="G714" t="s">
        <v>2380</v>
      </c>
      <c r="H714">
        <v>3</v>
      </c>
      <c r="I714" s="10" t="str">
        <f t="shared" si="44"/>
        <v>Diabetes</v>
      </c>
      <c r="J714" t="s">
        <v>2380</v>
      </c>
      <c r="K714" s="10" t="str">
        <f t="shared" si="47"/>
        <v>Obesity</v>
      </c>
      <c r="L714">
        <v>1985</v>
      </c>
      <c r="M714" t="s">
        <v>10</v>
      </c>
      <c r="N714">
        <v>21</v>
      </c>
      <c r="O714" s="16" t="str">
        <f t="shared" si="45"/>
        <v>21-Jul-1985</v>
      </c>
      <c r="P714" s="14">
        <v>6112.35</v>
      </c>
      <c r="Q714" t="s">
        <v>11</v>
      </c>
      <c r="R714" t="s">
        <v>16</v>
      </c>
      <c r="S714" t="s">
        <v>23</v>
      </c>
      <c r="T714">
        <f t="shared" si="46"/>
        <v>37</v>
      </c>
    </row>
    <row r="715" spans="1:20" ht="15.6">
      <c r="A715" s="1" t="s">
        <v>1657</v>
      </c>
      <c r="B715" t="s">
        <v>6956</v>
      </c>
      <c r="C715">
        <v>43.35</v>
      </c>
      <c r="D715">
        <v>5.41</v>
      </c>
      <c r="E715" t="s">
        <v>2381</v>
      </c>
      <c r="F715" t="s">
        <v>2380</v>
      </c>
      <c r="G715" t="s">
        <v>2382</v>
      </c>
      <c r="H715">
        <v>1</v>
      </c>
      <c r="I715" s="10" t="str">
        <f t="shared" si="44"/>
        <v>Normal</v>
      </c>
      <c r="J715" t="s">
        <v>2380</v>
      </c>
      <c r="K715" s="10" t="str">
        <f t="shared" si="47"/>
        <v>Obesity</v>
      </c>
      <c r="L715">
        <v>1991</v>
      </c>
      <c r="M715" t="s">
        <v>10</v>
      </c>
      <c r="N715">
        <v>25</v>
      </c>
      <c r="O715" s="16" t="str">
        <f t="shared" si="45"/>
        <v>25-Jul-1991</v>
      </c>
      <c r="P715" s="14">
        <v>6113.23</v>
      </c>
      <c r="Q715" t="s">
        <v>11</v>
      </c>
      <c r="R715" t="s">
        <v>11</v>
      </c>
      <c r="S715" t="s">
        <v>247</v>
      </c>
      <c r="T715">
        <f t="shared" si="46"/>
        <v>31</v>
      </c>
    </row>
    <row r="716" spans="1:20" ht="15.6">
      <c r="A716" s="1" t="s">
        <v>1656</v>
      </c>
      <c r="B716" t="s">
        <v>7314</v>
      </c>
      <c r="C716">
        <v>36.15</v>
      </c>
      <c r="D716">
        <v>8.0500000000000007</v>
      </c>
      <c r="E716" t="s">
        <v>2380</v>
      </c>
      <c r="F716" t="s">
        <v>2380</v>
      </c>
      <c r="G716" t="s">
        <v>2380</v>
      </c>
      <c r="H716">
        <v>0</v>
      </c>
      <c r="I716" s="10" t="str">
        <f t="shared" si="44"/>
        <v>Diabetes</v>
      </c>
      <c r="J716" t="s">
        <v>2380</v>
      </c>
      <c r="K716" s="10" t="str">
        <f t="shared" si="47"/>
        <v>Obesity</v>
      </c>
      <c r="L716">
        <v>1983</v>
      </c>
      <c r="M716" t="s">
        <v>35</v>
      </c>
      <c r="N716">
        <v>11</v>
      </c>
      <c r="O716" s="16" t="str">
        <f t="shared" si="45"/>
        <v>11-Aug-1983</v>
      </c>
      <c r="P716" s="14">
        <v>6117.49</v>
      </c>
      <c r="Q716" t="s">
        <v>11</v>
      </c>
      <c r="R716" t="s">
        <v>12</v>
      </c>
      <c r="S716" t="s">
        <v>23</v>
      </c>
      <c r="T716">
        <f t="shared" si="46"/>
        <v>39</v>
      </c>
    </row>
    <row r="717" spans="1:20" ht="15.6">
      <c r="A717" s="1" t="s">
        <v>1655</v>
      </c>
      <c r="B717" t="s">
        <v>7315</v>
      </c>
      <c r="C717">
        <v>44.98</v>
      </c>
      <c r="D717">
        <v>5.94</v>
      </c>
      <c r="E717" t="s">
        <v>2380</v>
      </c>
      <c r="F717" t="s">
        <v>2380</v>
      </c>
      <c r="G717" t="s">
        <v>2380</v>
      </c>
      <c r="H717">
        <v>1</v>
      </c>
      <c r="I717" s="10" t="str">
        <f t="shared" si="44"/>
        <v>Prediabetes</v>
      </c>
      <c r="J717" t="s">
        <v>2380</v>
      </c>
      <c r="K717" s="10" t="str">
        <f t="shared" si="47"/>
        <v>Obesity</v>
      </c>
      <c r="L717">
        <v>1983</v>
      </c>
      <c r="M717" t="s">
        <v>15</v>
      </c>
      <c r="N717">
        <v>16</v>
      </c>
      <c r="O717" s="16" t="str">
        <f t="shared" si="45"/>
        <v>16-Nov-1983</v>
      </c>
      <c r="P717" s="14">
        <v>6123.57</v>
      </c>
      <c r="Q717" t="s">
        <v>12</v>
      </c>
      <c r="R717" t="s">
        <v>11</v>
      </c>
      <c r="S717" t="s">
        <v>23</v>
      </c>
      <c r="T717">
        <f t="shared" si="46"/>
        <v>39</v>
      </c>
    </row>
    <row r="718" spans="1:20" ht="15.6">
      <c r="A718" s="1" t="s">
        <v>1654</v>
      </c>
      <c r="B718" t="s">
        <v>7316</v>
      </c>
      <c r="C718">
        <v>38.28</v>
      </c>
      <c r="D718">
        <v>5.51</v>
      </c>
      <c r="E718" t="s">
        <v>2380</v>
      </c>
      <c r="F718" t="s">
        <v>2381</v>
      </c>
      <c r="G718" t="s">
        <v>2380</v>
      </c>
      <c r="H718">
        <v>1</v>
      </c>
      <c r="I718" s="10" t="str">
        <f t="shared" si="44"/>
        <v>Normal</v>
      </c>
      <c r="J718" t="s">
        <v>2380</v>
      </c>
      <c r="K718" s="10" t="str">
        <f t="shared" si="47"/>
        <v>Obesity</v>
      </c>
      <c r="L718">
        <v>1990</v>
      </c>
      <c r="M718" t="s">
        <v>35</v>
      </c>
      <c r="N718">
        <v>18</v>
      </c>
      <c r="O718" s="16" t="str">
        <f t="shared" si="45"/>
        <v>18-Aug-1990</v>
      </c>
      <c r="P718" s="14">
        <v>6128.8</v>
      </c>
      <c r="Q718" t="s">
        <v>11</v>
      </c>
      <c r="R718" t="s">
        <v>12</v>
      </c>
      <c r="S718" t="s">
        <v>23</v>
      </c>
      <c r="T718">
        <f t="shared" si="46"/>
        <v>32</v>
      </c>
    </row>
    <row r="719" spans="1:20" ht="15.6">
      <c r="A719" s="1" t="s">
        <v>1653</v>
      </c>
      <c r="B719" t="s">
        <v>7317</v>
      </c>
      <c r="C719">
        <v>32.299999999999997</v>
      </c>
      <c r="D719">
        <v>6.55</v>
      </c>
      <c r="E719" t="s">
        <v>2381</v>
      </c>
      <c r="F719" t="s">
        <v>2380</v>
      </c>
      <c r="G719" t="s">
        <v>2380</v>
      </c>
      <c r="H719">
        <v>2</v>
      </c>
      <c r="I719" s="10" t="str">
        <f t="shared" si="44"/>
        <v>Diabetes</v>
      </c>
      <c r="J719" t="s">
        <v>2380</v>
      </c>
      <c r="K719" s="10" t="str">
        <f t="shared" si="47"/>
        <v>Obesity</v>
      </c>
      <c r="L719">
        <v>1969</v>
      </c>
      <c r="M719" t="s">
        <v>15</v>
      </c>
      <c r="N719">
        <v>9</v>
      </c>
      <c r="O719" s="16" t="str">
        <f t="shared" si="45"/>
        <v>9-Nov-1969</v>
      </c>
      <c r="P719" s="14">
        <v>6138.5</v>
      </c>
      <c r="Q719" t="s">
        <v>11</v>
      </c>
      <c r="R719" t="s">
        <v>11</v>
      </c>
      <c r="S719" t="s">
        <v>42</v>
      </c>
      <c r="T719">
        <f t="shared" si="46"/>
        <v>53</v>
      </c>
    </row>
    <row r="720" spans="1:20" ht="15.6">
      <c r="A720" s="1" t="s">
        <v>1652</v>
      </c>
      <c r="B720" t="s">
        <v>7318</v>
      </c>
      <c r="C720">
        <v>39.51</v>
      </c>
      <c r="D720">
        <v>5.79</v>
      </c>
      <c r="E720" t="s">
        <v>2381</v>
      </c>
      <c r="F720" t="s">
        <v>2380</v>
      </c>
      <c r="G720" t="s">
        <v>2380</v>
      </c>
      <c r="H720">
        <v>0</v>
      </c>
      <c r="I720" s="10" t="str">
        <f t="shared" si="44"/>
        <v>Prediabetes</v>
      </c>
      <c r="J720" t="s">
        <v>2380</v>
      </c>
      <c r="K720" s="10" t="str">
        <f t="shared" si="47"/>
        <v>Obesity</v>
      </c>
      <c r="L720">
        <v>1978</v>
      </c>
      <c r="M720" t="s">
        <v>20</v>
      </c>
      <c r="N720">
        <v>5</v>
      </c>
      <c r="O720" s="16" t="str">
        <f t="shared" si="45"/>
        <v>5-Sep-1978</v>
      </c>
      <c r="P720" s="14">
        <v>6138.58</v>
      </c>
      <c r="Q720" t="s">
        <v>11</v>
      </c>
      <c r="R720" t="s">
        <v>16</v>
      </c>
      <c r="S720" t="s">
        <v>13</v>
      </c>
      <c r="T720">
        <f t="shared" si="46"/>
        <v>44</v>
      </c>
    </row>
    <row r="721" spans="1:20" ht="15.6">
      <c r="A721" s="1" t="s">
        <v>1651</v>
      </c>
      <c r="B721" t="s">
        <v>7319</v>
      </c>
      <c r="C721">
        <v>50.46</v>
      </c>
      <c r="D721">
        <v>4.5599999999999996</v>
      </c>
      <c r="E721" t="s">
        <v>2380</v>
      </c>
      <c r="F721" t="s">
        <v>2380</v>
      </c>
      <c r="G721" t="s">
        <v>2380</v>
      </c>
      <c r="H721">
        <v>0</v>
      </c>
      <c r="I721" s="10" t="str">
        <f t="shared" si="44"/>
        <v>Normal</v>
      </c>
      <c r="J721" t="s">
        <v>2380</v>
      </c>
      <c r="K721" s="10" t="str">
        <f t="shared" si="47"/>
        <v>Obesity</v>
      </c>
      <c r="L721">
        <v>1976</v>
      </c>
      <c r="M721" t="s">
        <v>30</v>
      </c>
      <c r="N721">
        <v>12</v>
      </c>
      <c r="O721" s="16" t="str">
        <f t="shared" si="45"/>
        <v>12-Dec-1976</v>
      </c>
      <c r="P721" s="14">
        <v>6139.14</v>
      </c>
      <c r="Q721" t="s">
        <v>11</v>
      </c>
      <c r="R721" t="s">
        <v>12</v>
      </c>
      <c r="S721" t="s">
        <v>13</v>
      </c>
      <c r="T721">
        <f t="shared" si="46"/>
        <v>46</v>
      </c>
    </row>
    <row r="722" spans="1:20" ht="15.6">
      <c r="A722" s="1" t="s">
        <v>1650</v>
      </c>
      <c r="B722" t="s">
        <v>6759</v>
      </c>
      <c r="C722">
        <v>31.73</v>
      </c>
      <c r="D722">
        <v>7</v>
      </c>
      <c r="E722" t="s">
        <v>2380</v>
      </c>
      <c r="F722" t="s">
        <v>2380</v>
      </c>
      <c r="G722" t="s">
        <v>2380</v>
      </c>
      <c r="H722">
        <v>0</v>
      </c>
      <c r="I722" s="10" t="str">
        <f t="shared" si="44"/>
        <v>Diabetes</v>
      </c>
      <c r="J722" t="s">
        <v>2380</v>
      </c>
      <c r="K722" s="10" t="str">
        <f t="shared" si="47"/>
        <v>Obesity</v>
      </c>
      <c r="L722">
        <v>1970</v>
      </c>
      <c r="M722" t="s">
        <v>37</v>
      </c>
      <c r="N722">
        <v>14</v>
      </c>
      <c r="O722" s="16" t="str">
        <f t="shared" si="45"/>
        <v>14-Oct-1970</v>
      </c>
      <c r="P722" s="14">
        <v>6147.12</v>
      </c>
      <c r="Q722" t="s">
        <v>11</v>
      </c>
      <c r="R722" t="s">
        <v>12</v>
      </c>
      <c r="S722" t="s">
        <v>23</v>
      </c>
      <c r="T722">
        <f t="shared" si="46"/>
        <v>52</v>
      </c>
    </row>
    <row r="723" spans="1:20" ht="15.6">
      <c r="A723" s="1" t="s">
        <v>1649</v>
      </c>
      <c r="B723" t="s">
        <v>7086</v>
      </c>
      <c r="C723">
        <v>32.1</v>
      </c>
      <c r="D723">
        <v>6.57</v>
      </c>
      <c r="E723" t="s">
        <v>2381</v>
      </c>
      <c r="F723" t="s">
        <v>2380</v>
      </c>
      <c r="G723" t="s">
        <v>2382</v>
      </c>
      <c r="H723">
        <v>1</v>
      </c>
      <c r="I723" s="10" t="str">
        <f t="shared" si="44"/>
        <v>Diabetes</v>
      </c>
      <c r="J723" t="s">
        <v>2380</v>
      </c>
      <c r="K723" s="10" t="str">
        <f t="shared" si="47"/>
        <v>Obesity</v>
      </c>
      <c r="L723">
        <v>1973</v>
      </c>
      <c r="M723" t="s">
        <v>15</v>
      </c>
      <c r="N723">
        <v>6</v>
      </c>
      <c r="O723" s="16" t="str">
        <f t="shared" si="45"/>
        <v>6-Nov-1973</v>
      </c>
      <c r="P723" s="14">
        <v>6152.05</v>
      </c>
      <c r="Q723" t="s">
        <v>11</v>
      </c>
      <c r="R723" t="s">
        <v>12</v>
      </c>
      <c r="S723" t="s">
        <v>13</v>
      </c>
      <c r="T723">
        <f t="shared" si="46"/>
        <v>49</v>
      </c>
    </row>
    <row r="724" spans="1:20" ht="15.6">
      <c r="A724" s="1" t="s">
        <v>1648</v>
      </c>
      <c r="B724" t="s">
        <v>7320</v>
      </c>
      <c r="C724">
        <v>27.83</v>
      </c>
      <c r="D724">
        <v>11.61</v>
      </c>
      <c r="E724" t="s">
        <v>2381</v>
      </c>
      <c r="F724" t="s">
        <v>2380</v>
      </c>
      <c r="G724" t="s">
        <v>2382</v>
      </c>
      <c r="H724">
        <v>1</v>
      </c>
      <c r="I724" s="10" t="str">
        <f t="shared" si="44"/>
        <v>Diabetes</v>
      </c>
      <c r="J724" t="s">
        <v>2380</v>
      </c>
      <c r="K724" s="10" t="str">
        <f t="shared" si="47"/>
        <v>Overweight</v>
      </c>
      <c r="L724">
        <v>1985</v>
      </c>
      <c r="M724" t="s">
        <v>37</v>
      </c>
      <c r="N724">
        <v>15</v>
      </c>
      <c r="O724" s="16" t="str">
        <f t="shared" si="45"/>
        <v>15-Oct-1985</v>
      </c>
      <c r="P724" s="14">
        <v>6159.57</v>
      </c>
      <c r="Q724" t="s">
        <v>11</v>
      </c>
      <c r="R724" t="s">
        <v>16</v>
      </c>
      <c r="S724" t="s">
        <v>23</v>
      </c>
      <c r="T724">
        <f t="shared" si="46"/>
        <v>37</v>
      </c>
    </row>
    <row r="725" spans="1:20" ht="15.6">
      <c r="A725" s="1" t="s">
        <v>1647</v>
      </c>
      <c r="B725" t="s">
        <v>7148</v>
      </c>
      <c r="C725">
        <v>27.72</v>
      </c>
      <c r="D725">
        <v>8.16</v>
      </c>
      <c r="E725" t="s">
        <v>2381</v>
      </c>
      <c r="F725" t="s">
        <v>2380</v>
      </c>
      <c r="G725" t="s">
        <v>2382</v>
      </c>
      <c r="H725">
        <v>1</v>
      </c>
      <c r="I725" s="10" t="str">
        <f t="shared" si="44"/>
        <v>Diabetes</v>
      </c>
      <c r="J725" t="s">
        <v>2380</v>
      </c>
      <c r="K725" s="10" t="str">
        <f t="shared" si="47"/>
        <v>Overweight</v>
      </c>
      <c r="L725">
        <v>1984</v>
      </c>
      <c r="M725" t="s">
        <v>37</v>
      </c>
      <c r="N725">
        <v>6</v>
      </c>
      <c r="O725" s="16" t="str">
        <f t="shared" si="45"/>
        <v>6-Oct-1984</v>
      </c>
      <c r="P725" s="14">
        <v>6170.96</v>
      </c>
      <c r="Q725" t="s">
        <v>11</v>
      </c>
      <c r="R725" t="s">
        <v>16</v>
      </c>
      <c r="S725" t="s">
        <v>13</v>
      </c>
      <c r="T725">
        <f t="shared" si="46"/>
        <v>38</v>
      </c>
    </row>
    <row r="726" spans="1:20" ht="15.6">
      <c r="A726" s="1" t="s">
        <v>1646</v>
      </c>
      <c r="B726" t="s">
        <v>7321</v>
      </c>
      <c r="C726">
        <v>36.765000000000001</v>
      </c>
      <c r="D726">
        <v>4.4800000000000004</v>
      </c>
      <c r="E726" t="s">
        <v>2381</v>
      </c>
      <c r="F726" t="s">
        <v>2380</v>
      </c>
      <c r="G726" t="s">
        <v>2380</v>
      </c>
      <c r="H726">
        <v>2</v>
      </c>
      <c r="I726" s="10" t="str">
        <f t="shared" si="44"/>
        <v>Normal</v>
      </c>
      <c r="J726" t="s">
        <v>2380</v>
      </c>
      <c r="K726" s="10" t="str">
        <f t="shared" si="47"/>
        <v>Obesity</v>
      </c>
      <c r="L726">
        <v>1985</v>
      </c>
      <c r="M726" t="s">
        <v>35</v>
      </c>
      <c r="N726">
        <v>9</v>
      </c>
      <c r="O726" s="16" t="str">
        <f t="shared" si="45"/>
        <v>9-Aug-1985</v>
      </c>
      <c r="P726" s="14">
        <v>6183.32</v>
      </c>
      <c r="Q726" t="s">
        <v>11</v>
      </c>
      <c r="R726" t="s">
        <v>11</v>
      </c>
      <c r="S726" t="s">
        <v>23</v>
      </c>
      <c r="T726">
        <f t="shared" si="46"/>
        <v>37</v>
      </c>
    </row>
    <row r="727" spans="1:20" ht="15.6">
      <c r="A727" s="1" t="s">
        <v>1645</v>
      </c>
      <c r="B727" t="s">
        <v>6975</v>
      </c>
      <c r="C727">
        <v>48.36</v>
      </c>
      <c r="D727">
        <v>4.08</v>
      </c>
      <c r="E727" t="s">
        <v>2380</v>
      </c>
      <c r="F727" t="s">
        <v>2380</v>
      </c>
      <c r="G727" t="s">
        <v>2380</v>
      </c>
      <c r="H727">
        <v>0</v>
      </c>
      <c r="I727" s="10" t="str">
        <f t="shared" si="44"/>
        <v>Normal</v>
      </c>
      <c r="J727" t="s">
        <v>2380</v>
      </c>
      <c r="K727" s="10" t="str">
        <f t="shared" si="47"/>
        <v>Obesity</v>
      </c>
      <c r="L727">
        <v>1970</v>
      </c>
      <c r="M727" t="s">
        <v>37</v>
      </c>
      <c r="N727">
        <v>5</v>
      </c>
      <c r="O727" s="16" t="str">
        <f t="shared" si="45"/>
        <v>5-Oct-1970</v>
      </c>
      <c r="P727" s="14">
        <v>6183.46</v>
      </c>
      <c r="Q727" t="s">
        <v>11</v>
      </c>
      <c r="R727" t="s">
        <v>11</v>
      </c>
      <c r="S727" t="s">
        <v>23</v>
      </c>
      <c r="T727">
        <f t="shared" si="46"/>
        <v>52</v>
      </c>
    </row>
    <row r="728" spans="1:20" ht="15.6">
      <c r="A728" s="1" t="s">
        <v>1644</v>
      </c>
      <c r="B728" t="s">
        <v>6750</v>
      </c>
      <c r="C728">
        <v>31.445</v>
      </c>
      <c r="D728">
        <v>4.4000000000000004</v>
      </c>
      <c r="E728" t="s">
        <v>2381</v>
      </c>
      <c r="F728" t="s">
        <v>2380</v>
      </c>
      <c r="G728" t="s">
        <v>2380</v>
      </c>
      <c r="H728">
        <v>2</v>
      </c>
      <c r="I728" s="10" t="str">
        <f t="shared" si="44"/>
        <v>Normal</v>
      </c>
      <c r="J728" t="s">
        <v>2380</v>
      </c>
      <c r="K728" s="10" t="str">
        <f t="shared" si="47"/>
        <v>Obesity</v>
      </c>
      <c r="L728">
        <v>1988</v>
      </c>
      <c r="M728" t="s">
        <v>15</v>
      </c>
      <c r="N728">
        <v>1</v>
      </c>
      <c r="O728" s="16" t="str">
        <f t="shared" si="45"/>
        <v>1-Nov-1988</v>
      </c>
      <c r="P728" s="14">
        <v>6184.3</v>
      </c>
      <c r="Q728" t="s">
        <v>11</v>
      </c>
      <c r="R728" t="s">
        <v>12</v>
      </c>
      <c r="S728" t="s">
        <v>13</v>
      </c>
      <c r="T728">
        <f t="shared" si="46"/>
        <v>34</v>
      </c>
    </row>
    <row r="729" spans="1:20" ht="15.6">
      <c r="A729" s="1" t="s">
        <v>1643</v>
      </c>
      <c r="B729" t="s">
        <v>7322</v>
      </c>
      <c r="C729">
        <v>27.55</v>
      </c>
      <c r="D729">
        <v>9.02</v>
      </c>
      <c r="E729" t="s">
        <v>2380</v>
      </c>
      <c r="F729" t="s">
        <v>2380</v>
      </c>
      <c r="G729" t="s">
        <v>2380</v>
      </c>
      <c r="H729">
        <v>0</v>
      </c>
      <c r="I729" s="10" t="str">
        <f t="shared" si="44"/>
        <v>Diabetes</v>
      </c>
      <c r="J729" t="s">
        <v>2380</v>
      </c>
      <c r="K729" s="10" t="str">
        <f t="shared" si="47"/>
        <v>Overweight</v>
      </c>
      <c r="L729">
        <v>1981</v>
      </c>
      <c r="M729" t="s">
        <v>15</v>
      </c>
      <c r="N729">
        <v>22</v>
      </c>
      <c r="O729" s="16" t="str">
        <f t="shared" si="45"/>
        <v>22-Nov-1981</v>
      </c>
      <c r="P729" s="14">
        <v>6185.32</v>
      </c>
      <c r="Q729" t="s">
        <v>11</v>
      </c>
      <c r="R729" t="s">
        <v>16</v>
      </c>
      <c r="S729" t="s">
        <v>13</v>
      </c>
      <c r="T729">
        <f t="shared" si="46"/>
        <v>41</v>
      </c>
    </row>
    <row r="730" spans="1:20" ht="15.6">
      <c r="A730" s="1" t="s">
        <v>1642</v>
      </c>
      <c r="B730" t="s">
        <v>7323</v>
      </c>
      <c r="C730">
        <v>33.11</v>
      </c>
      <c r="D730">
        <v>8.06</v>
      </c>
      <c r="E730" t="s">
        <v>2380</v>
      </c>
      <c r="F730" t="s">
        <v>2380</v>
      </c>
      <c r="G730" t="s">
        <v>2380</v>
      </c>
      <c r="H730">
        <v>0</v>
      </c>
      <c r="I730" s="10" t="str">
        <f t="shared" si="44"/>
        <v>Diabetes</v>
      </c>
      <c r="J730" t="s">
        <v>2380</v>
      </c>
      <c r="K730" s="10" t="str">
        <f t="shared" si="47"/>
        <v>Obesity</v>
      </c>
      <c r="L730">
        <v>1981</v>
      </c>
      <c r="M730" t="s">
        <v>37</v>
      </c>
      <c r="N730">
        <v>1</v>
      </c>
      <c r="O730" s="16" t="str">
        <f t="shared" si="45"/>
        <v>1-Oct-1981</v>
      </c>
      <c r="P730" s="14">
        <v>6186.13</v>
      </c>
      <c r="Q730" t="s">
        <v>11</v>
      </c>
      <c r="R730" t="s">
        <v>12</v>
      </c>
      <c r="S730" t="s">
        <v>42</v>
      </c>
      <c r="T730">
        <f t="shared" si="46"/>
        <v>41</v>
      </c>
    </row>
    <row r="731" spans="1:20" ht="15.6">
      <c r="A731" s="1" t="s">
        <v>1641</v>
      </c>
      <c r="B731" t="s">
        <v>7324</v>
      </c>
      <c r="C731">
        <v>36.85</v>
      </c>
      <c r="D731">
        <v>6.21</v>
      </c>
      <c r="E731" t="s">
        <v>2381</v>
      </c>
      <c r="F731" t="s">
        <v>2380</v>
      </c>
      <c r="G731" t="s">
        <v>2380</v>
      </c>
      <c r="H731">
        <v>2</v>
      </c>
      <c r="I731" s="10" t="str">
        <f t="shared" si="44"/>
        <v>Prediabetes</v>
      </c>
      <c r="J731" t="s">
        <v>2380</v>
      </c>
      <c r="K731" s="10" t="str">
        <f t="shared" si="47"/>
        <v>Obesity</v>
      </c>
      <c r="L731">
        <v>1988</v>
      </c>
      <c r="M731" t="s">
        <v>37</v>
      </c>
      <c r="N731">
        <v>23</v>
      </c>
      <c r="O731" s="16" t="str">
        <f t="shared" si="45"/>
        <v>23-Oct-1988</v>
      </c>
      <c r="P731" s="14">
        <v>6196.45</v>
      </c>
      <c r="Q731" t="s">
        <v>11</v>
      </c>
      <c r="R731" t="s">
        <v>16</v>
      </c>
      <c r="S731" t="s">
        <v>42</v>
      </c>
      <c r="T731">
        <f t="shared" si="46"/>
        <v>34</v>
      </c>
    </row>
    <row r="732" spans="1:20" ht="15.6">
      <c r="A732" s="1" t="s">
        <v>1640</v>
      </c>
      <c r="B732" t="s">
        <v>6896</v>
      </c>
      <c r="C732">
        <v>36.299999999999997</v>
      </c>
      <c r="D732">
        <v>5.79</v>
      </c>
      <c r="E732" t="s">
        <v>2381</v>
      </c>
      <c r="F732" t="s">
        <v>2380</v>
      </c>
      <c r="G732" t="s">
        <v>2380</v>
      </c>
      <c r="H732">
        <v>2</v>
      </c>
      <c r="I732" s="10" t="str">
        <f t="shared" si="44"/>
        <v>Prediabetes</v>
      </c>
      <c r="J732" t="s">
        <v>2380</v>
      </c>
      <c r="K732" s="10" t="str">
        <f t="shared" si="47"/>
        <v>Obesity</v>
      </c>
      <c r="L732">
        <v>1985</v>
      </c>
      <c r="M732" t="s">
        <v>10</v>
      </c>
      <c r="N732">
        <v>22</v>
      </c>
      <c r="O732" s="16" t="str">
        <f t="shared" si="45"/>
        <v>22-Jul-1985</v>
      </c>
      <c r="P732" s="14">
        <v>6198.75</v>
      </c>
      <c r="Q732" t="s">
        <v>11</v>
      </c>
      <c r="R732" t="s">
        <v>16</v>
      </c>
      <c r="S732" t="s">
        <v>23</v>
      </c>
      <c r="T732">
        <f t="shared" si="46"/>
        <v>37</v>
      </c>
    </row>
    <row r="733" spans="1:20" ht="15.6">
      <c r="A733" s="1" t="s">
        <v>1639</v>
      </c>
      <c r="B733" t="s">
        <v>7325</v>
      </c>
      <c r="C733">
        <v>45.34</v>
      </c>
      <c r="D733">
        <v>5.69</v>
      </c>
      <c r="E733" t="s">
        <v>2381</v>
      </c>
      <c r="F733" t="s">
        <v>2380</v>
      </c>
      <c r="G733" t="s">
        <v>2380</v>
      </c>
      <c r="H733">
        <v>0</v>
      </c>
      <c r="I733" s="10" t="str">
        <f t="shared" si="44"/>
        <v>Normal</v>
      </c>
      <c r="J733" t="s">
        <v>2380</v>
      </c>
      <c r="K733" s="10" t="str">
        <f t="shared" si="47"/>
        <v>Obesity</v>
      </c>
      <c r="L733">
        <v>1985</v>
      </c>
      <c r="M733" t="s">
        <v>30</v>
      </c>
      <c r="N733">
        <v>20</v>
      </c>
      <c r="O733" s="16" t="str">
        <f t="shared" si="45"/>
        <v>20-Dec-1985</v>
      </c>
      <c r="P733" s="14">
        <v>6203.9</v>
      </c>
      <c r="Q733" t="s">
        <v>16</v>
      </c>
      <c r="R733" t="s">
        <v>11</v>
      </c>
      <c r="S733" t="s">
        <v>23</v>
      </c>
      <c r="T733">
        <f t="shared" si="46"/>
        <v>37</v>
      </c>
    </row>
    <row r="734" spans="1:20" ht="15.6">
      <c r="A734" s="1" t="s">
        <v>1638</v>
      </c>
      <c r="B734" t="s">
        <v>7326</v>
      </c>
      <c r="C734">
        <v>31.8</v>
      </c>
      <c r="D734">
        <v>5.36</v>
      </c>
      <c r="E734" t="s">
        <v>2381</v>
      </c>
      <c r="F734" t="s">
        <v>2380</v>
      </c>
      <c r="G734" t="s">
        <v>2380</v>
      </c>
      <c r="H734">
        <v>2</v>
      </c>
      <c r="I734" s="10" t="str">
        <f t="shared" si="44"/>
        <v>Normal</v>
      </c>
      <c r="J734" t="s">
        <v>2380</v>
      </c>
      <c r="K734" s="10" t="str">
        <f t="shared" si="47"/>
        <v>Obesity</v>
      </c>
      <c r="L734">
        <v>1985</v>
      </c>
      <c r="M734" t="s">
        <v>20</v>
      </c>
      <c r="N734">
        <v>22</v>
      </c>
      <c r="O734" s="16" t="str">
        <f t="shared" si="45"/>
        <v>22-Sep-1985</v>
      </c>
      <c r="P734" s="14">
        <v>6203.9</v>
      </c>
      <c r="Q734" t="s">
        <v>11</v>
      </c>
      <c r="R734" t="s">
        <v>11</v>
      </c>
      <c r="S734" t="s">
        <v>23</v>
      </c>
      <c r="T734">
        <f t="shared" si="46"/>
        <v>37</v>
      </c>
    </row>
    <row r="735" spans="1:20" ht="15.6">
      <c r="A735" s="1" t="s">
        <v>1637</v>
      </c>
      <c r="B735" t="s">
        <v>7327</v>
      </c>
      <c r="C735">
        <v>41.02</v>
      </c>
      <c r="D735">
        <v>11.37</v>
      </c>
      <c r="E735" t="s">
        <v>2380</v>
      </c>
      <c r="F735" t="s">
        <v>2380</v>
      </c>
      <c r="G735" t="s">
        <v>2380</v>
      </c>
      <c r="H735">
        <v>0</v>
      </c>
      <c r="I735" s="10" t="str">
        <f t="shared" si="44"/>
        <v>Diabetes</v>
      </c>
      <c r="J735" t="s">
        <v>2380</v>
      </c>
      <c r="K735" s="10" t="str">
        <f t="shared" si="47"/>
        <v>Obesity</v>
      </c>
      <c r="L735">
        <v>1999</v>
      </c>
      <c r="M735" t="s">
        <v>20</v>
      </c>
      <c r="N735">
        <v>10</v>
      </c>
      <c r="O735" s="16" t="str">
        <f t="shared" si="45"/>
        <v>10-Sep-1999</v>
      </c>
      <c r="P735" s="14">
        <v>6207.26</v>
      </c>
      <c r="Q735" t="s">
        <v>11</v>
      </c>
      <c r="R735" t="s">
        <v>11</v>
      </c>
      <c r="S735" t="s">
        <v>535</v>
      </c>
      <c r="T735">
        <f t="shared" si="46"/>
        <v>23</v>
      </c>
    </row>
    <row r="736" spans="1:20" ht="15.6">
      <c r="A736" s="1" t="s">
        <v>1636</v>
      </c>
      <c r="B736" t="s">
        <v>7328</v>
      </c>
      <c r="C736">
        <v>32.68</v>
      </c>
      <c r="D736">
        <v>11.87</v>
      </c>
      <c r="E736" t="s">
        <v>2380</v>
      </c>
      <c r="F736" t="s">
        <v>2380</v>
      </c>
      <c r="G736" t="s">
        <v>2380</v>
      </c>
      <c r="H736">
        <v>0</v>
      </c>
      <c r="I736" s="10" t="str">
        <f t="shared" si="44"/>
        <v>Diabetes</v>
      </c>
      <c r="J736" t="s">
        <v>2380</v>
      </c>
      <c r="K736" s="10" t="str">
        <f t="shared" si="47"/>
        <v>Obesity</v>
      </c>
      <c r="L736">
        <v>1992</v>
      </c>
      <c r="M736" t="s">
        <v>35</v>
      </c>
      <c r="N736">
        <v>12</v>
      </c>
      <c r="O736" s="16" t="str">
        <f t="shared" si="45"/>
        <v>12-Aug-1992</v>
      </c>
      <c r="P736" s="14">
        <v>6208.5</v>
      </c>
      <c r="Q736" t="s">
        <v>11</v>
      </c>
      <c r="R736" t="s">
        <v>16</v>
      </c>
      <c r="S736" t="s">
        <v>300</v>
      </c>
      <c r="T736">
        <f t="shared" si="46"/>
        <v>30</v>
      </c>
    </row>
    <row r="737" spans="1:20" ht="15.6">
      <c r="A737" s="1" t="s">
        <v>1635</v>
      </c>
      <c r="B737" t="s">
        <v>7329</v>
      </c>
      <c r="C737">
        <v>21.7</v>
      </c>
      <c r="D737">
        <v>4.9000000000000004</v>
      </c>
      <c r="E737" t="s">
        <v>2380</v>
      </c>
      <c r="F737" t="s">
        <v>2380</v>
      </c>
      <c r="G737" t="s">
        <v>2382</v>
      </c>
      <c r="H737">
        <v>1</v>
      </c>
      <c r="I737" s="10" t="str">
        <f t="shared" si="44"/>
        <v>Normal</v>
      </c>
      <c r="J737" t="s">
        <v>2381</v>
      </c>
      <c r="K737" s="10" t="str">
        <f t="shared" si="47"/>
        <v>Normal Weight</v>
      </c>
      <c r="L737">
        <v>1972</v>
      </c>
      <c r="M737" t="s">
        <v>18</v>
      </c>
      <c r="N737">
        <v>29</v>
      </c>
      <c r="O737" s="16" t="str">
        <f t="shared" si="45"/>
        <v>29-Jun-1972</v>
      </c>
      <c r="P737" s="14">
        <v>6219.93</v>
      </c>
      <c r="Q737" t="s">
        <v>11</v>
      </c>
      <c r="R737" t="s">
        <v>11</v>
      </c>
      <c r="S737" t="s">
        <v>13</v>
      </c>
      <c r="T737">
        <f t="shared" si="46"/>
        <v>50</v>
      </c>
    </row>
    <row r="738" spans="1:20" ht="15.6">
      <c r="A738" s="1" t="s">
        <v>1634</v>
      </c>
      <c r="B738" t="s">
        <v>6999</v>
      </c>
      <c r="C738">
        <v>40.479999999999997</v>
      </c>
      <c r="D738">
        <v>6.7</v>
      </c>
      <c r="E738" t="s">
        <v>2380</v>
      </c>
      <c r="F738" t="s">
        <v>2380</v>
      </c>
      <c r="G738" t="s">
        <v>2380</v>
      </c>
      <c r="H738">
        <v>3</v>
      </c>
      <c r="I738" s="10" t="str">
        <f t="shared" si="44"/>
        <v>Diabetes</v>
      </c>
      <c r="J738" t="s">
        <v>2380</v>
      </c>
      <c r="K738" s="10" t="str">
        <f t="shared" si="47"/>
        <v>Obesity</v>
      </c>
      <c r="L738">
        <v>1978</v>
      </c>
      <c r="M738" t="s">
        <v>20</v>
      </c>
      <c r="N738">
        <v>19</v>
      </c>
      <c r="O738" s="16" t="str">
        <f t="shared" si="45"/>
        <v>19-Sep-1978</v>
      </c>
      <c r="P738" s="14">
        <v>6236.95</v>
      </c>
      <c r="Q738" t="s">
        <v>11</v>
      </c>
      <c r="R738" t="s">
        <v>11</v>
      </c>
      <c r="S738" t="s">
        <v>13</v>
      </c>
      <c r="T738">
        <f t="shared" si="46"/>
        <v>44</v>
      </c>
    </row>
    <row r="739" spans="1:20" ht="15.6">
      <c r="A739" s="1" t="s">
        <v>1633</v>
      </c>
      <c r="B739" t="s">
        <v>7330</v>
      </c>
      <c r="C739">
        <v>34.5</v>
      </c>
      <c r="D739">
        <v>10.3</v>
      </c>
      <c r="E739" t="s">
        <v>2380</v>
      </c>
      <c r="F739" t="s">
        <v>2380</v>
      </c>
      <c r="G739" t="s">
        <v>2380</v>
      </c>
      <c r="H739">
        <v>3</v>
      </c>
      <c r="I739" s="10" t="str">
        <f t="shared" si="44"/>
        <v>Diabetes</v>
      </c>
      <c r="J739" t="s">
        <v>2380</v>
      </c>
      <c r="K739" s="10" t="str">
        <f t="shared" si="47"/>
        <v>Obesity</v>
      </c>
      <c r="L739">
        <v>1983</v>
      </c>
      <c r="M739" t="s">
        <v>35</v>
      </c>
      <c r="N739">
        <v>11</v>
      </c>
      <c r="O739" s="16" t="str">
        <f t="shared" si="45"/>
        <v>11-Aug-1983</v>
      </c>
      <c r="P739" s="14">
        <v>6238.3</v>
      </c>
      <c r="Q739" t="s">
        <v>11</v>
      </c>
      <c r="R739" t="s">
        <v>16</v>
      </c>
      <c r="S739" t="s">
        <v>42</v>
      </c>
      <c r="T739">
        <f t="shared" si="46"/>
        <v>39</v>
      </c>
    </row>
    <row r="740" spans="1:20" ht="15.6">
      <c r="A740" s="1" t="s">
        <v>1632</v>
      </c>
      <c r="B740" t="s">
        <v>7331</v>
      </c>
      <c r="C740">
        <v>45.9</v>
      </c>
      <c r="D740">
        <v>11.14</v>
      </c>
      <c r="E740" t="s">
        <v>2381</v>
      </c>
      <c r="F740" t="s">
        <v>2380</v>
      </c>
      <c r="G740" t="s">
        <v>2380</v>
      </c>
      <c r="H740">
        <v>1</v>
      </c>
      <c r="I740" s="10" t="str">
        <f t="shared" si="44"/>
        <v>Diabetes</v>
      </c>
      <c r="J740" t="s">
        <v>2380</v>
      </c>
      <c r="K740" s="10" t="str">
        <f t="shared" si="47"/>
        <v>Obesity</v>
      </c>
      <c r="L740">
        <v>1979</v>
      </c>
      <c r="M740" t="s">
        <v>37</v>
      </c>
      <c r="N740">
        <v>10</v>
      </c>
      <c r="O740" s="16" t="str">
        <f t="shared" si="45"/>
        <v>10-Oct-1979</v>
      </c>
      <c r="P740" s="14">
        <v>6250.44</v>
      </c>
      <c r="Q740" t="s">
        <v>11</v>
      </c>
      <c r="R740" t="s">
        <v>16</v>
      </c>
      <c r="S740" t="s">
        <v>42</v>
      </c>
      <c r="T740">
        <f t="shared" si="46"/>
        <v>43</v>
      </c>
    </row>
    <row r="741" spans="1:20" ht="15.6">
      <c r="A741" s="1" t="s">
        <v>1631</v>
      </c>
      <c r="B741" t="s">
        <v>7332</v>
      </c>
      <c r="C741">
        <v>33.479999999999997</v>
      </c>
      <c r="D741">
        <v>4.74</v>
      </c>
      <c r="E741" t="s">
        <v>2381</v>
      </c>
      <c r="F741" t="s">
        <v>2380</v>
      </c>
      <c r="G741" t="s">
        <v>2380</v>
      </c>
      <c r="H741">
        <v>2</v>
      </c>
      <c r="I741" s="10" t="str">
        <f t="shared" si="44"/>
        <v>Normal</v>
      </c>
      <c r="J741" t="s">
        <v>2380</v>
      </c>
      <c r="K741" s="10" t="str">
        <f t="shared" si="47"/>
        <v>Obesity</v>
      </c>
      <c r="L741">
        <v>1972</v>
      </c>
      <c r="M741" t="s">
        <v>15</v>
      </c>
      <c r="N741">
        <v>11</v>
      </c>
      <c r="O741" s="16" t="str">
        <f t="shared" si="45"/>
        <v>11-Nov-1972</v>
      </c>
      <c r="P741" s="14">
        <v>6253.85</v>
      </c>
      <c r="Q741" t="s">
        <v>11</v>
      </c>
      <c r="R741" t="s">
        <v>11</v>
      </c>
      <c r="S741" t="s">
        <v>13</v>
      </c>
      <c r="T741">
        <f t="shared" si="46"/>
        <v>50</v>
      </c>
    </row>
    <row r="742" spans="1:20" ht="15.6">
      <c r="A742" s="1" t="s">
        <v>1630</v>
      </c>
      <c r="B742" t="s">
        <v>6934</v>
      </c>
      <c r="C742">
        <v>28.31</v>
      </c>
      <c r="D742">
        <v>5.96</v>
      </c>
      <c r="E742" t="s">
        <v>2381</v>
      </c>
      <c r="F742" t="s">
        <v>2380</v>
      </c>
      <c r="G742" t="s">
        <v>2380</v>
      </c>
      <c r="H742">
        <v>2</v>
      </c>
      <c r="I742" s="10" t="str">
        <f t="shared" si="44"/>
        <v>Prediabetes</v>
      </c>
      <c r="J742" t="s">
        <v>2380</v>
      </c>
      <c r="K742" s="10" t="str">
        <f t="shared" si="47"/>
        <v>Overweight</v>
      </c>
      <c r="L742">
        <v>1972</v>
      </c>
      <c r="M742" t="s">
        <v>20</v>
      </c>
      <c r="N742">
        <v>8</v>
      </c>
      <c r="O742" s="16" t="str">
        <f t="shared" si="45"/>
        <v>8-Sep-1972</v>
      </c>
      <c r="P742" s="14">
        <v>6254.13</v>
      </c>
      <c r="Q742" t="s">
        <v>11</v>
      </c>
      <c r="R742" t="s">
        <v>11</v>
      </c>
      <c r="S742" t="s">
        <v>23</v>
      </c>
      <c r="T742">
        <f t="shared" si="46"/>
        <v>50</v>
      </c>
    </row>
    <row r="743" spans="1:20" ht="15.6">
      <c r="A743" s="1" t="s">
        <v>1629</v>
      </c>
      <c r="B743" t="s">
        <v>7333</v>
      </c>
      <c r="C743">
        <v>21.565000000000001</v>
      </c>
      <c r="D743">
        <v>4.95</v>
      </c>
      <c r="E743" t="s">
        <v>2380</v>
      </c>
      <c r="F743" t="s">
        <v>2381</v>
      </c>
      <c r="G743" t="s">
        <v>2380</v>
      </c>
      <c r="H743">
        <v>1</v>
      </c>
      <c r="I743" s="10" t="str">
        <f t="shared" si="44"/>
        <v>Normal</v>
      </c>
      <c r="J743" t="s">
        <v>2381</v>
      </c>
      <c r="K743" s="10" t="str">
        <f t="shared" si="47"/>
        <v>Normal Weight</v>
      </c>
      <c r="L743">
        <v>1970</v>
      </c>
      <c r="M743" t="s">
        <v>37</v>
      </c>
      <c r="N743">
        <v>11</v>
      </c>
      <c r="O743" s="16" t="str">
        <f t="shared" si="45"/>
        <v>11-Oct-1970</v>
      </c>
      <c r="P743" s="14">
        <v>6255.38</v>
      </c>
      <c r="Q743" t="s">
        <v>11</v>
      </c>
      <c r="R743" t="s">
        <v>11</v>
      </c>
      <c r="S743" t="s">
        <v>13</v>
      </c>
      <c r="T743">
        <f t="shared" si="46"/>
        <v>52</v>
      </c>
    </row>
    <row r="744" spans="1:20" ht="15.6">
      <c r="A744" s="1" t="s">
        <v>1628</v>
      </c>
      <c r="B744" t="s">
        <v>7117</v>
      </c>
      <c r="C744">
        <v>35.590000000000003</v>
      </c>
      <c r="D744">
        <v>5.21</v>
      </c>
      <c r="E744" t="s">
        <v>2381</v>
      </c>
      <c r="F744" t="s">
        <v>2380</v>
      </c>
      <c r="G744" t="s">
        <v>2382</v>
      </c>
      <c r="H744">
        <v>1</v>
      </c>
      <c r="I744" s="10" t="str">
        <f t="shared" si="44"/>
        <v>Normal</v>
      </c>
      <c r="J744" t="s">
        <v>2380</v>
      </c>
      <c r="K744" s="10" t="str">
        <f t="shared" si="47"/>
        <v>Obesity</v>
      </c>
      <c r="L744">
        <v>1995</v>
      </c>
      <c r="M744" t="s">
        <v>37</v>
      </c>
      <c r="N744">
        <v>17</v>
      </c>
      <c r="O744" s="16" t="str">
        <f t="shared" si="45"/>
        <v>17-Oct-1995</v>
      </c>
      <c r="P744" s="14">
        <v>6261.2</v>
      </c>
      <c r="Q744" t="s">
        <v>11</v>
      </c>
      <c r="R744" t="s">
        <v>16</v>
      </c>
      <c r="S744" t="s">
        <v>535</v>
      </c>
      <c r="T744">
        <f t="shared" si="46"/>
        <v>27</v>
      </c>
    </row>
    <row r="745" spans="1:20" ht="15.6">
      <c r="A745" s="1" t="s">
        <v>1627</v>
      </c>
      <c r="B745" t="s">
        <v>7334</v>
      </c>
      <c r="C745">
        <v>43.44</v>
      </c>
      <c r="D745">
        <v>4.8600000000000003</v>
      </c>
      <c r="E745" t="s">
        <v>2381</v>
      </c>
      <c r="F745" t="s">
        <v>2380</v>
      </c>
      <c r="G745" t="s">
        <v>2380</v>
      </c>
      <c r="H745">
        <v>0</v>
      </c>
      <c r="I745" s="10" t="str">
        <f t="shared" si="44"/>
        <v>Normal</v>
      </c>
      <c r="J745" t="s">
        <v>2380</v>
      </c>
      <c r="K745" s="10" t="str">
        <f t="shared" si="47"/>
        <v>Obesity</v>
      </c>
      <c r="L745">
        <v>1984</v>
      </c>
      <c r="M745" t="s">
        <v>20</v>
      </c>
      <c r="N745">
        <v>25</v>
      </c>
      <c r="O745" s="16" t="str">
        <f t="shared" si="45"/>
        <v>25-Sep-1984</v>
      </c>
      <c r="P745" s="14">
        <v>6269.33</v>
      </c>
      <c r="Q745" t="s">
        <v>11</v>
      </c>
      <c r="R745" t="s">
        <v>16</v>
      </c>
      <c r="S745" t="s">
        <v>13</v>
      </c>
      <c r="T745">
        <f t="shared" si="46"/>
        <v>38</v>
      </c>
    </row>
    <row r="746" spans="1:20" ht="15.6">
      <c r="A746" s="1" t="s">
        <v>1626</v>
      </c>
      <c r="B746" t="s">
        <v>7335</v>
      </c>
      <c r="C746">
        <v>21.754999999999999</v>
      </c>
      <c r="D746">
        <v>7.79</v>
      </c>
      <c r="E746" t="s">
        <v>2381</v>
      </c>
      <c r="F746" t="s">
        <v>2380</v>
      </c>
      <c r="G746" t="s">
        <v>2380</v>
      </c>
      <c r="H746">
        <v>0</v>
      </c>
      <c r="I746" s="10" t="str">
        <f t="shared" si="44"/>
        <v>Diabetes</v>
      </c>
      <c r="J746" t="s">
        <v>2380</v>
      </c>
      <c r="K746" s="10" t="str">
        <f t="shared" si="47"/>
        <v>Normal Weight</v>
      </c>
      <c r="L746">
        <v>1981</v>
      </c>
      <c r="M746" t="s">
        <v>18</v>
      </c>
      <c r="N746">
        <v>30</v>
      </c>
      <c r="O746" s="16" t="str">
        <f t="shared" si="45"/>
        <v>30-Jun-1981</v>
      </c>
      <c r="P746" s="14">
        <v>6272.48</v>
      </c>
      <c r="Q746" t="s">
        <v>16</v>
      </c>
      <c r="R746" t="s">
        <v>12</v>
      </c>
      <c r="S746" t="s">
        <v>13</v>
      </c>
      <c r="T746">
        <f t="shared" si="46"/>
        <v>41</v>
      </c>
    </row>
    <row r="747" spans="1:20" ht="15.6">
      <c r="A747" s="1" t="s">
        <v>1625</v>
      </c>
      <c r="B747" t="s">
        <v>7336</v>
      </c>
      <c r="C747">
        <v>44.55</v>
      </c>
      <c r="D747">
        <v>7.12</v>
      </c>
      <c r="E747" t="s">
        <v>2381</v>
      </c>
      <c r="F747" t="s">
        <v>2380</v>
      </c>
      <c r="G747" t="s">
        <v>2380</v>
      </c>
      <c r="H747">
        <v>1</v>
      </c>
      <c r="I747" s="10" t="str">
        <f t="shared" si="44"/>
        <v>Diabetes</v>
      </c>
      <c r="J747" t="s">
        <v>2380</v>
      </c>
      <c r="K747" s="10" t="str">
        <f t="shared" si="47"/>
        <v>Obesity</v>
      </c>
      <c r="L747">
        <v>1993</v>
      </c>
      <c r="M747" t="s">
        <v>37</v>
      </c>
      <c r="N747">
        <v>16</v>
      </c>
      <c r="O747" s="16" t="str">
        <f t="shared" si="45"/>
        <v>16-Oct-1993</v>
      </c>
      <c r="P747" s="14">
        <v>6276.3</v>
      </c>
      <c r="Q747" t="s">
        <v>11</v>
      </c>
      <c r="R747" t="s">
        <v>16</v>
      </c>
      <c r="S747" t="s">
        <v>200</v>
      </c>
      <c r="T747">
        <f t="shared" si="46"/>
        <v>29</v>
      </c>
    </row>
    <row r="748" spans="1:20" ht="15.6">
      <c r="A748" s="1" t="s">
        <v>1624</v>
      </c>
      <c r="B748" t="s">
        <v>7337</v>
      </c>
      <c r="C748">
        <v>43.32</v>
      </c>
      <c r="D748">
        <v>4.67</v>
      </c>
      <c r="E748" t="s">
        <v>2381</v>
      </c>
      <c r="F748" t="s">
        <v>2380</v>
      </c>
      <c r="G748" t="s">
        <v>2380</v>
      </c>
      <c r="H748">
        <v>0</v>
      </c>
      <c r="I748" s="10" t="str">
        <f t="shared" si="44"/>
        <v>Normal</v>
      </c>
      <c r="J748" t="s">
        <v>2380</v>
      </c>
      <c r="K748" s="10" t="str">
        <f t="shared" si="47"/>
        <v>Obesity</v>
      </c>
      <c r="L748">
        <v>1981</v>
      </c>
      <c r="M748" t="s">
        <v>15</v>
      </c>
      <c r="N748">
        <v>24</v>
      </c>
      <c r="O748" s="16" t="str">
        <f t="shared" si="45"/>
        <v>24-Nov-1981</v>
      </c>
      <c r="P748" s="14">
        <v>6282.24</v>
      </c>
      <c r="Q748" t="s">
        <v>11</v>
      </c>
      <c r="R748" t="s">
        <v>16</v>
      </c>
      <c r="S748" t="s">
        <v>42</v>
      </c>
      <c r="T748">
        <f t="shared" si="46"/>
        <v>41</v>
      </c>
    </row>
    <row r="749" spans="1:20" ht="15.6">
      <c r="A749" s="1" t="s">
        <v>1623</v>
      </c>
      <c r="B749" t="s">
        <v>6934</v>
      </c>
      <c r="C749">
        <v>31.23</v>
      </c>
      <c r="D749">
        <v>9.1199999999999992</v>
      </c>
      <c r="E749" t="s">
        <v>2381</v>
      </c>
      <c r="F749" t="s">
        <v>2380</v>
      </c>
      <c r="G749" t="s">
        <v>2382</v>
      </c>
      <c r="H749">
        <v>1</v>
      </c>
      <c r="I749" s="10" t="str">
        <f t="shared" si="44"/>
        <v>Diabetes</v>
      </c>
      <c r="J749" t="s">
        <v>2380</v>
      </c>
      <c r="K749" s="10" t="str">
        <f t="shared" si="47"/>
        <v>Obesity</v>
      </c>
      <c r="L749">
        <v>1981</v>
      </c>
      <c r="M749" t="s">
        <v>35</v>
      </c>
      <c r="N749">
        <v>26</v>
      </c>
      <c r="O749" s="16" t="str">
        <f t="shared" si="45"/>
        <v>26-Aug-1981</v>
      </c>
      <c r="P749" s="14">
        <v>6289.75</v>
      </c>
      <c r="Q749" t="s">
        <v>11</v>
      </c>
      <c r="R749" t="s">
        <v>12</v>
      </c>
      <c r="S749" t="s">
        <v>13</v>
      </c>
      <c r="T749">
        <f t="shared" si="46"/>
        <v>41</v>
      </c>
    </row>
    <row r="750" spans="1:20" ht="15.6">
      <c r="A750" s="1" t="s">
        <v>1622</v>
      </c>
      <c r="B750" t="s">
        <v>6793</v>
      </c>
      <c r="C750">
        <v>42.81</v>
      </c>
      <c r="D750">
        <v>4.1500000000000004</v>
      </c>
      <c r="E750" t="s">
        <v>2380</v>
      </c>
      <c r="F750" t="s">
        <v>2380</v>
      </c>
      <c r="G750" t="s">
        <v>2380</v>
      </c>
      <c r="H750">
        <v>1</v>
      </c>
      <c r="I750" s="10" t="str">
        <f t="shared" si="44"/>
        <v>Normal</v>
      </c>
      <c r="J750" t="s">
        <v>2380</v>
      </c>
      <c r="K750" s="10" t="str">
        <f t="shared" si="47"/>
        <v>Obesity</v>
      </c>
      <c r="L750">
        <v>1996</v>
      </c>
      <c r="M750" t="s">
        <v>10</v>
      </c>
      <c r="N750">
        <v>4</v>
      </c>
      <c r="O750" s="16" t="str">
        <f t="shared" si="45"/>
        <v>4-Jul-1996</v>
      </c>
      <c r="P750" s="14">
        <v>6293.63</v>
      </c>
      <c r="Q750" t="s">
        <v>11</v>
      </c>
      <c r="R750" t="s">
        <v>12</v>
      </c>
      <c r="S750" t="s">
        <v>300</v>
      </c>
      <c r="T750">
        <f t="shared" si="46"/>
        <v>26</v>
      </c>
    </row>
    <row r="751" spans="1:20" ht="15.6">
      <c r="A751" s="1" t="s">
        <v>1621</v>
      </c>
      <c r="B751" t="s">
        <v>6792</v>
      </c>
      <c r="C751">
        <v>35.909999999999997</v>
      </c>
      <c r="D751">
        <v>6.72</v>
      </c>
      <c r="E751" t="s">
        <v>2381</v>
      </c>
      <c r="F751" t="s">
        <v>2380</v>
      </c>
      <c r="G751" t="s">
        <v>2380</v>
      </c>
      <c r="H751">
        <v>2</v>
      </c>
      <c r="I751" s="10" t="str">
        <f t="shared" si="44"/>
        <v>Diabetes</v>
      </c>
      <c r="J751" t="s">
        <v>2380</v>
      </c>
      <c r="K751" s="10" t="str">
        <f t="shared" si="47"/>
        <v>Obesity</v>
      </c>
      <c r="L751">
        <v>1974</v>
      </c>
      <c r="M751" t="s">
        <v>20</v>
      </c>
      <c r="N751">
        <v>17</v>
      </c>
      <c r="O751" s="16" t="str">
        <f t="shared" si="45"/>
        <v>17-Sep-1974</v>
      </c>
      <c r="P751" s="14">
        <v>6302.23</v>
      </c>
      <c r="Q751" t="s">
        <v>11</v>
      </c>
      <c r="R751" t="s">
        <v>16</v>
      </c>
      <c r="S751" t="s">
        <v>13</v>
      </c>
      <c r="T751">
        <f t="shared" si="46"/>
        <v>48</v>
      </c>
    </row>
    <row r="752" spans="1:20" ht="15.6">
      <c r="A752" s="1" t="s">
        <v>1620</v>
      </c>
      <c r="B752" t="s">
        <v>6810</v>
      </c>
      <c r="C752">
        <v>36.65</v>
      </c>
      <c r="D752">
        <v>5.01</v>
      </c>
      <c r="E752" t="s">
        <v>2381</v>
      </c>
      <c r="F752" t="s">
        <v>2380</v>
      </c>
      <c r="G752" t="s">
        <v>2382</v>
      </c>
      <c r="H752">
        <v>1</v>
      </c>
      <c r="I752" s="10" t="str">
        <f t="shared" si="44"/>
        <v>Normal</v>
      </c>
      <c r="J752" t="s">
        <v>2380</v>
      </c>
      <c r="K752" s="10" t="str">
        <f t="shared" si="47"/>
        <v>Obesity</v>
      </c>
      <c r="L752">
        <v>1969</v>
      </c>
      <c r="M752" t="s">
        <v>20</v>
      </c>
      <c r="N752">
        <v>4</v>
      </c>
      <c r="O752" s="16" t="str">
        <f t="shared" si="45"/>
        <v>4-Sep-1969</v>
      </c>
      <c r="P752" s="14">
        <v>6305.61</v>
      </c>
      <c r="Q752" t="s">
        <v>11</v>
      </c>
      <c r="R752" t="s">
        <v>11</v>
      </c>
      <c r="S752" t="s">
        <v>23</v>
      </c>
      <c r="T752">
        <f t="shared" si="46"/>
        <v>53</v>
      </c>
    </row>
    <row r="753" spans="1:20" ht="15.6">
      <c r="A753" s="1" t="s">
        <v>1619</v>
      </c>
      <c r="B753" t="s">
        <v>7338</v>
      </c>
      <c r="C753">
        <v>22.04</v>
      </c>
      <c r="D753">
        <v>10.9</v>
      </c>
      <c r="E753" t="s">
        <v>2381</v>
      </c>
      <c r="F753" t="s">
        <v>2380</v>
      </c>
      <c r="G753" t="s">
        <v>2380</v>
      </c>
      <c r="H753">
        <v>2</v>
      </c>
      <c r="I753" s="10" t="str">
        <f t="shared" si="44"/>
        <v>Diabetes</v>
      </c>
      <c r="J753" t="s">
        <v>2380</v>
      </c>
      <c r="K753" s="10" t="str">
        <f t="shared" si="47"/>
        <v>Normal Weight</v>
      </c>
      <c r="L753">
        <v>2004</v>
      </c>
      <c r="M753" t="s">
        <v>10</v>
      </c>
      <c r="N753">
        <v>27</v>
      </c>
      <c r="O753" s="16" t="str">
        <f t="shared" si="45"/>
        <v>27-Jul-2004</v>
      </c>
      <c r="P753" s="14">
        <v>6311.11</v>
      </c>
      <c r="Q753" t="s">
        <v>11</v>
      </c>
      <c r="R753" t="s">
        <v>11</v>
      </c>
      <c r="S753" t="s">
        <v>42</v>
      </c>
      <c r="T753">
        <f t="shared" si="46"/>
        <v>18</v>
      </c>
    </row>
    <row r="754" spans="1:20" ht="15.6">
      <c r="A754" s="1" t="s">
        <v>1618</v>
      </c>
      <c r="B754" t="s">
        <v>7339</v>
      </c>
      <c r="C754">
        <v>31.824999999999999</v>
      </c>
      <c r="D754">
        <v>5.52</v>
      </c>
      <c r="E754" t="s">
        <v>2381</v>
      </c>
      <c r="F754" t="s">
        <v>2380</v>
      </c>
      <c r="G754" t="s">
        <v>2380</v>
      </c>
      <c r="H754">
        <v>1</v>
      </c>
      <c r="I754" s="10" t="str">
        <f t="shared" si="44"/>
        <v>Normal</v>
      </c>
      <c r="J754" t="s">
        <v>2380</v>
      </c>
      <c r="K754" s="10" t="str">
        <f t="shared" si="47"/>
        <v>Obesity</v>
      </c>
      <c r="L754">
        <v>1985</v>
      </c>
      <c r="M754" t="s">
        <v>15</v>
      </c>
      <c r="N754">
        <v>19</v>
      </c>
      <c r="O754" s="16" t="str">
        <f t="shared" si="45"/>
        <v>19-Nov-1985</v>
      </c>
      <c r="P754" s="14">
        <v>6311.95</v>
      </c>
      <c r="Q754" t="s">
        <v>11</v>
      </c>
      <c r="R754" t="s">
        <v>16</v>
      </c>
      <c r="S754" t="s">
        <v>42</v>
      </c>
      <c r="T754">
        <f t="shared" si="46"/>
        <v>37</v>
      </c>
    </row>
    <row r="755" spans="1:20" ht="15.6">
      <c r="A755" s="1" t="s">
        <v>1617</v>
      </c>
      <c r="B755" t="s">
        <v>7340</v>
      </c>
      <c r="C755">
        <v>53.58</v>
      </c>
      <c r="D755">
        <v>4.55</v>
      </c>
      <c r="E755" t="s">
        <v>2380</v>
      </c>
      <c r="F755" t="s">
        <v>2380</v>
      </c>
      <c r="G755" t="s">
        <v>2380</v>
      </c>
      <c r="H755">
        <v>1</v>
      </c>
      <c r="I755" s="10" t="str">
        <f t="shared" si="44"/>
        <v>Normal</v>
      </c>
      <c r="J755" t="s">
        <v>2380</v>
      </c>
      <c r="K755" s="10" t="str">
        <f t="shared" si="47"/>
        <v>Obesity</v>
      </c>
      <c r="L755">
        <v>1985</v>
      </c>
      <c r="M755" t="s">
        <v>30</v>
      </c>
      <c r="N755">
        <v>15</v>
      </c>
      <c r="O755" s="16" t="str">
        <f t="shared" si="45"/>
        <v>15-Dec-1985</v>
      </c>
      <c r="P755" s="14">
        <v>6313.76</v>
      </c>
      <c r="Q755" t="s">
        <v>11</v>
      </c>
      <c r="R755" t="s">
        <v>16</v>
      </c>
      <c r="S755" t="s">
        <v>13</v>
      </c>
      <c r="T755">
        <f t="shared" si="46"/>
        <v>37</v>
      </c>
    </row>
    <row r="756" spans="1:20" ht="15.6">
      <c r="A756" s="1" t="s">
        <v>1616</v>
      </c>
      <c r="B756" t="s">
        <v>7341</v>
      </c>
      <c r="C756">
        <v>34.299999999999997</v>
      </c>
      <c r="D756">
        <v>11.76</v>
      </c>
      <c r="E756" t="s">
        <v>2380</v>
      </c>
      <c r="F756" t="s">
        <v>2380</v>
      </c>
      <c r="G756" t="s">
        <v>2380</v>
      </c>
      <c r="H756">
        <v>0</v>
      </c>
      <c r="I756" s="10" t="str">
        <f t="shared" si="44"/>
        <v>Diabetes</v>
      </c>
      <c r="J756" t="s">
        <v>2380</v>
      </c>
      <c r="K756" s="10" t="str">
        <f t="shared" si="47"/>
        <v>Obesity</v>
      </c>
      <c r="L756">
        <v>1990</v>
      </c>
      <c r="M756" t="s">
        <v>35</v>
      </c>
      <c r="N756">
        <v>13</v>
      </c>
      <c r="O756" s="16" t="str">
        <f t="shared" si="45"/>
        <v>13-Aug-1990</v>
      </c>
      <c r="P756" s="14">
        <v>6334.34</v>
      </c>
      <c r="Q756" t="s">
        <v>11</v>
      </c>
      <c r="R756" t="s">
        <v>11</v>
      </c>
      <c r="S756" t="s">
        <v>247</v>
      </c>
      <c r="T756">
        <f t="shared" si="46"/>
        <v>32</v>
      </c>
    </row>
    <row r="757" spans="1:20" ht="15.6">
      <c r="A757" s="1" t="s">
        <v>1615</v>
      </c>
      <c r="B757" t="s">
        <v>7342</v>
      </c>
      <c r="C757">
        <v>32.11</v>
      </c>
      <c r="D757">
        <v>7.06</v>
      </c>
      <c r="E757" t="s">
        <v>2380</v>
      </c>
      <c r="F757" t="s">
        <v>2380</v>
      </c>
      <c r="G757" t="s">
        <v>2380</v>
      </c>
      <c r="H757">
        <v>0</v>
      </c>
      <c r="I757" s="10" t="str">
        <f t="shared" si="44"/>
        <v>Diabetes</v>
      </c>
      <c r="J757" t="s">
        <v>2380</v>
      </c>
      <c r="K757" s="10" t="str">
        <f t="shared" si="47"/>
        <v>Obesity</v>
      </c>
      <c r="L757">
        <v>1986</v>
      </c>
      <c r="M757" t="s">
        <v>20</v>
      </c>
      <c r="N757">
        <v>25</v>
      </c>
      <c r="O757" s="16" t="str">
        <f t="shared" si="45"/>
        <v>25-Sep-1986</v>
      </c>
      <c r="P757" s="14">
        <v>6335.64</v>
      </c>
      <c r="Q757" t="s">
        <v>11</v>
      </c>
      <c r="R757" t="s">
        <v>11</v>
      </c>
      <c r="S757" t="s">
        <v>13</v>
      </c>
      <c r="T757">
        <f t="shared" si="46"/>
        <v>36</v>
      </c>
    </row>
    <row r="758" spans="1:20" ht="15.6">
      <c r="A758" s="1" t="s">
        <v>1614</v>
      </c>
      <c r="B758" t="s">
        <v>7343</v>
      </c>
      <c r="C758">
        <v>31.78</v>
      </c>
      <c r="D758">
        <v>11.35</v>
      </c>
      <c r="E758" t="s">
        <v>2381</v>
      </c>
      <c r="F758" t="s">
        <v>2380</v>
      </c>
      <c r="G758" t="s">
        <v>2382</v>
      </c>
      <c r="H758">
        <v>1</v>
      </c>
      <c r="I758" s="10" t="str">
        <f t="shared" si="44"/>
        <v>Diabetes</v>
      </c>
      <c r="J758" t="s">
        <v>2380</v>
      </c>
      <c r="K758" s="10" t="str">
        <f t="shared" si="47"/>
        <v>Obesity</v>
      </c>
      <c r="L758">
        <v>1983</v>
      </c>
      <c r="M758" t="s">
        <v>37</v>
      </c>
      <c r="N758">
        <v>21</v>
      </c>
      <c r="O758" s="16" t="str">
        <f t="shared" si="45"/>
        <v>21-Oct-1983</v>
      </c>
      <c r="P758" s="14">
        <v>6338.08</v>
      </c>
      <c r="Q758" t="s">
        <v>11</v>
      </c>
      <c r="R758" t="s">
        <v>16</v>
      </c>
      <c r="S758" t="s">
        <v>13</v>
      </c>
      <c r="T758">
        <f t="shared" si="46"/>
        <v>39</v>
      </c>
    </row>
    <row r="759" spans="1:20" ht="15.6">
      <c r="A759" s="1" t="s">
        <v>1613</v>
      </c>
      <c r="B759" t="s">
        <v>6892</v>
      </c>
      <c r="C759">
        <v>46.89</v>
      </c>
      <c r="D759">
        <v>5.52</v>
      </c>
      <c r="E759" t="s">
        <v>2380</v>
      </c>
      <c r="F759" t="s">
        <v>2380</v>
      </c>
      <c r="G759" t="s">
        <v>2380</v>
      </c>
      <c r="H759">
        <v>0</v>
      </c>
      <c r="I759" s="10" t="str">
        <f t="shared" si="44"/>
        <v>Normal</v>
      </c>
      <c r="J759" t="s">
        <v>2380</v>
      </c>
      <c r="K759" s="10" t="str">
        <f t="shared" si="47"/>
        <v>Obesity</v>
      </c>
      <c r="L759">
        <v>1983</v>
      </c>
      <c r="M759" t="s">
        <v>35</v>
      </c>
      <c r="N759">
        <v>19</v>
      </c>
      <c r="O759" s="16" t="str">
        <f t="shared" si="45"/>
        <v>19-Aug-1983</v>
      </c>
      <c r="P759" s="14">
        <v>6356.27</v>
      </c>
      <c r="Q759" t="s">
        <v>12</v>
      </c>
      <c r="R759" t="s">
        <v>11</v>
      </c>
      <c r="S759" t="s">
        <v>13</v>
      </c>
      <c r="T759">
        <f t="shared" si="46"/>
        <v>39</v>
      </c>
    </row>
    <row r="760" spans="1:20" ht="15.6">
      <c r="A760" s="1" t="s">
        <v>1612</v>
      </c>
      <c r="B760" t="s">
        <v>7344</v>
      </c>
      <c r="C760">
        <v>39.35</v>
      </c>
      <c r="D760">
        <v>7.86</v>
      </c>
      <c r="E760" t="s">
        <v>2381</v>
      </c>
      <c r="F760" t="s">
        <v>2380</v>
      </c>
      <c r="G760" t="s">
        <v>2380</v>
      </c>
      <c r="H760">
        <v>1</v>
      </c>
      <c r="I760" s="10" t="str">
        <f t="shared" si="44"/>
        <v>Diabetes</v>
      </c>
      <c r="J760" t="s">
        <v>2380</v>
      </c>
      <c r="K760" s="10" t="str">
        <f t="shared" si="47"/>
        <v>Obesity</v>
      </c>
      <c r="L760">
        <v>1980</v>
      </c>
      <c r="M760" t="s">
        <v>37</v>
      </c>
      <c r="N760">
        <v>30</v>
      </c>
      <c r="O760" s="16" t="str">
        <f t="shared" si="45"/>
        <v>30-Oct-1980</v>
      </c>
      <c r="P760" s="14">
        <v>6358.78</v>
      </c>
      <c r="Q760" t="s">
        <v>11</v>
      </c>
      <c r="R760" t="s">
        <v>16</v>
      </c>
      <c r="S760" t="s">
        <v>23</v>
      </c>
      <c r="T760">
        <f t="shared" si="46"/>
        <v>42</v>
      </c>
    </row>
    <row r="761" spans="1:20" ht="15.6">
      <c r="A761" s="1" t="s">
        <v>1611</v>
      </c>
      <c r="B761" t="s">
        <v>7345</v>
      </c>
      <c r="C761">
        <v>39.200000000000003</v>
      </c>
      <c r="D761">
        <v>11.38</v>
      </c>
      <c r="E761" t="s">
        <v>2380</v>
      </c>
      <c r="F761" t="s">
        <v>2380</v>
      </c>
      <c r="G761" t="s">
        <v>2380</v>
      </c>
      <c r="H761">
        <v>0</v>
      </c>
      <c r="I761" s="10" t="str">
        <f t="shared" si="44"/>
        <v>Diabetes</v>
      </c>
      <c r="J761" t="s">
        <v>2380</v>
      </c>
      <c r="K761" s="10" t="str">
        <f t="shared" si="47"/>
        <v>Obesity</v>
      </c>
      <c r="L761">
        <v>1989</v>
      </c>
      <c r="M761" t="s">
        <v>18</v>
      </c>
      <c r="N761">
        <v>24</v>
      </c>
      <c r="O761" s="16" t="str">
        <f t="shared" si="45"/>
        <v>24-Jun-1989</v>
      </c>
      <c r="P761" s="14">
        <v>6360.99</v>
      </c>
      <c r="Q761" t="s">
        <v>11</v>
      </c>
      <c r="R761" t="s">
        <v>11</v>
      </c>
      <c r="S761" t="s">
        <v>23</v>
      </c>
      <c r="T761">
        <f t="shared" si="46"/>
        <v>33</v>
      </c>
    </row>
    <row r="762" spans="1:20" ht="15.6">
      <c r="A762" s="1" t="s">
        <v>1610</v>
      </c>
      <c r="B762" t="s">
        <v>7148</v>
      </c>
      <c r="C762">
        <v>39.159999999999997</v>
      </c>
      <c r="D762">
        <v>10.48</v>
      </c>
      <c r="E762" t="s">
        <v>2380</v>
      </c>
      <c r="F762" t="s">
        <v>2380</v>
      </c>
      <c r="G762" t="s">
        <v>2380</v>
      </c>
      <c r="H762">
        <v>0</v>
      </c>
      <c r="I762" s="10" t="str">
        <f t="shared" si="44"/>
        <v>Diabetes</v>
      </c>
      <c r="J762" t="s">
        <v>2380</v>
      </c>
      <c r="K762" s="10" t="str">
        <f t="shared" si="47"/>
        <v>Obesity</v>
      </c>
      <c r="L762">
        <v>1996</v>
      </c>
      <c r="M762" t="s">
        <v>10</v>
      </c>
      <c r="N762">
        <v>7</v>
      </c>
      <c r="O762" s="16" t="str">
        <f t="shared" si="45"/>
        <v>7-Jul-1996</v>
      </c>
      <c r="P762" s="14">
        <v>6361.47</v>
      </c>
      <c r="Q762" t="s">
        <v>11</v>
      </c>
      <c r="R762" t="s">
        <v>12</v>
      </c>
      <c r="S762" t="s">
        <v>300</v>
      </c>
      <c r="T762">
        <f t="shared" si="46"/>
        <v>26</v>
      </c>
    </row>
    <row r="763" spans="1:20" ht="15.6">
      <c r="A763" s="1" t="s">
        <v>1609</v>
      </c>
      <c r="B763" t="s">
        <v>6964</v>
      </c>
      <c r="C763">
        <v>44.1</v>
      </c>
      <c r="D763">
        <v>5.04</v>
      </c>
      <c r="E763" t="s">
        <v>2381</v>
      </c>
      <c r="F763" t="s">
        <v>2380</v>
      </c>
      <c r="G763" t="s">
        <v>2380</v>
      </c>
      <c r="H763">
        <v>0</v>
      </c>
      <c r="I763" s="10" t="str">
        <f t="shared" si="44"/>
        <v>Normal</v>
      </c>
      <c r="J763" t="s">
        <v>2380</v>
      </c>
      <c r="K763" s="10" t="str">
        <f t="shared" si="47"/>
        <v>Obesity</v>
      </c>
      <c r="L763">
        <v>1970</v>
      </c>
      <c r="M763" t="s">
        <v>15</v>
      </c>
      <c r="N763">
        <v>9</v>
      </c>
      <c r="O763" s="16" t="str">
        <f t="shared" si="45"/>
        <v>9-Nov-1970</v>
      </c>
      <c r="P763" s="14">
        <v>6367.31</v>
      </c>
      <c r="Q763" t="s">
        <v>11</v>
      </c>
      <c r="R763" t="s">
        <v>16</v>
      </c>
      <c r="S763" t="s">
        <v>13</v>
      </c>
      <c r="T763">
        <f t="shared" si="46"/>
        <v>52</v>
      </c>
    </row>
    <row r="764" spans="1:20" ht="15.6">
      <c r="A764" s="1" t="s">
        <v>1608</v>
      </c>
      <c r="B764" t="s">
        <v>6763</v>
      </c>
      <c r="C764">
        <v>33.200000000000003</v>
      </c>
      <c r="D764">
        <v>9.06</v>
      </c>
      <c r="E764" t="s">
        <v>2380</v>
      </c>
      <c r="F764" t="s">
        <v>2380</v>
      </c>
      <c r="G764" t="s">
        <v>2380</v>
      </c>
      <c r="H764">
        <v>0</v>
      </c>
      <c r="I764" s="10" t="str">
        <f t="shared" si="44"/>
        <v>Diabetes</v>
      </c>
      <c r="J764" t="s">
        <v>2380</v>
      </c>
      <c r="K764" s="10" t="str">
        <f t="shared" si="47"/>
        <v>Obesity</v>
      </c>
      <c r="L764">
        <v>1984</v>
      </c>
      <c r="M764" t="s">
        <v>35</v>
      </c>
      <c r="N764">
        <v>13</v>
      </c>
      <c r="O764" s="16" t="str">
        <f t="shared" si="45"/>
        <v>13-Aug-1984</v>
      </c>
      <c r="P764" s="14">
        <v>6373.56</v>
      </c>
      <c r="Q764" t="s">
        <v>11</v>
      </c>
      <c r="R764" t="s">
        <v>16</v>
      </c>
      <c r="S764" t="s">
        <v>23</v>
      </c>
      <c r="T764">
        <f t="shared" si="46"/>
        <v>38</v>
      </c>
    </row>
    <row r="765" spans="1:20" ht="15.6">
      <c r="A765" s="1" t="s">
        <v>1607</v>
      </c>
      <c r="B765" t="s">
        <v>7346</v>
      </c>
      <c r="C765">
        <v>29.92</v>
      </c>
      <c r="D765">
        <v>11.07</v>
      </c>
      <c r="E765" t="s">
        <v>2380</v>
      </c>
      <c r="F765" t="s">
        <v>2380</v>
      </c>
      <c r="G765" t="s">
        <v>2380</v>
      </c>
      <c r="H765">
        <v>0</v>
      </c>
      <c r="I765" s="10" t="str">
        <f t="shared" si="44"/>
        <v>Diabetes</v>
      </c>
      <c r="J765" t="s">
        <v>2380</v>
      </c>
      <c r="K765" s="10" t="str">
        <f t="shared" si="47"/>
        <v>Overweight</v>
      </c>
      <c r="L765">
        <v>1976</v>
      </c>
      <c r="M765" t="s">
        <v>15</v>
      </c>
      <c r="N765">
        <v>18</v>
      </c>
      <c r="O765" s="16" t="str">
        <f t="shared" si="45"/>
        <v>18-Nov-1976</v>
      </c>
      <c r="P765" s="14">
        <v>6374.16</v>
      </c>
      <c r="Q765" t="s">
        <v>11</v>
      </c>
      <c r="R765" t="s">
        <v>11</v>
      </c>
      <c r="S765" t="s">
        <v>13</v>
      </c>
      <c r="T765">
        <f t="shared" si="46"/>
        <v>46</v>
      </c>
    </row>
    <row r="766" spans="1:20" ht="15.6">
      <c r="A766" s="1" t="s">
        <v>1606</v>
      </c>
      <c r="B766" t="s">
        <v>7347</v>
      </c>
      <c r="C766">
        <v>25</v>
      </c>
      <c r="D766">
        <v>10.45</v>
      </c>
      <c r="E766" t="s">
        <v>2380</v>
      </c>
      <c r="F766" t="s">
        <v>2380</v>
      </c>
      <c r="G766" t="s">
        <v>2380</v>
      </c>
      <c r="H766">
        <v>0</v>
      </c>
      <c r="I766" s="10" t="str">
        <f t="shared" si="44"/>
        <v>Diabetes</v>
      </c>
      <c r="J766" t="s">
        <v>2380</v>
      </c>
      <c r="K766" s="10" t="str">
        <f t="shared" si="47"/>
        <v>Overweight</v>
      </c>
      <c r="L766">
        <v>1982</v>
      </c>
      <c r="M766" t="s">
        <v>35</v>
      </c>
      <c r="N766">
        <v>6</v>
      </c>
      <c r="O766" s="16" t="str">
        <f t="shared" si="45"/>
        <v>6-Aug-1982</v>
      </c>
      <c r="P766" s="14">
        <v>6389.38</v>
      </c>
      <c r="Q766" t="s">
        <v>16</v>
      </c>
      <c r="R766" t="s">
        <v>11</v>
      </c>
      <c r="S766" t="s">
        <v>23</v>
      </c>
      <c r="T766">
        <f t="shared" si="46"/>
        <v>40</v>
      </c>
    </row>
    <row r="767" spans="1:20" ht="15.6">
      <c r="A767" s="1" t="s">
        <v>1605</v>
      </c>
      <c r="B767" t="s">
        <v>7348</v>
      </c>
      <c r="C767">
        <v>38.869999999999997</v>
      </c>
      <c r="D767">
        <v>8.6300000000000008</v>
      </c>
      <c r="E767" t="s">
        <v>2381</v>
      </c>
      <c r="F767" t="s">
        <v>2380</v>
      </c>
      <c r="G767" t="s">
        <v>2380</v>
      </c>
      <c r="H767">
        <v>1</v>
      </c>
      <c r="I767" s="10" t="str">
        <f t="shared" si="44"/>
        <v>Diabetes</v>
      </c>
      <c r="J767" t="s">
        <v>2380</v>
      </c>
      <c r="K767" s="10" t="str">
        <f t="shared" si="47"/>
        <v>Obesity</v>
      </c>
      <c r="L767">
        <v>1997</v>
      </c>
      <c r="M767" t="s">
        <v>35</v>
      </c>
      <c r="N767">
        <v>16</v>
      </c>
      <c r="O767" s="16" t="str">
        <f t="shared" si="45"/>
        <v>16-Aug-1997</v>
      </c>
      <c r="P767" s="14">
        <v>6389.53</v>
      </c>
      <c r="Q767" t="s">
        <v>11</v>
      </c>
      <c r="R767" t="s">
        <v>11</v>
      </c>
      <c r="S767" t="s">
        <v>300</v>
      </c>
      <c r="T767">
        <f t="shared" si="46"/>
        <v>25</v>
      </c>
    </row>
    <row r="768" spans="1:20" ht="15.6">
      <c r="A768" s="1" t="s">
        <v>1604</v>
      </c>
      <c r="B768" t="s">
        <v>7349</v>
      </c>
      <c r="C768">
        <v>32.299999999999997</v>
      </c>
      <c r="D768">
        <v>5.28</v>
      </c>
      <c r="E768" t="s">
        <v>2381</v>
      </c>
      <c r="F768" t="s">
        <v>2380</v>
      </c>
      <c r="G768" t="s">
        <v>2380</v>
      </c>
      <c r="H768">
        <v>2</v>
      </c>
      <c r="I768" s="10" t="str">
        <f t="shared" si="44"/>
        <v>Normal</v>
      </c>
      <c r="J768" t="s">
        <v>2380</v>
      </c>
      <c r="K768" s="10" t="str">
        <f t="shared" si="47"/>
        <v>Obesity</v>
      </c>
      <c r="L768">
        <v>1982</v>
      </c>
      <c r="M768" t="s">
        <v>37</v>
      </c>
      <c r="N768">
        <v>28</v>
      </c>
      <c r="O768" s="16" t="str">
        <f t="shared" si="45"/>
        <v>28-Oct-1982</v>
      </c>
      <c r="P768" s="14">
        <v>6393.6</v>
      </c>
      <c r="Q768" t="s">
        <v>11</v>
      </c>
      <c r="R768" t="s">
        <v>16</v>
      </c>
      <c r="S768" t="s">
        <v>23</v>
      </c>
      <c r="T768">
        <f t="shared" si="46"/>
        <v>40</v>
      </c>
    </row>
    <row r="769" spans="1:20" ht="15.6">
      <c r="A769" s="1" t="s">
        <v>1603</v>
      </c>
      <c r="B769" t="s">
        <v>7350</v>
      </c>
      <c r="C769">
        <v>31.16</v>
      </c>
      <c r="D769">
        <v>7.49</v>
      </c>
      <c r="E769" t="s">
        <v>2381</v>
      </c>
      <c r="F769" t="s">
        <v>2380</v>
      </c>
      <c r="G769" t="s">
        <v>2380</v>
      </c>
      <c r="H769">
        <v>2</v>
      </c>
      <c r="I769" s="10" t="str">
        <f t="shared" si="44"/>
        <v>Diabetes</v>
      </c>
      <c r="J769" t="s">
        <v>2380</v>
      </c>
      <c r="K769" s="10" t="str">
        <f t="shared" si="47"/>
        <v>Obesity</v>
      </c>
      <c r="L769">
        <v>1987</v>
      </c>
      <c r="M769" t="s">
        <v>20</v>
      </c>
      <c r="N769">
        <v>9</v>
      </c>
      <c r="O769" s="16" t="str">
        <f t="shared" si="45"/>
        <v>9-Sep-1987</v>
      </c>
      <c r="P769" s="14">
        <v>6402.29</v>
      </c>
      <c r="Q769" t="s">
        <v>11</v>
      </c>
      <c r="R769" t="s">
        <v>12</v>
      </c>
      <c r="S769" t="s">
        <v>247</v>
      </c>
      <c r="T769">
        <f t="shared" si="46"/>
        <v>35</v>
      </c>
    </row>
    <row r="770" spans="1:20" ht="15.6">
      <c r="A770" s="1" t="s">
        <v>1602</v>
      </c>
      <c r="B770" t="s">
        <v>7001</v>
      </c>
      <c r="C770">
        <v>54.59</v>
      </c>
      <c r="D770">
        <v>4.2699999999999996</v>
      </c>
      <c r="E770" t="s">
        <v>2380</v>
      </c>
      <c r="F770" t="s">
        <v>2380</v>
      </c>
      <c r="G770" t="s">
        <v>2380</v>
      </c>
      <c r="H770">
        <v>0</v>
      </c>
      <c r="I770" s="10" t="str">
        <f t="shared" si="44"/>
        <v>Normal</v>
      </c>
      <c r="J770" t="s">
        <v>2380</v>
      </c>
      <c r="K770" s="10" t="str">
        <f t="shared" si="47"/>
        <v>Obesity</v>
      </c>
      <c r="L770">
        <v>1985</v>
      </c>
      <c r="M770" t="s">
        <v>30</v>
      </c>
      <c r="N770">
        <v>10</v>
      </c>
      <c r="O770" s="16" t="str">
        <f t="shared" si="45"/>
        <v>10-Dec-1985</v>
      </c>
      <c r="P770" s="14">
        <v>6406.41</v>
      </c>
      <c r="Q770" t="s">
        <v>16</v>
      </c>
      <c r="R770" t="s">
        <v>12</v>
      </c>
      <c r="S770" t="s">
        <v>276</v>
      </c>
      <c r="T770">
        <f t="shared" si="46"/>
        <v>37</v>
      </c>
    </row>
    <row r="771" spans="1:20" ht="15.6">
      <c r="A771" s="1" t="s">
        <v>1601</v>
      </c>
      <c r="B771" t="s">
        <v>7351</v>
      </c>
      <c r="C771">
        <v>21.09</v>
      </c>
      <c r="D771">
        <v>9.2200000000000006</v>
      </c>
      <c r="E771" t="s">
        <v>2381</v>
      </c>
      <c r="F771" t="s">
        <v>2380</v>
      </c>
      <c r="G771" t="s">
        <v>2380</v>
      </c>
      <c r="H771">
        <v>2</v>
      </c>
      <c r="I771" s="10" t="str">
        <f t="shared" ref="I771:I834" si="48">IF(D771&lt;5.7,"Normal",IF(D771&lt;=6.4,"Prediabetes","Diabetes"))</f>
        <v>Diabetes</v>
      </c>
      <c r="J771" t="s">
        <v>2380</v>
      </c>
      <c r="K771" s="10" t="str">
        <f t="shared" si="47"/>
        <v>Normal Weight</v>
      </c>
      <c r="L771">
        <v>1970</v>
      </c>
      <c r="M771" t="s">
        <v>35</v>
      </c>
      <c r="N771">
        <v>20</v>
      </c>
      <c r="O771" s="16" t="str">
        <f t="shared" ref="O771:O834" si="49">CONCATENATE(N771,"-",M771,"-",L771)</f>
        <v>20-Aug-1970</v>
      </c>
      <c r="P771" s="14">
        <v>6407.05</v>
      </c>
      <c r="Q771" t="s">
        <v>11</v>
      </c>
      <c r="R771" t="s">
        <v>16</v>
      </c>
      <c r="S771" t="s">
        <v>13</v>
      </c>
      <c r="T771">
        <f t="shared" ref="T771:T834" si="50">DATEDIF(DATEVALUE(SUBSTITUTE(O771,"-"," ")),DATE(2023,6,8),"Y")</f>
        <v>52</v>
      </c>
    </row>
    <row r="772" spans="1:20" ht="15.6">
      <c r="A772" s="1" t="s">
        <v>1600</v>
      </c>
      <c r="B772" t="s">
        <v>6732</v>
      </c>
      <c r="C772">
        <v>52.41</v>
      </c>
      <c r="D772">
        <v>5.99</v>
      </c>
      <c r="E772" t="s">
        <v>2380</v>
      </c>
      <c r="F772" t="s">
        <v>2380</v>
      </c>
      <c r="G772" t="s">
        <v>2380</v>
      </c>
      <c r="H772">
        <v>1</v>
      </c>
      <c r="I772" s="10" t="str">
        <f t="shared" si="48"/>
        <v>Prediabetes</v>
      </c>
      <c r="J772" t="s">
        <v>2380</v>
      </c>
      <c r="K772" s="10" t="str">
        <f t="shared" ref="K772:K835" si="51">IF(C772&lt;18.5,"Underweight",IF(C772&lt;25,"Normal Weight",IF(C772&lt;30,"Overweight","Obesity")))</f>
        <v>Obesity</v>
      </c>
      <c r="L772">
        <v>1971</v>
      </c>
      <c r="M772" t="s">
        <v>35</v>
      </c>
      <c r="N772">
        <v>22</v>
      </c>
      <c r="O772" s="16" t="str">
        <f t="shared" si="49"/>
        <v>22-Aug-1971</v>
      </c>
      <c r="P772" s="14">
        <v>6412.34</v>
      </c>
      <c r="Q772" t="s">
        <v>11</v>
      </c>
      <c r="R772" t="s">
        <v>12</v>
      </c>
      <c r="S772" t="s">
        <v>13</v>
      </c>
      <c r="T772">
        <f t="shared" si="50"/>
        <v>51</v>
      </c>
    </row>
    <row r="773" spans="1:20" ht="15.6">
      <c r="A773" s="1" t="s">
        <v>1599</v>
      </c>
      <c r="B773" t="s">
        <v>6874</v>
      </c>
      <c r="C773">
        <v>41.47</v>
      </c>
      <c r="D773">
        <v>5.86</v>
      </c>
      <c r="E773" t="s">
        <v>2381</v>
      </c>
      <c r="F773" t="s">
        <v>2380</v>
      </c>
      <c r="G773" t="s">
        <v>2380</v>
      </c>
      <c r="H773">
        <v>2</v>
      </c>
      <c r="I773" s="10" t="str">
        <f t="shared" si="48"/>
        <v>Prediabetes</v>
      </c>
      <c r="J773" t="s">
        <v>2380</v>
      </c>
      <c r="K773" s="10" t="str">
        <f t="shared" si="51"/>
        <v>Obesity</v>
      </c>
      <c r="L773">
        <v>1987</v>
      </c>
      <c r="M773" t="s">
        <v>20</v>
      </c>
      <c r="N773">
        <v>4</v>
      </c>
      <c r="O773" s="16" t="str">
        <f t="shared" si="49"/>
        <v>4-Sep-1987</v>
      </c>
      <c r="P773" s="14">
        <v>6414.18</v>
      </c>
      <c r="Q773" t="s">
        <v>11</v>
      </c>
      <c r="R773" t="s">
        <v>11</v>
      </c>
      <c r="S773" t="s">
        <v>42</v>
      </c>
      <c r="T773">
        <f t="shared" si="50"/>
        <v>35</v>
      </c>
    </row>
    <row r="774" spans="1:20" ht="15.6">
      <c r="A774" s="1" t="s">
        <v>1598</v>
      </c>
      <c r="B774" t="s">
        <v>6883</v>
      </c>
      <c r="C774">
        <v>33.1</v>
      </c>
      <c r="D774">
        <v>5.19</v>
      </c>
      <c r="E774" t="s">
        <v>2381</v>
      </c>
      <c r="F774" t="s">
        <v>2380</v>
      </c>
      <c r="G774" t="s">
        <v>2380</v>
      </c>
      <c r="H774">
        <v>2</v>
      </c>
      <c r="I774" s="10" t="str">
        <f t="shared" si="48"/>
        <v>Normal</v>
      </c>
      <c r="J774" t="s">
        <v>2380</v>
      </c>
      <c r="K774" s="10" t="str">
        <f t="shared" si="51"/>
        <v>Obesity</v>
      </c>
      <c r="L774">
        <v>1976</v>
      </c>
      <c r="M774" t="s">
        <v>30</v>
      </c>
      <c r="N774">
        <v>30</v>
      </c>
      <c r="O774" s="16" t="str">
        <f t="shared" si="49"/>
        <v>30-Dec-1976</v>
      </c>
      <c r="P774" s="14">
        <v>6417.28</v>
      </c>
      <c r="Q774" t="s">
        <v>11</v>
      </c>
      <c r="R774" t="s">
        <v>12</v>
      </c>
      <c r="S774" t="s">
        <v>13</v>
      </c>
      <c r="T774">
        <f t="shared" si="50"/>
        <v>46</v>
      </c>
    </row>
    <row r="775" spans="1:20" ht="15.6">
      <c r="A775" s="1" t="s">
        <v>1597</v>
      </c>
      <c r="B775" t="s">
        <v>6934</v>
      </c>
      <c r="C775">
        <v>30.8</v>
      </c>
      <c r="D775">
        <v>4.37</v>
      </c>
      <c r="E775" t="s">
        <v>2381</v>
      </c>
      <c r="F775" t="s">
        <v>2380</v>
      </c>
      <c r="G775" t="s">
        <v>2380</v>
      </c>
      <c r="H775">
        <v>2</v>
      </c>
      <c r="I775" s="10" t="str">
        <f t="shared" si="48"/>
        <v>Normal</v>
      </c>
      <c r="J775" t="s">
        <v>2380</v>
      </c>
      <c r="K775" s="10" t="str">
        <f t="shared" si="51"/>
        <v>Obesity</v>
      </c>
      <c r="L775">
        <v>1975</v>
      </c>
      <c r="M775" t="s">
        <v>35</v>
      </c>
      <c r="N775">
        <v>5</v>
      </c>
      <c r="O775" s="16" t="str">
        <f t="shared" si="49"/>
        <v>5-Aug-1975</v>
      </c>
      <c r="P775" s="14">
        <v>6423.48</v>
      </c>
      <c r="Q775" t="s">
        <v>11</v>
      </c>
      <c r="R775" t="s">
        <v>12</v>
      </c>
      <c r="S775" t="s">
        <v>13</v>
      </c>
      <c r="T775">
        <f t="shared" si="50"/>
        <v>47</v>
      </c>
    </row>
    <row r="776" spans="1:20" ht="15.6">
      <c r="A776" s="1" t="s">
        <v>1596</v>
      </c>
      <c r="B776" t="s">
        <v>7352</v>
      </c>
      <c r="C776">
        <v>42.06</v>
      </c>
      <c r="D776">
        <v>5.32</v>
      </c>
      <c r="E776" t="s">
        <v>2380</v>
      </c>
      <c r="F776" t="s">
        <v>2380</v>
      </c>
      <c r="G776" t="s">
        <v>2380</v>
      </c>
      <c r="H776">
        <v>1</v>
      </c>
      <c r="I776" s="10" t="str">
        <f t="shared" si="48"/>
        <v>Normal</v>
      </c>
      <c r="J776" t="s">
        <v>2380</v>
      </c>
      <c r="K776" s="10" t="str">
        <f t="shared" si="51"/>
        <v>Obesity</v>
      </c>
      <c r="L776">
        <v>1985</v>
      </c>
      <c r="M776" t="s">
        <v>10</v>
      </c>
      <c r="N776">
        <v>22</v>
      </c>
      <c r="O776" s="16" t="str">
        <f t="shared" si="49"/>
        <v>22-Jul-1985</v>
      </c>
      <c r="P776" s="14">
        <v>6435.62</v>
      </c>
      <c r="Q776" t="s">
        <v>12</v>
      </c>
      <c r="R776" t="s">
        <v>11</v>
      </c>
      <c r="S776" t="s">
        <v>13</v>
      </c>
      <c r="T776">
        <f t="shared" si="50"/>
        <v>37</v>
      </c>
    </row>
    <row r="777" spans="1:20" ht="15.6">
      <c r="A777" s="1" t="s">
        <v>1595</v>
      </c>
      <c r="B777" t="s">
        <v>7353</v>
      </c>
      <c r="C777">
        <v>39.270000000000003</v>
      </c>
      <c r="D777">
        <v>5.64</v>
      </c>
      <c r="E777" t="s">
        <v>2380</v>
      </c>
      <c r="F777" t="s">
        <v>2380</v>
      </c>
      <c r="G777" t="s">
        <v>2382</v>
      </c>
      <c r="H777">
        <v>1</v>
      </c>
      <c r="I777" s="10" t="str">
        <f t="shared" si="48"/>
        <v>Normal</v>
      </c>
      <c r="J777" t="s">
        <v>2380</v>
      </c>
      <c r="K777" s="10" t="str">
        <f t="shared" si="51"/>
        <v>Obesity</v>
      </c>
      <c r="L777">
        <v>1984</v>
      </c>
      <c r="M777" t="s">
        <v>35</v>
      </c>
      <c r="N777">
        <v>26</v>
      </c>
      <c r="O777" s="16" t="str">
        <f t="shared" si="49"/>
        <v>26-Aug-1984</v>
      </c>
      <c r="P777" s="14">
        <v>6455.86</v>
      </c>
      <c r="Q777" t="s">
        <v>12</v>
      </c>
      <c r="R777" t="s">
        <v>12</v>
      </c>
      <c r="S777" t="s">
        <v>23</v>
      </c>
      <c r="T777">
        <f t="shared" si="50"/>
        <v>38</v>
      </c>
    </row>
    <row r="778" spans="1:20" ht="15.6">
      <c r="A778" s="1" t="s">
        <v>1594</v>
      </c>
      <c r="B778" t="s">
        <v>7354</v>
      </c>
      <c r="C778">
        <v>30.71</v>
      </c>
      <c r="D778">
        <v>5.59</v>
      </c>
      <c r="E778" t="s">
        <v>2381</v>
      </c>
      <c r="F778" t="s">
        <v>2380</v>
      </c>
      <c r="G778" t="s">
        <v>2380</v>
      </c>
      <c r="H778">
        <v>1</v>
      </c>
      <c r="I778" s="10" t="str">
        <f t="shared" si="48"/>
        <v>Normal</v>
      </c>
      <c r="J778" t="s">
        <v>2380</v>
      </c>
      <c r="K778" s="10" t="str">
        <f t="shared" si="51"/>
        <v>Obesity</v>
      </c>
      <c r="L778">
        <v>1984</v>
      </c>
      <c r="M778" t="s">
        <v>15</v>
      </c>
      <c r="N778">
        <v>1</v>
      </c>
      <c r="O778" s="16" t="str">
        <f t="shared" si="49"/>
        <v>1-Nov-1984</v>
      </c>
      <c r="P778" s="14">
        <v>6457.84</v>
      </c>
      <c r="Q778" t="s">
        <v>11</v>
      </c>
      <c r="R778" t="s">
        <v>12</v>
      </c>
      <c r="S778" t="s">
        <v>23</v>
      </c>
      <c r="T778">
        <f t="shared" si="50"/>
        <v>38</v>
      </c>
    </row>
    <row r="779" spans="1:20" ht="15.6">
      <c r="A779" s="1" t="s">
        <v>1593</v>
      </c>
      <c r="B779" t="s">
        <v>7355</v>
      </c>
      <c r="C779">
        <v>47.19</v>
      </c>
      <c r="D779">
        <v>5.29</v>
      </c>
      <c r="E779" t="s">
        <v>2380</v>
      </c>
      <c r="F779" t="s">
        <v>2380</v>
      </c>
      <c r="G779" t="s">
        <v>2380</v>
      </c>
      <c r="H779">
        <v>0</v>
      </c>
      <c r="I779" s="10" t="str">
        <f t="shared" si="48"/>
        <v>Normal</v>
      </c>
      <c r="J779" t="s">
        <v>2380</v>
      </c>
      <c r="K779" s="10" t="str">
        <f t="shared" si="51"/>
        <v>Obesity</v>
      </c>
      <c r="L779">
        <v>1981</v>
      </c>
      <c r="M779" t="s">
        <v>10</v>
      </c>
      <c r="N779">
        <v>27</v>
      </c>
      <c r="O779" s="16" t="str">
        <f t="shared" si="49"/>
        <v>27-Jul-1981</v>
      </c>
      <c r="P779" s="14">
        <v>6473.15</v>
      </c>
      <c r="Q779" t="s">
        <v>11</v>
      </c>
      <c r="R779" t="s">
        <v>11</v>
      </c>
      <c r="S779" t="s">
        <v>13</v>
      </c>
      <c r="T779">
        <f t="shared" si="50"/>
        <v>41</v>
      </c>
    </row>
    <row r="780" spans="1:20" ht="15.6">
      <c r="A780" s="1" t="s">
        <v>1592</v>
      </c>
      <c r="B780" t="s">
        <v>6918</v>
      </c>
      <c r="C780">
        <v>30.02</v>
      </c>
      <c r="D780">
        <v>6.65</v>
      </c>
      <c r="E780" t="s">
        <v>2380</v>
      </c>
      <c r="F780" t="s">
        <v>2380</v>
      </c>
      <c r="G780" t="s">
        <v>2380</v>
      </c>
      <c r="H780">
        <v>0</v>
      </c>
      <c r="I780" s="10" t="str">
        <f t="shared" si="48"/>
        <v>Diabetes</v>
      </c>
      <c r="J780" t="s">
        <v>2380</v>
      </c>
      <c r="K780" s="10" t="str">
        <f t="shared" si="51"/>
        <v>Obesity</v>
      </c>
      <c r="L780">
        <v>1980</v>
      </c>
      <c r="M780" t="s">
        <v>18</v>
      </c>
      <c r="N780">
        <v>8</v>
      </c>
      <c r="O780" s="16" t="str">
        <f t="shared" si="49"/>
        <v>8-Jun-1980</v>
      </c>
      <c r="P780" s="14">
        <v>6474.01</v>
      </c>
      <c r="Q780" t="s">
        <v>11</v>
      </c>
      <c r="R780" t="s">
        <v>12</v>
      </c>
      <c r="S780" t="s">
        <v>42</v>
      </c>
      <c r="T780">
        <f t="shared" si="50"/>
        <v>43</v>
      </c>
    </row>
    <row r="781" spans="1:20" ht="15.6">
      <c r="A781" s="1" t="s">
        <v>1591</v>
      </c>
      <c r="B781" t="s">
        <v>7097</v>
      </c>
      <c r="C781">
        <v>37.909999999999997</v>
      </c>
      <c r="D781">
        <v>5.68</v>
      </c>
      <c r="E781" t="s">
        <v>2381</v>
      </c>
      <c r="F781" t="s">
        <v>2380</v>
      </c>
      <c r="G781" t="s">
        <v>2380</v>
      </c>
      <c r="H781">
        <v>0</v>
      </c>
      <c r="I781" s="10" t="str">
        <f t="shared" si="48"/>
        <v>Normal</v>
      </c>
      <c r="J781" t="s">
        <v>2380</v>
      </c>
      <c r="K781" s="10" t="str">
        <f t="shared" si="51"/>
        <v>Obesity</v>
      </c>
      <c r="L781">
        <v>1970</v>
      </c>
      <c r="M781" t="s">
        <v>30</v>
      </c>
      <c r="N781">
        <v>1</v>
      </c>
      <c r="O781" s="16" t="str">
        <f t="shared" si="49"/>
        <v>1-Dec-1970</v>
      </c>
      <c r="P781" s="14">
        <v>6481.67</v>
      </c>
      <c r="Q781" t="s">
        <v>11</v>
      </c>
      <c r="R781" t="s">
        <v>11</v>
      </c>
      <c r="S781" t="s">
        <v>13</v>
      </c>
      <c r="T781">
        <f t="shared" si="50"/>
        <v>52</v>
      </c>
    </row>
    <row r="782" spans="1:20" ht="15.6">
      <c r="A782" s="1" t="s">
        <v>1590</v>
      </c>
      <c r="B782" t="s">
        <v>7356</v>
      </c>
      <c r="C782">
        <v>54.61</v>
      </c>
      <c r="D782">
        <v>4.49</v>
      </c>
      <c r="E782" t="s">
        <v>2380</v>
      </c>
      <c r="F782" t="s">
        <v>2380</v>
      </c>
      <c r="G782" t="s">
        <v>2380</v>
      </c>
      <c r="H782">
        <v>0</v>
      </c>
      <c r="I782" s="10" t="str">
        <f t="shared" si="48"/>
        <v>Normal</v>
      </c>
      <c r="J782" t="s">
        <v>2380</v>
      </c>
      <c r="K782" s="10" t="str">
        <f t="shared" si="51"/>
        <v>Obesity</v>
      </c>
      <c r="L782">
        <v>1982</v>
      </c>
      <c r="M782" t="s">
        <v>37</v>
      </c>
      <c r="N782">
        <v>9</v>
      </c>
      <c r="O782" s="16" t="str">
        <f t="shared" si="49"/>
        <v>9-Oct-1982</v>
      </c>
      <c r="P782" s="14">
        <v>6496.89</v>
      </c>
      <c r="Q782" t="s">
        <v>11</v>
      </c>
      <c r="R782" t="s">
        <v>12</v>
      </c>
      <c r="S782" t="s">
        <v>42</v>
      </c>
      <c r="T782">
        <f t="shared" si="50"/>
        <v>40</v>
      </c>
    </row>
    <row r="783" spans="1:20" ht="15.6">
      <c r="A783" s="1" t="s">
        <v>1589</v>
      </c>
      <c r="B783" t="s">
        <v>7357</v>
      </c>
      <c r="C783">
        <v>36.005000000000003</v>
      </c>
      <c r="D783">
        <v>6.9</v>
      </c>
      <c r="E783" t="s">
        <v>2380</v>
      </c>
      <c r="F783" t="s">
        <v>2380</v>
      </c>
      <c r="G783" t="s">
        <v>2380</v>
      </c>
      <c r="H783">
        <v>0</v>
      </c>
      <c r="I783" s="10" t="str">
        <f t="shared" si="48"/>
        <v>Diabetes</v>
      </c>
      <c r="J783" t="s">
        <v>2380</v>
      </c>
      <c r="K783" s="10" t="str">
        <f t="shared" si="51"/>
        <v>Obesity</v>
      </c>
      <c r="L783">
        <v>1982</v>
      </c>
      <c r="M783" t="s">
        <v>35</v>
      </c>
      <c r="N783">
        <v>28</v>
      </c>
      <c r="O783" s="16" t="str">
        <f t="shared" si="49"/>
        <v>28-Aug-1982</v>
      </c>
      <c r="P783" s="14">
        <v>6500.24</v>
      </c>
      <c r="Q783" t="s">
        <v>11</v>
      </c>
      <c r="R783" t="s">
        <v>11</v>
      </c>
      <c r="S783" t="s">
        <v>13</v>
      </c>
      <c r="T783">
        <f t="shared" si="50"/>
        <v>40</v>
      </c>
    </row>
    <row r="784" spans="1:20" ht="15.6">
      <c r="A784" s="1" t="s">
        <v>1588</v>
      </c>
      <c r="B784" t="s">
        <v>7358</v>
      </c>
      <c r="C784">
        <v>28.7</v>
      </c>
      <c r="D784">
        <v>11.52</v>
      </c>
      <c r="E784" t="s">
        <v>2380</v>
      </c>
      <c r="F784" t="s">
        <v>2380</v>
      </c>
      <c r="G784" t="s">
        <v>2380</v>
      </c>
      <c r="H784">
        <v>0</v>
      </c>
      <c r="I784" s="10" t="str">
        <f t="shared" si="48"/>
        <v>Diabetes</v>
      </c>
      <c r="J784" t="s">
        <v>2380</v>
      </c>
      <c r="K784" s="10" t="str">
        <f t="shared" si="51"/>
        <v>Overweight</v>
      </c>
      <c r="L784">
        <v>1994</v>
      </c>
      <c r="M784" t="s">
        <v>10</v>
      </c>
      <c r="N784">
        <v>7</v>
      </c>
      <c r="O784" s="16" t="str">
        <f t="shared" si="49"/>
        <v>7-Jul-1994</v>
      </c>
      <c r="P784" s="14">
        <v>6512.24</v>
      </c>
      <c r="Q784" t="s">
        <v>11</v>
      </c>
      <c r="R784" t="s">
        <v>16</v>
      </c>
      <c r="S784" t="s">
        <v>300</v>
      </c>
      <c r="T784">
        <f t="shared" si="50"/>
        <v>28</v>
      </c>
    </row>
    <row r="785" spans="1:20" ht="15.6">
      <c r="A785" s="1" t="s">
        <v>1587</v>
      </c>
      <c r="B785" t="s">
        <v>7359</v>
      </c>
      <c r="C785">
        <v>34.295000000000002</v>
      </c>
      <c r="D785">
        <v>11.24</v>
      </c>
      <c r="E785" t="s">
        <v>2380</v>
      </c>
      <c r="F785" t="s">
        <v>2380</v>
      </c>
      <c r="G785" t="s">
        <v>2380</v>
      </c>
      <c r="H785">
        <v>0</v>
      </c>
      <c r="I785" s="10" t="str">
        <f t="shared" si="48"/>
        <v>Diabetes</v>
      </c>
      <c r="J785" t="s">
        <v>2380</v>
      </c>
      <c r="K785" s="10" t="str">
        <f t="shared" si="51"/>
        <v>Obesity</v>
      </c>
      <c r="L785">
        <v>1976</v>
      </c>
      <c r="M785" t="s">
        <v>37</v>
      </c>
      <c r="N785">
        <v>23</v>
      </c>
      <c r="O785" s="16" t="str">
        <f t="shared" si="49"/>
        <v>23-Oct-1976</v>
      </c>
      <c r="P785" s="14">
        <v>6529.21</v>
      </c>
      <c r="Q785" t="s">
        <v>11</v>
      </c>
      <c r="R785" t="s">
        <v>16</v>
      </c>
      <c r="S785" t="s">
        <v>13</v>
      </c>
      <c r="T785">
        <f t="shared" si="50"/>
        <v>46</v>
      </c>
    </row>
    <row r="786" spans="1:20" ht="15.6">
      <c r="A786" s="1" t="s">
        <v>1586</v>
      </c>
      <c r="B786" t="s">
        <v>7360</v>
      </c>
      <c r="C786">
        <v>27.55</v>
      </c>
      <c r="D786">
        <v>10.98</v>
      </c>
      <c r="E786" t="s">
        <v>2380</v>
      </c>
      <c r="F786" t="s">
        <v>2380</v>
      </c>
      <c r="G786" t="s">
        <v>2380</v>
      </c>
      <c r="H786">
        <v>0</v>
      </c>
      <c r="I786" s="10" t="str">
        <f t="shared" si="48"/>
        <v>Diabetes</v>
      </c>
      <c r="J786" t="s">
        <v>2380</v>
      </c>
      <c r="K786" s="10" t="str">
        <f t="shared" si="51"/>
        <v>Overweight</v>
      </c>
      <c r="L786">
        <v>1982</v>
      </c>
      <c r="M786" t="s">
        <v>35</v>
      </c>
      <c r="N786">
        <v>12</v>
      </c>
      <c r="O786" s="16" t="str">
        <f t="shared" si="49"/>
        <v>12-Aug-1982</v>
      </c>
      <c r="P786" s="14">
        <v>6532.04</v>
      </c>
      <c r="Q786" t="s">
        <v>11</v>
      </c>
      <c r="R786" t="s">
        <v>16</v>
      </c>
      <c r="S786" t="s">
        <v>13</v>
      </c>
      <c r="T786">
        <f t="shared" si="50"/>
        <v>40</v>
      </c>
    </row>
    <row r="787" spans="1:20" ht="15.6">
      <c r="A787" s="1" t="s">
        <v>1585</v>
      </c>
      <c r="B787" t="s">
        <v>7361</v>
      </c>
      <c r="C787">
        <v>40.700000000000003</v>
      </c>
      <c r="D787">
        <v>5.42</v>
      </c>
      <c r="E787" t="s">
        <v>2380</v>
      </c>
      <c r="F787" t="s">
        <v>2380</v>
      </c>
      <c r="G787" t="s">
        <v>2380</v>
      </c>
      <c r="H787">
        <v>0</v>
      </c>
      <c r="I787" s="10" t="str">
        <f t="shared" si="48"/>
        <v>Normal</v>
      </c>
      <c r="J787" t="s">
        <v>2380</v>
      </c>
      <c r="K787" s="10" t="str">
        <f t="shared" si="51"/>
        <v>Obesity</v>
      </c>
      <c r="L787">
        <v>1982</v>
      </c>
      <c r="M787" t="s">
        <v>37</v>
      </c>
      <c r="N787">
        <v>2</v>
      </c>
      <c r="O787" s="16" t="str">
        <f t="shared" si="49"/>
        <v>2-Oct-1982</v>
      </c>
      <c r="P787" s="14">
        <v>6536.68</v>
      </c>
      <c r="Q787" t="s">
        <v>11</v>
      </c>
      <c r="R787" t="s">
        <v>11</v>
      </c>
      <c r="S787" t="s">
        <v>23</v>
      </c>
      <c r="T787">
        <f t="shared" si="50"/>
        <v>40</v>
      </c>
    </row>
    <row r="788" spans="1:20" ht="15.6">
      <c r="A788" s="1" t="s">
        <v>1584</v>
      </c>
      <c r="B788" t="s">
        <v>7362</v>
      </c>
      <c r="C788">
        <v>18.335000000000001</v>
      </c>
      <c r="D788">
        <v>10.97</v>
      </c>
      <c r="E788" t="s">
        <v>2380</v>
      </c>
      <c r="F788" t="s">
        <v>2380</v>
      </c>
      <c r="G788" t="s">
        <v>2380</v>
      </c>
      <c r="H788">
        <v>0</v>
      </c>
      <c r="I788" s="10" t="str">
        <f t="shared" si="48"/>
        <v>Diabetes</v>
      </c>
      <c r="J788" t="s">
        <v>2380</v>
      </c>
      <c r="K788" s="10" t="str">
        <f t="shared" si="51"/>
        <v>Underweight</v>
      </c>
      <c r="L788">
        <v>1969</v>
      </c>
      <c r="M788" t="s">
        <v>30</v>
      </c>
      <c r="N788">
        <v>3</v>
      </c>
      <c r="O788" s="16" t="str">
        <f t="shared" si="49"/>
        <v>3-Dec-1969</v>
      </c>
      <c r="P788" s="14">
        <v>6546.16</v>
      </c>
      <c r="Q788" t="s">
        <v>11</v>
      </c>
      <c r="R788" t="s">
        <v>12</v>
      </c>
      <c r="S788" t="s">
        <v>13</v>
      </c>
      <c r="T788">
        <f t="shared" si="50"/>
        <v>53</v>
      </c>
    </row>
    <row r="789" spans="1:20" ht="15.6">
      <c r="A789" s="1" t="s">
        <v>1583</v>
      </c>
      <c r="B789" t="s">
        <v>7363</v>
      </c>
      <c r="C789">
        <v>33.914999999999999</v>
      </c>
      <c r="D789">
        <v>9.56</v>
      </c>
      <c r="E789" t="s">
        <v>2381</v>
      </c>
      <c r="F789" t="s">
        <v>2380</v>
      </c>
      <c r="G789" t="s">
        <v>2380</v>
      </c>
      <c r="H789">
        <v>2</v>
      </c>
      <c r="I789" s="10" t="str">
        <f t="shared" si="48"/>
        <v>Diabetes</v>
      </c>
      <c r="J789" t="s">
        <v>2380</v>
      </c>
      <c r="K789" s="10" t="str">
        <f t="shared" si="51"/>
        <v>Obesity</v>
      </c>
      <c r="L789">
        <v>1986</v>
      </c>
      <c r="M789" t="s">
        <v>30</v>
      </c>
      <c r="N789">
        <v>18</v>
      </c>
      <c r="O789" s="16" t="str">
        <f t="shared" si="49"/>
        <v>18-Dec-1986</v>
      </c>
      <c r="P789" s="14">
        <v>6548.2</v>
      </c>
      <c r="Q789" t="s">
        <v>11</v>
      </c>
      <c r="R789" t="s">
        <v>12</v>
      </c>
      <c r="S789" t="s">
        <v>23</v>
      </c>
      <c r="T789">
        <f t="shared" si="50"/>
        <v>36</v>
      </c>
    </row>
    <row r="790" spans="1:20" ht="15.6">
      <c r="A790" s="1" t="s">
        <v>1582</v>
      </c>
      <c r="B790" t="s">
        <v>7364</v>
      </c>
      <c r="C790">
        <v>33.534999999999997</v>
      </c>
      <c r="D790">
        <v>9.4</v>
      </c>
      <c r="E790" t="s">
        <v>2381</v>
      </c>
      <c r="F790" t="s">
        <v>2380</v>
      </c>
      <c r="G790" t="s">
        <v>2380</v>
      </c>
      <c r="H790">
        <v>2</v>
      </c>
      <c r="I790" s="10" t="str">
        <f t="shared" si="48"/>
        <v>Diabetes</v>
      </c>
      <c r="J790" t="s">
        <v>2380</v>
      </c>
      <c r="K790" s="10" t="str">
        <f t="shared" si="51"/>
        <v>Obesity</v>
      </c>
      <c r="L790">
        <v>1989</v>
      </c>
      <c r="M790" t="s">
        <v>35</v>
      </c>
      <c r="N790">
        <v>6</v>
      </c>
      <c r="O790" s="16" t="str">
        <f t="shared" si="49"/>
        <v>6-Aug-1989</v>
      </c>
      <c r="P790" s="14">
        <v>6551.75</v>
      </c>
      <c r="Q790" t="s">
        <v>11</v>
      </c>
      <c r="R790" t="s">
        <v>11</v>
      </c>
      <c r="S790" t="s">
        <v>247</v>
      </c>
      <c r="T790">
        <f t="shared" si="50"/>
        <v>33</v>
      </c>
    </row>
    <row r="791" spans="1:20" ht="15.6">
      <c r="A791" s="1" t="s">
        <v>1581</v>
      </c>
      <c r="B791" t="s">
        <v>7365</v>
      </c>
      <c r="C791">
        <v>23.655000000000001</v>
      </c>
      <c r="D791">
        <v>8.48</v>
      </c>
      <c r="E791" t="s">
        <v>2381</v>
      </c>
      <c r="F791" t="s">
        <v>2380</v>
      </c>
      <c r="G791" t="s">
        <v>2380</v>
      </c>
      <c r="H791">
        <v>2</v>
      </c>
      <c r="I791" s="10" t="str">
        <f t="shared" si="48"/>
        <v>Diabetes</v>
      </c>
      <c r="J791" t="s">
        <v>2380</v>
      </c>
      <c r="K791" s="10" t="str">
        <f t="shared" si="51"/>
        <v>Normal Weight</v>
      </c>
      <c r="L791">
        <v>1968</v>
      </c>
      <c r="M791" t="s">
        <v>30</v>
      </c>
      <c r="N791">
        <v>11</v>
      </c>
      <c r="O791" s="16" t="str">
        <f t="shared" si="49"/>
        <v>11-Dec-1968</v>
      </c>
      <c r="P791" s="14">
        <v>6552.01</v>
      </c>
      <c r="Q791" t="s">
        <v>12</v>
      </c>
      <c r="R791" t="s">
        <v>11</v>
      </c>
      <c r="S791" t="s">
        <v>13</v>
      </c>
      <c r="T791">
        <f t="shared" si="50"/>
        <v>54</v>
      </c>
    </row>
    <row r="792" spans="1:20" ht="15.6">
      <c r="A792" s="1" t="s">
        <v>1580</v>
      </c>
      <c r="B792" t="s">
        <v>6821</v>
      </c>
      <c r="C792">
        <v>28</v>
      </c>
      <c r="D792">
        <v>5.57</v>
      </c>
      <c r="E792" t="s">
        <v>2380</v>
      </c>
      <c r="F792" t="s">
        <v>2380</v>
      </c>
      <c r="G792" t="s">
        <v>2380</v>
      </c>
      <c r="H792">
        <v>0</v>
      </c>
      <c r="I792" s="10" t="str">
        <f t="shared" si="48"/>
        <v>Normal</v>
      </c>
      <c r="J792" t="s">
        <v>2380</v>
      </c>
      <c r="K792" s="10" t="str">
        <f t="shared" si="51"/>
        <v>Overweight</v>
      </c>
      <c r="L792">
        <v>1984</v>
      </c>
      <c r="M792" t="s">
        <v>20</v>
      </c>
      <c r="N792">
        <v>20</v>
      </c>
      <c r="O792" s="16" t="str">
        <f t="shared" si="49"/>
        <v>20-Sep-1984</v>
      </c>
      <c r="P792" s="14">
        <v>6555.07</v>
      </c>
      <c r="Q792" t="s">
        <v>11</v>
      </c>
      <c r="R792" t="s">
        <v>11</v>
      </c>
      <c r="S792" t="s">
        <v>247</v>
      </c>
      <c r="T792">
        <f t="shared" si="50"/>
        <v>38</v>
      </c>
    </row>
    <row r="793" spans="1:20" ht="15.6">
      <c r="A793" s="1" t="s">
        <v>1579</v>
      </c>
      <c r="B793" t="s">
        <v>7366</v>
      </c>
      <c r="C793">
        <v>30.23</v>
      </c>
      <c r="D793">
        <v>6.94</v>
      </c>
      <c r="E793" t="s">
        <v>2381</v>
      </c>
      <c r="F793" t="s">
        <v>2380</v>
      </c>
      <c r="G793" t="s">
        <v>2382</v>
      </c>
      <c r="H793">
        <v>1</v>
      </c>
      <c r="I793" s="10" t="str">
        <f t="shared" si="48"/>
        <v>Diabetes</v>
      </c>
      <c r="J793" t="s">
        <v>2380</v>
      </c>
      <c r="K793" s="10" t="str">
        <f t="shared" si="51"/>
        <v>Obesity</v>
      </c>
      <c r="L793">
        <v>1981</v>
      </c>
      <c r="M793" t="s">
        <v>10</v>
      </c>
      <c r="N793">
        <v>20</v>
      </c>
      <c r="O793" s="16" t="str">
        <f t="shared" si="49"/>
        <v>20-Jul-1981</v>
      </c>
      <c r="P793" s="14">
        <v>6571.02</v>
      </c>
      <c r="Q793" t="s">
        <v>11</v>
      </c>
      <c r="R793" t="s">
        <v>16</v>
      </c>
      <c r="S793" t="s">
        <v>23</v>
      </c>
      <c r="T793">
        <f t="shared" si="50"/>
        <v>41</v>
      </c>
    </row>
    <row r="794" spans="1:20" ht="15.6">
      <c r="A794" s="1" t="s">
        <v>1578</v>
      </c>
      <c r="B794" t="s">
        <v>7367</v>
      </c>
      <c r="C794">
        <v>51.14</v>
      </c>
      <c r="D794">
        <v>4.05</v>
      </c>
      <c r="E794" t="s">
        <v>2380</v>
      </c>
      <c r="F794" t="s">
        <v>2380</v>
      </c>
      <c r="G794" t="s">
        <v>2380</v>
      </c>
      <c r="H794">
        <v>1</v>
      </c>
      <c r="I794" s="10" t="str">
        <f t="shared" si="48"/>
        <v>Normal</v>
      </c>
      <c r="J794" t="s">
        <v>2380</v>
      </c>
      <c r="K794" s="10" t="str">
        <f t="shared" si="51"/>
        <v>Obesity</v>
      </c>
      <c r="L794">
        <v>1984</v>
      </c>
      <c r="M794" t="s">
        <v>37</v>
      </c>
      <c r="N794">
        <v>5</v>
      </c>
      <c r="O794" s="16" t="str">
        <f t="shared" si="49"/>
        <v>5-Oct-1984</v>
      </c>
      <c r="P794" s="14">
        <v>6571.54</v>
      </c>
      <c r="Q794" t="s">
        <v>11</v>
      </c>
      <c r="R794" t="s">
        <v>12</v>
      </c>
      <c r="S794" t="s">
        <v>42</v>
      </c>
      <c r="T794">
        <f t="shared" si="50"/>
        <v>38</v>
      </c>
    </row>
    <row r="795" spans="1:20" ht="15.6">
      <c r="A795" s="1" t="s">
        <v>1577</v>
      </c>
      <c r="B795" t="s">
        <v>7368</v>
      </c>
      <c r="C795">
        <v>24.32</v>
      </c>
      <c r="D795">
        <v>10.220000000000001</v>
      </c>
      <c r="E795" t="s">
        <v>2380</v>
      </c>
      <c r="F795" t="s">
        <v>2380</v>
      </c>
      <c r="G795" t="s">
        <v>2380</v>
      </c>
      <c r="H795">
        <v>0</v>
      </c>
      <c r="I795" s="10" t="str">
        <f t="shared" si="48"/>
        <v>Diabetes</v>
      </c>
      <c r="J795" t="s">
        <v>2380</v>
      </c>
      <c r="K795" s="10" t="str">
        <f t="shared" si="51"/>
        <v>Normal Weight</v>
      </c>
      <c r="L795">
        <v>1982</v>
      </c>
      <c r="M795" t="s">
        <v>15</v>
      </c>
      <c r="N795">
        <v>22</v>
      </c>
      <c r="O795" s="16" t="str">
        <f t="shared" si="49"/>
        <v>22-Nov-1982</v>
      </c>
      <c r="P795" s="14">
        <v>6593.51</v>
      </c>
      <c r="Q795" t="s">
        <v>11</v>
      </c>
      <c r="R795" t="s">
        <v>16</v>
      </c>
      <c r="S795" t="s">
        <v>13</v>
      </c>
      <c r="T795">
        <f t="shared" si="50"/>
        <v>40</v>
      </c>
    </row>
    <row r="796" spans="1:20" ht="15.6">
      <c r="A796" s="1" t="s">
        <v>1576</v>
      </c>
      <c r="B796" t="s">
        <v>6905</v>
      </c>
      <c r="C796">
        <v>38.06</v>
      </c>
      <c r="D796">
        <v>9.24</v>
      </c>
      <c r="E796" t="s">
        <v>2380</v>
      </c>
      <c r="F796" t="s">
        <v>2380</v>
      </c>
      <c r="G796" t="s">
        <v>2380</v>
      </c>
      <c r="H796">
        <v>0</v>
      </c>
      <c r="I796" s="10" t="str">
        <f t="shared" si="48"/>
        <v>Diabetes</v>
      </c>
      <c r="J796" t="s">
        <v>2380</v>
      </c>
      <c r="K796" s="10" t="str">
        <f t="shared" si="51"/>
        <v>Obesity</v>
      </c>
      <c r="L796">
        <v>1982</v>
      </c>
      <c r="M796" t="s">
        <v>30</v>
      </c>
      <c r="N796">
        <v>29</v>
      </c>
      <c r="O796" s="16" t="str">
        <f t="shared" si="49"/>
        <v>29-Dec-1982</v>
      </c>
      <c r="P796" s="14">
        <v>6600.21</v>
      </c>
      <c r="Q796" t="s">
        <v>12</v>
      </c>
      <c r="R796" t="s">
        <v>11</v>
      </c>
      <c r="S796" t="s">
        <v>168</v>
      </c>
      <c r="T796">
        <f t="shared" si="50"/>
        <v>40</v>
      </c>
    </row>
    <row r="797" spans="1:20" ht="15.6">
      <c r="A797" s="1" t="s">
        <v>1575</v>
      </c>
      <c r="B797" t="s">
        <v>7369</v>
      </c>
      <c r="C797">
        <v>37.700000000000003</v>
      </c>
      <c r="D797">
        <v>8.6</v>
      </c>
      <c r="E797" t="s">
        <v>2380</v>
      </c>
      <c r="F797" t="s">
        <v>2380</v>
      </c>
      <c r="G797" t="s">
        <v>2380</v>
      </c>
      <c r="H797">
        <v>0</v>
      </c>
      <c r="I797" s="10" t="str">
        <f t="shared" si="48"/>
        <v>Diabetes</v>
      </c>
      <c r="J797" t="s">
        <v>2380</v>
      </c>
      <c r="K797" s="10" t="str">
        <f t="shared" si="51"/>
        <v>Obesity</v>
      </c>
      <c r="L797">
        <v>1982</v>
      </c>
      <c r="M797" t="s">
        <v>15</v>
      </c>
      <c r="N797">
        <v>7</v>
      </c>
      <c r="O797" s="16" t="str">
        <f t="shared" si="49"/>
        <v>7-Nov-1982</v>
      </c>
      <c r="P797" s="14">
        <v>6600.36</v>
      </c>
      <c r="Q797" t="s">
        <v>11</v>
      </c>
      <c r="R797" t="s">
        <v>12</v>
      </c>
      <c r="S797" t="s">
        <v>42</v>
      </c>
      <c r="T797">
        <f t="shared" si="50"/>
        <v>40</v>
      </c>
    </row>
    <row r="798" spans="1:20" ht="15.6">
      <c r="A798" s="1" t="s">
        <v>1574</v>
      </c>
      <c r="B798" t="s">
        <v>7370</v>
      </c>
      <c r="C798">
        <v>44</v>
      </c>
      <c r="D798">
        <v>9.32</v>
      </c>
      <c r="E798" t="s">
        <v>2381</v>
      </c>
      <c r="F798" t="s">
        <v>2380</v>
      </c>
      <c r="G798" t="s">
        <v>2380</v>
      </c>
      <c r="H798">
        <v>2</v>
      </c>
      <c r="I798" s="10" t="str">
        <f t="shared" si="48"/>
        <v>Diabetes</v>
      </c>
      <c r="J798" t="s">
        <v>2380</v>
      </c>
      <c r="K798" s="10" t="str">
        <f t="shared" si="51"/>
        <v>Obesity</v>
      </c>
      <c r="L798">
        <v>1982</v>
      </c>
      <c r="M798" t="s">
        <v>35</v>
      </c>
      <c r="N798">
        <v>28</v>
      </c>
      <c r="O798" s="16" t="str">
        <f t="shared" si="49"/>
        <v>28-Aug-1982</v>
      </c>
      <c r="P798" s="14">
        <v>6610.11</v>
      </c>
      <c r="Q798" t="s">
        <v>12</v>
      </c>
      <c r="R798" t="s">
        <v>11</v>
      </c>
      <c r="S798" t="s">
        <v>164</v>
      </c>
      <c r="T798">
        <f t="shared" si="50"/>
        <v>40</v>
      </c>
    </row>
    <row r="799" spans="1:20" ht="15.6">
      <c r="A799" s="1" t="s">
        <v>1573</v>
      </c>
      <c r="B799" t="s">
        <v>7371</v>
      </c>
      <c r="C799">
        <v>41.45</v>
      </c>
      <c r="D799">
        <v>6.12</v>
      </c>
      <c r="E799" t="s">
        <v>2381</v>
      </c>
      <c r="F799" t="s">
        <v>2380</v>
      </c>
      <c r="G799" t="s">
        <v>2380</v>
      </c>
      <c r="H799">
        <v>0</v>
      </c>
      <c r="I799" s="10" t="str">
        <f t="shared" si="48"/>
        <v>Prediabetes</v>
      </c>
      <c r="J799" t="s">
        <v>2380</v>
      </c>
      <c r="K799" s="10" t="str">
        <f t="shared" si="51"/>
        <v>Obesity</v>
      </c>
      <c r="L799">
        <v>1973</v>
      </c>
      <c r="M799" t="s">
        <v>35</v>
      </c>
      <c r="N799">
        <v>29</v>
      </c>
      <c r="O799" s="16" t="str">
        <f t="shared" si="49"/>
        <v>29-Aug-1973</v>
      </c>
      <c r="P799" s="14">
        <v>6630.31</v>
      </c>
      <c r="Q799" t="s">
        <v>11</v>
      </c>
      <c r="R799" t="s">
        <v>16</v>
      </c>
      <c r="S799" t="s">
        <v>13</v>
      </c>
      <c r="T799">
        <f t="shared" si="50"/>
        <v>49</v>
      </c>
    </row>
    <row r="800" spans="1:20" ht="15.6">
      <c r="A800" s="1" t="s">
        <v>1572</v>
      </c>
      <c r="B800" t="s">
        <v>7372</v>
      </c>
      <c r="C800">
        <v>25.364999999999998</v>
      </c>
      <c r="D800">
        <v>9.19</v>
      </c>
      <c r="E800" t="s">
        <v>2381</v>
      </c>
      <c r="F800" t="s">
        <v>2380</v>
      </c>
      <c r="G800" t="s">
        <v>2380</v>
      </c>
      <c r="H800">
        <v>0</v>
      </c>
      <c r="I800" s="10" t="str">
        <f t="shared" si="48"/>
        <v>Diabetes</v>
      </c>
      <c r="J800" t="s">
        <v>2380</v>
      </c>
      <c r="K800" s="10" t="str">
        <f t="shared" si="51"/>
        <v>Overweight</v>
      </c>
      <c r="L800">
        <v>2003</v>
      </c>
      <c r="M800" t="s">
        <v>20</v>
      </c>
      <c r="N800">
        <v>4</v>
      </c>
      <c r="O800" s="16" t="str">
        <f t="shared" si="49"/>
        <v>4-Sep-2003</v>
      </c>
      <c r="P800" s="14">
        <v>6638.16</v>
      </c>
      <c r="Q800" t="s">
        <v>11</v>
      </c>
      <c r="R800" t="s">
        <v>16</v>
      </c>
      <c r="S800" t="s">
        <v>23</v>
      </c>
      <c r="T800">
        <f t="shared" si="50"/>
        <v>19</v>
      </c>
    </row>
    <row r="801" spans="1:20" ht="15.6">
      <c r="A801" s="1" t="s">
        <v>1571</v>
      </c>
      <c r="B801" t="s">
        <v>7078</v>
      </c>
      <c r="C801">
        <v>34.56</v>
      </c>
      <c r="D801">
        <v>5.84</v>
      </c>
      <c r="E801" t="s">
        <v>2381</v>
      </c>
      <c r="F801" t="s">
        <v>2380</v>
      </c>
      <c r="G801" t="s">
        <v>2382</v>
      </c>
      <c r="H801">
        <v>1</v>
      </c>
      <c r="I801" s="10" t="str">
        <f t="shared" si="48"/>
        <v>Prediabetes</v>
      </c>
      <c r="J801" t="s">
        <v>2380</v>
      </c>
      <c r="K801" s="10" t="str">
        <f t="shared" si="51"/>
        <v>Obesity</v>
      </c>
      <c r="L801">
        <v>1990</v>
      </c>
      <c r="M801" t="s">
        <v>18</v>
      </c>
      <c r="N801">
        <v>6</v>
      </c>
      <c r="O801" s="16" t="str">
        <f t="shared" si="49"/>
        <v>6-Jun-1990</v>
      </c>
      <c r="P801" s="14">
        <v>6639.3</v>
      </c>
      <c r="Q801" t="s">
        <v>11</v>
      </c>
      <c r="R801" t="s">
        <v>11</v>
      </c>
      <c r="S801" t="s">
        <v>300</v>
      </c>
      <c r="T801">
        <f t="shared" si="50"/>
        <v>33</v>
      </c>
    </row>
    <row r="802" spans="1:20" ht="15.6">
      <c r="A802" s="1" t="s">
        <v>1570</v>
      </c>
      <c r="B802" t="s">
        <v>7373</v>
      </c>
      <c r="C802">
        <v>28.2</v>
      </c>
      <c r="D802">
        <v>7.19</v>
      </c>
      <c r="E802" t="s">
        <v>2381</v>
      </c>
      <c r="F802" t="s">
        <v>2380</v>
      </c>
      <c r="G802" t="s">
        <v>2380</v>
      </c>
      <c r="H802">
        <v>2</v>
      </c>
      <c r="I802" s="10" t="str">
        <f t="shared" si="48"/>
        <v>Diabetes</v>
      </c>
      <c r="J802" t="s">
        <v>2380</v>
      </c>
      <c r="K802" s="10" t="str">
        <f t="shared" si="51"/>
        <v>Overweight</v>
      </c>
      <c r="L802">
        <v>1984</v>
      </c>
      <c r="M802" t="s">
        <v>30</v>
      </c>
      <c r="N802">
        <v>8</v>
      </c>
      <c r="O802" s="16" t="str">
        <f t="shared" si="49"/>
        <v>8-Dec-1984</v>
      </c>
      <c r="P802" s="14">
        <v>6640.54</v>
      </c>
      <c r="Q802" t="s">
        <v>11</v>
      </c>
      <c r="R802" t="s">
        <v>12</v>
      </c>
      <c r="S802" t="s">
        <v>166</v>
      </c>
      <c r="T802">
        <f t="shared" si="50"/>
        <v>38</v>
      </c>
    </row>
    <row r="803" spans="1:20" ht="15.6">
      <c r="A803" s="1" t="s">
        <v>1569</v>
      </c>
      <c r="B803" t="s">
        <v>7374</v>
      </c>
      <c r="C803">
        <v>30.43</v>
      </c>
      <c r="D803">
        <v>9.39</v>
      </c>
      <c r="E803" t="s">
        <v>2380</v>
      </c>
      <c r="F803" t="s">
        <v>2380</v>
      </c>
      <c r="G803" t="s">
        <v>2380</v>
      </c>
      <c r="H803">
        <v>0</v>
      </c>
      <c r="I803" s="10" t="str">
        <f t="shared" si="48"/>
        <v>Diabetes</v>
      </c>
      <c r="J803" t="s">
        <v>2380</v>
      </c>
      <c r="K803" s="10" t="str">
        <f t="shared" si="51"/>
        <v>Obesity</v>
      </c>
      <c r="L803">
        <v>1970</v>
      </c>
      <c r="M803" t="s">
        <v>15</v>
      </c>
      <c r="N803">
        <v>8</v>
      </c>
      <c r="O803" s="16" t="str">
        <f t="shared" si="49"/>
        <v>8-Nov-1970</v>
      </c>
      <c r="P803" s="14">
        <v>6651.26</v>
      </c>
      <c r="Q803" t="s">
        <v>11</v>
      </c>
      <c r="R803" t="s">
        <v>12</v>
      </c>
      <c r="S803" t="s">
        <v>13</v>
      </c>
      <c r="T803">
        <f t="shared" si="50"/>
        <v>52</v>
      </c>
    </row>
    <row r="804" spans="1:20" ht="15.6">
      <c r="A804" s="1" t="s">
        <v>1568</v>
      </c>
      <c r="B804" t="s">
        <v>7112</v>
      </c>
      <c r="C804">
        <v>32.395000000000003</v>
      </c>
      <c r="D804">
        <v>4.2699999999999996</v>
      </c>
      <c r="E804" t="s">
        <v>2381</v>
      </c>
      <c r="F804" t="s">
        <v>2380</v>
      </c>
      <c r="G804" t="s">
        <v>2380</v>
      </c>
      <c r="H804">
        <v>1</v>
      </c>
      <c r="I804" s="10" t="str">
        <f t="shared" si="48"/>
        <v>Normal</v>
      </c>
      <c r="J804" t="s">
        <v>2380</v>
      </c>
      <c r="K804" s="10" t="str">
        <f t="shared" si="51"/>
        <v>Obesity</v>
      </c>
      <c r="L804">
        <v>1984</v>
      </c>
      <c r="M804" t="s">
        <v>10</v>
      </c>
      <c r="N804">
        <v>1</v>
      </c>
      <c r="O804" s="16" t="str">
        <f t="shared" si="49"/>
        <v>1-Jul-1984</v>
      </c>
      <c r="P804" s="14">
        <v>6652.53</v>
      </c>
      <c r="Q804" t="s">
        <v>12</v>
      </c>
      <c r="R804" t="s">
        <v>11</v>
      </c>
      <c r="S804" t="s">
        <v>13</v>
      </c>
      <c r="T804">
        <f t="shared" si="50"/>
        <v>38</v>
      </c>
    </row>
    <row r="805" spans="1:20" ht="15.6">
      <c r="A805" s="1" t="s">
        <v>1567</v>
      </c>
      <c r="B805" t="s">
        <v>7112</v>
      </c>
      <c r="C805">
        <v>24.035</v>
      </c>
      <c r="D805">
        <v>11.71</v>
      </c>
      <c r="E805" t="s">
        <v>2380</v>
      </c>
      <c r="F805" t="s">
        <v>2380</v>
      </c>
      <c r="G805" t="s">
        <v>2380</v>
      </c>
      <c r="H805">
        <v>0</v>
      </c>
      <c r="I805" s="10" t="str">
        <f t="shared" si="48"/>
        <v>Diabetes</v>
      </c>
      <c r="J805" t="s">
        <v>2380</v>
      </c>
      <c r="K805" s="10" t="str">
        <f t="shared" si="51"/>
        <v>Normal Weight</v>
      </c>
      <c r="L805">
        <v>1989</v>
      </c>
      <c r="M805" t="s">
        <v>15</v>
      </c>
      <c r="N805">
        <v>19</v>
      </c>
      <c r="O805" s="16" t="str">
        <f t="shared" si="49"/>
        <v>19-Nov-1989</v>
      </c>
      <c r="P805" s="14">
        <v>6653.79</v>
      </c>
      <c r="Q805" t="s">
        <v>11</v>
      </c>
      <c r="R805" t="s">
        <v>16</v>
      </c>
      <c r="S805" t="s">
        <v>13</v>
      </c>
      <c r="T805">
        <f t="shared" si="50"/>
        <v>33</v>
      </c>
    </row>
    <row r="806" spans="1:20" ht="15.6">
      <c r="A806" s="1" t="s">
        <v>1566</v>
      </c>
      <c r="B806" t="s">
        <v>7375</v>
      </c>
      <c r="C806">
        <v>37.119999999999997</v>
      </c>
      <c r="D806">
        <v>5.29</v>
      </c>
      <c r="E806" t="s">
        <v>2380</v>
      </c>
      <c r="F806" t="s">
        <v>2380</v>
      </c>
      <c r="G806" t="s">
        <v>2380</v>
      </c>
      <c r="H806">
        <v>2</v>
      </c>
      <c r="I806" s="10" t="str">
        <f t="shared" si="48"/>
        <v>Normal</v>
      </c>
      <c r="J806" t="s">
        <v>2380</v>
      </c>
      <c r="K806" s="10" t="str">
        <f t="shared" si="51"/>
        <v>Obesity</v>
      </c>
      <c r="L806">
        <v>1982</v>
      </c>
      <c r="M806" t="s">
        <v>20</v>
      </c>
      <c r="N806">
        <v>27</v>
      </c>
      <c r="O806" s="16" t="str">
        <f t="shared" si="49"/>
        <v>27-Sep-1982</v>
      </c>
      <c r="P806" s="14">
        <v>6664.32</v>
      </c>
      <c r="Q806" t="s">
        <v>11</v>
      </c>
      <c r="R806" t="s">
        <v>11</v>
      </c>
      <c r="S806" t="s">
        <v>13</v>
      </c>
      <c r="T806">
        <f t="shared" si="50"/>
        <v>40</v>
      </c>
    </row>
    <row r="807" spans="1:20" ht="15.6">
      <c r="A807" s="1" t="s">
        <v>1565</v>
      </c>
      <c r="B807" t="s">
        <v>6738</v>
      </c>
      <c r="C807">
        <v>34.840000000000003</v>
      </c>
      <c r="D807">
        <v>6</v>
      </c>
      <c r="E807" t="s">
        <v>2381</v>
      </c>
      <c r="F807" t="s">
        <v>2380</v>
      </c>
      <c r="G807" t="s">
        <v>2382</v>
      </c>
      <c r="H807">
        <v>1</v>
      </c>
      <c r="I807" s="10" t="str">
        <f t="shared" si="48"/>
        <v>Prediabetes</v>
      </c>
      <c r="J807" t="s">
        <v>2380</v>
      </c>
      <c r="K807" s="10" t="str">
        <f t="shared" si="51"/>
        <v>Obesity</v>
      </c>
      <c r="L807">
        <v>1981</v>
      </c>
      <c r="M807" t="s">
        <v>20</v>
      </c>
      <c r="N807">
        <v>17</v>
      </c>
      <c r="O807" s="16" t="str">
        <f t="shared" si="49"/>
        <v>17-Sep-1981</v>
      </c>
      <c r="P807" s="14">
        <v>6664.69</v>
      </c>
      <c r="Q807" t="s">
        <v>12</v>
      </c>
      <c r="R807" t="s">
        <v>16</v>
      </c>
      <c r="S807" t="s">
        <v>23</v>
      </c>
      <c r="T807">
        <f t="shared" si="50"/>
        <v>41</v>
      </c>
    </row>
    <row r="808" spans="1:20" ht="15.6">
      <c r="A808" s="1" t="s">
        <v>1564</v>
      </c>
      <c r="B808" t="s">
        <v>7376</v>
      </c>
      <c r="C808">
        <v>29.53</v>
      </c>
      <c r="D808">
        <v>10.64</v>
      </c>
      <c r="E808" t="s">
        <v>2380</v>
      </c>
      <c r="F808" t="s">
        <v>2380</v>
      </c>
      <c r="G808" t="s">
        <v>2380</v>
      </c>
      <c r="H808">
        <v>0</v>
      </c>
      <c r="I808" s="10" t="str">
        <f t="shared" si="48"/>
        <v>Diabetes</v>
      </c>
      <c r="J808" t="s">
        <v>2380</v>
      </c>
      <c r="K808" s="10" t="str">
        <f t="shared" si="51"/>
        <v>Overweight</v>
      </c>
      <c r="L808">
        <v>1989</v>
      </c>
      <c r="M808" t="s">
        <v>37</v>
      </c>
      <c r="N808">
        <v>20</v>
      </c>
      <c r="O808" s="16" t="str">
        <f t="shared" si="49"/>
        <v>20-Oct-1989</v>
      </c>
      <c r="P808" s="14">
        <v>6666.24</v>
      </c>
      <c r="Q808" t="s">
        <v>12</v>
      </c>
      <c r="R808" t="s">
        <v>16</v>
      </c>
      <c r="S808" t="s">
        <v>42</v>
      </c>
      <c r="T808">
        <f t="shared" si="50"/>
        <v>33</v>
      </c>
    </row>
    <row r="809" spans="1:20" ht="15.6">
      <c r="A809" s="1" t="s">
        <v>1563</v>
      </c>
      <c r="B809" t="s">
        <v>7377</v>
      </c>
      <c r="C809">
        <v>42.51</v>
      </c>
      <c r="D809">
        <v>8.2100000000000009</v>
      </c>
      <c r="E809" t="s">
        <v>2381</v>
      </c>
      <c r="F809" t="s">
        <v>2380</v>
      </c>
      <c r="G809" t="s">
        <v>2380</v>
      </c>
      <c r="H809">
        <v>0</v>
      </c>
      <c r="I809" s="10" t="str">
        <f t="shared" si="48"/>
        <v>Diabetes</v>
      </c>
      <c r="J809" t="s">
        <v>2380</v>
      </c>
      <c r="K809" s="10" t="str">
        <f t="shared" si="51"/>
        <v>Obesity</v>
      </c>
      <c r="L809">
        <v>1985</v>
      </c>
      <c r="M809" t="s">
        <v>10</v>
      </c>
      <c r="N809">
        <v>9</v>
      </c>
      <c r="O809" s="16" t="str">
        <f t="shared" si="49"/>
        <v>9-Jul-1985</v>
      </c>
      <c r="P809" s="14">
        <v>6686.43</v>
      </c>
      <c r="Q809" t="s">
        <v>11</v>
      </c>
      <c r="R809" t="s">
        <v>12</v>
      </c>
      <c r="S809" t="s">
        <v>23</v>
      </c>
      <c r="T809">
        <f t="shared" si="50"/>
        <v>37</v>
      </c>
    </row>
    <row r="810" spans="1:20" ht="15.6">
      <c r="A810" s="1" t="s">
        <v>1562</v>
      </c>
      <c r="B810" t="s">
        <v>7378</v>
      </c>
      <c r="C810">
        <v>38.14</v>
      </c>
      <c r="D810">
        <v>5.58</v>
      </c>
      <c r="E810" t="s">
        <v>2380</v>
      </c>
      <c r="F810" t="s">
        <v>2380</v>
      </c>
      <c r="G810" t="s">
        <v>2382</v>
      </c>
      <c r="H810">
        <v>1</v>
      </c>
      <c r="I810" s="10" t="str">
        <f t="shared" si="48"/>
        <v>Normal</v>
      </c>
      <c r="J810" t="s">
        <v>2380</v>
      </c>
      <c r="K810" s="10" t="str">
        <f t="shared" si="51"/>
        <v>Obesity</v>
      </c>
      <c r="L810">
        <v>1968</v>
      </c>
      <c r="M810" t="s">
        <v>10</v>
      </c>
      <c r="N810">
        <v>13</v>
      </c>
      <c r="O810" s="16" t="str">
        <f t="shared" si="49"/>
        <v>13-Jul-1968</v>
      </c>
      <c r="P810" s="14">
        <v>6700.56</v>
      </c>
      <c r="Q810" t="s">
        <v>12</v>
      </c>
      <c r="R810" t="s">
        <v>16</v>
      </c>
      <c r="S810" t="s">
        <v>23</v>
      </c>
      <c r="T810">
        <f t="shared" si="50"/>
        <v>54</v>
      </c>
    </row>
    <row r="811" spans="1:20" ht="15.6">
      <c r="A811" s="1" t="s">
        <v>1561</v>
      </c>
      <c r="B811" t="s">
        <v>7379</v>
      </c>
      <c r="C811">
        <v>39.93</v>
      </c>
      <c r="D811">
        <v>8.75</v>
      </c>
      <c r="E811" t="s">
        <v>2380</v>
      </c>
      <c r="F811" t="s">
        <v>2380</v>
      </c>
      <c r="G811" t="s">
        <v>2380</v>
      </c>
      <c r="H811">
        <v>0</v>
      </c>
      <c r="I811" s="10" t="str">
        <f t="shared" si="48"/>
        <v>Diabetes</v>
      </c>
      <c r="J811" t="s">
        <v>2380</v>
      </c>
      <c r="K811" s="10" t="str">
        <f t="shared" si="51"/>
        <v>Obesity</v>
      </c>
      <c r="L811">
        <v>1971</v>
      </c>
      <c r="M811" t="s">
        <v>30</v>
      </c>
      <c r="N811">
        <v>12</v>
      </c>
      <c r="O811" s="16" t="str">
        <f t="shared" si="49"/>
        <v>12-Dec-1971</v>
      </c>
      <c r="P811" s="14">
        <v>6706.47</v>
      </c>
      <c r="Q811" t="s">
        <v>11</v>
      </c>
      <c r="R811" t="s">
        <v>16</v>
      </c>
      <c r="S811" t="s">
        <v>13</v>
      </c>
      <c r="T811">
        <f t="shared" si="50"/>
        <v>51</v>
      </c>
    </row>
    <row r="812" spans="1:20" ht="15.6">
      <c r="A812" s="1" t="s">
        <v>1560</v>
      </c>
      <c r="B812" t="s">
        <v>6845</v>
      </c>
      <c r="C812">
        <v>38.83</v>
      </c>
      <c r="D812">
        <v>11.86</v>
      </c>
      <c r="E812" t="s">
        <v>2380</v>
      </c>
      <c r="F812" t="s">
        <v>2380</v>
      </c>
      <c r="G812" t="s">
        <v>2380</v>
      </c>
      <c r="H812">
        <v>0</v>
      </c>
      <c r="I812" s="10" t="str">
        <f t="shared" si="48"/>
        <v>Diabetes</v>
      </c>
      <c r="J812" t="s">
        <v>2380</v>
      </c>
      <c r="K812" s="10" t="str">
        <f t="shared" si="51"/>
        <v>Obesity</v>
      </c>
      <c r="L812">
        <v>1983</v>
      </c>
      <c r="M812" t="s">
        <v>18</v>
      </c>
      <c r="N812">
        <v>12</v>
      </c>
      <c r="O812" s="16" t="str">
        <f t="shared" si="49"/>
        <v>12-Jun-1983</v>
      </c>
      <c r="P812" s="14">
        <v>6710.19</v>
      </c>
      <c r="Q812" t="s">
        <v>12</v>
      </c>
      <c r="R812" t="s">
        <v>12</v>
      </c>
      <c r="S812" t="s">
        <v>23</v>
      </c>
      <c r="T812">
        <f t="shared" si="50"/>
        <v>39</v>
      </c>
    </row>
    <row r="813" spans="1:20" ht="15.6">
      <c r="A813" s="1" t="s">
        <v>1559</v>
      </c>
      <c r="B813" t="s">
        <v>7380</v>
      </c>
      <c r="C813">
        <v>37.4</v>
      </c>
      <c r="D813">
        <v>11.46</v>
      </c>
      <c r="E813" t="s">
        <v>2380</v>
      </c>
      <c r="F813" t="s">
        <v>2380</v>
      </c>
      <c r="G813" t="s">
        <v>2380</v>
      </c>
      <c r="H813">
        <v>0</v>
      </c>
      <c r="I813" s="10" t="str">
        <f t="shared" si="48"/>
        <v>Diabetes</v>
      </c>
      <c r="J813" t="s">
        <v>2380</v>
      </c>
      <c r="K813" s="10" t="str">
        <f t="shared" si="51"/>
        <v>Obesity</v>
      </c>
      <c r="L813">
        <v>1994</v>
      </c>
      <c r="M813" t="s">
        <v>18</v>
      </c>
      <c r="N813">
        <v>13</v>
      </c>
      <c r="O813" s="16" t="str">
        <f t="shared" si="49"/>
        <v>13-Jun-1994</v>
      </c>
      <c r="P813" s="14">
        <v>6721.37</v>
      </c>
      <c r="Q813" t="s">
        <v>11</v>
      </c>
      <c r="R813" t="s">
        <v>16</v>
      </c>
      <c r="S813" t="s">
        <v>23</v>
      </c>
      <c r="T813">
        <f t="shared" si="50"/>
        <v>28</v>
      </c>
    </row>
    <row r="814" spans="1:20" ht="15.6">
      <c r="A814" s="1" t="s">
        <v>1558</v>
      </c>
      <c r="B814" t="s">
        <v>7209</v>
      </c>
      <c r="C814">
        <v>21.4</v>
      </c>
      <c r="D814">
        <v>9.0299999999999994</v>
      </c>
      <c r="E814" t="s">
        <v>2380</v>
      </c>
      <c r="F814" t="s">
        <v>2380</v>
      </c>
      <c r="G814" t="s">
        <v>2380</v>
      </c>
      <c r="H814">
        <v>0</v>
      </c>
      <c r="I814" s="10" t="str">
        <f t="shared" si="48"/>
        <v>Diabetes</v>
      </c>
      <c r="J814" t="s">
        <v>2380</v>
      </c>
      <c r="K814" s="10" t="str">
        <f t="shared" si="51"/>
        <v>Normal Weight</v>
      </c>
      <c r="L814">
        <v>1978</v>
      </c>
      <c r="M814" t="s">
        <v>37</v>
      </c>
      <c r="N814">
        <v>21</v>
      </c>
      <c r="O814" s="16" t="str">
        <f t="shared" si="49"/>
        <v>21-Oct-1978</v>
      </c>
      <c r="P814" s="14">
        <v>6737.98</v>
      </c>
      <c r="Q814" t="s">
        <v>11</v>
      </c>
      <c r="R814" t="s">
        <v>12</v>
      </c>
      <c r="S814" t="s">
        <v>13</v>
      </c>
      <c r="T814">
        <f t="shared" si="50"/>
        <v>44</v>
      </c>
    </row>
    <row r="815" spans="1:20" ht="15.6">
      <c r="A815" s="1" t="s">
        <v>1557</v>
      </c>
      <c r="B815" t="s">
        <v>7381</v>
      </c>
      <c r="C815">
        <v>38.380000000000003</v>
      </c>
      <c r="D815">
        <v>8.26</v>
      </c>
      <c r="E815" t="s">
        <v>2381</v>
      </c>
      <c r="F815" t="s">
        <v>2380</v>
      </c>
      <c r="G815" t="s">
        <v>2380</v>
      </c>
      <c r="H815">
        <v>2</v>
      </c>
      <c r="I815" s="10" t="str">
        <f t="shared" si="48"/>
        <v>Diabetes</v>
      </c>
      <c r="J815" t="s">
        <v>2380</v>
      </c>
      <c r="K815" s="10" t="str">
        <f t="shared" si="51"/>
        <v>Obesity</v>
      </c>
      <c r="L815">
        <v>1968</v>
      </c>
      <c r="M815" t="s">
        <v>10</v>
      </c>
      <c r="N815">
        <v>18</v>
      </c>
      <c r="O815" s="16" t="str">
        <f t="shared" si="49"/>
        <v>18-Jul-1968</v>
      </c>
      <c r="P815" s="14">
        <v>6738.84</v>
      </c>
      <c r="Q815" t="s">
        <v>12</v>
      </c>
      <c r="R815" t="s">
        <v>16</v>
      </c>
      <c r="S815" t="s">
        <v>23</v>
      </c>
      <c r="T815">
        <f t="shared" si="50"/>
        <v>54</v>
      </c>
    </row>
    <row r="816" spans="1:20" ht="15.6">
      <c r="A816" s="1" t="s">
        <v>1556</v>
      </c>
      <c r="B816" t="s">
        <v>7382</v>
      </c>
      <c r="C816">
        <v>33.659999999999997</v>
      </c>
      <c r="D816">
        <v>5.42</v>
      </c>
      <c r="E816" t="s">
        <v>2381</v>
      </c>
      <c r="F816" t="s">
        <v>2380</v>
      </c>
      <c r="G816" t="s">
        <v>2380</v>
      </c>
      <c r="H816">
        <v>2</v>
      </c>
      <c r="I816" s="10" t="str">
        <f t="shared" si="48"/>
        <v>Normal</v>
      </c>
      <c r="J816" t="s">
        <v>2380</v>
      </c>
      <c r="K816" s="10" t="str">
        <f t="shared" si="51"/>
        <v>Obesity</v>
      </c>
      <c r="L816">
        <v>1986</v>
      </c>
      <c r="M816" t="s">
        <v>35</v>
      </c>
      <c r="N816">
        <v>7</v>
      </c>
      <c r="O816" s="16" t="str">
        <f t="shared" si="49"/>
        <v>7-Aug-1986</v>
      </c>
      <c r="P816" s="14">
        <v>6746.74</v>
      </c>
      <c r="Q816" t="s">
        <v>12</v>
      </c>
      <c r="R816" t="s">
        <v>11</v>
      </c>
      <c r="S816" t="s">
        <v>168</v>
      </c>
      <c r="T816">
        <f t="shared" si="50"/>
        <v>36</v>
      </c>
    </row>
    <row r="817" spans="1:20" ht="15.6">
      <c r="A817" s="1" t="s">
        <v>1555</v>
      </c>
      <c r="B817" t="s">
        <v>7383</v>
      </c>
      <c r="C817">
        <v>31.79</v>
      </c>
      <c r="D817">
        <v>11.33</v>
      </c>
      <c r="E817" t="s">
        <v>2381</v>
      </c>
      <c r="F817" t="s">
        <v>2380</v>
      </c>
      <c r="G817" t="s">
        <v>2382</v>
      </c>
      <c r="H817">
        <v>1</v>
      </c>
      <c r="I817" s="10" t="str">
        <f t="shared" si="48"/>
        <v>Diabetes</v>
      </c>
      <c r="J817" t="s">
        <v>2380</v>
      </c>
      <c r="K817" s="10" t="str">
        <f t="shared" si="51"/>
        <v>Obesity</v>
      </c>
      <c r="L817">
        <v>1986</v>
      </c>
      <c r="M817" t="s">
        <v>18</v>
      </c>
      <c r="N817">
        <v>5</v>
      </c>
      <c r="O817" s="16" t="str">
        <f t="shared" si="49"/>
        <v>5-Jun-1986</v>
      </c>
      <c r="P817" s="14">
        <v>6748.59</v>
      </c>
      <c r="Q817" t="s">
        <v>12</v>
      </c>
      <c r="R817" t="s">
        <v>16</v>
      </c>
      <c r="S817" t="s">
        <v>168</v>
      </c>
      <c r="T817">
        <f t="shared" si="50"/>
        <v>37</v>
      </c>
    </row>
    <row r="818" spans="1:20" ht="15.6">
      <c r="A818" s="1" t="s">
        <v>1554</v>
      </c>
      <c r="B818" t="s">
        <v>7384</v>
      </c>
      <c r="C818">
        <v>29.7</v>
      </c>
      <c r="D818">
        <v>7.69</v>
      </c>
      <c r="E818" t="s">
        <v>2381</v>
      </c>
      <c r="F818" t="s">
        <v>2380</v>
      </c>
      <c r="G818" t="s">
        <v>2382</v>
      </c>
      <c r="H818">
        <v>1</v>
      </c>
      <c r="I818" s="10" t="str">
        <f t="shared" si="48"/>
        <v>Diabetes</v>
      </c>
      <c r="J818" t="s">
        <v>2380</v>
      </c>
      <c r="K818" s="10" t="str">
        <f t="shared" si="51"/>
        <v>Overweight</v>
      </c>
      <c r="L818">
        <v>1970</v>
      </c>
      <c r="M818" t="s">
        <v>18</v>
      </c>
      <c r="N818">
        <v>17</v>
      </c>
      <c r="O818" s="16" t="str">
        <f t="shared" si="49"/>
        <v>17-Jun-1970</v>
      </c>
      <c r="P818" s="14">
        <v>6749.63</v>
      </c>
      <c r="Q818" t="s">
        <v>11</v>
      </c>
      <c r="R818" t="s">
        <v>16</v>
      </c>
      <c r="S818" t="s">
        <v>13</v>
      </c>
      <c r="T818">
        <f t="shared" si="50"/>
        <v>52</v>
      </c>
    </row>
    <row r="819" spans="1:20" ht="15.6">
      <c r="A819" s="1" t="s">
        <v>1553</v>
      </c>
      <c r="B819" t="s">
        <v>7071</v>
      </c>
      <c r="C819">
        <v>25.46</v>
      </c>
      <c r="D819">
        <v>8.77</v>
      </c>
      <c r="E819" t="s">
        <v>2381</v>
      </c>
      <c r="F819" t="s">
        <v>2380</v>
      </c>
      <c r="G819" t="s">
        <v>2382</v>
      </c>
      <c r="H819">
        <v>1</v>
      </c>
      <c r="I819" s="10" t="str">
        <f t="shared" si="48"/>
        <v>Diabetes</v>
      </c>
      <c r="J819" t="s">
        <v>2380</v>
      </c>
      <c r="K819" s="10" t="str">
        <f t="shared" si="51"/>
        <v>Overweight</v>
      </c>
      <c r="L819">
        <v>1966</v>
      </c>
      <c r="M819" t="s">
        <v>30</v>
      </c>
      <c r="N819">
        <v>9</v>
      </c>
      <c r="O819" s="16" t="str">
        <f t="shared" si="49"/>
        <v>9-Dec-1966</v>
      </c>
      <c r="P819" s="14">
        <v>6750.27</v>
      </c>
      <c r="Q819" t="s">
        <v>12</v>
      </c>
      <c r="R819" t="s">
        <v>11</v>
      </c>
      <c r="S819" t="s">
        <v>13</v>
      </c>
      <c r="T819">
        <f t="shared" si="50"/>
        <v>56</v>
      </c>
    </row>
    <row r="820" spans="1:20" ht="15.6">
      <c r="A820" s="1" t="s">
        <v>1552</v>
      </c>
      <c r="B820" t="s">
        <v>7385</v>
      </c>
      <c r="C820">
        <v>39.14</v>
      </c>
      <c r="D820">
        <v>4.91</v>
      </c>
      <c r="E820" t="s">
        <v>2380</v>
      </c>
      <c r="F820" t="s">
        <v>2381</v>
      </c>
      <c r="G820" t="s">
        <v>2380</v>
      </c>
      <c r="H820">
        <v>1</v>
      </c>
      <c r="I820" s="10" t="str">
        <f t="shared" si="48"/>
        <v>Normal</v>
      </c>
      <c r="J820" t="s">
        <v>2380</v>
      </c>
      <c r="K820" s="10" t="str">
        <f t="shared" si="51"/>
        <v>Obesity</v>
      </c>
      <c r="L820">
        <v>1988</v>
      </c>
      <c r="M820" t="s">
        <v>37</v>
      </c>
      <c r="N820">
        <v>10</v>
      </c>
      <c r="O820" s="16" t="str">
        <f t="shared" si="49"/>
        <v>10-Oct-1988</v>
      </c>
      <c r="P820" s="14">
        <v>6753.04</v>
      </c>
      <c r="Q820" t="s">
        <v>11</v>
      </c>
      <c r="R820" t="s">
        <v>11</v>
      </c>
      <c r="S820" t="s">
        <v>247</v>
      </c>
      <c r="T820">
        <f t="shared" si="50"/>
        <v>34</v>
      </c>
    </row>
    <row r="821" spans="1:20" ht="15.6">
      <c r="A821" s="1" t="s">
        <v>1551</v>
      </c>
      <c r="B821" t="s">
        <v>7216</v>
      </c>
      <c r="C821">
        <v>41.2</v>
      </c>
      <c r="D821">
        <v>4.95</v>
      </c>
      <c r="E821" t="s">
        <v>2380</v>
      </c>
      <c r="F821" t="s">
        <v>2380</v>
      </c>
      <c r="G821" t="s">
        <v>2380</v>
      </c>
      <c r="H821">
        <v>1</v>
      </c>
      <c r="I821" s="10" t="str">
        <f t="shared" si="48"/>
        <v>Normal</v>
      </c>
      <c r="J821" t="s">
        <v>2380</v>
      </c>
      <c r="K821" s="10" t="str">
        <f t="shared" si="51"/>
        <v>Obesity</v>
      </c>
      <c r="L821">
        <v>1981</v>
      </c>
      <c r="M821" t="s">
        <v>20</v>
      </c>
      <c r="N821">
        <v>21</v>
      </c>
      <c r="O821" s="16" t="str">
        <f t="shared" si="49"/>
        <v>21-Sep-1981</v>
      </c>
      <c r="P821" s="14">
        <v>6770.19</v>
      </c>
      <c r="Q821" t="s">
        <v>11</v>
      </c>
      <c r="R821" t="s">
        <v>12</v>
      </c>
      <c r="S821" t="s">
        <v>13</v>
      </c>
      <c r="T821">
        <f t="shared" si="50"/>
        <v>41</v>
      </c>
    </row>
    <row r="822" spans="1:20" ht="15.6">
      <c r="A822" s="1" t="s">
        <v>1550</v>
      </c>
      <c r="B822" t="s">
        <v>7386</v>
      </c>
      <c r="C822">
        <v>28.81</v>
      </c>
      <c r="D822">
        <v>10.8</v>
      </c>
      <c r="E822" t="s">
        <v>2381</v>
      </c>
      <c r="F822" t="s">
        <v>2380</v>
      </c>
      <c r="G822" t="s">
        <v>2382</v>
      </c>
      <c r="H822">
        <v>1</v>
      </c>
      <c r="I822" s="10" t="str">
        <f t="shared" si="48"/>
        <v>Diabetes</v>
      </c>
      <c r="J822" t="s">
        <v>2380</v>
      </c>
      <c r="K822" s="10" t="str">
        <f t="shared" si="51"/>
        <v>Overweight</v>
      </c>
      <c r="L822">
        <v>1981</v>
      </c>
      <c r="M822" t="s">
        <v>20</v>
      </c>
      <c r="N822">
        <v>3</v>
      </c>
      <c r="O822" s="16" t="str">
        <f t="shared" si="49"/>
        <v>3-Sep-1981</v>
      </c>
      <c r="P822" s="14">
        <v>6775.96</v>
      </c>
      <c r="Q822" t="s">
        <v>11</v>
      </c>
      <c r="R822" t="s">
        <v>12</v>
      </c>
      <c r="S822" t="s">
        <v>42</v>
      </c>
      <c r="T822">
        <f t="shared" si="50"/>
        <v>41</v>
      </c>
    </row>
    <row r="823" spans="1:20" ht="15.6">
      <c r="A823" s="1" t="s">
        <v>1549</v>
      </c>
      <c r="B823" t="s">
        <v>7387</v>
      </c>
      <c r="C823">
        <v>37.409999999999997</v>
      </c>
      <c r="D823">
        <v>7.21</v>
      </c>
      <c r="E823" t="s">
        <v>2380</v>
      </c>
      <c r="F823" t="s">
        <v>2380</v>
      </c>
      <c r="G823" t="s">
        <v>2380</v>
      </c>
      <c r="H823">
        <v>2</v>
      </c>
      <c r="I823" s="10" t="str">
        <f t="shared" si="48"/>
        <v>Diabetes</v>
      </c>
      <c r="J823" t="s">
        <v>2380</v>
      </c>
      <c r="K823" s="10" t="str">
        <f t="shared" si="51"/>
        <v>Obesity</v>
      </c>
      <c r="L823">
        <v>1981</v>
      </c>
      <c r="M823" t="s">
        <v>37</v>
      </c>
      <c r="N823">
        <v>8</v>
      </c>
      <c r="O823" s="16" t="str">
        <f t="shared" si="49"/>
        <v>8-Oct-1981</v>
      </c>
      <c r="P823" s="14">
        <v>6781.35</v>
      </c>
      <c r="Q823" t="s">
        <v>11</v>
      </c>
      <c r="R823" t="s">
        <v>16</v>
      </c>
      <c r="S823" t="s">
        <v>13</v>
      </c>
      <c r="T823">
        <f t="shared" si="50"/>
        <v>41</v>
      </c>
    </row>
    <row r="824" spans="1:20" ht="15.6">
      <c r="A824" s="1" t="s">
        <v>1548</v>
      </c>
      <c r="B824" t="s">
        <v>6769</v>
      </c>
      <c r="C824">
        <v>52.54</v>
      </c>
      <c r="D824">
        <v>5.12</v>
      </c>
      <c r="E824" t="s">
        <v>2380</v>
      </c>
      <c r="F824" t="s">
        <v>2380</v>
      </c>
      <c r="G824" t="s">
        <v>2382</v>
      </c>
      <c r="H824">
        <v>1</v>
      </c>
      <c r="I824" s="10" t="str">
        <f t="shared" si="48"/>
        <v>Normal</v>
      </c>
      <c r="J824" t="s">
        <v>2380</v>
      </c>
      <c r="K824" s="10" t="str">
        <f t="shared" si="51"/>
        <v>Obesity</v>
      </c>
      <c r="L824">
        <v>1980</v>
      </c>
      <c r="M824" t="s">
        <v>15</v>
      </c>
      <c r="N824">
        <v>23</v>
      </c>
      <c r="O824" s="16" t="str">
        <f t="shared" si="49"/>
        <v>23-Nov-1980</v>
      </c>
      <c r="P824" s="14">
        <v>6781.52</v>
      </c>
      <c r="Q824" t="s">
        <v>11</v>
      </c>
      <c r="R824" t="s">
        <v>11</v>
      </c>
      <c r="S824" t="s">
        <v>13</v>
      </c>
      <c r="T824">
        <f t="shared" si="50"/>
        <v>42</v>
      </c>
    </row>
    <row r="825" spans="1:20" ht="15.6">
      <c r="A825" s="1" t="s">
        <v>1547</v>
      </c>
      <c r="B825" t="s">
        <v>7388</v>
      </c>
      <c r="C825">
        <v>17.29</v>
      </c>
      <c r="D825">
        <v>4.62</v>
      </c>
      <c r="E825" t="s">
        <v>2380</v>
      </c>
      <c r="F825" t="s">
        <v>2381</v>
      </c>
      <c r="G825" t="s">
        <v>2380</v>
      </c>
      <c r="H825">
        <v>1</v>
      </c>
      <c r="I825" s="10" t="str">
        <f t="shared" si="48"/>
        <v>Normal</v>
      </c>
      <c r="J825" t="s">
        <v>2381</v>
      </c>
      <c r="K825" s="10" t="str">
        <f t="shared" si="51"/>
        <v>Underweight</v>
      </c>
      <c r="L825">
        <v>1985</v>
      </c>
      <c r="M825" t="s">
        <v>30</v>
      </c>
      <c r="N825">
        <v>24</v>
      </c>
      <c r="O825" s="16" t="str">
        <f t="shared" si="49"/>
        <v>24-Dec-1985</v>
      </c>
      <c r="P825" s="14">
        <v>6796.86</v>
      </c>
      <c r="Q825" t="s">
        <v>12</v>
      </c>
      <c r="R825" t="s">
        <v>12</v>
      </c>
      <c r="S825" t="s">
        <v>23</v>
      </c>
      <c r="T825">
        <f t="shared" si="50"/>
        <v>37</v>
      </c>
    </row>
    <row r="826" spans="1:20" ht="15.6">
      <c r="A826" s="1" t="s">
        <v>1546</v>
      </c>
      <c r="B826" t="s">
        <v>7389</v>
      </c>
      <c r="C826">
        <v>31.74</v>
      </c>
      <c r="D826">
        <v>7.68</v>
      </c>
      <c r="E826" t="s">
        <v>2381</v>
      </c>
      <c r="F826" t="s">
        <v>2380</v>
      </c>
      <c r="G826" t="s">
        <v>2380</v>
      </c>
      <c r="H826">
        <v>0</v>
      </c>
      <c r="I826" s="10" t="str">
        <f t="shared" si="48"/>
        <v>Diabetes</v>
      </c>
      <c r="J826" t="s">
        <v>2380</v>
      </c>
      <c r="K826" s="10" t="str">
        <f t="shared" si="51"/>
        <v>Obesity</v>
      </c>
      <c r="L826">
        <v>1991</v>
      </c>
      <c r="M826" t="s">
        <v>18</v>
      </c>
      <c r="N826">
        <v>29</v>
      </c>
      <c r="O826" s="16" t="str">
        <f t="shared" si="49"/>
        <v>29-Jun-1991</v>
      </c>
      <c r="P826" s="14">
        <v>6799.46</v>
      </c>
      <c r="Q826" t="s">
        <v>16</v>
      </c>
      <c r="R826" t="s">
        <v>11</v>
      </c>
      <c r="S826" t="s">
        <v>276</v>
      </c>
      <c r="T826">
        <f t="shared" si="50"/>
        <v>31</v>
      </c>
    </row>
    <row r="827" spans="1:20" ht="15.6">
      <c r="A827" s="1" t="s">
        <v>1545</v>
      </c>
      <c r="B827" t="s">
        <v>7390</v>
      </c>
      <c r="C827">
        <v>26.504999999999999</v>
      </c>
      <c r="D827">
        <v>6.79</v>
      </c>
      <c r="E827" t="s">
        <v>2381</v>
      </c>
      <c r="F827" t="s">
        <v>2380</v>
      </c>
      <c r="G827" t="s">
        <v>2382</v>
      </c>
      <c r="H827">
        <v>1</v>
      </c>
      <c r="I827" s="10" t="str">
        <f t="shared" si="48"/>
        <v>Diabetes</v>
      </c>
      <c r="J827" t="s">
        <v>2380</v>
      </c>
      <c r="K827" s="10" t="str">
        <f t="shared" si="51"/>
        <v>Overweight</v>
      </c>
      <c r="L827">
        <v>1975</v>
      </c>
      <c r="M827" t="s">
        <v>35</v>
      </c>
      <c r="N827">
        <v>17</v>
      </c>
      <c r="O827" s="16" t="str">
        <f t="shared" si="49"/>
        <v>17-Aug-1975</v>
      </c>
      <c r="P827" s="14">
        <v>6809.46</v>
      </c>
      <c r="Q827" t="s">
        <v>11</v>
      </c>
      <c r="R827" t="s">
        <v>16</v>
      </c>
      <c r="S827" t="s">
        <v>23</v>
      </c>
      <c r="T827">
        <f t="shared" si="50"/>
        <v>47</v>
      </c>
    </row>
    <row r="828" spans="1:20" ht="15.6">
      <c r="A828" s="1" t="s">
        <v>1544</v>
      </c>
      <c r="B828" t="s">
        <v>7391</v>
      </c>
      <c r="C828">
        <v>36.479999999999997</v>
      </c>
      <c r="D828">
        <v>11.09</v>
      </c>
      <c r="E828" t="s">
        <v>2380</v>
      </c>
      <c r="F828" t="s">
        <v>2380</v>
      </c>
      <c r="G828" t="s">
        <v>2380</v>
      </c>
      <c r="H828">
        <v>0</v>
      </c>
      <c r="I828" s="10" t="str">
        <f t="shared" si="48"/>
        <v>Diabetes</v>
      </c>
      <c r="J828" t="s">
        <v>2380</v>
      </c>
      <c r="K828" s="10" t="str">
        <f t="shared" si="51"/>
        <v>Obesity</v>
      </c>
      <c r="L828">
        <v>1994</v>
      </c>
      <c r="M828" t="s">
        <v>10</v>
      </c>
      <c r="N828">
        <v>8</v>
      </c>
      <c r="O828" s="16" t="str">
        <f t="shared" si="49"/>
        <v>8-Jul-1994</v>
      </c>
      <c r="P828" s="14">
        <v>6827.69</v>
      </c>
      <c r="Q828" t="s">
        <v>11</v>
      </c>
      <c r="R828" t="s">
        <v>11</v>
      </c>
      <c r="S828" t="s">
        <v>300</v>
      </c>
      <c r="T828">
        <f t="shared" si="50"/>
        <v>28</v>
      </c>
    </row>
    <row r="829" spans="1:20" ht="15.6">
      <c r="A829" s="1" t="s">
        <v>1543</v>
      </c>
      <c r="B829" t="s">
        <v>7392</v>
      </c>
      <c r="C829">
        <v>39.159999999999997</v>
      </c>
      <c r="D829">
        <v>5.24</v>
      </c>
      <c r="E829" t="s">
        <v>2381</v>
      </c>
      <c r="F829" t="s">
        <v>2380</v>
      </c>
      <c r="G829" t="s">
        <v>2382</v>
      </c>
      <c r="H829">
        <v>1</v>
      </c>
      <c r="I829" s="10" t="str">
        <f t="shared" si="48"/>
        <v>Normal</v>
      </c>
      <c r="J829" t="s">
        <v>2380</v>
      </c>
      <c r="K829" s="10" t="str">
        <f t="shared" si="51"/>
        <v>Obesity</v>
      </c>
      <c r="L829">
        <v>1979</v>
      </c>
      <c r="M829" t="s">
        <v>10</v>
      </c>
      <c r="N829">
        <v>15</v>
      </c>
      <c r="O829" s="16" t="str">
        <f t="shared" si="49"/>
        <v>15-Jul-1979</v>
      </c>
      <c r="P829" s="14">
        <v>6837.37</v>
      </c>
      <c r="Q829" t="s">
        <v>12</v>
      </c>
      <c r="R829" t="s">
        <v>16</v>
      </c>
      <c r="S829" t="s">
        <v>168</v>
      </c>
      <c r="T829">
        <f t="shared" si="50"/>
        <v>43</v>
      </c>
    </row>
    <row r="830" spans="1:20" ht="15.6">
      <c r="A830" s="1" t="s">
        <v>1542</v>
      </c>
      <c r="B830" t="s">
        <v>7393</v>
      </c>
      <c r="C830">
        <v>28.22</v>
      </c>
      <c r="D830">
        <v>7.51</v>
      </c>
      <c r="E830" t="s">
        <v>2381</v>
      </c>
      <c r="F830" t="s">
        <v>2380</v>
      </c>
      <c r="G830" t="s">
        <v>2382</v>
      </c>
      <c r="H830">
        <v>1</v>
      </c>
      <c r="I830" s="10" t="str">
        <f t="shared" si="48"/>
        <v>Diabetes</v>
      </c>
      <c r="J830" t="s">
        <v>2380</v>
      </c>
      <c r="K830" s="10" t="str">
        <f t="shared" si="51"/>
        <v>Overweight</v>
      </c>
      <c r="L830">
        <v>2000</v>
      </c>
      <c r="M830" t="s">
        <v>15</v>
      </c>
      <c r="N830">
        <v>30</v>
      </c>
      <c r="O830" s="16" t="str">
        <f t="shared" si="49"/>
        <v>30-Nov-2000</v>
      </c>
      <c r="P830" s="14">
        <v>6842.28</v>
      </c>
      <c r="Q830" t="s">
        <v>11</v>
      </c>
      <c r="R830" t="s">
        <v>16</v>
      </c>
      <c r="S830" t="s">
        <v>23</v>
      </c>
      <c r="T830">
        <f t="shared" si="50"/>
        <v>22</v>
      </c>
    </row>
    <row r="831" spans="1:20" ht="15.6">
      <c r="A831" s="1" t="s">
        <v>1541</v>
      </c>
      <c r="B831" t="s">
        <v>7394</v>
      </c>
      <c r="C831">
        <v>35</v>
      </c>
      <c r="D831">
        <v>4.13</v>
      </c>
      <c r="E831" t="s">
        <v>2380</v>
      </c>
      <c r="F831" t="s">
        <v>2380</v>
      </c>
      <c r="G831" t="s">
        <v>2380</v>
      </c>
      <c r="H831">
        <v>2</v>
      </c>
      <c r="I831" s="10" t="str">
        <f t="shared" si="48"/>
        <v>Normal</v>
      </c>
      <c r="J831" t="s">
        <v>2380</v>
      </c>
      <c r="K831" s="10" t="str">
        <f t="shared" si="51"/>
        <v>Obesity</v>
      </c>
      <c r="L831">
        <v>1977</v>
      </c>
      <c r="M831" t="s">
        <v>18</v>
      </c>
      <c r="N831">
        <v>15</v>
      </c>
      <c r="O831" s="16" t="str">
        <f t="shared" si="49"/>
        <v>15-Jun-1977</v>
      </c>
      <c r="P831" s="14">
        <v>6843.17</v>
      </c>
      <c r="Q831" t="s">
        <v>11</v>
      </c>
      <c r="R831" t="s">
        <v>16</v>
      </c>
      <c r="S831" t="s">
        <v>13</v>
      </c>
      <c r="T831">
        <f t="shared" si="50"/>
        <v>45</v>
      </c>
    </row>
    <row r="832" spans="1:20" ht="15.6">
      <c r="A832" s="1" t="s">
        <v>1540</v>
      </c>
      <c r="B832" t="s">
        <v>6874</v>
      </c>
      <c r="C832">
        <v>36.24</v>
      </c>
      <c r="D832">
        <v>8.3800000000000008</v>
      </c>
      <c r="E832" t="s">
        <v>2381</v>
      </c>
      <c r="F832" t="s">
        <v>2380</v>
      </c>
      <c r="G832" t="s">
        <v>2380</v>
      </c>
      <c r="H832">
        <v>1</v>
      </c>
      <c r="I832" s="10" t="str">
        <f t="shared" si="48"/>
        <v>Diabetes</v>
      </c>
      <c r="J832" t="s">
        <v>2380</v>
      </c>
      <c r="K832" s="10" t="str">
        <f t="shared" si="51"/>
        <v>Obesity</v>
      </c>
      <c r="L832">
        <v>1979</v>
      </c>
      <c r="M832" t="s">
        <v>15</v>
      </c>
      <c r="N832">
        <v>4</v>
      </c>
      <c r="O832" s="16" t="str">
        <f t="shared" si="49"/>
        <v>4-Nov-1979</v>
      </c>
      <c r="P832" s="14">
        <v>6849.03</v>
      </c>
      <c r="Q832" t="s">
        <v>11</v>
      </c>
      <c r="R832" t="s">
        <v>11</v>
      </c>
      <c r="S832" t="s">
        <v>42</v>
      </c>
      <c r="T832">
        <f t="shared" si="50"/>
        <v>43</v>
      </c>
    </row>
    <row r="833" spans="1:20" ht="15.6">
      <c r="A833" s="1" t="s">
        <v>1539</v>
      </c>
      <c r="B833" t="s">
        <v>7395</v>
      </c>
      <c r="C833">
        <v>36.954999999999998</v>
      </c>
      <c r="D833">
        <v>8.07</v>
      </c>
      <c r="E833" t="s">
        <v>2380</v>
      </c>
      <c r="F833" t="s">
        <v>2380</v>
      </c>
      <c r="G833" t="s">
        <v>2380</v>
      </c>
      <c r="H833">
        <v>0</v>
      </c>
      <c r="I833" s="10" t="str">
        <f t="shared" si="48"/>
        <v>Diabetes</v>
      </c>
      <c r="J833" t="s">
        <v>2380</v>
      </c>
      <c r="K833" s="10" t="str">
        <f t="shared" si="51"/>
        <v>Obesity</v>
      </c>
      <c r="L833">
        <v>1981</v>
      </c>
      <c r="M833" t="s">
        <v>18</v>
      </c>
      <c r="N833">
        <v>19</v>
      </c>
      <c r="O833" s="16" t="str">
        <f t="shared" si="49"/>
        <v>19-Jun-1981</v>
      </c>
      <c r="P833" s="14">
        <v>6858.48</v>
      </c>
      <c r="Q833" t="s">
        <v>11</v>
      </c>
      <c r="R833" t="s">
        <v>11</v>
      </c>
      <c r="S833" t="s">
        <v>166</v>
      </c>
      <c r="T833">
        <f t="shared" si="50"/>
        <v>41</v>
      </c>
    </row>
    <row r="834" spans="1:20" ht="15.6">
      <c r="A834" s="1" t="s">
        <v>1538</v>
      </c>
      <c r="B834" t="s">
        <v>7396</v>
      </c>
      <c r="C834">
        <v>29.64</v>
      </c>
      <c r="D834">
        <v>8.9499999999999993</v>
      </c>
      <c r="E834" t="s">
        <v>2380</v>
      </c>
      <c r="F834" t="s">
        <v>2380</v>
      </c>
      <c r="G834" t="s">
        <v>2380</v>
      </c>
      <c r="H834">
        <v>0</v>
      </c>
      <c r="I834" s="10" t="str">
        <f t="shared" si="48"/>
        <v>Diabetes</v>
      </c>
      <c r="J834" t="s">
        <v>2380</v>
      </c>
      <c r="K834" s="10" t="str">
        <f t="shared" si="51"/>
        <v>Overweight</v>
      </c>
      <c r="L834">
        <v>1978</v>
      </c>
      <c r="M834" t="s">
        <v>35</v>
      </c>
      <c r="N834">
        <v>5</v>
      </c>
      <c r="O834" s="16" t="str">
        <f t="shared" si="49"/>
        <v>5-Aug-1978</v>
      </c>
      <c r="P834" s="14">
        <v>6863.49</v>
      </c>
      <c r="Q834" t="s">
        <v>11</v>
      </c>
      <c r="R834" t="s">
        <v>16</v>
      </c>
      <c r="S834" t="s">
        <v>13</v>
      </c>
      <c r="T834">
        <f t="shared" si="50"/>
        <v>44</v>
      </c>
    </row>
    <row r="835" spans="1:20" ht="15.6">
      <c r="A835" s="1" t="s">
        <v>1537</v>
      </c>
      <c r="B835" t="s">
        <v>7291</v>
      </c>
      <c r="C835">
        <v>42.74</v>
      </c>
      <c r="D835">
        <v>6.31</v>
      </c>
      <c r="E835" t="s">
        <v>2381</v>
      </c>
      <c r="F835" t="s">
        <v>2380</v>
      </c>
      <c r="G835" t="s">
        <v>2380</v>
      </c>
      <c r="H835">
        <v>1</v>
      </c>
      <c r="I835" s="10" t="str">
        <f t="shared" ref="I835:I898" si="52">IF(D835&lt;5.7,"Normal",IF(D835&lt;=6.4,"Prediabetes","Diabetes"))</f>
        <v>Prediabetes</v>
      </c>
      <c r="J835" t="s">
        <v>2380</v>
      </c>
      <c r="K835" s="10" t="str">
        <f t="shared" si="51"/>
        <v>Obesity</v>
      </c>
      <c r="L835">
        <v>1969</v>
      </c>
      <c r="M835" t="s">
        <v>37</v>
      </c>
      <c r="N835">
        <v>23</v>
      </c>
      <c r="O835" s="16" t="str">
        <f t="shared" ref="O835:O898" si="53">CONCATENATE(N835,"-",M835,"-",L835)</f>
        <v>23-Oct-1969</v>
      </c>
      <c r="P835" s="14">
        <v>6868.39</v>
      </c>
      <c r="Q835" t="s">
        <v>11</v>
      </c>
      <c r="R835" t="s">
        <v>11</v>
      </c>
      <c r="S835" t="s">
        <v>13</v>
      </c>
      <c r="T835">
        <f t="shared" ref="T835:T898" si="54">DATEDIF(DATEVALUE(SUBSTITUTE(O835,"-"," ")),DATE(2023,6,8),"Y")</f>
        <v>53</v>
      </c>
    </row>
    <row r="836" spans="1:20" ht="15.6">
      <c r="A836" s="1" t="s">
        <v>1536</v>
      </c>
      <c r="B836" t="s">
        <v>7397</v>
      </c>
      <c r="C836">
        <v>36.130000000000003</v>
      </c>
      <c r="D836">
        <v>7.19</v>
      </c>
      <c r="E836" t="s">
        <v>2381</v>
      </c>
      <c r="F836" t="s">
        <v>2380</v>
      </c>
      <c r="G836" t="s">
        <v>2380</v>
      </c>
      <c r="H836">
        <v>2</v>
      </c>
      <c r="I836" s="10" t="str">
        <f t="shared" si="52"/>
        <v>Diabetes</v>
      </c>
      <c r="J836" t="s">
        <v>2380</v>
      </c>
      <c r="K836" s="10" t="str">
        <f t="shared" ref="K836:K899" si="55">IF(C836&lt;18.5,"Underweight",IF(C836&lt;25,"Normal Weight",IF(C836&lt;30,"Overweight","Obesity")))</f>
        <v>Obesity</v>
      </c>
      <c r="L836">
        <v>1981</v>
      </c>
      <c r="M836" t="s">
        <v>18</v>
      </c>
      <c r="N836">
        <v>23</v>
      </c>
      <c r="O836" s="16" t="str">
        <f t="shared" si="53"/>
        <v>23-Jun-1981</v>
      </c>
      <c r="P836" s="14">
        <v>6875.96</v>
      </c>
      <c r="Q836" t="s">
        <v>11</v>
      </c>
      <c r="R836" t="s">
        <v>11</v>
      </c>
      <c r="S836" t="s">
        <v>42</v>
      </c>
      <c r="T836">
        <f t="shared" si="54"/>
        <v>41</v>
      </c>
    </row>
    <row r="837" spans="1:20" ht="15.6">
      <c r="A837" s="1" t="s">
        <v>1535</v>
      </c>
      <c r="B837" t="s">
        <v>7398</v>
      </c>
      <c r="C837">
        <v>31.55</v>
      </c>
      <c r="D837">
        <v>6.11</v>
      </c>
      <c r="E837" t="s">
        <v>2381</v>
      </c>
      <c r="F837" t="s">
        <v>2380</v>
      </c>
      <c r="G837" t="s">
        <v>2380</v>
      </c>
      <c r="H837">
        <v>1</v>
      </c>
      <c r="I837" s="10" t="str">
        <f t="shared" si="52"/>
        <v>Prediabetes</v>
      </c>
      <c r="J837" t="s">
        <v>2380</v>
      </c>
      <c r="K837" s="10" t="str">
        <f t="shared" si="55"/>
        <v>Obesity</v>
      </c>
      <c r="L837">
        <v>2004</v>
      </c>
      <c r="M837" t="s">
        <v>30</v>
      </c>
      <c r="N837">
        <v>24</v>
      </c>
      <c r="O837" s="16" t="str">
        <f t="shared" si="53"/>
        <v>24-Dec-2004</v>
      </c>
      <c r="P837" s="14">
        <v>6876.53</v>
      </c>
      <c r="Q837" t="s">
        <v>11</v>
      </c>
      <c r="R837" t="s">
        <v>16</v>
      </c>
      <c r="S837" t="s">
        <v>23</v>
      </c>
      <c r="T837">
        <f t="shared" si="54"/>
        <v>18</v>
      </c>
    </row>
    <row r="838" spans="1:20" ht="15.6">
      <c r="A838" s="1" t="s">
        <v>1534</v>
      </c>
      <c r="B838" t="s">
        <v>7399</v>
      </c>
      <c r="C838">
        <v>52.75</v>
      </c>
      <c r="D838">
        <v>6.02</v>
      </c>
      <c r="E838" t="s">
        <v>2380</v>
      </c>
      <c r="F838" t="s">
        <v>2380</v>
      </c>
      <c r="G838" t="s">
        <v>2380</v>
      </c>
      <c r="H838">
        <v>1</v>
      </c>
      <c r="I838" s="10" t="str">
        <f t="shared" si="52"/>
        <v>Prediabetes</v>
      </c>
      <c r="J838" t="s">
        <v>2380</v>
      </c>
      <c r="K838" s="10" t="str">
        <f t="shared" si="55"/>
        <v>Obesity</v>
      </c>
      <c r="L838">
        <v>1985</v>
      </c>
      <c r="M838" t="s">
        <v>20</v>
      </c>
      <c r="N838">
        <v>10</v>
      </c>
      <c r="O838" s="16" t="str">
        <f t="shared" si="53"/>
        <v>10-Sep-1985</v>
      </c>
      <c r="P838" s="14">
        <v>6877.98</v>
      </c>
      <c r="Q838" t="s">
        <v>11</v>
      </c>
      <c r="R838" t="s">
        <v>16</v>
      </c>
      <c r="S838" t="s">
        <v>247</v>
      </c>
      <c r="T838">
        <f t="shared" si="54"/>
        <v>37</v>
      </c>
    </row>
    <row r="839" spans="1:20" ht="15.6">
      <c r="A839" s="1" t="s">
        <v>1533</v>
      </c>
      <c r="B839" t="s">
        <v>7196</v>
      </c>
      <c r="C839">
        <v>36.67</v>
      </c>
      <c r="D839">
        <v>11.86</v>
      </c>
      <c r="E839" t="s">
        <v>2380</v>
      </c>
      <c r="F839" t="s">
        <v>2380</v>
      </c>
      <c r="G839" t="s">
        <v>2380</v>
      </c>
      <c r="H839">
        <v>0</v>
      </c>
      <c r="I839" s="10" t="str">
        <f t="shared" si="52"/>
        <v>Diabetes</v>
      </c>
      <c r="J839" t="s">
        <v>2380</v>
      </c>
      <c r="K839" s="10" t="str">
        <f t="shared" si="55"/>
        <v>Obesity</v>
      </c>
      <c r="L839">
        <v>1989</v>
      </c>
      <c r="M839" t="s">
        <v>30</v>
      </c>
      <c r="N839">
        <v>21</v>
      </c>
      <c r="O839" s="16" t="str">
        <f t="shared" si="53"/>
        <v>21-Dec-1989</v>
      </c>
      <c r="P839" s="14">
        <v>6895.19</v>
      </c>
      <c r="Q839" t="s">
        <v>11</v>
      </c>
      <c r="R839" t="s">
        <v>12</v>
      </c>
      <c r="S839" t="s">
        <v>247</v>
      </c>
      <c r="T839">
        <f t="shared" si="54"/>
        <v>33</v>
      </c>
    </row>
    <row r="840" spans="1:20" ht="15.6">
      <c r="A840" s="1" t="s">
        <v>1532</v>
      </c>
      <c r="B840" t="s">
        <v>6938</v>
      </c>
      <c r="C840">
        <v>38.06</v>
      </c>
      <c r="D840">
        <v>8.25</v>
      </c>
      <c r="E840" t="s">
        <v>2380</v>
      </c>
      <c r="F840" t="s">
        <v>2380</v>
      </c>
      <c r="G840" t="s">
        <v>2380</v>
      </c>
      <c r="H840">
        <v>0</v>
      </c>
      <c r="I840" s="10" t="str">
        <f t="shared" si="52"/>
        <v>Diabetes</v>
      </c>
      <c r="J840" t="s">
        <v>2380</v>
      </c>
      <c r="K840" s="10" t="str">
        <f t="shared" si="55"/>
        <v>Obesity</v>
      </c>
      <c r="L840">
        <v>1984</v>
      </c>
      <c r="M840" t="s">
        <v>20</v>
      </c>
      <c r="N840">
        <v>5</v>
      </c>
      <c r="O840" s="16" t="str">
        <f t="shared" si="53"/>
        <v>5-Sep-1984</v>
      </c>
      <c r="P840" s="14">
        <v>6933.24</v>
      </c>
      <c r="Q840" t="s">
        <v>11</v>
      </c>
      <c r="R840" t="s">
        <v>12</v>
      </c>
      <c r="S840" t="s">
        <v>23</v>
      </c>
      <c r="T840">
        <f t="shared" si="54"/>
        <v>38</v>
      </c>
    </row>
    <row r="841" spans="1:20" ht="15.6">
      <c r="A841" s="1" t="s">
        <v>1531</v>
      </c>
      <c r="B841" t="s">
        <v>7400</v>
      </c>
      <c r="C841">
        <v>38</v>
      </c>
      <c r="D841">
        <v>8.1300000000000008</v>
      </c>
      <c r="E841" t="s">
        <v>2380</v>
      </c>
      <c r="F841" t="s">
        <v>2380</v>
      </c>
      <c r="G841" t="s">
        <v>2380</v>
      </c>
      <c r="H841">
        <v>0</v>
      </c>
      <c r="I841" s="10" t="str">
        <f t="shared" si="52"/>
        <v>Diabetes</v>
      </c>
      <c r="J841" t="s">
        <v>2380</v>
      </c>
      <c r="K841" s="10" t="str">
        <f t="shared" si="55"/>
        <v>Obesity</v>
      </c>
      <c r="L841">
        <v>1978</v>
      </c>
      <c r="M841" t="s">
        <v>15</v>
      </c>
      <c r="N841">
        <v>29</v>
      </c>
      <c r="O841" s="16" t="str">
        <f t="shared" si="53"/>
        <v>29-Nov-1978</v>
      </c>
      <c r="P841" s="14">
        <v>6938.11</v>
      </c>
      <c r="Q841" t="s">
        <v>11</v>
      </c>
      <c r="R841" t="s">
        <v>11</v>
      </c>
      <c r="S841" t="s">
        <v>13</v>
      </c>
      <c r="T841">
        <f t="shared" si="54"/>
        <v>44</v>
      </c>
    </row>
    <row r="842" spans="1:20" ht="15.6">
      <c r="A842" s="1" t="s">
        <v>1530</v>
      </c>
      <c r="B842" t="s">
        <v>7401</v>
      </c>
      <c r="C842">
        <v>35.1</v>
      </c>
      <c r="D842">
        <v>10.1</v>
      </c>
      <c r="E842" t="s">
        <v>2380</v>
      </c>
      <c r="F842" t="s">
        <v>2380</v>
      </c>
      <c r="G842" t="s">
        <v>2380</v>
      </c>
      <c r="H842">
        <v>0</v>
      </c>
      <c r="I842" s="10" t="str">
        <f t="shared" si="52"/>
        <v>Diabetes</v>
      </c>
      <c r="J842" t="s">
        <v>2380</v>
      </c>
      <c r="K842" s="10" t="str">
        <f t="shared" si="55"/>
        <v>Obesity</v>
      </c>
      <c r="L842">
        <v>1980</v>
      </c>
      <c r="M842" t="s">
        <v>35</v>
      </c>
      <c r="N842">
        <v>30</v>
      </c>
      <c r="O842" s="16" t="str">
        <f t="shared" si="53"/>
        <v>30-Aug-1980</v>
      </c>
      <c r="P842" s="14">
        <v>6940.91</v>
      </c>
      <c r="Q842" t="s">
        <v>11</v>
      </c>
      <c r="R842" t="s">
        <v>11</v>
      </c>
      <c r="S842" t="s">
        <v>23</v>
      </c>
      <c r="T842">
        <f t="shared" si="54"/>
        <v>42</v>
      </c>
    </row>
    <row r="843" spans="1:20" ht="15.6">
      <c r="A843" s="1" t="s">
        <v>1529</v>
      </c>
      <c r="B843" t="s">
        <v>7353</v>
      </c>
      <c r="C843">
        <v>33.82</v>
      </c>
      <c r="D843">
        <v>5.89</v>
      </c>
      <c r="E843" t="s">
        <v>2381</v>
      </c>
      <c r="F843" t="s">
        <v>2380</v>
      </c>
      <c r="G843" t="s">
        <v>2380</v>
      </c>
      <c r="H843">
        <v>2</v>
      </c>
      <c r="I843" s="10" t="str">
        <f t="shared" si="52"/>
        <v>Prediabetes</v>
      </c>
      <c r="J843" t="s">
        <v>2380</v>
      </c>
      <c r="K843" s="10" t="str">
        <f t="shared" si="55"/>
        <v>Obesity</v>
      </c>
      <c r="L843">
        <v>1980</v>
      </c>
      <c r="M843" t="s">
        <v>37</v>
      </c>
      <c r="N843">
        <v>5</v>
      </c>
      <c r="O843" s="16" t="str">
        <f t="shared" si="53"/>
        <v>5-Oct-1980</v>
      </c>
      <c r="P843" s="14">
        <v>6940.94</v>
      </c>
      <c r="Q843" t="s">
        <v>11</v>
      </c>
      <c r="R843" t="s">
        <v>12</v>
      </c>
      <c r="S843" t="s">
        <v>13</v>
      </c>
      <c r="T843">
        <f t="shared" si="54"/>
        <v>42</v>
      </c>
    </row>
    <row r="844" spans="1:20" ht="15.6">
      <c r="A844" s="1" t="s">
        <v>1528</v>
      </c>
      <c r="B844" t="s">
        <v>7402</v>
      </c>
      <c r="C844">
        <v>37.43</v>
      </c>
      <c r="D844">
        <v>4.97</v>
      </c>
      <c r="E844" t="s">
        <v>2380</v>
      </c>
      <c r="F844" t="s">
        <v>2380</v>
      </c>
      <c r="G844" t="s">
        <v>2380</v>
      </c>
      <c r="H844">
        <v>2</v>
      </c>
      <c r="I844" s="10" t="str">
        <f t="shared" si="52"/>
        <v>Normal</v>
      </c>
      <c r="J844" t="s">
        <v>2380</v>
      </c>
      <c r="K844" s="10" t="str">
        <f t="shared" si="55"/>
        <v>Obesity</v>
      </c>
      <c r="L844">
        <v>1978</v>
      </c>
      <c r="M844" t="s">
        <v>30</v>
      </c>
      <c r="N844">
        <v>15</v>
      </c>
      <c r="O844" s="16" t="str">
        <f t="shared" si="53"/>
        <v>15-Dec-1978</v>
      </c>
      <c r="P844" s="14">
        <v>6948.7</v>
      </c>
      <c r="Q844" t="s">
        <v>16</v>
      </c>
      <c r="R844" t="s">
        <v>11</v>
      </c>
      <c r="S844" t="s">
        <v>23</v>
      </c>
      <c r="T844">
        <f t="shared" si="54"/>
        <v>44</v>
      </c>
    </row>
    <row r="845" spans="1:20" ht="15.6">
      <c r="A845" s="1" t="s">
        <v>1527</v>
      </c>
      <c r="B845" t="s">
        <v>7169</v>
      </c>
      <c r="C845">
        <v>30.5</v>
      </c>
      <c r="D845">
        <v>9.9</v>
      </c>
      <c r="E845" t="s">
        <v>2380</v>
      </c>
      <c r="F845" t="s">
        <v>2380</v>
      </c>
      <c r="G845" t="s">
        <v>2380</v>
      </c>
      <c r="H845">
        <v>0</v>
      </c>
      <c r="I845" s="10" t="str">
        <f t="shared" si="52"/>
        <v>Diabetes</v>
      </c>
      <c r="J845" t="s">
        <v>2380</v>
      </c>
      <c r="K845" s="10" t="str">
        <f t="shared" si="55"/>
        <v>Obesity</v>
      </c>
      <c r="L845">
        <v>1980</v>
      </c>
      <c r="M845" t="s">
        <v>35</v>
      </c>
      <c r="N845">
        <v>18</v>
      </c>
      <c r="O845" s="16" t="str">
        <f t="shared" si="53"/>
        <v>18-Aug-1980</v>
      </c>
      <c r="P845" s="14">
        <v>6951.12</v>
      </c>
      <c r="Q845" t="s">
        <v>11</v>
      </c>
      <c r="R845" t="s">
        <v>11</v>
      </c>
      <c r="S845" t="s">
        <v>13</v>
      </c>
      <c r="T845">
        <f t="shared" si="54"/>
        <v>42</v>
      </c>
    </row>
    <row r="846" spans="1:20" ht="15.6">
      <c r="A846" s="1" t="s">
        <v>1526</v>
      </c>
      <c r="B846" t="s">
        <v>7403</v>
      </c>
      <c r="C846">
        <v>24.53</v>
      </c>
      <c r="D846">
        <v>9.0500000000000007</v>
      </c>
      <c r="E846" t="s">
        <v>2380</v>
      </c>
      <c r="F846" t="s">
        <v>2380</v>
      </c>
      <c r="G846" t="s">
        <v>2380</v>
      </c>
      <c r="H846">
        <v>0</v>
      </c>
      <c r="I846" s="10" t="str">
        <f t="shared" si="52"/>
        <v>Diabetes</v>
      </c>
      <c r="J846" t="s">
        <v>2380</v>
      </c>
      <c r="K846" s="10" t="str">
        <f t="shared" si="55"/>
        <v>Normal Weight</v>
      </c>
      <c r="L846">
        <v>1975</v>
      </c>
      <c r="M846" t="s">
        <v>18</v>
      </c>
      <c r="N846">
        <v>3</v>
      </c>
      <c r="O846" s="16" t="str">
        <f t="shared" si="53"/>
        <v>3-Jun-1975</v>
      </c>
      <c r="P846" s="14">
        <v>6965.21</v>
      </c>
      <c r="Q846" t="s">
        <v>11</v>
      </c>
      <c r="R846" t="s">
        <v>12</v>
      </c>
      <c r="S846" t="s">
        <v>13</v>
      </c>
      <c r="T846">
        <f t="shared" si="54"/>
        <v>48</v>
      </c>
    </row>
    <row r="847" spans="1:20" ht="15.6">
      <c r="A847" s="1" t="s">
        <v>1525</v>
      </c>
      <c r="B847" t="s">
        <v>7404</v>
      </c>
      <c r="C847">
        <v>25.74</v>
      </c>
      <c r="D847">
        <v>10.93</v>
      </c>
      <c r="E847" t="s">
        <v>2380</v>
      </c>
      <c r="F847" t="s">
        <v>2380</v>
      </c>
      <c r="G847" t="s">
        <v>2380</v>
      </c>
      <c r="H847">
        <v>0</v>
      </c>
      <c r="I847" s="10" t="str">
        <f t="shared" si="52"/>
        <v>Diabetes</v>
      </c>
      <c r="J847" t="s">
        <v>2380</v>
      </c>
      <c r="K847" s="10" t="str">
        <f t="shared" si="55"/>
        <v>Overweight</v>
      </c>
      <c r="L847">
        <v>1985</v>
      </c>
      <c r="M847" t="s">
        <v>30</v>
      </c>
      <c r="N847">
        <v>10</v>
      </c>
      <c r="O847" s="16" t="str">
        <f t="shared" si="53"/>
        <v>10-Dec-1985</v>
      </c>
      <c r="P847" s="14">
        <v>6985.51</v>
      </c>
      <c r="Q847" t="s">
        <v>11</v>
      </c>
      <c r="R847" t="s">
        <v>11</v>
      </c>
      <c r="S847" t="s">
        <v>166</v>
      </c>
      <c r="T847">
        <f t="shared" si="54"/>
        <v>37</v>
      </c>
    </row>
    <row r="848" spans="1:20" ht="15.6">
      <c r="A848" s="1" t="s">
        <v>1524</v>
      </c>
      <c r="B848" t="s">
        <v>7405</v>
      </c>
      <c r="C848">
        <v>34.08</v>
      </c>
      <c r="D848">
        <v>7.58</v>
      </c>
      <c r="E848" t="s">
        <v>2381</v>
      </c>
      <c r="F848" t="s">
        <v>2380</v>
      </c>
      <c r="G848" t="s">
        <v>2380</v>
      </c>
      <c r="H848">
        <v>2</v>
      </c>
      <c r="I848" s="10" t="str">
        <f t="shared" si="52"/>
        <v>Diabetes</v>
      </c>
      <c r="J848" t="s">
        <v>2380</v>
      </c>
      <c r="K848" s="10" t="str">
        <f t="shared" si="55"/>
        <v>Obesity</v>
      </c>
      <c r="L848">
        <v>1982</v>
      </c>
      <c r="M848" t="s">
        <v>37</v>
      </c>
      <c r="N848">
        <v>18</v>
      </c>
      <c r="O848" s="16" t="str">
        <f t="shared" si="53"/>
        <v>18-Oct-1982</v>
      </c>
      <c r="P848" s="14">
        <v>6986.7</v>
      </c>
      <c r="Q848" t="s">
        <v>12</v>
      </c>
      <c r="R848" t="s">
        <v>16</v>
      </c>
      <c r="S848" t="s">
        <v>23</v>
      </c>
      <c r="T848">
        <f t="shared" si="54"/>
        <v>40</v>
      </c>
    </row>
    <row r="849" spans="1:20" ht="15.6">
      <c r="A849" s="1" t="s">
        <v>1523</v>
      </c>
      <c r="B849" t="s">
        <v>7406</v>
      </c>
      <c r="C849">
        <v>31.35</v>
      </c>
      <c r="D849">
        <v>11</v>
      </c>
      <c r="E849" t="s">
        <v>2381</v>
      </c>
      <c r="F849" t="s">
        <v>2380</v>
      </c>
      <c r="G849" t="s">
        <v>2382</v>
      </c>
      <c r="H849">
        <v>1</v>
      </c>
      <c r="I849" s="10" t="str">
        <f t="shared" si="52"/>
        <v>Diabetes</v>
      </c>
      <c r="J849" t="s">
        <v>2380</v>
      </c>
      <c r="K849" s="10" t="str">
        <f t="shared" si="55"/>
        <v>Obesity</v>
      </c>
      <c r="L849">
        <v>1982</v>
      </c>
      <c r="M849" t="s">
        <v>20</v>
      </c>
      <c r="N849">
        <v>1</v>
      </c>
      <c r="O849" s="16" t="str">
        <f t="shared" si="53"/>
        <v>1-Sep-1982</v>
      </c>
      <c r="P849" s="14">
        <v>6989.95</v>
      </c>
      <c r="Q849" t="s">
        <v>11</v>
      </c>
      <c r="R849" t="s">
        <v>16</v>
      </c>
      <c r="S849" t="s">
        <v>13</v>
      </c>
      <c r="T849">
        <f t="shared" si="54"/>
        <v>40</v>
      </c>
    </row>
    <row r="850" spans="1:20" ht="15.6">
      <c r="A850" s="1" t="s">
        <v>1522</v>
      </c>
      <c r="B850" t="s">
        <v>6780</v>
      </c>
      <c r="C850">
        <v>26.79</v>
      </c>
      <c r="D850">
        <v>5.0599999999999996</v>
      </c>
      <c r="E850" t="s">
        <v>2380</v>
      </c>
      <c r="F850" t="s">
        <v>2380</v>
      </c>
      <c r="G850" t="s">
        <v>2380</v>
      </c>
      <c r="H850">
        <v>1</v>
      </c>
      <c r="I850" s="10" t="str">
        <f t="shared" si="52"/>
        <v>Normal</v>
      </c>
      <c r="J850" t="s">
        <v>2380</v>
      </c>
      <c r="K850" s="10" t="str">
        <f t="shared" si="55"/>
        <v>Overweight</v>
      </c>
      <c r="L850">
        <v>1969</v>
      </c>
      <c r="M850" t="s">
        <v>10</v>
      </c>
      <c r="N850">
        <v>6</v>
      </c>
      <c r="O850" s="16" t="str">
        <f t="shared" si="53"/>
        <v>6-Jul-1969</v>
      </c>
      <c r="P850" s="14">
        <v>7003.1</v>
      </c>
      <c r="Q850" t="s">
        <v>11</v>
      </c>
      <c r="R850" t="s">
        <v>12</v>
      </c>
      <c r="S850" t="s">
        <v>13</v>
      </c>
      <c r="T850">
        <f t="shared" si="54"/>
        <v>53</v>
      </c>
    </row>
    <row r="851" spans="1:20" ht="15.6">
      <c r="A851" s="1" t="s">
        <v>1521</v>
      </c>
      <c r="B851" t="s">
        <v>6772</v>
      </c>
      <c r="C851">
        <v>42.78</v>
      </c>
      <c r="D851">
        <v>6.11</v>
      </c>
      <c r="E851" t="s">
        <v>2381</v>
      </c>
      <c r="F851" t="s">
        <v>2380</v>
      </c>
      <c r="G851" t="s">
        <v>2380</v>
      </c>
      <c r="H851">
        <v>1</v>
      </c>
      <c r="I851" s="10" t="str">
        <f t="shared" si="52"/>
        <v>Prediabetes</v>
      </c>
      <c r="J851" t="s">
        <v>2380</v>
      </c>
      <c r="K851" s="10" t="str">
        <f t="shared" si="55"/>
        <v>Obesity</v>
      </c>
      <c r="L851">
        <v>1978</v>
      </c>
      <c r="M851" t="s">
        <v>18</v>
      </c>
      <c r="N851">
        <v>2</v>
      </c>
      <c r="O851" s="16" t="str">
        <f t="shared" si="53"/>
        <v>2-Jun-1978</v>
      </c>
      <c r="P851" s="14">
        <v>7033.08</v>
      </c>
      <c r="Q851" t="s">
        <v>11</v>
      </c>
      <c r="R851" t="s">
        <v>11</v>
      </c>
      <c r="S851" t="s">
        <v>13</v>
      </c>
      <c r="T851">
        <f t="shared" si="54"/>
        <v>45</v>
      </c>
    </row>
    <row r="852" spans="1:20" ht="15.6">
      <c r="A852" s="1" t="s">
        <v>1520</v>
      </c>
      <c r="B852" t="s">
        <v>7407</v>
      </c>
      <c r="C852">
        <v>46.75</v>
      </c>
      <c r="D852">
        <v>6.66</v>
      </c>
      <c r="E852" t="s">
        <v>2381</v>
      </c>
      <c r="F852" t="s">
        <v>2380</v>
      </c>
      <c r="G852" t="s">
        <v>2380</v>
      </c>
      <c r="H852">
        <v>2</v>
      </c>
      <c r="I852" s="10" t="str">
        <f t="shared" si="52"/>
        <v>Diabetes</v>
      </c>
      <c r="J852" t="s">
        <v>2380</v>
      </c>
      <c r="K852" s="10" t="str">
        <f t="shared" si="55"/>
        <v>Obesity</v>
      </c>
      <c r="L852">
        <v>1995</v>
      </c>
      <c r="M852" t="s">
        <v>37</v>
      </c>
      <c r="N852">
        <v>29</v>
      </c>
      <c r="O852" s="16" t="str">
        <f t="shared" si="53"/>
        <v>29-Oct-1995</v>
      </c>
      <c r="P852" s="14">
        <v>7042.11</v>
      </c>
      <c r="Q852" t="s">
        <v>11</v>
      </c>
      <c r="R852" t="s">
        <v>12</v>
      </c>
      <c r="S852" t="s">
        <v>23</v>
      </c>
      <c r="T852">
        <f t="shared" si="54"/>
        <v>27</v>
      </c>
    </row>
    <row r="853" spans="1:20" ht="15.6">
      <c r="A853" s="1" t="s">
        <v>1519</v>
      </c>
      <c r="B853" t="s">
        <v>6902</v>
      </c>
      <c r="C853">
        <v>32.15</v>
      </c>
      <c r="D853">
        <v>4.0199999999999996</v>
      </c>
      <c r="E853" t="s">
        <v>2381</v>
      </c>
      <c r="F853" t="s">
        <v>2380</v>
      </c>
      <c r="G853" t="s">
        <v>2382</v>
      </c>
      <c r="H853">
        <v>1</v>
      </c>
      <c r="I853" s="10" t="str">
        <f t="shared" si="52"/>
        <v>Normal</v>
      </c>
      <c r="J853" t="s">
        <v>2380</v>
      </c>
      <c r="K853" s="10" t="str">
        <f t="shared" si="55"/>
        <v>Obesity</v>
      </c>
      <c r="L853">
        <v>1980</v>
      </c>
      <c r="M853" t="s">
        <v>10</v>
      </c>
      <c r="N853">
        <v>26</v>
      </c>
      <c r="O853" s="16" t="str">
        <f t="shared" si="53"/>
        <v>26-Jul-1980</v>
      </c>
      <c r="P853" s="14">
        <v>7045.5</v>
      </c>
      <c r="Q853" t="s">
        <v>11</v>
      </c>
      <c r="R853" t="s">
        <v>16</v>
      </c>
      <c r="S853" t="s">
        <v>42</v>
      </c>
      <c r="T853">
        <f t="shared" si="54"/>
        <v>42</v>
      </c>
    </row>
    <row r="854" spans="1:20" ht="15.6">
      <c r="A854" s="1" t="s">
        <v>1518</v>
      </c>
      <c r="B854" t="s">
        <v>6805</v>
      </c>
      <c r="C854">
        <v>43.4</v>
      </c>
      <c r="D854">
        <v>8.81</v>
      </c>
      <c r="E854" t="s">
        <v>2381</v>
      </c>
      <c r="F854" t="s">
        <v>2380</v>
      </c>
      <c r="G854" t="s">
        <v>2380</v>
      </c>
      <c r="H854">
        <v>2</v>
      </c>
      <c r="I854" s="10" t="str">
        <f t="shared" si="52"/>
        <v>Diabetes</v>
      </c>
      <c r="J854" t="s">
        <v>2380</v>
      </c>
      <c r="K854" s="10" t="str">
        <f t="shared" si="55"/>
        <v>Obesity</v>
      </c>
      <c r="L854">
        <v>1980</v>
      </c>
      <c r="M854" t="s">
        <v>37</v>
      </c>
      <c r="N854">
        <v>22</v>
      </c>
      <c r="O854" s="16" t="str">
        <f t="shared" si="53"/>
        <v>22-Oct-1980</v>
      </c>
      <c r="P854" s="14">
        <v>7046.72</v>
      </c>
      <c r="Q854" t="s">
        <v>11</v>
      </c>
      <c r="R854" t="s">
        <v>12</v>
      </c>
      <c r="S854" t="s">
        <v>13</v>
      </c>
      <c r="T854">
        <f t="shared" si="54"/>
        <v>42</v>
      </c>
    </row>
    <row r="855" spans="1:20" ht="15.6">
      <c r="A855" s="1" t="s">
        <v>1517</v>
      </c>
      <c r="B855" t="s">
        <v>7408</v>
      </c>
      <c r="C855">
        <v>31.57</v>
      </c>
      <c r="D855">
        <v>7.92</v>
      </c>
      <c r="E855" t="s">
        <v>2381</v>
      </c>
      <c r="F855" t="s">
        <v>2380</v>
      </c>
      <c r="G855" t="s">
        <v>2380</v>
      </c>
      <c r="H855">
        <v>2</v>
      </c>
      <c r="I855" s="10" t="str">
        <f t="shared" si="52"/>
        <v>Diabetes</v>
      </c>
      <c r="J855" t="s">
        <v>2380</v>
      </c>
      <c r="K855" s="10" t="str">
        <f t="shared" si="55"/>
        <v>Obesity</v>
      </c>
      <c r="L855">
        <v>1980</v>
      </c>
      <c r="M855" t="s">
        <v>10</v>
      </c>
      <c r="N855">
        <v>21</v>
      </c>
      <c r="O855" s="16" t="str">
        <f t="shared" si="53"/>
        <v>21-Jul-1980</v>
      </c>
      <c r="P855" s="14">
        <v>7050.02</v>
      </c>
      <c r="Q855" t="s">
        <v>11</v>
      </c>
      <c r="R855" t="s">
        <v>16</v>
      </c>
      <c r="S855" t="s">
        <v>247</v>
      </c>
      <c r="T855">
        <f t="shared" si="54"/>
        <v>42</v>
      </c>
    </row>
    <row r="856" spans="1:20" ht="15.6">
      <c r="A856" s="1" t="s">
        <v>1516</v>
      </c>
      <c r="B856" t="s">
        <v>6936</v>
      </c>
      <c r="C856">
        <v>24.32</v>
      </c>
      <c r="D856">
        <v>7.48</v>
      </c>
      <c r="E856" t="s">
        <v>2380</v>
      </c>
      <c r="F856" t="s">
        <v>2380</v>
      </c>
      <c r="G856" t="s">
        <v>2380</v>
      </c>
      <c r="H856">
        <v>0</v>
      </c>
      <c r="I856" s="10" t="str">
        <f t="shared" si="52"/>
        <v>Diabetes</v>
      </c>
      <c r="J856" t="s">
        <v>2380</v>
      </c>
      <c r="K856" s="10" t="str">
        <f t="shared" si="55"/>
        <v>Normal Weight</v>
      </c>
      <c r="L856">
        <v>1980</v>
      </c>
      <c r="M856" t="s">
        <v>18</v>
      </c>
      <c r="N856">
        <v>28</v>
      </c>
      <c r="O856" s="16" t="str">
        <f t="shared" si="53"/>
        <v>28-Jun-1980</v>
      </c>
      <c r="P856" s="14">
        <v>7050.64</v>
      </c>
      <c r="Q856" t="s">
        <v>11</v>
      </c>
      <c r="R856" t="s">
        <v>12</v>
      </c>
      <c r="S856" t="s">
        <v>42</v>
      </c>
      <c r="T856">
        <f t="shared" si="54"/>
        <v>42</v>
      </c>
    </row>
    <row r="857" spans="1:20" ht="15.6">
      <c r="A857" s="1" t="s">
        <v>1515</v>
      </c>
      <c r="B857" t="s">
        <v>7409</v>
      </c>
      <c r="C857">
        <v>31.07</v>
      </c>
      <c r="D857">
        <v>4.62</v>
      </c>
      <c r="E857" t="s">
        <v>2381</v>
      </c>
      <c r="F857" t="s">
        <v>2380</v>
      </c>
      <c r="G857" t="s">
        <v>2380</v>
      </c>
      <c r="H857">
        <v>2</v>
      </c>
      <c r="I857" s="10" t="str">
        <f t="shared" si="52"/>
        <v>Normal</v>
      </c>
      <c r="J857" t="s">
        <v>2380</v>
      </c>
      <c r="K857" s="10" t="str">
        <f t="shared" si="55"/>
        <v>Obesity</v>
      </c>
      <c r="L857">
        <v>1978</v>
      </c>
      <c r="M857" t="s">
        <v>18</v>
      </c>
      <c r="N857">
        <v>24</v>
      </c>
      <c r="O857" s="16" t="str">
        <f t="shared" si="53"/>
        <v>24-Jun-1978</v>
      </c>
      <c r="P857" s="14">
        <v>7054.41</v>
      </c>
      <c r="Q857" t="s">
        <v>11</v>
      </c>
      <c r="R857" t="s">
        <v>11</v>
      </c>
      <c r="S857" t="s">
        <v>13</v>
      </c>
      <c r="T857">
        <f t="shared" si="54"/>
        <v>44</v>
      </c>
    </row>
    <row r="858" spans="1:20" ht="15.6">
      <c r="A858" s="1" t="s">
        <v>1514</v>
      </c>
      <c r="B858" t="s">
        <v>7410</v>
      </c>
      <c r="C858">
        <v>35.814999999999998</v>
      </c>
      <c r="D858">
        <v>8.4700000000000006</v>
      </c>
      <c r="E858" t="s">
        <v>2380</v>
      </c>
      <c r="F858" t="s">
        <v>2380</v>
      </c>
      <c r="G858" t="s">
        <v>2380</v>
      </c>
      <c r="H858">
        <v>0</v>
      </c>
      <c r="I858" s="10" t="str">
        <f t="shared" si="52"/>
        <v>Diabetes</v>
      </c>
      <c r="J858" t="s">
        <v>2380</v>
      </c>
      <c r="K858" s="10" t="str">
        <f t="shared" si="55"/>
        <v>Obesity</v>
      </c>
      <c r="L858">
        <v>1982</v>
      </c>
      <c r="M858" t="s">
        <v>37</v>
      </c>
      <c r="N858">
        <v>6</v>
      </c>
      <c r="O858" s="16" t="str">
        <f t="shared" si="53"/>
        <v>6-Oct-1982</v>
      </c>
      <c r="P858" s="14">
        <v>7077.19</v>
      </c>
      <c r="Q858" t="s">
        <v>11</v>
      </c>
      <c r="R858" t="s">
        <v>12</v>
      </c>
      <c r="S858" t="s">
        <v>247</v>
      </c>
      <c r="T858">
        <f t="shared" si="54"/>
        <v>40</v>
      </c>
    </row>
    <row r="859" spans="1:20" ht="15.6">
      <c r="A859" s="1" t="s">
        <v>1513</v>
      </c>
      <c r="B859" t="s">
        <v>7112</v>
      </c>
      <c r="C859">
        <v>40.81</v>
      </c>
      <c r="D859">
        <v>10.58</v>
      </c>
      <c r="E859" t="s">
        <v>2381</v>
      </c>
      <c r="F859" t="s">
        <v>2380</v>
      </c>
      <c r="G859" t="s">
        <v>2380</v>
      </c>
      <c r="H859">
        <v>0</v>
      </c>
      <c r="I859" s="10" t="str">
        <f t="shared" si="52"/>
        <v>Diabetes</v>
      </c>
      <c r="J859" t="s">
        <v>2380</v>
      </c>
      <c r="K859" s="10" t="str">
        <f t="shared" si="55"/>
        <v>Obesity</v>
      </c>
      <c r="L859">
        <v>1992</v>
      </c>
      <c r="M859" t="s">
        <v>18</v>
      </c>
      <c r="N859">
        <v>18</v>
      </c>
      <c r="O859" s="16" t="str">
        <f t="shared" si="53"/>
        <v>18-Jun-1992</v>
      </c>
      <c r="P859" s="14">
        <v>7096.98</v>
      </c>
      <c r="Q859" t="s">
        <v>11</v>
      </c>
      <c r="R859" t="s">
        <v>11</v>
      </c>
      <c r="S859" t="s">
        <v>23</v>
      </c>
      <c r="T859">
        <f t="shared" si="54"/>
        <v>30</v>
      </c>
    </row>
    <row r="860" spans="1:20" ht="15.6">
      <c r="A860" s="1" t="s">
        <v>1512</v>
      </c>
      <c r="B860" t="s">
        <v>7411</v>
      </c>
      <c r="C860">
        <v>24.605</v>
      </c>
      <c r="D860">
        <v>7.48</v>
      </c>
      <c r="E860" t="s">
        <v>2380</v>
      </c>
      <c r="F860" t="s">
        <v>2380</v>
      </c>
      <c r="G860" t="s">
        <v>2380</v>
      </c>
      <c r="H860">
        <v>0</v>
      </c>
      <c r="I860" s="10" t="str">
        <f t="shared" si="52"/>
        <v>Diabetes</v>
      </c>
      <c r="J860" t="s">
        <v>2380</v>
      </c>
      <c r="K860" s="10" t="str">
        <f t="shared" si="55"/>
        <v>Normal Weight</v>
      </c>
      <c r="L860">
        <v>1987</v>
      </c>
      <c r="M860" t="s">
        <v>35</v>
      </c>
      <c r="N860">
        <v>11</v>
      </c>
      <c r="O860" s="16" t="str">
        <f t="shared" si="53"/>
        <v>11-Aug-1987</v>
      </c>
      <c r="P860" s="14">
        <v>7106.81</v>
      </c>
      <c r="Q860" t="s">
        <v>11</v>
      </c>
      <c r="R860" t="s">
        <v>16</v>
      </c>
      <c r="S860" t="s">
        <v>23</v>
      </c>
      <c r="T860">
        <f t="shared" si="54"/>
        <v>35</v>
      </c>
    </row>
    <row r="861" spans="1:20" ht="15.6">
      <c r="A861" s="1" t="s">
        <v>1511</v>
      </c>
      <c r="B861" t="s">
        <v>7412</v>
      </c>
      <c r="C861">
        <v>21.47</v>
      </c>
      <c r="D861">
        <v>7.82</v>
      </c>
      <c r="E861" t="s">
        <v>2380</v>
      </c>
      <c r="F861" t="s">
        <v>2380</v>
      </c>
      <c r="G861" t="s">
        <v>2380</v>
      </c>
      <c r="H861">
        <v>0</v>
      </c>
      <c r="I861" s="10" t="str">
        <f t="shared" si="52"/>
        <v>Diabetes</v>
      </c>
      <c r="J861" t="s">
        <v>2380</v>
      </c>
      <c r="K861" s="10" t="str">
        <f t="shared" si="55"/>
        <v>Normal Weight</v>
      </c>
      <c r="L861">
        <v>1968</v>
      </c>
      <c r="M861" t="s">
        <v>18</v>
      </c>
      <c r="N861">
        <v>29</v>
      </c>
      <c r="O861" s="16" t="str">
        <f t="shared" si="53"/>
        <v>29-Jun-1968</v>
      </c>
      <c r="P861" s="14">
        <v>7125.25</v>
      </c>
      <c r="Q861" t="s">
        <v>12</v>
      </c>
      <c r="R861" t="s">
        <v>11</v>
      </c>
      <c r="S861" t="s">
        <v>13</v>
      </c>
      <c r="T861">
        <f t="shared" si="54"/>
        <v>54</v>
      </c>
    </row>
    <row r="862" spans="1:20" ht="15.6">
      <c r="A862" s="1" t="s">
        <v>1510</v>
      </c>
      <c r="B862" t="s">
        <v>6780</v>
      </c>
      <c r="C862">
        <v>52.89</v>
      </c>
      <c r="D862">
        <v>4.96</v>
      </c>
      <c r="E862" t="s">
        <v>2381</v>
      </c>
      <c r="F862" t="s">
        <v>2380</v>
      </c>
      <c r="G862" t="s">
        <v>2380</v>
      </c>
      <c r="H862">
        <v>1</v>
      </c>
      <c r="I862" s="10" t="str">
        <f t="shared" si="52"/>
        <v>Normal</v>
      </c>
      <c r="J862" t="s">
        <v>2380</v>
      </c>
      <c r="K862" s="10" t="str">
        <f t="shared" si="55"/>
        <v>Obesity</v>
      </c>
      <c r="L862">
        <v>1993</v>
      </c>
      <c r="M862" t="s">
        <v>35</v>
      </c>
      <c r="N862">
        <v>1</v>
      </c>
      <c r="O862" s="16" t="str">
        <f t="shared" si="53"/>
        <v>1-Aug-1993</v>
      </c>
      <c r="P862" s="14">
        <v>7128.64</v>
      </c>
      <c r="Q862" t="s">
        <v>11</v>
      </c>
      <c r="R862" t="s">
        <v>11</v>
      </c>
      <c r="S862" t="s">
        <v>300</v>
      </c>
      <c r="T862">
        <f t="shared" si="54"/>
        <v>29</v>
      </c>
    </row>
    <row r="863" spans="1:20" ht="15.6">
      <c r="A863" s="1" t="s">
        <v>1509</v>
      </c>
      <c r="B863" t="s">
        <v>7027</v>
      </c>
      <c r="C863">
        <v>32.965000000000003</v>
      </c>
      <c r="D863">
        <v>6.15</v>
      </c>
      <c r="E863" t="s">
        <v>2381</v>
      </c>
      <c r="F863" t="s">
        <v>2380</v>
      </c>
      <c r="G863" t="s">
        <v>2380</v>
      </c>
      <c r="H863">
        <v>1</v>
      </c>
      <c r="I863" s="10" t="str">
        <f t="shared" si="52"/>
        <v>Prediabetes</v>
      </c>
      <c r="J863" t="s">
        <v>2380</v>
      </c>
      <c r="K863" s="10" t="str">
        <f t="shared" si="55"/>
        <v>Obesity</v>
      </c>
      <c r="L863">
        <v>1984</v>
      </c>
      <c r="M863" t="s">
        <v>10</v>
      </c>
      <c r="N863">
        <v>7</v>
      </c>
      <c r="O863" s="16" t="str">
        <f t="shared" si="53"/>
        <v>7-Jul-1984</v>
      </c>
      <c r="P863" s="14">
        <v>7133.9</v>
      </c>
      <c r="Q863" t="s">
        <v>11</v>
      </c>
      <c r="R863" t="s">
        <v>16</v>
      </c>
      <c r="S863" t="s">
        <v>247</v>
      </c>
      <c r="T863">
        <f t="shared" si="54"/>
        <v>38</v>
      </c>
    </row>
    <row r="864" spans="1:20" ht="15.6">
      <c r="A864" s="1" t="s">
        <v>1508</v>
      </c>
      <c r="B864" t="s">
        <v>7413</v>
      </c>
      <c r="C864">
        <v>36.799999999999997</v>
      </c>
      <c r="D864">
        <v>4.62</v>
      </c>
      <c r="E864" t="s">
        <v>2380</v>
      </c>
      <c r="F864" t="s">
        <v>2380</v>
      </c>
      <c r="G864" t="s">
        <v>2382</v>
      </c>
      <c r="H864">
        <v>1</v>
      </c>
      <c r="I864" s="10" t="str">
        <f t="shared" si="52"/>
        <v>Normal</v>
      </c>
      <c r="J864" t="s">
        <v>2380</v>
      </c>
      <c r="K864" s="10" t="str">
        <f t="shared" si="55"/>
        <v>Obesity</v>
      </c>
      <c r="L864">
        <v>1999</v>
      </c>
      <c r="M864" t="s">
        <v>35</v>
      </c>
      <c r="N864">
        <v>8</v>
      </c>
      <c r="O864" s="16" t="str">
        <f t="shared" si="53"/>
        <v>8-Aug-1999</v>
      </c>
      <c r="P864" s="14">
        <v>7144.4</v>
      </c>
      <c r="Q864" t="s">
        <v>11</v>
      </c>
      <c r="R864" t="s">
        <v>16</v>
      </c>
      <c r="S864" t="s">
        <v>632</v>
      </c>
      <c r="T864">
        <f t="shared" si="54"/>
        <v>23</v>
      </c>
    </row>
    <row r="865" spans="1:20" ht="15.6">
      <c r="A865" s="1" t="s">
        <v>1507</v>
      </c>
      <c r="B865" t="s">
        <v>7414</v>
      </c>
      <c r="C865">
        <v>34.299999999999997</v>
      </c>
      <c r="D865">
        <v>4.87</v>
      </c>
      <c r="E865" t="s">
        <v>2380</v>
      </c>
      <c r="F865" t="s">
        <v>2380</v>
      </c>
      <c r="G865" t="s">
        <v>2380</v>
      </c>
      <c r="H865">
        <v>2</v>
      </c>
      <c r="I865" s="10" t="str">
        <f t="shared" si="52"/>
        <v>Normal</v>
      </c>
      <c r="J865" t="s">
        <v>2380</v>
      </c>
      <c r="K865" s="10" t="str">
        <f t="shared" si="55"/>
        <v>Obesity</v>
      </c>
      <c r="L865">
        <v>1984</v>
      </c>
      <c r="M865" t="s">
        <v>15</v>
      </c>
      <c r="N865">
        <v>21</v>
      </c>
      <c r="O865" s="16" t="str">
        <f t="shared" si="53"/>
        <v>21-Nov-1984</v>
      </c>
      <c r="P865" s="14">
        <v>7144.86</v>
      </c>
      <c r="Q865" t="s">
        <v>11</v>
      </c>
      <c r="R865" t="s">
        <v>11</v>
      </c>
      <c r="S865" t="s">
        <v>247</v>
      </c>
      <c r="T865">
        <f t="shared" si="54"/>
        <v>38</v>
      </c>
    </row>
    <row r="866" spans="1:20" ht="15.6">
      <c r="A866" s="1" t="s">
        <v>1506</v>
      </c>
      <c r="B866" t="s">
        <v>6794</v>
      </c>
      <c r="C866">
        <v>35.244999999999997</v>
      </c>
      <c r="D866">
        <v>4.63</v>
      </c>
      <c r="E866" t="s">
        <v>2380</v>
      </c>
      <c r="F866" t="s">
        <v>2380</v>
      </c>
      <c r="G866" t="s">
        <v>2380</v>
      </c>
      <c r="H866">
        <v>0</v>
      </c>
      <c r="I866" s="10" t="str">
        <f t="shared" si="52"/>
        <v>Normal</v>
      </c>
      <c r="J866" t="s">
        <v>2380</v>
      </c>
      <c r="K866" s="10" t="str">
        <f t="shared" si="55"/>
        <v>Obesity</v>
      </c>
      <c r="L866">
        <v>1976</v>
      </c>
      <c r="M866" t="s">
        <v>18</v>
      </c>
      <c r="N866">
        <v>24</v>
      </c>
      <c r="O866" s="16" t="str">
        <f t="shared" si="53"/>
        <v>24-Jun-1976</v>
      </c>
      <c r="P866" s="14">
        <v>7147.11</v>
      </c>
      <c r="Q866" t="s">
        <v>12</v>
      </c>
      <c r="R866" t="s">
        <v>11</v>
      </c>
      <c r="S866" t="s">
        <v>42</v>
      </c>
      <c r="T866">
        <f t="shared" si="54"/>
        <v>46</v>
      </c>
    </row>
    <row r="867" spans="1:20" ht="15.6">
      <c r="A867" s="1" t="s">
        <v>1505</v>
      </c>
      <c r="B867" t="s">
        <v>7415</v>
      </c>
      <c r="C867">
        <v>26.23</v>
      </c>
      <c r="D867">
        <v>11.93</v>
      </c>
      <c r="E867" t="s">
        <v>2380</v>
      </c>
      <c r="F867" t="s">
        <v>2380</v>
      </c>
      <c r="G867" t="s">
        <v>2380</v>
      </c>
      <c r="H867">
        <v>0</v>
      </c>
      <c r="I867" s="10" t="str">
        <f t="shared" si="52"/>
        <v>Diabetes</v>
      </c>
      <c r="J867" t="s">
        <v>2380</v>
      </c>
      <c r="K867" s="10" t="str">
        <f t="shared" si="55"/>
        <v>Overweight</v>
      </c>
      <c r="L867">
        <v>1978</v>
      </c>
      <c r="M867" t="s">
        <v>10</v>
      </c>
      <c r="N867">
        <v>30</v>
      </c>
      <c r="O867" s="16" t="str">
        <f t="shared" si="53"/>
        <v>30-Jul-1978</v>
      </c>
      <c r="P867" s="14">
        <v>7147.47</v>
      </c>
      <c r="Q867" t="s">
        <v>11</v>
      </c>
      <c r="R867" t="s">
        <v>12</v>
      </c>
      <c r="S867" t="s">
        <v>13</v>
      </c>
      <c r="T867">
        <f t="shared" si="54"/>
        <v>44</v>
      </c>
    </row>
    <row r="868" spans="1:20" ht="15.6">
      <c r="A868" s="1" t="s">
        <v>1504</v>
      </c>
      <c r="B868" t="s">
        <v>7416</v>
      </c>
      <c r="C868">
        <v>36.1</v>
      </c>
      <c r="D868">
        <v>5.65</v>
      </c>
      <c r="E868" t="s">
        <v>2381</v>
      </c>
      <c r="F868" t="s">
        <v>2380</v>
      </c>
      <c r="G868" t="s">
        <v>2380</v>
      </c>
      <c r="H868">
        <v>2</v>
      </c>
      <c r="I868" s="10" t="str">
        <f t="shared" si="52"/>
        <v>Normal</v>
      </c>
      <c r="J868" t="s">
        <v>2380</v>
      </c>
      <c r="K868" s="10" t="str">
        <f t="shared" si="55"/>
        <v>Obesity</v>
      </c>
      <c r="L868">
        <v>1984</v>
      </c>
      <c r="M868" t="s">
        <v>18</v>
      </c>
      <c r="N868">
        <v>29</v>
      </c>
      <c r="O868" s="16" t="str">
        <f t="shared" si="53"/>
        <v>29-Jun-1984</v>
      </c>
      <c r="P868" s="14">
        <v>7151.09</v>
      </c>
      <c r="Q868" t="s">
        <v>11</v>
      </c>
      <c r="R868" t="s">
        <v>11</v>
      </c>
      <c r="S868" t="s">
        <v>42</v>
      </c>
      <c r="T868">
        <f t="shared" si="54"/>
        <v>38</v>
      </c>
    </row>
    <row r="869" spans="1:20" ht="15.6">
      <c r="A869" s="1" t="s">
        <v>1503</v>
      </c>
      <c r="B869" t="s">
        <v>6829</v>
      </c>
      <c r="C869">
        <v>37.1</v>
      </c>
      <c r="D869">
        <v>11.21</v>
      </c>
      <c r="E869" t="s">
        <v>2381</v>
      </c>
      <c r="F869" t="s">
        <v>2380</v>
      </c>
      <c r="G869" t="s">
        <v>2382</v>
      </c>
      <c r="H869">
        <v>1</v>
      </c>
      <c r="I869" s="10" t="str">
        <f t="shared" si="52"/>
        <v>Diabetes</v>
      </c>
      <c r="J869" t="s">
        <v>2380</v>
      </c>
      <c r="K869" s="10" t="str">
        <f t="shared" si="55"/>
        <v>Obesity</v>
      </c>
      <c r="L869">
        <v>1978</v>
      </c>
      <c r="M869" t="s">
        <v>20</v>
      </c>
      <c r="N869">
        <v>6</v>
      </c>
      <c r="O869" s="16" t="str">
        <f t="shared" si="53"/>
        <v>6-Sep-1978</v>
      </c>
      <c r="P869" s="14">
        <v>7152.67</v>
      </c>
      <c r="Q869" t="s">
        <v>12</v>
      </c>
      <c r="R869" t="s">
        <v>11</v>
      </c>
      <c r="S869" t="s">
        <v>13</v>
      </c>
      <c r="T869">
        <f t="shared" si="54"/>
        <v>44</v>
      </c>
    </row>
    <row r="870" spans="1:20" ht="15.6">
      <c r="A870" s="1" t="s">
        <v>1502</v>
      </c>
      <c r="B870" t="s">
        <v>6742</v>
      </c>
      <c r="C870">
        <v>27.5</v>
      </c>
      <c r="D870">
        <v>10.62</v>
      </c>
      <c r="E870" t="s">
        <v>2381</v>
      </c>
      <c r="F870" t="s">
        <v>2380</v>
      </c>
      <c r="G870" t="s">
        <v>2382</v>
      </c>
      <c r="H870">
        <v>1</v>
      </c>
      <c r="I870" s="10" t="str">
        <f t="shared" si="52"/>
        <v>Diabetes</v>
      </c>
      <c r="J870" t="s">
        <v>2380</v>
      </c>
      <c r="K870" s="10" t="str">
        <f t="shared" si="55"/>
        <v>Overweight</v>
      </c>
      <c r="L870">
        <v>1981</v>
      </c>
      <c r="M870" t="s">
        <v>10</v>
      </c>
      <c r="N870">
        <v>17</v>
      </c>
      <c r="O870" s="16" t="str">
        <f t="shared" si="53"/>
        <v>17-Jul-1981</v>
      </c>
      <c r="P870" s="14">
        <v>7153.55</v>
      </c>
      <c r="Q870" t="s">
        <v>11</v>
      </c>
      <c r="R870" t="s">
        <v>16</v>
      </c>
      <c r="S870" t="s">
        <v>23</v>
      </c>
      <c r="T870">
        <f t="shared" si="54"/>
        <v>41</v>
      </c>
    </row>
    <row r="871" spans="1:20" ht="15.6">
      <c r="A871" s="1" t="s">
        <v>1501</v>
      </c>
      <c r="B871" t="s">
        <v>7417</v>
      </c>
      <c r="C871">
        <v>24.7</v>
      </c>
      <c r="D871">
        <v>10.7</v>
      </c>
      <c r="E871" t="s">
        <v>2381</v>
      </c>
      <c r="F871" t="s">
        <v>2380</v>
      </c>
      <c r="G871" t="s">
        <v>2382</v>
      </c>
      <c r="H871">
        <v>1</v>
      </c>
      <c r="I871" s="10" t="str">
        <f t="shared" si="52"/>
        <v>Diabetes</v>
      </c>
      <c r="J871" t="s">
        <v>2380</v>
      </c>
      <c r="K871" s="10" t="str">
        <f t="shared" si="55"/>
        <v>Normal Weight</v>
      </c>
      <c r="L871">
        <v>1980</v>
      </c>
      <c r="M871" t="s">
        <v>18</v>
      </c>
      <c r="N871">
        <v>22</v>
      </c>
      <c r="O871" s="16" t="str">
        <f t="shared" si="53"/>
        <v>22-Jun-1980</v>
      </c>
      <c r="P871" s="14">
        <v>7160.09</v>
      </c>
      <c r="Q871" t="s">
        <v>11</v>
      </c>
      <c r="R871" t="s">
        <v>11</v>
      </c>
      <c r="S871" t="s">
        <v>42</v>
      </c>
      <c r="T871">
        <f t="shared" si="54"/>
        <v>42</v>
      </c>
    </row>
    <row r="872" spans="1:20" ht="15.6">
      <c r="A872" s="1" t="s">
        <v>1500</v>
      </c>
      <c r="B872" t="s">
        <v>7418</v>
      </c>
      <c r="C872">
        <v>26.78</v>
      </c>
      <c r="D872">
        <v>10.02</v>
      </c>
      <c r="E872" t="s">
        <v>2381</v>
      </c>
      <c r="F872" t="s">
        <v>2380</v>
      </c>
      <c r="G872" t="s">
        <v>2382</v>
      </c>
      <c r="H872">
        <v>1</v>
      </c>
      <c r="I872" s="10" t="str">
        <f t="shared" si="52"/>
        <v>Diabetes</v>
      </c>
      <c r="J872" t="s">
        <v>2380</v>
      </c>
      <c r="K872" s="10" t="str">
        <f t="shared" si="55"/>
        <v>Overweight</v>
      </c>
      <c r="L872">
        <v>1980</v>
      </c>
      <c r="M872" t="s">
        <v>37</v>
      </c>
      <c r="N872">
        <v>7</v>
      </c>
      <c r="O872" s="16" t="str">
        <f t="shared" si="53"/>
        <v>7-Oct-1980</v>
      </c>
      <c r="P872" s="14">
        <v>7160.33</v>
      </c>
      <c r="Q872" t="s">
        <v>11</v>
      </c>
      <c r="R872" t="s">
        <v>16</v>
      </c>
      <c r="S872" t="s">
        <v>13</v>
      </c>
      <c r="T872">
        <f t="shared" si="54"/>
        <v>42</v>
      </c>
    </row>
    <row r="873" spans="1:20" ht="15.6">
      <c r="A873" s="1" t="s">
        <v>1499</v>
      </c>
      <c r="B873" t="s">
        <v>7419</v>
      </c>
      <c r="C873">
        <v>45.8</v>
      </c>
      <c r="D873">
        <v>4.8499999999999996</v>
      </c>
      <c r="E873" t="s">
        <v>2380</v>
      </c>
      <c r="F873" t="s">
        <v>2380</v>
      </c>
      <c r="G873" t="s">
        <v>2380</v>
      </c>
      <c r="H873">
        <v>0</v>
      </c>
      <c r="I873" s="10" t="str">
        <f t="shared" si="52"/>
        <v>Normal</v>
      </c>
      <c r="J873" t="s">
        <v>2380</v>
      </c>
      <c r="K873" s="10" t="str">
        <f t="shared" si="55"/>
        <v>Obesity</v>
      </c>
      <c r="L873">
        <v>1980</v>
      </c>
      <c r="M873" t="s">
        <v>20</v>
      </c>
      <c r="N873">
        <v>30</v>
      </c>
      <c r="O873" s="16" t="str">
        <f t="shared" si="53"/>
        <v>30-Sep-1980</v>
      </c>
      <c r="P873" s="14">
        <v>7162.01</v>
      </c>
      <c r="Q873" t="s">
        <v>11</v>
      </c>
      <c r="R873" t="s">
        <v>12</v>
      </c>
      <c r="S873" t="s">
        <v>13</v>
      </c>
      <c r="T873">
        <f t="shared" si="54"/>
        <v>42</v>
      </c>
    </row>
    <row r="874" spans="1:20" ht="15.6">
      <c r="A874" s="1" t="s">
        <v>1498</v>
      </c>
      <c r="B874" t="s">
        <v>7097</v>
      </c>
      <c r="C874">
        <v>29</v>
      </c>
      <c r="D874">
        <v>4.3899999999999997</v>
      </c>
      <c r="E874" t="s">
        <v>2381</v>
      </c>
      <c r="F874" t="s">
        <v>2380</v>
      </c>
      <c r="G874" t="s">
        <v>2380</v>
      </c>
      <c r="H874">
        <v>2</v>
      </c>
      <c r="I874" s="10" t="str">
        <f t="shared" si="52"/>
        <v>Normal</v>
      </c>
      <c r="J874" t="s">
        <v>2380</v>
      </c>
      <c r="K874" s="10" t="str">
        <f t="shared" si="55"/>
        <v>Overweight</v>
      </c>
      <c r="L874">
        <v>1982</v>
      </c>
      <c r="M874" t="s">
        <v>35</v>
      </c>
      <c r="N874">
        <v>16</v>
      </c>
      <c r="O874" s="16" t="str">
        <f t="shared" si="53"/>
        <v>16-Aug-1982</v>
      </c>
      <c r="P874" s="14">
        <v>7173.36</v>
      </c>
      <c r="Q874" t="s">
        <v>12</v>
      </c>
      <c r="R874" t="s">
        <v>11</v>
      </c>
      <c r="S874" t="s">
        <v>168</v>
      </c>
      <c r="T874">
        <f t="shared" si="54"/>
        <v>40</v>
      </c>
    </row>
    <row r="875" spans="1:20" ht="15.6">
      <c r="A875" s="1" t="s">
        <v>1497</v>
      </c>
      <c r="B875" t="s">
        <v>7420</v>
      </c>
      <c r="C875">
        <v>33.534999999999997</v>
      </c>
      <c r="D875">
        <v>8.24</v>
      </c>
      <c r="E875" t="s">
        <v>2381</v>
      </c>
      <c r="F875" t="s">
        <v>2380</v>
      </c>
      <c r="G875" t="s">
        <v>2380</v>
      </c>
      <c r="H875">
        <v>0</v>
      </c>
      <c r="I875" s="10" t="str">
        <f t="shared" si="52"/>
        <v>Diabetes</v>
      </c>
      <c r="J875" t="s">
        <v>2380</v>
      </c>
      <c r="K875" s="10" t="str">
        <f t="shared" si="55"/>
        <v>Obesity</v>
      </c>
      <c r="L875">
        <v>1975</v>
      </c>
      <c r="M875" t="s">
        <v>10</v>
      </c>
      <c r="N875">
        <v>19</v>
      </c>
      <c r="O875" s="16" t="str">
        <f t="shared" si="53"/>
        <v>19-Jul-1975</v>
      </c>
      <c r="P875" s="14">
        <v>7175.51</v>
      </c>
      <c r="Q875" t="s">
        <v>11</v>
      </c>
      <c r="R875" t="s">
        <v>12</v>
      </c>
      <c r="S875" t="s">
        <v>13</v>
      </c>
      <c r="T875">
        <f t="shared" si="54"/>
        <v>47</v>
      </c>
    </row>
    <row r="876" spans="1:20" ht="15.6">
      <c r="A876" s="1" t="s">
        <v>1496</v>
      </c>
      <c r="B876" t="s">
        <v>7421</v>
      </c>
      <c r="C876">
        <v>32.774999999999999</v>
      </c>
      <c r="D876">
        <v>9.77</v>
      </c>
      <c r="E876" t="s">
        <v>2381</v>
      </c>
      <c r="F876" t="s">
        <v>2380</v>
      </c>
      <c r="G876" t="s">
        <v>2380</v>
      </c>
      <c r="H876">
        <v>0</v>
      </c>
      <c r="I876" s="10" t="str">
        <f t="shared" si="52"/>
        <v>Diabetes</v>
      </c>
      <c r="J876" t="s">
        <v>2380</v>
      </c>
      <c r="K876" s="10" t="str">
        <f t="shared" si="55"/>
        <v>Obesity</v>
      </c>
      <c r="L876">
        <v>1968</v>
      </c>
      <c r="M876" t="s">
        <v>35</v>
      </c>
      <c r="N876">
        <v>26</v>
      </c>
      <c r="O876" s="16" t="str">
        <f t="shared" si="53"/>
        <v>26-Aug-1968</v>
      </c>
      <c r="P876" s="14">
        <v>7179.52</v>
      </c>
      <c r="Q876" t="s">
        <v>12</v>
      </c>
      <c r="R876" t="s">
        <v>12</v>
      </c>
      <c r="S876" t="s">
        <v>13</v>
      </c>
      <c r="T876">
        <f t="shared" si="54"/>
        <v>54</v>
      </c>
    </row>
    <row r="877" spans="1:20" ht="15.6">
      <c r="A877" s="1" t="s">
        <v>1495</v>
      </c>
      <c r="B877" t="s">
        <v>7422</v>
      </c>
      <c r="C877">
        <v>37.51</v>
      </c>
      <c r="D877">
        <v>5.5</v>
      </c>
      <c r="E877" t="s">
        <v>2381</v>
      </c>
      <c r="F877" t="s">
        <v>2380</v>
      </c>
      <c r="G877" t="s">
        <v>2380</v>
      </c>
      <c r="H877">
        <v>2</v>
      </c>
      <c r="I877" s="10" t="str">
        <f t="shared" si="52"/>
        <v>Normal</v>
      </c>
      <c r="J877" t="s">
        <v>2380</v>
      </c>
      <c r="K877" s="10" t="str">
        <f t="shared" si="55"/>
        <v>Obesity</v>
      </c>
      <c r="L877">
        <v>1982</v>
      </c>
      <c r="M877" t="s">
        <v>20</v>
      </c>
      <c r="N877">
        <v>14</v>
      </c>
      <c r="O877" s="16" t="str">
        <f t="shared" si="53"/>
        <v>14-Sep-1982</v>
      </c>
      <c r="P877" s="14">
        <v>7196.87</v>
      </c>
      <c r="Q877" t="s">
        <v>12</v>
      </c>
      <c r="R877" t="s">
        <v>11</v>
      </c>
      <c r="S877" t="s">
        <v>42</v>
      </c>
      <c r="T877">
        <f t="shared" si="54"/>
        <v>40</v>
      </c>
    </row>
    <row r="878" spans="1:20" ht="15.6">
      <c r="A878" s="1" t="s">
        <v>1494</v>
      </c>
      <c r="B878" t="s">
        <v>7262</v>
      </c>
      <c r="C878">
        <v>39.86</v>
      </c>
      <c r="D878">
        <v>11.84</v>
      </c>
      <c r="E878" t="s">
        <v>2381</v>
      </c>
      <c r="F878" t="s">
        <v>2380</v>
      </c>
      <c r="G878" t="s">
        <v>2380</v>
      </c>
      <c r="H878">
        <v>1</v>
      </c>
      <c r="I878" s="10" t="str">
        <f t="shared" si="52"/>
        <v>Diabetes</v>
      </c>
      <c r="J878" t="s">
        <v>2380</v>
      </c>
      <c r="K878" s="10" t="str">
        <f t="shared" si="55"/>
        <v>Obesity</v>
      </c>
      <c r="L878">
        <v>1983</v>
      </c>
      <c r="M878" t="s">
        <v>35</v>
      </c>
      <c r="N878">
        <v>11</v>
      </c>
      <c r="O878" s="16" t="str">
        <f t="shared" si="53"/>
        <v>11-Aug-1983</v>
      </c>
      <c r="P878" s="14">
        <v>7201.7</v>
      </c>
      <c r="Q878" t="s">
        <v>11</v>
      </c>
      <c r="R878" t="s">
        <v>12</v>
      </c>
      <c r="S878" t="s">
        <v>23</v>
      </c>
      <c r="T878">
        <f t="shared" si="54"/>
        <v>39</v>
      </c>
    </row>
    <row r="879" spans="1:20" ht="15.6">
      <c r="A879" s="1" t="s">
        <v>1493</v>
      </c>
      <c r="B879" t="s">
        <v>7423</v>
      </c>
      <c r="C879">
        <v>42.13</v>
      </c>
      <c r="D879">
        <v>4.66</v>
      </c>
      <c r="E879" t="s">
        <v>2380</v>
      </c>
      <c r="F879" t="s">
        <v>2380</v>
      </c>
      <c r="G879" t="s">
        <v>2380</v>
      </c>
      <c r="H879">
        <v>0</v>
      </c>
      <c r="I879" s="10" t="str">
        <f t="shared" si="52"/>
        <v>Normal</v>
      </c>
      <c r="J879" t="s">
        <v>2380</v>
      </c>
      <c r="K879" s="10" t="str">
        <f t="shared" si="55"/>
        <v>Obesity</v>
      </c>
      <c r="L879">
        <v>1983</v>
      </c>
      <c r="M879" t="s">
        <v>15</v>
      </c>
      <c r="N879">
        <v>21</v>
      </c>
      <c r="O879" s="16" t="str">
        <f t="shared" si="53"/>
        <v>21-Nov-1983</v>
      </c>
      <c r="P879" s="14">
        <v>7209.49</v>
      </c>
      <c r="Q879" t="s">
        <v>11</v>
      </c>
      <c r="R879" t="s">
        <v>12</v>
      </c>
      <c r="S879" t="s">
        <v>23</v>
      </c>
      <c r="T879">
        <f t="shared" si="54"/>
        <v>39</v>
      </c>
    </row>
    <row r="880" spans="1:20" ht="15.6">
      <c r="A880" s="1" t="s">
        <v>1492</v>
      </c>
      <c r="B880" t="s">
        <v>7424</v>
      </c>
      <c r="C880">
        <v>35.99</v>
      </c>
      <c r="D880">
        <v>11.11</v>
      </c>
      <c r="E880" t="s">
        <v>2380</v>
      </c>
      <c r="F880" t="s">
        <v>2380</v>
      </c>
      <c r="G880" t="s">
        <v>2380</v>
      </c>
      <c r="H880">
        <v>0</v>
      </c>
      <c r="I880" s="10" t="str">
        <f t="shared" si="52"/>
        <v>Diabetes</v>
      </c>
      <c r="J880" t="s">
        <v>2380</v>
      </c>
      <c r="K880" s="10" t="str">
        <f t="shared" si="55"/>
        <v>Obesity</v>
      </c>
      <c r="L880">
        <v>1991</v>
      </c>
      <c r="M880" t="s">
        <v>18</v>
      </c>
      <c r="N880">
        <v>28</v>
      </c>
      <c r="O880" s="16" t="str">
        <f t="shared" si="53"/>
        <v>28-Jun-1991</v>
      </c>
      <c r="P880" s="14">
        <v>7220.25</v>
      </c>
      <c r="Q880" t="s">
        <v>11</v>
      </c>
      <c r="R880" t="s">
        <v>11</v>
      </c>
      <c r="S880" t="s">
        <v>300</v>
      </c>
      <c r="T880">
        <f t="shared" si="54"/>
        <v>31</v>
      </c>
    </row>
    <row r="881" spans="1:20" ht="15.6">
      <c r="A881" s="1" t="s">
        <v>1491</v>
      </c>
      <c r="B881" t="s">
        <v>7425</v>
      </c>
      <c r="C881">
        <v>35.200000000000003</v>
      </c>
      <c r="D881">
        <v>7.72</v>
      </c>
      <c r="E881" t="s">
        <v>2381</v>
      </c>
      <c r="F881" t="s">
        <v>2380</v>
      </c>
      <c r="G881" t="s">
        <v>2382</v>
      </c>
      <c r="H881">
        <v>1</v>
      </c>
      <c r="I881" s="10" t="str">
        <f t="shared" si="52"/>
        <v>Diabetes</v>
      </c>
      <c r="J881" t="s">
        <v>2380</v>
      </c>
      <c r="K881" s="10" t="str">
        <f t="shared" si="55"/>
        <v>Obesity</v>
      </c>
      <c r="L881">
        <v>1977</v>
      </c>
      <c r="M881" t="s">
        <v>20</v>
      </c>
      <c r="N881">
        <v>15</v>
      </c>
      <c r="O881" s="16" t="str">
        <f t="shared" si="53"/>
        <v>15-Sep-1977</v>
      </c>
      <c r="P881" s="14">
        <v>7222.79</v>
      </c>
      <c r="Q881" t="s">
        <v>12</v>
      </c>
      <c r="R881" t="s">
        <v>12</v>
      </c>
      <c r="S881" t="s">
        <v>23</v>
      </c>
      <c r="T881">
        <f t="shared" si="54"/>
        <v>45</v>
      </c>
    </row>
    <row r="882" spans="1:20" ht="15.6">
      <c r="A882" s="1" t="s">
        <v>1490</v>
      </c>
      <c r="B882" t="s">
        <v>7426</v>
      </c>
      <c r="C882">
        <v>29.91</v>
      </c>
      <c r="D882">
        <v>5.55</v>
      </c>
      <c r="E882" t="s">
        <v>2381</v>
      </c>
      <c r="F882" t="s">
        <v>2380</v>
      </c>
      <c r="G882" t="s">
        <v>2380</v>
      </c>
      <c r="H882">
        <v>2</v>
      </c>
      <c r="I882" s="10" t="str">
        <f t="shared" si="52"/>
        <v>Normal</v>
      </c>
      <c r="J882" t="s">
        <v>2380</v>
      </c>
      <c r="K882" s="10" t="str">
        <f t="shared" si="55"/>
        <v>Overweight</v>
      </c>
      <c r="L882">
        <v>1986</v>
      </c>
      <c r="M882" t="s">
        <v>10</v>
      </c>
      <c r="N882">
        <v>13</v>
      </c>
      <c r="O882" s="16" t="str">
        <f t="shared" si="53"/>
        <v>13-Jul-1986</v>
      </c>
      <c r="P882" s="14">
        <v>7228.22</v>
      </c>
      <c r="Q882" t="s">
        <v>11</v>
      </c>
      <c r="R882" t="s">
        <v>16</v>
      </c>
      <c r="S882" t="s">
        <v>247</v>
      </c>
      <c r="T882">
        <f t="shared" si="54"/>
        <v>36</v>
      </c>
    </row>
    <row r="883" spans="1:20" ht="15.6">
      <c r="A883" s="1" t="s">
        <v>1489</v>
      </c>
      <c r="B883" t="s">
        <v>6979</v>
      </c>
      <c r="C883">
        <v>36.479999999999997</v>
      </c>
      <c r="D883">
        <v>5.05</v>
      </c>
      <c r="E883" t="s">
        <v>2381</v>
      </c>
      <c r="F883" t="s">
        <v>2380</v>
      </c>
      <c r="G883" t="s">
        <v>2380</v>
      </c>
      <c r="H883">
        <v>1</v>
      </c>
      <c r="I883" s="10" t="str">
        <f t="shared" si="52"/>
        <v>Normal</v>
      </c>
      <c r="J883" t="s">
        <v>2380</v>
      </c>
      <c r="K883" s="10" t="str">
        <f t="shared" si="55"/>
        <v>Obesity</v>
      </c>
      <c r="L883">
        <v>1986</v>
      </c>
      <c r="M883" t="s">
        <v>20</v>
      </c>
      <c r="N883">
        <v>2</v>
      </c>
      <c r="O883" s="16" t="str">
        <f t="shared" si="53"/>
        <v>2-Sep-1986</v>
      </c>
      <c r="P883" s="14">
        <v>7243.81</v>
      </c>
      <c r="Q883" t="s">
        <v>11</v>
      </c>
      <c r="R883" t="s">
        <v>12</v>
      </c>
      <c r="S883" t="s">
        <v>13</v>
      </c>
      <c r="T883">
        <f t="shared" si="54"/>
        <v>36</v>
      </c>
    </row>
    <row r="884" spans="1:20" ht="15.6">
      <c r="A884" s="1" t="s">
        <v>1488</v>
      </c>
      <c r="B884" t="s">
        <v>7427</v>
      </c>
      <c r="C884">
        <v>27.5</v>
      </c>
      <c r="D884">
        <v>8.69</v>
      </c>
      <c r="E884" t="s">
        <v>2381</v>
      </c>
      <c r="F884" t="s">
        <v>2380</v>
      </c>
      <c r="G884" t="s">
        <v>2382</v>
      </c>
      <c r="H884">
        <v>1</v>
      </c>
      <c r="I884" s="10" t="str">
        <f t="shared" si="52"/>
        <v>Diabetes</v>
      </c>
      <c r="J884" t="s">
        <v>2380</v>
      </c>
      <c r="K884" s="10" t="str">
        <f t="shared" si="55"/>
        <v>Overweight</v>
      </c>
      <c r="L884">
        <v>1982</v>
      </c>
      <c r="M884" t="s">
        <v>10</v>
      </c>
      <c r="N884">
        <v>24</v>
      </c>
      <c r="O884" s="16" t="str">
        <f t="shared" si="53"/>
        <v>24-Jul-1982</v>
      </c>
      <c r="P884" s="14">
        <v>7248.71</v>
      </c>
      <c r="Q884" t="s">
        <v>11</v>
      </c>
      <c r="R884" t="s">
        <v>16</v>
      </c>
      <c r="S884" t="s">
        <v>13</v>
      </c>
      <c r="T884">
        <f t="shared" si="54"/>
        <v>40</v>
      </c>
    </row>
    <row r="885" spans="1:20" ht="15.6">
      <c r="A885" s="1" t="s">
        <v>1487</v>
      </c>
      <c r="B885" t="s">
        <v>7428</v>
      </c>
      <c r="C885">
        <v>33.44</v>
      </c>
      <c r="D885">
        <v>5.9</v>
      </c>
      <c r="E885" t="s">
        <v>2381</v>
      </c>
      <c r="F885" t="s">
        <v>2380</v>
      </c>
      <c r="G885" t="s">
        <v>2380</v>
      </c>
      <c r="H885">
        <v>1</v>
      </c>
      <c r="I885" s="10" t="str">
        <f t="shared" si="52"/>
        <v>Prediabetes</v>
      </c>
      <c r="J885" t="s">
        <v>2380</v>
      </c>
      <c r="K885" s="10" t="str">
        <f t="shared" si="55"/>
        <v>Obesity</v>
      </c>
      <c r="L885">
        <v>1981</v>
      </c>
      <c r="M885" t="s">
        <v>35</v>
      </c>
      <c r="N885">
        <v>14</v>
      </c>
      <c r="O885" s="16" t="str">
        <f t="shared" si="53"/>
        <v>14-Aug-1981</v>
      </c>
      <c r="P885" s="14">
        <v>7256.72</v>
      </c>
      <c r="Q885" t="s">
        <v>12</v>
      </c>
      <c r="R885" t="s">
        <v>11</v>
      </c>
      <c r="S885" t="s">
        <v>23</v>
      </c>
      <c r="T885">
        <f t="shared" si="54"/>
        <v>41</v>
      </c>
    </row>
    <row r="886" spans="1:20" ht="15.6">
      <c r="A886" s="1" t="s">
        <v>1486</v>
      </c>
      <c r="B886" t="s">
        <v>7429</v>
      </c>
      <c r="C886">
        <v>28.215</v>
      </c>
      <c r="D886">
        <v>6.29</v>
      </c>
      <c r="E886" t="s">
        <v>2381</v>
      </c>
      <c r="F886" t="s">
        <v>2380</v>
      </c>
      <c r="G886" t="s">
        <v>2380</v>
      </c>
      <c r="H886">
        <v>1</v>
      </c>
      <c r="I886" s="10" t="str">
        <f t="shared" si="52"/>
        <v>Prediabetes</v>
      </c>
      <c r="J886" t="s">
        <v>2380</v>
      </c>
      <c r="K886" s="10" t="str">
        <f t="shared" si="55"/>
        <v>Overweight</v>
      </c>
      <c r="L886">
        <v>1981</v>
      </c>
      <c r="M886" t="s">
        <v>18</v>
      </c>
      <c r="N886">
        <v>13</v>
      </c>
      <c r="O886" s="16" t="str">
        <f t="shared" si="53"/>
        <v>13-Jun-1981</v>
      </c>
      <c r="P886" s="14">
        <v>7261.74</v>
      </c>
      <c r="Q886" t="s">
        <v>12</v>
      </c>
      <c r="R886" t="s">
        <v>12</v>
      </c>
      <c r="S886" t="s">
        <v>23</v>
      </c>
      <c r="T886">
        <f t="shared" si="54"/>
        <v>41</v>
      </c>
    </row>
    <row r="887" spans="1:20" ht="15.6">
      <c r="A887" s="1" t="s">
        <v>1485</v>
      </c>
      <c r="B887" t="s">
        <v>7430</v>
      </c>
      <c r="C887">
        <v>27.17</v>
      </c>
      <c r="D887">
        <v>5.84</v>
      </c>
      <c r="E887" t="s">
        <v>2381</v>
      </c>
      <c r="F887" t="s">
        <v>2380</v>
      </c>
      <c r="G887" t="s">
        <v>2380</v>
      </c>
      <c r="H887">
        <v>1</v>
      </c>
      <c r="I887" s="10" t="str">
        <f t="shared" si="52"/>
        <v>Prediabetes</v>
      </c>
      <c r="J887" t="s">
        <v>2380</v>
      </c>
      <c r="K887" s="10" t="str">
        <f t="shared" si="55"/>
        <v>Overweight</v>
      </c>
      <c r="L887">
        <v>1973</v>
      </c>
      <c r="M887" t="s">
        <v>37</v>
      </c>
      <c r="N887">
        <v>25</v>
      </c>
      <c r="O887" s="16" t="str">
        <f t="shared" si="53"/>
        <v>25-Oct-1973</v>
      </c>
      <c r="P887" s="14">
        <v>7265.58</v>
      </c>
      <c r="Q887" t="s">
        <v>11</v>
      </c>
      <c r="R887" t="s">
        <v>11</v>
      </c>
      <c r="S887" t="s">
        <v>13</v>
      </c>
      <c r="T887">
        <f t="shared" si="54"/>
        <v>49</v>
      </c>
    </row>
    <row r="888" spans="1:20" ht="15.6">
      <c r="A888" s="1" t="s">
        <v>1484</v>
      </c>
      <c r="B888" t="s">
        <v>7431</v>
      </c>
      <c r="C888">
        <v>35.380000000000003</v>
      </c>
      <c r="D888">
        <v>6.12</v>
      </c>
      <c r="E888" t="s">
        <v>2380</v>
      </c>
      <c r="F888" t="s">
        <v>2380</v>
      </c>
      <c r="G888" t="s">
        <v>2380</v>
      </c>
      <c r="H888">
        <v>0</v>
      </c>
      <c r="I888" s="10" t="str">
        <f t="shared" si="52"/>
        <v>Prediabetes</v>
      </c>
      <c r="J888" t="s">
        <v>2380</v>
      </c>
      <c r="K888" s="10" t="str">
        <f t="shared" si="55"/>
        <v>Obesity</v>
      </c>
      <c r="L888">
        <v>1981</v>
      </c>
      <c r="M888" t="s">
        <v>35</v>
      </c>
      <c r="N888">
        <v>4</v>
      </c>
      <c r="O888" s="16" t="str">
        <f t="shared" si="53"/>
        <v>4-Aug-1981</v>
      </c>
      <c r="P888" s="14">
        <v>7265.7</v>
      </c>
      <c r="Q888" t="s">
        <v>12</v>
      </c>
      <c r="R888" t="s">
        <v>12</v>
      </c>
      <c r="S888" t="s">
        <v>23</v>
      </c>
      <c r="T888">
        <f t="shared" si="54"/>
        <v>41</v>
      </c>
    </row>
    <row r="889" spans="1:20" ht="15.6">
      <c r="A889" s="1" t="s">
        <v>1483</v>
      </c>
      <c r="B889" t="s">
        <v>7432</v>
      </c>
      <c r="C889">
        <v>43.48</v>
      </c>
      <c r="D889">
        <v>6.24</v>
      </c>
      <c r="E889" t="s">
        <v>2380</v>
      </c>
      <c r="F889" t="s">
        <v>2380</v>
      </c>
      <c r="G889" t="s">
        <v>2380</v>
      </c>
      <c r="H889">
        <v>0</v>
      </c>
      <c r="I889" s="10" t="str">
        <f t="shared" si="52"/>
        <v>Prediabetes</v>
      </c>
      <c r="J889" t="s">
        <v>2380</v>
      </c>
      <c r="K889" s="10" t="str">
        <f t="shared" si="55"/>
        <v>Obesity</v>
      </c>
      <c r="L889">
        <v>1976</v>
      </c>
      <c r="M889" t="s">
        <v>30</v>
      </c>
      <c r="N889">
        <v>18</v>
      </c>
      <c r="O889" s="16" t="str">
        <f t="shared" si="53"/>
        <v>18-Dec-1976</v>
      </c>
      <c r="P889" s="14">
        <v>7273.02</v>
      </c>
      <c r="Q889" t="s">
        <v>11</v>
      </c>
      <c r="R889" t="s">
        <v>16</v>
      </c>
      <c r="S889" t="s">
        <v>13</v>
      </c>
      <c r="T889">
        <f t="shared" si="54"/>
        <v>46</v>
      </c>
    </row>
    <row r="890" spans="1:20" ht="15.6">
      <c r="A890" s="1" t="s">
        <v>1482</v>
      </c>
      <c r="B890" t="s">
        <v>7433</v>
      </c>
      <c r="C890">
        <v>41.73</v>
      </c>
      <c r="D890">
        <v>6.25</v>
      </c>
      <c r="E890" t="s">
        <v>2380</v>
      </c>
      <c r="F890" t="s">
        <v>2380</v>
      </c>
      <c r="G890" t="s">
        <v>2380</v>
      </c>
      <c r="H890">
        <v>1</v>
      </c>
      <c r="I890" s="10" t="str">
        <f t="shared" si="52"/>
        <v>Prediabetes</v>
      </c>
      <c r="J890" t="s">
        <v>2380</v>
      </c>
      <c r="K890" s="10" t="str">
        <f t="shared" si="55"/>
        <v>Obesity</v>
      </c>
      <c r="L890">
        <v>1985</v>
      </c>
      <c r="M890" t="s">
        <v>15</v>
      </c>
      <c r="N890">
        <v>2</v>
      </c>
      <c r="O890" s="16" t="str">
        <f t="shared" si="53"/>
        <v>2-Nov-1985</v>
      </c>
      <c r="P890" s="14">
        <v>7281.51</v>
      </c>
      <c r="Q890" t="s">
        <v>11</v>
      </c>
      <c r="R890" t="s">
        <v>16</v>
      </c>
      <c r="S890" t="s">
        <v>23</v>
      </c>
      <c r="T890">
        <f t="shared" si="54"/>
        <v>37</v>
      </c>
    </row>
    <row r="891" spans="1:20" ht="15.6">
      <c r="A891" s="1" t="s">
        <v>1481</v>
      </c>
      <c r="B891" t="s">
        <v>6899</v>
      </c>
      <c r="C891">
        <v>28.9</v>
      </c>
      <c r="D891">
        <v>11.96</v>
      </c>
      <c r="E891" t="s">
        <v>2380</v>
      </c>
      <c r="F891" t="s">
        <v>2380</v>
      </c>
      <c r="G891" t="s">
        <v>2380</v>
      </c>
      <c r="H891">
        <v>0</v>
      </c>
      <c r="I891" s="10" t="str">
        <f t="shared" si="52"/>
        <v>Diabetes</v>
      </c>
      <c r="J891" t="s">
        <v>2380</v>
      </c>
      <c r="K891" s="10" t="str">
        <f t="shared" si="55"/>
        <v>Overweight</v>
      </c>
      <c r="L891">
        <v>1966</v>
      </c>
      <c r="M891" t="s">
        <v>30</v>
      </c>
      <c r="N891">
        <v>26</v>
      </c>
      <c r="O891" s="16" t="str">
        <f t="shared" si="53"/>
        <v>26-Dec-1966</v>
      </c>
      <c r="P891" s="14">
        <v>7302.46</v>
      </c>
      <c r="Q891" t="s">
        <v>12</v>
      </c>
      <c r="R891" t="s">
        <v>16</v>
      </c>
      <c r="S891" t="s">
        <v>23</v>
      </c>
      <c r="T891">
        <f t="shared" si="54"/>
        <v>56</v>
      </c>
    </row>
    <row r="892" spans="1:20" ht="15.6">
      <c r="A892" s="1" t="s">
        <v>1480</v>
      </c>
      <c r="B892" t="s">
        <v>7434</v>
      </c>
      <c r="C892">
        <v>25.74</v>
      </c>
      <c r="D892">
        <v>7.69</v>
      </c>
      <c r="E892" t="s">
        <v>2380</v>
      </c>
      <c r="F892" t="s">
        <v>2380</v>
      </c>
      <c r="G892" t="s">
        <v>2380</v>
      </c>
      <c r="H892">
        <v>0</v>
      </c>
      <c r="I892" s="10" t="str">
        <f t="shared" si="52"/>
        <v>Diabetes</v>
      </c>
      <c r="J892" t="s">
        <v>2380</v>
      </c>
      <c r="K892" s="10" t="str">
        <f t="shared" si="55"/>
        <v>Overweight</v>
      </c>
      <c r="L892">
        <v>1965</v>
      </c>
      <c r="M892" t="s">
        <v>18</v>
      </c>
      <c r="N892">
        <v>6</v>
      </c>
      <c r="O892" s="16" t="str">
        <f t="shared" si="53"/>
        <v>6-Jun-1965</v>
      </c>
      <c r="P892" s="14">
        <v>7304.65</v>
      </c>
      <c r="Q892" t="s">
        <v>12</v>
      </c>
      <c r="R892" t="s">
        <v>12</v>
      </c>
      <c r="S892" t="s">
        <v>13</v>
      </c>
      <c r="T892">
        <f t="shared" si="54"/>
        <v>58</v>
      </c>
    </row>
    <row r="893" spans="1:20" ht="15.6">
      <c r="A893" s="1" t="s">
        <v>1479</v>
      </c>
      <c r="B893" t="s">
        <v>7435</v>
      </c>
      <c r="C893">
        <v>36.06</v>
      </c>
      <c r="D893">
        <v>8.83</v>
      </c>
      <c r="E893" t="s">
        <v>2380</v>
      </c>
      <c r="F893" t="s">
        <v>2380</v>
      </c>
      <c r="G893" t="s">
        <v>2380</v>
      </c>
      <c r="H893">
        <v>0</v>
      </c>
      <c r="I893" s="10" t="str">
        <f t="shared" si="52"/>
        <v>Diabetes</v>
      </c>
      <c r="J893" t="s">
        <v>2380</v>
      </c>
      <c r="K893" s="10" t="str">
        <f t="shared" si="55"/>
        <v>Obesity</v>
      </c>
      <c r="L893">
        <v>1965</v>
      </c>
      <c r="M893" t="s">
        <v>18</v>
      </c>
      <c r="N893">
        <v>25</v>
      </c>
      <c r="O893" s="16" t="str">
        <f t="shared" si="53"/>
        <v>25-Jun-1965</v>
      </c>
      <c r="P893" s="14">
        <v>7318.21</v>
      </c>
      <c r="Q893" t="s">
        <v>12</v>
      </c>
      <c r="R893" t="s">
        <v>16</v>
      </c>
      <c r="S893" t="s">
        <v>13</v>
      </c>
      <c r="T893">
        <f t="shared" si="54"/>
        <v>57</v>
      </c>
    </row>
    <row r="894" spans="1:20" ht="15.6">
      <c r="A894" s="1" t="s">
        <v>1478</v>
      </c>
      <c r="B894" t="s">
        <v>7436</v>
      </c>
      <c r="C894">
        <v>43.28</v>
      </c>
      <c r="D894">
        <v>4.41</v>
      </c>
      <c r="E894" t="s">
        <v>2380</v>
      </c>
      <c r="F894" t="s">
        <v>2380</v>
      </c>
      <c r="G894" t="s">
        <v>2380</v>
      </c>
      <c r="H894">
        <v>0</v>
      </c>
      <c r="I894" s="10" t="str">
        <f t="shared" si="52"/>
        <v>Normal</v>
      </c>
      <c r="J894" t="s">
        <v>2380</v>
      </c>
      <c r="K894" s="10" t="str">
        <f t="shared" si="55"/>
        <v>Obesity</v>
      </c>
      <c r="L894">
        <v>1972</v>
      </c>
      <c r="M894" t="s">
        <v>35</v>
      </c>
      <c r="N894">
        <v>11</v>
      </c>
      <c r="O894" s="16" t="str">
        <f t="shared" si="53"/>
        <v>11-Aug-1972</v>
      </c>
      <c r="P894" s="14">
        <v>7318.22</v>
      </c>
      <c r="Q894" t="s">
        <v>11</v>
      </c>
      <c r="R894" t="s">
        <v>12</v>
      </c>
      <c r="S894" t="s">
        <v>23</v>
      </c>
      <c r="T894">
        <f t="shared" si="54"/>
        <v>50</v>
      </c>
    </row>
    <row r="895" spans="1:20" ht="15.6">
      <c r="A895" s="1" t="s">
        <v>1477</v>
      </c>
      <c r="B895" t="s">
        <v>6750</v>
      </c>
      <c r="C895">
        <v>28.785</v>
      </c>
      <c r="D895">
        <v>9.1</v>
      </c>
      <c r="E895" t="s">
        <v>2381</v>
      </c>
      <c r="F895" t="s">
        <v>2380</v>
      </c>
      <c r="G895" t="s">
        <v>2382</v>
      </c>
      <c r="H895">
        <v>1</v>
      </c>
      <c r="I895" s="10" t="str">
        <f t="shared" si="52"/>
        <v>Diabetes</v>
      </c>
      <c r="J895" t="s">
        <v>2380</v>
      </c>
      <c r="K895" s="10" t="str">
        <f t="shared" si="55"/>
        <v>Overweight</v>
      </c>
      <c r="L895">
        <v>1965</v>
      </c>
      <c r="M895" t="s">
        <v>10</v>
      </c>
      <c r="N895">
        <v>11</v>
      </c>
      <c r="O895" s="16" t="str">
        <f t="shared" si="53"/>
        <v>11-Jul-1965</v>
      </c>
      <c r="P895" s="14">
        <v>7322.86</v>
      </c>
      <c r="Q895" t="s">
        <v>12</v>
      </c>
      <c r="R895" t="s">
        <v>12</v>
      </c>
      <c r="S895" t="s">
        <v>23</v>
      </c>
      <c r="T895">
        <f t="shared" si="54"/>
        <v>57</v>
      </c>
    </row>
    <row r="896" spans="1:20" ht="15.6">
      <c r="A896" s="1" t="s">
        <v>1476</v>
      </c>
      <c r="B896" t="s">
        <v>7437</v>
      </c>
      <c r="C896">
        <v>25.46</v>
      </c>
      <c r="D896">
        <v>11.52</v>
      </c>
      <c r="E896" t="s">
        <v>2381</v>
      </c>
      <c r="F896" t="s">
        <v>2380</v>
      </c>
      <c r="G896" t="s">
        <v>2382</v>
      </c>
      <c r="H896">
        <v>1</v>
      </c>
      <c r="I896" s="10" t="str">
        <f t="shared" si="52"/>
        <v>Diabetes</v>
      </c>
      <c r="J896" t="s">
        <v>2380</v>
      </c>
      <c r="K896" s="10" t="str">
        <f t="shared" si="55"/>
        <v>Overweight</v>
      </c>
      <c r="L896">
        <v>2004</v>
      </c>
      <c r="M896" t="s">
        <v>15</v>
      </c>
      <c r="N896">
        <v>15</v>
      </c>
      <c r="O896" s="16" t="str">
        <f t="shared" si="53"/>
        <v>15-Nov-2004</v>
      </c>
      <c r="P896" s="14">
        <v>7323.73</v>
      </c>
      <c r="Q896" t="s">
        <v>11</v>
      </c>
      <c r="R896" t="s">
        <v>11</v>
      </c>
      <c r="S896" t="s">
        <v>247</v>
      </c>
      <c r="T896">
        <f t="shared" si="54"/>
        <v>18</v>
      </c>
    </row>
    <row r="897" spans="1:20" ht="15.6">
      <c r="A897" s="1" t="s">
        <v>1475</v>
      </c>
      <c r="B897" t="s">
        <v>7438</v>
      </c>
      <c r="C897">
        <v>30.8</v>
      </c>
      <c r="D897">
        <v>10.95</v>
      </c>
      <c r="E897" t="s">
        <v>2380</v>
      </c>
      <c r="F897" t="s">
        <v>2380</v>
      </c>
      <c r="G897" t="s">
        <v>2380</v>
      </c>
      <c r="H897">
        <v>0</v>
      </c>
      <c r="I897" s="10" t="str">
        <f t="shared" si="52"/>
        <v>Diabetes</v>
      </c>
      <c r="J897" t="s">
        <v>2380</v>
      </c>
      <c r="K897" s="10" t="str">
        <f t="shared" si="55"/>
        <v>Obesity</v>
      </c>
      <c r="L897">
        <v>1979</v>
      </c>
      <c r="M897" t="s">
        <v>18</v>
      </c>
      <c r="N897">
        <v>19</v>
      </c>
      <c r="O897" s="16" t="str">
        <f t="shared" si="53"/>
        <v>19-Jun-1979</v>
      </c>
      <c r="P897" s="14">
        <v>7325.05</v>
      </c>
      <c r="Q897" t="s">
        <v>11</v>
      </c>
      <c r="R897" t="s">
        <v>12</v>
      </c>
      <c r="S897" t="s">
        <v>247</v>
      </c>
      <c r="T897">
        <f t="shared" si="54"/>
        <v>43</v>
      </c>
    </row>
    <row r="898" spans="1:20" ht="15.6">
      <c r="A898" s="1" t="s">
        <v>1474</v>
      </c>
      <c r="B898" t="s">
        <v>7439</v>
      </c>
      <c r="C898">
        <v>28.88</v>
      </c>
      <c r="D898">
        <v>11.5</v>
      </c>
      <c r="E898" t="s">
        <v>2380</v>
      </c>
      <c r="F898" t="s">
        <v>2380</v>
      </c>
      <c r="G898" t="s">
        <v>2380</v>
      </c>
      <c r="H898">
        <v>0</v>
      </c>
      <c r="I898" s="10" t="str">
        <f t="shared" si="52"/>
        <v>Diabetes</v>
      </c>
      <c r="J898" t="s">
        <v>2380</v>
      </c>
      <c r="K898" s="10" t="str">
        <f t="shared" si="55"/>
        <v>Overweight</v>
      </c>
      <c r="L898">
        <v>1984</v>
      </c>
      <c r="M898" t="s">
        <v>10</v>
      </c>
      <c r="N898">
        <v>25</v>
      </c>
      <c r="O898" s="16" t="str">
        <f t="shared" si="53"/>
        <v>25-Jul-1984</v>
      </c>
      <c r="P898" s="14">
        <v>7325.47</v>
      </c>
      <c r="Q898" t="s">
        <v>11</v>
      </c>
      <c r="R898" t="s">
        <v>16</v>
      </c>
      <c r="S898" t="s">
        <v>23</v>
      </c>
      <c r="T898">
        <f t="shared" si="54"/>
        <v>38</v>
      </c>
    </row>
    <row r="899" spans="1:20" ht="15.6">
      <c r="A899" s="1" t="s">
        <v>1473</v>
      </c>
      <c r="B899" t="s">
        <v>7440</v>
      </c>
      <c r="C899">
        <v>23</v>
      </c>
      <c r="D899">
        <v>9.8800000000000008</v>
      </c>
      <c r="E899" t="s">
        <v>2380</v>
      </c>
      <c r="F899" t="s">
        <v>2380</v>
      </c>
      <c r="G899" t="s">
        <v>2380</v>
      </c>
      <c r="H899">
        <v>0</v>
      </c>
      <c r="I899" s="10" t="str">
        <f t="shared" ref="I899:I962" si="56">IF(D899&lt;5.7,"Normal",IF(D899&lt;=6.4,"Prediabetes","Diabetes"))</f>
        <v>Diabetes</v>
      </c>
      <c r="J899" t="s">
        <v>2380</v>
      </c>
      <c r="K899" s="10" t="str">
        <f t="shared" si="55"/>
        <v>Normal Weight</v>
      </c>
      <c r="L899">
        <v>1979</v>
      </c>
      <c r="M899" t="s">
        <v>20</v>
      </c>
      <c r="N899">
        <v>19</v>
      </c>
      <c r="O899" s="16" t="str">
        <f t="shared" ref="O899:O962" si="57">CONCATENATE(N899,"-",M899,"-",L899)</f>
        <v>19-Sep-1979</v>
      </c>
      <c r="P899" s="14">
        <v>7337.75</v>
      </c>
      <c r="Q899" t="s">
        <v>11</v>
      </c>
      <c r="R899" t="s">
        <v>12</v>
      </c>
      <c r="S899" t="s">
        <v>42</v>
      </c>
      <c r="T899">
        <f t="shared" ref="T899:T962" si="58">DATEDIF(DATEVALUE(SUBSTITUTE(O899,"-"," ")),DATE(2023,6,8),"Y")</f>
        <v>43</v>
      </c>
    </row>
    <row r="900" spans="1:20" ht="15.6">
      <c r="A900" s="1" t="s">
        <v>1472</v>
      </c>
      <c r="B900" t="s">
        <v>6769</v>
      </c>
      <c r="C900">
        <v>38.25</v>
      </c>
      <c r="D900">
        <v>6.2</v>
      </c>
      <c r="E900" t="s">
        <v>2380</v>
      </c>
      <c r="F900" t="s">
        <v>2380</v>
      </c>
      <c r="G900" t="s">
        <v>2380</v>
      </c>
      <c r="H900">
        <v>1</v>
      </c>
      <c r="I900" s="10" t="str">
        <f t="shared" si="56"/>
        <v>Prediabetes</v>
      </c>
      <c r="J900" t="s">
        <v>2380</v>
      </c>
      <c r="K900" s="10" t="str">
        <f t="shared" ref="K900:K963" si="59">IF(C900&lt;18.5,"Underweight",IF(C900&lt;25,"Normal Weight",IF(C900&lt;30,"Overweight","Obesity")))</f>
        <v>Obesity</v>
      </c>
      <c r="L900">
        <v>1986</v>
      </c>
      <c r="M900" t="s">
        <v>18</v>
      </c>
      <c r="N900">
        <v>15</v>
      </c>
      <c r="O900" s="16" t="str">
        <f t="shared" si="57"/>
        <v>15-Jun-1986</v>
      </c>
      <c r="P900" s="14">
        <v>7339.93</v>
      </c>
      <c r="Q900" t="s">
        <v>11</v>
      </c>
      <c r="R900" t="s">
        <v>11</v>
      </c>
      <c r="S900" t="s">
        <v>23</v>
      </c>
      <c r="T900">
        <f t="shared" si="58"/>
        <v>36</v>
      </c>
    </row>
    <row r="901" spans="1:20" ht="15.6">
      <c r="A901" s="1" t="s">
        <v>1471</v>
      </c>
      <c r="B901" t="s">
        <v>7441</v>
      </c>
      <c r="C901">
        <v>39.25</v>
      </c>
      <c r="D901">
        <v>8.41</v>
      </c>
      <c r="E901" t="s">
        <v>2381</v>
      </c>
      <c r="F901" t="s">
        <v>2380</v>
      </c>
      <c r="G901" t="s">
        <v>2380</v>
      </c>
      <c r="H901">
        <v>1</v>
      </c>
      <c r="I901" s="10" t="str">
        <f t="shared" si="56"/>
        <v>Diabetes</v>
      </c>
      <c r="J901" t="s">
        <v>2380</v>
      </c>
      <c r="K901" s="10" t="str">
        <f t="shared" si="59"/>
        <v>Obesity</v>
      </c>
      <c r="L901">
        <v>1977</v>
      </c>
      <c r="M901" t="s">
        <v>30</v>
      </c>
      <c r="N901">
        <v>18</v>
      </c>
      <c r="O901" s="16" t="str">
        <f t="shared" si="57"/>
        <v>18-Dec-1977</v>
      </c>
      <c r="P901" s="14">
        <v>7345.08</v>
      </c>
      <c r="Q901" t="s">
        <v>11</v>
      </c>
      <c r="R901" t="s">
        <v>16</v>
      </c>
      <c r="S901" t="s">
        <v>42</v>
      </c>
      <c r="T901">
        <f t="shared" si="58"/>
        <v>45</v>
      </c>
    </row>
    <row r="902" spans="1:20" ht="15.6">
      <c r="A902" s="1" t="s">
        <v>1470</v>
      </c>
      <c r="B902" t="s">
        <v>7442</v>
      </c>
      <c r="C902">
        <v>26.6</v>
      </c>
      <c r="D902">
        <v>5.07</v>
      </c>
      <c r="E902" t="s">
        <v>2381</v>
      </c>
      <c r="F902" t="s">
        <v>2380</v>
      </c>
      <c r="G902" t="s">
        <v>2380</v>
      </c>
      <c r="H902">
        <v>2</v>
      </c>
      <c r="I902" s="10" t="str">
        <f t="shared" si="56"/>
        <v>Normal</v>
      </c>
      <c r="J902" t="s">
        <v>2380</v>
      </c>
      <c r="K902" s="10" t="str">
        <f t="shared" si="59"/>
        <v>Overweight</v>
      </c>
      <c r="L902">
        <v>1979</v>
      </c>
      <c r="M902" t="s">
        <v>18</v>
      </c>
      <c r="N902">
        <v>26</v>
      </c>
      <c r="O902" s="16" t="str">
        <f t="shared" si="57"/>
        <v>26-Jun-1979</v>
      </c>
      <c r="P902" s="14">
        <v>7345.73</v>
      </c>
      <c r="Q902" t="s">
        <v>11</v>
      </c>
      <c r="R902" t="s">
        <v>16</v>
      </c>
      <c r="S902" t="s">
        <v>13</v>
      </c>
      <c r="T902">
        <f t="shared" si="58"/>
        <v>43</v>
      </c>
    </row>
    <row r="903" spans="1:20" ht="15.6">
      <c r="A903" s="1" t="s">
        <v>1469</v>
      </c>
      <c r="B903" t="s">
        <v>7201</v>
      </c>
      <c r="C903">
        <v>35.700000000000003</v>
      </c>
      <c r="D903">
        <v>4.0599999999999996</v>
      </c>
      <c r="E903" t="s">
        <v>2380</v>
      </c>
      <c r="F903" t="s">
        <v>2380</v>
      </c>
      <c r="G903" t="s">
        <v>2382</v>
      </c>
      <c r="H903">
        <v>1</v>
      </c>
      <c r="I903" s="10" t="str">
        <f t="shared" si="56"/>
        <v>Normal</v>
      </c>
      <c r="J903" t="s">
        <v>2380</v>
      </c>
      <c r="K903" s="10" t="str">
        <f t="shared" si="59"/>
        <v>Obesity</v>
      </c>
      <c r="L903">
        <v>1977</v>
      </c>
      <c r="M903" t="s">
        <v>30</v>
      </c>
      <c r="N903">
        <v>1</v>
      </c>
      <c r="O903" s="16" t="str">
        <f t="shared" si="57"/>
        <v>1-Dec-1977</v>
      </c>
      <c r="P903" s="14">
        <v>7348.14</v>
      </c>
      <c r="Q903" t="s">
        <v>11</v>
      </c>
      <c r="R903" t="s">
        <v>16</v>
      </c>
      <c r="S903" t="s">
        <v>42</v>
      </c>
      <c r="T903">
        <f t="shared" si="58"/>
        <v>45</v>
      </c>
    </row>
    <row r="904" spans="1:20" ht="15.6">
      <c r="A904" s="1" t="s">
        <v>1468</v>
      </c>
      <c r="B904" t="s">
        <v>7443</v>
      </c>
      <c r="C904">
        <v>20.100000000000001</v>
      </c>
      <c r="D904">
        <v>10.52</v>
      </c>
      <c r="E904" t="s">
        <v>2380</v>
      </c>
      <c r="F904" t="s">
        <v>2380</v>
      </c>
      <c r="G904" t="s">
        <v>2380</v>
      </c>
      <c r="H904">
        <v>0</v>
      </c>
      <c r="I904" s="10" t="str">
        <f t="shared" si="56"/>
        <v>Diabetes</v>
      </c>
      <c r="J904" t="s">
        <v>2380</v>
      </c>
      <c r="K904" s="10" t="str">
        <f t="shared" si="59"/>
        <v>Normal Weight</v>
      </c>
      <c r="L904">
        <v>1993</v>
      </c>
      <c r="M904" t="s">
        <v>37</v>
      </c>
      <c r="N904">
        <v>5</v>
      </c>
      <c r="O904" s="16" t="str">
        <f t="shared" si="57"/>
        <v>5-Oct-1993</v>
      </c>
      <c r="P904" s="14">
        <v>7349.12</v>
      </c>
      <c r="Q904" t="s">
        <v>11</v>
      </c>
      <c r="R904" t="s">
        <v>11</v>
      </c>
      <c r="S904" t="s">
        <v>300</v>
      </c>
      <c r="T904">
        <f t="shared" si="58"/>
        <v>29</v>
      </c>
    </row>
    <row r="905" spans="1:20" ht="15.6">
      <c r="A905" s="1" t="s">
        <v>1467</v>
      </c>
      <c r="B905" t="s">
        <v>7444</v>
      </c>
      <c r="C905">
        <v>22.23</v>
      </c>
      <c r="D905">
        <v>9.65</v>
      </c>
      <c r="E905" t="s">
        <v>2380</v>
      </c>
      <c r="F905" t="s">
        <v>2380</v>
      </c>
      <c r="G905" t="s">
        <v>2380</v>
      </c>
      <c r="H905">
        <v>0</v>
      </c>
      <c r="I905" s="10" t="str">
        <f t="shared" si="56"/>
        <v>Diabetes</v>
      </c>
      <c r="J905" t="s">
        <v>2380</v>
      </c>
      <c r="K905" s="10" t="str">
        <f t="shared" si="59"/>
        <v>Normal Weight</v>
      </c>
      <c r="L905">
        <v>1983</v>
      </c>
      <c r="M905" t="s">
        <v>18</v>
      </c>
      <c r="N905">
        <v>21</v>
      </c>
      <c r="O905" s="16" t="str">
        <f t="shared" si="57"/>
        <v>21-Jun-1983</v>
      </c>
      <c r="P905" s="14">
        <v>7357.49</v>
      </c>
      <c r="Q905" t="s">
        <v>11</v>
      </c>
      <c r="R905" t="s">
        <v>11</v>
      </c>
      <c r="S905" t="s">
        <v>23</v>
      </c>
      <c r="T905">
        <f t="shared" si="58"/>
        <v>39</v>
      </c>
    </row>
    <row r="906" spans="1:20" ht="15.6">
      <c r="A906" s="1" t="s">
        <v>1466</v>
      </c>
      <c r="B906" t="s">
        <v>7445</v>
      </c>
      <c r="C906">
        <v>36.47</v>
      </c>
      <c r="D906">
        <v>6.21</v>
      </c>
      <c r="E906" t="s">
        <v>2380</v>
      </c>
      <c r="F906" t="s">
        <v>2380</v>
      </c>
      <c r="G906" t="s">
        <v>2380</v>
      </c>
      <c r="H906">
        <v>0</v>
      </c>
      <c r="I906" s="10" t="str">
        <f t="shared" si="56"/>
        <v>Prediabetes</v>
      </c>
      <c r="J906" t="s">
        <v>2380</v>
      </c>
      <c r="K906" s="10" t="str">
        <f t="shared" si="59"/>
        <v>Obesity</v>
      </c>
      <c r="L906">
        <v>1981</v>
      </c>
      <c r="M906" t="s">
        <v>10</v>
      </c>
      <c r="N906">
        <v>16</v>
      </c>
      <c r="O906" s="16" t="str">
        <f t="shared" si="57"/>
        <v>16-Jul-1981</v>
      </c>
      <c r="P906" s="14">
        <v>7358.18</v>
      </c>
      <c r="Q906" t="s">
        <v>11</v>
      </c>
      <c r="R906" t="s">
        <v>12</v>
      </c>
      <c r="S906" t="s">
        <v>247</v>
      </c>
      <c r="T906">
        <f t="shared" si="58"/>
        <v>41</v>
      </c>
    </row>
    <row r="907" spans="1:20" ht="15.6">
      <c r="A907" s="1" t="s">
        <v>1465</v>
      </c>
      <c r="B907" t="s">
        <v>7399</v>
      </c>
      <c r="C907">
        <v>49.64</v>
      </c>
      <c r="D907">
        <v>4.76</v>
      </c>
      <c r="E907" t="s">
        <v>2380</v>
      </c>
      <c r="F907" t="s">
        <v>2380</v>
      </c>
      <c r="G907" t="s">
        <v>2382</v>
      </c>
      <c r="H907">
        <v>1</v>
      </c>
      <c r="I907" s="10" t="str">
        <f t="shared" si="56"/>
        <v>Normal</v>
      </c>
      <c r="J907" t="s">
        <v>2380</v>
      </c>
      <c r="K907" s="10" t="str">
        <f t="shared" si="59"/>
        <v>Obesity</v>
      </c>
      <c r="L907">
        <v>1965</v>
      </c>
      <c r="M907" t="s">
        <v>30</v>
      </c>
      <c r="N907">
        <v>9</v>
      </c>
      <c r="O907" s="16" t="str">
        <f t="shared" si="57"/>
        <v>9-Dec-1965</v>
      </c>
      <c r="P907" s="14">
        <v>7362.31</v>
      </c>
      <c r="Q907" t="s">
        <v>12</v>
      </c>
      <c r="R907" t="s">
        <v>12</v>
      </c>
      <c r="S907" t="s">
        <v>13</v>
      </c>
      <c r="T907">
        <f t="shared" si="58"/>
        <v>57</v>
      </c>
    </row>
    <row r="908" spans="1:20" ht="15.6">
      <c r="A908" s="1" t="s">
        <v>1464</v>
      </c>
      <c r="B908" t="s">
        <v>7446</v>
      </c>
      <c r="C908">
        <v>36.799999999999997</v>
      </c>
      <c r="D908">
        <v>5.73</v>
      </c>
      <c r="E908" t="s">
        <v>2381</v>
      </c>
      <c r="F908" t="s">
        <v>2380</v>
      </c>
      <c r="G908" t="s">
        <v>2382</v>
      </c>
      <c r="H908">
        <v>1</v>
      </c>
      <c r="I908" s="10" t="str">
        <f t="shared" si="56"/>
        <v>Prediabetes</v>
      </c>
      <c r="J908" t="s">
        <v>2380</v>
      </c>
      <c r="K908" s="10" t="str">
        <f t="shared" si="59"/>
        <v>Obesity</v>
      </c>
      <c r="L908">
        <v>1981</v>
      </c>
      <c r="M908" t="s">
        <v>15</v>
      </c>
      <c r="N908">
        <v>24</v>
      </c>
      <c r="O908" s="16" t="str">
        <f t="shared" si="57"/>
        <v>24-Nov-1981</v>
      </c>
      <c r="P908" s="14">
        <v>7371.77</v>
      </c>
      <c r="Q908" t="s">
        <v>11</v>
      </c>
      <c r="R908" t="s">
        <v>16</v>
      </c>
      <c r="S908" t="s">
        <v>42</v>
      </c>
      <c r="T908">
        <f t="shared" si="58"/>
        <v>41</v>
      </c>
    </row>
    <row r="909" spans="1:20" ht="15.6">
      <c r="A909" s="1" t="s">
        <v>1463</v>
      </c>
      <c r="B909" t="s">
        <v>7447</v>
      </c>
      <c r="C909">
        <v>33.880000000000003</v>
      </c>
      <c r="D909">
        <v>10.78</v>
      </c>
      <c r="E909" t="s">
        <v>2381</v>
      </c>
      <c r="F909" t="s">
        <v>2380</v>
      </c>
      <c r="G909" t="s">
        <v>2380</v>
      </c>
      <c r="H909">
        <v>0</v>
      </c>
      <c r="I909" s="10" t="str">
        <f t="shared" si="56"/>
        <v>Diabetes</v>
      </c>
      <c r="J909" t="s">
        <v>2380</v>
      </c>
      <c r="K909" s="10" t="str">
        <f t="shared" si="59"/>
        <v>Obesity</v>
      </c>
      <c r="L909">
        <v>1993</v>
      </c>
      <c r="M909" t="s">
        <v>10</v>
      </c>
      <c r="N909">
        <v>22</v>
      </c>
      <c r="O909" s="16" t="str">
        <f t="shared" si="57"/>
        <v>22-Jul-1993</v>
      </c>
      <c r="P909" s="14">
        <v>7388.85</v>
      </c>
      <c r="Q909" t="s">
        <v>11</v>
      </c>
      <c r="R909" t="s">
        <v>11</v>
      </c>
      <c r="S909" t="s">
        <v>535</v>
      </c>
      <c r="T909">
        <f t="shared" si="58"/>
        <v>29</v>
      </c>
    </row>
    <row r="910" spans="1:20" ht="15.6">
      <c r="A910" s="1" t="s">
        <v>1462</v>
      </c>
      <c r="B910" t="s">
        <v>7013</v>
      </c>
      <c r="C910">
        <v>32.01</v>
      </c>
      <c r="D910">
        <v>5.08</v>
      </c>
      <c r="E910" t="s">
        <v>2381</v>
      </c>
      <c r="F910" t="s">
        <v>2380</v>
      </c>
      <c r="G910" t="s">
        <v>2380</v>
      </c>
      <c r="H910">
        <v>1</v>
      </c>
      <c r="I910" s="10" t="str">
        <f t="shared" si="56"/>
        <v>Normal</v>
      </c>
      <c r="J910" t="s">
        <v>2380</v>
      </c>
      <c r="K910" s="10" t="str">
        <f t="shared" si="59"/>
        <v>Obesity</v>
      </c>
      <c r="L910">
        <v>1965</v>
      </c>
      <c r="M910" t="s">
        <v>30</v>
      </c>
      <c r="N910">
        <v>5</v>
      </c>
      <c r="O910" s="16" t="str">
        <f t="shared" si="57"/>
        <v>5-Dec-1965</v>
      </c>
      <c r="P910" s="14">
        <v>7403.98</v>
      </c>
      <c r="Q910" t="s">
        <v>12</v>
      </c>
      <c r="R910" t="s">
        <v>11</v>
      </c>
      <c r="S910" t="s">
        <v>13</v>
      </c>
      <c r="T910">
        <f t="shared" si="58"/>
        <v>57</v>
      </c>
    </row>
    <row r="911" spans="1:20" ht="15.6">
      <c r="A911" s="1" t="s">
        <v>1461</v>
      </c>
      <c r="B911" t="s">
        <v>7448</v>
      </c>
      <c r="C911">
        <v>33.630000000000003</v>
      </c>
      <c r="D911">
        <v>11.39</v>
      </c>
      <c r="E911" t="s">
        <v>2380</v>
      </c>
      <c r="F911" t="s">
        <v>2380</v>
      </c>
      <c r="G911" t="s">
        <v>2380</v>
      </c>
      <c r="H911">
        <v>0</v>
      </c>
      <c r="I911" s="10" t="str">
        <f t="shared" si="56"/>
        <v>Diabetes</v>
      </c>
      <c r="J911" t="s">
        <v>2380</v>
      </c>
      <c r="K911" s="10" t="str">
        <f t="shared" si="59"/>
        <v>Obesity</v>
      </c>
      <c r="L911">
        <v>1983</v>
      </c>
      <c r="M911" t="s">
        <v>20</v>
      </c>
      <c r="N911">
        <v>19</v>
      </c>
      <c r="O911" s="16" t="str">
        <f t="shared" si="57"/>
        <v>19-Sep-1983</v>
      </c>
      <c r="P911" s="14">
        <v>7418.52</v>
      </c>
      <c r="Q911" t="s">
        <v>11</v>
      </c>
      <c r="R911" t="s">
        <v>11</v>
      </c>
      <c r="S911" t="s">
        <v>42</v>
      </c>
      <c r="T911">
        <f t="shared" si="58"/>
        <v>39</v>
      </c>
    </row>
    <row r="912" spans="1:20" ht="15.6">
      <c r="A912" s="1" t="s">
        <v>1460</v>
      </c>
      <c r="B912" t="s">
        <v>7449</v>
      </c>
      <c r="C912">
        <v>34.865000000000002</v>
      </c>
      <c r="D912">
        <v>5.35</v>
      </c>
      <c r="E912" t="s">
        <v>2381</v>
      </c>
      <c r="F912" t="s">
        <v>2380</v>
      </c>
      <c r="G912" t="s">
        <v>2380</v>
      </c>
      <c r="H912">
        <v>1</v>
      </c>
      <c r="I912" s="10" t="str">
        <f t="shared" si="56"/>
        <v>Normal</v>
      </c>
      <c r="J912" t="s">
        <v>2380</v>
      </c>
      <c r="K912" s="10" t="str">
        <f t="shared" si="59"/>
        <v>Obesity</v>
      </c>
      <c r="L912">
        <v>1978</v>
      </c>
      <c r="M912" t="s">
        <v>15</v>
      </c>
      <c r="N912">
        <v>12</v>
      </c>
      <c r="O912" s="16" t="str">
        <f t="shared" si="57"/>
        <v>12-Nov-1978</v>
      </c>
      <c r="P912" s="14">
        <v>7419.48</v>
      </c>
      <c r="Q912" t="s">
        <v>11</v>
      </c>
      <c r="R912" t="s">
        <v>11</v>
      </c>
      <c r="S912" t="s">
        <v>23</v>
      </c>
      <c r="T912">
        <f t="shared" si="58"/>
        <v>44</v>
      </c>
    </row>
    <row r="913" spans="1:20" ht="15.6">
      <c r="A913" s="1" t="s">
        <v>1459</v>
      </c>
      <c r="B913" t="s">
        <v>7088</v>
      </c>
      <c r="C913">
        <v>43.11</v>
      </c>
      <c r="D913">
        <v>5.6</v>
      </c>
      <c r="E913" t="s">
        <v>2380</v>
      </c>
      <c r="F913" t="s">
        <v>2380</v>
      </c>
      <c r="G913" t="s">
        <v>2380</v>
      </c>
      <c r="H913">
        <v>0</v>
      </c>
      <c r="I913" s="10" t="str">
        <f t="shared" si="56"/>
        <v>Normal</v>
      </c>
      <c r="J913" t="s">
        <v>2380</v>
      </c>
      <c r="K913" s="10" t="str">
        <f t="shared" si="59"/>
        <v>Obesity</v>
      </c>
      <c r="L913">
        <v>1978</v>
      </c>
      <c r="M913" t="s">
        <v>30</v>
      </c>
      <c r="N913">
        <v>2</v>
      </c>
      <c r="O913" s="16" t="str">
        <f t="shared" si="57"/>
        <v>2-Dec-1978</v>
      </c>
      <c r="P913" s="14">
        <v>7421.19</v>
      </c>
      <c r="Q913" t="s">
        <v>11</v>
      </c>
      <c r="R913" t="s">
        <v>12</v>
      </c>
      <c r="S913" t="s">
        <v>23</v>
      </c>
      <c r="T913">
        <f t="shared" si="58"/>
        <v>44</v>
      </c>
    </row>
    <row r="914" spans="1:20" ht="15.6">
      <c r="A914" s="1" t="s">
        <v>1458</v>
      </c>
      <c r="B914" t="s">
        <v>6810</v>
      </c>
      <c r="C914">
        <v>30.305</v>
      </c>
      <c r="D914">
        <v>4.2699999999999996</v>
      </c>
      <c r="E914" t="s">
        <v>2381</v>
      </c>
      <c r="F914" t="s">
        <v>2380</v>
      </c>
      <c r="G914" t="s">
        <v>2380</v>
      </c>
      <c r="H914">
        <v>1</v>
      </c>
      <c r="I914" s="10" t="str">
        <f t="shared" si="56"/>
        <v>Normal</v>
      </c>
      <c r="J914" t="s">
        <v>2380</v>
      </c>
      <c r="K914" s="10" t="str">
        <f t="shared" si="59"/>
        <v>Obesity</v>
      </c>
      <c r="L914">
        <v>1977</v>
      </c>
      <c r="M914" t="s">
        <v>35</v>
      </c>
      <c r="N914">
        <v>25</v>
      </c>
      <c r="O914" s="16" t="str">
        <f t="shared" si="57"/>
        <v>25-Aug-1977</v>
      </c>
      <c r="P914" s="14">
        <v>7441.05</v>
      </c>
      <c r="Q914" t="s">
        <v>12</v>
      </c>
      <c r="R914" t="s">
        <v>11</v>
      </c>
      <c r="S914" t="s">
        <v>42</v>
      </c>
      <c r="T914">
        <f t="shared" si="58"/>
        <v>45</v>
      </c>
    </row>
    <row r="915" spans="1:20" ht="15.6">
      <c r="A915" s="1" t="s">
        <v>1457</v>
      </c>
      <c r="B915" t="s">
        <v>7450</v>
      </c>
      <c r="C915">
        <v>25.175000000000001</v>
      </c>
      <c r="D915">
        <v>5.57</v>
      </c>
      <c r="E915" t="s">
        <v>2381</v>
      </c>
      <c r="F915" t="s">
        <v>2380</v>
      </c>
      <c r="G915" t="s">
        <v>2380</v>
      </c>
      <c r="H915">
        <v>1</v>
      </c>
      <c r="I915" s="10" t="str">
        <f t="shared" si="56"/>
        <v>Normal</v>
      </c>
      <c r="J915" t="s">
        <v>2380</v>
      </c>
      <c r="K915" s="10" t="str">
        <f t="shared" si="59"/>
        <v>Overweight</v>
      </c>
      <c r="L915">
        <v>1979</v>
      </c>
      <c r="M915" t="s">
        <v>20</v>
      </c>
      <c r="N915">
        <v>1</v>
      </c>
      <c r="O915" s="16" t="str">
        <f t="shared" si="57"/>
        <v>1-Sep-1979</v>
      </c>
      <c r="P915" s="14">
        <v>7441.5</v>
      </c>
      <c r="Q915" t="s">
        <v>12</v>
      </c>
      <c r="R915" t="s">
        <v>11</v>
      </c>
      <c r="S915" t="s">
        <v>42</v>
      </c>
      <c r="T915">
        <f t="shared" si="58"/>
        <v>43</v>
      </c>
    </row>
    <row r="916" spans="1:20" ht="15.6">
      <c r="A916" s="1" t="s">
        <v>1456</v>
      </c>
      <c r="B916" t="s">
        <v>7451</v>
      </c>
      <c r="C916">
        <v>26.8</v>
      </c>
      <c r="D916">
        <v>5.68</v>
      </c>
      <c r="E916" t="s">
        <v>2381</v>
      </c>
      <c r="F916" t="s">
        <v>2380</v>
      </c>
      <c r="G916" t="s">
        <v>2380</v>
      </c>
      <c r="H916">
        <v>1</v>
      </c>
      <c r="I916" s="10" t="str">
        <f t="shared" si="56"/>
        <v>Normal</v>
      </c>
      <c r="J916" t="s">
        <v>2380</v>
      </c>
      <c r="K916" s="10" t="str">
        <f t="shared" si="59"/>
        <v>Overweight</v>
      </c>
      <c r="L916">
        <v>1980</v>
      </c>
      <c r="M916" t="s">
        <v>10</v>
      </c>
      <c r="N916">
        <v>7</v>
      </c>
      <c r="O916" s="16" t="str">
        <f t="shared" si="57"/>
        <v>7-Jul-1980</v>
      </c>
      <c r="P916" s="14">
        <v>7443.64</v>
      </c>
      <c r="Q916" t="s">
        <v>11</v>
      </c>
      <c r="R916" t="s">
        <v>12</v>
      </c>
      <c r="S916" t="s">
        <v>23</v>
      </c>
      <c r="T916">
        <f t="shared" si="58"/>
        <v>42</v>
      </c>
    </row>
    <row r="917" spans="1:20" ht="15.6">
      <c r="A917" s="1" t="s">
        <v>1455</v>
      </c>
      <c r="B917" t="s">
        <v>7452</v>
      </c>
      <c r="C917">
        <v>21.78</v>
      </c>
      <c r="D917">
        <v>5.3</v>
      </c>
      <c r="E917" t="s">
        <v>2380</v>
      </c>
      <c r="F917" t="s">
        <v>2381</v>
      </c>
      <c r="G917" t="s">
        <v>2380</v>
      </c>
      <c r="H917">
        <v>1</v>
      </c>
      <c r="I917" s="10" t="str">
        <f t="shared" si="56"/>
        <v>Normal</v>
      </c>
      <c r="J917" t="s">
        <v>2380</v>
      </c>
      <c r="K917" s="10" t="str">
        <f t="shared" si="59"/>
        <v>Normal Weight</v>
      </c>
      <c r="L917">
        <v>1977</v>
      </c>
      <c r="M917" t="s">
        <v>20</v>
      </c>
      <c r="N917">
        <v>25</v>
      </c>
      <c r="O917" s="16" t="str">
        <f t="shared" si="57"/>
        <v>25-Sep-1977</v>
      </c>
      <c r="P917" s="14">
        <v>7445.92</v>
      </c>
      <c r="Q917" t="s">
        <v>12</v>
      </c>
      <c r="R917" t="s">
        <v>16</v>
      </c>
      <c r="S917" t="s">
        <v>42</v>
      </c>
      <c r="T917">
        <f t="shared" si="58"/>
        <v>45</v>
      </c>
    </row>
    <row r="918" spans="1:20" ht="15.6">
      <c r="A918" s="1" t="s">
        <v>1454</v>
      </c>
      <c r="B918" t="s">
        <v>7453</v>
      </c>
      <c r="C918">
        <v>30.14</v>
      </c>
      <c r="D918">
        <v>9.4499999999999993</v>
      </c>
      <c r="E918" t="s">
        <v>2381</v>
      </c>
      <c r="F918" t="s">
        <v>2380</v>
      </c>
      <c r="G918" t="s">
        <v>2380</v>
      </c>
      <c r="H918">
        <v>0</v>
      </c>
      <c r="I918" s="10" t="str">
        <f t="shared" si="56"/>
        <v>Diabetes</v>
      </c>
      <c r="J918" t="s">
        <v>2380</v>
      </c>
      <c r="K918" s="10" t="str">
        <f t="shared" si="59"/>
        <v>Obesity</v>
      </c>
      <c r="L918">
        <v>1977</v>
      </c>
      <c r="M918" t="s">
        <v>20</v>
      </c>
      <c r="N918">
        <v>30</v>
      </c>
      <c r="O918" s="16" t="str">
        <f t="shared" si="57"/>
        <v>30-Sep-1977</v>
      </c>
      <c r="P918" s="14">
        <v>7448.4</v>
      </c>
      <c r="Q918" t="s">
        <v>12</v>
      </c>
      <c r="R918" t="s">
        <v>12</v>
      </c>
      <c r="S918" t="s">
        <v>356</v>
      </c>
      <c r="T918">
        <f t="shared" si="58"/>
        <v>45</v>
      </c>
    </row>
    <row r="919" spans="1:20" ht="15.6">
      <c r="A919" s="1" t="s">
        <v>1453</v>
      </c>
      <c r="B919" t="s">
        <v>7096</v>
      </c>
      <c r="C919">
        <v>29.7</v>
      </c>
      <c r="D919">
        <v>6.79</v>
      </c>
      <c r="E919" t="s">
        <v>2381</v>
      </c>
      <c r="F919" t="s">
        <v>2380</v>
      </c>
      <c r="G919" t="s">
        <v>2380</v>
      </c>
      <c r="H919">
        <v>0</v>
      </c>
      <c r="I919" s="10" t="str">
        <f t="shared" si="56"/>
        <v>Diabetes</v>
      </c>
      <c r="J919" t="s">
        <v>2380</v>
      </c>
      <c r="K919" s="10" t="str">
        <f t="shared" si="59"/>
        <v>Overweight</v>
      </c>
      <c r="L919">
        <v>2001</v>
      </c>
      <c r="M919" t="s">
        <v>18</v>
      </c>
      <c r="N919">
        <v>1</v>
      </c>
      <c r="O919" s="16" t="str">
        <f t="shared" si="57"/>
        <v>1-Jun-2001</v>
      </c>
      <c r="P919" s="14">
        <v>7450.36</v>
      </c>
      <c r="Q919" t="s">
        <v>11</v>
      </c>
      <c r="R919" t="s">
        <v>11</v>
      </c>
      <c r="S919" t="s">
        <v>23</v>
      </c>
      <c r="T919">
        <f t="shared" si="58"/>
        <v>22</v>
      </c>
    </row>
    <row r="920" spans="1:20" ht="15.6">
      <c r="A920" s="1" t="s">
        <v>1452</v>
      </c>
      <c r="B920" t="s">
        <v>6776</v>
      </c>
      <c r="C920">
        <v>32.395000000000003</v>
      </c>
      <c r="D920">
        <v>11.1</v>
      </c>
      <c r="E920" t="s">
        <v>2381</v>
      </c>
      <c r="F920" t="s">
        <v>2380</v>
      </c>
      <c r="G920" t="s">
        <v>2380</v>
      </c>
      <c r="H920">
        <v>0</v>
      </c>
      <c r="I920" s="10" t="str">
        <f t="shared" si="56"/>
        <v>Diabetes</v>
      </c>
      <c r="J920" t="s">
        <v>2380</v>
      </c>
      <c r="K920" s="10" t="str">
        <f t="shared" si="59"/>
        <v>Obesity</v>
      </c>
      <c r="L920">
        <v>1967</v>
      </c>
      <c r="M920" t="s">
        <v>35</v>
      </c>
      <c r="N920">
        <v>4</v>
      </c>
      <c r="O920" s="16" t="str">
        <f t="shared" si="57"/>
        <v>4-Aug-1967</v>
      </c>
      <c r="P920" s="14">
        <v>7463.51</v>
      </c>
      <c r="Q920" t="s">
        <v>12</v>
      </c>
      <c r="R920" t="s">
        <v>12</v>
      </c>
      <c r="S920" t="s">
        <v>13</v>
      </c>
      <c r="T920">
        <f t="shared" si="58"/>
        <v>55</v>
      </c>
    </row>
    <row r="921" spans="1:20" ht="15.6">
      <c r="A921" s="1" t="s">
        <v>1451</v>
      </c>
      <c r="B921" t="s">
        <v>7454</v>
      </c>
      <c r="C921">
        <v>36.64</v>
      </c>
      <c r="D921">
        <v>7.26</v>
      </c>
      <c r="E921" t="s">
        <v>2380</v>
      </c>
      <c r="F921" t="s">
        <v>2380</v>
      </c>
      <c r="G921" t="s">
        <v>2380</v>
      </c>
      <c r="H921">
        <v>0</v>
      </c>
      <c r="I921" s="10" t="str">
        <f t="shared" si="56"/>
        <v>Diabetes</v>
      </c>
      <c r="J921" t="s">
        <v>2380</v>
      </c>
      <c r="K921" s="10" t="str">
        <f t="shared" si="59"/>
        <v>Obesity</v>
      </c>
      <c r="L921">
        <v>1996</v>
      </c>
      <c r="M921" t="s">
        <v>18</v>
      </c>
      <c r="N921">
        <v>14</v>
      </c>
      <c r="O921" s="16" t="str">
        <f t="shared" si="57"/>
        <v>14-Jun-1996</v>
      </c>
      <c r="P921" s="14">
        <v>7487.38</v>
      </c>
      <c r="Q921" t="s">
        <v>11</v>
      </c>
      <c r="R921" t="s">
        <v>12</v>
      </c>
      <c r="S921" t="s">
        <v>23</v>
      </c>
      <c r="T921">
        <f t="shared" si="58"/>
        <v>26</v>
      </c>
    </row>
    <row r="922" spans="1:20" ht="15.6">
      <c r="A922" s="1" t="s">
        <v>1450</v>
      </c>
      <c r="B922" t="s">
        <v>7455</v>
      </c>
      <c r="C922">
        <v>39.049999999999997</v>
      </c>
      <c r="D922">
        <v>5.27</v>
      </c>
      <c r="E922" t="s">
        <v>2381</v>
      </c>
      <c r="F922" t="s">
        <v>2380</v>
      </c>
      <c r="G922" t="s">
        <v>2380</v>
      </c>
      <c r="H922">
        <v>1</v>
      </c>
      <c r="I922" s="10" t="str">
        <f t="shared" si="56"/>
        <v>Normal</v>
      </c>
      <c r="J922" t="s">
        <v>2380</v>
      </c>
      <c r="K922" s="10" t="str">
        <f t="shared" si="59"/>
        <v>Obesity</v>
      </c>
      <c r="L922">
        <v>1988</v>
      </c>
      <c r="M922" t="s">
        <v>30</v>
      </c>
      <c r="N922">
        <v>15</v>
      </c>
      <c r="O922" s="16" t="str">
        <f t="shared" si="57"/>
        <v>15-Dec-1988</v>
      </c>
      <c r="P922" s="14">
        <v>7494.63</v>
      </c>
      <c r="Q922" t="s">
        <v>11</v>
      </c>
      <c r="R922" t="s">
        <v>12</v>
      </c>
      <c r="S922" t="s">
        <v>200</v>
      </c>
      <c r="T922">
        <f t="shared" si="58"/>
        <v>34</v>
      </c>
    </row>
    <row r="923" spans="1:20" ht="15.6">
      <c r="A923" s="1" t="s">
        <v>1449</v>
      </c>
      <c r="B923" t="s">
        <v>7456</v>
      </c>
      <c r="C923">
        <v>33.1</v>
      </c>
      <c r="D923">
        <v>5.46</v>
      </c>
      <c r="E923" t="s">
        <v>2381</v>
      </c>
      <c r="F923" t="s">
        <v>2380</v>
      </c>
      <c r="G923" t="s">
        <v>2380</v>
      </c>
      <c r="H923">
        <v>1</v>
      </c>
      <c r="I923" s="10" t="str">
        <f t="shared" si="56"/>
        <v>Normal</v>
      </c>
      <c r="J923" t="s">
        <v>2380</v>
      </c>
      <c r="K923" s="10" t="str">
        <f t="shared" si="59"/>
        <v>Obesity</v>
      </c>
      <c r="L923">
        <v>1997</v>
      </c>
      <c r="M923" t="s">
        <v>37</v>
      </c>
      <c r="N923">
        <v>28</v>
      </c>
      <c r="O923" s="16" t="str">
        <f t="shared" si="57"/>
        <v>28-Oct-1997</v>
      </c>
      <c r="P923" s="14">
        <v>7504.3</v>
      </c>
      <c r="Q923" t="s">
        <v>11</v>
      </c>
      <c r="R923" t="s">
        <v>16</v>
      </c>
      <c r="S923" t="s">
        <v>23</v>
      </c>
      <c r="T923">
        <f t="shared" si="58"/>
        <v>25</v>
      </c>
    </row>
    <row r="924" spans="1:20" ht="15.6">
      <c r="A924" s="1" t="s">
        <v>1448</v>
      </c>
      <c r="B924" t="s">
        <v>7457</v>
      </c>
      <c r="C924">
        <v>31.824999999999999</v>
      </c>
      <c r="D924">
        <v>8.1300000000000008</v>
      </c>
      <c r="E924" t="s">
        <v>2380</v>
      </c>
      <c r="F924" t="s">
        <v>2380</v>
      </c>
      <c r="G924" t="s">
        <v>2380</v>
      </c>
      <c r="H924">
        <v>0</v>
      </c>
      <c r="I924" s="10" t="str">
        <f t="shared" si="56"/>
        <v>Diabetes</v>
      </c>
      <c r="J924" t="s">
        <v>2380</v>
      </c>
      <c r="K924" s="10" t="str">
        <f t="shared" si="59"/>
        <v>Obesity</v>
      </c>
      <c r="L924">
        <v>1983</v>
      </c>
      <c r="M924" t="s">
        <v>10</v>
      </c>
      <c r="N924">
        <v>10</v>
      </c>
      <c r="O924" s="16" t="str">
        <f t="shared" si="57"/>
        <v>10-Jul-1983</v>
      </c>
      <c r="P924" s="14">
        <v>7512.27</v>
      </c>
      <c r="Q924" t="s">
        <v>12</v>
      </c>
      <c r="R924" t="s">
        <v>11</v>
      </c>
      <c r="S924" t="s">
        <v>42</v>
      </c>
      <c r="T924">
        <f t="shared" si="58"/>
        <v>39</v>
      </c>
    </row>
    <row r="925" spans="1:20" ht="15.6">
      <c r="A925" s="1" t="s">
        <v>1447</v>
      </c>
      <c r="B925" t="s">
        <v>7458</v>
      </c>
      <c r="C925">
        <v>29</v>
      </c>
      <c r="D925">
        <v>4.25</v>
      </c>
      <c r="E925" t="s">
        <v>2381</v>
      </c>
      <c r="F925" t="s">
        <v>2380</v>
      </c>
      <c r="G925" t="s">
        <v>2380</v>
      </c>
      <c r="H925">
        <v>1</v>
      </c>
      <c r="I925" s="10" t="str">
        <f t="shared" si="56"/>
        <v>Normal</v>
      </c>
      <c r="J925" t="s">
        <v>2380</v>
      </c>
      <c r="K925" s="10" t="str">
        <f t="shared" si="59"/>
        <v>Overweight</v>
      </c>
      <c r="L925">
        <v>1978</v>
      </c>
      <c r="M925" t="s">
        <v>37</v>
      </c>
      <c r="N925">
        <v>18</v>
      </c>
      <c r="O925" s="16" t="str">
        <f t="shared" si="57"/>
        <v>18-Oct-1978</v>
      </c>
      <c r="P925" s="14">
        <v>7518.03</v>
      </c>
      <c r="Q925" t="s">
        <v>11</v>
      </c>
      <c r="R925" t="s">
        <v>12</v>
      </c>
      <c r="S925" t="s">
        <v>23</v>
      </c>
      <c r="T925">
        <f t="shared" si="58"/>
        <v>44</v>
      </c>
    </row>
    <row r="926" spans="1:20" ht="15.6">
      <c r="A926" s="1" t="s">
        <v>1446</v>
      </c>
      <c r="B926" t="s">
        <v>7459</v>
      </c>
      <c r="C926">
        <v>30.495000000000001</v>
      </c>
      <c r="D926">
        <v>8.68</v>
      </c>
      <c r="E926" t="s">
        <v>2380</v>
      </c>
      <c r="F926" t="s">
        <v>2380</v>
      </c>
      <c r="G926" t="s">
        <v>2380</v>
      </c>
      <c r="H926">
        <v>0</v>
      </c>
      <c r="I926" s="10" t="str">
        <f t="shared" si="56"/>
        <v>Diabetes</v>
      </c>
      <c r="J926" t="s">
        <v>2380</v>
      </c>
      <c r="K926" s="10" t="str">
        <f t="shared" si="59"/>
        <v>Obesity</v>
      </c>
      <c r="L926">
        <v>1976</v>
      </c>
      <c r="M926" t="s">
        <v>37</v>
      </c>
      <c r="N926">
        <v>10</v>
      </c>
      <c r="O926" s="16" t="str">
        <f t="shared" si="57"/>
        <v>10-Oct-1976</v>
      </c>
      <c r="P926" s="14">
        <v>7526.71</v>
      </c>
      <c r="Q926" t="s">
        <v>12</v>
      </c>
      <c r="R926" t="s">
        <v>16</v>
      </c>
      <c r="S926" t="s">
        <v>23</v>
      </c>
      <c r="T926">
        <f t="shared" si="58"/>
        <v>46</v>
      </c>
    </row>
    <row r="927" spans="1:20" ht="15.6">
      <c r="A927" s="1" t="s">
        <v>1445</v>
      </c>
      <c r="B927" t="s">
        <v>7460</v>
      </c>
      <c r="C927">
        <v>25.2</v>
      </c>
      <c r="D927">
        <v>6.25</v>
      </c>
      <c r="E927" t="s">
        <v>2381</v>
      </c>
      <c r="F927" t="s">
        <v>2380</v>
      </c>
      <c r="G927" t="s">
        <v>2380</v>
      </c>
      <c r="H927">
        <v>1</v>
      </c>
      <c r="I927" s="10" t="str">
        <f t="shared" si="56"/>
        <v>Prediabetes</v>
      </c>
      <c r="J927" t="s">
        <v>2380</v>
      </c>
      <c r="K927" s="10" t="str">
        <f t="shared" si="59"/>
        <v>Overweight</v>
      </c>
      <c r="L927">
        <v>1978</v>
      </c>
      <c r="M927" t="s">
        <v>30</v>
      </c>
      <c r="N927">
        <v>14</v>
      </c>
      <c r="O927" s="16" t="str">
        <f t="shared" si="57"/>
        <v>14-Dec-1978</v>
      </c>
      <c r="P927" s="14">
        <v>7531.7</v>
      </c>
      <c r="Q927" t="s">
        <v>11</v>
      </c>
      <c r="R927" t="s">
        <v>16</v>
      </c>
      <c r="S927" t="s">
        <v>13</v>
      </c>
      <c r="T927">
        <f t="shared" si="58"/>
        <v>44</v>
      </c>
    </row>
    <row r="928" spans="1:20" ht="15.6">
      <c r="A928" s="1" t="s">
        <v>1444</v>
      </c>
      <c r="B928" t="s">
        <v>7297</v>
      </c>
      <c r="C928">
        <v>22.77</v>
      </c>
      <c r="D928">
        <v>4.47</v>
      </c>
      <c r="E928" t="s">
        <v>2381</v>
      </c>
      <c r="F928" t="s">
        <v>2380</v>
      </c>
      <c r="G928" t="s">
        <v>2380</v>
      </c>
      <c r="H928">
        <v>1</v>
      </c>
      <c r="I928" s="10" t="str">
        <f t="shared" si="56"/>
        <v>Normal</v>
      </c>
      <c r="J928" t="s">
        <v>2380</v>
      </c>
      <c r="K928" s="10" t="str">
        <f t="shared" si="59"/>
        <v>Normal Weight</v>
      </c>
      <c r="L928">
        <v>1984</v>
      </c>
      <c r="M928" t="s">
        <v>35</v>
      </c>
      <c r="N928">
        <v>22</v>
      </c>
      <c r="O928" s="16" t="str">
        <f t="shared" si="57"/>
        <v>22-Aug-1984</v>
      </c>
      <c r="P928" s="14">
        <v>7537.16</v>
      </c>
      <c r="Q928" t="s">
        <v>11</v>
      </c>
      <c r="R928" t="s">
        <v>11</v>
      </c>
      <c r="S928" t="s">
        <v>23</v>
      </c>
      <c r="T928">
        <f t="shared" si="58"/>
        <v>38</v>
      </c>
    </row>
    <row r="929" spans="1:20" ht="15.6">
      <c r="A929" s="1" t="s">
        <v>1443</v>
      </c>
      <c r="B929" t="s">
        <v>7461</v>
      </c>
      <c r="C929">
        <v>23.18</v>
      </c>
      <c r="D929">
        <v>8.31</v>
      </c>
      <c r="E929" t="s">
        <v>2380</v>
      </c>
      <c r="F929" t="s">
        <v>2380</v>
      </c>
      <c r="G929" t="s">
        <v>2380</v>
      </c>
      <c r="H929">
        <v>0</v>
      </c>
      <c r="I929" s="10" t="str">
        <f t="shared" si="56"/>
        <v>Diabetes</v>
      </c>
      <c r="J929" t="s">
        <v>2380</v>
      </c>
      <c r="K929" s="10" t="str">
        <f t="shared" si="59"/>
        <v>Normal Weight</v>
      </c>
      <c r="L929">
        <v>1988</v>
      </c>
      <c r="M929" t="s">
        <v>30</v>
      </c>
      <c r="N929">
        <v>15</v>
      </c>
      <c r="O929" s="16" t="str">
        <f t="shared" si="57"/>
        <v>15-Dec-1988</v>
      </c>
      <c r="P929" s="14">
        <v>7538.52</v>
      </c>
      <c r="Q929" t="s">
        <v>11</v>
      </c>
      <c r="R929" t="s">
        <v>11</v>
      </c>
      <c r="S929" t="s">
        <v>23</v>
      </c>
      <c r="T929">
        <f t="shared" si="58"/>
        <v>34</v>
      </c>
    </row>
    <row r="930" spans="1:20" ht="15.6">
      <c r="A930" s="1" t="s">
        <v>1442</v>
      </c>
      <c r="B930" t="s">
        <v>7462</v>
      </c>
      <c r="C930">
        <v>35.409999999999997</v>
      </c>
      <c r="D930">
        <v>5.68</v>
      </c>
      <c r="E930" t="s">
        <v>2380</v>
      </c>
      <c r="F930" t="s">
        <v>2380</v>
      </c>
      <c r="G930" t="s">
        <v>2380</v>
      </c>
      <c r="H930">
        <v>0</v>
      </c>
      <c r="I930" s="10" t="str">
        <f t="shared" si="56"/>
        <v>Normal</v>
      </c>
      <c r="J930" t="s">
        <v>2380</v>
      </c>
      <c r="K930" s="10" t="str">
        <f t="shared" si="59"/>
        <v>Obesity</v>
      </c>
      <c r="L930">
        <v>1994</v>
      </c>
      <c r="M930" t="s">
        <v>35</v>
      </c>
      <c r="N930">
        <v>14</v>
      </c>
      <c r="O930" s="16" t="str">
        <f t="shared" si="57"/>
        <v>14-Aug-1994</v>
      </c>
      <c r="P930" s="14">
        <v>7567.13</v>
      </c>
      <c r="Q930" t="s">
        <v>11</v>
      </c>
      <c r="R930" t="s">
        <v>11</v>
      </c>
      <c r="S930" t="s">
        <v>300</v>
      </c>
      <c r="T930">
        <f t="shared" si="58"/>
        <v>28</v>
      </c>
    </row>
    <row r="931" spans="1:20" ht="15.6">
      <c r="A931" s="1" t="s">
        <v>1441</v>
      </c>
      <c r="B931" t="s">
        <v>7463</v>
      </c>
      <c r="C931">
        <v>32.11</v>
      </c>
      <c r="D931">
        <v>4.75</v>
      </c>
      <c r="E931" t="s">
        <v>2381</v>
      </c>
      <c r="F931" t="s">
        <v>2380</v>
      </c>
      <c r="G931" t="s">
        <v>2380</v>
      </c>
      <c r="H931">
        <v>2</v>
      </c>
      <c r="I931" s="10" t="str">
        <f t="shared" si="56"/>
        <v>Normal</v>
      </c>
      <c r="J931" t="s">
        <v>2380</v>
      </c>
      <c r="K931" s="10" t="str">
        <f t="shared" si="59"/>
        <v>Obesity</v>
      </c>
      <c r="L931">
        <v>1967</v>
      </c>
      <c r="M931" t="s">
        <v>10</v>
      </c>
      <c r="N931">
        <v>17</v>
      </c>
      <c r="O931" s="16" t="str">
        <f t="shared" si="57"/>
        <v>17-Jul-1967</v>
      </c>
      <c r="P931" s="14">
        <v>7585.62</v>
      </c>
      <c r="Q931" t="s">
        <v>12</v>
      </c>
      <c r="R931" t="s">
        <v>11</v>
      </c>
      <c r="S931" t="s">
        <v>13</v>
      </c>
      <c r="T931">
        <f t="shared" si="58"/>
        <v>55</v>
      </c>
    </row>
    <row r="932" spans="1:20" ht="15.6">
      <c r="A932" s="1" t="s">
        <v>1440</v>
      </c>
      <c r="B932" t="s">
        <v>7298</v>
      </c>
      <c r="C932">
        <v>34.479999999999997</v>
      </c>
      <c r="D932">
        <v>6.31</v>
      </c>
      <c r="E932" t="s">
        <v>2380</v>
      </c>
      <c r="F932" t="s">
        <v>2380</v>
      </c>
      <c r="G932" t="s">
        <v>2382</v>
      </c>
      <c r="H932">
        <v>1</v>
      </c>
      <c r="I932" s="10" t="str">
        <f t="shared" si="56"/>
        <v>Prediabetes</v>
      </c>
      <c r="J932" t="s">
        <v>2380</v>
      </c>
      <c r="K932" s="10" t="str">
        <f t="shared" si="59"/>
        <v>Obesity</v>
      </c>
      <c r="L932">
        <v>1997</v>
      </c>
      <c r="M932" t="s">
        <v>20</v>
      </c>
      <c r="N932">
        <v>30</v>
      </c>
      <c r="O932" s="16" t="str">
        <f t="shared" si="57"/>
        <v>30-Sep-1997</v>
      </c>
      <c r="P932" s="14">
        <v>7607.03</v>
      </c>
      <c r="Q932" t="s">
        <v>11</v>
      </c>
      <c r="R932" t="s">
        <v>11</v>
      </c>
      <c r="S932" t="s">
        <v>23</v>
      </c>
      <c r="T932">
        <f t="shared" si="58"/>
        <v>25</v>
      </c>
    </row>
    <row r="933" spans="1:20" ht="15.6">
      <c r="A933" s="1" t="s">
        <v>1439</v>
      </c>
      <c r="B933" t="s">
        <v>6892</v>
      </c>
      <c r="C933">
        <v>34.39</v>
      </c>
      <c r="D933">
        <v>6.28</v>
      </c>
      <c r="E933" t="s">
        <v>2381</v>
      </c>
      <c r="F933" t="s">
        <v>2380</v>
      </c>
      <c r="G933" t="s">
        <v>2380</v>
      </c>
      <c r="H933">
        <v>1</v>
      </c>
      <c r="I933" s="10" t="str">
        <f t="shared" si="56"/>
        <v>Prediabetes</v>
      </c>
      <c r="J933" t="s">
        <v>2380</v>
      </c>
      <c r="K933" s="10" t="str">
        <f t="shared" si="59"/>
        <v>Obesity</v>
      </c>
      <c r="L933">
        <v>1968</v>
      </c>
      <c r="M933" t="s">
        <v>10</v>
      </c>
      <c r="N933">
        <v>3</v>
      </c>
      <c r="O933" s="16" t="str">
        <f t="shared" si="57"/>
        <v>3-Jul-1968</v>
      </c>
      <c r="P933" s="14">
        <v>7609.6</v>
      </c>
      <c r="Q933" t="s">
        <v>12</v>
      </c>
      <c r="R933" t="s">
        <v>11</v>
      </c>
      <c r="S933" t="s">
        <v>23</v>
      </c>
      <c r="T933">
        <f t="shared" si="58"/>
        <v>54</v>
      </c>
    </row>
    <row r="934" spans="1:20" ht="15.6">
      <c r="A934" s="1" t="s">
        <v>1438</v>
      </c>
      <c r="B934" t="s">
        <v>7464</v>
      </c>
      <c r="C934">
        <v>26.4</v>
      </c>
      <c r="D934">
        <v>9.2899999999999991</v>
      </c>
      <c r="E934" t="s">
        <v>2381</v>
      </c>
      <c r="F934" t="s">
        <v>2380</v>
      </c>
      <c r="G934" t="s">
        <v>2382</v>
      </c>
      <c r="H934">
        <v>1</v>
      </c>
      <c r="I934" s="10" t="str">
        <f t="shared" si="56"/>
        <v>Diabetes</v>
      </c>
      <c r="J934" t="s">
        <v>2380</v>
      </c>
      <c r="K934" s="10" t="str">
        <f t="shared" si="59"/>
        <v>Overweight</v>
      </c>
      <c r="L934">
        <v>1996</v>
      </c>
      <c r="M934" t="s">
        <v>20</v>
      </c>
      <c r="N934">
        <v>17</v>
      </c>
      <c r="O934" s="16" t="str">
        <f t="shared" si="57"/>
        <v>17-Sep-1996</v>
      </c>
      <c r="P934" s="14">
        <v>7623.13</v>
      </c>
      <c r="Q934" t="s">
        <v>11</v>
      </c>
      <c r="R934" t="s">
        <v>12</v>
      </c>
      <c r="S934" t="s">
        <v>42</v>
      </c>
      <c r="T934">
        <f t="shared" si="58"/>
        <v>26</v>
      </c>
    </row>
    <row r="935" spans="1:20" ht="15.6">
      <c r="A935" s="1" t="s">
        <v>1437</v>
      </c>
      <c r="B935" t="s">
        <v>7465</v>
      </c>
      <c r="C935">
        <v>28.1</v>
      </c>
      <c r="D935">
        <v>5.79</v>
      </c>
      <c r="E935" t="s">
        <v>2381</v>
      </c>
      <c r="F935" t="s">
        <v>2380</v>
      </c>
      <c r="G935" t="s">
        <v>2382</v>
      </c>
      <c r="H935">
        <v>1</v>
      </c>
      <c r="I935" s="10" t="str">
        <f t="shared" si="56"/>
        <v>Prediabetes</v>
      </c>
      <c r="J935" t="s">
        <v>2380</v>
      </c>
      <c r="K935" s="10" t="str">
        <f t="shared" si="59"/>
        <v>Overweight</v>
      </c>
      <c r="L935">
        <v>1978</v>
      </c>
      <c r="M935" t="s">
        <v>15</v>
      </c>
      <c r="N935">
        <v>28</v>
      </c>
      <c r="O935" s="16" t="str">
        <f t="shared" si="57"/>
        <v>28-Nov-1978</v>
      </c>
      <c r="P935" s="14">
        <v>7623.52</v>
      </c>
      <c r="Q935" t="s">
        <v>11</v>
      </c>
      <c r="R935" t="s">
        <v>16</v>
      </c>
      <c r="S935" t="s">
        <v>42</v>
      </c>
      <c r="T935">
        <f t="shared" si="58"/>
        <v>44</v>
      </c>
    </row>
    <row r="936" spans="1:20" ht="15.6">
      <c r="A936" s="1" t="s">
        <v>1436</v>
      </c>
      <c r="B936" t="s">
        <v>7466</v>
      </c>
      <c r="C936">
        <v>27</v>
      </c>
      <c r="D936">
        <v>4.54</v>
      </c>
      <c r="E936" t="s">
        <v>2381</v>
      </c>
      <c r="F936" t="s">
        <v>2380</v>
      </c>
      <c r="G936" t="s">
        <v>2380</v>
      </c>
      <c r="H936">
        <v>1</v>
      </c>
      <c r="I936" s="10" t="str">
        <f t="shared" si="56"/>
        <v>Normal</v>
      </c>
      <c r="J936" t="s">
        <v>2380</v>
      </c>
      <c r="K936" s="10" t="str">
        <f t="shared" si="59"/>
        <v>Overweight</v>
      </c>
      <c r="L936">
        <v>1978</v>
      </c>
      <c r="M936" t="s">
        <v>15</v>
      </c>
      <c r="N936">
        <v>6</v>
      </c>
      <c r="O936" s="16" t="str">
        <f t="shared" si="57"/>
        <v>6-Nov-1978</v>
      </c>
      <c r="P936" s="14">
        <v>7624.63</v>
      </c>
      <c r="Q936" t="s">
        <v>11</v>
      </c>
      <c r="R936" t="s">
        <v>16</v>
      </c>
      <c r="S936" t="s">
        <v>42</v>
      </c>
      <c r="T936">
        <f t="shared" si="58"/>
        <v>44</v>
      </c>
    </row>
    <row r="937" spans="1:20" ht="15.6">
      <c r="A937" s="1" t="s">
        <v>1435</v>
      </c>
      <c r="B937" t="s">
        <v>6788</v>
      </c>
      <c r="C937">
        <v>28.594999999999999</v>
      </c>
      <c r="D937">
        <v>4.68</v>
      </c>
      <c r="E937" t="s">
        <v>2381</v>
      </c>
      <c r="F937" t="s">
        <v>2380</v>
      </c>
      <c r="G937" t="s">
        <v>2380</v>
      </c>
      <c r="H937">
        <v>1</v>
      </c>
      <c r="I937" s="10" t="str">
        <f t="shared" si="56"/>
        <v>Normal</v>
      </c>
      <c r="J937" t="s">
        <v>2380</v>
      </c>
      <c r="K937" s="10" t="str">
        <f t="shared" si="59"/>
        <v>Overweight</v>
      </c>
      <c r="L937">
        <v>1978</v>
      </c>
      <c r="M937" t="s">
        <v>15</v>
      </c>
      <c r="N937">
        <v>29</v>
      </c>
      <c r="O937" s="16" t="str">
        <f t="shared" si="57"/>
        <v>29-Nov-1978</v>
      </c>
      <c r="P937" s="14">
        <v>7626.99</v>
      </c>
      <c r="Q937" t="s">
        <v>11</v>
      </c>
      <c r="R937" t="s">
        <v>11</v>
      </c>
      <c r="S937" t="s">
        <v>42</v>
      </c>
      <c r="T937">
        <f t="shared" si="58"/>
        <v>44</v>
      </c>
    </row>
    <row r="938" spans="1:20" ht="15.6">
      <c r="A938" s="1" t="s">
        <v>1434</v>
      </c>
      <c r="B938" t="s">
        <v>7467</v>
      </c>
      <c r="C938">
        <v>36.799999999999997</v>
      </c>
      <c r="D938">
        <v>5.88</v>
      </c>
      <c r="E938" t="s">
        <v>2380</v>
      </c>
      <c r="F938" t="s">
        <v>2380</v>
      </c>
      <c r="G938" t="s">
        <v>2380</v>
      </c>
      <c r="H938">
        <v>1</v>
      </c>
      <c r="I938" s="10" t="str">
        <f t="shared" si="56"/>
        <v>Prediabetes</v>
      </c>
      <c r="J938" t="s">
        <v>2380</v>
      </c>
      <c r="K938" s="10" t="str">
        <f t="shared" si="59"/>
        <v>Obesity</v>
      </c>
      <c r="L938">
        <v>1978</v>
      </c>
      <c r="M938" t="s">
        <v>35</v>
      </c>
      <c r="N938">
        <v>24</v>
      </c>
      <c r="O938" s="16" t="str">
        <f t="shared" si="57"/>
        <v>24-Aug-1978</v>
      </c>
      <c r="P938" s="14">
        <v>7633.72</v>
      </c>
      <c r="Q938" t="s">
        <v>11</v>
      </c>
      <c r="R938" t="s">
        <v>16</v>
      </c>
      <c r="S938" t="s">
        <v>13</v>
      </c>
      <c r="T938">
        <f t="shared" si="58"/>
        <v>44</v>
      </c>
    </row>
    <row r="939" spans="1:20" ht="15.6">
      <c r="A939" s="1" t="s">
        <v>1433</v>
      </c>
      <c r="B939" t="s">
        <v>7468</v>
      </c>
      <c r="C939">
        <v>23.75</v>
      </c>
      <c r="D939">
        <v>5.42</v>
      </c>
      <c r="E939" t="s">
        <v>2381</v>
      </c>
      <c r="F939" t="s">
        <v>2380</v>
      </c>
      <c r="G939" t="s">
        <v>2382</v>
      </c>
      <c r="H939">
        <v>1</v>
      </c>
      <c r="I939" s="10" t="str">
        <f t="shared" si="56"/>
        <v>Normal</v>
      </c>
      <c r="J939" t="s">
        <v>2380</v>
      </c>
      <c r="K939" s="10" t="str">
        <f t="shared" si="59"/>
        <v>Normal Weight</v>
      </c>
      <c r="L939">
        <v>2001</v>
      </c>
      <c r="M939" t="s">
        <v>30</v>
      </c>
      <c r="N939">
        <v>13</v>
      </c>
      <c r="O939" s="16" t="str">
        <f t="shared" si="57"/>
        <v>13-Dec-2001</v>
      </c>
      <c r="P939" s="14">
        <v>7636.92</v>
      </c>
      <c r="Q939" t="s">
        <v>11</v>
      </c>
      <c r="R939" t="s">
        <v>12</v>
      </c>
      <c r="S939" t="s">
        <v>23</v>
      </c>
      <c r="T939">
        <f t="shared" si="58"/>
        <v>21</v>
      </c>
    </row>
    <row r="940" spans="1:20" ht="15.6">
      <c r="A940" s="1" t="s">
        <v>1432</v>
      </c>
      <c r="B940" t="s">
        <v>7469</v>
      </c>
      <c r="C940">
        <v>35.619999999999997</v>
      </c>
      <c r="D940">
        <v>4.16</v>
      </c>
      <c r="E940" t="s">
        <v>2380</v>
      </c>
      <c r="F940" t="s">
        <v>2380</v>
      </c>
      <c r="G940" t="s">
        <v>2380</v>
      </c>
      <c r="H940">
        <v>0</v>
      </c>
      <c r="I940" s="10" t="str">
        <f t="shared" si="56"/>
        <v>Normal</v>
      </c>
      <c r="J940" t="s">
        <v>2380</v>
      </c>
      <c r="K940" s="10" t="str">
        <f t="shared" si="59"/>
        <v>Obesity</v>
      </c>
      <c r="L940">
        <v>1980</v>
      </c>
      <c r="M940" t="s">
        <v>18</v>
      </c>
      <c r="N940">
        <v>20</v>
      </c>
      <c r="O940" s="16" t="str">
        <f t="shared" si="57"/>
        <v>20-Jun-1980</v>
      </c>
      <c r="P940" s="14">
        <v>7639.42</v>
      </c>
      <c r="Q940" t="s">
        <v>11</v>
      </c>
      <c r="R940" t="s">
        <v>11</v>
      </c>
      <c r="S940" t="s">
        <v>247</v>
      </c>
      <c r="T940">
        <f t="shared" si="58"/>
        <v>42</v>
      </c>
    </row>
    <row r="941" spans="1:20" ht="15.6">
      <c r="A941" s="1" t="s">
        <v>1431</v>
      </c>
      <c r="B941" t="s">
        <v>7075</v>
      </c>
      <c r="C941">
        <v>30.69</v>
      </c>
      <c r="D941">
        <v>7.05</v>
      </c>
      <c r="E941" t="s">
        <v>2381</v>
      </c>
      <c r="F941" t="s">
        <v>2380</v>
      </c>
      <c r="G941" t="s">
        <v>2380</v>
      </c>
      <c r="H941">
        <v>2</v>
      </c>
      <c r="I941" s="10" t="str">
        <f t="shared" si="56"/>
        <v>Diabetes</v>
      </c>
      <c r="J941" t="s">
        <v>2380</v>
      </c>
      <c r="K941" s="10" t="str">
        <f t="shared" si="59"/>
        <v>Obesity</v>
      </c>
      <c r="L941">
        <v>1980</v>
      </c>
      <c r="M941" t="s">
        <v>10</v>
      </c>
      <c r="N941">
        <v>24</v>
      </c>
      <c r="O941" s="16" t="str">
        <f t="shared" si="57"/>
        <v>24-Jul-1980</v>
      </c>
      <c r="P941" s="14">
        <v>7640.31</v>
      </c>
      <c r="Q941" t="s">
        <v>11</v>
      </c>
      <c r="R941" t="s">
        <v>16</v>
      </c>
      <c r="S941" t="s">
        <v>13</v>
      </c>
      <c r="T941">
        <f t="shared" si="58"/>
        <v>42</v>
      </c>
    </row>
    <row r="942" spans="1:20" ht="15.6">
      <c r="A942" s="1" t="s">
        <v>1430</v>
      </c>
      <c r="B942" t="s">
        <v>7470</v>
      </c>
      <c r="C942">
        <v>35.799999999999997</v>
      </c>
      <c r="D942">
        <v>5.63</v>
      </c>
      <c r="E942" t="s">
        <v>2381</v>
      </c>
      <c r="F942" t="s">
        <v>2380</v>
      </c>
      <c r="G942" t="s">
        <v>2380</v>
      </c>
      <c r="H942">
        <v>2</v>
      </c>
      <c r="I942" s="10" t="str">
        <f t="shared" si="56"/>
        <v>Normal</v>
      </c>
      <c r="J942" t="s">
        <v>2380</v>
      </c>
      <c r="K942" s="10" t="str">
        <f t="shared" si="59"/>
        <v>Obesity</v>
      </c>
      <c r="L942">
        <v>1999</v>
      </c>
      <c r="M942" t="s">
        <v>18</v>
      </c>
      <c r="N942">
        <v>15</v>
      </c>
      <c r="O942" s="16" t="str">
        <f t="shared" si="57"/>
        <v>15-Jun-1999</v>
      </c>
      <c r="P942" s="14">
        <v>7642.05</v>
      </c>
      <c r="Q942" t="s">
        <v>11</v>
      </c>
      <c r="R942" t="s">
        <v>11</v>
      </c>
      <c r="S942" t="s">
        <v>535</v>
      </c>
      <c r="T942">
        <f t="shared" si="58"/>
        <v>23</v>
      </c>
    </row>
    <row r="943" spans="1:20" ht="15.6">
      <c r="A943" s="1" t="s">
        <v>1429</v>
      </c>
      <c r="B943" t="s">
        <v>7471</v>
      </c>
      <c r="C943">
        <v>28.785</v>
      </c>
      <c r="D943">
        <v>4.24</v>
      </c>
      <c r="E943" t="s">
        <v>2381</v>
      </c>
      <c r="F943" t="s">
        <v>2380</v>
      </c>
      <c r="G943" t="s">
        <v>2380</v>
      </c>
      <c r="H943">
        <v>2</v>
      </c>
      <c r="I943" s="10" t="str">
        <f t="shared" si="56"/>
        <v>Normal</v>
      </c>
      <c r="J943" t="s">
        <v>2380</v>
      </c>
      <c r="K943" s="10" t="str">
        <f t="shared" si="59"/>
        <v>Overweight</v>
      </c>
      <c r="L943">
        <v>1980</v>
      </c>
      <c r="M943" t="s">
        <v>37</v>
      </c>
      <c r="N943">
        <v>16</v>
      </c>
      <c r="O943" s="16" t="str">
        <f t="shared" si="57"/>
        <v>16-Oct-1980</v>
      </c>
      <c r="P943" s="14">
        <v>7650.77</v>
      </c>
      <c r="Q943" t="s">
        <v>11</v>
      </c>
      <c r="R943" t="s">
        <v>11</v>
      </c>
      <c r="S943" t="s">
        <v>247</v>
      </c>
      <c r="T943">
        <f t="shared" si="58"/>
        <v>42</v>
      </c>
    </row>
    <row r="944" spans="1:20" ht="15.6">
      <c r="A944" s="1" t="s">
        <v>1428</v>
      </c>
      <c r="B944" t="s">
        <v>7472</v>
      </c>
      <c r="C944">
        <v>28.594999999999999</v>
      </c>
      <c r="D944">
        <v>4.96</v>
      </c>
      <c r="E944" t="s">
        <v>2381</v>
      </c>
      <c r="F944" t="s">
        <v>2380</v>
      </c>
      <c r="G944" t="s">
        <v>2380</v>
      </c>
      <c r="H944">
        <v>2</v>
      </c>
      <c r="I944" s="10" t="str">
        <f t="shared" si="56"/>
        <v>Normal</v>
      </c>
      <c r="J944" t="s">
        <v>2380</v>
      </c>
      <c r="K944" s="10" t="str">
        <f t="shared" si="59"/>
        <v>Overweight</v>
      </c>
      <c r="L944">
        <v>1993</v>
      </c>
      <c r="M944" t="s">
        <v>35</v>
      </c>
      <c r="N944">
        <v>10</v>
      </c>
      <c r="O944" s="16" t="str">
        <f t="shared" si="57"/>
        <v>10-Aug-1993</v>
      </c>
      <c r="P944" s="14">
        <v>7650.8</v>
      </c>
      <c r="Q944" t="s">
        <v>11</v>
      </c>
      <c r="R944" t="s">
        <v>11</v>
      </c>
      <c r="S944" t="s">
        <v>23</v>
      </c>
      <c r="T944">
        <f t="shared" si="58"/>
        <v>29</v>
      </c>
    </row>
    <row r="945" spans="1:20" ht="15.6">
      <c r="A945" s="1" t="s">
        <v>1427</v>
      </c>
      <c r="B945" t="s">
        <v>7473</v>
      </c>
      <c r="C945">
        <v>48.75</v>
      </c>
      <c r="D945">
        <v>4.34</v>
      </c>
      <c r="E945" t="s">
        <v>2380</v>
      </c>
      <c r="F945" t="s">
        <v>2380</v>
      </c>
      <c r="G945" t="s">
        <v>2380</v>
      </c>
      <c r="H945">
        <v>0</v>
      </c>
      <c r="I945" s="10" t="str">
        <f t="shared" si="56"/>
        <v>Normal</v>
      </c>
      <c r="J945" t="s">
        <v>2380</v>
      </c>
      <c r="K945" s="10" t="str">
        <f t="shared" si="59"/>
        <v>Obesity</v>
      </c>
      <c r="L945">
        <v>1998</v>
      </c>
      <c r="M945" t="s">
        <v>20</v>
      </c>
      <c r="N945">
        <v>30</v>
      </c>
      <c r="O945" s="16" t="str">
        <f t="shared" si="57"/>
        <v>30-Sep-1998</v>
      </c>
      <c r="P945" s="14">
        <v>7652.26</v>
      </c>
      <c r="Q945" t="s">
        <v>11</v>
      </c>
      <c r="R945" t="s">
        <v>12</v>
      </c>
      <c r="S945" t="s">
        <v>249</v>
      </c>
      <c r="T945">
        <f t="shared" si="58"/>
        <v>24</v>
      </c>
    </row>
    <row r="946" spans="1:20" ht="15.6">
      <c r="A946" s="1" t="s">
        <v>1426</v>
      </c>
      <c r="B946" t="s">
        <v>6814</v>
      </c>
      <c r="C946">
        <v>28.31</v>
      </c>
      <c r="D946">
        <v>5.43</v>
      </c>
      <c r="E946" t="s">
        <v>2381</v>
      </c>
      <c r="F946" t="s">
        <v>2380</v>
      </c>
      <c r="G946" t="s">
        <v>2380</v>
      </c>
      <c r="H946">
        <v>2</v>
      </c>
      <c r="I946" s="10" t="str">
        <f t="shared" si="56"/>
        <v>Normal</v>
      </c>
      <c r="J946" t="s">
        <v>2380</v>
      </c>
      <c r="K946" s="10" t="str">
        <f t="shared" si="59"/>
        <v>Overweight</v>
      </c>
      <c r="L946">
        <v>1965</v>
      </c>
      <c r="M946" t="s">
        <v>30</v>
      </c>
      <c r="N946">
        <v>27</v>
      </c>
      <c r="O946" s="16" t="str">
        <f t="shared" si="57"/>
        <v>27-Dec-1965</v>
      </c>
      <c r="P946" s="14">
        <v>7657.69</v>
      </c>
      <c r="Q946" t="s">
        <v>12</v>
      </c>
      <c r="R946" t="s">
        <v>12</v>
      </c>
      <c r="S946" t="s">
        <v>23</v>
      </c>
      <c r="T946">
        <f t="shared" si="58"/>
        <v>57</v>
      </c>
    </row>
    <row r="947" spans="1:20" ht="15.6">
      <c r="A947" s="1" t="s">
        <v>1425</v>
      </c>
      <c r="B947" t="s">
        <v>6750</v>
      </c>
      <c r="C947">
        <v>38.39</v>
      </c>
      <c r="D947">
        <v>8.33</v>
      </c>
      <c r="E947" t="s">
        <v>2381</v>
      </c>
      <c r="F947" t="s">
        <v>2380</v>
      </c>
      <c r="G947" t="s">
        <v>2380</v>
      </c>
      <c r="H947">
        <v>1</v>
      </c>
      <c r="I947" s="10" t="str">
        <f t="shared" si="56"/>
        <v>Diabetes</v>
      </c>
      <c r="J947" t="s">
        <v>2380</v>
      </c>
      <c r="K947" s="10" t="str">
        <f t="shared" si="59"/>
        <v>Obesity</v>
      </c>
      <c r="L947">
        <v>1976</v>
      </c>
      <c r="M947" t="s">
        <v>37</v>
      </c>
      <c r="N947">
        <v>9</v>
      </c>
      <c r="O947" s="16" t="str">
        <f t="shared" si="57"/>
        <v>9-Oct-1976</v>
      </c>
      <c r="P947" s="14">
        <v>7662.47</v>
      </c>
      <c r="Q947" t="s">
        <v>11</v>
      </c>
      <c r="R947" t="s">
        <v>16</v>
      </c>
      <c r="S947" t="s">
        <v>42</v>
      </c>
      <c r="T947">
        <f t="shared" si="58"/>
        <v>46</v>
      </c>
    </row>
    <row r="948" spans="1:20" ht="15.6">
      <c r="A948" s="1" t="s">
        <v>1424</v>
      </c>
      <c r="B948" t="s">
        <v>7474</v>
      </c>
      <c r="C948">
        <v>25.87</v>
      </c>
      <c r="D948">
        <v>5.63</v>
      </c>
      <c r="E948" t="s">
        <v>2381</v>
      </c>
      <c r="F948" t="s">
        <v>2380</v>
      </c>
      <c r="G948" t="s">
        <v>2380</v>
      </c>
      <c r="H948">
        <v>1</v>
      </c>
      <c r="I948" s="10" t="str">
        <f t="shared" si="56"/>
        <v>Normal</v>
      </c>
      <c r="J948" t="s">
        <v>2380</v>
      </c>
      <c r="K948" s="10" t="str">
        <f t="shared" si="59"/>
        <v>Overweight</v>
      </c>
      <c r="L948">
        <v>1996</v>
      </c>
      <c r="M948" t="s">
        <v>15</v>
      </c>
      <c r="N948">
        <v>24</v>
      </c>
      <c r="O948" s="16" t="str">
        <f t="shared" si="57"/>
        <v>24-Nov-1996</v>
      </c>
      <c r="P948" s="14">
        <v>7670.75</v>
      </c>
      <c r="Q948" t="s">
        <v>11</v>
      </c>
      <c r="R948" t="s">
        <v>11</v>
      </c>
      <c r="S948" t="s">
        <v>632</v>
      </c>
      <c r="T948">
        <f t="shared" si="58"/>
        <v>26</v>
      </c>
    </row>
    <row r="949" spans="1:20" ht="15.6">
      <c r="A949" s="1" t="s">
        <v>1423</v>
      </c>
      <c r="B949" t="s">
        <v>6866</v>
      </c>
      <c r="C949">
        <v>43.7</v>
      </c>
      <c r="D949">
        <v>7.23</v>
      </c>
      <c r="E949" t="s">
        <v>2380</v>
      </c>
      <c r="F949" t="s">
        <v>2380</v>
      </c>
      <c r="G949" t="s">
        <v>2380</v>
      </c>
      <c r="H949">
        <v>0</v>
      </c>
      <c r="I949" s="10" t="str">
        <f t="shared" si="56"/>
        <v>Diabetes</v>
      </c>
      <c r="J949" t="s">
        <v>2380</v>
      </c>
      <c r="K949" s="10" t="str">
        <f t="shared" si="59"/>
        <v>Obesity</v>
      </c>
      <c r="L949">
        <v>1995</v>
      </c>
      <c r="M949" t="s">
        <v>20</v>
      </c>
      <c r="N949">
        <v>13</v>
      </c>
      <c r="O949" s="16" t="str">
        <f t="shared" si="57"/>
        <v>13-Sep-1995</v>
      </c>
      <c r="P949" s="14">
        <v>7676.4</v>
      </c>
      <c r="Q949" t="s">
        <v>11</v>
      </c>
      <c r="R949" t="s">
        <v>16</v>
      </c>
      <c r="S949" t="s">
        <v>23</v>
      </c>
      <c r="T949">
        <f t="shared" si="58"/>
        <v>27</v>
      </c>
    </row>
    <row r="950" spans="1:20" ht="15.6">
      <c r="A950" s="1" t="s">
        <v>1422</v>
      </c>
      <c r="B950" t="s">
        <v>6932</v>
      </c>
      <c r="C950">
        <v>40.945</v>
      </c>
      <c r="D950">
        <v>10.57</v>
      </c>
      <c r="E950" t="s">
        <v>2380</v>
      </c>
      <c r="F950" t="s">
        <v>2380</v>
      </c>
      <c r="G950" t="s">
        <v>2380</v>
      </c>
      <c r="H950">
        <v>0</v>
      </c>
      <c r="I950" s="10" t="str">
        <f t="shared" si="56"/>
        <v>Diabetes</v>
      </c>
      <c r="J950" t="s">
        <v>2380</v>
      </c>
      <c r="K950" s="10" t="str">
        <f t="shared" si="59"/>
        <v>Obesity</v>
      </c>
      <c r="L950">
        <v>1971</v>
      </c>
      <c r="M950" t="s">
        <v>37</v>
      </c>
      <c r="N950">
        <v>11</v>
      </c>
      <c r="O950" s="16" t="str">
        <f t="shared" si="57"/>
        <v>11-Oct-1971</v>
      </c>
      <c r="P950" s="14">
        <v>7680.92</v>
      </c>
      <c r="Q950" t="s">
        <v>11</v>
      </c>
      <c r="R950" t="s">
        <v>16</v>
      </c>
      <c r="S950" t="s">
        <v>13</v>
      </c>
      <c r="T950">
        <f t="shared" si="58"/>
        <v>51</v>
      </c>
    </row>
    <row r="951" spans="1:20" ht="15.6">
      <c r="A951" s="1" t="s">
        <v>1421</v>
      </c>
      <c r="B951" t="s">
        <v>7129</v>
      </c>
      <c r="C951">
        <v>27.94</v>
      </c>
      <c r="D951">
        <v>7.92</v>
      </c>
      <c r="E951" t="s">
        <v>2380</v>
      </c>
      <c r="F951" t="s">
        <v>2380</v>
      </c>
      <c r="G951" t="s">
        <v>2380</v>
      </c>
      <c r="H951">
        <v>0</v>
      </c>
      <c r="I951" s="10" t="str">
        <f t="shared" si="56"/>
        <v>Diabetes</v>
      </c>
      <c r="J951" t="s">
        <v>2380</v>
      </c>
      <c r="K951" s="10" t="str">
        <f t="shared" si="59"/>
        <v>Overweight</v>
      </c>
      <c r="L951">
        <v>1981</v>
      </c>
      <c r="M951" t="s">
        <v>30</v>
      </c>
      <c r="N951">
        <v>19</v>
      </c>
      <c r="O951" s="16" t="str">
        <f t="shared" si="57"/>
        <v>19-Dec-1981</v>
      </c>
      <c r="P951" s="14">
        <v>7681.17</v>
      </c>
      <c r="Q951" t="s">
        <v>11</v>
      </c>
      <c r="R951" t="s">
        <v>11</v>
      </c>
      <c r="S951" t="s">
        <v>516</v>
      </c>
      <c r="T951">
        <f t="shared" si="58"/>
        <v>41</v>
      </c>
    </row>
    <row r="952" spans="1:20" ht="15.6">
      <c r="A952" s="1" t="s">
        <v>1420</v>
      </c>
      <c r="B952" t="s">
        <v>7475</v>
      </c>
      <c r="C952">
        <v>31.9</v>
      </c>
      <c r="D952">
        <v>10.119999999999999</v>
      </c>
      <c r="E952" t="s">
        <v>2380</v>
      </c>
      <c r="F952" t="s">
        <v>2380</v>
      </c>
      <c r="G952" t="s">
        <v>2380</v>
      </c>
      <c r="H952">
        <v>2</v>
      </c>
      <c r="I952" s="10" t="str">
        <f t="shared" si="56"/>
        <v>Diabetes</v>
      </c>
      <c r="J952" t="s">
        <v>2380</v>
      </c>
      <c r="K952" s="10" t="str">
        <f t="shared" si="59"/>
        <v>Obesity</v>
      </c>
      <c r="L952">
        <v>1982</v>
      </c>
      <c r="M952" t="s">
        <v>30</v>
      </c>
      <c r="N952">
        <v>18</v>
      </c>
      <c r="O952" s="16" t="str">
        <f t="shared" si="57"/>
        <v>18-Dec-1982</v>
      </c>
      <c r="P952" s="14">
        <v>7682.67</v>
      </c>
      <c r="Q952" t="s">
        <v>11</v>
      </c>
      <c r="R952" t="s">
        <v>16</v>
      </c>
      <c r="S952" t="s">
        <v>13</v>
      </c>
      <c r="T952">
        <f t="shared" si="58"/>
        <v>40</v>
      </c>
    </row>
    <row r="953" spans="1:20" ht="15.6">
      <c r="A953" s="1" t="s">
        <v>1419</v>
      </c>
      <c r="B953" t="s">
        <v>7476</v>
      </c>
      <c r="C953">
        <v>31.64</v>
      </c>
      <c r="D953">
        <v>7.91</v>
      </c>
      <c r="E953" t="s">
        <v>2380</v>
      </c>
      <c r="F953" t="s">
        <v>2380</v>
      </c>
      <c r="G953" t="s">
        <v>2380</v>
      </c>
      <c r="H953">
        <v>0</v>
      </c>
      <c r="I953" s="10" t="str">
        <f t="shared" si="56"/>
        <v>Diabetes</v>
      </c>
      <c r="J953" t="s">
        <v>2380</v>
      </c>
      <c r="K953" s="10" t="str">
        <f t="shared" si="59"/>
        <v>Obesity</v>
      </c>
      <c r="L953">
        <v>1987</v>
      </c>
      <c r="M953" t="s">
        <v>10</v>
      </c>
      <c r="N953">
        <v>12</v>
      </c>
      <c r="O953" s="16" t="str">
        <f t="shared" si="57"/>
        <v>12-Jul-1987</v>
      </c>
      <c r="P953" s="14">
        <v>7684.62</v>
      </c>
      <c r="Q953" t="s">
        <v>11</v>
      </c>
      <c r="R953" t="s">
        <v>12</v>
      </c>
      <c r="S953" t="s">
        <v>300</v>
      </c>
      <c r="T953">
        <f t="shared" si="58"/>
        <v>35</v>
      </c>
    </row>
    <row r="954" spans="1:20" ht="15.6">
      <c r="A954" s="1" t="s">
        <v>1418</v>
      </c>
      <c r="B954" t="s">
        <v>7477</v>
      </c>
      <c r="C954">
        <v>46.7</v>
      </c>
      <c r="D954">
        <v>10.9</v>
      </c>
      <c r="E954" t="s">
        <v>2380</v>
      </c>
      <c r="F954" t="s">
        <v>2380</v>
      </c>
      <c r="G954" t="s">
        <v>2380</v>
      </c>
      <c r="H954">
        <v>0</v>
      </c>
      <c r="I954" s="10" t="str">
        <f t="shared" si="56"/>
        <v>Diabetes</v>
      </c>
      <c r="J954" t="s">
        <v>2380</v>
      </c>
      <c r="K954" s="10" t="str">
        <f t="shared" si="59"/>
        <v>Obesity</v>
      </c>
      <c r="L954">
        <v>1978</v>
      </c>
      <c r="M954" t="s">
        <v>30</v>
      </c>
      <c r="N954">
        <v>29</v>
      </c>
      <c r="O954" s="16" t="str">
        <f t="shared" si="57"/>
        <v>29-Dec-1978</v>
      </c>
      <c r="P954" s="14">
        <v>7726.85</v>
      </c>
      <c r="Q954" t="s">
        <v>16</v>
      </c>
      <c r="R954" t="s">
        <v>11</v>
      </c>
      <c r="S954" t="s">
        <v>42</v>
      </c>
      <c r="T954">
        <f t="shared" si="58"/>
        <v>44</v>
      </c>
    </row>
    <row r="955" spans="1:20" ht="15.6">
      <c r="A955" s="1" t="s">
        <v>1417</v>
      </c>
      <c r="B955" t="s">
        <v>7478</v>
      </c>
      <c r="C955">
        <v>18.335000000000001</v>
      </c>
      <c r="D955">
        <v>11.83</v>
      </c>
      <c r="E955" t="s">
        <v>2380</v>
      </c>
      <c r="F955" t="s">
        <v>2380</v>
      </c>
      <c r="G955" t="s">
        <v>2380</v>
      </c>
      <c r="H955">
        <v>0</v>
      </c>
      <c r="I955" s="10" t="str">
        <f t="shared" si="56"/>
        <v>Diabetes</v>
      </c>
      <c r="J955" t="s">
        <v>2380</v>
      </c>
      <c r="K955" s="10" t="str">
        <f t="shared" si="59"/>
        <v>Underweight</v>
      </c>
      <c r="L955">
        <v>1979</v>
      </c>
      <c r="M955" t="s">
        <v>18</v>
      </c>
      <c r="N955">
        <v>2</v>
      </c>
      <c r="O955" s="16" t="str">
        <f t="shared" si="57"/>
        <v>2-Jun-1979</v>
      </c>
      <c r="P955" s="14">
        <v>7727.25</v>
      </c>
      <c r="Q955" t="s">
        <v>11</v>
      </c>
      <c r="R955" t="s">
        <v>12</v>
      </c>
      <c r="S955" t="s">
        <v>23</v>
      </c>
      <c r="T955">
        <f t="shared" si="58"/>
        <v>44</v>
      </c>
    </row>
    <row r="956" spans="1:20" ht="15.6">
      <c r="A956" s="1" t="s">
        <v>1416</v>
      </c>
      <c r="B956" t="s">
        <v>7417</v>
      </c>
      <c r="C956">
        <v>31.24</v>
      </c>
      <c r="D956">
        <v>7.42</v>
      </c>
      <c r="E956" t="s">
        <v>2381</v>
      </c>
      <c r="F956" t="s">
        <v>2380</v>
      </c>
      <c r="G956" t="s">
        <v>2380</v>
      </c>
      <c r="H956">
        <v>2</v>
      </c>
      <c r="I956" s="10" t="str">
        <f t="shared" si="56"/>
        <v>Diabetes</v>
      </c>
      <c r="J956" t="s">
        <v>2380</v>
      </c>
      <c r="K956" s="10" t="str">
        <f t="shared" si="59"/>
        <v>Obesity</v>
      </c>
      <c r="L956">
        <v>1980</v>
      </c>
      <c r="M956" t="s">
        <v>20</v>
      </c>
      <c r="N956">
        <v>10</v>
      </c>
      <c r="O956" s="16" t="str">
        <f t="shared" si="57"/>
        <v>10-Sep-1980</v>
      </c>
      <c r="P956" s="14">
        <v>7729.65</v>
      </c>
      <c r="Q956" t="s">
        <v>12</v>
      </c>
      <c r="R956" t="s">
        <v>16</v>
      </c>
      <c r="S956" t="s">
        <v>168</v>
      </c>
      <c r="T956">
        <f t="shared" si="58"/>
        <v>42</v>
      </c>
    </row>
    <row r="957" spans="1:20" ht="15.6">
      <c r="A957" s="1" t="s">
        <v>1415</v>
      </c>
      <c r="B957" t="s">
        <v>7479</v>
      </c>
      <c r="C957">
        <v>39.22</v>
      </c>
      <c r="D957">
        <v>5.62</v>
      </c>
      <c r="E957" t="s">
        <v>2381</v>
      </c>
      <c r="F957" t="s">
        <v>2380</v>
      </c>
      <c r="G957" t="s">
        <v>2380</v>
      </c>
      <c r="H957">
        <v>1</v>
      </c>
      <c r="I957" s="10" t="str">
        <f t="shared" si="56"/>
        <v>Normal</v>
      </c>
      <c r="J957" t="s">
        <v>2380</v>
      </c>
      <c r="K957" s="10" t="str">
        <f t="shared" si="59"/>
        <v>Obesity</v>
      </c>
      <c r="L957">
        <v>1978</v>
      </c>
      <c r="M957" t="s">
        <v>30</v>
      </c>
      <c r="N957">
        <v>4</v>
      </c>
      <c r="O957" s="16" t="str">
        <f t="shared" si="57"/>
        <v>4-Dec-1978</v>
      </c>
      <c r="P957" s="14">
        <v>7731.43</v>
      </c>
      <c r="Q957" t="s">
        <v>12</v>
      </c>
      <c r="R957" t="s">
        <v>11</v>
      </c>
      <c r="S957" t="s">
        <v>13</v>
      </c>
      <c r="T957">
        <f t="shared" si="58"/>
        <v>44</v>
      </c>
    </row>
    <row r="958" spans="1:20" ht="15.6">
      <c r="A958" s="1" t="s">
        <v>1414</v>
      </c>
      <c r="B958" t="s">
        <v>6866</v>
      </c>
      <c r="C958">
        <v>24.414999999999999</v>
      </c>
      <c r="D958">
        <v>7.16</v>
      </c>
      <c r="E958" t="s">
        <v>2380</v>
      </c>
      <c r="F958" t="s">
        <v>2380</v>
      </c>
      <c r="G958" t="s">
        <v>2380</v>
      </c>
      <c r="H958">
        <v>0</v>
      </c>
      <c r="I958" s="10" t="str">
        <f t="shared" si="56"/>
        <v>Diabetes</v>
      </c>
      <c r="J958" t="s">
        <v>2380</v>
      </c>
      <c r="K958" s="10" t="str">
        <f t="shared" si="59"/>
        <v>Normal Weight</v>
      </c>
      <c r="L958">
        <v>1977</v>
      </c>
      <c r="M958" t="s">
        <v>35</v>
      </c>
      <c r="N958">
        <v>29</v>
      </c>
      <c r="O958" s="16" t="str">
        <f t="shared" si="57"/>
        <v>29-Aug-1977</v>
      </c>
      <c r="P958" s="14">
        <v>7731.86</v>
      </c>
      <c r="Q958" t="s">
        <v>11</v>
      </c>
      <c r="R958" t="s">
        <v>12</v>
      </c>
      <c r="S958" t="s">
        <v>23</v>
      </c>
      <c r="T958">
        <f t="shared" si="58"/>
        <v>45</v>
      </c>
    </row>
    <row r="959" spans="1:20" ht="15.6">
      <c r="A959" s="1" t="s">
        <v>1413</v>
      </c>
      <c r="B959" t="s">
        <v>7480</v>
      </c>
      <c r="C959">
        <v>32.299999999999997</v>
      </c>
      <c r="D959">
        <v>9.89</v>
      </c>
      <c r="E959" t="s">
        <v>2380</v>
      </c>
      <c r="F959" t="s">
        <v>2380</v>
      </c>
      <c r="G959" t="s">
        <v>2380</v>
      </c>
      <c r="H959">
        <v>0</v>
      </c>
      <c r="I959" s="10" t="str">
        <f t="shared" si="56"/>
        <v>Diabetes</v>
      </c>
      <c r="J959" t="s">
        <v>2380</v>
      </c>
      <c r="K959" s="10" t="str">
        <f t="shared" si="59"/>
        <v>Obesity</v>
      </c>
      <c r="L959">
        <v>1965</v>
      </c>
      <c r="M959" t="s">
        <v>10</v>
      </c>
      <c r="N959">
        <v>18</v>
      </c>
      <c r="O959" s="16" t="str">
        <f t="shared" si="57"/>
        <v>18-Jul-1965</v>
      </c>
      <c r="P959" s="14">
        <v>7736.39</v>
      </c>
      <c r="Q959" t="s">
        <v>12</v>
      </c>
      <c r="R959" t="s">
        <v>11</v>
      </c>
      <c r="S959" t="s">
        <v>13</v>
      </c>
      <c r="T959">
        <f t="shared" si="58"/>
        <v>57</v>
      </c>
    </row>
    <row r="960" spans="1:20" ht="15.6">
      <c r="A960" s="1" t="s">
        <v>1412</v>
      </c>
      <c r="B960" t="s">
        <v>7481</v>
      </c>
      <c r="C960">
        <v>39.94</v>
      </c>
      <c r="D960">
        <v>5.14</v>
      </c>
      <c r="E960" t="s">
        <v>2380</v>
      </c>
      <c r="F960" t="s">
        <v>2380</v>
      </c>
      <c r="G960" t="s">
        <v>2380</v>
      </c>
      <c r="H960">
        <v>0</v>
      </c>
      <c r="I960" s="10" t="str">
        <f t="shared" si="56"/>
        <v>Normal</v>
      </c>
      <c r="J960" t="s">
        <v>2380</v>
      </c>
      <c r="K960" s="10" t="str">
        <f t="shared" si="59"/>
        <v>Obesity</v>
      </c>
      <c r="L960">
        <v>1978</v>
      </c>
      <c r="M960" t="s">
        <v>20</v>
      </c>
      <c r="N960">
        <v>4</v>
      </c>
      <c r="O960" s="16" t="str">
        <f t="shared" si="57"/>
        <v>4-Sep-1978</v>
      </c>
      <c r="P960" s="14">
        <v>7740.34</v>
      </c>
      <c r="Q960" t="s">
        <v>16</v>
      </c>
      <c r="R960" t="s">
        <v>16</v>
      </c>
      <c r="S960" t="s">
        <v>42</v>
      </c>
      <c r="T960">
        <f t="shared" si="58"/>
        <v>44</v>
      </c>
    </row>
    <row r="961" spans="1:20" ht="15.6">
      <c r="A961" s="1" t="s">
        <v>1411</v>
      </c>
      <c r="B961" t="s">
        <v>7293</v>
      </c>
      <c r="C961">
        <v>30</v>
      </c>
      <c r="D961">
        <v>5.61</v>
      </c>
      <c r="E961" t="s">
        <v>2381</v>
      </c>
      <c r="F961" t="s">
        <v>2380</v>
      </c>
      <c r="G961" t="s">
        <v>2382</v>
      </c>
      <c r="H961">
        <v>1</v>
      </c>
      <c r="I961" s="10" t="str">
        <f t="shared" si="56"/>
        <v>Normal</v>
      </c>
      <c r="J961" t="s">
        <v>2380</v>
      </c>
      <c r="K961" s="10" t="str">
        <f t="shared" si="59"/>
        <v>Obesity</v>
      </c>
      <c r="L961">
        <v>1976</v>
      </c>
      <c r="M961" t="s">
        <v>30</v>
      </c>
      <c r="N961">
        <v>12</v>
      </c>
      <c r="O961" s="16" t="str">
        <f t="shared" si="57"/>
        <v>12-Dec-1976</v>
      </c>
      <c r="P961" s="14">
        <v>7742.11</v>
      </c>
      <c r="Q961" t="s">
        <v>12</v>
      </c>
      <c r="R961" t="s">
        <v>11</v>
      </c>
      <c r="S961" t="s">
        <v>13</v>
      </c>
      <c r="T961">
        <f t="shared" si="58"/>
        <v>46</v>
      </c>
    </row>
    <row r="962" spans="1:20" ht="15.6">
      <c r="A962" s="1" t="s">
        <v>1410</v>
      </c>
      <c r="B962" t="s">
        <v>7078</v>
      </c>
      <c r="C962">
        <v>35.340000000000003</v>
      </c>
      <c r="D962">
        <v>5.51</v>
      </c>
      <c r="E962" t="s">
        <v>2381</v>
      </c>
      <c r="F962" t="s">
        <v>2380</v>
      </c>
      <c r="G962" t="s">
        <v>2382</v>
      </c>
      <c r="H962">
        <v>1</v>
      </c>
      <c r="I962" s="10" t="str">
        <f t="shared" si="56"/>
        <v>Normal</v>
      </c>
      <c r="J962" t="s">
        <v>2380</v>
      </c>
      <c r="K962" s="10" t="str">
        <f t="shared" si="59"/>
        <v>Obesity</v>
      </c>
      <c r="L962">
        <v>1981</v>
      </c>
      <c r="M962" t="s">
        <v>18</v>
      </c>
      <c r="N962">
        <v>30</v>
      </c>
      <c r="O962" s="16" t="str">
        <f t="shared" si="57"/>
        <v>30-Jun-1981</v>
      </c>
      <c r="P962" s="14">
        <v>7749.16</v>
      </c>
      <c r="Q962" t="s">
        <v>11</v>
      </c>
      <c r="R962" t="s">
        <v>16</v>
      </c>
      <c r="S962" t="s">
        <v>23</v>
      </c>
      <c r="T962">
        <f t="shared" si="58"/>
        <v>41</v>
      </c>
    </row>
    <row r="963" spans="1:20" ht="15.6">
      <c r="A963" s="1" t="s">
        <v>1409</v>
      </c>
      <c r="B963" t="s">
        <v>7007</v>
      </c>
      <c r="C963">
        <v>32.204999999999998</v>
      </c>
      <c r="D963">
        <v>8.3800000000000008</v>
      </c>
      <c r="E963" t="s">
        <v>2381</v>
      </c>
      <c r="F963" t="s">
        <v>2380</v>
      </c>
      <c r="G963" t="s">
        <v>2380</v>
      </c>
      <c r="H963">
        <v>2</v>
      </c>
      <c r="I963" s="10" t="str">
        <f t="shared" ref="I963:I1026" si="60">IF(D963&lt;5.7,"Normal",IF(D963&lt;=6.4,"Prediabetes","Diabetes"))</f>
        <v>Diabetes</v>
      </c>
      <c r="J963" t="s">
        <v>2380</v>
      </c>
      <c r="K963" s="10" t="str">
        <f t="shared" si="59"/>
        <v>Obesity</v>
      </c>
      <c r="L963">
        <v>1997</v>
      </c>
      <c r="M963" t="s">
        <v>30</v>
      </c>
      <c r="N963">
        <v>21</v>
      </c>
      <c r="O963" s="16" t="str">
        <f t="shared" ref="O963:O1026" si="61">CONCATENATE(N963,"-",M963,"-",L963)</f>
        <v>21-Dec-1997</v>
      </c>
      <c r="P963" s="14">
        <v>7763.06</v>
      </c>
      <c r="Q963" t="s">
        <v>11</v>
      </c>
      <c r="R963" t="s">
        <v>16</v>
      </c>
      <c r="S963" t="s">
        <v>23</v>
      </c>
      <c r="T963">
        <f t="shared" ref="T963:T1026" si="62">DATEDIF(DATEVALUE(SUBSTITUTE(O963,"-"," ")),DATE(2023,6,8),"Y")</f>
        <v>25</v>
      </c>
    </row>
    <row r="964" spans="1:20" ht="15.6">
      <c r="A964" s="1" t="s">
        <v>1408</v>
      </c>
      <c r="B964" t="s">
        <v>7482</v>
      </c>
      <c r="C964">
        <v>33.880000000000003</v>
      </c>
      <c r="D964">
        <v>4.68</v>
      </c>
      <c r="E964" t="s">
        <v>2380</v>
      </c>
      <c r="F964" t="s">
        <v>2381</v>
      </c>
      <c r="G964" t="s">
        <v>2380</v>
      </c>
      <c r="H964">
        <v>1</v>
      </c>
      <c r="I964" s="10" t="str">
        <f t="shared" si="60"/>
        <v>Normal</v>
      </c>
      <c r="J964" t="s">
        <v>2380</v>
      </c>
      <c r="K964" s="10" t="str">
        <f t="shared" ref="K964:K1027" si="63">IF(C964&lt;18.5,"Underweight",IF(C964&lt;25,"Normal Weight",IF(C964&lt;30,"Overweight","Obesity")))</f>
        <v>Obesity</v>
      </c>
      <c r="L964">
        <v>1974</v>
      </c>
      <c r="M964" t="s">
        <v>30</v>
      </c>
      <c r="N964">
        <v>6</v>
      </c>
      <c r="O964" s="16" t="str">
        <f t="shared" si="61"/>
        <v>6-Dec-1974</v>
      </c>
      <c r="P964" s="14">
        <v>7789.64</v>
      </c>
      <c r="Q964" t="s">
        <v>16</v>
      </c>
      <c r="R964" t="s">
        <v>12</v>
      </c>
      <c r="S964" t="s">
        <v>13</v>
      </c>
      <c r="T964">
        <f t="shared" si="62"/>
        <v>48</v>
      </c>
    </row>
    <row r="965" spans="1:20" ht="15.6">
      <c r="A965" s="1" t="s">
        <v>1407</v>
      </c>
      <c r="B965" t="s">
        <v>7483</v>
      </c>
      <c r="C965">
        <v>26.63</v>
      </c>
      <c r="D965">
        <v>4.3600000000000003</v>
      </c>
      <c r="E965" t="s">
        <v>2381</v>
      </c>
      <c r="F965" t="s">
        <v>2380</v>
      </c>
      <c r="G965" t="s">
        <v>2380</v>
      </c>
      <c r="H965">
        <v>2</v>
      </c>
      <c r="I965" s="10" t="str">
        <f t="shared" si="60"/>
        <v>Normal</v>
      </c>
      <c r="J965" t="s">
        <v>2380</v>
      </c>
      <c r="K965" s="10" t="str">
        <f t="shared" si="63"/>
        <v>Overweight</v>
      </c>
      <c r="L965">
        <v>1999</v>
      </c>
      <c r="M965" t="s">
        <v>30</v>
      </c>
      <c r="N965">
        <v>25</v>
      </c>
      <c r="O965" s="16" t="str">
        <f t="shared" si="61"/>
        <v>25-Dec-1999</v>
      </c>
      <c r="P965" s="14">
        <v>7794.68</v>
      </c>
      <c r="Q965" t="s">
        <v>11</v>
      </c>
      <c r="R965" t="s">
        <v>11</v>
      </c>
      <c r="S965" t="s">
        <v>535</v>
      </c>
      <c r="T965">
        <f t="shared" si="62"/>
        <v>23</v>
      </c>
    </row>
    <row r="966" spans="1:20" ht="15.6">
      <c r="A966" s="1" t="s">
        <v>1406</v>
      </c>
      <c r="B966" t="s">
        <v>7484</v>
      </c>
      <c r="C966">
        <v>28.7</v>
      </c>
      <c r="D966">
        <v>7.74</v>
      </c>
      <c r="E966" t="s">
        <v>2380</v>
      </c>
      <c r="F966" t="s">
        <v>2380</v>
      </c>
      <c r="G966" t="s">
        <v>2380</v>
      </c>
      <c r="H966">
        <v>0</v>
      </c>
      <c r="I966" s="10" t="str">
        <f t="shared" si="60"/>
        <v>Diabetes</v>
      </c>
      <c r="J966" t="s">
        <v>2380</v>
      </c>
      <c r="K966" s="10" t="str">
        <f t="shared" si="63"/>
        <v>Overweight</v>
      </c>
      <c r="L966">
        <v>1997</v>
      </c>
      <c r="M966" t="s">
        <v>30</v>
      </c>
      <c r="N966">
        <v>2</v>
      </c>
      <c r="O966" s="16" t="str">
        <f t="shared" si="61"/>
        <v>2-Dec-1997</v>
      </c>
      <c r="P966" s="14">
        <v>7803.77</v>
      </c>
      <c r="Q966" t="s">
        <v>11</v>
      </c>
      <c r="R966" t="s">
        <v>12</v>
      </c>
      <c r="S966" t="s">
        <v>23</v>
      </c>
      <c r="T966">
        <f t="shared" si="62"/>
        <v>25</v>
      </c>
    </row>
    <row r="967" spans="1:20" ht="15.6">
      <c r="A967" s="1" t="s">
        <v>1405</v>
      </c>
      <c r="B967" t="s">
        <v>7485</v>
      </c>
      <c r="C967">
        <v>25.65</v>
      </c>
      <c r="D967">
        <v>4.05</v>
      </c>
      <c r="E967" t="s">
        <v>2381</v>
      </c>
      <c r="F967" t="s">
        <v>2380</v>
      </c>
      <c r="G967" t="s">
        <v>2380</v>
      </c>
      <c r="H967">
        <v>2</v>
      </c>
      <c r="I967" s="10" t="str">
        <f t="shared" si="60"/>
        <v>Normal</v>
      </c>
      <c r="J967" t="s">
        <v>2380</v>
      </c>
      <c r="K967" s="10" t="str">
        <f t="shared" si="63"/>
        <v>Overweight</v>
      </c>
      <c r="L967">
        <v>1974</v>
      </c>
      <c r="M967" t="s">
        <v>15</v>
      </c>
      <c r="N967">
        <v>9</v>
      </c>
      <c r="O967" s="16" t="str">
        <f t="shared" si="61"/>
        <v>9-Nov-1974</v>
      </c>
      <c r="P967" s="14">
        <v>7804.16</v>
      </c>
      <c r="Q967" t="s">
        <v>11</v>
      </c>
      <c r="R967" t="s">
        <v>12</v>
      </c>
      <c r="S967" t="s">
        <v>13</v>
      </c>
      <c r="T967">
        <f t="shared" si="62"/>
        <v>48</v>
      </c>
    </row>
    <row r="968" spans="1:20" ht="15.6">
      <c r="A968" s="1" t="s">
        <v>1404</v>
      </c>
      <c r="B968" t="s">
        <v>7486</v>
      </c>
      <c r="C968">
        <v>36.384999999999998</v>
      </c>
      <c r="D968">
        <v>11.49</v>
      </c>
      <c r="E968" t="s">
        <v>2380</v>
      </c>
      <c r="F968" t="s">
        <v>2380</v>
      </c>
      <c r="G968" t="s">
        <v>2380</v>
      </c>
      <c r="H968">
        <v>0</v>
      </c>
      <c r="I968" s="10" t="str">
        <f t="shared" si="60"/>
        <v>Diabetes</v>
      </c>
      <c r="J968" t="s">
        <v>2380</v>
      </c>
      <c r="K968" s="10" t="str">
        <f t="shared" si="63"/>
        <v>Obesity</v>
      </c>
      <c r="L968">
        <v>1991</v>
      </c>
      <c r="M968" t="s">
        <v>30</v>
      </c>
      <c r="N968">
        <v>21</v>
      </c>
      <c r="O968" s="16" t="str">
        <f t="shared" si="61"/>
        <v>21-Dec-1991</v>
      </c>
      <c r="P968" s="14">
        <v>7812.67</v>
      </c>
      <c r="Q968" t="s">
        <v>11</v>
      </c>
      <c r="R968" t="s">
        <v>16</v>
      </c>
      <c r="S968" t="s">
        <v>23</v>
      </c>
      <c r="T968">
        <f t="shared" si="62"/>
        <v>31</v>
      </c>
    </row>
    <row r="969" spans="1:20" ht="15.6">
      <c r="A969" s="1" t="s">
        <v>1403</v>
      </c>
      <c r="B969" t="s">
        <v>6790</v>
      </c>
      <c r="C969">
        <v>34.69</v>
      </c>
      <c r="D969">
        <v>5.65</v>
      </c>
      <c r="E969" t="s">
        <v>2380</v>
      </c>
      <c r="F969" t="s">
        <v>2380</v>
      </c>
      <c r="G969" t="s">
        <v>2380</v>
      </c>
      <c r="H969">
        <v>0</v>
      </c>
      <c r="I969" s="10" t="str">
        <f t="shared" si="60"/>
        <v>Normal</v>
      </c>
      <c r="J969" t="s">
        <v>2380</v>
      </c>
      <c r="K969" s="10" t="str">
        <f t="shared" si="63"/>
        <v>Obesity</v>
      </c>
      <c r="L969">
        <v>1989</v>
      </c>
      <c r="M969" t="s">
        <v>37</v>
      </c>
      <c r="N969">
        <v>12</v>
      </c>
      <c r="O969" s="16" t="str">
        <f t="shared" si="61"/>
        <v>12-Oct-1989</v>
      </c>
      <c r="P969" s="14">
        <v>7824.37</v>
      </c>
      <c r="Q969" t="s">
        <v>11</v>
      </c>
      <c r="R969" t="s">
        <v>11</v>
      </c>
      <c r="S969" t="s">
        <v>23</v>
      </c>
      <c r="T969">
        <f t="shared" si="62"/>
        <v>33</v>
      </c>
    </row>
    <row r="970" spans="1:20" ht="15.6">
      <c r="A970" s="1" t="s">
        <v>1402</v>
      </c>
      <c r="B970" t="s">
        <v>7238</v>
      </c>
      <c r="C970">
        <v>37.68</v>
      </c>
      <c r="D970">
        <v>4.29</v>
      </c>
      <c r="E970" t="s">
        <v>2381</v>
      </c>
      <c r="F970" t="s">
        <v>2380</v>
      </c>
      <c r="G970" t="s">
        <v>2380</v>
      </c>
      <c r="H970">
        <v>0</v>
      </c>
      <c r="I970" s="10" t="str">
        <f t="shared" si="60"/>
        <v>Normal</v>
      </c>
      <c r="J970" t="s">
        <v>2380</v>
      </c>
      <c r="K970" s="10" t="str">
        <f t="shared" si="63"/>
        <v>Obesity</v>
      </c>
      <c r="L970">
        <v>2001</v>
      </c>
      <c r="M970" t="s">
        <v>37</v>
      </c>
      <c r="N970">
        <v>5</v>
      </c>
      <c r="O970" s="16" t="str">
        <f t="shared" si="61"/>
        <v>5-Oct-2001</v>
      </c>
      <c r="P970" s="14">
        <v>7844.8</v>
      </c>
      <c r="Q970" t="s">
        <v>11</v>
      </c>
      <c r="R970" t="s">
        <v>11</v>
      </c>
      <c r="S970" t="s">
        <v>23</v>
      </c>
      <c r="T970">
        <f t="shared" si="62"/>
        <v>21</v>
      </c>
    </row>
    <row r="971" spans="1:20" ht="15.6">
      <c r="A971" s="1" t="s">
        <v>1401</v>
      </c>
      <c r="B971" t="s">
        <v>7487</v>
      </c>
      <c r="C971">
        <v>35.49</v>
      </c>
      <c r="D971">
        <v>4.74</v>
      </c>
      <c r="E971" t="s">
        <v>2381</v>
      </c>
      <c r="F971" t="s">
        <v>2380</v>
      </c>
      <c r="G971" t="s">
        <v>2382</v>
      </c>
      <c r="H971">
        <v>1</v>
      </c>
      <c r="I971" s="10" t="str">
        <f t="shared" si="60"/>
        <v>Normal</v>
      </c>
      <c r="J971" t="s">
        <v>2380</v>
      </c>
      <c r="K971" s="10" t="str">
        <f t="shared" si="63"/>
        <v>Obesity</v>
      </c>
      <c r="L971">
        <v>1994</v>
      </c>
      <c r="M971" t="s">
        <v>15</v>
      </c>
      <c r="N971">
        <v>17</v>
      </c>
      <c r="O971" s="16" t="str">
        <f t="shared" si="61"/>
        <v>17-Nov-1994</v>
      </c>
      <c r="P971" s="14">
        <v>7851.85</v>
      </c>
      <c r="Q971" t="s">
        <v>11</v>
      </c>
      <c r="R971" t="s">
        <v>12</v>
      </c>
      <c r="S971" t="s">
        <v>23</v>
      </c>
      <c r="T971">
        <f t="shared" si="62"/>
        <v>28</v>
      </c>
    </row>
    <row r="972" spans="1:20" ht="15.6">
      <c r="A972" s="1" t="s">
        <v>1400</v>
      </c>
      <c r="B972" t="s">
        <v>7086</v>
      </c>
      <c r="C972">
        <v>44.7</v>
      </c>
      <c r="D972">
        <v>7.6</v>
      </c>
      <c r="E972" t="s">
        <v>2381</v>
      </c>
      <c r="F972" t="s">
        <v>2380</v>
      </c>
      <c r="G972" t="s">
        <v>2380</v>
      </c>
      <c r="H972">
        <v>2</v>
      </c>
      <c r="I972" s="10" t="str">
        <f t="shared" si="60"/>
        <v>Diabetes</v>
      </c>
      <c r="J972" t="s">
        <v>2380</v>
      </c>
      <c r="K972" s="10" t="str">
        <f t="shared" si="63"/>
        <v>Obesity</v>
      </c>
      <c r="L972">
        <v>1962</v>
      </c>
      <c r="M972" t="s">
        <v>37</v>
      </c>
      <c r="N972">
        <v>10</v>
      </c>
      <c r="O972" s="16" t="str">
        <f t="shared" si="61"/>
        <v>10-Oct-1962</v>
      </c>
      <c r="P972" s="14">
        <v>7896.41</v>
      </c>
      <c r="Q972" t="s">
        <v>12</v>
      </c>
      <c r="R972" t="s">
        <v>11</v>
      </c>
      <c r="S972" t="s">
        <v>13</v>
      </c>
      <c r="T972">
        <f t="shared" si="62"/>
        <v>60</v>
      </c>
    </row>
    <row r="973" spans="1:20" ht="15.6">
      <c r="A973" s="1" t="s">
        <v>1399</v>
      </c>
      <c r="B973" t="s">
        <v>7488</v>
      </c>
      <c r="C973">
        <v>38.380000000000003</v>
      </c>
      <c r="D973">
        <v>8.5</v>
      </c>
      <c r="E973" t="s">
        <v>2381</v>
      </c>
      <c r="F973" t="s">
        <v>2380</v>
      </c>
      <c r="G973" t="s">
        <v>2380</v>
      </c>
      <c r="H973">
        <v>2</v>
      </c>
      <c r="I973" s="10" t="str">
        <f t="shared" si="60"/>
        <v>Diabetes</v>
      </c>
      <c r="J973" t="s">
        <v>2380</v>
      </c>
      <c r="K973" s="10" t="str">
        <f t="shared" si="63"/>
        <v>Obesity</v>
      </c>
      <c r="L973">
        <v>1977</v>
      </c>
      <c r="M973" t="s">
        <v>10</v>
      </c>
      <c r="N973">
        <v>20</v>
      </c>
      <c r="O973" s="16" t="str">
        <f t="shared" si="61"/>
        <v>20-Jul-1977</v>
      </c>
      <c r="P973" s="14">
        <v>7935.29</v>
      </c>
      <c r="Q973" t="s">
        <v>11</v>
      </c>
      <c r="R973" t="s">
        <v>16</v>
      </c>
      <c r="S973" t="s">
        <v>247</v>
      </c>
      <c r="T973">
        <f t="shared" si="62"/>
        <v>45</v>
      </c>
    </row>
    <row r="974" spans="1:20" ht="15.6">
      <c r="A974" s="1" t="s">
        <v>1398</v>
      </c>
      <c r="B974" t="s">
        <v>6876</v>
      </c>
      <c r="C974">
        <v>35.244999999999997</v>
      </c>
      <c r="D974">
        <v>11.22</v>
      </c>
      <c r="E974" t="s">
        <v>2381</v>
      </c>
      <c r="F974" t="s">
        <v>2380</v>
      </c>
      <c r="G974" t="s">
        <v>2380</v>
      </c>
      <c r="H974">
        <v>0</v>
      </c>
      <c r="I974" s="10" t="str">
        <f t="shared" si="60"/>
        <v>Diabetes</v>
      </c>
      <c r="J974" t="s">
        <v>2380</v>
      </c>
      <c r="K974" s="10" t="str">
        <f t="shared" si="63"/>
        <v>Obesity</v>
      </c>
      <c r="L974">
        <v>1987</v>
      </c>
      <c r="M974" t="s">
        <v>37</v>
      </c>
      <c r="N974">
        <v>29</v>
      </c>
      <c r="O974" s="16" t="str">
        <f t="shared" si="61"/>
        <v>29-Oct-1987</v>
      </c>
      <c r="P974" s="14">
        <v>7948.22</v>
      </c>
      <c r="Q974" t="s">
        <v>11</v>
      </c>
      <c r="R974" t="s">
        <v>12</v>
      </c>
      <c r="S974" t="s">
        <v>200</v>
      </c>
      <c r="T974">
        <f t="shared" si="62"/>
        <v>35</v>
      </c>
    </row>
    <row r="975" spans="1:20" ht="15.6">
      <c r="A975" s="1" t="s">
        <v>1397</v>
      </c>
      <c r="B975" t="s">
        <v>7489</v>
      </c>
      <c r="C975">
        <v>49.84</v>
      </c>
      <c r="D975">
        <v>5.0999999999999996</v>
      </c>
      <c r="E975" t="s">
        <v>2381</v>
      </c>
      <c r="F975" t="s">
        <v>2380</v>
      </c>
      <c r="G975" t="s">
        <v>2382</v>
      </c>
      <c r="H975">
        <v>1</v>
      </c>
      <c r="I975" s="10" t="str">
        <f t="shared" si="60"/>
        <v>Normal</v>
      </c>
      <c r="J975" t="s">
        <v>2380</v>
      </c>
      <c r="K975" s="10" t="str">
        <f t="shared" si="63"/>
        <v>Obesity</v>
      </c>
      <c r="L975">
        <v>1966</v>
      </c>
      <c r="M975" t="s">
        <v>10</v>
      </c>
      <c r="N975">
        <v>9</v>
      </c>
      <c r="O975" s="16" t="str">
        <f t="shared" si="61"/>
        <v>9-Jul-1966</v>
      </c>
      <c r="P975" s="14">
        <v>7953.72</v>
      </c>
      <c r="Q975" t="s">
        <v>12</v>
      </c>
      <c r="R975" t="s">
        <v>12</v>
      </c>
      <c r="S975" t="s">
        <v>23</v>
      </c>
      <c r="T975">
        <f t="shared" si="62"/>
        <v>56</v>
      </c>
    </row>
    <row r="976" spans="1:20" ht="15.6">
      <c r="A976" s="1" t="s">
        <v>1396</v>
      </c>
      <c r="B976" t="s">
        <v>7299</v>
      </c>
      <c r="C976">
        <v>49.06</v>
      </c>
      <c r="D976">
        <v>5.43</v>
      </c>
      <c r="E976" t="s">
        <v>2381</v>
      </c>
      <c r="F976" t="s">
        <v>2380</v>
      </c>
      <c r="G976" t="s">
        <v>2380</v>
      </c>
      <c r="H976">
        <v>1</v>
      </c>
      <c r="I976" s="10" t="str">
        <f t="shared" si="60"/>
        <v>Normal</v>
      </c>
      <c r="J976" t="s">
        <v>2380</v>
      </c>
      <c r="K976" s="10" t="str">
        <f t="shared" si="63"/>
        <v>Obesity</v>
      </c>
      <c r="L976">
        <v>1981</v>
      </c>
      <c r="M976" t="s">
        <v>30</v>
      </c>
      <c r="N976">
        <v>28</v>
      </c>
      <c r="O976" s="16" t="str">
        <f t="shared" si="61"/>
        <v>28-Dec-1981</v>
      </c>
      <c r="P976" s="14">
        <v>7954.52</v>
      </c>
      <c r="Q976" t="s">
        <v>11</v>
      </c>
      <c r="R976" t="s">
        <v>11</v>
      </c>
      <c r="S976" t="s">
        <v>42</v>
      </c>
      <c r="T976">
        <f t="shared" si="62"/>
        <v>41</v>
      </c>
    </row>
    <row r="977" spans="1:20" ht="15.6">
      <c r="A977" s="1" t="s">
        <v>1395</v>
      </c>
      <c r="B977" t="s">
        <v>7490</v>
      </c>
      <c r="C977">
        <v>30.88</v>
      </c>
      <c r="D977">
        <v>5.82</v>
      </c>
      <c r="E977" t="s">
        <v>2380</v>
      </c>
      <c r="F977" t="s">
        <v>2380</v>
      </c>
      <c r="G977" t="s">
        <v>2380</v>
      </c>
      <c r="H977">
        <v>2</v>
      </c>
      <c r="I977" s="10" t="str">
        <f t="shared" si="60"/>
        <v>Prediabetes</v>
      </c>
      <c r="J977" t="s">
        <v>2380</v>
      </c>
      <c r="K977" s="10" t="str">
        <f t="shared" si="63"/>
        <v>Obesity</v>
      </c>
      <c r="L977">
        <v>1970</v>
      </c>
      <c r="M977" t="s">
        <v>18</v>
      </c>
      <c r="N977">
        <v>19</v>
      </c>
      <c r="O977" s="16" t="str">
        <f t="shared" si="61"/>
        <v>19-Jun-1970</v>
      </c>
      <c r="P977" s="14">
        <v>7958.13</v>
      </c>
      <c r="Q977" t="s">
        <v>11</v>
      </c>
      <c r="R977" t="s">
        <v>11</v>
      </c>
      <c r="S977" t="s">
        <v>13</v>
      </c>
      <c r="T977">
        <f t="shared" si="62"/>
        <v>52</v>
      </c>
    </row>
    <row r="978" spans="1:20" ht="15.6">
      <c r="A978" s="1" t="s">
        <v>1394</v>
      </c>
      <c r="B978" t="s">
        <v>7491</v>
      </c>
      <c r="C978">
        <v>33.35</v>
      </c>
      <c r="D978">
        <v>6.05</v>
      </c>
      <c r="E978" t="s">
        <v>2380</v>
      </c>
      <c r="F978" t="s">
        <v>2380</v>
      </c>
      <c r="G978" t="s">
        <v>2382</v>
      </c>
      <c r="H978">
        <v>1</v>
      </c>
      <c r="I978" s="10" t="str">
        <f t="shared" si="60"/>
        <v>Prediabetes</v>
      </c>
      <c r="J978" t="s">
        <v>2380</v>
      </c>
      <c r="K978" s="10" t="str">
        <f t="shared" si="63"/>
        <v>Obesity</v>
      </c>
      <c r="L978">
        <v>1975</v>
      </c>
      <c r="M978" t="s">
        <v>35</v>
      </c>
      <c r="N978">
        <v>10</v>
      </c>
      <c r="O978" s="16" t="str">
        <f t="shared" si="61"/>
        <v>10-Aug-1975</v>
      </c>
      <c r="P978" s="14">
        <v>7966.81</v>
      </c>
      <c r="Q978" t="s">
        <v>11</v>
      </c>
      <c r="R978" t="s">
        <v>11</v>
      </c>
      <c r="S978" t="s">
        <v>13</v>
      </c>
      <c r="T978">
        <f t="shared" si="62"/>
        <v>47</v>
      </c>
    </row>
    <row r="979" spans="1:20" ht="15.6">
      <c r="A979" s="1" t="s">
        <v>1393</v>
      </c>
      <c r="B979" t="s">
        <v>6999</v>
      </c>
      <c r="C979">
        <v>38</v>
      </c>
      <c r="D979">
        <v>6.38</v>
      </c>
      <c r="E979" t="s">
        <v>2381</v>
      </c>
      <c r="F979" t="s">
        <v>2380</v>
      </c>
      <c r="G979" t="s">
        <v>2380</v>
      </c>
      <c r="H979">
        <v>1</v>
      </c>
      <c r="I979" s="10" t="str">
        <f t="shared" si="60"/>
        <v>Prediabetes</v>
      </c>
      <c r="J979" t="s">
        <v>2380</v>
      </c>
      <c r="K979" s="10" t="str">
        <f t="shared" si="63"/>
        <v>Obesity</v>
      </c>
      <c r="L979">
        <v>1972</v>
      </c>
      <c r="M979" t="s">
        <v>15</v>
      </c>
      <c r="N979">
        <v>23</v>
      </c>
      <c r="O979" s="16" t="str">
        <f t="shared" si="61"/>
        <v>23-Nov-1972</v>
      </c>
      <c r="P979" s="14">
        <v>7980.34</v>
      </c>
      <c r="Q979" t="s">
        <v>11</v>
      </c>
      <c r="R979" t="s">
        <v>11</v>
      </c>
      <c r="S979" t="s">
        <v>13</v>
      </c>
      <c r="T979">
        <f t="shared" si="62"/>
        <v>50</v>
      </c>
    </row>
    <row r="980" spans="1:20" ht="15.6">
      <c r="A980" s="1" t="s">
        <v>1392</v>
      </c>
      <c r="B980" t="s">
        <v>6775</v>
      </c>
      <c r="C980">
        <v>36.08</v>
      </c>
      <c r="D980">
        <v>5.73</v>
      </c>
      <c r="E980" t="s">
        <v>2381</v>
      </c>
      <c r="F980" t="s">
        <v>2380</v>
      </c>
      <c r="G980" t="s">
        <v>2380</v>
      </c>
      <c r="H980">
        <v>1</v>
      </c>
      <c r="I980" s="10" t="str">
        <f t="shared" si="60"/>
        <v>Prediabetes</v>
      </c>
      <c r="J980" t="s">
        <v>2380</v>
      </c>
      <c r="K980" s="10" t="str">
        <f t="shared" si="63"/>
        <v>Obesity</v>
      </c>
      <c r="L980">
        <v>1983</v>
      </c>
      <c r="M980" t="s">
        <v>35</v>
      </c>
      <c r="N980">
        <v>28</v>
      </c>
      <c r="O980" s="16" t="str">
        <f t="shared" si="61"/>
        <v>28-Aug-1983</v>
      </c>
      <c r="P980" s="14">
        <v>7985.82</v>
      </c>
      <c r="Q980" t="s">
        <v>11</v>
      </c>
      <c r="R980" t="s">
        <v>16</v>
      </c>
      <c r="S980" t="s">
        <v>247</v>
      </c>
      <c r="T980">
        <f t="shared" si="62"/>
        <v>39</v>
      </c>
    </row>
    <row r="981" spans="1:20" ht="15.6">
      <c r="A981" s="1" t="s">
        <v>1391</v>
      </c>
      <c r="B981" t="s">
        <v>6934</v>
      </c>
      <c r="C981">
        <v>35.700000000000003</v>
      </c>
      <c r="D981">
        <v>5.47</v>
      </c>
      <c r="E981" t="s">
        <v>2381</v>
      </c>
      <c r="F981" t="s">
        <v>2380</v>
      </c>
      <c r="G981" t="s">
        <v>2380</v>
      </c>
      <c r="H981">
        <v>1</v>
      </c>
      <c r="I981" s="10" t="str">
        <f t="shared" si="60"/>
        <v>Normal</v>
      </c>
      <c r="J981" t="s">
        <v>2380</v>
      </c>
      <c r="K981" s="10" t="str">
        <f t="shared" si="63"/>
        <v>Obesity</v>
      </c>
      <c r="L981">
        <v>1983</v>
      </c>
      <c r="M981" t="s">
        <v>35</v>
      </c>
      <c r="N981">
        <v>20</v>
      </c>
      <c r="O981" s="16" t="str">
        <f t="shared" si="61"/>
        <v>20-Aug-1983</v>
      </c>
      <c r="P981" s="14">
        <v>7986.48</v>
      </c>
      <c r="Q981" t="s">
        <v>11</v>
      </c>
      <c r="R981" t="s">
        <v>12</v>
      </c>
      <c r="S981" t="s">
        <v>247</v>
      </c>
      <c r="T981">
        <f t="shared" si="62"/>
        <v>39</v>
      </c>
    </row>
    <row r="982" spans="1:20" ht="15.6">
      <c r="A982" s="1" t="s">
        <v>1390</v>
      </c>
      <c r="B982" t="s">
        <v>7492</v>
      </c>
      <c r="C982">
        <v>34.01</v>
      </c>
      <c r="D982">
        <v>11.3</v>
      </c>
      <c r="E982" t="s">
        <v>2380</v>
      </c>
      <c r="F982" t="s">
        <v>2380</v>
      </c>
      <c r="G982" t="s">
        <v>2380</v>
      </c>
      <c r="H982">
        <v>0</v>
      </c>
      <c r="I982" s="10" t="str">
        <f t="shared" si="60"/>
        <v>Diabetes</v>
      </c>
      <c r="J982" t="s">
        <v>2380</v>
      </c>
      <c r="K982" s="10" t="str">
        <f t="shared" si="63"/>
        <v>Obesity</v>
      </c>
      <c r="L982">
        <v>1962</v>
      </c>
      <c r="M982" t="s">
        <v>35</v>
      </c>
      <c r="N982">
        <v>22</v>
      </c>
      <c r="O982" s="16" t="str">
        <f t="shared" si="61"/>
        <v>22-Aug-1962</v>
      </c>
      <c r="P982" s="14">
        <v>8004.96</v>
      </c>
      <c r="Q982" t="s">
        <v>12</v>
      </c>
      <c r="R982" t="s">
        <v>16</v>
      </c>
      <c r="S982" t="s">
        <v>13</v>
      </c>
      <c r="T982">
        <f t="shared" si="62"/>
        <v>60</v>
      </c>
    </row>
    <row r="983" spans="1:20" ht="15.6">
      <c r="A983" s="1" t="s">
        <v>1389</v>
      </c>
      <c r="B983" t="s">
        <v>7493</v>
      </c>
      <c r="C983">
        <v>31.54</v>
      </c>
      <c r="D983">
        <v>6.72</v>
      </c>
      <c r="E983" t="s">
        <v>2380</v>
      </c>
      <c r="F983" t="s">
        <v>2380</v>
      </c>
      <c r="G983" t="s">
        <v>2380</v>
      </c>
      <c r="H983">
        <v>0</v>
      </c>
      <c r="I983" s="10" t="str">
        <f t="shared" si="60"/>
        <v>Diabetes</v>
      </c>
      <c r="J983" t="s">
        <v>2380</v>
      </c>
      <c r="K983" s="10" t="str">
        <f t="shared" si="63"/>
        <v>Obesity</v>
      </c>
      <c r="L983">
        <v>1995</v>
      </c>
      <c r="M983" t="s">
        <v>20</v>
      </c>
      <c r="N983">
        <v>18</v>
      </c>
      <c r="O983" s="16" t="str">
        <f t="shared" si="61"/>
        <v>18-Sep-1995</v>
      </c>
      <c r="P983" s="14">
        <v>8014.62</v>
      </c>
      <c r="Q983" t="s">
        <v>11</v>
      </c>
      <c r="R983" t="s">
        <v>12</v>
      </c>
      <c r="S983" t="s">
        <v>23</v>
      </c>
      <c r="T983">
        <f t="shared" si="62"/>
        <v>27</v>
      </c>
    </row>
    <row r="984" spans="1:20" ht="15.6">
      <c r="A984" s="1" t="s">
        <v>1388</v>
      </c>
      <c r="B984" t="s">
        <v>6939</v>
      </c>
      <c r="C984">
        <v>23.3</v>
      </c>
      <c r="D984">
        <v>5.36</v>
      </c>
      <c r="E984" t="s">
        <v>2381</v>
      </c>
      <c r="F984" t="s">
        <v>2380</v>
      </c>
      <c r="G984" t="s">
        <v>2380</v>
      </c>
      <c r="H984">
        <v>1</v>
      </c>
      <c r="I984" s="10" t="str">
        <f t="shared" si="60"/>
        <v>Normal</v>
      </c>
      <c r="J984" t="s">
        <v>2380</v>
      </c>
      <c r="K984" s="10" t="str">
        <f t="shared" si="63"/>
        <v>Normal Weight</v>
      </c>
      <c r="L984">
        <v>1980</v>
      </c>
      <c r="M984" t="s">
        <v>15</v>
      </c>
      <c r="N984">
        <v>8</v>
      </c>
      <c r="O984" s="16" t="str">
        <f t="shared" si="61"/>
        <v>8-Nov-1980</v>
      </c>
      <c r="P984" s="14">
        <v>8017.06</v>
      </c>
      <c r="Q984" t="s">
        <v>11</v>
      </c>
      <c r="R984" t="s">
        <v>11</v>
      </c>
      <c r="S984" t="s">
        <v>23</v>
      </c>
      <c r="T984">
        <f t="shared" si="62"/>
        <v>42</v>
      </c>
    </row>
    <row r="985" spans="1:20" ht="15.6">
      <c r="A985" s="1" t="s">
        <v>1387</v>
      </c>
      <c r="B985" t="s">
        <v>7494</v>
      </c>
      <c r="C985">
        <v>27.75</v>
      </c>
      <c r="D985">
        <v>9.8800000000000008</v>
      </c>
      <c r="E985" t="s">
        <v>2380</v>
      </c>
      <c r="F985" t="s">
        <v>2380</v>
      </c>
      <c r="G985" t="s">
        <v>2380</v>
      </c>
      <c r="H985">
        <v>0</v>
      </c>
      <c r="I985" s="10" t="str">
        <f t="shared" si="60"/>
        <v>Diabetes</v>
      </c>
      <c r="J985" t="s">
        <v>2380</v>
      </c>
      <c r="K985" s="10" t="str">
        <f t="shared" si="63"/>
        <v>Overweight</v>
      </c>
      <c r="L985">
        <v>1989</v>
      </c>
      <c r="M985" t="s">
        <v>15</v>
      </c>
      <c r="N985">
        <v>3</v>
      </c>
      <c r="O985" s="16" t="str">
        <f t="shared" si="61"/>
        <v>3-Nov-1989</v>
      </c>
      <c r="P985" s="14">
        <v>8021.11</v>
      </c>
      <c r="Q985" t="s">
        <v>11</v>
      </c>
      <c r="R985" t="s">
        <v>16</v>
      </c>
      <c r="S985" t="s">
        <v>23</v>
      </c>
      <c r="T985">
        <f t="shared" si="62"/>
        <v>33</v>
      </c>
    </row>
    <row r="986" spans="1:20" ht="15.6">
      <c r="A986" s="1" t="s">
        <v>1386</v>
      </c>
      <c r="B986" t="s">
        <v>7495</v>
      </c>
      <c r="C986">
        <v>42.46</v>
      </c>
      <c r="D986">
        <v>4.1100000000000003</v>
      </c>
      <c r="E986" t="s">
        <v>2380</v>
      </c>
      <c r="F986" t="s">
        <v>2380</v>
      </c>
      <c r="G986" t="s">
        <v>2380</v>
      </c>
      <c r="H986">
        <v>0</v>
      </c>
      <c r="I986" s="10" t="str">
        <f t="shared" si="60"/>
        <v>Normal</v>
      </c>
      <c r="J986" t="s">
        <v>2380</v>
      </c>
      <c r="K986" s="10" t="str">
        <f t="shared" si="63"/>
        <v>Obesity</v>
      </c>
      <c r="L986">
        <v>1978</v>
      </c>
      <c r="M986" t="s">
        <v>10</v>
      </c>
      <c r="N986">
        <v>17</v>
      </c>
      <c r="O986" s="16" t="str">
        <f t="shared" si="61"/>
        <v>17-Jul-1978</v>
      </c>
      <c r="P986" s="14">
        <v>8023.14</v>
      </c>
      <c r="Q986" t="s">
        <v>11</v>
      </c>
      <c r="R986" t="s">
        <v>12</v>
      </c>
      <c r="S986" t="s">
        <v>23</v>
      </c>
      <c r="T986">
        <f t="shared" si="62"/>
        <v>44</v>
      </c>
    </row>
    <row r="987" spans="1:20" ht="15.6">
      <c r="A987" s="1" t="s">
        <v>1385</v>
      </c>
      <c r="B987" t="s">
        <v>7496</v>
      </c>
      <c r="C987">
        <v>54.47</v>
      </c>
      <c r="D987">
        <v>7.48</v>
      </c>
      <c r="E987" t="s">
        <v>2380</v>
      </c>
      <c r="F987" t="s">
        <v>2380</v>
      </c>
      <c r="G987" t="s">
        <v>2380</v>
      </c>
      <c r="H987">
        <v>0</v>
      </c>
      <c r="I987" s="10" t="str">
        <f t="shared" si="60"/>
        <v>Diabetes</v>
      </c>
      <c r="J987" t="s">
        <v>2380</v>
      </c>
      <c r="K987" s="10" t="str">
        <f t="shared" si="63"/>
        <v>Obesity</v>
      </c>
      <c r="L987">
        <v>1976</v>
      </c>
      <c r="M987" t="s">
        <v>30</v>
      </c>
      <c r="N987">
        <v>20</v>
      </c>
      <c r="O987" s="16" t="str">
        <f t="shared" si="61"/>
        <v>20-Dec-1976</v>
      </c>
      <c r="P987" s="14">
        <v>8026.67</v>
      </c>
      <c r="Q987" t="s">
        <v>11</v>
      </c>
      <c r="R987" t="s">
        <v>11</v>
      </c>
      <c r="S987" t="s">
        <v>23</v>
      </c>
      <c r="T987">
        <f t="shared" si="62"/>
        <v>46</v>
      </c>
    </row>
    <row r="988" spans="1:20" ht="15.6">
      <c r="A988" s="1" t="s">
        <v>1384</v>
      </c>
      <c r="B988" t="s">
        <v>6959</v>
      </c>
      <c r="C988">
        <v>24.93</v>
      </c>
      <c r="D988">
        <v>9.18</v>
      </c>
      <c r="E988" t="s">
        <v>2381</v>
      </c>
      <c r="F988" t="s">
        <v>2380</v>
      </c>
      <c r="G988" t="s">
        <v>2382</v>
      </c>
      <c r="H988">
        <v>1</v>
      </c>
      <c r="I988" s="10" t="str">
        <f t="shared" si="60"/>
        <v>Diabetes</v>
      </c>
      <c r="J988" t="s">
        <v>2380</v>
      </c>
      <c r="K988" s="10" t="str">
        <f t="shared" si="63"/>
        <v>Normal Weight</v>
      </c>
      <c r="L988">
        <v>1977</v>
      </c>
      <c r="M988" t="s">
        <v>15</v>
      </c>
      <c r="N988">
        <v>6</v>
      </c>
      <c r="O988" s="16" t="str">
        <f t="shared" si="61"/>
        <v>6-Nov-1977</v>
      </c>
      <c r="P988" s="14">
        <v>8027.97</v>
      </c>
      <c r="Q988" t="s">
        <v>12</v>
      </c>
      <c r="R988" t="s">
        <v>11</v>
      </c>
      <c r="S988" t="s">
        <v>42</v>
      </c>
      <c r="T988">
        <f t="shared" si="62"/>
        <v>45</v>
      </c>
    </row>
    <row r="989" spans="1:20" ht="15.6">
      <c r="A989" s="1" t="s">
        <v>1383</v>
      </c>
      <c r="B989" t="s">
        <v>7428</v>
      </c>
      <c r="C989">
        <v>48.12</v>
      </c>
      <c r="D989">
        <v>4.51</v>
      </c>
      <c r="E989" t="s">
        <v>2381</v>
      </c>
      <c r="F989" t="s">
        <v>2380</v>
      </c>
      <c r="G989" t="s">
        <v>2380</v>
      </c>
      <c r="H989">
        <v>1</v>
      </c>
      <c r="I989" s="10" t="str">
        <f t="shared" si="60"/>
        <v>Normal</v>
      </c>
      <c r="J989" t="s">
        <v>2380</v>
      </c>
      <c r="K989" s="10" t="str">
        <f t="shared" si="63"/>
        <v>Obesity</v>
      </c>
      <c r="L989">
        <v>2003</v>
      </c>
      <c r="M989" t="s">
        <v>30</v>
      </c>
      <c r="N989">
        <v>12</v>
      </c>
      <c r="O989" s="16" t="str">
        <f t="shared" si="61"/>
        <v>12-Dec-2003</v>
      </c>
      <c r="P989" s="14">
        <v>8035.64</v>
      </c>
      <c r="Q989" t="s">
        <v>11</v>
      </c>
      <c r="R989" t="s">
        <v>11</v>
      </c>
      <c r="S989" t="s">
        <v>23</v>
      </c>
      <c r="T989">
        <f t="shared" si="62"/>
        <v>19</v>
      </c>
    </row>
    <row r="990" spans="1:20" ht="15.6">
      <c r="A990" s="1" t="s">
        <v>1382</v>
      </c>
      <c r="B990" t="s">
        <v>7497</v>
      </c>
      <c r="C990">
        <v>24.91</v>
      </c>
      <c r="D990">
        <v>7.33</v>
      </c>
      <c r="E990" t="s">
        <v>2381</v>
      </c>
      <c r="F990" t="s">
        <v>2380</v>
      </c>
      <c r="G990" t="s">
        <v>2382</v>
      </c>
      <c r="H990">
        <v>1</v>
      </c>
      <c r="I990" s="10" t="str">
        <f t="shared" si="60"/>
        <v>Diabetes</v>
      </c>
      <c r="J990" t="s">
        <v>2380</v>
      </c>
      <c r="K990" s="10" t="str">
        <f t="shared" si="63"/>
        <v>Normal Weight</v>
      </c>
      <c r="L990">
        <v>1985</v>
      </c>
      <c r="M990" t="s">
        <v>15</v>
      </c>
      <c r="N990">
        <v>28</v>
      </c>
      <c r="O990" s="16" t="str">
        <f t="shared" si="61"/>
        <v>28-Nov-1985</v>
      </c>
      <c r="P990" s="14">
        <v>8059.06</v>
      </c>
      <c r="Q990" t="s">
        <v>11</v>
      </c>
      <c r="R990" t="s">
        <v>12</v>
      </c>
      <c r="S990" t="s">
        <v>23</v>
      </c>
      <c r="T990">
        <f t="shared" si="62"/>
        <v>37</v>
      </c>
    </row>
    <row r="991" spans="1:20" ht="15.6">
      <c r="A991" s="1" t="s">
        <v>1381</v>
      </c>
      <c r="B991" t="s">
        <v>6806</v>
      </c>
      <c r="C991">
        <v>27.645</v>
      </c>
      <c r="D991">
        <v>10.56</v>
      </c>
      <c r="E991" t="s">
        <v>2380</v>
      </c>
      <c r="F991" t="s">
        <v>2380</v>
      </c>
      <c r="G991" t="s">
        <v>2380</v>
      </c>
      <c r="H991">
        <v>0</v>
      </c>
      <c r="I991" s="10" t="str">
        <f t="shared" si="60"/>
        <v>Diabetes</v>
      </c>
      <c r="J991" t="s">
        <v>2380</v>
      </c>
      <c r="K991" s="10" t="str">
        <f t="shared" si="63"/>
        <v>Overweight</v>
      </c>
      <c r="L991">
        <v>1982</v>
      </c>
      <c r="M991" t="s">
        <v>30</v>
      </c>
      <c r="N991">
        <v>27</v>
      </c>
      <c r="O991" s="16" t="str">
        <f t="shared" si="61"/>
        <v>27-Dec-1982</v>
      </c>
      <c r="P991" s="14">
        <v>8059.68</v>
      </c>
      <c r="Q991" t="s">
        <v>11</v>
      </c>
      <c r="R991" t="s">
        <v>12</v>
      </c>
      <c r="S991" t="s">
        <v>23</v>
      </c>
      <c r="T991">
        <f t="shared" si="62"/>
        <v>40</v>
      </c>
    </row>
    <row r="992" spans="1:20" ht="15.6">
      <c r="A992" s="1" t="s">
        <v>1380</v>
      </c>
      <c r="B992" t="s">
        <v>7498</v>
      </c>
      <c r="C992">
        <v>33.700000000000003</v>
      </c>
      <c r="D992">
        <v>4.01</v>
      </c>
      <c r="E992" t="s">
        <v>2380</v>
      </c>
      <c r="F992" t="s">
        <v>2380</v>
      </c>
      <c r="G992" t="s">
        <v>2380</v>
      </c>
      <c r="H992">
        <v>2</v>
      </c>
      <c r="I992" s="10" t="str">
        <f t="shared" si="60"/>
        <v>Normal</v>
      </c>
      <c r="J992" t="s">
        <v>2380</v>
      </c>
      <c r="K992" s="10" t="str">
        <f t="shared" si="63"/>
        <v>Obesity</v>
      </c>
      <c r="L992">
        <v>1970</v>
      </c>
      <c r="M992" t="s">
        <v>30</v>
      </c>
      <c r="N992">
        <v>12</v>
      </c>
      <c r="O992" s="16" t="str">
        <f t="shared" si="61"/>
        <v>12-Dec-1970</v>
      </c>
      <c r="P992" s="14">
        <v>8062.31</v>
      </c>
      <c r="Q992" t="s">
        <v>11</v>
      </c>
      <c r="R992" t="s">
        <v>16</v>
      </c>
      <c r="S992" t="s">
        <v>13</v>
      </c>
      <c r="T992">
        <f t="shared" si="62"/>
        <v>52</v>
      </c>
    </row>
    <row r="993" spans="1:20" ht="15.6">
      <c r="A993" s="1" t="s">
        <v>1379</v>
      </c>
      <c r="B993" t="s">
        <v>7499</v>
      </c>
      <c r="C993">
        <v>38.93</v>
      </c>
      <c r="D993">
        <v>5.64</v>
      </c>
      <c r="E993" t="s">
        <v>2381</v>
      </c>
      <c r="F993" t="s">
        <v>2380</v>
      </c>
      <c r="G993" t="s">
        <v>2380</v>
      </c>
      <c r="H993">
        <v>1</v>
      </c>
      <c r="I993" s="10" t="str">
        <f t="shared" si="60"/>
        <v>Normal</v>
      </c>
      <c r="J993" t="s">
        <v>2380</v>
      </c>
      <c r="K993" s="10" t="str">
        <f t="shared" si="63"/>
        <v>Obesity</v>
      </c>
      <c r="L993">
        <v>1975</v>
      </c>
      <c r="M993" t="s">
        <v>18</v>
      </c>
      <c r="N993">
        <v>28</v>
      </c>
      <c r="O993" s="16" t="str">
        <f t="shared" si="61"/>
        <v>28-Jun-1975</v>
      </c>
      <c r="P993" s="14">
        <v>8062.76</v>
      </c>
      <c r="Q993" t="s">
        <v>12</v>
      </c>
      <c r="R993" t="s">
        <v>12</v>
      </c>
      <c r="S993" t="s">
        <v>42</v>
      </c>
      <c r="T993">
        <f t="shared" si="62"/>
        <v>47</v>
      </c>
    </row>
    <row r="994" spans="1:20" ht="15.6">
      <c r="A994" s="1" t="s">
        <v>1378</v>
      </c>
      <c r="B994" t="s">
        <v>7500</v>
      </c>
      <c r="C994">
        <v>32.774999999999999</v>
      </c>
      <c r="D994">
        <v>8.02</v>
      </c>
      <c r="E994" t="s">
        <v>2381</v>
      </c>
      <c r="F994" t="s">
        <v>2380</v>
      </c>
      <c r="G994" t="s">
        <v>2380</v>
      </c>
      <c r="H994">
        <v>2</v>
      </c>
      <c r="I994" s="10" t="str">
        <f t="shared" si="60"/>
        <v>Diabetes</v>
      </c>
      <c r="J994" t="s">
        <v>2380</v>
      </c>
      <c r="K994" s="10" t="str">
        <f t="shared" si="63"/>
        <v>Obesity</v>
      </c>
      <c r="L994">
        <v>1965</v>
      </c>
      <c r="M994" t="s">
        <v>35</v>
      </c>
      <c r="N994">
        <v>11</v>
      </c>
      <c r="O994" s="16" t="str">
        <f t="shared" si="61"/>
        <v>11-Aug-1965</v>
      </c>
      <c r="P994" s="14">
        <v>8067.83</v>
      </c>
      <c r="Q994" t="s">
        <v>12</v>
      </c>
      <c r="R994" t="s">
        <v>16</v>
      </c>
      <c r="S994" t="s">
        <v>13</v>
      </c>
      <c r="T994">
        <f t="shared" si="62"/>
        <v>57</v>
      </c>
    </row>
    <row r="995" spans="1:20" ht="15.6">
      <c r="A995" s="1" t="s">
        <v>1377</v>
      </c>
      <c r="B995" t="s">
        <v>7501</v>
      </c>
      <c r="C995">
        <v>29.83</v>
      </c>
      <c r="D995">
        <v>7.2</v>
      </c>
      <c r="E995" t="s">
        <v>2381</v>
      </c>
      <c r="F995" t="s">
        <v>2380</v>
      </c>
      <c r="G995" t="s">
        <v>2380</v>
      </c>
      <c r="H995">
        <v>0</v>
      </c>
      <c r="I995" s="10" t="str">
        <f t="shared" si="60"/>
        <v>Diabetes</v>
      </c>
      <c r="J995" t="s">
        <v>2380</v>
      </c>
      <c r="K995" s="10" t="str">
        <f t="shared" si="63"/>
        <v>Overweight</v>
      </c>
      <c r="L995">
        <v>1975</v>
      </c>
      <c r="M995" t="s">
        <v>30</v>
      </c>
      <c r="N995">
        <v>15</v>
      </c>
      <c r="O995" s="16" t="str">
        <f t="shared" si="61"/>
        <v>15-Dec-1975</v>
      </c>
      <c r="P995" s="14">
        <v>8068.19</v>
      </c>
      <c r="Q995" t="s">
        <v>12</v>
      </c>
      <c r="R995" t="s">
        <v>11</v>
      </c>
      <c r="S995" t="s">
        <v>42</v>
      </c>
      <c r="T995">
        <f t="shared" si="62"/>
        <v>47</v>
      </c>
    </row>
    <row r="996" spans="1:20" ht="15.6">
      <c r="A996" s="1" t="s">
        <v>1376</v>
      </c>
      <c r="B996" t="s">
        <v>7502</v>
      </c>
      <c r="C996">
        <v>28.31</v>
      </c>
      <c r="D996">
        <v>4.55</v>
      </c>
      <c r="E996" t="s">
        <v>2380</v>
      </c>
      <c r="F996" t="s">
        <v>2381</v>
      </c>
      <c r="G996" t="s">
        <v>2380</v>
      </c>
      <c r="H996">
        <v>1</v>
      </c>
      <c r="I996" s="10" t="str">
        <f t="shared" si="60"/>
        <v>Normal</v>
      </c>
      <c r="J996" t="s">
        <v>2380</v>
      </c>
      <c r="K996" s="10" t="str">
        <f t="shared" si="63"/>
        <v>Overweight</v>
      </c>
      <c r="L996">
        <v>1965</v>
      </c>
      <c r="M996" t="s">
        <v>37</v>
      </c>
      <c r="N996">
        <v>21</v>
      </c>
      <c r="O996" s="16" t="str">
        <f t="shared" si="61"/>
        <v>21-Oct-1965</v>
      </c>
      <c r="P996" s="14">
        <v>8071.57</v>
      </c>
      <c r="Q996" t="s">
        <v>12</v>
      </c>
      <c r="R996" t="s">
        <v>16</v>
      </c>
      <c r="S996" t="s">
        <v>42</v>
      </c>
      <c r="T996">
        <f t="shared" si="62"/>
        <v>57</v>
      </c>
    </row>
    <row r="997" spans="1:20" ht="15.6">
      <c r="A997" s="1" t="s">
        <v>1375</v>
      </c>
      <c r="B997" t="s">
        <v>7503</v>
      </c>
      <c r="C997">
        <v>29.79</v>
      </c>
      <c r="D997">
        <v>9.0299999999999994</v>
      </c>
      <c r="E997" t="s">
        <v>2380</v>
      </c>
      <c r="F997" t="s">
        <v>2380</v>
      </c>
      <c r="G997" t="s">
        <v>2380</v>
      </c>
      <c r="H997">
        <v>0</v>
      </c>
      <c r="I997" s="10" t="str">
        <f t="shared" si="60"/>
        <v>Diabetes</v>
      </c>
      <c r="J997" t="s">
        <v>2380</v>
      </c>
      <c r="K997" s="10" t="str">
        <f t="shared" si="63"/>
        <v>Overweight</v>
      </c>
      <c r="L997">
        <v>1993</v>
      </c>
      <c r="M997" t="s">
        <v>15</v>
      </c>
      <c r="N997">
        <v>7</v>
      </c>
      <c r="O997" s="16" t="str">
        <f t="shared" si="61"/>
        <v>7-Nov-1993</v>
      </c>
      <c r="P997" s="14">
        <v>8077.41</v>
      </c>
      <c r="Q997" t="s">
        <v>11</v>
      </c>
      <c r="R997" t="s">
        <v>16</v>
      </c>
      <c r="S997" t="s">
        <v>535</v>
      </c>
      <c r="T997">
        <f t="shared" si="62"/>
        <v>29</v>
      </c>
    </row>
    <row r="998" spans="1:20" ht="15.6">
      <c r="A998" s="1" t="s">
        <v>1374</v>
      </c>
      <c r="B998" t="s">
        <v>7504</v>
      </c>
      <c r="C998">
        <v>36.6</v>
      </c>
      <c r="D998">
        <v>5.2</v>
      </c>
      <c r="E998" t="s">
        <v>2381</v>
      </c>
      <c r="F998" t="s">
        <v>2380</v>
      </c>
      <c r="G998" t="s">
        <v>2382</v>
      </c>
      <c r="H998">
        <v>1</v>
      </c>
      <c r="I998" s="10" t="str">
        <f t="shared" si="60"/>
        <v>Normal</v>
      </c>
      <c r="J998" t="s">
        <v>2380</v>
      </c>
      <c r="K998" s="10" t="str">
        <f t="shared" si="63"/>
        <v>Obesity</v>
      </c>
      <c r="L998">
        <v>2001</v>
      </c>
      <c r="M998" t="s">
        <v>35</v>
      </c>
      <c r="N998">
        <v>28</v>
      </c>
      <c r="O998" s="16" t="str">
        <f t="shared" si="61"/>
        <v>28-Aug-2001</v>
      </c>
      <c r="P998" s="14">
        <v>8081.26</v>
      </c>
      <c r="Q998" t="s">
        <v>11</v>
      </c>
      <c r="R998" t="s">
        <v>11</v>
      </c>
      <c r="S998" t="s">
        <v>23</v>
      </c>
      <c r="T998">
        <f t="shared" si="62"/>
        <v>21</v>
      </c>
    </row>
    <row r="999" spans="1:20" ht="15.6">
      <c r="A999" s="1" t="s">
        <v>1373</v>
      </c>
      <c r="B999" t="s">
        <v>7117</v>
      </c>
      <c r="C999">
        <v>35.93</v>
      </c>
      <c r="D999">
        <v>8.3000000000000007</v>
      </c>
      <c r="E999" t="s">
        <v>2381</v>
      </c>
      <c r="F999" t="s">
        <v>2380</v>
      </c>
      <c r="G999" t="s">
        <v>2380</v>
      </c>
      <c r="H999">
        <v>0</v>
      </c>
      <c r="I999" s="10" t="str">
        <f t="shared" si="60"/>
        <v>Diabetes</v>
      </c>
      <c r="J999" t="s">
        <v>2380</v>
      </c>
      <c r="K999" s="10" t="str">
        <f t="shared" si="63"/>
        <v>Obesity</v>
      </c>
      <c r="L999">
        <v>1994</v>
      </c>
      <c r="M999" t="s">
        <v>37</v>
      </c>
      <c r="N999">
        <v>12</v>
      </c>
      <c r="O999" s="16" t="str">
        <f t="shared" si="61"/>
        <v>12-Oct-1994</v>
      </c>
      <c r="P999" s="14">
        <v>8081.74</v>
      </c>
      <c r="Q999" t="s">
        <v>11</v>
      </c>
      <c r="R999" t="s">
        <v>11</v>
      </c>
      <c r="S999" t="s">
        <v>535</v>
      </c>
      <c r="T999">
        <f t="shared" si="62"/>
        <v>28</v>
      </c>
    </row>
    <row r="1000" spans="1:20" ht="15.6">
      <c r="A1000" s="1" t="s">
        <v>1372</v>
      </c>
      <c r="B1000" t="s">
        <v>7505</v>
      </c>
      <c r="C1000">
        <v>28.6</v>
      </c>
      <c r="D1000">
        <v>5.56</v>
      </c>
      <c r="E1000" t="s">
        <v>2381</v>
      </c>
      <c r="F1000" t="s">
        <v>2380</v>
      </c>
      <c r="G1000" t="s">
        <v>2382</v>
      </c>
      <c r="H1000">
        <v>1</v>
      </c>
      <c r="I1000" s="10" t="str">
        <f t="shared" si="60"/>
        <v>Normal</v>
      </c>
      <c r="J1000" t="s">
        <v>2380</v>
      </c>
      <c r="K1000" s="10" t="str">
        <f t="shared" si="63"/>
        <v>Overweight</v>
      </c>
      <c r="L1000">
        <v>1975</v>
      </c>
      <c r="M1000" t="s">
        <v>30</v>
      </c>
      <c r="N1000">
        <v>21</v>
      </c>
      <c r="O1000" s="16" t="str">
        <f t="shared" si="61"/>
        <v>21-Dec-1975</v>
      </c>
      <c r="P1000" s="14">
        <v>8083.92</v>
      </c>
      <c r="Q1000" t="s">
        <v>12</v>
      </c>
      <c r="R1000" t="s">
        <v>12</v>
      </c>
      <c r="S1000" t="s">
        <v>13</v>
      </c>
      <c r="T1000">
        <f t="shared" si="62"/>
        <v>47</v>
      </c>
    </row>
    <row r="1001" spans="1:20" ht="15.6">
      <c r="A1001" s="1" t="s">
        <v>1371</v>
      </c>
      <c r="B1001" t="s">
        <v>7506</v>
      </c>
      <c r="C1001">
        <v>39.17</v>
      </c>
      <c r="D1001">
        <v>4.1500000000000004</v>
      </c>
      <c r="E1001" t="s">
        <v>2380</v>
      </c>
      <c r="F1001" t="s">
        <v>2380</v>
      </c>
      <c r="G1001" t="s">
        <v>2380</v>
      </c>
      <c r="H1001">
        <v>0</v>
      </c>
      <c r="I1001" s="10" t="str">
        <f t="shared" si="60"/>
        <v>Normal</v>
      </c>
      <c r="J1001" t="s">
        <v>2380</v>
      </c>
      <c r="K1001" s="10" t="str">
        <f t="shared" si="63"/>
        <v>Obesity</v>
      </c>
      <c r="L1001">
        <v>1967</v>
      </c>
      <c r="M1001" t="s">
        <v>18</v>
      </c>
      <c r="N1001">
        <v>10</v>
      </c>
      <c r="O1001" s="16" t="str">
        <f t="shared" si="61"/>
        <v>10-Jun-1967</v>
      </c>
      <c r="P1001" s="14">
        <v>8091.3</v>
      </c>
      <c r="Q1001" t="s">
        <v>12</v>
      </c>
      <c r="R1001" t="s">
        <v>16</v>
      </c>
      <c r="S1001" t="s">
        <v>23</v>
      </c>
      <c r="T1001">
        <f t="shared" si="62"/>
        <v>55</v>
      </c>
    </row>
    <row r="1002" spans="1:20" ht="15.6">
      <c r="A1002" s="1" t="s">
        <v>1370</v>
      </c>
      <c r="B1002" t="s">
        <v>6808</v>
      </c>
      <c r="C1002">
        <v>26.41</v>
      </c>
      <c r="D1002">
        <v>5.99</v>
      </c>
      <c r="E1002" t="s">
        <v>2381</v>
      </c>
      <c r="F1002" t="s">
        <v>2380</v>
      </c>
      <c r="G1002" t="s">
        <v>2382</v>
      </c>
      <c r="H1002">
        <v>1</v>
      </c>
      <c r="I1002" s="10" t="str">
        <f t="shared" si="60"/>
        <v>Prediabetes</v>
      </c>
      <c r="J1002" t="s">
        <v>2380</v>
      </c>
      <c r="K1002" s="10" t="str">
        <f t="shared" si="63"/>
        <v>Overweight</v>
      </c>
      <c r="L1002">
        <v>1973</v>
      </c>
      <c r="M1002" t="s">
        <v>37</v>
      </c>
      <c r="N1002">
        <v>11</v>
      </c>
      <c r="O1002" s="16" t="str">
        <f t="shared" si="61"/>
        <v>11-Oct-1973</v>
      </c>
      <c r="P1002" s="14">
        <v>8112.59</v>
      </c>
      <c r="Q1002" t="s">
        <v>11</v>
      </c>
      <c r="R1002" t="s">
        <v>11</v>
      </c>
      <c r="S1002" t="s">
        <v>13</v>
      </c>
      <c r="T1002">
        <f t="shared" si="62"/>
        <v>49</v>
      </c>
    </row>
    <row r="1003" spans="1:20" ht="15.6">
      <c r="A1003" s="1" t="s">
        <v>1369</v>
      </c>
      <c r="B1003" t="s">
        <v>7507</v>
      </c>
      <c r="C1003">
        <v>30.63</v>
      </c>
      <c r="D1003">
        <v>5.8</v>
      </c>
      <c r="E1003" t="s">
        <v>2381</v>
      </c>
      <c r="F1003" t="s">
        <v>2380</v>
      </c>
      <c r="G1003" t="s">
        <v>2380</v>
      </c>
      <c r="H1003">
        <v>0</v>
      </c>
      <c r="I1003" s="10" t="str">
        <f t="shared" si="60"/>
        <v>Prediabetes</v>
      </c>
      <c r="J1003" t="s">
        <v>2380</v>
      </c>
      <c r="K1003" s="10" t="str">
        <f t="shared" si="63"/>
        <v>Obesity</v>
      </c>
      <c r="L1003">
        <v>1978</v>
      </c>
      <c r="M1003" t="s">
        <v>20</v>
      </c>
      <c r="N1003">
        <v>1</v>
      </c>
      <c r="O1003" s="16" t="str">
        <f t="shared" si="61"/>
        <v>1-Sep-1978</v>
      </c>
      <c r="P1003" s="14">
        <v>8116.27</v>
      </c>
      <c r="Q1003" t="s">
        <v>12</v>
      </c>
      <c r="R1003" t="s">
        <v>16</v>
      </c>
      <c r="S1003" t="s">
        <v>23</v>
      </c>
      <c r="T1003">
        <f t="shared" si="62"/>
        <v>44</v>
      </c>
    </row>
    <row r="1004" spans="1:20" ht="15.6">
      <c r="A1004" s="1" t="s">
        <v>1368</v>
      </c>
      <c r="B1004" t="s">
        <v>7508</v>
      </c>
      <c r="C1004">
        <v>31.73</v>
      </c>
      <c r="D1004">
        <v>7.32</v>
      </c>
      <c r="E1004" t="s">
        <v>2381</v>
      </c>
      <c r="F1004" t="s">
        <v>2380</v>
      </c>
      <c r="G1004" t="s">
        <v>2380</v>
      </c>
      <c r="H1004">
        <v>2</v>
      </c>
      <c r="I1004" s="10" t="str">
        <f t="shared" si="60"/>
        <v>Diabetes</v>
      </c>
      <c r="J1004" t="s">
        <v>2380</v>
      </c>
      <c r="K1004" s="10" t="str">
        <f t="shared" si="63"/>
        <v>Obesity</v>
      </c>
      <c r="L1004">
        <v>1973</v>
      </c>
      <c r="M1004" t="s">
        <v>30</v>
      </c>
      <c r="N1004">
        <v>16</v>
      </c>
      <c r="O1004" s="16" t="str">
        <f t="shared" si="61"/>
        <v>16-Dec-1973</v>
      </c>
      <c r="P1004" s="14">
        <v>8116.68</v>
      </c>
      <c r="Q1004" t="s">
        <v>12</v>
      </c>
      <c r="R1004" t="s">
        <v>16</v>
      </c>
      <c r="S1004" t="s">
        <v>42</v>
      </c>
      <c r="T1004">
        <f t="shared" si="62"/>
        <v>49</v>
      </c>
    </row>
    <row r="1005" spans="1:20" ht="15.6">
      <c r="A1005" s="1" t="s">
        <v>1367</v>
      </c>
      <c r="B1005" t="s">
        <v>6766</v>
      </c>
      <c r="C1005">
        <v>30.7</v>
      </c>
      <c r="D1005">
        <v>5.16</v>
      </c>
      <c r="E1005" t="s">
        <v>2380</v>
      </c>
      <c r="F1005" t="s">
        <v>2380</v>
      </c>
      <c r="G1005" t="s">
        <v>2380</v>
      </c>
      <c r="H1005">
        <v>2</v>
      </c>
      <c r="I1005" s="10" t="str">
        <f t="shared" si="60"/>
        <v>Normal</v>
      </c>
      <c r="J1005" t="s">
        <v>2380</v>
      </c>
      <c r="K1005" s="10" t="str">
        <f t="shared" si="63"/>
        <v>Obesity</v>
      </c>
      <c r="L1005">
        <v>1973</v>
      </c>
      <c r="M1005" t="s">
        <v>35</v>
      </c>
      <c r="N1005">
        <v>30</v>
      </c>
      <c r="O1005" s="16" t="str">
        <f t="shared" si="61"/>
        <v>30-Aug-1973</v>
      </c>
      <c r="P1005" s="14">
        <v>8124.41</v>
      </c>
      <c r="Q1005" t="s">
        <v>12</v>
      </c>
      <c r="R1005" t="s">
        <v>16</v>
      </c>
      <c r="S1005" t="s">
        <v>13</v>
      </c>
      <c r="T1005">
        <f t="shared" si="62"/>
        <v>49</v>
      </c>
    </row>
    <row r="1006" spans="1:20" ht="15.6">
      <c r="A1006" s="1" t="s">
        <v>1366</v>
      </c>
      <c r="B1006" t="s">
        <v>6820</v>
      </c>
      <c r="C1006">
        <v>25.934999999999999</v>
      </c>
      <c r="D1006">
        <v>5.96</v>
      </c>
      <c r="E1006" t="s">
        <v>2381</v>
      </c>
      <c r="F1006" t="s">
        <v>2380</v>
      </c>
      <c r="G1006" t="s">
        <v>2380</v>
      </c>
      <c r="H1006">
        <v>2</v>
      </c>
      <c r="I1006" s="10" t="str">
        <f t="shared" si="60"/>
        <v>Prediabetes</v>
      </c>
      <c r="J1006" t="s">
        <v>2380</v>
      </c>
      <c r="K1006" s="10" t="str">
        <f t="shared" si="63"/>
        <v>Overweight</v>
      </c>
      <c r="L1006">
        <v>1973</v>
      </c>
      <c r="M1006" t="s">
        <v>20</v>
      </c>
      <c r="N1006">
        <v>3</v>
      </c>
      <c r="O1006" s="16" t="str">
        <f t="shared" si="61"/>
        <v>3-Sep-1973</v>
      </c>
      <c r="P1006" s="14">
        <v>8125.78</v>
      </c>
      <c r="Q1006" t="s">
        <v>11</v>
      </c>
      <c r="R1006" t="s">
        <v>11</v>
      </c>
      <c r="S1006" t="s">
        <v>13</v>
      </c>
      <c r="T1006">
        <f t="shared" si="62"/>
        <v>49</v>
      </c>
    </row>
    <row r="1007" spans="1:20" ht="15.6">
      <c r="A1007" s="1" t="s">
        <v>1365</v>
      </c>
      <c r="B1007" t="s">
        <v>7509</v>
      </c>
      <c r="C1007">
        <v>35.9</v>
      </c>
      <c r="D1007">
        <v>4.8499999999999996</v>
      </c>
      <c r="E1007" t="s">
        <v>2381</v>
      </c>
      <c r="F1007" t="s">
        <v>2380</v>
      </c>
      <c r="G1007" t="s">
        <v>2382</v>
      </c>
      <c r="H1007">
        <v>1</v>
      </c>
      <c r="I1007" s="10" t="str">
        <f t="shared" si="60"/>
        <v>Normal</v>
      </c>
      <c r="J1007" t="s">
        <v>2380</v>
      </c>
      <c r="K1007" s="10" t="str">
        <f t="shared" si="63"/>
        <v>Obesity</v>
      </c>
      <c r="L1007">
        <v>1990</v>
      </c>
      <c r="M1007" t="s">
        <v>18</v>
      </c>
      <c r="N1007">
        <v>21</v>
      </c>
      <c r="O1007" s="16" t="str">
        <f t="shared" si="61"/>
        <v>21-Jun-1990</v>
      </c>
      <c r="P1007" s="14">
        <v>8157.92</v>
      </c>
      <c r="Q1007" t="s">
        <v>11</v>
      </c>
      <c r="R1007" t="s">
        <v>12</v>
      </c>
      <c r="S1007" t="s">
        <v>200</v>
      </c>
      <c r="T1007">
        <f t="shared" si="62"/>
        <v>32</v>
      </c>
    </row>
    <row r="1008" spans="1:20" ht="15.6">
      <c r="A1008" s="1" t="s">
        <v>1364</v>
      </c>
      <c r="B1008" t="s">
        <v>7510</v>
      </c>
      <c r="C1008">
        <v>26.7</v>
      </c>
      <c r="D1008">
        <v>5.09</v>
      </c>
      <c r="E1008" t="s">
        <v>2381</v>
      </c>
      <c r="F1008" t="s">
        <v>2380</v>
      </c>
      <c r="G1008" t="s">
        <v>2382</v>
      </c>
      <c r="H1008">
        <v>1</v>
      </c>
      <c r="I1008" s="10" t="str">
        <f t="shared" si="60"/>
        <v>Normal</v>
      </c>
      <c r="J1008" t="s">
        <v>2380</v>
      </c>
      <c r="K1008" s="10" t="str">
        <f t="shared" si="63"/>
        <v>Overweight</v>
      </c>
      <c r="L1008">
        <v>1982</v>
      </c>
      <c r="M1008" t="s">
        <v>18</v>
      </c>
      <c r="N1008">
        <v>28</v>
      </c>
      <c r="O1008" s="16" t="str">
        <f t="shared" si="61"/>
        <v>28-Jun-1982</v>
      </c>
      <c r="P1008" s="14">
        <v>8162.72</v>
      </c>
      <c r="Q1008" t="s">
        <v>12</v>
      </c>
      <c r="R1008" t="s">
        <v>12</v>
      </c>
      <c r="S1008" t="s">
        <v>23</v>
      </c>
      <c r="T1008">
        <f t="shared" si="62"/>
        <v>40</v>
      </c>
    </row>
    <row r="1009" spans="1:20" ht="15.6">
      <c r="A1009" s="1" t="s">
        <v>1363</v>
      </c>
      <c r="B1009" t="s">
        <v>7511</v>
      </c>
      <c r="C1009">
        <v>33.71</v>
      </c>
      <c r="D1009">
        <v>4.9400000000000004</v>
      </c>
      <c r="E1009" t="s">
        <v>2380</v>
      </c>
      <c r="F1009" t="s">
        <v>2380</v>
      </c>
      <c r="G1009" t="s">
        <v>2380</v>
      </c>
      <c r="H1009">
        <v>0</v>
      </c>
      <c r="I1009" s="10" t="str">
        <f t="shared" si="60"/>
        <v>Normal</v>
      </c>
      <c r="J1009" t="s">
        <v>2380</v>
      </c>
      <c r="K1009" s="10" t="str">
        <f t="shared" si="63"/>
        <v>Obesity</v>
      </c>
      <c r="L1009">
        <v>1963</v>
      </c>
      <c r="M1009" t="s">
        <v>15</v>
      </c>
      <c r="N1009">
        <v>5</v>
      </c>
      <c r="O1009" s="16" t="str">
        <f t="shared" si="61"/>
        <v>5-Nov-1963</v>
      </c>
      <c r="P1009" s="14">
        <v>8177.9</v>
      </c>
      <c r="Q1009" t="s">
        <v>12</v>
      </c>
      <c r="R1009" t="s">
        <v>16</v>
      </c>
      <c r="S1009" t="s">
        <v>13</v>
      </c>
      <c r="T1009">
        <f t="shared" si="62"/>
        <v>59</v>
      </c>
    </row>
    <row r="1010" spans="1:20" ht="15.6">
      <c r="A1010" s="1" t="s">
        <v>1362</v>
      </c>
      <c r="B1010" t="s">
        <v>6902</v>
      </c>
      <c r="C1010">
        <v>41.91</v>
      </c>
      <c r="D1010">
        <v>4.92</v>
      </c>
      <c r="E1010" t="s">
        <v>2381</v>
      </c>
      <c r="F1010" t="s">
        <v>2380</v>
      </c>
      <c r="G1010" t="s">
        <v>2380</v>
      </c>
      <c r="H1010">
        <v>2</v>
      </c>
      <c r="I1010" s="10" t="str">
        <f t="shared" si="60"/>
        <v>Normal</v>
      </c>
      <c r="J1010" t="s">
        <v>2380</v>
      </c>
      <c r="K1010" s="10" t="str">
        <f t="shared" si="63"/>
        <v>Obesity</v>
      </c>
      <c r="L1010">
        <v>1983</v>
      </c>
      <c r="M1010" t="s">
        <v>18</v>
      </c>
      <c r="N1010">
        <v>8</v>
      </c>
      <c r="O1010" s="16" t="str">
        <f t="shared" si="61"/>
        <v>8-Jun-1983</v>
      </c>
      <c r="P1010" s="14">
        <v>8179.51</v>
      </c>
      <c r="Q1010" t="s">
        <v>11</v>
      </c>
      <c r="R1010" t="s">
        <v>11</v>
      </c>
      <c r="S1010" t="s">
        <v>516</v>
      </c>
      <c r="T1010">
        <f t="shared" si="62"/>
        <v>40</v>
      </c>
    </row>
    <row r="1011" spans="1:20" ht="15.6">
      <c r="A1011" s="1" t="s">
        <v>1361</v>
      </c>
      <c r="B1011" t="s">
        <v>7512</v>
      </c>
      <c r="C1011">
        <v>39.82</v>
      </c>
      <c r="D1011">
        <v>6.05</v>
      </c>
      <c r="E1011" t="s">
        <v>2381</v>
      </c>
      <c r="F1011" t="s">
        <v>2380</v>
      </c>
      <c r="G1011" t="s">
        <v>2380</v>
      </c>
      <c r="H1011">
        <v>2</v>
      </c>
      <c r="I1011" s="10" t="str">
        <f t="shared" si="60"/>
        <v>Prediabetes</v>
      </c>
      <c r="J1011" t="s">
        <v>2380</v>
      </c>
      <c r="K1011" s="10" t="str">
        <f t="shared" si="63"/>
        <v>Obesity</v>
      </c>
      <c r="L1011">
        <v>1997</v>
      </c>
      <c r="M1011" t="s">
        <v>37</v>
      </c>
      <c r="N1011">
        <v>21</v>
      </c>
      <c r="O1011" s="16" t="str">
        <f t="shared" si="61"/>
        <v>21-Oct-1997</v>
      </c>
      <c r="P1011" s="14">
        <v>8182.89</v>
      </c>
      <c r="Q1011" t="s">
        <v>11</v>
      </c>
      <c r="R1011" t="s">
        <v>16</v>
      </c>
      <c r="S1011" t="s">
        <v>535</v>
      </c>
      <c r="T1011">
        <f t="shared" si="62"/>
        <v>25</v>
      </c>
    </row>
    <row r="1012" spans="1:20" ht="15.6">
      <c r="A1012" s="1" t="s">
        <v>1360</v>
      </c>
      <c r="B1012" t="s">
        <v>6956</v>
      </c>
      <c r="C1012">
        <v>28.12</v>
      </c>
      <c r="D1012">
        <v>4.67</v>
      </c>
      <c r="E1012" t="s">
        <v>2380</v>
      </c>
      <c r="F1012" t="s">
        <v>2380</v>
      </c>
      <c r="G1012" t="s">
        <v>2380</v>
      </c>
      <c r="H1012">
        <v>2</v>
      </c>
      <c r="I1012" s="10" t="str">
        <f t="shared" si="60"/>
        <v>Normal</v>
      </c>
      <c r="J1012" t="s">
        <v>2380</v>
      </c>
      <c r="K1012" s="10" t="str">
        <f t="shared" si="63"/>
        <v>Overweight</v>
      </c>
      <c r="L1012">
        <v>1962</v>
      </c>
      <c r="M1012" t="s">
        <v>15</v>
      </c>
      <c r="N1012">
        <v>23</v>
      </c>
      <c r="O1012" s="16" t="str">
        <f t="shared" si="61"/>
        <v>23-Nov-1962</v>
      </c>
      <c r="P1012" s="14">
        <v>8188.12</v>
      </c>
      <c r="Q1012" t="s">
        <v>12</v>
      </c>
      <c r="R1012" t="s">
        <v>12</v>
      </c>
      <c r="S1012" t="s">
        <v>13</v>
      </c>
      <c r="T1012">
        <f t="shared" si="62"/>
        <v>60</v>
      </c>
    </row>
    <row r="1013" spans="1:20" ht="15.6">
      <c r="A1013" s="1" t="s">
        <v>1359</v>
      </c>
      <c r="B1013" t="s">
        <v>7453</v>
      </c>
      <c r="C1013">
        <v>26.98</v>
      </c>
      <c r="D1013">
        <v>9.81</v>
      </c>
      <c r="E1013" t="s">
        <v>2381</v>
      </c>
      <c r="F1013" t="s">
        <v>2380</v>
      </c>
      <c r="G1013" t="s">
        <v>2380</v>
      </c>
      <c r="H1013">
        <v>0</v>
      </c>
      <c r="I1013" s="10" t="str">
        <f t="shared" si="60"/>
        <v>Diabetes</v>
      </c>
      <c r="J1013" t="s">
        <v>2380</v>
      </c>
      <c r="K1013" s="10" t="str">
        <f t="shared" si="63"/>
        <v>Overweight</v>
      </c>
      <c r="L1013">
        <v>1978</v>
      </c>
      <c r="M1013" t="s">
        <v>37</v>
      </c>
      <c r="N1013">
        <v>24</v>
      </c>
      <c r="O1013" s="16" t="str">
        <f t="shared" si="61"/>
        <v>24-Oct-1978</v>
      </c>
      <c r="P1013" s="14">
        <v>8211.1</v>
      </c>
      <c r="Q1013" t="s">
        <v>11</v>
      </c>
      <c r="R1013" t="s">
        <v>12</v>
      </c>
      <c r="S1013" t="s">
        <v>13</v>
      </c>
      <c r="T1013">
        <f t="shared" si="62"/>
        <v>44</v>
      </c>
    </row>
    <row r="1014" spans="1:20" ht="15.6">
      <c r="A1014" s="1" t="s">
        <v>1358</v>
      </c>
      <c r="B1014" t="s">
        <v>7513</v>
      </c>
      <c r="C1014">
        <v>27.2</v>
      </c>
      <c r="D1014">
        <v>6.06</v>
      </c>
      <c r="E1014" t="s">
        <v>2381</v>
      </c>
      <c r="F1014" t="s">
        <v>2380</v>
      </c>
      <c r="G1014" t="s">
        <v>2380</v>
      </c>
      <c r="H1014">
        <v>2</v>
      </c>
      <c r="I1014" s="10" t="str">
        <f t="shared" si="60"/>
        <v>Prediabetes</v>
      </c>
      <c r="J1014" t="s">
        <v>2380</v>
      </c>
      <c r="K1014" s="10" t="str">
        <f t="shared" si="63"/>
        <v>Overweight</v>
      </c>
      <c r="L1014">
        <v>1978</v>
      </c>
      <c r="M1014" t="s">
        <v>18</v>
      </c>
      <c r="N1014">
        <v>30</v>
      </c>
      <c r="O1014" s="16" t="str">
        <f t="shared" si="61"/>
        <v>30-Jun-1978</v>
      </c>
      <c r="P1014" s="14">
        <v>8219.2000000000007</v>
      </c>
      <c r="Q1014" t="s">
        <v>11</v>
      </c>
      <c r="R1014" t="s">
        <v>11</v>
      </c>
      <c r="S1014" t="s">
        <v>13</v>
      </c>
      <c r="T1014">
        <f t="shared" si="62"/>
        <v>44</v>
      </c>
    </row>
    <row r="1015" spans="1:20" ht="15.6">
      <c r="A1015" s="1" t="s">
        <v>1357</v>
      </c>
      <c r="B1015" t="s">
        <v>7170</v>
      </c>
      <c r="C1015">
        <v>25.3</v>
      </c>
      <c r="D1015">
        <v>5.19</v>
      </c>
      <c r="E1015" t="s">
        <v>2381</v>
      </c>
      <c r="F1015" t="s">
        <v>2380</v>
      </c>
      <c r="G1015" t="s">
        <v>2380</v>
      </c>
      <c r="H1015">
        <v>2</v>
      </c>
      <c r="I1015" s="10" t="str">
        <f t="shared" si="60"/>
        <v>Normal</v>
      </c>
      <c r="J1015" t="s">
        <v>2380</v>
      </c>
      <c r="K1015" s="10" t="str">
        <f t="shared" si="63"/>
        <v>Overweight</v>
      </c>
      <c r="L1015">
        <v>1976</v>
      </c>
      <c r="M1015" t="s">
        <v>20</v>
      </c>
      <c r="N1015">
        <v>3</v>
      </c>
      <c r="O1015" s="16" t="str">
        <f t="shared" si="61"/>
        <v>3-Sep-1976</v>
      </c>
      <c r="P1015" s="14">
        <v>8232.64</v>
      </c>
      <c r="Q1015" t="s">
        <v>11</v>
      </c>
      <c r="R1015" t="s">
        <v>12</v>
      </c>
      <c r="S1015" t="s">
        <v>13</v>
      </c>
      <c r="T1015">
        <f t="shared" si="62"/>
        <v>46</v>
      </c>
    </row>
    <row r="1016" spans="1:20" ht="15.6">
      <c r="A1016" s="1" t="s">
        <v>1356</v>
      </c>
      <c r="B1016" t="s">
        <v>6878</v>
      </c>
      <c r="C1016">
        <v>30.25</v>
      </c>
      <c r="D1016">
        <v>10.16</v>
      </c>
      <c r="E1016" t="s">
        <v>2380</v>
      </c>
      <c r="F1016" t="s">
        <v>2380</v>
      </c>
      <c r="G1016" t="s">
        <v>2380</v>
      </c>
      <c r="H1016">
        <v>0</v>
      </c>
      <c r="I1016" s="10" t="str">
        <f t="shared" si="60"/>
        <v>Diabetes</v>
      </c>
      <c r="J1016" t="s">
        <v>2380</v>
      </c>
      <c r="K1016" s="10" t="str">
        <f t="shared" si="63"/>
        <v>Obesity</v>
      </c>
      <c r="L1016">
        <v>1976</v>
      </c>
      <c r="M1016" t="s">
        <v>18</v>
      </c>
      <c r="N1016">
        <v>30</v>
      </c>
      <c r="O1016" s="16" t="str">
        <f t="shared" si="61"/>
        <v>30-Jun-1976</v>
      </c>
      <c r="P1016" s="14">
        <v>8233.1</v>
      </c>
      <c r="Q1016" t="s">
        <v>11</v>
      </c>
      <c r="R1016" t="s">
        <v>11</v>
      </c>
      <c r="S1016" t="s">
        <v>13</v>
      </c>
      <c r="T1016">
        <f t="shared" si="62"/>
        <v>46</v>
      </c>
    </row>
    <row r="1017" spans="1:20" ht="15.6">
      <c r="A1017" s="1" t="s">
        <v>1355</v>
      </c>
      <c r="B1017" t="s">
        <v>7514</v>
      </c>
      <c r="C1017">
        <v>54</v>
      </c>
      <c r="D1017">
        <v>4.68</v>
      </c>
      <c r="E1017" t="s">
        <v>2381</v>
      </c>
      <c r="F1017" t="s">
        <v>2381</v>
      </c>
      <c r="G1017" t="s">
        <v>2380</v>
      </c>
      <c r="H1017">
        <v>2</v>
      </c>
      <c r="I1017" s="10" t="str">
        <f t="shared" si="60"/>
        <v>Normal</v>
      </c>
      <c r="J1017" t="s">
        <v>2380</v>
      </c>
      <c r="K1017" s="10" t="str">
        <f t="shared" si="63"/>
        <v>Obesity</v>
      </c>
      <c r="L1017">
        <v>1976</v>
      </c>
      <c r="M1017" t="s">
        <v>20</v>
      </c>
      <c r="N1017">
        <v>2</v>
      </c>
      <c r="O1017" s="16" t="str">
        <f t="shared" si="61"/>
        <v>2-Sep-1976</v>
      </c>
      <c r="P1017" s="14">
        <v>8240.59</v>
      </c>
      <c r="Q1017" t="s">
        <v>11</v>
      </c>
      <c r="R1017" t="s">
        <v>11</v>
      </c>
      <c r="S1017" t="s">
        <v>13</v>
      </c>
      <c r="T1017">
        <f t="shared" si="62"/>
        <v>46</v>
      </c>
    </row>
    <row r="1018" spans="1:20" ht="15.6">
      <c r="A1018" s="1" t="s">
        <v>1354</v>
      </c>
      <c r="B1018" t="s">
        <v>7515</v>
      </c>
      <c r="C1018">
        <v>51.86</v>
      </c>
      <c r="D1018">
        <v>5.32</v>
      </c>
      <c r="E1018" t="s">
        <v>2381</v>
      </c>
      <c r="F1018" t="s">
        <v>2380</v>
      </c>
      <c r="G1018" t="s">
        <v>2380</v>
      </c>
      <c r="H1018">
        <v>0</v>
      </c>
      <c r="I1018" s="10" t="str">
        <f t="shared" si="60"/>
        <v>Normal</v>
      </c>
      <c r="J1018" t="s">
        <v>2380</v>
      </c>
      <c r="K1018" s="10" t="str">
        <f t="shared" si="63"/>
        <v>Obesity</v>
      </c>
      <c r="L1018">
        <v>1982</v>
      </c>
      <c r="M1018" t="s">
        <v>20</v>
      </c>
      <c r="N1018">
        <v>27</v>
      </c>
      <c r="O1018" s="16" t="str">
        <f t="shared" si="61"/>
        <v>27-Sep-1982</v>
      </c>
      <c r="P1018" s="14">
        <v>8252.2800000000007</v>
      </c>
      <c r="Q1018" t="s">
        <v>11</v>
      </c>
      <c r="R1018" t="s">
        <v>11</v>
      </c>
      <c r="S1018" t="s">
        <v>247</v>
      </c>
      <c r="T1018">
        <f t="shared" si="62"/>
        <v>40</v>
      </c>
    </row>
    <row r="1019" spans="1:20" ht="15.6">
      <c r="A1019" s="1" t="s">
        <v>1353</v>
      </c>
      <c r="B1019" t="s">
        <v>7516</v>
      </c>
      <c r="C1019">
        <v>31.39</v>
      </c>
      <c r="D1019">
        <v>6.99</v>
      </c>
      <c r="E1019" t="s">
        <v>2380</v>
      </c>
      <c r="F1019" t="s">
        <v>2380</v>
      </c>
      <c r="G1019" t="s">
        <v>2380</v>
      </c>
      <c r="H1019">
        <v>0</v>
      </c>
      <c r="I1019" s="10" t="str">
        <f t="shared" si="60"/>
        <v>Diabetes</v>
      </c>
      <c r="J1019" t="s">
        <v>2380</v>
      </c>
      <c r="K1019" s="10" t="str">
        <f t="shared" si="63"/>
        <v>Obesity</v>
      </c>
      <c r="L1019">
        <v>1964</v>
      </c>
      <c r="M1019" t="s">
        <v>20</v>
      </c>
      <c r="N1019">
        <v>5</v>
      </c>
      <c r="O1019" s="16" t="str">
        <f t="shared" si="61"/>
        <v>5-Sep-1964</v>
      </c>
      <c r="P1019" s="14">
        <v>8268</v>
      </c>
      <c r="Q1019" t="s">
        <v>12</v>
      </c>
      <c r="R1019" t="s">
        <v>12</v>
      </c>
      <c r="S1019" t="s">
        <v>13</v>
      </c>
      <c r="T1019">
        <f t="shared" si="62"/>
        <v>58</v>
      </c>
    </row>
    <row r="1020" spans="1:20" ht="15.6">
      <c r="A1020" s="1" t="s">
        <v>1352</v>
      </c>
      <c r="B1020" t="s">
        <v>6738</v>
      </c>
      <c r="C1020">
        <v>39.97</v>
      </c>
      <c r="D1020">
        <v>5.55</v>
      </c>
      <c r="E1020" t="s">
        <v>2380</v>
      </c>
      <c r="F1020" t="s">
        <v>2380</v>
      </c>
      <c r="G1020" t="s">
        <v>2380</v>
      </c>
      <c r="H1020">
        <v>0</v>
      </c>
      <c r="I1020" s="10" t="str">
        <f t="shared" si="60"/>
        <v>Normal</v>
      </c>
      <c r="J1020" t="s">
        <v>2380</v>
      </c>
      <c r="K1020" s="10" t="str">
        <f t="shared" si="63"/>
        <v>Obesity</v>
      </c>
      <c r="L1020">
        <v>1974</v>
      </c>
      <c r="M1020" t="s">
        <v>35</v>
      </c>
      <c r="N1020">
        <v>5</v>
      </c>
      <c r="O1020" s="16" t="str">
        <f t="shared" si="61"/>
        <v>5-Aug-1974</v>
      </c>
      <c r="P1020" s="14">
        <v>8269.0400000000009</v>
      </c>
      <c r="Q1020" t="s">
        <v>11</v>
      </c>
      <c r="R1020" t="s">
        <v>16</v>
      </c>
      <c r="S1020" t="s">
        <v>42</v>
      </c>
      <c r="T1020">
        <f t="shared" si="62"/>
        <v>48</v>
      </c>
    </row>
    <row r="1021" spans="1:20" ht="15.6">
      <c r="A1021" s="1" t="s">
        <v>1351</v>
      </c>
      <c r="B1021" t="s">
        <v>7517</v>
      </c>
      <c r="C1021">
        <v>41.23</v>
      </c>
      <c r="D1021">
        <v>6.94</v>
      </c>
      <c r="E1021" t="s">
        <v>2380</v>
      </c>
      <c r="F1021" t="s">
        <v>2380</v>
      </c>
      <c r="G1021" t="s">
        <v>2380</v>
      </c>
      <c r="H1021">
        <v>0</v>
      </c>
      <c r="I1021" s="10" t="str">
        <f t="shared" si="60"/>
        <v>Diabetes</v>
      </c>
      <c r="J1021" t="s">
        <v>2380</v>
      </c>
      <c r="K1021" s="10" t="str">
        <f t="shared" si="63"/>
        <v>Obesity</v>
      </c>
      <c r="L1021">
        <v>2000</v>
      </c>
      <c r="M1021" t="s">
        <v>15</v>
      </c>
      <c r="N1021">
        <v>28</v>
      </c>
      <c r="O1021" s="16" t="str">
        <f t="shared" si="61"/>
        <v>28-Nov-2000</v>
      </c>
      <c r="P1021" s="14">
        <v>8271.4599999999991</v>
      </c>
      <c r="Q1021" t="s">
        <v>11</v>
      </c>
      <c r="R1021" t="s">
        <v>16</v>
      </c>
      <c r="S1021" t="s">
        <v>249</v>
      </c>
      <c r="T1021">
        <f t="shared" si="62"/>
        <v>22</v>
      </c>
    </row>
    <row r="1022" spans="1:20" ht="15.6">
      <c r="A1022" s="1" t="s">
        <v>1350</v>
      </c>
      <c r="B1022" t="s">
        <v>7518</v>
      </c>
      <c r="C1022">
        <v>49.45</v>
      </c>
      <c r="D1022">
        <v>4.2</v>
      </c>
      <c r="E1022" t="s">
        <v>2381</v>
      </c>
      <c r="F1022" t="s">
        <v>2380</v>
      </c>
      <c r="G1022" t="s">
        <v>2380</v>
      </c>
      <c r="H1022">
        <v>0</v>
      </c>
      <c r="I1022" s="10" t="str">
        <f t="shared" si="60"/>
        <v>Normal</v>
      </c>
      <c r="J1022" t="s">
        <v>2380</v>
      </c>
      <c r="K1022" s="10" t="str">
        <f t="shared" si="63"/>
        <v>Obesity</v>
      </c>
      <c r="L1022">
        <v>1974</v>
      </c>
      <c r="M1022" t="s">
        <v>20</v>
      </c>
      <c r="N1022">
        <v>26</v>
      </c>
      <c r="O1022" s="16" t="str">
        <f t="shared" si="61"/>
        <v>26-Sep-1974</v>
      </c>
      <c r="P1022" s="14">
        <v>8277.52</v>
      </c>
      <c r="Q1022" t="s">
        <v>11</v>
      </c>
      <c r="R1022" t="s">
        <v>11</v>
      </c>
      <c r="S1022" t="s">
        <v>42</v>
      </c>
      <c r="T1022">
        <f t="shared" si="62"/>
        <v>48</v>
      </c>
    </row>
    <row r="1023" spans="1:20" ht="15.6">
      <c r="A1023" s="1" t="s">
        <v>1349</v>
      </c>
      <c r="B1023" t="s">
        <v>7519</v>
      </c>
      <c r="C1023">
        <v>41.04</v>
      </c>
      <c r="D1023">
        <v>5.59</v>
      </c>
      <c r="E1023" t="s">
        <v>2380</v>
      </c>
      <c r="F1023" t="s">
        <v>2380</v>
      </c>
      <c r="G1023" t="s">
        <v>2380</v>
      </c>
      <c r="H1023">
        <v>0</v>
      </c>
      <c r="I1023" s="10" t="str">
        <f t="shared" si="60"/>
        <v>Normal</v>
      </c>
      <c r="J1023" t="s">
        <v>2380</v>
      </c>
      <c r="K1023" s="10" t="str">
        <f t="shared" si="63"/>
        <v>Obesity</v>
      </c>
      <c r="L1023">
        <v>1974</v>
      </c>
      <c r="M1023" t="s">
        <v>30</v>
      </c>
      <c r="N1023">
        <v>22</v>
      </c>
      <c r="O1023" s="16" t="str">
        <f t="shared" si="61"/>
        <v>22-Dec-1974</v>
      </c>
      <c r="P1023" s="14">
        <v>8280.6200000000008</v>
      </c>
      <c r="Q1023" t="s">
        <v>11</v>
      </c>
      <c r="R1023" t="s">
        <v>11</v>
      </c>
      <c r="S1023" t="s">
        <v>13</v>
      </c>
      <c r="T1023">
        <f t="shared" si="62"/>
        <v>48</v>
      </c>
    </row>
    <row r="1024" spans="1:20" ht="15.6">
      <c r="A1024" s="1" t="s">
        <v>1348</v>
      </c>
      <c r="B1024" t="s">
        <v>7520</v>
      </c>
      <c r="C1024">
        <v>27.93</v>
      </c>
      <c r="D1024">
        <v>9.9600000000000009</v>
      </c>
      <c r="E1024" t="s">
        <v>2380</v>
      </c>
      <c r="F1024" t="s">
        <v>2380</v>
      </c>
      <c r="G1024" t="s">
        <v>2380</v>
      </c>
      <c r="H1024">
        <v>0</v>
      </c>
      <c r="I1024" s="10" t="str">
        <f t="shared" si="60"/>
        <v>Diabetes</v>
      </c>
      <c r="J1024" t="s">
        <v>2380</v>
      </c>
      <c r="K1024" s="10" t="str">
        <f t="shared" si="63"/>
        <v>Overweight</v>
      </c>
      <c r="L1024">
        <v>1974</v>
      </c>
      <c r="M1024" t="s">
        <v>18</v>
      </c>
      <c r="N1024">
        <v>6</v>
      </c>
      <c r="O1024" s="16" t="str">
        <f t="shared" si="61"/>
        <v>6-Jun-1974</v>
      </c>
      <c r="P1024" s="14">
        <v>8283.68</v>
      </c>
      <c r="Q1024" t="s">
        <v>11</v>
      </c>
      <c r="R1024" t="s">
        <v>12</v>
      </c>
      <c r="S1024" t="s">
        <v>13</v>
      </c>
      <c r="T1024">
        <f t="shared" si="62"/>
        <v>49</v>
      </c>
    </row>
    <row r="1025" spans="1:20" ht="15.6">
      <c r="A1025" s="1" t="s">
        <v>1347</v>
      </c>
      <c r="B1025" t="s">
        <v>7521</v>
      </c>
      <c r="C1025">
        <v>21.01</v>
      </c>
      <c r="D1025">
        <v>7.37</v>
      </c>
      <c r="E1025" t="s">
        <v>2380</v>
      </c>
      <c r="F1025" t="s">
        <v>2380</v>
      </c>
      <c r="G1025" t="s">
        <v>2380</v>
      </c>
      <c r="H1025">
        <v>0</v>
      </c>
      <c r="I1025" s="10" t="str">
        <f t="shared" si="60"/>
        <v>Diabetes</v>
      </c>
      <c r="J1025" t="s">
        <v>2380</v>
      </c>
      <c r="K1025" s="10" t="str">
        <f t="shared" si="63"/>
        <v>Normal Weight</v>
      </c>
      <c r="L1025">
        <v>1978</v>
      </c>
      <c r="M1025" t="s">
        <v>18</v>
      </c>
      <c r="N1025">
        <v>26</v>
      </c>
      <c r="O1025" s="16" t="str">
        <f t="shared" si="61"/>
        <v>26-Jun-1978</v>
      </c>
      <c r="P1025" s="14">
        <v>8302.5400000000009</v>
      </c>
      <c r="Q1025" t="s">
        <v>12</v>
      </c>
      <c r="R1025" t="s">
        <v>12</v>
      </c>
      <c r="S1025" t="s">
        <v>168</v>
      </c>
      <c r="T1025">
        <f t="shared" si="62"/>
        <v>44</v>
      </c>
    </row>
    <row r="1026" spans="1:20" ht="15.6">
      <c r="A1026" s="1" t="s">
        <v>1346</v>
      </c>
      <c r="B1026" t="s">
        <v>6742</v>
      </c>
      <c r="C1026">
        <v>52.37</v>
      </c>
      <c r="D1026">
        <v>5.0599999999999996</v>
      </c>
      <c r="E1026" t="s">
        <v>2381</v>
      </c>
      <c r="F1026" t="s">
        <v>2381</v>
      </c>
      <c r="G1026" t="s">
        <v>2380</v>
      </c>
      <c r="H1026">
        <v>2</v>
      </c>
      <c r="I1026" s="10" t="str">
        <f t="shared" si="60"/>
        <v>Normal</v>
      </c>
      <c r="J1026" t="s">
        <v>2380</v>
      </c>
      <c r="K1026" s="10" t="str">
        <f t="shared" si="63"/>
        <v>Obesity</v>
      </c>
      <c r="L1026">
        <v>1979</v>
      </c>
      <c r="M1026" t="s">
        <v>35</v>
      </c>
      <c r="N1026">
        <v>7</v>
      </c>
      <c r="O1026" s="16" t="str">
        <f t="shared" si="61"/>
        <v>7-Aug-1979</v>
      </c>
      <c r="P1026" s="14">
        <v>8310.84</v>
      </c>
      <c r="Q1026" t="s">
        <v>11</v>
      </c>
      <c r="R1026" t="s">
        <v>11</v>
      </c>
      <c r="S1026" t="s">
        <v>23</v>
      </c>
      <c r="T1026">
        <f t="shared" si="62"/>
        <v>43</v>
      </c>
    </row>
    <row r="1027" spans="1:20" ht="15.6">
      <c r="A1027" s="1" t="s">
        <v>1345</v>
      </c>
      <c r="B1027" t="s">
        <v>7522</v>
      </c>
      <c r="C1027">
        <v>40.369999999999997</v>
      </c>
      <c r="D1027">
        <v>8.2100000000000009</v>
      </c>
      <c r="E1027" t="s">
        <v>2380</v>
      </c>
      <c r="F1027" t="s">
        <v>2380</v>
      </c>
      <c r="G1027" t="s">
        <v>2380</v>
      </c>
      <c r="H1027">
        <v>0</v>
      </c>
      <c r="I1027" s="10" t="str">
        <f t="shared" ref="I1027:I1090" si="64">IF(D1027&lt;5.7,"Normal",IF(D1027&lt;=6.4,"Prediabetes","Diabetes"))</f>
        <v>Diabetes</v>
      </c>
      <c r="J1027" t="s">
        <v>2380</v>
      </c>
      <c r="K1027" s="10" t="str">
        <f t="shared" si="63"/>
        <v>Obesity</v>
      </c>
      <c r="L1027">
        <v>1993</v>
      </c>
      <c r="M1027" t="s">
        <v>18</v>
      </c>
      <c r="N1027">
        <v>22</v>
      </c>
      <c r="O1027" s="16" t="str">
        <f t="shared" ref="O1027:O1090" si="65">CONCATENATE(N1027,"-",M1027,"-",L1027)</f>
        <v>22-Jun-1993</v>
      </c>
      <c r="P1027" s="14">
        <v>8314.65</v>
      </c>
      <c r="Q1027" t="s">
        <v>11</v>
      </c>
      <c r="R1027" t="s">
        <v>16</v>
      </c>
      <c r="S1027" t="s">
        <v>23</v>
      </c>
      <c r="T1027">
        <f t="shared" ref="T1027:T1090" si="66">DATEDIF(DATEVALUE(SUBSTITUTE(O1027,"-"," ")),DATE(2023,6,8),"Y")</f>
        <v>29</v>
      </c>
    </row>
    <row r="1028" spans="1:20" ht="15.6">
      <c r="A1028" s="1" t="s">
        <v>1344</v>
      </c>
      <c r="B1028" t="s">
        <v>7523</v>
      </c>
      <c r="C1028">
        <v>41.47</v>
      </c>
      <c r="D1028">
        <v>10.34</v>
      </c>
      <c r="E1028" t="s">
        <v>2380</v>
      </c>
      <c r="F1028" t="s">
        <v>2380</v>
      </c>
      <c r="G1028" t="s">
        <v>2380</v>
      </c>
      <c r="H1028">
        <v>2</v>
      </c>
      <c r="I1028" s="10" t="str">
        <f t="shared" si="64"/>
        <v>Diabetes</v>
      </c>
      <c r="J1028" t="s">
        <v>2380</v>
      </c>
      <c r="K1028" s="10" t="str">
        <f t="shared" ref="K1028:K1091" si="67">IF(C1028&lt;18.5,"Underweight",IF(C1028&lt;25,"Normal Weight",IF(C1028&lt;30,"Overweight","Obesity")))</f>
        <v>Obesity</v>
      </c>
      <c r="L1028">
        <v>1976</v>
      </c>
      <c r="M1028" t="s">
        <v>10</v>
      </c>
      <c r="N1028">
        <v>12</v>
      </c>
      <c r="O1028" s="16" t="str">
        <f t="shared" si="65"/>
        <v>12-Jul-1976</v>
      </c>
      <c r="P1028" s="14">
        <v>8334.4599999999991</v>
      </c>
      <c r="Q1028" t="s">
        <v>12</v>
      </c>
      <c r="R1028" t="s">
        <v>11</v>
      </c>
      <c r="S1028" t="s">
        <v>168</v>
      </c>
      <c r="T1028">
        <f t="shared" si="66"/>
        <v>46</v>
      </c>
    </row>
    <row r="1029" spans="1:20" ht="15.6">
      <c r="A1029" s="1" t="s">
        <v>1343</v>
      </c>
      <c r="B1029" t="s">
        <v>7522</v>
      </c>
      <c r="C1029">
        <v>33.725000000000001</v>
      </c>
      <c r="D1029">
        <v>5.51</v>
      </c>
      <c r="E1029" t="s">
        <v>2381</v>
      </c>
      <c r="F1029" t="s">
        <v>2380</v>
      </c>
      <c r="G1029" t="s">
        <v>2380</v>
      </c>
      <c r="H1029">
        <v>2</v>
      </c>
      <c r="I1029" s="10" t="str">
        <f t="shared" si="64"/>
        <v>Normal</v>
      </c>
      <c r="J1029" t="s">
        <v>2380</v>
      </c>
      <c r="K1029" s="10" t="str">
        <f t="shared" si="67"/>
        <v>Obesity</v>
      </c>
      <c r="L1029">
        <v>1976</v>
      </c>
      <c r="M1029" t="s">
        <v>10</v>
      </c>
      <c r="N1029">
        <v>20</v>
      </c>
      <c r="O1029" s="16" t="str">
        <f t="shared" si="65"/>
        <v>20-Jul-1976</v>
      </c>
      <c r="P1029" s="14">
        <v>8334.59</v>
      </c>
      <c r="Q1029" t="s">
        <v>12</v>
      </c>
      <c r="R1029" t="s">
        <v>11</v>
      </c>
      <c r="S1029" t="s">
        <v>168</v>
      </c>
      <c r="T1029">
        <f t="shared" si="66"/>
        <v>46</v>
      </c>
    </row>
    <row r="1030" spans="1:20" ht="15.6">
      <c r="A1030" s="1" t="s">
        <v>1342</v>
      </c>
      <c r="B1030" t="s">
        <v>6808</v>
      </c>
      <c r="C1030">
        <v>28.1</v>
      </c>
      <c r="D1030">
        <v>11.2</v>
      </c>
      <c r="E1030" t="s">
        <v>2380</v>
      </c>
      <c r="F1030" t="s">
        <v>2380</v>
      </c>
      <c r="G1030" t="s">
        <v>2380</v>
      </c>
      <c r="H1030">
        <v>0</v>
      </c>
      <c r="I1030" s="10" t="str">
        <f t="shared" si="64"/>
        <v>Diabetes</v>
      </c>
      <c r="J1030" t="s">
        <v>2380</v>
      </c>
      <c r="K1030" s="10" t="str">
        <f t="shared" si="67"/>
        <v>Overweight</v>
      </c>
      <c r="L1030">
        <v>1976</v>
      </c>
      <c r="M1030" t="s">
        <v>10</v>
      </c>
      <c r="N1030">
        <v>7</v>
      </c>
      <c r="O1030" s="16" t="str">
        <f t="shared" si="65"/>
        <v>7-Jul-1976</v>
      </c>
      <c r="P1030" s="14">
        <v>8342.91</v>
      </c>
      <c r="Q1030" t="s">
        <v>12</v>
      </c>
      <c r="R1030" t="s">
        <v>16</v>
      </c>
      <c r="S1030" t="s">
        <v>168</v>
      </c>
      <c r="T1030">
        <f t="shared" si="66"/>
        <v>46</v>
      </c>
    </row>
    <row r="1031" spans="1:20" ht="15.6">
      <c r="A1031" s="1" t="s">
        <v>1341</v>
      </c>
      <c r="B1031" t="s">
        <v>7524</v>
      </c>
      <c r="C1031">
        <v>37.43</v>
      </c>
      <c r="D1031">
        <v>4.3499999999999996</v>
      </c>
      <c r="E1031" t="s">
        <v>2381</v>
      </c>
      <c r="F1031" t="s">
        <v>2380</v>
      </c>
      <c r="G1031" t="s">
        <v>2382</v>
      </c>
      <c r="H1031">
        <v>1</v>
      </c>
      <c r="I1031" s="10" t="str">
        <f t="shared" si="64"/>
        <v>Normal</v>
      </c>
      <c r="J1031" t="s">
        <v>2380</v>
      </c>
      <c r="K1031" s="10" t="str">
        <f t="shared" si="67"/>
        <v>Obesity</v>
      </c>
      <c r="L1031">
        <v>1976</v>
      </c>
      <c r="M1031" t="s">
        <v>18</v>
      </c>
      <c r="N1031">
        <v>12</v>
      </c>
      <c r="O1031" s="16" t="str">
        <f t="shared" si="65"/>
        <v>12-Jun-1976</v>
      </c>
      <c r="P1031" s="14">
        <v>8347.16</v>
      </c>
      <c r="Q1031" t="s">
        <v>11</v>
      </c>
      <c r="R1031" t="s">
        <v>16</v>
      </c>
      <c r="S1031" t="s">
        <v>13</v>
      </c>
      <c r="T1031">
        <f t="shared" si="66"/>
        <v>46</v>
      </c>
    </row>
    <row r="1032" spans="1:20" ht="15.6">
      <c r="A1032" s="1" t="s">
        <v>1340</v>
      </c>
      <c r="B1032" t="s">
        <v>7525</v>
      </c>
      <c r="C1032">
        <v>23.7</v>
      </c>
      <c r="D1032">
        <v>10.45</v>
      </c>
      <c r="E1032" t="s">
        <v>2380</v>
      </c>
      <c r="F1032" t="s">
        <v>2380</v>
      </c>
      <c r="G1032" t="s">
        <v>2380</v>
      </c>
      <c r="H1032">
        <v>0</v>
      </c>
      <c r="I1032" s="10" t="str">
        <f t="shared" si="64"/>
        <v>Diabetes</v>
      </c>
      <c r="J1032" t="s">
        <v>2380</v>
      </c>
      <c r="K1032" s="10" t="str">
        <f t="shared" si="67"/>
        <v>Normal Weight</v>
      </c>
      <c r="L1032">
        <v>1963</v>
      </c>
      <c r="M1032" t="s">
        <v>20</v>
      </c>
      <c r="N1032">
        <v>21</v>
      </c>
      <c r="O1032" s="16" t="str">
        <f t="shared" si="65"/>
        <v>21-Sep-1963</v>
      </c>
      <c r="P1032" s="14">
        <v>8355.5400000000009</v>
      </c>
      <c r="Q1032" t="s">
        <v>12</v>
      </c>
      <c r="R1032" t="s">
        <v>12</v>
      </c>
      <c r="S1032" t="s">
        <v>23</v>
      </c>
      <c r="T1032">
        <f t="shared" si="66"/>
        <v>59</v>
      </c>
    </row>
    <row r="1033" spans="1:20" ht="15.6">
      <c r="A1033" s="1" t="s">
        <v>1339</v>
      </c>
      <c r="B1033" t="s">
        <v>7526</v>
      </c>
      <c r="C1033">
        <v>24.795000000000002</v>
      </c>
      <c r="D1033">
        <v>4.07</v>
      </c>
      <c r="E1033" t="s">
        <v>2381</v>
      </c>
      <c r="F1033" t="s">
        <v>2380</v>
      </c>
      <c r="G1033" t="s">
        <v>2382</v>
      </c>
      <c r="H1033">
        <v>1</v>
      </c>
      <c r="I1033" s="10" t="str">
        <f t="shared" si="64"/>
        <v>Normal</v>
      </c>
      <c r="J1033" t="s">
        <v>2380</v>
      </c>
      <c r="K1033" s="10" t="str">
        <f t="shared" si="67"/>
        <v>Normal Weight</v>
      </c>
      <c r="L1033">
        <v>1971</v>
      </c>
      <c r="M1033" t="s">
        <v>20</v>
      </c>
      <c r="N1033">
        <v>4</v>
      </c>
      <c r="O1033" s="16" t="str">
        <f t="shared" si="65"/>
        <v>4-Sep-1971</v>
      </c>
      <c r="P1033" s="14">
        <v>8396.6200000000008</v>
      </c>
      <c r="Q1033" t="s">
        <v>11</v>
      </c>
      <c r="R1033" t="s">
        <v>12</v>
      </c>
      <c r="S1033" t="s">
        <v>13</v>
      </c>
      <c r="T1033">
        <f t="shared" si="66"/>
        <v>51</v>
      </c>
    </row>
    <row r="1034" spans="1:20" ht="15.6">
      <c r="A1034" s="1" t="s">
        <v>1338</v>
      </c>
      <c r="B1034" t="s">
        <v>7527</v>
      </c>
      <c r="C1034">
        <v>31.9</v>
      </c>
      <c r="D1034">
        <v>8.34</v>
      </c>
      <c r="E1034" t="s">
        <v>2380</v>
      </c>
      <c r="F1034" t="s">
        <v>2380</v>
      </c>
      <c r="G1034" t="s">
        <v>2380</v>
      </c>
      <c r="H1034">
        <v>0</v>
      </c>
      <c r="I1034" s="10" t="str">
        <f t="shared" si="64"/>
        <v>Diabetes</v>
      </c>
      <c r="J1034" t="s">
        <v>2380</v>
      </c>
      <c r="K1034" s="10" t="str">
        <f t="shared" si="67"/>
        <v>Obesity</v>
      </c>
      <c r="L1034">
        <v>1971</v>
      </c>
      <c r="M1034" t="s">
        <v>20</v>
      </c>
      <c r="N1034">
        <v>18</v>
      </c>
      <c r="O1034" s="16" t="str">
        <f t="shared" si="65"/>
        <v>18-Sep-1971</v>
      </c>
      <c r="P1034" s="14">
        <v>8400.01</v>
      </c>
      <c r="Q1034" t="s">
        <v>11</v>
      </c>
      <c r="R1034" t="s">
        <v>12</v>
      </c>
      <c r="S1034" t="s">
        <v>13</v>
      </c>
      <c r="T1034">
        <f t="shared" si="66"/>
        <v>51</v>
      </c>
    </row>
    <row r="1035" spans="1:20" ht="15.6">
      <c r="A1035" s="1" t="s">
        <v>1337</v>
      </c>
      <c r="B1035" t="s">
        <v>7066</v>
      </c>
      <c r="C1035">
        <v>32.68</v>
      </c>
      <c r="D1035">
        <v>7.41</v>
      </c>
      <c r="E1035" t="s">
        <v>2380</v>
      </c>
      <c r="F1035" t="s">
        <v>2380</v>
      </c>
      <c r="G1035" t="s">
        <v>2380</v>
      </c>
      <c r="H1035">
        <v>0</v>
      </c>
      <c r="I1035" s="10" t="str">
        <f t="shared" si="64"/>
        <v>Diabetes</v>
      </c>
      <c r="J1035" t="s">
        <v>2380</v>
      </c>
      <c r="K1035" s="10" t="str">
        <f t="shared" si="67"/>
        <v>Obesity</v>
      </c>
      <c r="L1035">
        <v>1979</v>
      </c>
      <c r="M1035" t="s">
        <v>18</v>
      </c>
      <c r="N1035">
        <v>11</v>
      </c>
      <c r="O1035" s="16" t="str">
        <f t="shared" si="65"/>
        <v>11-Jun-1979</v>
      </c>
      <c r="P1035" s="14">
        <v>8410.0499999999993</v>
      </c>
      <c r="Q1035" t="s">
        <v>11</v>
      </c>
      <c r="R1035" t="s">
        <v>11</v>
      </c>
      <c r="S1035" t="s">
        <v>23</v>
      </c>
      <c r="T1035">
        <f t="shared" si="66"/>
        <v>43</v>
      </c>
    </row>
    <row r="1036" spans="1:20" ht="15.6">
      <c r="A1036" s="1" t="s">
        <v>1336</v>
      </c>
      <c r="B1036" t="s">
        <v>7528</v>
      </c>
      <c r="C1036">
        <v>47.13</v>
      </c>
      <c r="D1036">
        <v>4.3099999999999996</v>
      </c>
      <c r="E1036" t="s">
        <v>2380</v>
      </c>
      <c r="F1036" t="s">
        <v>2380</v>
      </c>
      <c r="G1036" t="s">
        <v>2380</v>
      </c>
      <c r="H1036">
        <v>0</v>
      </c>
      <c r="I1036" s="10" t="str">
        <f t="shared" si="64"/>
        <v>Normal</v>
      </c>
      <c r="J1036" t="s">
        <v>2380</v>
      </c>
      <c r="K1036" s="10" t="str">
        <f t="shared" si="67"/>
        <v>Obesity</v>
      </c>
      <c r="L1036">
        <v>1977</v>
      </c>
      <c r="M1036" t="s">
        <v>20</v>
      </c>
      <c r="N1036">
        <v>4</v>
      </c>
      <c r="O1036" s="16" t="str">
        <f t="shared" si="65"/>
        <v>4-Sep-1977</v>
      </c>
      <c r="P1036" s="14">
        <v>8413.4599999999991</v>
      </c>
      <c r="Q1036" t="s">
        <v>12</v>
      </c>
      <c r="R1036" t="s">
        <v>16</v>
      </c>
      <c r="S1036" t="s">
        <v>23</v>
      </c>
      <c r="T1036">
        <f t="shared" si="66"/>
        <v>45</v>
      </c>
    </row>
    <row r="1037" spans="1:20" ht="15.6">
      <c r="A1037" s="1" t="s">
        <v>1335</v>
      </c>
      <c r="B1037" t="s">
        <v>7197</v>
      </c>
      <c r="C1037">
        <v>36.67</v>
      </c>
      <c r="D1037">
        <v>10.83</v>
      </c>
      <c r="E1037" t="s">
        <v>2380</v>
      </c>
      <c r="F1037" t="s">
        <v>2380</v>
      </c>
      <c r="G1037" t="s">
        <v>2380</v>
      </c>
      <c r="H1037">
        <v>0</v>
      </c>
      <c r="I1037" s="10" t="str">
        <f t="shared" si="64"/>
        <v>Diabetes</v>
      </c>
      <c r="J1037" t="s">
        <v>2380</v>
      </c>
      <c r="K1037" s="10" t="str">
        <f t="shared" si="67"/>
        <v>Obesity</v>
      </c>
      <c r="L1037">
        <v>1975</v>
      </c>
      <c r="M1037" t="s">
        <v>20</v>
      </c>
      <c r="N1037">
        <v>28</v>
      </c>
      <c r="O1037" s="16" t="str">
        <f t="shared" si="65"/>
        <v>28-Sep-1975</v>
      </c>
      <c r="P1037" s="14">
        <v>8428.07</v>
      </c>
      <c r="Q1037" t="s">
        <v>12</v>
      </c>
      <c r="R1037" t="s">
        <v>11</v>
      </c>
      <c r="S1037" t="s">
        <v>23</v>
      </c>
      <c r="T1037">
        <f t="shared" si="66"/>
        <v>47</v>
      </c>
    </row>
    <row r="1038" spans="1:20" ht="15.6">
      <c r="A1038" s="1" t="s">
        <v>1334</v>
      </c>
      <c r="B1038" t="s">
        <v>6793</v>
      </c>
      <c r="C1038">
        <v>33.630000000000003</v>
      </c>
      <c r="D1038">
        <v>11.31</v>
      </c>
      <c r="E1038" t="s">
        <v>2380</v>
      </c>
      <c r="F1038" t="s">
        <v>2380</v>
      </c>
      <c r="G1038" t="s">
        <v>2380</v>
      </c>
      <c r="H1038">
        <v>0</v>
      </c>
      <c r="I1038" s="10" t="str">
        <f t="shared" si="64"/>
        <v>Diabetes</v>
      </c>
      <c r="J1038" t="s">
        <v>2380</v>
      </c>
      <c r="K1038" s="10" t="str">
        <f t="shared" si="67"/>
        <v>Obesity</v>
      </c>
      <c r="L1038">
        <v>1963</v>
      </c>
      <c r="M1038" t="s">
        <v>20</v>
      </c>
      <c r="N1038">
        <v>24</v>
      </c>
      <c r="O1038" s="16" t="str">
        <f t="shared" si="65"/>
        <v>24-Sep-1963</v>
      </c>
      <c r="P1038" s="14">
        <v>8440.0499999999993</v>
      </c>
      <c r="Q1038" t="s">
        <v>12</v>
      </c>
      <c r="R1038" t="s">
        <v>11</v>
      </c>
      <c r="S1038" t="s">
        <v>13</v>
      </c>
      <c r="T1038">
        <f t="shared" si="66"/>
        <v>59</v>
      </c>
    </row>
    <row r="1039" spans="1:20" ht="15.6">
      <c r="A1039" s="1" t="s">
        <v>1333</v>
      </c>
      <c r="B1039" t="s">
        <v>7529</v>
      </c>
      <c r="C1039">
        <v>32.67</v>
      </c>
      <c r="D1039">
        <v>11.81</v>
      </c>
      <c r="E1039" t="s">
        <v>2381</v>
      </c>
      <c r="F1039" t="s">
        <v>2380</v>
      </c>
      <c r="G1039" t="s">
        <v>2380</v>
      </c>
      <c r="H1039">
        <v>0</v>
      </c>
      <c r="I1039" s="10" t="str">
        <f t="shared" si="64"/>
        <v>Diabetes</v>
      </c>
      <c r="J1039" t="s">
        <v>2380</v>
      </c>
      <c r="K1039" s="10" t="str">
        <f t="shared" si="67"/>
        <v>Obesity</v>
      </c>
      <c r="L1039">
        <v>1972</v>
      </c>
      <c r="M1039" t="s">
        <v>20</v>
      </c>
      <c r="N1039">
        <v>9</v>
      </c>
      <c r="O1039" s="16" t="str">
        <f t="shared" si="65"/>
        <v>9-Sep-1972</v>
      </c>
      <c r="P1039" s="14">
        <v>8442.67</v>
      </c>
      <c r="Q1039" t="s">
        <v>11</v>
      </c>
      <c r="R1039" t="s">
        <v>12</v>
      </c>
      <c r="S1039" t="s">
        <v>13</v>
      </c>
      <c r="T1039">
        <f t="shared" si="66"/>
        <v>50</v>
      </c>
    </row>
    <row r="1040" spans="1:20" ht="15.6">
      <c r="A1040" s="1" t="s">
        <v>1332</v>
      </c>
      <c r="B1040" t="s">
        <v>6971</v>
      </c>
      <c r="C1040">
        <v>33.299999999999997</v>
      </c>
      <c r="D1040">
        <v>8.26</v>
      </c>
      <c r="E1040" t="s">
        <v>2381</v>
      </c>
      <c r="F1040" t="s">
        <v>2380</v>
      </c>
      <c r="G1040" t="s">
        <v>2380</v>
      </c>
      <c r="H1040">
        <v>2</v>
      </c>
      <c r="I1040" s="10" t="str">
        <f t="shared" si="64"/>
        <v>Diabetes</v>
      </c>
      <c r="J1040" t="s">
        <v>2380</v>
      </c>
      <c r="K1040" s="10" t="str">
        <f t="shared" si="67"/>
        <v>Obesity</v>
      </c>
      <c r="L1040">
        <v>1972</v>
      </c>
      <c r="M1040" t="s">
        <v>20</v>
      </c>
      <c r="N1040">
        <v>4</v>
      </c>
      <c r="O1040" s="16" t="str">
        <f t="shared" si="65"/>
        <v>4-Sep-1972</v>
      </c>
      <c r="P1040" s="14">
        <v>8444.4699999999993</v>
      </c>
      <c r="Q1040" t="s">
        <v>12</v>
      </c>
      <c r="R1040" t="s">
        <v>16</v>
      </c>
      <c r="S1040" t="s">
        <v>42</v>
      </c>
      <c r="T1040">
        <f t="shared" si="66"/>
        <v>50</v>
      </c>
    </row>
    <row r="1041" spans="1:20" ht="15.6">
      <c r="A1041" s="1" t="s">
        <v>1331</v>
      </c>
      <c r="B1041" t="s">
        <v>7530</v>
      </c>
      <c r="C1041">
        <v>30.78</v>
      </c>
      <c r="D1041">
        <v>10.74</v>
      </c>
      <c r="E1041" t="s">
        <v>2381</v>
      </c>
      <c r="F1041" t="s">
        <v>2380</v>
      </c>
      <c r="G1041" t="s">
        <v>2380</v>
      </c>
      <c r="H1041">
        <v>2</v>
      </c>
      <c r="I1041" s="10" t="str">
        <f t="shared" si="64"/>
        <v>Diabetes</v>
      </c>
      <c r="J1041" t="s">
        <v>2380</v>
      </c>
      <c r="K1041" s="10" t="str">
        <f t="shared" si="67"/>
        <v>Obesity</v>
      </c>
      <c r="L1041">
        <v>1966</v>
      </c>
      <c r="M1041" t="s">
        <v>18</v>
      </c>
      <c r="N1041">
        <v>12</v>
      </c>
      <c r="O1041" s="16" t="str">
        <f t="shared" si="65"/>
        <v>12-Jun-1966</v>
      </c>
      <c r="P1041" s="14">
        <v>8448.66</v>
      </c>
      <c r="Q1041" t="s">
        <v>12</v>
      </c>
      <c r="R1041" t="s">
        <v>16</v>
      </c>
      <c r="S1041" t="s">
        <v>13</v>
      </c>
      <c r="T1041">
        <f t="shared" si="66"/>
        <v>56</v>
      </c>
    </row>
    <row r="1042" spans="1:20" ht="15.6">
      <c r="A1042" s="1" t="s">
        <v>1330</v>
      </c>
      <c r="B1042" t="s">
        <v>6880</v>
      </c>
      <c r="C1042">
        <v>28.975000000000001</v>
      </c>
      <c r="D1042">
        <v>7.69</v>
      </c>
      <c r="E1042" t="s">
        <v>2381</v>
      </c>
      <c r="F1042" t="s">
        <v>2380</v>
      </c>
      <c r="G1042" t="s">
        <v>2380</v>
      </c>
      <c r="H1042">
        <v>0</v>
      </c>
      <c r="I1042" s="10" t="str">
        <f t="shared" si="64"/>
        <v>Diabetes</v>
      </c>
      <c r="J1042" t="s">
        <v>2380</v>
      </c>
      <c r="K1042" s="10" t="str">
        <f t="shared" si="67"/>
        <v>Overweight</v>
      </c>
      <c r="L1042">
        <v>1984</v>
      </c>
      <c r="M1042" t="s">
        <v>18</v>
      </c>
      <c r="N1042">
        <v>19</v>
      </c>
      <c r="O1042" s="16" t="str">
        <f t="shared" si="65"/>
        <v>19-Jun-1984</v>
      </c>
      <c r="P1042" s="14">
        <v>8450.82</v>
      </c>
      <c r="Q1042" t="s">
        <v>11</v>
      </c>
      <c r="R1042" t="s">
        <v>11</v>
      </c>
      <c r="S1042" t="s">
        <v>200</v>
      </c>
      <c r="T1042">
        <f t="shared" si="66"/>
        <v>38</v>
      </c>
    </row>
    <row r="1043" spans="1:20" ht="15.6">
      <c r="A1043" s="1" t="s">
        <v>1329</v>
      </c>
      <c r="B1043" t="s">
        <v>7531</v>
      </c>
      <c r="C1043">
        <v>33.4</v>
      </c>
      <c r="D1043">
        <v>4.84</v>
      </c>
      <c r="E1043" t="s">
        <v>2380</v>
      </c>
      <c r="F1043" t="s">
        <v>2380</v>
      </c>
      <c r="G1043" t="s">
        <v>2380</v>
      </c>
      <c r="H1043">
        <v>0</v>
      </c>
      <c r="I1043" s="10" t="str">
        <f t="shared" si="64"/>
        <v>Normal</v>
      </c>
      <c r="J1043" t="s">
        <v>2380</v>
      </c>
      <c r="K1043" s="10" t="str">
        <f t="shared" si="67"/>
        <v>Obesity</v>
      </c>
      <c r="L1043">
        <v>1972</v>
      </c>
      <c r="M1043" t="s">
        <v>30</v>
      </c>
      <c r="N1043">
        <v>26</v>
      </c>
      <c r="O1043" s="16" t="str">
        <f t="shared" si="65"/>
        <v>26-Dec-1972</v>
      </c>
      <c r="P1043" s="14">
        <v>8457.82</v>
      </c>
      <c r="Q1043" t="s">
        <v>11</v>
      </c>
      <c r="R1043" t="s">
        <v>12</v>
      </c>
      <c r="S1043" t="s">
        <v>42</v>
      </c>
      <c r="T1043">
        <f t="shared" si="66"/>
        <v>50</v>
      </c>
    </row>
    <row r="1044" spans="1:20" ht="15.6">
      <c r="A1044" s="1" t="s">
        <v>1328</v>
      </c>
      <c r="B1044" t="s">
        <v>7532</v>
      </c>
      <c r="C1044">
        <v>21.5</v>
      </c>
      <c r="D1044">
        <v>9.77</v>
      </c>
      <c r="E1044" t="s">
        <v>2381</v>
      </c>
      <c r="F1044" t="s">
        <v>2380</v>
      </c>
      <c r="G1044" t="s">
        <v>2380</v>
      </c>
      <c r="H1044">
        <v>0</v>
      </c>
      <c r="I1044" s="10" t="str">
        <f t="shared" si="64"/>
        <v>Diabetes</v>
      </c>
      <c r="J1044" t="s">
        <v>2380</v>
      </c>
      <c r="K1044" s="10" t="str">
        <f t="shared" si="67"/>
        <v>Normal Weight</v>
      </c>
      <c r="L1044">
        <v>1992</v>
      </c>
      <c r="M1044" t="s">
        <v>20</v>
      </c>
      <c r="N1044">
        <v>9</v>
      </c>
      <c r="O1044" s="16" t="str">
        <f t="shared" si="65"/>
        <v>9-Sep-1992</v>
      </c>
      <c r="P1044" s="14">
        <v>8466.35</v>
      </c>
      <c r="Q1044" t="s">
        <v>11</v>
      </c>
      <c r="R1044" t="s">
        <v>11</v>
      </c>
      <c r="S1044" t="s">
        <v>23</v>
      </c>
      <c r="T1044">
        <f t="shared" si="66"/>
        <v>30</v>
      </c>
    </row>
    <row r="1045" spans="1:20" ht="15.6">
      <c r="A1045" s="1" t="s">
        <v>1327</v>
      </c>
      <c r="B1045" t="s">
        <v>7533</v>
      </c>
      <c r="C1045">
        <v>38.14</v>
      </c>
      <c r="D1045">
        <v>5.84</v>
      </c>
      <c r="E1045" t="s">
        <v>2380</v>
      </c>
      <c r="F1045" t="s">
        <v>2380</v>
      </c>
      <c r="G1045" t="s">
        <v>2380</v>
      </c>
      <c r="H1045">
        <v>0</v>
      </c>
      <c r="I1045" s="10" t="str">
        <f t="shared" si="64"/>
        <v>Prediabetes</v>
      </c>
      <c r="J1045" t="s">
        <v>2380</v>
      </c>
      <c r="K1045" s="10" t="str">
        <f t="shared" si="67"/>
        <v>Obesity</v>
      </c>
      <c r="L1045">
        <v>1993</v>
      </c>
      <c r="M1045" t="s">
        <v>15</v>
      </c>
      <c r="N1045">
        <v>10</v>
      </c>
      <c r="O1045" s="16" t="str">
        <f t="shared" si="65"/>
        <v>10-Nov-1993</v>
      </c>
      <c r="P1045" s="14">
        <v>8471.65</v>
      </c>
      <c r="Q1045" t="s">
        <v>11</v>
      </c>
      <c r="R1045" t="s">
        <v>16</v>
      </c>
      <c r="S1045" t="s">
        <v>23</v>
      </c>
      <c r="T1045">
        <f t="shared" si="66"/>
        <v>29</v>
      </c>
    </row>
    <row r="1046" spans="1:20" ht="15.6">
      <c r="A1046" s="1" t="s">
        <v>1326</v>
      </c>
      <c r="B1046" t="s">
        <v>7534</v>
      </c>
      <c r="C1046">
        <v>35.42</v>
      </c>
      <c r="D1046">
        <v>8.6999999999999993</v>
      </c>
      <c r="E1046" t="s">
        <v>2381</v>
      </c>
      <c r="F1046" t="s">
        <v>2380</v>
      </c>
      <c r="G1046" t="s">
        <v>2380</v>
      </c>
      <c r="H1046">
        <v>1</v>
      </c>
      <c r="I1046" s="10" t="str">
        <f t="shared" si="64"/>
        <v>Diabetes</v>
      </c>
      <c r="J1046" t="s">
        <v>2380</v>
      </c>
      <c r="K1046" s="10" t="str">
        <f t="shared" si="67"/>
        <v>Obesity</v>
      </c>
      <c r="L1046">
        <v>1977</v>
      </c>
      <c r="M1046" t="s">
        <v>30</v>
      </c>
      <c r="N1046">
        <v>26</v>
      </c>
      <c r="O1046" s="16" t="str">
        <f t="shared" si="65"/>
        <v>26-Dec-1977</v>
      </c>
      <c r="P1046" s="14">
        <v>8515.76</v>
      </c>
      <c r="Q1046" t="s">
        <v>11</v>
      </c>
      <c r="R1046" t="s">
        <v>11</v>
      </c>
      <c r="S1046" t="s">
        <v>13</v>
      </c>
      <c r="T1046">
        <f t="shared" si="66"/>
        <v>45</v>
      </c>
    </row>
    <row r="1047" spans="1:20" ht="15.6">
      <c r="A1047" s="1" t="s">
        <v>1325</v>
      </c>
      <c r="B1047" t="s">
        <v>7535</v>
      </c>
      <c r="C1047">
        <v>35.625</v>
      </c>
      <c r="D1047">
        <v>10.79</v>
      </c>
      <c r="E1047" t="s">
        <v>2380</v>
      </c>
      <c r="F1047" t="s">
        <v>2380</v>
      </c>
      <c r="G1047" t="s">
        <v>2380</v>
      </c>
      <c r="H1047">
        <v>0</v>
      </c>
      <c r="I1047" s="10" t="str">
        <f t="shared" si="64"/>
        <v>Diabetes</v>
      </c>
      <c r="J1047" t="s">
        <v>2380</v>
      </c>
      <c r="K1047" s="10" t="str">
        <f t="shared" si="67"/>
        <v>Obesity</v>
      </c>
      <c r="L1047">
        <v>1977</v>
      </c>
      <c r="M1047" t="s">
        <v>18</v>
      </c>
      <c r="N1047">
        <v>21</v>
      </c>
      <c r="O1047" s="16" t="str">
        <f t="shared" si="65"/>
        <v>21-Jun-1977</v>
      </c>
      <c r="P1047" s="14">
        <v>8516.83</v>
      </c>
      <c r="Q1047" t="s">
        <v>11</v>
      </c>
      <c r="R1047" t="s">
        <v>16</v>
      </c>
      <c r="S1047" t="s">
        <v>13</v>
      </c>
      <c r="T1047">
        <f t="shared" si="66"/>
        <v>45</v>
      </c>
    </row>
    <row r="1048" spans="1:20" ht="15.6">
      <c r="A1048" s="1" t="s">
        <v>1324</v>
      </c>
      <c r="B1048" t="s">
        <v>7522</v>
      </c>
      <c r="C1048">
        <v>45.51</v>
      </c>
      <c r="D1048">
        <v>4.32</v>
      </c>
      <c r="E1048" t="s">
        <v>2380</v>
      </c>
      <c r="F1048" t="s">
        <v>2380</v>
      </c>
      <c r="G1048" t="s">
        <v>2380</v>
      </c>
      <c r="H1048">
        <v>1</v>
      </c>
      <c r="I1048" s="10" t="str">
        <f t="shared" si="64"/>
        <v>Normal</v>
      </c>
      <c r="J1048" t="s">
        <v>2380</v>
      </c>
      <c r="K1048" s="10" t="str">
        <f t="shared" si="67"/>
        <v>Obesity</v>
      </c>
      <c r="L1048">
        <v>1977</v>
      </c>
      <c r="M1048" t="s">
        <v>30</v>
      </c>
      <c r="N1048">
        <v>29</v>
      </c>
      <c r="O1048" s="16" t="str">
        <f t="shared" si="65"/>
        <v>29-Dec-1977</v>
      </c>
      <c r="P1048" s="14">
        <v>8520.0300000000007</v>
      </c>
      <c r="Q1048" t="s">
        <v>11</v>
      </c>
      <c r="R1048" t="s">
        <v>12</v>
      </c>
      <c r="S1048" t="s">
        <v>42</v>
      </c>
      <c r="T1048">
        <f t="shared" si="66"/>
        <v>45</v>
      </c>
    </row>
    <row r="1049" spans="1:20" ht="15.6">
      <c r="A1049" s="1" t="s">
        <v>1323</v>
      </c>
      <c r="B1049" t="s">
        <v>7536</v>
      </c>
      <c r="C1049">
        <v>37.1</v>
      </c>
      <c r="D1049">
        <v>7.19</v>
      </c>
      <c r="E1049" t="s">
        <v>2381</v>
      </c>
      <c r="F1049" t="s">
        <v>2380</v>
      </c>
      <c r="G1049" t="s">
        <v>2380</v>
      </c>
      <c r="H1049">
        <v>0</v>
      </c>
      <c r="I1049" s="10" t="str">
        <f t="shared" si="64"/>
        <v>Diabetes</v>
      </c>
      <c r="J1049" t="s">
        <v>2380</v>
      </c>
      <c r="K1049" s="10" t="str">
        <f t="shared" si="67"/>
        <v>Obesity</v>
      </c>
      <c r="L1049">
        <v>1979</v>
      </c>
      <c r="M1049" t="s">
        <v>35</v>
      </c>
      <c r="N1049">
        <v>13</v>
      </c>
      <c r="O1049" s="16" t="str">
        <f t="shared" si="65"/>
        <v>13-Aug-1979</v>
      </c>
      <c r="P1049" s="14">
        <v>8522</v>
      </c>
      <c r="Q1049" t="s">
        <v>11</v>
      </c>
      <c r="R1049" t="s">
        <v>11</v>
      </c>
      <c r="S1049" t="s">
        <v>42</v>
      </c>
      <c r="T1049">
        <f t="shared" si="66"/>
        <v>43</v>
      </c>
    </row>
    <row r="1050" spans="1:20" ht="15.6">
      <c r="A1050" s="1" t="s">
        <v>1322</v>
      </c>
      <c r="B1050" t="s">
        <v>7537</v>
      </c>
      <c r="C1050">
        <v>30.5</v>
      </c>
      <c r="D1050">
        <v>11.94</v>
      </c>
      <c r="E1050" t="s">
        <v>2381</v>
      </c>
      <c r="F1050" t="s">
        <v>2380</v>
      </c>
      <c r="G1050" t="s">
        <v>2380</v>
      </c>
      <c r="H1050">
        <v>0</v>
      </c>
      <c r="I1050" s="10" t="str">
        <f t="shared" si="64"/>
        <v>Diabetes</v>
      </c>
      <c r="J1050" t="s">
        <v>2380</v>
      </c>
      <c r="K1050" s="10" t="str">
        <f t="shared" si="67"/>
        <v>Obesity</v>
      </c>
      <c r="L1050">
        <v>1977</v>
      </c>
      <c r="M1050" t="s">
        <v>10</v>
      </c>
      <c r="N1050">
        <v>26</v>
      </c>
      <c r="O1050" s="16" t="str">
        <f t="shared" si="65"/>
        <v>26-Jul-1977</v>
      </c>
      <c r="P1050" s="14">
        <v>8527.5300000000007</v>
      </c>
      <c r="Q1050" t="s">
        <v>11</v>
      </c>
      <c r="R1050" t="s">
        <v>11</v>
      </c>
      <c r="S1050" t="s">
        <v>13</v>
      </c>
      <c r="T1050">
        <f t="shared" si="66"/>
        <v>45</v>
      </c>
    </row>
    <row r="1051" spans="1:20" ht="15.6">
      <c r="A1051" s="1" t="s">
        <v>1321</v>
      </c>
      <c r="B1051" t="s">
        <v>7298</v>
      </c>
      <c r="C1051">
        <v>28.16</v>
      </c>
      <c r="D1051">
        <v>5.56</v>
      </c>
      <c r="E1051" t="s">
        <v>2380</v>
      </c>
      <c r="F1051" t="s">
        <v>2380</v>
      </c>
      <c r="G1051" t="s">
        <v>2380</v>
      </c>
      <c r="H1051">
        <v>2</v>
      </c>
      <c r="I1051" s="10" t="str">
        <f t="shared" si="64"/>
        <v>Normal</v>
      </c>
      <c r="J1051" t="s">
        <v>2380</v>
      </c>
      <c r="K1051" s="10" t="str">
        <f t="shared" si="67"/>
        <v>Overweight</v>
      </c>
      <c r="L1051">
        <v>1983</v>
      </c>
      <c r="M1051" t="s">
        <v>10</v>
      </c>
      <c r="N1051">
        <v>24</v>
      </c>
      <c r="O1051" s="16" t="str">
        <f t="shared" si="65"/>
        <v>24-Jul-1983</v>
      </c>
      <c r="P1051" s="14">
        <v>8534.67</v>
      </c>
      <c r="Q1051" t="s">
        <v>11</v>
      </c>
      <c r="R1051" t="s">
        <v>12</v>
      </c>
      <c r="S1051" t="s">
        <v>247</v>
      </c>
      <c r="T1051">
        <f t="shared" si="66"/>
        <v>39</v>
      </c>
    </row>
    <row r="1052" spans="1:20" ht="15.6">
      <c r="A1052" s="1" t="s">
        <v>1320</v>
      </c>
      <c r="B1052" t="s">
        <v>7538</v>
      </c>
      <c r="C1052">
        <v>29.1</v>
      </c>
      <c r="D1052">
        <v>5.64</v>
      </c>
      <c r="E1052" t="s">
        <v>2381</v>
      </c>
      <c r="F1052" t="s">
        <v>2380</v>
      </c>
      <c r="G1052" t="s">
        <v>2380</v>
      </c>
      <c r="H1052">
        <v>0</v>
      </c>
      <c r="I1052" s="10" t="str">
        <f t="shared" si="64"/>
        <v>Normal</v>
      </c>
      <c r="J1052" t="s">
        <v>2380</v>
      </c>
      <c r="K1052" s="10" t="str">
        <f t="shared" si="67"/>
        <v>Overweight</v>
      </c>
      <c r="L1052">
        <v>1981</v>
      </c>
      <c r="M1052" t="s">
        <v>30</v>
      </c>
      <c r="N1052">
        <v>27</v>
      </c>
      <c r="O1052" s="16" t="str">
        <f t="shared" si="65"/>
        <v>27-Dec-1981</v>
      </c>
      <c r="P1052" s="14">
        <v>8538.2900000000009</v>
      </c>
      <c r="Q1052" t="s">
        <v>11</v>
      </c>
      <c r="R1052" t="s">
        <v>12</v>
      </c>
      <c r="S1052" t="s">
        <v>247</v>
      </c>
      <c r="T1052">
        <f t="shared" si="66"/>
        <v>41</v>
      </c>
    </row>
    <row r="1053" spans="1:20" ht="15.6">
      <c r="A1053" s="1" t="s">
        <v>1319</v>
      </c>
      <c r="B1053" t="s">
        <v>7539</v>
      </c>
      <c r="C1053">
        <v>30.22</v>
      </c>
      <c r="D1053">
        <v>4.6500000000000004</v>
      </c>
      <c r="E1053" t="s">
        <v>2380</v>
      </c>
      <c r="F1053" t="s">
        <v>2380</v>
      </c>
      <c r="G1053" t="s">
        <v>2380</v>
      </c>
      <c r="H1053">
        <v>0</v>
      </c>
      <c r="I1053" s="10" t="str">
        <f t="shared" si="64"/>
        <v>Normal</v>
      </c>
      <c r="J1053" t="s">
        <v>2380</v>
      </c>
      <c r="K1053" s="10" t="str">
        <f t="shared" si="67"/>
        <v>Obesity</v>
      </c>
      <c r="L1053">
        <v>1975</v>
      </c>
      <c r="M1053" t="s">
        <v>15</v>
      </c>
      <c r="N1053">
        <v>6</v>
      </c>
      <c r="O1053" s="16" t="str">
        <f t="shared" si="65"/>
        <v>6-Nov-1975</v>
      </c>
      <c r="P1053" s="14">
        <v>8539.67</v>
      </c>
      <c r="Q1053" t="s">
        <v>11</v>
      </c>
      <c r="R1053" t="s">
        <v>12</v>
      </c>
      <c r="S1053" t="s">
        <v>42</v>
      </c>
      <c r="T1053">
        <f t="shared" si="66"/>
        <v>47</v>
      </c>
    </row>
    <row r="1054" spans="1:20" ht="15.6">
      <c r="A1054" s="1" t="s">
        <v>1318</v>
      </c>
      <c r="B1054" t="s">
        <v>7540</v>
      </c>
      <c r="C1054">
        <v>24.29</v>
      </c>
      <c r="D1054">
        <v>9.0500000000000007</v>
      </c>
      <c r="E1054" t="s">
        <v>2380</v>
      </c>
      <c r="F1054" t="s">
        <v>2380</v>
      </c>
      <c r="G1054" t="s">
        <v>2380</v>
      </c>
      <c r="H1054">
        <v>0</v>
      </c>
      <c r="I1054" s="10" t="str">
        <f t="shared" si="64"/>
        <v>Diabetes</v>
      </c>
      <c r="J1054" t="s">
        <v>2380</v>
      </c>
      <c r="K1054" s="10" t="str">
        <f t="shared" si="67"/>
        <v>Normal Weight</v>
      </c>
      <c r="L1054">
        <v>1983</v>
      </c>
      <c r="M1054" t="s">
        <v>30</v>
      </c>
      <c r="N1054">
        <v>12</v>
      </c>
      <c r="O1054" s="16" t="str">
        <f t="shared" si="65"/>
        <v>12-Dec-1983</v>
      </c>
      <c r="P1054" s="14">
        <v>8547.69</v>
      </c>
      <c r="Q1054" t="s">
        <v>11</v>
      </c>
      <c r="R1054" t="s">
        <v>16</v>
      </c>
      <c r="S1054" t="s">
        <v>13</v>
      </c>
      <c r="T1054">
        <f t="shared" si="66"/>
        <v>39</v>
      </c>
    </row>
    <row r="1055" spans="1:20" ht="15.6">
      <c r="A1055" s="1" t="s">
        <v>1317</v>
      </c>
      <c r="B1055" t="s">
        <v>7129</v>
      </c>
      <c r="C1055">
        <v>29.39</v>
      </c>
      <c r="D1055">
        <v>4.5199999999999996</v>
      </c>
      <c r="E1055" t="s">
        <v>2381</v>
      </c>
      <c r="F1055" t="s">
        <v>2380</v>
      </c>
      <c r="G1055" t="s">
        <v>2380</v>
      </c>
      <c r="H1055">
        <v>0</v>
      </c>
      <c r="I1055" s="10" t="str">
        <f t="shared" si="64"/>
        <v>Normal</v>
      </c>
      <c r="J1055" t="s">
        <v>2380</v>
      </c>
      <c r="K1055" s="10" t="str">
        <f t="shared" si="67"/>
        <v>Overweight</v>
      </c>
      <c r="L1055">
        <v>1975</v>
      </c>
      <c r="M1055" t="s">
        <v>35</v>
      </c>
      <c r="N1055">
        <v>6</v>
      </c>
      <c r="O1055" s="16" t="str">
        <f t="shared" si="65"/>
        <v>6-Aug-1975</v>
      </c>
      <c r="P1055" s="14">
        <v>8551.35</v>
      </c>
      <c r="Q1055" t="s">
        <v>11</v>
      </c>
      <c r="R1055" t="s">
        <v>11</v>
      </c>
      <c r="S1055" t="s">
        <v>42</v>
      </c>
      <c r="T1055">
        <f t="shared" si="66"/>
        <v>47</v>
      </c>
    </row>
    <row r="1056" spans="1:20" ht="15.6">
      <c r="A1056" s="1" t="s">
        <v>1316</v>
      </c>
      <c r="B1056" t="s">
        <v>7097</v>
      </c>
      <c r="C1056">
        <v>25.66</v>
      </c>
      <c r="D1056">
        <v>4.62</v>
      </c>
      <c r="E1056" t="s">
        <v>2381</v>
      </c>
      <c r="F1056" t="s">
        <v>2380</v>
      </c>
      <c r="G1056" t="s">
        <v>2380</v>
      </c>
      <c r="H1056">
        <v>1</v>
      </c>
      <c r="I1056" s="10" t="str">
        <f t="shared" si="64"/>
        <v>Normal</v>
      </c>
      <c r="J1056" t="s">
        <v>2380</v>
      </c>
      <c r="K1056" s="10" t="str">
        <f t="shared" si="67"/>
        <v>Overweight</v>
      </c>
      <c r="L1056">
        <v>1975</v>
      </c>
      <c r="M1056" t="s">
        <v>35</v>
      </c>
      <c r="N1056">
        <v>21</v>
      </c>
      <c r="O1056" s="16" t="str">
        <f t="shared" si="65"/>
        <v>21-Aug-1975</v>
      </c>
      <c r="P1056" s="14">
        <v>8556.91</v>
      </c>
      <c r="Q1056" t="s">
        <v>11</v>
      </c>
      <c r="R1056" t="s">
        <v>16</v>
      </c>
      <c r="S1056" t="s">
        <v>42</v>
      </c>
      <c r="T1056">
        <f t="shared" si="66"/>
        <v>47</v>
      </c>
    </row>
    <row r="1057" spans="1:20" ht="15.6">
      <c r="A1057" s="1" t="s">
        <v>1315</v>
      </c>
      <c r="B1057" t="s">
        <v>7541</v>
      </c>
      <c r="C1057">
        <v>39.11</v>
      </c>
      <c r="D1057">
        <v>5.87</v>
      </c>
      <c r="E1057" t="s">
        <v>2380</v>
      </c>
      <c r="F1057" t="s">
        <v>2380</v>
      </c>
      <c r="G1057" t="s">
        <v>2380</v>
      </c>
      <c r="H1057">
        <v>0</v>
      </c>
      <c r="I1057" s="10" t="str">
        <f t="shared" si="64"/>
        <v>Prediabetes</v>
      </c>
      <c r="J1057" t="s">
        <v>2380</v>
      </c>
      <c r="K1057" s="10" t="str">
        <f t="shared" si="67"/>
        <v>Obesity</v>
      </c>
      <c r="L1057">
        <v>1988</v>
      </c>
      <c r="M1057" t="s">
        <v>20</v>
      </c>
      <c r="N1057">
        <v>21</v>
      </c>
      <c r="O1057" s="16" t="str">
        <f t="shared" si="65"/>
        <v>21-Sep-1988</v>
      </c>
      <c r="P1057" s="14">
        <v>8567.25</v>
      </c>
      <c r="Q1057" t="s">
        <v>11</v>
      </c>
      <c r="R1057" t="s">
        <v>16</v>
      </c>
      <c r="S1057" t="s">
        <v>23</v>
      </c>
      <c r="T1057">
        <f t="shared" si="66"/>
        <v>34</v>
      </c>
    </row>
    <row r="1058" spans="1:20" ht="15.6">
      <c r="A1058" s="1" t="s">
        <v>1314</v>
      </c>
      <c r="B1058" t="s">
        <v>7542</v>
      </c>
      <c r="C1058">
        <v>43.78</v>
      </c>
      <c r="D1058">
        <v>5.71</v>
      </c>
      <c r="E1058" t="s">
        <v>2380</v>
      </c>
      <c r="F1058" t="s">
        <v>2380</v>
      </c>
      <c r="G1058" t="s">
        <v>2380</v>
      </c>
      <c r="H1058">
        <v>1</v>
      </c>
      <c r="I1058" s="10" t="str">
        <f t="shared" si="64"/>
        <v>Prediabetes</v>
      </c>
      <c r="J1058" t="s">
        <v>2380</v>
      </c>
      <c r="K1058" s="10" t="str">
        <f t="shared" si="67"/>
        <v>Obesity</v>
      </c>
      <c r="L1058">
        <v>1975</v>
      </c>
      <c r="M1058" t="s">
        <v>20</v>
      </c>
      <c r="N1058">
        <v>26</v>
      </c>
      <c r="O1058" s="16" t="str">
        <f t="shared" si="65"/>
        <v>26-Sep-1975</v>
      </c>
      <c r="P1058" s="14">
        <v>8569.86</v>
      </c>
      <c r="Q1058" t="s">
        <v>11</v>
      </c>
      <c r="R1058" t="s">
        <v>12</v>
      </c>
      <c r="S1058" t="s">
        <v>13</v>
      </c>
      <c r="T1058">
        <f t="shared" si="66"/>
        <v>47</v>
      </c>
    </row>
    <row r="1059" spans="1:20" ht="15.6">
      <c r="A1059" s="1" t="s">
        <v>1313</v>
      </c>
      <c r="B1059" t="s">
        <v>7462</v>
      </c>
      <c r="C1059">
        <v>24.35</v>
      </c>
      <c r="D1059">
        <v>9.08</v>
      </c>
      <c r="E1059" t="s">
        <v>2380</v>
      </c>
      <c r="F1059" t="s">
        <v>2380</v>
      </c>
      <c r="G1059" t="s">
        <v>2380</v>
      </c>
      <c r="H1059">
        <v>0</v>
      </c>
      <c r="I1059" s="10" t="str">
        <f t="shared" si="64"/>
        <v>Diabetes</v>
      </c>
      <c r="J1059" t="s">
        <v>2380</v>
      </c>
      <c r="K1059" s="10" t="str">
        <f t="shared" si="67"/>
        <v>Normal Weight</v>
      </c>
      <c r="L1059">
        <v>1982</v>
      </c>
      <c r="M1059" t="s">
        <v>30</v>
      </c>
      <c r="N1059">
        <v>6</v>
      </c>
      <c r="O1059" s="16" t="str">
        <f t="shared" si="65"/>
        <v>6-Dec-1982</v>
      </c>
      <c r="P1059" s="14">
        <v>8572.0400000000009</v>
      </c>
      <c r="Q1059" t="s">
        <v>11</v>
      </c>
      <c r="R1059" t="s">
        <v>11</v>
      </c>
      <c r="S1059" t="s">
        <v>300</v>
      </c>
      <c r="T1059">
        <f t="shared" si="66"/>
        <v>40</v>
      </c>
    </row>
    <row r="1060" spans="1:20" ht="15.6">
      <c r="A1060" s="1" t="s">
        <v>1312</v>
      </c>
      <c r="B1060" t="s">
        <v>6918</v>
      </c>
      <c r="C1060">
        <v>40.299999999999997</v>
      </c>
      <c r="D1060">
        <v>5.3</v>
      </c>
      <c r="E1060" t="s">
        <v>2381</v>
      </c>
      <c r="F1060" t="s">
        <v>2380</v>
      </c>
      <c r="G1060" t="s">
        <v>2380</v>
      </c>
      <c r="H1060">
        <v>2</v>
      </c>
      <c r="I1060" s="10" t="str">
        <f t="shared" si="64"/>
        <v>Normal</v>
      </c>
      <c r="J1060" t="s">
        <v>2380</v>
      </c>
      <c r="K1060" s="10" t="str">
        <f t="shared" si="67"/>
        <v>Obesity</v>
      </c>
      <c r="L1060">
        <v>1987</v>
      </c>
      <c r="M1060" t="s">
        <v>15</v>
      </c>
      <c r="N1060">
        <v>11</v>
      </c>
      <c r="O1060" s="16" t="str">
        <f t="shared" si="65"/>
        <v>11-Nov-1987</v>
      </c>
      <c r="P1060" s="14">
        <v>8573.2999999999993</v>
      </c>
      <c r="Q1060" t="s">
        <v>11</v>
      </c>
      <c r="R1060" t="s">
        <v>11</v>
      </c>
      <c r="S1060" t="s">
        <v>300</v>
      </c>
      <c r="T1060">
        <f t="shared" si="66"/>
        <v>35</v>
      </c>
    </row>
    <row r="1061" spans="1:20" ht="15.6">
      <c r="A1061" s="1" t="s">
        <v>1311</v>
      </c>
      <c r="B1061" t="s">
        <v>7543</v>
      </c>
      <c r="C1061">
        <v>32.774999999999999</v>
      </c>
      <c r="D1061">
        <v>11.76</v>
      </c>
      <c r="E1061" t="s">
        <v>2381</v>
      </c>
      <c r="F1061" t="s">
        <v>2380</v>
      </c>
      <c r="G1061" t="s">
        <v>2380</v>
      </c>
      <c r="H1061">
        <v>0</v>
      </c>
      <c r="I1061" s="10" t="str">
        <f t="shared" si="64"/>
        <v>Diabetes</v>
      </c>
      <c r="J1061" t="s">
        <v>2380</v>
      </c>
      <c r="K1061" s="10" t="str">
        <f t="shared" si="67"/>
        <v>Obesity</v>
      </c>
      <c r="L1061">
        <v>1983</v>
      </c>
      <c r="M1061" t="s">
        <v>30</v>
      </c>
      <c r="N1061">
        <v>30</v>
      </c>
      <c r="O1061" s="16" t="str">
        <f t="shared" si="65"/>
        <v>30-Dec-1983</v>
      </c>
      <c r="P1061" s="14">
        <v>8582.2999999999993</v>
      </c>
      <c r="Q1061" t="s">
        <v>11</v>
      </c>
      <c r="R1061" t="s">
        <v>16</v>
      </c>
      <c r="S1061" t="s">
        <v>13</v>
      </c>
      <c r="T1061">
        <f t="shared" si="66"/>
        <v>39</v>
      </c>
    </row>
    <row r="1062" spans="1:20" ht="15.6">
      <c r="A1062" s="1" t="s">
        <v>1310</v>
      </c>
      <c r="B1062" t="s">
        <v>7544</v>
      </c>
      <c r="C1062">
        <v>39.6</v>
      </c>
      <c r="D1062">
        <v>5.1100000000000003</v>
      </c>
      <c r="E1062" t="s">
        <v>2381</v>
      </c>
      <c r="F1062" t="s">
        <v>2380</v>
      </c>
      <c r="G1062" t="s">
        <v>2380</v>
      </c>
      <c r="H1062">
        <v>2</v>
      </c>
      <c r="I1062" s="10" t="str">
        <f t="shared" si="64"/>
        <v>Normal</v>
      </c>
      <c r="J1062" t="s">
        <v>2380</v>
      </c>
      <c r="K1062" s="10" t="str">
        <f t="shared" si="67"/>
        <v>Obesity</v>
      </c>
      <c r="L1062">
        <v>1983</v>
      </c>
      <c r="M1062" t="s">
        <v>10</v>
      </c>
      <c r="N1062">
        <v>25</v>
      </c>
      <c r="O1062" s="16" t="str">
        <f t="shared" si="65"/>
        <v>25-Jul-1983</v>
      </c>
      <c r="P1062" s="14">
        <v>8596.83</v>
      </c>
      <c r="Q1062" t="s">
        <v>11</v>
      </c>
      <c r="R1062" t="s">
        <v>12</v>
      </c>
      <c r="S1062" t="s">
        <v>13</v>
      </c>
      <c r="T1062">
        <f t="shared" si="66"/>
        <v>39</v>
      </c>
    </row>
    <row r="1063" spans="1:20" ht="15.6">
      <c r="A1063" s="1" t="s">
        <v>1309</v>
      </c>
      <c r="B1063" t="s">
        <v>7545</v>
      </c>
      <c r="C1063">
        <v>30.97</v>
      </c>
      <c r="D1063">
        <v>5.54</v>
      </c>
      <c r="E1063" t="s">
        <v>2380</v>
      </c>
      <c r="F1063" t="s">
        <v>2380</v>
      </c>
      <c r="G1063" t="s">
        <v>2380</v>
      </c>
      <c r="H1063">
        <v>2</v>
      </c>
      <c r="I1063" s="10" t="str">
        <f t="shared" si="64"/>
        <v>Normal</v>
      </c>
      <c r="J1063" t="s">
        <v>2380</v>
      </c>
      <c r="K1063" s="10" t="str">
        <f t="shared" si="67"/>
        <v>Obesity</v>
      </c>
      <c r="L1063">
        <v>1973</v>
      </c>
      <c r="M1063" t="s">
        <v>10</v>
      </c>
      <c r="N1063">
        <v>11</v>
      </c>
      <c r="O1063" s="16" t="str">
        <f t="shared" si="65"/>
        <v>11-Jul-1973</v>
      </c>
      <c r="P1063" s="14">
        <v>8601.33</v>
      </c>
      <c r="Q1063" t="s">
        <v>11</v>
      </c>
      <c r="R1063" t="s">
        <v>16</v>
      </c>
      <c r="S1063" t="s">
        <v>13</v>
      </c>
      <c r="T1063">
        <f t="shared" si="66"/>
        <v>49</v>
      </c>
    </row>
    <row r="1064" spans="1:20" ht="15.6">
      <c r="A1064" s="1" t="s">
        <v>1308</v>
      </c>
      <c r="B1064" t="s">
        <v>7546</v>
      </c>
      <c r="C1064">
        <v>27.645</v>
      </c>
      <c r="D1064">
        <v>8.8699999999999992</v>
      </c>
      <c r="E1064" t="s">
        <v>2381</v>
      </c>
      <c r="F1064" t="s">
        <v>2380</v>
      </c>
      <c r="G1064" t="s">
        <v>2380</v>
      </c>
      <c r="H1064">
        <v>0</v>
      </c>
      <c r="I1064" s="10" t="str">
        <f t="shared" si="64"/>
        <v>Diabetes</v>
      </c>
      <c r="J1064" t="s">
        <v>2380</v>
      </c>
      <c r="K1064" s="10" t="str">
        <f t="shared" si="67"/>
        <v>Overweight</v>
      </c>
      <c r="L1064">
        <v>1977</v>
      </c>
      <c r="M1064" t="s">
        <v>20</v>
      </c>
      <c r="N1064">
        <v>24</v>
      </c>
      <c r="O1064" s="16" t="str">
        <f t="shared" si="65"/>
        <v>24-Sep-1977</v>
      </c>
      <c r="P1064" s="14">
        <v>8603.82</v>
      </c>
      <c r="Q1064" t="s">
        <v>11</v>
      </c>
      <c r="R1064" t="s">
        <v>16</v>
      </c>
      <c r="S1064" t="s">
        <v>166</v>
      </c>
      <c r="T1064">
        <f t="shared" si="66"/>
        <v>45</v>
      </c>
    </row>
    <row r="1065" spans="1:20" ht="15.6">
      <c r="A1065" s="1" t="s">
        <v>1307</v>
      </c>
      <c r="B1065" t="s">
        <v>7547</v>
      </c>
      <c r="C1065">
        <v>34.43</v>
      </c>
      <c r="D1065">
        <v>5.96</v>
      </c>
      <c r="E1065" t="s">
        <v>2381</v>
      </c>
      <c r="F1065" t="s">
        <v>2380</v>
      </c>
      <c r="G1065" t="s">
        <v>2380</v>
      </c>
      <c r="H1065">
        <v>2</v>
      </c>
      <c r="I1065" s="10" t="str">
        <f t="shared" si="64"/>
        <v>Prediabetes</v>
      </c>
      <c r="J1065" t="s">
        <v>2380</v>
      </c>
      <c r="K1065" s="10" t="str">
        <f t="shared" si="67"/>
        <v>Obesity</v>
      </c>
      <c r="L1065">
        <v>1977</v>
      </c>
      <c r="M1065" t="s">
        <v>15</v>
      </c>
      <c r="N1065">
        <v>12</v>
      </c>
      <c r="O1065" s="16" t="str">
        <f t="shared" si="65"/>
        <v>12-Nov-1977</v>
      </c>
      <c r="P1065" s="14">
        <v>8604.48</v>
      </c>
      <c r="Q1065" t="s">
        <v>12</v>
      </c>
      <c r="R1065" t="s">
        <v>11</v>
      </c>
      <c r="S1065" t="s">
        <v>168</v>
      </c>
      <c r="T1065">
        <f t="shared" si="66"/>
        <v>45</v>
      </c>
    </row>
    <row r="1066" spans="1:20" ht="15.6">
      <c r="A1066" s="1" t="s">
        <v>1306</v>
      </c>
      <c r="B1066" t="s">
        <v>7548</v>
      </c>
      <c r="C1066">
        <v>39.6</v>
      </c>
      <c r="D1066">
        <v>4.4400000000000004</v>
      </c>
      <c r="E1066" t="s">
        <v>2381</v>
      </c>
      <c r="F1066" t="s">
        <v>2380</v>
      </c>
      <c r="G1066" t="s">
        <v>2382</v>
      </c>
      <c r="H1066">
        <v>1</v>
      </c>
      <c r="I1066" s="10" t="str">
        <f t="shared" si="64"/>
        <v>Normal</v>
      </c>
      <c r="J1066" t="s">
        <v>2380</v>
      </c>
      <c r="K1066" s="10" t="str">
        <f t="shared" si="67"/>
        <v>Obesity</v>
      </c>
      <c r="L1066">
        <v>1977</v>
      </c>
      <c r="M1066" t="s">
        <v>37</v>
      </c>
      <c r="N1066">
        <v>15</v>
      </c>
      <c r="O1066" s="16" t="str">
        <f t="shared" si="65"/>
        <v>15-Oct-1977</v>
      </c>
      <c r="P1066" s="14">
        <v>8605.36</v>
      </c>
      <c r="Q1066" t="s">
        <v>11</v>
      </c>
      <c r="R1066" t="s">
        <v>11</v>
      </c>
      <c r="S1066" t="s">
        <v>13</v>
      </c>
      <c r="T1066">
        <f t="shared" si="66"/>
        <v>45</v>
      </c>
    </row>
    <row r="1067" spans="1:20" ht="15.6">
      <c r="A1067" s="1" t="s">
        <v>1305</v>
      </c>
      <c r="B1067" t="s">
        <v>7549</v>
      </c>
      <c r="C1067">
        <v>22.1</v>
      </c>
      <c r="D1067">
        <v>4.6500000000000004</v>
      </c>
      <c r="E1067" t="s">
        <v>2381</v>
      </c>
      <c r="F1067" t="s">
        <v>2380</v>
      </c>
      <c r="G1067" t="s">
        <v>2380</v>
      </c>
      <c r="H1067">
        <v>2</v>
      </c>
      <c r="I1067" s="10" t="str">
        <f t="shared" si="64"/>
        <v>Normal</v>
      </c>
      <c r="J1067" t="s">
        <v>2380</v>
      </c>
      <c r="K1067" s="10" t="str">
        <f t="shared" si="67"/>
        <v>Normal Weight</v>
      </c>
      <c r="L1067">
        <v>1979</v>
      </c>
      <c r="M1067" t="s">
        <v>10</v>
      </c>
      <c r="N1067">
        <v>17</v>
      </c>
      <c r="O1067" s="16" t="str">
        <f t="shared" si="65"/>
        <v>17-Jul-1979</v>
      </c>
      <c r="P1067" s="14">
        <v>8606.2199999999993</v>
      </c>
      <c r="Q1067" t="s">
        <v>16</v>
      </c>
      <c r="R1067" t="s">
        <v>11</v>
      </c>
      <c r="S1067" t="s">
        <v>276</v>
      </c>
      <c r="T1067">
        <f t="shared" si="66"/>
        <v>43</v>
      </c>
    </row>
    <row r="1068" spans="1:20" ht="15.6">
      <c r="A1068" s="1" t="s">
        <v>1304</v>
      </c>
      <c r="B1068" t="s">
        <v>7354</v>
      </c>
      <c r="C1068">
        <v>33.25</v>
      </c>
      <c r="D1068">
        <v>5.64</v>
      </c>
      <c r="E1068" t="s">
        <v>2381</v>
      </c>
      <c r="F1068" t="s">
        <v>2380</v>
      </c>
      <c r="G1068" t="s">
        <v>2382</v>
      </c>
      <c r="H1068">
        <v>1</v>
      </c>
      <c r="I1068" s="10" t="str">
        <f t="shared" si="64"/>
        <v>Normal</v>
      </c>
      <c r="J1068" t="s">
        <v>2380</v>
      </c>
      <c r="K1068" s="10" t="str">
        <f t="shared" si="67"/>
        <v>Obesity</v>
      </c>
      <c r="L1068">
        <v>1977</v>
      </c>
      <c r="M1068" t="s">
        <v>20</v>
      </c>
      <c r="N1068">
        <v>2</v>
      </c>
      <c r="O1068" s="16" t="str">
        <f t="shared" si="65"/>
        <v>2-Sep-1977</v>
      </c>
      <c r="P1068" s="14">
        <v>8615.2999999999993</v>
      </c>
      <c r="Q1068" t="s">
        <v>11</v>
      </c>
      <c r="R1068" t="s">
        <v>12</v>
      </c>
      <c r="S1068" t="s">
        <v>42</v>
      </c>
      <c r="T1068">
        <f t="shared" si="66"/>
        <v>45</v>
      </c>
    </row>
    <row r="1069" spans="1:20" ht="15.6">
      <c r="A1069" s="1" t="s">
        <v>1303</v>
      </c>
      <c r="B1069" t="s">
        <v>6737</v>
      </c>
      <c r="C1069">
        <v>33.33</v>
      </c>
      <c r="D1069">
        <v>10.19</v>
      </c>
      <c r="E1069" t="s">
        <v>2380</v>
      </c>
      <c r="F1069" t="s">
        <v>2380</v>
      </c>
      <c r="G1069" t="s">
        <v>2380</v>
      </c>
      <c r="H1069">
        <v>0</v>
      </c>
      <c r="I1069" s="10" t="str">
        <f t="shared" si="64"/>
        <v>Diabetes</v>
      </c>
      <c r="J1069" t="s">
        <v>2380</v>
      </c>
      <c r="K1069" s="10" t="str">
        <f t="shared" si="67"/>
        <v>Obesity</v>
      </c>
      <c r="L1069">
        <v>1975</v>
      </c>
      <c r="M1069" t="s">
        <v>35</v>
      </c>
      <c r="N1069">
        <v>3</v>
      </c>
      <c r="O1069" s="16" t="str">
        <f t="shared" si="65"/>
        <v>3-Aug-1975</v>
      </c>
      <c r="P1069" s="14">
        <v>8627.5400000000009</v>
      </c>
      <c r="Q1069" t="s">
        <v>11</v>
      </c>
      <c r="R1069" t="s">
        <v>11</v>
      </c>
      <c r="S1069" t="s">
        <v>356</v>
      </c>
      <c r="T1069">
        <f t="shared" si="66"/>
        <v>47</v>
      </c>
    </row>
    <row r="1070" spans="1:20" ht="15.6">
      <c r="A1070" s="1" t="s">
        <v>1302</v>
      </c>
      <c r="B1070" t="s">
        <v>7550</v>
      </c>
      <c r="C1070">
        <v>30.5</v>
      </c>
      <c r="D1070">
        <v>10.79</v>
      </c>
      <c r="E1070" t="s">
        <v>2380</v>
      </c>
      <c r="F1070" t="s">
        <v>2380</v>
      </c>
      <c r="G1070" t="s">
        <v>2380</v>
      </c>
      <c r="H1070">
        <v>0</v>
      </c>
      <c r="I1070" s="10" t="str">
        <f t="shared" si="64"/>
        <v>Diabetes</v>
      </c>
      <c r="J1070" t="s">
        <v>2380</v>
      </c>
      <c r="K1070" s="10" t="str">
        <f t="shared" si="67"/>
        <v>Obesity</v>
      </c>
      <c r="L1070">
        <v>1965</v>
      </c>
      <c r="M1070" t="s">
        <v>37</v>
      </c>
      <c r="N1070">
        <v>21</v>
      </c>
      <c r="O1070" s="16" t="str">
        <f t="shared" si="65"/>
        <v>21-Oct-1965</v>
      </c>
      <c r="P1070" s="14">
        <v>8665.09</v>
      </c>
      <c r="Q1070" t="s">
        <v>12</v>
      </c>
      <c r="R1070" t="s">
        <v>11</v>
      </c>
      <c r="S1070" t="s">
        <v>23</v>
      </c>
      <c r="T1070">
        <f t="shared" si="66"/>
        <v>57</v>
      </c>
    </row>
    <row r="1071" spans="1:20" ht="15.6">
      <c r="A1071" s="1" t="s">
        <v>1301</v>
      </c>
      <c r="B1071" t="s">
        <v>7551</v>
      </c>
      <c r="C1071">
        <v>30.3</v>
      </c>
      <c r="D1071">
        <v>4.24</v>
      </c>
      <c r="E1071" t="s">
        <v>2380</v>
      </c>
      <c r="F1071" t="s">
        <v>2380</v>
      </c>
      <c r="G1071" t="s">
        <v>2380</v>
      </c>
      <c r="H1071">
        <v>0</v>
      </c>
      <c r="I1071" s="10" t="str">
        <f t="shared" si="64"/>
        <v>Normal</v>
      </c>
      <c r="J1071" t="s">
        <v>2380</v>
      </c>
      <c r="K1071" s="10" t="str">
        <f t="shared" si="67"/>
        <v>Obesity</v>
      </c>
      <c r="L1071">
        <v>1969</v>
      </c>
      <c r="M1071" t="s">
        <v>35</v>
      </c>
      <c r="N1071">
        <v>10</v>
      </c>
      <c r="O1071" s="16" t="str">
        <f t="shared" si="65"/>
        <v>10-Aug-1969</v>
      </c>
      <c r="P1071" s="14">
        <v>8665.14</v>
      </c>
      <c r="Q1071" t="s">
        <v>11</v>
      </c>
      <c r="R1071" t="s">
        <v>12</v>
      </c>
      <c r="S1071" t="s">
        <v>13</v>
      </c>
      <c r="T1071">
        <f t="shared" si="66"/>
        <v>53</v>
      </c>
    </row>
    <row r="1072" spans="1:20" ht="15.6">
      <c r="A1072" s="1" t="s">
        <v>1300</v>
      </c>
      <c r="B1072" t="s">
        <v>7034</v>
      </c>
      <c r="C1072">
        <v>26.22</v>
      </c>
      <c r="D1072">
        <v>5.83</v>
      </c>
      <c r="E1072" t="s">
        <v>2380</v>
      </c>
      <c r="F1072" t="s">
        <v>2380</v>
      </c>
      <c r="G1072" t="s">
        <v>2380</v>
      </c>
      <c r="H1072">
        <v>2</v>
      </c>
      <c r="I1072" s="10" t="str">
        <f t="shared" si="64"/>
        <v>Prediabetes</v>
      </c>
      <c r="J1072" t="s">
        <v>2380</v>
      </c>
      <c r="K1072" s="10" t="str">
        <f t="shared" si="67"/>
        <v>Overweight</v>
      </c>
      <c r="L1072">
        <v>1974</v>
      </c>
      <c r="M1072" t="s">
        <v>35</v>
      </c>
      <c r="N1072">
        <v>16</v>
      </c>
      <c r="O1072" s="16" t="str">
        <f t="shared" si="65"/>
        <v>16-Aug-1974</v>
      </c>
      <c r="P1072" s="14">
        <v>8671.19</v>
      </c>
      <c r="Q1072" t="s">
        <v>11</v>
      </c>
      <c r="R1072" t="s">
        <v>16</v>
      </c>
      <c r="S1072" t="s">
        <v>23</v>
      </c>
      <c r="T1072">
        <f t="shared" si="66"/>
        <v>48</v>
      </c>
    </row>
    <row r="1073" spans="1:20" ht="15.6">
      <c r="A1073" s="1" t="s">
        <v>1299</v>
      </c>
      <c r="B1073" t="s">
        <v>7552</v>
      </c>
      <c r="C1073">
        <v>29.99</v>
      </c>
      <c r="D1073">
        <v>11.85</v>
      </c>
      <c r="E1073" t="s">
        <v>2380</v>
      </c>
      <c r="F1073" t="s">
        <v>2380</v>
      </c>
      <c r="G1073" t="s">
        <v>2380</v>
      </c>
      <c r="H1073">
        <v>0</v>
      </c>
      <c r="I1073" s="10" t="str">
        <f t="shared" si="64"/>
        <v>Diabetes</v>
      </c>
      <c r="J1073" t="s">
        <v>2380</v>
      </c>
      <c r="K1073" s="10" t="str">
        <f t="shared" si="67"/>
        <v>Overweight</v>
      </c>
      <c r="L1073">
        <v>1973</v>
      </c>
      <c r="M1073" t="s">
        <v>37</v>
      </c>
      <c r="N1073">
        <v>11</v>
      </c>
      <c r="O1073" s="16" t="str">
        <f t="shared" si="65"/>
        <v>11-Oct-1973</v>
      </c>
      <c r="P1073" s="14">
        <v>8688.86</v>
      </c>
      <c r="Q1073" t="s">
        <v>11</v>
      </c>
      <c r="R1073" t="s">
        <v>16</v>
      </c>
      <c r="S1073" t="s">
        <v>356</v>
      </c>
      <c r="T1073">
        <f t="shared" si="66"/>
        <v>49</v>
      </c>
    </row>
    <row r="1074" spans="1:20" ht="15.6">
      <c r="A1074" s="1" t="s">
        <v>1298</v>
      </c>
      <c r="B1074" t="s">
        <v>7553</v>
      </c>
      <c r="C1074">
        <v>36.380000000000003</v>
      </c>
      <c r="D1074">
        <v>5.98</v>
      </c>
      <c r="E1074" t="s">
        <v>2380</v>
      </c>
      <c r="F1074" t="s">
        <v>2380</v>
      </c>
      <c r="G1074" t="s">
        <v>2380</v>
      </c>
      <c r="H1074">
        <v>1</v>
      </c>
      <c r="I1074" s="10" t="str">
        <f t="shared" si="64"/>
        <v>Prediabetes</v>
      </c>
      <c r="J1074" t="s">
        <v>2380</v>
      </c>
      <c r="K1074" s="10" t="str">
        <f t="shared" si="67"/>
        <v>Obesity</v>
      </c>
      <c r="L1074">
        <v>1980</v>
      </c>
      <c r="M1074" t="s">
        <v>37</v>
      </c>
      <c r="N1074">
        <v>28</v>
      </c>
      <c r="O1074" s="16" t="str">
        <f t="shared" si="65"/>
        <v>28-Oct-1980</v>
      </c>
      <c r="P1074" s="14">
        <v>8701.84</v>
      </c>
      <c r="Q1074" t="s">
        <v>11</v>
      </c>
      <c r="R1074" t="s">
        <v>12</v>
      </c>
      <c r="S1074" t="s">
        <v>300</v>
      </c>
      <c r="T1074">
        <f t="shared" si="66"/>
        <v>42</v>
      </c>
    </row>
    <row r="1075" spans="1:20" ht="15.6">
      <c r="A1075" s="1" t="s">
        <v>1297</v>
      </c>
      <c r="B1075" t="s">
        <v>6866</v>
      </c>
      <c r="C1075">
        <v>31.16</v>
      </c>
      <c r="D1075">
        <v>4.26</v>
      </c>
      <c r="E1075" t="s">
        <v>2381</v>
      </c>
      <c r="F1075" t="s">
        <v>2380</v>
      </c>
      <c r="G1075" t="s">
        <v>2382</v>
      </c>
      <c r="H1075">
        <v>1</v>
      </c>
      <c r="I1075" s="10" t="str">
        <f t="shared" si="64"/>
        <v>Normal</v>
      </c>
      <c r="J1075" t="s">
        <v>2380</v>
      </c>
      <c r="K1075" s="10" t="str">
        <f t="shared" si="67"/>
        <v>Obesity</v>
      </c>
      <c r="L1075">
        <v>1973</v>
      </c>
      <c r="M1075" t="s">
        <v>18</v>
      </c>
      <c r="N1075">
        <v>25</v>
      </c>
      <c r="O1075" s="16" t="str">
        <f t="shared" si="65"/>
        <v>25-Jun-1973</v>
      </c>
      <c r="P1075" s="14">
        <v>8703.4599999999991</v>
      </c>
      <c r="Q1075" t="s">
        <v>12</v>
      </c>
      <c r="R1075" t="s">
        <v>12</v>
      </c>
      <c r="S1075" t="s">
        <v>42</v>
      </c>
      <c r="T1075">
        <f t="shared" si="66"/>
        <v>49</v>
      </c>
    </row>
    <row r="1076" spans="1:20" ht="15.6">
      <c r="A1076" s="1" t="s">
        <v>1296</v>
      </c>
      <c r="B1076" t="s">
        <v>7185</v>
      </c>
      <c r="C1076">
        <v>25.55</v>
      </c>
      <c r="D1076">
        <v>4.96</v>
      </c>
      <c r="E1076" t="s">
        <v>2381</v>
      </c>
      <c r="F1076" t="s">
        <v>2380</v>
      </c>
      <c r="G1076" t="s">
        <v>2380</v>
      </c>
      <c r="H1076">
        <v>1</v>
      </c>
      <c r="I1076" s="10" t="str">
        <f t="shared" si="64"/>
        <v>Normal</v>
      </c>
      <c r="J1076" t="s">
        <v>2380</v>
      </c>
      <c r="K1076" s="10" t="str">
        <f t="shared" si="67"/>
        <v>Overweight</v>
      </c>
      <c r="L1076">
        <v>1976</v>
      </c>
      <c r="M1076" t="s">
        <v>18</v>
      </c>
      <c r="N1076">
        <v>17</v>
      </c>
      <c r="O1076" s="16" t="str">
        <f t="shared" si="65"/>
        <v>17-Jun-1976</v>
      </c>
      <c r="P1076" s="14">
        <v>8733.23</v>
      </c>
      <c r="Q1076" t="s">
        <v>11</v>
      </c>
      <c r="R1076" t="s">
        <v>12</v>
      </c>
      <c r="S1076" t="s">
        <v>23</v>
      </c>
      <c r="T1076">
        <f t="shared" si="66"/>
        <v>46</v>
      </c>
    </row>
    <row r="1077" spans="1:20" ht="15.6">
      <c r="A1077" s="1" t="s">
        <v>1295</v>
      </c>
      <c r="B1077" t="s">
        <v>7554</v>
      </c>
      <c r="C1077">
        <v>28.77</v>
      </c>
      <c r="D1077">
        <v>4</v>
      </c>
      <c r="E1077" t="s">
        <v>2381</v>
      </c>
      <c r="F1077" t="s">
        <v>2380</v>
      </c>
      <c r="G1077" t="s">
        <v>2380</v>
      </c>
      <c r="H1077">
        <v>0</v>
      </c>
      <c r="I1077" s="10" t="str">
        <f t="shared" si="64"/>
        <v>Normal</v>
      </c>
      <c r="J1077" t="s">
        <v>2380</v>
      </c>
      <c r="K1077" s="10" t="str">
        <f t="shared" si="67"/>
        <v>Overweight</v>
      </c>
      <c r="L1077">
        <v>1999</v>
      </c>
      <c r="M1077" t="s">
        <v>35</v>
      </c>
      <c r="N1077">
        <v>23</v>
      </c>
      <c r="O1077" s="16" t="str">
        <f t="shared" si="65"/>
        <v>23-Aug-1999</v>
      </c>
      <c r="P1077" s="14">
        <v>8747.68</v>
      </c>
      <c r="Q1077" t="s">
        <v>11</v>
      </c>
      <c r="R1077" t="s">
        <v>12</v>
      </c>
      <c r="S1077" t="s">
        <v>42</v>
      </c>
      <c r="T1077">
        <f t="shared" si="66"/>
        <v>23</v>
      </c>
    </row>
    <row r="1078" spans="1:20" ht="15.6">
      <c r="A1078" s="1" t="s">
        <v>1294</v>
      </c>
      <c r="B1078" t="s">
        <v>7555</v>
      </c>
      <c r="C1078">
        <v>23.14</v>
      </c>
      <c r="D1078">
        <v>4.1500000000000004</v>
      </c>
      <c r="E1078" t="s">
        <v>2381</v>
      </c>
      <c r="F1078" t="s">
        <v>2380</v>
      </c>
      <c r="G1078" t="s">
        <v>2380</v>
      </c>
      <c r="H1078">
        <v>1</v>
      </c>
      <c r="I1078" s="10" t="str">
        <f t="shared" si="64"/>
        <v>Normal</v>
      </c>
      <c r="J1078" t="s">
        <v>2380</v>
      </c>
      <c r="K1078" s="10" t="str">
        <f t="shared" si="67"/>
        <v>Normal Weight</v>
      </c>
      <c r="L1078">
        <v>1969</v>
      </c>
      <c r="M1078" t="s">
        <v>20</v>
      </c>
      <c r="N1078">
        <v>9</v>
      </c>
      <c r="O1078" s="16" t="str">
        <f t="shared" si="65"/>
        <v>9-Sep-1969</v>
      </c>
      <c r="P1078" s="14">
        <v>8760.1200000000008</v>
      </c>
      <c r="Q1078" t="s">
        <v>11</v>
      </c>
      <c r="R1078" t="s">
        <v>16</v>
      </c>
      <c r="S1078" t="s">
        <v>13</v>
      </c>
      <c r="T1078">
        <f t="shared" si="66"/>
        <v>53</v>
      </c>
    </row>
    <row r="1079" spans="1:20" ht="15.6">
      <c r="A1079" s="1" t="s">
        <v>1293</v>
      </c>
      <c r="B1079" t="s">
        <v>6934</v>
      </c>
      <c r="C1079">
        <v>39.6</v>
      </c>
      <c r="D1079">
        <v>11.36</v>
      </c>
      <c r="E1079" t="s">
        <v>2380</v>
      </c>
      <c r="F1079" t="s">
        <v>2380</v>
      </c>
      <c r="G1079" t="s">
        <v>2380</v>
      </c>
      <c r="H1079">
        <v>0</v>
      </c>
      <c r="I1079" s="10" t="str">
        <f t="shared" si="64"/>
        <v>Diabetes</v>
      </c>
      <c r="J1079" t="s">
        <v>2380</v>
      </c>
      <c r="K1079" s="10" t="str">
        <f t="shared" si="67"/>
        <v>Obesity</v>
      </c>
      <c r="L1079">
        <v>1974</v>
      </c>
      <c r="M1079" t="s">
        <v>20</v>
      </c>
      <c r="N1079">
        <v>6</v>
      </c>
      <c r="O1079" s="16" t="str">
        <f t="shared" si="65"/>
        <v>6-Sep-1974</v>
      </c>
      <c r="P1079" s="14">
        <v>8765.25</v>
      </c>
      <c r="Q1079" t="s">
        <v>11</v>
      </c>
      <c r="R1079" t="s">
        <v>12</v>
      </c>
      <c r="S1079" t="s">
        <v>23</v>
      </c>
      <c r="T1079">
        <f t="shared" si="66"/>
        <v>48</v>
      </c>
    </row>
    <row r="1080" spans="1:20" ht="15.6">
      <c r="A1080" s="1" t="s">
        <v>1292</v>
      </c>
      <c r="B1080" t="s">
        <v>7556</v>
      </c>
      <c r="C1080">
        <v>29.2</v>
      </c>
      <c r="D1080">
        <v>7.53</v>
      </c>
      <c r="E1080" t="s">
        <v>2380</v>
      </c>
      <c r="F1080" t="s">
        <v>2380</v>
      </c>
      <c r="G1080" t="s">
        <v>2380</v>
      </c>
      <c r="H1080">
        <v>0</v>
      </c>
      <c r="I1080" s="10" t="str">
        <f t="shared" si="64"/>
        <v>Diabetes</v>
      </c>
      <c r="J1080" t="s">
        <v>2380</v>
      </c>
      <c r="K1080" s="10" t="str">
        <f t="shared" si="67"/>
        <v>Overweight</v>
      </c>
      <c r="L1080">
        <v>1971</v>
      </c>
      <c r="M1080" t="s">
        <v>35</v>
      </c>
      <c r="N1080">
        <v>23</v>
      </c>
      <c r="O1080" s="16" t="str">
        <f t="shared" si="65"/>
        <v>23-Aug-1971</v>
      </c>
      <c r="P1080" s="14">
        <v>8782.4699999999993</v>
      </c>
      <c r="Q1080" t="s">
        <v>11</v>
      </c>
      <c r="R1080" t="s">
        <v>12</v>
      </c>
      <c r="S1080" t="s">
        <v>42</v>
      </c>
      <c r="T1080">
        <f t="shared" si="66"/>
        <v>51</v>
      </c>
    </row>
    <row r="1081" spans="1:20" ht="15.6">
      <c r="A1081" s="1" t="s">
        <v>1291</v>
      </c>
      <c r="B1081" t="s">
        <v>7557</v>
      </c>
      <c r="C1081">
        <v>32.774999999999999</v>
      </c>
      <c r="D1081">
        <v>7.95</v>
      </c>
      <c r="E1081" t="s">
        <v>2380</v>
      </c>
      <c r="F1081" t="s">
        <v>2380</v>
      </c>
      <c r="G1081" t="s">
        <v>2380</v>
      </c>
      <c r="H1081">
        <v>0</v>
      </c>
      <c r="I1081" s="10" t="str">
        <f t="shared" si="64"/>
        <v>Diabetes</v>
      </c>
      <c r="J1081" t="s">
        <v>2380</v>
      </c>
      <c r="K1081" s="10" t="str">
        <f t="shared" si="67"/>
        <v>Obesity</v>
      </c>
      <c r="L1081">
        <v>1971</v>
      </c>
      <c r="M1081" t="s">
        <v>18</v>
      </c>
      <c r="N1081">
        <v>18</v>
      </c>
      <c r="O1081" s="16" t="str">
        <f t="shared" si="65"/>
        <v>18-Jun-1971</v>
      </c>
      <c r="P1081" s="14">
        <v>8798.59</v>
      </c>
      <c r="Q1081" t="s">
        <v>11</v>
      </c>
      <c r="R1081" t="s">
        <v>16</v>
      </c>
      <c r="S1081" t="s">
        <v>42</v>
      </c>
      <c r="T1081">
        <f t="shared" si="66"/>
        <v>51</v>
      </c>
    </row>
    <row r="1082" spans="1:20" ht="15.6">
      <c r="A1082" s="1" t="s">
        <v>1290</v>
      </c>
      <c r="B1082" t="s">
        <v>7194</v>
      </c>
      <c r="C1082">
        <v>24.035</v>
      </c>
      <c r="D1082">
        <v>8.5</v>
      </c>
      <c r="E1082" t="s">
        <v>2380</v>
      </c>
      <c r="F1082" t="s">
        <v>2380</v>
      </c>
      <c r="G1082" t="s">
        <v>2380</v>
      </c>
      <c r="H1082">
        <v>0</v>
      </c>
      <c r="I1082" s="10" t="str">
        <f t="shared" si="64"/>
        <v>Diabetes</v>
      </c>
      <c r="J1082" t="s">
        <v>2380</v>
      </c>
      <c r="K1082" s="10" t="str">
        <f t="shared" si="67"/>
        <v>Normal Weight</v>
      </c>
      <c r="L1082">
        <v>1965</v>
      </c>
      <c r="M1082" t="s">
        <v>35</v>
      </c>
      <c r="N1082">
        <v>29</v>
      </c>
      <c r="O1082" s="16" t="str">
        <f t="shared" si="65"/>
        <v>29-Aug-1965</v>
      </c>
      <c r="P1082" s="14">
        <v>8800.49</v>
      </c>
      <c r="Q1082" t="s">
        <v>12</v>
      </c>
      <c r="R1082" t="s">
        <v>11</v>
      </c>
      <c r="S1082" t="s">
        <v>13</v>
      </c>
      <c r="T1082">
        <f t="shared" si="66"/>
        <v>57</v>
      </c>
    </row>
    <row r="1083" spans="1:20" ht="15.6">
      <c r="A1083" s="1" t="s">
        <v>1289</v>
      </c>
      <c r="B1083" t="s">
        <v>7558</v>
      </c>
      <c r="C1083">
        <v>30.55</v>
      </c>
      <c r="D1083">
        <v>5.89</v>
      </c>
      <c r="E1083" t="s">
        <v>2380</v>
      </c>
      <c r="F1083" t="s">
        <v>2380</v>
      </c>
      <c r="G1083" t="s">
        <v>2382</v>
      </c>
      <c r="H1083">
        <v>1</v>
      </c>
      <c r="I1083" s="10" t="str">
        <f t="shared" si="64"/>
        <v>Prediabetes</v>
      </c>
      <c r="J1083" t="s">
        <v>2380</v>
      </c>
      <c r="K1083" s="10" t="str">
        <f t="shared" si="67"/>
        <v>Obesity</v>
      </c>
      <c r="L1083">
        <v>2001</v>
      </c>
      <c r="M1083" t="s">
        <v>15</v>
      </c>
      <c r="N1083">
        <v>7</v>
      </c>
      <c r="O1083" s="16" t="str">
        <f t="shared" si="65"/>
        <v>7-Nov-2001</v>
      </c>
      <c r="P1083" s="14">
        <v>8821.8799999999992</v>
      </c>
      <c r="Q1083" t="s">
        <v>11</v>
      </c>
      <c r="R1083" t="s">
        <v>12</v>
      </c>
      <c r="S1083" t="s">
        <v>249</v>
      </c>
      <c r="T1083">
        <f t="shared" si="66"/>
        <v>21</v>
      </c>
    </row>
    <row r="1084" spans="1:20" ht="15.6">
      <c r="A1084" s="1" t="s">
        <v>1288</v>
      </c>
      <c r="B1084" t="s">
        <v>7559</v>
      </c>
      <c r="C1084">
        <v>28.81</v>
      </c>
      <c r="D1084">
        <v>8.76</v>
      </c>
      <c r="E1084" t="s">
        <v>2380</v>
      </c>
      <c r="F1084" t="s">
        <v>2380</v>
      </c>
      <c r="G1084" t="s">
        <v>2380</v>
      </c>
      <c r="H1084">
        <v>2</v>
      </c>
      <c r="I1084" s="10" t="str">
        <f t="shared" si="64"/>
        <v>Diabetes</v>
      </c>
      <c r="J1084" t="s">
        <v>2380</v>
      </c>
      <c r="K1084" s="10" t="str">
        <f t="shared" si="67"/>
        <v>Overweight</v>
      </c>
      <c r="L1084">
        <v>1976</v>
      </c>
      <c r="M1084" t="s">
        <v>18</v>
      </c>
      <c r="N1084">
        <v>14</v>
      </c>
      <c r="O1084" s="16" t="str">
        <f t="shared" si="65"/>
        <v>14-Jun-1976</v>
      </c>
      <c r="P1084" s="14">
        <v>8823.2800000000007</v>
      </c>
      <c r="Q1084" t="s">
        <v>11</v>
      </c>
      <c r="R1084" t="s">
        <v>16</v>
      </c>
      <c r="S1084" t="s">
        <v>42</v>
      </c>
      <c r="T1084">
        <f t="shared" si="66"/>
        <v>46</v>
      </c>
    </row>
    <row r="1085" spans="1:20" ht="15.6">
      <c r="A1085" s="1" t="s">
        <v>1287</v>
      </c>
      <c r="B1085" t="s">
        <v>7560</v>
      </c>
      <c r="C1085">
        <v>31.66</v>
      </c>
      <c r="D1085">
        <v>4.1100000000000003</v>
      </c>
      <c r="E1085" t="s">
        <v>2380</v>
      </c>
      <c r="F1085" t="s">
        <v>2380</v>
      </c>
      <c r="G1085" t="s">
        <v>2380</v>
      </c>
      <c r="H1085">
        <v>0</v>
      </c>
      <c r="I1085" s="10" t="str">
        <f t="shared" si="64"/>
        <v>Normal</v>
      </c>
      <c r="J1085" t="s">
        <v>2380</v>
      </c>
      <c r="K1085" s="10" t="str">
        <f t="shared" si="67"/>
        <v>Obesity</v>
      </c>
      <c r="L1085">
        <v>1976</v>
      </c>
      <c r="M1085" t="s">
        <v>37</v>
      </c>
      <c r="N1085">
        <v>19</v>
      </c>
      <c r="O1085" s="16" t="str">
        <f t="shared" si="65"/>
        <v>19-Oct-1976</v>
      </c>
      <c r="P1085" s="14">
        <v>8823.99</v>
      </c>
      <c r="Q1085" t="s">
        <v>11</v>
      </c>
      <c r="R1085" t="s">
        <v>12</v>
      </c>
      <c r="S1085" t="s">
        <v>247</v>
      </c>
      <c r="T1085">
        <f t="shared" si="66"/>
        <v>46</v>
      </c>
    </row>
    <row r="1086" spans="1:20" ht="15.6">
      <c r="A1086" s="1" t="s">
        <v>1286</v>
      </c>
      <c r="B1086" t="s">
        <v>7185</v>
      </c>
      <c r="C1086">
        <v>28.215</v>
      </c>
      <c r="D1086">
        <v>7.56</v>
      </c>
      <c r="E1086" t="s">
        <v>2381</v>
      </c>
      <c r="F1086" t="s">
        <v>2380</v>
      </c>
      <c r="G1086" t="s">
        <v>2380</v>
      </c>
      <c r="H1086">
        <v>1</v>
      </c>
      <c r="I1086" s="10" t="str">
        <f t="shared" si="64"/>
        <v>Diabetes</v>
      </c>
      <c r="J1086" t="s">
        <v>2380</v>
      </c>
      <c r="K1086" s="10" t="str">
        <f t="shared" si="67"/>
        <v>Overweight</v>
      </c>
      <c r="L1086">
        <v>1988</v>
      </c>
      <c r="M1086" t="s">
        <v>35</v>
      </c>
      <c r="N1086">
        <v>22</v>
      </c>
      <c r="O1086" s="16" t="str">
        <f t="shared" si="65"/>
        <v>22-Aug-1988</v>
      </c>
      <c r="P1086" s="14">
        <v>8824.27</v>
      </c>
      <c r="Q1086" t="s">
        <v>11</v>
      </c>
      <c r="R1086" t="s">
        <v>16</v>
      </c>
      <c r="S1086" t="s">
        <v>200</v>
      </c>
      <c r="T1086">
        <f t="shared" si="66"/>
        <v>34</v>
      </c>
    </row>
    <row r="1087" spans="1:20" ht="15.6">
      <c r="A1087" s="1" t="s">
        <v>1285</v>
      </c>
      <c r="B1087" t="s">
        <v>6934</v>
      </c>
      <c r="C1087">
        <v>26.12</v>
      </c>
      <c r="D1087">
        <v>4.17</v>
      </c>
      <c r="E1087" t="s">
        <v>2381</v>
      </c>
      <c r="F1087" t="s">
        <v>2380</v>
      </c>
      <c r="G1087" t="s">
        <v>2382</v>
      </c>
      <c r="H1087">
        <v>1</v>
      </c>
      <c r="I1087" s="10" t="str">
        <f t="shared" si="64"/>
        <v>Normal</v>
      </c>
      <c r="J1087" t="s">
        <v>2380</v>
      </c>
      <c r="K1087" s="10" t="str">
        <f t="shared" si="67"/>
        <v>Overweight</v>
      </c>
      <c r="L1087">
        <v>1976</v>
      </c>
      <c r="M1087" t="s">
        <v>10</v>
      </c>
      <c r="N1087">
        <v>14</v>
      </c>
      <c r="O1087" s="16" t="str">
        <f t="shared" si="65"/>
        <v>14-Jul-1976</v>
      </c>
      <c r="P1087" s="14">
        <v>8825.09</v>
      </c>
      <c r="Q1087" t="s">
        <v>11</v>
      </c>
      <c r="R1087" t="s">
        <v>12</v>
      </c>
      <c r="S1087" t="s">
        <v>42</v>
      </c>
      <c r="T1087">
        <f t="shared" si="66"/>
        <v>46</v>
      </c>
    </row>
    <row r="1088" spans="1:20" ht="15.6">
      <c r="A1088" s="1" t="s">
        <v>1284</v>
      </c>
      <c r="B1088" t="s">
        <v>7561</v>
      </c>
      <c r="C1088">
        <v>36.630000000000003</v>
      </c>
      <c r="D1088">
        <v>11.42</v>
      </c>
      <c r="E1088" t="s">
        <v>2380</v>
      </c>
      <c r="F1088" t="s">
        <v>2380</v>
      </c>
      <c r="G1088" t="s">
        <v>2380</v>
      </c>
      <c r="H1088">
        <v>2</v>
      </c>
      <c r="I1088" s="10" t="str">
        <f t="shared" si="64"/>
        <v>Diabetes</v>
      </c>
      <c r="J1088" t="s">
        <v>2380</v>
      </c>
      <c r="K1088" s="10" t="str">
        <f t="shared" si="67"/>
        <v>Obesity</v>
      </c>
      <c r="L1088">
        <v>1972</v>
      </c>
      <c r="M1088" t="s">
        <v>15</v>
      </c>
      <c r="N1088">
        <v>14</v>
      </c>
      <c r="O1088" s="16" t="str">
        <f t="shared" si="65"/>
        <v>14-Nov-1972</v>
      </c>
      <c r="P1088" s="14">
        <v>8827.2099999999991</v>
      </c>
      <c r="Q1088" t="s">
        <v>12</v>
      </c>
      <c r="R1088" t="s">
        <v>16</v>
      </c>
      <c r="S1088" t="s">
        <v>23</v>
      </c>
      <c r="T1088">
        <f t="shared" si="66"/>
        <v>50</v>
      </c>
    </row>
    <row r="1089" spans="1:20" ht="15.6">
      <c r="A1089" s="1" t="s">
        <v>1283</v>
      </c>
      <c r="B1089" t="s">
        <v>7562</v>
      </c>
      <c r="C1089">
        <v>33.344999999999999</v>
      </c>
      <c r="D1089">
        <v>7.33</v>
      </c>
      <c r="E1089" t="s">
        <v>2380</v>
      </c>
      <c r="F1089" t="s">
        <v>2380</v>
      </c>
      <c r="G1089" t="s">
        <v>2380</v>
      </c>
      <c r="H1089">
        <v>2</v>
      </c>
      <c r="I1089" s="10" t="str">
        <f t="shared" si="64"/>
        <v>Diabetes</v>
      </c>
      <c r="J1089" t="s">
        <v>2380</v>
      </c>
      <c r="K1089" s="10" t="str">
        <f t="shared" si="67"/>
        <v>Obesity</v>
      </c>
      <c r="L1089">
        <v>1972</v>
      </c>
      <c r="M1089" t="s">
        <v>15</v>
      </c>
      <c r="N1089">
        <v>22</v>
      </c>
      <c r="O1089" s="16" t="str">
        <f t="shared" si="65"/>
        <v>22-Nov-1972</v>
      </c>
      <c r="P1089" s="14">
        <v>8835.26</v>
      </c>
      <c r="Q1089" t="s">
        <v>12</v>
      </c>
      <c r="R1089" t="s">
        <v>11</v>
      </c>
      <c r="S1089" t="s">
        <v>23</v>
      </c>
      <c r="T1089">
        <f t="shared" si="66"/>
        <v>50</v>
      </c>
    </row>
    <row r="1090" spans="1:20" ht="15.6">
      <c r="A1090" s="1" t="s">
        <v>1282</v>
      </c>
      <c r="B1090" t="s">
        <v>7563</v>
      </c>
      <c r="C1090">
        <v>27.11</v>
      </c>
      <c r="D1090">
        <v>6.7</v>
      </c>
      <c r="E1090" t="s">
        <v>2380</v>
      </c>
      <c r="F1090" t="s">
        <v>2380</v>
      </c>
      <c r="G1090" t="s">
        <v>2380</v>
      </c>
      <c r="H1090">
        <v>0</v>
      </c>
      <c r="I1090" s="10" t="str">
        <f t="shared" si="64"/>
        <v>Diabetes</v>
      </c>
      <c r="J1090" t="s">
        <v>2380</v>
      </c>
      <c r="K1090" s="10" t="str">
        <f t="shared" si="67"/>
        <v>Overweight</v>
      </c>
      <c r="L1090">
        <v>1974</v>
      </c>
      <c r="M1090" t="s">
        <v>18</v>
      </c>
      <c r="N1090">
        <v>18</v>
      </c>
      <c r="O1090" s="16" t="str">
        <f t="shared" si="65"/>
        <v>18-Jun-1974</v>
      </c>
      <c r="P1090" s="14">
        <v>8871.15</v>
      </c>
      <c r="Q1090" t="s">
        <v>11</v>
      </c>
      <c r="R1090" t="s">
        <v>12</v>
      </c>
      <c r="S1090" t="s">
        <v>13</v>
      </c>
      <c r="T1090">
        <f t="shared" si="66"/>
        <v>48</v>
      </c>
    </row>
    <row r="1091" spans="1:20" ht="15.6">
      <c r="A1091" s="1" t="s">
        <v>1281</v>
      </c>
      <c r="B1091" t="s">
        <v>7564</v>
      </c>
      <c r="C1091">
        <v>26.6</v>
      </c>
      <c r="D1091">
        <v>5.27</v>
      </c>
      <c r="E1091" t="s">
        <v>2381</v>
      </c>
      <c r="F1091" t="s">
        <v>2380</v>
      </c>
      <c r="G1091" t="s">
        <v>2382</v>
      </c>
      <c r="H1091">
        <v>1</v>
      </c>
      <c r="I1091" s="10" t="str">
        <f t="shared" ref="I1091:I1154" si="68">IF(D1091&lt;5.7,"Normal",IF(D1091&lt;=6.4,"Prediabetes","Diabetes"))</f>
        <v>Normal</v>
      </c>
      <c r="J1091" t="s">
        <v>2380</v>
      </c>
      <c r="K1091" s="10" t="str">
        <f t="shared" si="67"/>
        <v>Overweight</v>
      </c>
      <c r="L1091">
        <v>1973</v>
      </c>
      <c r="M1091" t="s">
        <v>20</v>
      </c>
      <c r="N1091">
        <v>9</v>
      </c>
      <c r="O1091" s="16" t="str">
        <f t="shared" ref="O1091:O1154" si="69">CONCATENATE(N1091,"-",M1091,"-",L1091)</f>
        <v>9-Sep-1973</v>
      </c>
      <c r="P1091" s="14">
        <v>8890.59</v>
      </c>
      <c r="Q1091" t="s">
        <v>11</v>
      </c>
      <c r="R1091" t="s">
        <v>12</v>
      </c>
      <c r="S1091" t="s">
        <v>23</v>
      </c>
      <c r="T1091">
        <f t="shared" ref="T1091:T1154" si="70">DATEDIF(DATEVALUE(SUBSTITUTE(O1091,"-"," ")),DATE(2023,6,8),"Y")</f>
        <v>49</v>
      </c>
    </row>
    <row r="1092" spans="1:20" ht="15.6">
      <c r="A1092" s="1" t="s">
        <v>1280</v>
      </c>
      <c r="B1092" t="s">
        <v>7565</v>
      </c>
      <c r="C1092">
        <v>30.41</v>
      </c>
      <c r="D1092">
        <v>7.72</v>
      </c>
      <c r="E1092" t="s">
        <v>2380</v>
      </c>
      <c r="F1092" t="s">
        <v>2380</v>
      </c>
      <c r="G1092" t="s">
        <v>2380</v>
      </c>
      <c r="H1092">
        <v>0</v>
      </c>
      <c r="I1092" s="10" t="str">
        <f t="shared" si="68"/>
        <v>Diabetes</v>
      </c>
      <c r="J1092" t="s">
        <v>2380</v>
      </c>
      <c r="K1092" s="10" t="str">
        <f t="shared" ref="K1092:K1155" si="71">IF(C1092&lt;18.5,"Underweight",IF(C1092&lt;25,"Normal Weight",IF(C1092&lt;30,"Overweight","Obesity")))</f>
        <v>Obesity</v>
      </c>
      <c r="L1092">
        <v>1978</v>
      </c>
      <c r="M1092" t="s">
        <v>30</v>
      </c>
      <c r="N1092">
        <v>16</v>
      </c>
      <c r="O1092" s="16" t="str">
        <f t="shared" si="69"/>
        <v>16-Dec-1978</v>
      </c>
      <c r="P1092" s="14">
        <v>8891.14</v>
      </c>
      <c r="Q1092" t="s">
        <v>11</v>
      </c>
      <c r="R1092" t="s">
        <v>12</v>
      </c>
      <c r="S1092" t="s">
        <v>356</v>
      </c>
      <c r="T1092">
        <f t="shared" si="70"/>
        <v>44</v>
      </c>
    </row>
    <row r="1093" spans="1:20" ht="15.6">
      <c r="A1093" s="1" t="s">
        <v>1279</v>
      </c>
      <c r="B1093" t="s">
        <v>7566</v>
      </c>
      <c r="C1093">
        <v>28.98</v>
      </c>
      <c r="D1093">
        <v>8.68</v>
      </c>
      <c r="E1093" t="s">
        <v>2380</v>
      </c>
      <c r="F1093" t="s">
        <v>2380</v>
      </c>
      <c r="G1093" t="s">
        <v>2380</v>
      </c>
      <c r="H1093">
        <v>2</v>
      </c>
      <c r="I1093" s="10" t="str">
        <f t="shared" si="68"/>
        <v>Diabetes</v>
      </c>
      <c r="J1093" t="s">
        <v>2380</v>
      </c>
      <c r="K1093" s="10" t="str">
        <f t="shared" si="71"/>
        <v>Overweight</v>
      </c>
      <c r="L1093">
        <v>1997</v>
      </c>
      <c r="M1093" t="s">
        <v>15</v>
      </c>
      <c r="N1093">
        <v>28</v>
      </c>
      <c r="O1093" s="16" t="str">
        <f t="shared" si="69"/>
        <v>28-Nov-1997</v>
      </c>
      <c r="P1093" s="14">
        <v>8906.14</v>
      </c>
      <c r="Q1093" t="s">
        <v>11</v>
      </c>
      <c r="R1093" t="s">
        <v>11</v>
      </c>
      <c r="S1093" t="s">
        <v>23</v>
      </c>
      <c r="T1093">
        <f t="shared" si="70"/>
        <v>25</v>
      </c>
    </row>
    <row r="1094" spans="1:20" ht="15.6">
      <c r="A1094" s="1" t="s">
        <v>1278</v>
      </c>
      <c r="B1094" t="s">
        <v>7567</v>
      </c>
      <c r="C1094">
        <v>31.24</v>
      </c>
      <c r="D1094">
        <v>9.8000000000000007</v>
      </c>
      <c r="E1094" t="s">
        <v>2380</v>
      </c>
      <c r="F1094" t="s">
        <v>2380</v>
      </c>
      <c r="G1094" t="s">
        <v>2380</v>
      </c>
      <c r="H1094">
        <v>0</v>
      </c>
      <c r="I1094" s="10" t="str">
        <f t="shared" si="68"/>
        <v>Diabetes</v>
      </c>
      <c r="J1094" t="s">
        <v>2380</v>
      </c>
      <c r="K1094" s="10" t="str">
        <f t="shared" si="71"/>
        <v>Obesity</v>
      </c>
      <c r="L1094">
        <v>1967</v>
      </c>
      <c r="M1094" t="s">
        <v>20</v>
      </c>
      <c r="N1094">
        <v>6</v>
      </c>
      <c r="O1094" s="16" t="str">
        <f t="shared" si="69"/>
        <v>6-Sep-1967</v>
      </c>
      <c r="P1094" s="14">
        <v>8908.4699999999993</v>
      </c>
      <c r="Q1094" t="s">
        <v>12</v>
      </c>
      <c r="R1094" t="s">
        <v>11</v>
      </c>
      <c r="S1094" t="s">
        <v>13</v>
      </c>
      <c r="T1094">
        <f t="shared" si="70"/>
        <v>55</v>
      </c>
    </row>
    <row r="1095" spans="1:20" ht="15.6">
      <c r="A1095" s="1" t="s">
        <v>1277</v>
      </c>
      <c r="B1095" t="s">
        <v>7396</v>
      </c>
      <c r="C1095">
        <v>31.54</v>
      </c>
      <c r="D1095">
        <v>4.4400000000000004</v>
      </c>
      <c r="E1095" t="s">
        <v>2380</v>
      </c>
      <c r="F1095" t="s">
        <v>2380</v>
      </c>
      <c r="G1095" t="s">
        <v>2380</v>
      </c>
      <c r="H1095">
        <v>0</v>
      </c>
      <c r="I1095" s="10" t="str">
        <f t="shared" si="68"/>
        <v>Normal</v>
      </c>
      <c r="J1095" t="s">
        <v>2380</v>
      </c>
      <c r="K1095" s="10" t="str">
        <f t="shared" si="71"/>
        <v>Obesity</v>
      </c>
      <c r="L1095">
        <v>1975</v>
      </c>
      <c r="M1095" t="s">
        <v>10</v>
      </c>
      <c r="N1095">
        <v>7</v>
      </c>
      <c r="O1095" s="16" t="str">
        <f t="shared" si="69"/>
        <v>7-Jul-1975</v>
      </c>
      <c r="P1095" s="14">
        <v>8930.93</v>
      </c>
      <c r="Q1095" t="s">
        <v>11</v>
      </c>
      <c r="R1095" t="s">
        <v>11</v>
      </c>
      <c r="S1095" t="s">
        <v>23</v>
      </c>
      <c r="T1095">
        <f t="shared" si="70"/>
        <v>47</v>
      </c>
    </row>
    <row r="1096" spans="1:20" ht="15.6">
      <c r="A1096" s="1" t="s">
        <v>1276</v>
      </c>
      <c r="B1096" t="s">
        <v>6876</v>
      </c>
      <c r="C1096">
        <v>38.6</v>
      </c>
      <c r="D1096">
        <v>7.19</v>
      </c>
      <c r="E1096" t="s">
        <v>2381</v>
      </c>
      <c r="F1096" t="s">
        <v>2380</v>
      </c>
      <c r="G1096" t="s">
        <v>2380</v>
      </c>
      <c r="H1096">
        <v>2</v>
      </c>
      <c r="I1096" s="10" t="str">
        <f t="shared" si="68"/>
        <v>Diabetes</v>
      </c>
      <c r="J1096" t="s">
        <v>2380</v>
      </c>
      <c r="K1096" s="10" t="str">
        <f t="shared" si="71"/>
        <v>Obesity</v>
      </c>
      <c r="L1096">
        <v>1972</v>
      </c>
      <c r="M1096" t="s">
        <v>18</v>
      </c>
      <c r="N1096">
        <v>6</v>
      </c>
      <c r="O1096" s="16" t="str">
        <f t="shared" si="69"/>
        <v>6-Jun-1972</v>
      </c>
      <c r="P1096" s="14">
        <v>8932.08</v>
      </c>
      <c r="Q1096" t="s">
        <v>11</v>
      </c>
      <c r="R1096" t="s">
        <v>16</v>
      </c>
      <c r="S1096" t="s">
        <v>42</v>
      </c>
      <c r="T1096">
        <f t="shared" si="70"/>
        <v>51</v>
      </c>
    </row>
    <row r="1097" spans="1:20" ht="15.6">
      <c r="A1097" s="1" t="s">
        <v>1275</v>
      </c>
      <c r="B1097" t="s">
        <v>7568</v>
      </c>
      <c r="C1097">
        <v>37.950000000000003</v>
      </c>
      <c r="D1097">
        <v>6.06</v>
      </c>
      <c r="E1097" t="s">
        <v>2380</v>
      </c>
      <c r="F1097" t="s">
        <v>2380</v>
      </c>
      <c r="G1097" t="s">
        <v>2380</v>
      </c>
      <c r="H1097">
        <v>0</v>
      </c>
      <c r="I1097" s="10" t="str">
        <f t="shared" si="68"/>
        <v>Prediabetes</v>
      </c>
      <c r="J1097" t="s">
        <v>2380</v>
      </c>
      <c r="K1097" s="10" t="str">
        <f t="shared" si="71"/>
        <v>Obesity</v>
      </c>
      <c r="L1097">
        <v>1976</v>
      </c>
      <c r="M1097" t="s">
        <v>30</v>
      </c>
      <c r="N1097">
        <v>25</v>
      </c>
      <c r="O1097" s="16" t="str">
        <f t="shared" si="69"/>
        <v>25-Dec-1976</v>
      </c>
      <c r="P1097" s="14">
        <v>8944.1200000000008</v>
      </c>
      <c r="Q1097" t="s">
        <v>12</v>
      </c>
      <c r="R1097" t="s">
        <v>11</v>
      </c>
      <c r="S1097" t="s">
        <v>13</v>
      </c>
      <c r="T1097">
        <f t="shared" si="70"/>
        <v>46</v>
      </c>
    </row>
    <row r="1098" spans="1:20" ht="15.6">
      <c r="A1098" s="1" t="s">
        <v>1274</v>
      </c>
      <c r="B1098" t="s">
        <v>7569</v>
      </c>
      <c r="C1098">
        <v>38.97</v>
      </c>
      <c r="D1098">
        <v>5.12</v>
      </c>
      <c r="E1098" t="s">
        <v>2380</v>
      </c>
      <c r="F1098" t="s">
        <v>2380</v>
      </c>
      <c r="G1098" t="s">
        <v>2380</v>
      </c>
      <c r="H1098">
        <v>0</v>
      </c>
      <c r="I1098" s="10" t="str">
        <f t="shared" si="68"/>
        <v>Normal</v>
      </c>
      <c r="J1098" t="s">
        <v>2380</v>
      </c>
      <c r="K1098" s="10" t="str">
        <f t="shared" si="71"/>
        <v>Obesity</v>
      </c>
      <c r="L1098">
        <v>1992</v>
      </c>
      <c r="M1098" t="s">
        <v>20</v>
      </c>
      <c r="N1098">
        <v>27</v>
      </c>
      <c r="O1098" s="16" t="str">
        <f t="shared" si="69"/>
        <v>27-Sep-1992</v>
      </c>
      <c r="P1098" s="14">
        <v>8954.99</v>
      </c>
      <c r="Q1098" t="s">
        <v>11</v>
      </c>
      <c r="R1098" t="s">
        <v>12</v>
      </c>
      <c r="S1098" t="s">
        <v>535</v>
      </c>
      <c r="T1098">
        <f t="shared" si="70"/>
        <v>30</v>
      </c>
    </row>
    <row r="1099" spans="1:20" ht="15.6">
      <c r="A1099" s="1" t="s">
        <v>1273</v>
      </c>
      <c r="B1099" t="s">
        <v>7298</v>
      </c>
      <c r="C1099">
        <v>21.2</v>
      </c>
      <c r="D1099">
        <v>10.72</v>
      </c>
      <c r="E1099" t="s">
        <v>2380</v>
      </c>
      <c r="F1099" t="s">
        <v>2380</v>
      </c>
      <c r="G1099" t="s">
        <v>2380</v>
      </c>
      <c r="H1099">
        <v>0</v>
      </c>
      <c r="I1099" s="10" t="str">
        <f t="shared" si="68"/>
        <v>Diabetes</v>
      </c>
      <c r="J1099" t="s">
        <v>2380</v>
      </c>
      <c r="K1099" s="10" t="str">
        <f t="shared" si="71"/>
        <v>Normal Weight</v>
      </c>
      <c r="L1099">
        <v>1974</v>
      </c>
      <c r="M1099" t="s">
        <v>35</v>
      </c>
      <c r="N1099">
        <v>17</v>
      </c>
      <c r="O1099" s="16" t="str">
        <f t="shared" si="69"/>
        <v>17-Aug-1974</v>
      </c>
      <c r="P1099" s="14">
        <v>8964.06</v>
      </c>
      <c r="Q1099" t="s">
        <v>12</v>
      </c>
      <c r="R1099" t="s">
        <v>11</v>
      </c>
      <c r="S1099" t="s">
        <v>168</v>
      </c>
      <c r="T1099">
        <f t="shared" si="70"/>
        <v>48</v>
      </c>
    </row>
    <row r="1100" spans="1:20" ht="15.6">
      <c r="A1100" s="1" t="s">
        <v>1272</v>
      </c>
      <c r="B1100" t="s">
        <v>7570</v>
      </c>
      <c r="C1100">
        <v>23.96</v>
      </c>
      <c r="D1100">
        <v>9.58</v>
      </c>
      <c r="E1100" t="s">
        <v>2381</v>
      </c>
      <c r="F1100" t="s">
        <v>2380</v>
      </c>
      <c r="G1100" t="s">
        <v>2382</v>
      </c>
      <c r="H1100">
        <v>1</v>
      </c>
      <c r="I1100" s="10" t="str">
        <f t="shared" si="68"/>
        <v>Diabetes</v>
      </c>
      <c r="J1100" t="s">
        <v>2380</v>
      </c>
      <c r="K1100" s="10" t="str">
        <f t="shared" si="71"/>
        <v>Normal Weight</v>
      </c>
      <c r="L1100">
        <v>1983</v>
      </c>
      <c r="M1100" t="s">
        <v>10</v>
      </c>
      <c r="N1100">
        <v>15</v>
      </c>
      <c r="O1100" s="16" t="str">
        <f t="shared" si="69"/>
        <v>15-Jul-1983</v>
      </c>
      <c r="P1100" s="14">
        <v>8965.7999999999993</v>
      </c>
      <c r="Q1100" t="s">
        <v>11</v>
      </c>
      <c r="R1100" t="s">
        <v>12</v>
      </c>
      <c r="S1100" t="s">
        <v>23</v>
      </c>
      <c r="T1100">
        <f t="shared" si="70"/>
        <v>39</v>
      </c>
    </row>
    <row r="1101" spans="1:20" ht="15.6">
      <c r="A1101" s="1" t="s">
        <v>1271</v>
      </c>
      <c r="B1101" t="s">
        <v>7571</v>
      </c>
      <c r="C1101">
        <v>35.93</v>
      </c>
      <c r="D1101">
        <v>6.4</v>
      </c>
      <c r="E1101" t="s">
        <v>2381</v>
      </c>
      <c r="F1101" t="s">
        <v>2380</v>
      </c>
      <c r="G1101" t="s">
        <v>2380</v>
      </c>
      <c r="H1101">
        <v>1</v>
      </c>
      <c r="I1101" s="10" t="str">
        <f t="shared" si="68"/>
        <v>Prediabetes</v>
      </c>
      <c r="J1101" t="s">
        <v>2380</v>
      </c>
      <c r="K1101" s="10" t="str">
        <f t="shared" si="71"/>
        <v>Obesity</v>
      </c>
      <c r="L1101">
        <v>1974</v>
      </c>
      <c r="M1101" t="s">
        <v>20</v>
      </c>
      <c r="N1101">
        <v>8</v>
      </c>
      <c r="O1101" s="16" t="str">
        <f t="shared" si="69"/>
        <v>8-Sep-1974</v>
      </c>
      <c r="P1101" s="14">
        <v>8968.33</v>
      </c>
      <c r="Q1101" t="s">
        <v>12</v>
      </c>
      <c r="R1101" t="s">
        <v>11</v>
      </c>
      <c r="S1101" t="s">
        <v>42</v>
      </c>
      <c r="T1101">
        <f t="shared" si="70"/>
        <v>48</v>
      </c>
    </row>
    <row r="1102" spans="1:20" ht="15.6">
      <c r="A1102" s="1" t="s">
        <v>1270</v>
      </c>
      <c r="B1102" t="s">
        <v>7117</v>
      </c>
      <c r="C1102">
        <v>26.11</v>
      </c>
      <c r="D1102">
        <v>6.8</v>
      </c>
      <c r="E1102" t="s">
        <v>2381</v>
      </c>
      <c r="F1102" t="s">
        <v>2380</v>
      </c>
      <c r="G1102" t="s">
        <v>2380</v>
      </c>
      <c r="H1102">
        <v>2</v>
      </c>
      <c r="I1102" s="10" t="str">
        <f t="shared" si="68"/>
        <v>Diabetes</v>
      </c>
      <c r="J1102" t="s">
        <v>2380</v>
      </c>
      <c r="K1102" s="10" t="str">
        <f t="shared" si="71"/>
        <v>Overweight</v>
      </c>
      <c r="L1102">
        <v>1974</v>
      </c>
      <c r="M1102" t="s">
        <v>10</v>
      </c>
      <c r="N1102">
        <v>21</v>
      </c>
      <c r="O1102" s="16" t="str">
        <f t="shared" si="69"/>
        <v>21-Jul-1974</v>
      </c>
      <c r="P1102" s="14">
        <v>8978.19</v>
      </c>
      <c r="Q1102" t="s">
        <v>11</v>
      </c>
      <c r="R1102" t="s">
        <v>11</v>
      </c>
      <c r="S1102" t="s">
        <v>13</v>
      </c>
      <c r="T1102">
        <f t="shared" si="70"/>
        <v>48</v>
      </c>
    </row>
    <row r="1103" spans="1:20" ht="15.6">
      <c r="A1103" s="1" t="s">
        <v>1269</v>
      </c>
      <c r="B1103" t="s">
        <v>6737</v>
      </c>
      <c r="C1103">
        <v>32.299999999999997</v>
      </c>
      <c r="D1103">
        <v>9.48</v>
      </c>
      <c r="E1103" t="s">
        <v>2380</v>
      </c>
      <c r="F1103" t="s">
        <v>2380</v>
      </c>
      <c r="G1103" t="s">
        <v>2380</v>
      </c>
      <c r="H1103">
        <v>2</v>
      </c>
      <c r="I1103" s="10" t="str">
        <f t="shared" si="68"/>
        <v>Diabetes</v>
      </c>
      <c r="J1103" t="s">
        <v>2380</v>
      </c>
      <c r="K1103" s="10" t="str">
        <f t="shared" si="71"/>
        <v>Obesity</v>
      </c>
      <c r="L1103">
        <v>1973</v>
      </c>
      <c r="M1103" t="s">
        <v>37</v>
      </c>
      <c r="N1103">
        <v>11</v>
      </c>
      <c r="O1103" s="16" t="str">
        <f t="shared" si="69"/>
        <v>11-Oct-1973</v>
      </c>
      <c r="P1103" s="14">
        <v>8988.16</v>
      </c>
      <c r="Q1103" t="s">
        <v>11</v>
      </c>
      <c r="R1103" t="s">
        <v>16</v>
      </c>
      <c r="S1103" t="s">
        <v>23</v>
      </c>
      <c r="T1103">
        <f t="shared" si="70"/>
        <v>49</v>
      </c>
    </row>
    <row r="1104" spans="1:20" ht="15.6">
      <c r="A1104" s="1" t="s">
        <v>1268</v>
      </c>
      <c r="B1104" t="s">
        <v>7572</v>
      </c>
      <c r="C1104">
        <v>28.69</v>
      </c>
      <c r="D1104">
        <v>7.45</v>
      </c>
      <c r="E1104" t="s">
        <v>2380</v>
      </c>
      <c r="F1104" t="s">
        <v>2380</v>
      </c>
      <c r="G1104" t="s">
        <v>2380</v>
      </c>
      <c r="H1104">
        <v>2</v>
      </c>
      <c r="I1104" s="10" t="str">
        <f t="shared" si="68"/>
        <v>Diabetes</v>
      </c>
      <c r="J1104" t="s">
        <v>2380</v>
      </c>
      <c r="K1104" s="10" t="str">
        <f t="shared" si="71"/>
        <v>Overweight</v>
      </c>
      <c r="L1104">
        <v>1979</v>
      </c>
      <c r="M1104" t="s">
        <v>30</v>
      </c>
      <c r="N1104">
        <v>16</v>
      </c>
      <c r="O1104" s="16" t="str">
        <f t="shared" si="69"/>
        <v>16-Dec-1979</v>
      </c>
      <c r="P1104" s="14">
        <v>8998.43</v>
      </c>
      <c r="Q1104" t="s">
        <v>11</v>
      </c>
      <c r="R1104" t="s">
        <v>16</v>
      </c>
      <c r="S1104" t="s">
        <v>200</v>
      </c>
      <c r="T1104">
        <f t="shared" si="70"/>
        <v>43</v>
      </c>
    </row>
    <row r="1105" spans="1:20" ht="15.6">
      <c r="A1105" s="1" t="s">
        <v>1267</v>
      </c>
      <c r="B1105" t="s">
        <v>7573</v>
      </c>
      <c r="C1105">
        <v>31.28</v>
      </c>
      <c r="D1105">
        <v>6.94</v>
      </c>
      <c r="E1105" t="s">
        <v>2381</v>
      </c>
      <c r="F1105" t="s">
        <v>2380</v>
      </c>
      <c r="G1105" t="s">
        <v>2380</v>
      </c>
      <c r="H1105">
        <v>1</v>
      </c>
      <c r="I1105" s="10" t="str">
        <f t="shared" si="68"/>
        <v>Diabetes</v>
      </c>
      <c r="J1105" t="s">
        <v>2380</v>
      </c>
      <c r="K1105" s="10" t="str">
        <f t="shared" si="71"/>
        <v>Obesity</v>
      </c>
      <c r="L1105">
        <v>1993</v>
      </c>
      <c r="M1105" t="s">
        <v>30</v>
      </c>
      <c r="N1105">
        <v>1</v>
      </c>
      <c r="O1105" s="16" t="str">
        <f t="shared" si="69"/>
        <v>1-Dec-1993</v>
      </c>
      <c r="P1105" s="14">
        <v>9010.2000000000007</v>
      </c>
      <c r="Q1105" t="s">
        <v>11</v>
      </c>
      <c r="R1105" t="s">
        <v>12</v>
      </c>
      <c r="S1105" t="s">
        <v>535</v>
      </c>
      <c r="T1105">
        <f t="shared" si="70"/>
        <v>29</v>
      </c>
    </row>
    <row r="1106" spans="1:20" ht="15.6">
      <c r="A1106" s="1" t="s">
        <v>1266</v>
      </c>
      <c r="B1106" t="s">
        <v>7574</v>
      </c>
      <c r="C1106">
        <v>30.21</v>
      </c>
      <c r="D1106">
        <v>7.83</v>
      </c>
      <c r="E1106" t="s">
        <v>2380</v>
      </c>
      <c r="F1106" t="s">
        <v>2380</v>
      </c>
      <c r="G1106" t="s">
        <v>2380</v>
      </c>
      <c r="H1106">
        <v>0</v>
      </c>
      <c r="I1106" s="10" t="str">
        <f t="shared" si="68"/>
        <v>Diabetes</v>
      </c>
      <c r="J1106" t="s">
        <v>2380</v>
      </c>
      <c r="K1106" s="10" t="str">
        <f t="shared" si="71"/>
        <v>Obesity</v>
      </c>
      <c r="L1106">
        <v>1972</v>
      </c>
      <c r="M1106" t="s">
        <v>30</v>
      </c>
      <c r="N1106">
        <v>7</v>
      </c>
      <c r="O1106" s="16" t="str">
        <f t="shared" si="69"/>
        <v>7-Dec-1972</v>
      </c>
      <c r="P1106" s="14">
        <v>9048.0300000000007</v>
      </c>
      <c r="Q1106" t="s">
        <v>11</v>
      </c>
      <c r="R1106" t="s">
        <v>11</v>
      </c>
      <c r="S1106" t="s">
        <v>13</v>
      </c>
      <c r="T1106">
        <f t="shared" si="70"/>
        <v>50</v>
      </c>
    </row>
    <row r="1107" spans="1:20" ht="15.6">
      <c r="A1107" s="1" t="s">
        <v>1265</v>
      </c>
      <c r="B1107" t="s">
        <v>6840</v>
      </c>
      <c r="C1107">
        <v>38.28</v>
      </c>
      <c r="D1107">
        <v>10.17</v>
      </c>
      <c r="E1107" t="s">
        <v>2381</v>
      </c>
      <c r="F1107" t="s">
        <v>2380</v>
      </c>
      <c r="G1107" t="s">
        <v>2380</v>
      </c>
      <c r="H1107">
        <v>0</v>
      </c>
      <c r="I1107" s="10" t="str">
        <f t="shared" si="68"/>
        <v>Diabetes</v>
      </c>
      <c r="J1107" t="s">
        <v>2380</v>
      </c>
      <c r="K1107" s="10" t="str">
        <f t="shared" si="71"/>
        <v>Obesity</v>
      </c>
      <c r="L1107">
        <v>1972</v>
      </c>
      <c r="M1107" t="s">
        <v>30</v>
      </c>
      <c r="N1107">
        <v>2</v>
      </c>
      <c r="O1107" s="16" t="str">
        <f t="shared" si="69"/>
        <v>2-Dec-1972</v>
      </c>
      <c r="P1107" s="14">
        <v>9058.73</v>
      </c>
      <c r="Q1107" t="s">
        <v>12</v>
      </c>
      <c r="R1107" t="s">
        <v>11</v>
      </c>
      <c r="S1107" t="s">
        <v>13</v>
      </c>
      <c r="T1107">
        <f t="shared" si="70"/>
        <v>50</v>
      </c>
    </row>
    <row r="1108" spans="1:20" ht="15.6">
      <c r="A1108" s="1" t="s">
        <v>1264</v>
      </c>
      <c r="B1108" t="s">
        <v>7220</v>
      </c>
      <c r="C1108">
        <v>29.9</v>
      </c>
      <c r="D1108">
        <v>8.9600000000000009</v>
      </c>
      <c r="E1108" t="s">
        <v>2381</v>
      </c>
      <c r="F1108" t="s">
        <v>2380</v>
      </c>
      <c r="G1108" t="s">
        <v>2380</v>
      </c>
      <c r="H1108">
        <v>0</v>
      </c>
      <c r="I1108" s="10" t="str">
        <f t="shared" si="68"/>
        <v>Diabetes</v>
      </c>
      <c r="J1108" t="s">
        <v>2380</v>
      </c>
      <c r="K1108" s="10" t="str">
        <f t="shared" si="71"/>
        <v>Overweight</v>
      </c>
      <c r="L1108">
        <v>1977</v>
      </c>
      <c r="M1108" t="s">
        <v>15</v>
      </c>
      <c r="N1108">
        <v>4</v>
      </c>
      <c r="O1108" s="16" t="str">
        <f t="shared" si="69"/>
        <v>4-Nov-1977</v>
      </c>
      <c r="P1108" s="14">
        <v>9095.07</v>
      </c>
      <c r="Q1108" t="s">
        <v>11</v>
      </c>
      <c r="R1108" t="s">
        <v>11</v>
      </c>
      <c r="S1108" t="s">
        <v>247</v>
      </c>
      <c r="T1108">
        <f t="shared" si="70"/>
        <v>45</v>
      </c>
    </row>
    <row r="1109" spans="1:20" ht="15.6">
      <c r="A1109" s="1" t="s">
        <v>1263</v>
      </c>
      <c r="B1109" t="s">
        <v>7575</v>
      </c>
      <c r="C1109">
        <v>23.18</v>
      </c>
      <c r="D1109">
        <v>6.96</v>
      </c>
      <c r="E1109" t="s">
        <v>2381</v>
      </c>
      <c r="F1109" t="s">
        <v>2380</v>
      </c>
      <c r="G1109" t="s">
        <v>2380</v>
      </c>
      <c r="H1109">
        <v>2</v>
      </c>
      <c r="I1109" s="10" t="str">
        <f t="shared" si="68"/>
        <v>Diabetes</v>
      </c>
      <c r="J1109" t="s">
        <v>2380</v>
      </c>
      <c r="K1109" s="10" t="str">
        <f t="shared" si="71"/>
        <v>Normal Weight</v>
      </c>
      <c r="L1109">
        <v>1965</v>
      </c>
      <c r="M1109" t="s">
        <v>15</v>
      </c>
      <c r="N1109">
        <v>9</v>
      </c>
      <c r="O1109" s="16" t="str">
        <f t="shared" si="69"/>
        <v>9-Nov-1965</v>
      </c>
      <c r="P1109" s="14">
        <v>9095.94</v>
      </c>
      <c r="Q1109" t="s">
        <v>12</v>
      </c>
      <c r="R1109" t="s">
        <v>16</v>
      </c>
      <c r="S1109" t="s">
        <v>42</v>
      </c>
      <c r="T1109">
        <f t="shared" si="70"/>
        <v>57</v>
      </c>
    </row>
    <row r="1110" spans="1:20" ht="15.6">
      <c r="A1110" s="1" t="s">
        <v>1262</v>
      </c>
      <c r="B1110" t="s">
        <v>7576</v>
      </c>
      <c r="C1110">
        <v>33.020000000000003</v>
      </c>
      <c r="D1110">
        <v>5.07</v>
      </c>
      <c r="E1110" t="s">
        <v>2381</v>
      </c>
      <c r="F1110" t="s">
        <v>2380</v>
      </c>
      <c r="G1110" t="s">
        <v>2380</v>
      </c>
      <c r="H1110">
        <v>0</v>
      </c>
      <c r="I1110" s="10" t="str">
        <f t="shared" si="68"/>
        <v>Normal</v>
      </c>
      <c r="J1110" t="s">
        <v>2380</v>
      </c>
      <c r="K1110" s="10" t="str">
        <f t="shared" si="71"/>
        <v>Obesity</v>
      </c>
      <c r="L1110">
        <v>1977</v>
      </c>
      <c r="M1110" t="s">
        <v>30</v>
      </c>
      <c r="N1110">
        <v>2</v>
      </c>
      <c r="O1110" s="16" t="str">
        <f t="shared" si="69"/>
        <v>2-Dec-1977</v>
      </c>
      <c r="P1110" s="14">
        <v>9101.7999999999993</v>
      </c>
      <c r="Q1110" t="s">
        <v>11</v>
      </c>
      <c r="R1110" t="s">
        <v>16</v>
      </c>
      <c r="S1110" t="s">
        <v>42</v>
      </c>
      <c r="T1110">
        <f t="shared" si="70"/>
        <v>45</v>
      </c>
    </row>
    <row r="1111" spans="1:20" ht="15.6">
      <c r="A1111" s="1" t="s">
        <v>1261</v>
      </c>
      <c r="B1111" t="s">
        <v>7577</v>
      </c>
      <c r="C1111">
        <v>27.29</v>
      </c>
      <c r="D1111">
        <v>5.85</v>
      </c>
      <c r="E1111" t="s">
        <v>2380</v>
      </c>
      <c r="F1111" t="s">
        <v>2380</v>
      </c>
      <c r="G1111" t="s">
        <v>2380</v>
      </c>
      <c r="H1111">
        <v>2</v>
      </c>
      <c r="I1111" s="10" t="str">
        <f t="shared" si="68"/>
        <v>Prediabetes</v>
      </c>
      <c r="J1111" t="s">
        <v>2380</v>
      </c>
      <c r="K1111" s="10" t="str">
        <f t="shared" si="71"/>
        <v>Overweight</v>
      </c>
      <c r="L1111">
        <v>1970</v>
      </c>
      <c r="M1111" t="s">
        <v>35</v>
      </c>
      <c r="N1111">
        <v>12</v>
      </c>
      <c r="O1111" s="16" t="str">
        <f t="shared" si="69"/>
        <v>12-Aug-1970</v>
      </c>
      <c r="P1111" s="14">
        <v>9140.9500000000007</v>
      </c>
      <c r="Q1111" t="s">
        <v>12</v>
      </c>
      <c r="R1111" t="s">
        <v>12</v>
      </c>
      <c r="S1111" t="s">
        <v>13</v>
      </c>
      <c r="T1111">
        <f t="shared" si="70"/>
        <v>52</v>
      </c>
    </row>
    <row r="1112" spans="1:20" ht="15.6">
      <c r="A1112" s="1" t="s">
        <v>1260</v>
      </c>
      <c r="B1112" t="s">
        <v>6806</v>
      </c>
      <c r="C1112">
        <v>23.18</v>
      </c>
      <c r="D1112">
        <v>10.56</v>
      </c>
      <c r="E1112" t="s">
        <v>2380</v>
      </c>
      <c r="F1112" t="s">
        <v>2380</v>
      </c>
      <c r="G1112" t="s">
        <v>2380</v>
      </c>
      <c r="H1112">
        <v>2</v>
      </c>
      <c r="I1112" s="10" t="str">
        <f t="shared" si="68"/>
        <v>Diabetes</v>
      </c>
      <c r="J1112" t="s">
        <v>2380</v>
      </c>
      <c r="K1112" s="10" t="str">
        <f t="shared" si="71"/>
        <v>Normal Weight</v>
      </c>
      <c r="L1112">
        <v>1970</v>
      </c>
      <c r="M1112" t="s">
        <v>37</v>
      </c>
      <c r="N1112">
        <v>18</v>
      </c>
      <c r="O1112" s="16" t="str">
        <f t="shared" si="69"/>
        <v>18-Oct-1970</v>
      </c>
      <c r="P1112" s="14">
        <v>9144.57</v>
      </c>
      <c r="Q1112" t="s">
        <v>12</v>
      </c>
      <c r="R1112" t="s">
        <v>11</v>
      </c>
      <c r="S1112" t="s">
        <v>42</v>
      </c>
      <c r="T1112">
        <f t="shared" si="70"/>
        <v>52</v>
      </c>
    </row>
    <row r="1113" spans="1:20" ht="15.6">
      <c r="A1113" s="1" t="s">
        <v>1259</v>
      </c>
      <c r="B1113" t="s">
        <v>7578</v>
      </c>
      <c r="C1113">
        <v>32.659999999999997</v>
      </c>
      <c r="D1113">
        <v>8.92</v>
      </c>
      <c r="E1113" t="s">
        <v>2381</v>
      </c>
      <c r="F1113" t="s">
        <v>2380</v>
      </c>
      <c r="G1113" t="s">
        <v>2380</v>
      </c>
      <c r="H1113">
        <v>0</v>
      </c>
      <c r="I1113" s="10" t="str">
        <f t="shared" si="68"/>
        <v>Diabetes</v>
      </c>
      <c r="J1113" t="s">
        <v>2380</v>
      </c>
      <c r="K1113" s="10" t="str">
        <f t="shared" si="71"/>
        <v>Obesity</v>
      </c>
      <c r="L1113">
        <v>1982</v>
      </c>
      <c r="M1113" t="s">
        <v>30</v>
      </c>
      <c r="N1113">
        <v>8</v>
      </c>
      <c r="O1113" s="16" t="str">
        <f t="shared" si="69"/>
        <v>8-Dec-1982</v>
      </c>
      <c r="P1113" s="14">
        <v>9147.5</v>
      </c>
      <c r="Q1113" t="s">
        <v>11</v>
      </c>
      <c r="R1113" t="s">
        <v>16</v>
      </c>
      <c r="S1113" t="s">
        <v>23</v>
      </c>
      <c r="T1113">
        <f t="shared" si="70"/>
        <v>40</v>
      </c>
    </row>
    <row r="1114" spans="1:20" ht="15.6">
      <c r="A1114" s="1" t="s">
        <v>1258</v>
      </c>
      <c r="B1114" t="s">
        <v>6820</v>
      </c>
      <c r="C1114">
        <v>30.78</v>
      </c>
      <c r="D1114">
        <v>8.6300000000000008</v>
      </c>
      <c r="E1114" t="s">
        <v>2380</v>
      </c>
      <c r="F1114" t="s">
        <v>2380</v>
      </c>
      <c r="G1114" t="s">
        <v>2380</v>
      </c>
      <c r="H1114">
        <v>0</v>
      </c>
      <c r="I1114" s="10" t="str">
        <f t="shared" si="68"/>
        <v>Diabetes</v>
      </c>
      <c r="J1114" t="s">
        <v>2380</v>
      </c>
      <c r="K1114" s="10" t="str">
        <f t="shared" si="71"/>
        <v>Obesity</v>
      </c>
      <c r="L1114">
        <v>1990</v>
      </c>
      <c r="M1114" t="s">
        <v>35</v>
      </c>
      <c r="N1114">
        <v>23</v>
      </c>
      <c r="O1114" s="16" t="str">
        <f t="shared" si="69"/>
        <v>23-Aug-1990</v>
      </c>
      <c r="P1114" s="14">
        <v>9159.51</v>
      </c>
      <c r="Q1114" t="s">
        <v>11</v>
      </c>
      <c r="R1114" t="s">
        <v>11</v>
      </c>
      <c r="S1114" t="s">
        <v>300</v>
      </c>
      <c r="T1114">
        <f t="shared" si="70"/>
        <v>32</v>
      </c>
    </row>
    <row r="1115" spans="1:20" ht="15.6">
      <c r="A1115" s="1" t="s">
        <v>1257</v>
      </c>
      <c r="B1115" t="s">
        <v>7579</v>
      </c>
      <c r="C1115">
        <v>47.2</v>
      </c>
      <c r="D1115">
        <v>6.29</v>
      </c>
      <c r="E1115" t="s">
        <v>2381</v>
      </c>
      <c r="F1115" t="s">
        <v>2380</v>
      </c>
      <c r="G1115" t="s">
        <v>2382</v>
      </c>
      <c r="H1115">
        <v>1</v>
      </c>
      <c r="I1115" s="10" t="str">
        <f t="shared" si="68"/>
        <v>Prediabetes</v>
      </c>
      <c r="J1115" t="s">
        <v>2380</v>
      </c>
      <c r="K1115" s="10" t="str">
        <f t="shared" si="71"/>
        <v>Obesity</v>
      </c>
      <c r="L1115">
        <v>1970</v>
      </c>
      <c r="M1115" t="s">
        <v>37</v>
      </c>
      <c r="N1115">
        <v>24</v>
      </c>
      <c r="O1115" s="16" t="str">
        <f t="shared" si="69"/>
        <v>24-Oct-1970</v>
      </c>
      <c r="P1115" s="14">
        <v>9171.75</v>
      </c>
      <c r="Q1115" t="s">
        <v>11</v>
      </c>
      <c r="R1115" t="s">
        <v>11</v>
      </c>
      <c r="S1115" t="s">
        <v>23</v>
      </c>
      <c r="T1115">
        <f t="shared" si="70"/>
        <v>52</v>
      </c>
    </row>
    <row r="1116" spans="1:20" ht="15.6">
      <c r="A1116" s="1" t="s">
        <v>1256</v>
      </c>
      <c r="B1116" t="s">
        <v>7580</v>
      </c>
      <c r="C1116">
        <v>31.6</v>
      </c>
      <c r="D1116">
        <v>5.75</v>
      </c>
      <c r="E1116" t="s">
        <v>2380</v>
      </c>
      <c r="F1116" t="s">
        <v>2380</v>
      </c>
      <c r="G1116" t="s">
        <v>2380</v>
      </c>
      <c r="H1116">
        <v>2</v>
      </c>
      <c r="I1116" s="10" t="str">
        <f t="shared" si="68"/>
        <v>Prediabetes</v>
      </c>
      <c r="J1116" t="s">
        <v>2380</v>
      </c>
      <c r="K1116" s="10" t="str">
        <f t="shared" si="71"/>
        <v>Obesity</v>
      </c>
      <c r="L1116">
        <v>1971</v>
      </c>
      <c r="M1116" t="s">
        <v>30</v>
      </c>
      <c r="N1116">
        <v>29</v>
      </c>
      <c r="O1116" s="16" t="str">
        <f t="shared" si="69"/>
        <v>29-Dec-1971</v>
      </c>
      <c r="P1116" s="14">
        <v>9174.14</v>
      </c>
      <c r="Q1116" t="s">
        <v>12</v>
      </c>
      <c r="R1116" t="s">
        <v>16</v>
      </c>
      <c r="S1116" t="s">
        <v>23</v>
      </c>
      <c r="T1116">
        <f t="shared" si="70"/>
        <v>51</v>
      </c>
    </row>
    <row r="1117" spans="1:20" ht="15.6">
      <c r="A1117" s="1" t="s">
        <v>1255</v>
      </c>
      <c r="B1117" t="s">
        <v>7581</v>
      </c>
      <c r="C1117">
        <v>33.914999999999999</v>
      </c>
      <c r="D1117">
        <v>6.66</v>
      </c>
      <c r="E1117" t="s">
        <v>2381</v>
      </c>
      <c r="F1117" t="s">
        <v>2380</v>
      </c>
      <c r="G1117" t="s">
        <v>2380</v>
      </c>
      <c r="H1117">
        <v>1</v>
      </c>
      <c r="I1117" s="10" t="str">
        <f t="shared" si="68"/>
        <v>Diabetes</v>
      </c>
      <c r="J1117" t="s">
        <v>2380</v>
      </c>
      <c r="K1117" s="10" t="str">
        <f t="shared" si="71"/>
        <v>Obesity</v>
      </c>
      <c r="L1117">
        <v>1973</v>
      </c>
      <c r="M1117" t="s">
        <v>30</v>
      </c>
      <c r="N1117">
        <v>25</v>
      </c>
      <c r="O1117" s="16" t="str">
        <f t="shared" si="69"/>
        <v>25-Dec-1973</v>
      </c>
      <c r="P1117" s="14">
        <v>9182.17</v>
      </c>
      <c r="Q1117" t="s">
        <v>11</v>
      </c>
      <c r="R1117" t="s">
        <v>12</v>
      </c>
      <c r="S1117" t="s">
        <v>42</v>
      </c>
      <c r="T1117">
        <f t="shared" si="70"/>
        <v>49</v>
      </c>
    </row>
    <row r="1118" spans="1:20" ht="15.6">
      <c r="A1118" s="1" t="s">
        <v>1254</v>
      </c>
      <c r="B1118" t="s">
        <v>7582</v>
      </c>
      <c r="C1118">
        <v>23.54</v>
      </c>
      <c r="D1118">
        <v>5.0999999999999996</v>
      </c>
      <c r="E1118" t="s">
        <v>2380</v>
      </c>
      <c r="F1118" t="s">
        <v>2380</v>
      </c>
      <c r="G1118" t="s">
        <v>2380</v>
      </c>
      <c r="H1118">
        <v>2</v>
      </c>
      <c r="I1118" s="10" t="str">
        <f t="shared" si="68"/>
        <v>Normal</v>
      </c>
      <c r="J1118" t="s">
        <v>2380</v>
      </c>
      <c r="K1118" s="10" t="str">
        <f t="shared" si="71"/>
        <v>Normal Weight</v>
      </c>
      <c r="L1118">
        <v>1976</v>
      </c>
      <c r="M1118" t="s">
        <v>20</v>
      </c>
      <c r="N1118">
        <v>10</v>
      </c>
      <c r="O1118" s="16" t="str">
        <f t="shared" si="69"/>
        <v>10-Sep-1976</v>
      </c>
      <c r="P1118" s="14">
        <v>9193.84</v>
      </c>
      <c r="Q1118" t="s">
        <v>11</v>
      </c>
      <c r="R1118" t="s">
        <v>16</v>
      </c>
      <c r="S1118" t="s">
        <v>23</v>
      </c>
      <c r="T1118">
        <f t="shared" si="70"/>
        <v>46</v>
      </c>
    </row>
    <row r="1119" spans="1:20" ht="15.6">
      <c r="A1119" s="1" t="s">
        <v>1253</v>
      </c>
      <c r="B1119" t="s">
        <v>6938</v>
      </c>
      <c r="C1119">
        <v>27.074999999999999</v>
      </c>
      <c r="D1119">
        <v>4.41</v>
      </c>
      <c r="E1119" t="s">
        <v>2380</v>
      </c>
      <c r="F1119" t="s">
        <v>2380</v>
      </c>
      <c r="G1119" t="s">
        <v>2380</v>
      </c>
      <c r="H1119">
        <v>2</v>
      </c>
      <c r="I1119" s="10" t="str">
        <f t="shared" si="68"/>
        <v>Normal</v>
      </c>
      <c r="J1119" t="s">
        <v>2380</v>
      </c>
      <c r="K1119" s="10" t="str">
        <f t="shared" si="71"/>
        <v>Overweight</v>
      </c>
      <c r="L1119">
        <v>1986</v>
      </c>
      <c r="M1119" t="s">
        <v>30</v>
      </c>
      <c r="N1119">
        <v>25</v>
      </c>
      <c r="O1119" s="16" t="str">
        <f t="shared" si="69"/>
        <v>25-Dec-1986</v>
      </c>
      <c r="P1119" s="14">
        <v>9210.06</v>
      </c>
      <c r="Q1119" t="s">
        <v>11</v>
      </c>
      <c r="R1119" t="s">
        <v>12</v>
      </c>
      <c r="S1119" t="s">
        <v>300</v>
      </c>
      <c r="T1119">
        <f t="shared" si="70"/>
        <v>36</v>
      </c>
    </row>
    <row r="1120" spans="1:20" ht="15.6">
      <c r="A1120" s="1" t="s">
        <v>1252</v>
      </c>
      <c r="B1120" t="s">
        <v>7583</v>
      </c>
      <c r="C1120">
        <v>25.8</v>
      </c>
      <c r="D1120">
        <v>5.52</v>
      </c>
      <c r="E1120" t="s">
        <v>2381</v>
      </c>
      <c r="F1120" t="s">
        <v>2380</v>
      </c>
      <c r="G1120" t="s">
        <v>2380</v>
      </c>
      <c r="H1120">
        <v>0</v>
      </c>
      <c r="I1120" s="10" t="str">
        <f t="shared" si="68"/>
        <v>Normal</v>
      </c>
      <c r="J1120" t="s">
        <v>2380</v>
      </c>
      <c r="K1120" s="10" t="str">
        <f t="shared" si="71"/>
        <v>Overweight</v>
      </c>
      <c r="L1120">
        <v>1981</v>
      </c>
      <c r="M1120" t="s">
        <v>30</v>
      </c>
      <c r="N1120">
        <v>5</v>
      </c>
      <c r="O1120" s="16" t="str">
        <f t="shared" si="69"/>
        <v>5-Dec-1981</v>
      </c>
      <c r="P1120" s="14">
        <v>9222.4</v>
      </c>
      <c r="Q1120" t="s">
        <v>11</v>
      </c>
      <c r="R1120" t="s">
        <v>12</v>
      </c>
      <c r="S1120" t="s">
        <v>166</v>
      </c>
      <c r="T1120">
        <f t="shared" si="70"/>
        <v>41</v>
      </c>
    </row>
    <row r="1121" spans="1:20" ht="15.6">
      <c r="A1121" s="1" t="s">
        <v>1251</v>
      </c>
      <c r="B1121" t="s">
        <v>7584</v>
      </c>
      <c r="C1121">
        <v>36.1</v>
      </c>
      <c r="D1121">
        <v>4.62</v>
      </c>
      <c r="E1121" t="s">
        <v>2381</v>
      </c>
      <c r="F1121" t="s">
        <v>2380</v>
      </c>
      <c r="G1121" t="s">
        <v>2382</v>
      </c>
      <c r="H1121">
        <v>1</v>
      </c>
      <c r="I1121" s="10" t="str">
        <f t="shared" si="68"/>
        <v>Normal</v>
      </c>
      <c r="J1121" t="s">
        <v>2380</v>
      </c>
      <c r="K1121" s="10" t="str">
        <f t="shared" si="71"/>
        <v>Obesity</v>
      </c>
      <c r="L1121">
        <v>1975</v>
      </c>
      <c r="M1121" t="s">
        <v>30</v>
      </c>
      <c r="N1121">
        <v>6</v>
      </c>
      <c r="O1121" s="16" t="str">
        <f t="shared" si="69"/>
        <v>6-Dec-1975</v>
      </c>
      <c r="P1121" s="14">
        <v>9225.26</v>
      </c>
      <c r="Q1121" t="s">
        <v>12</v>
      </c>
      <c r="R1121" t="s">
        <v>12</v>
      </c>
      <c r="S1121" t="s">
        <v>164</v>
      </c>
      <c r="T1121">
        <f t="shared" si="70"/>
        <v>47</v>
      </c>
    </row>
    <row r="1122" spans="1:20" ht="15.6">
      <c r="A1122" s="1" t="s">
        <v>1250</v>
      </c>
      <c r="B1122" t="s">
        <v>7585</v>
      </c>
      <c r="C1122">
        <v>30.495000000000001</v>
      </c>
      <c r="D1122">
        <v>5.74</v>
      </c>
      <c r="E1122" t="s">
        <v>2381</v>
      </c>
      <c r="F1122" t="s">
        <v>2380</v>
      </c>
      <c r="G1122" t="s">
        <v>2382</v>
      </c>
      <c r="H1122">
        <v>1</v>
      </c>
      <c r="I1122" s="10" t="str">
        <f t="shared" si="68"/>
        <v>Prediabetes</v>
      </c>
      <c r="J1122" t="s">
        <v>2380</v>
      </c>
      <c r="K1122" s="10" t="str">
        <f t="shared" si="71"/>
        <v>Obesity</v>
      </c>
      <c r="L1122">
        <v>1980</v>
      </c>
      <c r="M1122" t="s">
        <v>37</v>
      </c>
      <c r="N1122">
        <v>5</v>
      </c>
      <c r="O1122" s="16" t="str">
        <f t="shared" si="69"/>
        <v>5-Oct-1980</v>
      </c>
      <c r="P1122" s="14">
        <v>9247.94</v>
      </c>
      <c r="Q1122" t="s">
        <v>11</v>
      </c>
      <c r="R1122" t="s">
        <v>16</v>
      </c>
      <c r="S1122" t="s">
        <v>300</v>
      </c>
      <c r="T1122">
        <f t="shared" si="70"/>
        <v>42</v>
      </c>
    </row>
    <row r="1123" spans="1:20" ht="15.6">
      <c r="A1123" s="1" t="s">
        <v>1249</v>
      </c>
      <c r="B1123" t="s">
        <v>7396</v>
      </c>
      <c r="C1123">
        <v>21.4</v>
      </c>
      <c r="D1123">
        <v>6.3</v>
      </c>
      <c r="E1123" t="s">
        <v>2381</v>
      </c>
      <c r="F1123" t="s">
        <v>2380</v>
      </c>
      <c r="G1123" t="s">
        <v>2382</v>
      </c>
      <c r="H1123">
        <v>1</v>
      </c>
      <c r="I1123" s="10" t="str">
        <f t="shared" si="68"/>
        <v>Prediabetes</v>
      </c>
      <c r="J1123" t="s">
        <v>2380</v>
      </c>
      <c r="K1123" s="10" t="str">
        <f t="shared" si="71"/>
        <v>Normal Weight</v>
      </c>
      <c r="L1123">
        <v>1974</v>
      </c>
      <c r="M1123" t="s">
        <v>35</v>
      </c>
      <c r="N1123">
        <v>21</v>
      </c>
      <c r="O1123" s="16" t="str">
        <f t="shared" si="69"/>
        <v>21-Aug-1974</v>
      </c>
      <c r="P1123" s="14">
        <v>9249.5</v>
      </c>
      <c r="Q1123" t="s">
        <v>11</v>
      </c>
      <c r="R1123" t="s">
        <v>16</v>
      </c>
      <c r="S1123" t="s">
        <v>23</v>
      </c>
      <c r="T1123">
        <f t="shared" si="70"/>
        <v>48</v>
      </c>
    </row>
    <row r="1124" spans="1:20" ht="15.6">
      <c r="A1124" s="1" t="s">
        <v>1248</v>
      </c>
      <c r="B1124" t="s">
        <v>7586</v>
      </c>
      <c r="C1124">
        <v>32.299999999999997</v>
      </c>
      <c r="D1124">
        <v>10.27</v>
      </c>
      <c r="E1124" t="s">
        <v>2380</v>
      </c>
      <c r="F1124" t="s">
        <v>2380</v>
      </c>
      <c r="G1124" t="s">
        <v>2380</v>
      </c>
      <c r="H1124">
        <v>0</v>
      </c>
      <c r="I1124" s="10" t="str">
        <f t="shared" si="68"/>
        <v>Diabetes</v>
      </c>
      <c r="J1124" t="s">
        <v>2380</v>
      </c>
      <c r="K1124" s="10" t="str">
        <f t="shared" si="71"/>
        <v>Obesity</v>
      </c>
      <c r="L1124">
        <v>1971</v>
      </c>
      <c r="M1124" t="s">
        <v>35</v>
      </c>
      <c r="N1124">
        <v>6</v>
      </c>
      <c r="O1124" s="16" t="str">
        <f t="shared" si="69"/>
        <v>6-Aug-1971</v>
      </c>
      <c r="P1124" s="14">
        <v>9264.7999999999993</v>
      </c>
      <c r="Q1124" t="s">
        <v>11</v>
      </c>
      <c r="R1124" t="s">
        <v>16</v>
      </c>
      <c r="S1124" t="s">
        <v>42</v>
      </c>
      <c r="T1124">
        <f t="shared" si="70"/>
        <v>51</v>
      </c>
    </row>
    <row r="1125" spans="1:20" ht="15.6">
      <c r="A1125" s="1" t="s">
        <v>1247</v>
      </c>
      <c r="B1125" t="s">
        <v>7082</v>
      </c>
      <c r="C1125">
        <v>29.78</v>
      </c>
      <c r="D1125">
        <v>5.85</v>
      </c>
      <c r="E1125" t="s">
        <v>2380</v>
      </c>
      <c r="F1125" t="s">
        <v>2380</v>
      </c>
      <c r="G1125" t="s">
        <v>2382</v>
      </c>
      <c r="H1125">
        <v>1</v>
      </c>
      <c r="I1125" s="10" t="str">
        <f t="shared" si="68"/>
        <v>Prediabetes</v>
      </c>
      <c r="J1125" t="s">
        <v>2380</v>
      </c>
      <c r="K1125" s="10" t="str">
        <f t="shared" si="71"/>
        <v>Overweight</v>
      </c>
      <c r="L1125">
        <v>1973</v>
      </c>
      <c r="M1125" t="s">
        <v>37</v>
      </c>
      <c r="N1125">
        <v>27</v>
      </c>
      <c r="O1125" s="16" t="str">
        <f t="shared" si="69"/>
        <v>27-Oct-1973</v>
      </c>
      <c r="P1125" s="14">
        <v>9282.48</v>
      </c>
      <c r="Q1125" t="s">
        <v>12</v>
      </c>
      <c r="R1125" t="s">
        <v>11</v>
      </c>
      <c r="S1125" t="s">
        <v>168</v>
      </c>
      <c r="T1125">
        <f t="shared" si="70"/>
        <v>49</v>
      </c>
    </row>
    <row r="1126" spans="1:20" ht="15.6">
      <c r="A1126" s="1" t="s">
        <v>1246</v>
      </c>
      <c r="B1126" t="s">
        <v>7587</v>
      </c>
      <c r="C1126">
        <v>34.76</v>
      </c>
      <c r="D1126">
        <v>5.92</v>
      </c>
      <c r="E1126" t="s">
        <v>2381</v>
      </c>
      <c r="F1126" t="s">
        <v>2380</v>
      </c>
      <c r="G1126" t="s">
        <v>2380</v>
      </c>
      <c r="H1126">
        <v>1</v>
      </c>
      <c r="I1126" s="10" t="str">
        <f t="shared" si="68"/>
        <v>Prediabetes</v>
      </c>
      <c r="J1126" t="s">
        <v>2380</v>
      </c>
      <c r="K1126" s="10" t="str">
        <f t="shared" si="71"/>
        <v>Obesity</v>
      </c>
      <c r="L1126">
        <v>1971</v>
      </c>
      <c r="M1126" t="s">
        <v>10</v>
      </c>
      <c r="N1126">
        <v>2</v>
      </c>
      <c r="O1126" s="16" t="str">
        <f t="shared" si="69"/>
        <v>2-Jul-1971</v>
      </c>
      <c r="P1126" s="14">
        <v>9283.56</v>
      </c>
      <c r="Q1126" t="s">
        <v>11</v>
      </c>
      <c r="R1126" t="s">
        <v>12</v>
      </c>
      <c r="S1126" t="s">
        <v>13</v>
      </c>
      <c r="T1126">
        <f t="shared" si="70"/>
        <v>51</v>
      </c>
    </row>
    <row r="1127" spans="1:20" ht="15.6">
      <c r="A1127" s="1" t="s">
        <v>1245</v>
      </c>
      <c r="B1127" t="s">
        <v>7588</v>
      </c>
      <c r="C1127">
        <v>18.335000000000001</v>
      </c>
      <c r="D1127">
        <v>10.01</v>
      </c>
      <c r="E1127" t="s">
        <v>2381</v>
      </c>
      <c r="F1127" t="s">
        <v>2380</v>
      </c>
      <c r="G1127" t="s">
        <v>2380</v>
      </c>
      <c r="H1127">
        <v>2</v>
      </c>
      <c r="I1127" s="10" t="str">
        <f t="shared" si="68"/>
        <v>Diabetes</v>
      </c>
      <c r="J1127" t="s">
        <v>2380</v>
      </c>
      <c r="K1127" s="10" t="str">
        <f t="shared" si="71"/>
        <v>Underweight</v>
      </c>
      <c r="L1127">
        <v>1969</v>
      </c>
      <c r="M1127" t="s">
        <v>15</v>
      </c>
      <c r="N1127">
        <v>26</v>
      </c>
      <c r="O1127" s="16" t="str">
        <f t="shared" si="69"/>
        <v>26-Nov-1969</v>
      </c>
      <c r="P1127" s="14">
        <v>9285.8700000000008</v>
      </c>
      <c r="Q1127" t="s">
        <v>11</v>
      </c>
      <c r="R1127" t="s">
        <v>12</v>
      </c>
      <c r="S1127" t="s">
        <v>13</v>
      </c>
      <c r="T1127">
        <f t="shared" si="70"/>
        <v>53</v>
      </c>
    </row>
    <row r="1128" spans="1:20" ht="15.6">
      <c r="A1128" s="1" t="s">
        <v>1244</v>
      </c>
      <c r="B1128" t="s">
        <v>7088</v>
      </c>
      <c r="C1128">
        <v>32.299999999999997</v>
      </c>
      <c r="D1128">
        <v>9.59</v>
      </c>
      <c r="E1128" t="s">
        <v>2380</v>
      </c>
      <c r="F1128" t="s">
        <v>2380</v>
      </c>
      <c r="G1128" t="s">
        <v>2380</v>
      </c>
      <c r="H1128">
        <v>0</v>
      </c>
      <c r="I1128" s="10" t="str">
        <f t="shared" si="68"/>
        <v>Diabetes</v>
      </c>
      <c r="J1128" t="s">
        <v>2380</v>
      </c>
      <c r="K1128" s="10" t="str">
        <f t="shared" si="71"/>
        <v>Obesity</v>
      </c>
      <c r="L1128">
        <v>1973</v>
      </c>
      <c r="M1128" t="s">
        <v>37</v>
      </c>
      <c r="N1128">
        <v>16</v>
      </c>
      <c r="O1128" s="16" t="str">
        <f t="shared" si="69"/>
        <v>16-Oct-1973</v>
      </c>
      <c r="P1128" s="14">
        <v>9288.0300000000007</v>
      </c>
      <c r="Q1128" t="s">
        <v>11</v>
      </c>
      <c r="R1128" t="s">
        <v>12</v>
      </c>
      <c r="S1128" t="s">
        <v>170</v>
      </c>
      <c r="T1128">
        <f t="shared" si="70"/>
        <v>49</v>
      </c>
    </row>
    <row r="1129" spans="1:20" ht="15.6">
      <c r="A1129" s="1" t="s">
        <v>1243</v>
      </c>
      <c r="B1129" t="s">
        <v>6778</v>
      </c>
      <c r="C1129">
        <v>27.74</v>
      </c>
      <c r="D1129">
        <v>10.37</v>
      </c>
      <c r="E1129" t="s">
        <v>2380</v>
      </c>
      <c r="F1129" t="s">
        <v>2380</v>
      </c>
      <c r="G1129" t="s">
        <v>2380</v>
      </c>
      <c r="H1129">
        <v>0</v>
      </c>
      <c r="I1129" s="10" t="str">
        <f t="shared" si="68"/>
        <v>Diabetes</v>
      </c>
      <c r="J1129" t="s">
        <v>2380</v>
      </c>
      <c r="K1129" s="10" t="str">
        <f t="shared" si="71"/>
        <v>Overweight</v>
      </c>
      <c r="L1129">
        <v>1973</v>
      </c>
      <c r="M1129" t="s">
        <v>20</v>
      </c>
      <c r="N1129">
        <v>18</v>
      </c>
      <c r="O1129" s="16" t="str">
        <f t="shared" si="69"/>
        <v>18-Sep-1973</v>
      </c>
      <c r="P1129" s="14">
        <v>9290.14</v>
      </c>
      <c r="Q1129" t="s">
        <v>12</v>
      </c>
      <c r="R1129" t="s">
        <v>12</v>
      </c>
      <c r="S1129" t="s">
        <v>168</v>
      </c>
      <c r="T1129">
        <f t="shared" si="70"/>
        <v>49</v>
      </c>
    </row>
    <row r="1130" spans="1:20" ht="15.6">
      <c r="A1130" s="1" t="s">
        <v>1242</v>
      </c>
      <c r="B1130" t="s">
        <v>7589</v>
      </c>
      <c r="C1130">
        <v>24</v>
      </c>
      <c r="D1130">
        <v>4.01</v>
      </c>
      <c r="E1130" t="s">
        <v>2381</v>
      </c>
      <c r="F1130" t="s">
        <v>2380</v>
      </c>
      <c r="G1130" t="s">
        <v>2380</v>
      </c>
      <c r="H1130">
        <v>1</v>
      </c>
      <c r="I1130" s="10" t="str">
        <f t="shared" si="68"/>
        <v>Normal</v>
      </c>
      <c r="J1130" t="s">
        <v>2380</v>
      </c>
      <c r="K1130" s="10" t="str">
        <f t="shared" si="71"/>
        <v>Normal Weight</v>
      </c>
      <c r="L1130">
        <v>1976</v>
      </c>
      <c r="M1130" t="s">
        <v>15</v>
      </c>
      <c r="N1130">
        <v>3</v>
      </c>
      <c r="O1130" s="16" t="str">
        <f t="shared" si="69"/>
        <v>3-Nov-1976</v>
      </c>
      <c r="P1130" s="14">
        <v>9301.89</v>
      </c>
      <c r="Q1130" t="s">
        <v>11</v>
      </c>
      <c r="R1130" t="s">
        <v>16</v>
      </c>
      <c r="S1130" t="s">
        <v>23</v>
      </c>
      <c r="T1130">
        <f t="shared" si="70"/>
        <v>46</v>
      </c>
    </row>
    <row r="1131" spans="1:20" ht="15.6">
      <c r="A1131" s="1" t="s">
        <v>1241</v>
      </c>
      <c r="B1131" t="s">
        <v>7172</v>
      </c>
      <c r="C1131">
        <v>31.78</v>
      </c>
      <c r="D1131">
        <v>4.24</v>
      </c>
      <c r="E1131" t="s">
        <v>2381</v>
      </c>
      <c r="F1131" t="s">
        <v>2380</v>
      </c>
      <c r="G1131" t="s">
        <v>2382</v>
      </c>
      <c r="H1131">
        <v>1</v>
      </c>
      <c r="I1131" s="10" t="str">
        <f t="shared" si="68"/>
        <v>Normal</v>
      </c>
      <c r="J1131" t="s">
        <v>2380</v>
      </c>
      <c r="K1131" s="10" t="str">
        <f t="shared" si="71"/>
        <v>Obesity</v>
      </c>
      <c r="L1131">
        <v>1973</v>
      </c>
      <c r="M1131" t="s">
        <v>37</v>
      </c>
      <c r="N1131">
        <v>16</v>
      </c>
      <c r="O1131" s="16" t="str">
        <f t="shared" si="69"/>
        <v>16-Oct-1973</v>
      </c>
      <c r="P1131" s="14">
        <v>9304.7000000000007</v>
      </c>
      <c r="Q1131" t="s">
        <v>12</v>
      </c>
      <c r="R1131" t="s">
        <v>12</v>
      </c>
      <c r="S1131" t="s">
        <v>13</v>
      </c>
      <c r="T1131">
        <f t="shared" si="70"/>
        <v>49</v>
      </c>
    </row>
    <row r="1132" spans="1:20" ht="15.6">
      <c r="A1132" s="1" t="s">
        <v>1240</v>
      </c>
      <c r="B1132" t="s">
        <v>7590</v>
      </c>
      <c r="C1132">
        <v>32.25</v>
      </c>
      <c r="D1132">
        <v>5.36</v>
      </c>
      <c r="E1132" t="s">
        <v>2381</v>
      </c>
      <c r="F1132" t="s">
        <v>2380</v>
      </c>
      <c r="G1132" t="s">
        <v>2380</v>
      </c>
      <c r="H1132">
        <v>0</v>
      </c>
      <c r="I1132" s="10" t="str">
        <f t="shared" si="68"/>
        <v>Normal</v>
      </c>
      <c r="J1132" t="s">
        <v>2380</v>
      </c>
      <c r="K1132" s="10" t="str">
        <f t="shared" si="71"/>
        <v>Obesity</v>
      </c>
      <c r="L1132">
        <v>1963</v>
      </c>
      <c r="M1132" t="s">
        <v>18</v>
      </c>
      <c r="N1132">
        <v>8</v>
      </c>
      <c r="O1132" s="16" t="str">
        <f t="shared" si="69"/>
        <v>8-Jun-1963</v>
      </c>
      <c r="P1132" s="14">
        <v>9310.81</v>
      </c>
      <c r="Q1132" t="s">
        <v>12</v>
      </c>
      <c r="R1132" t="s">
        <v>16</v>
      </c>
      <c r="S1132" t="s">
        <v>13</v>
      </c>
      <c r="T1132">
        <f t="shared" si="70"/>
        <v>60</v>
      </c>
    </row>
    <row r="1133" spans="1:20" ht="15.6">
      <c r="A1133" s="1" t="s">
        <v>1239</v>
      </c>
      <c r="B1133" t="s">
        <v>7591</v>
      </c>
      <c r="C1133">
        <v>30.114999999999998</v>
      </c>
      <c r="D1133">
        <v>4.99</v>
      </c>
      <c r="E1133" t="s">
        <v>2380</v>
      </c>
      <c r="F1133" t="s">
        <v>2380</v>
      </c>
      <c r="G1133" t="s">
        <v>2380</v>
      </c>
      <c r="H1133">
        <v>2</v>
      </c>
      <c r="I1133" s="10" t="str">
        <f t="shared" si="68"/>
        <v>Normal</v>
      </c>
      <c r="J1133" t="s">
        <v>2380</v>
      </c>
      <c r="K1133" s="10" t="str">
        <f t="shared" si="71"/>
        <v>Obesity</v>
      </c>
      <c r="L1133">
        <v>1977</v>
      </c>
      <c r="M1133" t="s">
        <v>37</v>
      </c>
      <c r="N1133">
        <v>12</v>
      </c>
      <c r="O1133" s="16" t="str">
        <f t="shared" si="69"/>
        <v>12-Oct-1977</v>
      </c>
      <c r="P1133" s="14">
        <v>9315.41</v>
      </c>
      <c r="Q1133" t="s">
        <v>11</v>
      </c>
      <c r="R1133" t="s">
        <v>16</v>
      </c>
      <c r="S1133" t="s">
        <v>247</v>
      </c>
      <c r="T1133">
        <f t="shared" si="70"/>
        <v>45</v>
      </c>
    </row>
    <row r="1134" spans="1:20" ht="15.6">
      <c r="A1134" s="1" t="s">
        <v>1238</v>
      </c>
      <c r="B1134" t="s">
        <v>7592</v>
      </c>
      <c r="C1134">
        <v>22.41</v>
      </c>
      <c r="D1134">
        <v>8.68</v>
      </c>
      <c r="E1134" t="s">
        <v>2380</v>
      </c>
      <c r="F1134" t="s">
        <v>2380</v>
      </c>
      <c r="G1134" t="s">
        <v>2380</v>
      </c>
      <c r="H1134">
        <v>0</v>
      </c>
      <c r="I1134" s="10" t="str">
        <f t="shared" si="68"/>
        <v>Diabetes</v>
      </c>
      <c r="J1134" t="s">
        <v>2380</v>
      </c>
      <c r="K1134" s="10" t="str">
        <f t="shared" si="71"/>
        <v>Normal Weight</v>
      </c>
      <c r="L1134">
        <v>1988</v>
      </c>
      <c r="M1134" t="s">
        <v>10</v>
      </c>
      <c r="N1134">
        <v>9</v>
      </c>
      <c r="O1134" s="16" t="str">
        <f t="shared" si="69"/>
        <v>9-Jul-1988</v>
      </c>
      <c r="P1134" s="14">
        <v>9320.26</v>
      </c>
      <c r="Q1134" t="s">
        <v>11</v>
      </c>
      <c r="R1134" t="s">
        <v>16</v>
      </c>
      <c r="S1134" t="s">
        <v>23</v>
      </c>
      <c r="T1134">
        <f t="shared" si="70"/>
        <v>34</v>
      </c>
    </row>
    <row r="1135" spans="1:20" ht="15.6">
      <c r="A1135" s="1" t="s">
        <v>1237</v>
      </c>
      <c r="B1135" t="s">
        <v>6906</v>
      </c>
      <c r="C1135">
        <v>45.72</v>
      </c>
      <c r="D1135">
        <v>4.2300000000000004</v>
      </c>
      <c r="E1135" t="s">
        <v>2381</v>
      </c>
      <c r="F1135" t="s">
        <v>2380</v>
      </c>
      <c r="G1135" t="s">
        <v>2380</v>
      </c>
      <c r="H1135">
        <v>0</v>
      </c>
      <c r="I1135" s="10" t="str">
        <f t="shared" si="68"/>
        <v>Normal</v>
      </c>
      <c r="J1135" t="s">
        <v>2380</v>
      </c>
      <c r="K1135" s="10" t="str">
        <f t="shared" si="71"/>
        <v>Obesity</v>
      </c>
      <c r="L1135">
        <v>1996</v>
      </c>
      <c r="M1135" t="s">
        <v>37</v>
      </c>
      <c r="N1135">
        <v>12</v>
      </c>
      <c r="O1135" s="16" t="str">
        <f t="shared" si="69"/>
        <v>12-Oct-1996</v>
      </c>
      <c r="P1135" s="14">
        <v>9338.61</v>
      </c>
      <c r="Q1135" t="s">
        <v>11</v>
      </c>
      <c r="R1135" t="s">
        <v>16</v>
      </c>
      <c r="S1135" t="s">
        <v>535</v>
      </c>
      <c r="T1135">
        <f t="shared" si="70"/>
        <v>26</v>
      </c>
    </row>
    <row r="1136" spans="1:20" ht="15.6">
      <c r="A1136" s="1" t="s">
        <v>1236</v>
      </c>
      <c r="B1136" t="s">
        <v>6792</v>
      </c>
      <c r="C1136">
        <v>25</v>
      </c>
      <c r="D1136">
        <v>5.32</v>
      </c>
      <c r="E1136" t="s">
        <v>2381</v>
      </c>
      <c r="F1136" t="s">
        <v>2380</v>
      </c>
      <c r="G1136" t="s">
        <v>2380</v>
      </c>
      <c r="H1136">
        <v>2</v>
      </c>
      <c r="I1136" s="10" t="str">
        <f t="shared" si="68"/>
        <v>Normal</v>
      </c>
      <c r="J1136" t="s">
        <v>2380</v>
      </c>
      <c r="K1136" s="10" t="str">
        <f t="shared" si="71"/>
        <v>Overweight</v>
      </c>
      <c r="L1136">
        <v>1988</v>
      </c>
      <c r="M1136" t="s">
        <v>10</v>
      </c>
      <c r="N1136">
        <v>1</v>
      </c>
      <c r="O1136" s="16" t="str">
        <f t="shared" si="69"/>
        <v>1-Jul-1988</v>
      </c>
      <c r="P1136" s="14">
        <v>9344.2000000000007</v>
      </c>
      <c r="Q1136" t="s">
        <v>11</v>
      </c>
      <c r="R1136" t="s">
        <v>16</v>
      </c>
      <c r="S1136" t="s">
        <v>300</v>
      </c>
      <c r="T1136">
        <f t="shared" si="70"/>
        <v>34</v>
      </c>
    </row>
    <row r="1137" spans="1:20" ht="15.6">
      <c r="A1137" s="1" t="s">
        <v>1235</v>
      </c>
      <c r="B1137" t="s">
        <v>7593</v>
      </c>
      <c r="C1137">
        <v>39.5</v>
      </c>
      <c r="D1137">
        <v>6.66</v>
      </c>
      <c r="E1137" t="s">
        <v>2380</v>
      </c>
      <c r="F1137" t="s">
        <v>2380</v>
      </c>
      <c r="G1137" t="s">
        <v>2380</v>
      </c>
      <c r="H1137">
        <v>0</v>
      </c>
      <c r="I1137" s="10" t="str">
        <f t="shared" si="68"/>
        <v>Diabetes</v>
      </c>
      <c r="J1137" t="s">
        <v>2380</v>
      </c>
      <c r="K1137" s="10" t="str">
        <f t="shared" si="71"/>
        <v>Obesity</v>
      </c>
      <c r="L1137">
        <v>1971</v>
      </c>
      <c r="M1137" t="s">
        <v>37</v>
      </c>
      <c r="N1137">
        <v>8</v>
      </c>
      <c r="O1137" s="16" t="str">
        <f t="shared" si="69"/>
        <v>8-Oct-1971</v>
      </c>
      <c r="P1137" s="14">
        <v>9361.33</v>
      </c>
      <c r="Q1137" t="s">
        <v>12</v>
      </c>
      <c r="R1137" t="s">
        <v>16</v>
      </c>
      <c r="S1137" t="s">
        <v>168</v>
      </c>
      <c r="T1137">
        <f t="shared" si="70"/>
        <v>51</v>
      </c>
    </row>
    <row r="1138" spans="1:20" ht="15.6">
      <c r="A1138" s="1" t="s">
        <v>1234</v>
      </c>
      <c r="B1138" t="s">
        <v>7594</v>
      </c>
      <c r="C1138">
        <v>37.729999999999997</v>
      </c>
      <c r="D1138">
        <v>7.4</v>
      </c>
      <c r="E1138" t="s">
        <v>2380</v>
      </c>
      <c r="F1138" t="s">
        <v>2380</v>
      </c>
      <c r="G1138" t="s">
        <v>2380</v>
      </c>
      <c r="H1138">
        <v>0</v>
      </c>
      <c r="I1138" s="10" t="str">
        <f t="shared" si="68"/>
        <v>Diabetes</v>
      </c>
      <c r="J1138" t="s">
        <v>2380</v>
      </c>
      <c r="K1138" s="10" t="str">
        <f t="shared" si="71"/>
        <v>Obesity</v>
      </c>
      <c r="L1138">
        <v>1969</v>
      </c>
      <c r="M1138" t="s">
        <v>15</v>
      </c>
      <c r="N1138">
        <v>24</v>
      </c>
      <c r="O1138" s="16" t="str">
        <f t="shared" si="69"/>
        <v>24-Nov-1969</v>
      </c>
      <c r="P1138" s="14">
        <v>9377.4500000000007</v>
      </c>
      <c r="Q1138" t="s">
        <v>11</v>
      </c>
      <c r="R1138" t="s">
        <v>12</v>
      </c>
      <c r="S1138" t="s">
        <v>13</v>
      </c>
      <c r="T1138">
        <f t="shared" si="70"/>
        <v>53</v>
      </c>
    </row>
    <row r="1139" spans="1:20" ht="15.6">
      <c r="A1139" s="1" t="s">
        <v>1233</v>
      </c>
      <c r="B1139" t="s">
        <v>7595</v>
      </c>
      <c r="C1139">
        <v>40.659999999999997</v>
      </c>
      <c r="D1139">
        <v>10.08</v>
      </c>
      <c r="E1139" t="s">
        <v>2380</v>
      </c>
      <c r="F1139" t="s">
        <v>2380</v>
      </c>
      <c r="G1139" t="s">
        <v>2380</v>
      </c>
      <c r="H1139">
        <v>0</v>
      </c>
      <c r="I1139" s="10" t="str">
        <f t="shared" si="68"/>
        <v>Diabetes</v>
      </c>
      <c r="J1139" t="s">
        <v>2380</v>
      </c>
      <c r="K1139" s="10" t="str">
        <f t="shared" si="71"/>
        <v>Obesity</v>
      </c>
      <c r="L1139">
        <v>1971</v>
      </c>
      <c r="M1139" t="s">
        <v>15</v>
      </c>
      <c r="N1139">
        <v>26</v>
      </c>
      <c r="O1139" s="16" t="str">
        <f t="shared" si="69"/>
        <v>26-Nov-1971</v>
      </c>
      <c r="P1139" s="14">
        <v>9377.9</v>
      </c>
      <c r="Q1139" t="s">
        <v>11</v>
      </c>
      <c r="R1139" t="s">
        <v>16</v>
      </c>
      <c r="S1139" t="s">
        <v>13</v>
      </c>
      <c r="T1139">
        <f t="shared" si="70"/>
        <v>51</v>
      </c>
    </row>
    <row r="1140" spans="1:20" ht="15.6">
      <c r="A1140" s="1" t="s">
        <v>1232</v>
      </c>
      <c r="B1140" t="s">
        <v>7596</v>
      </c>
      <c r="C1140">
        <v>34.200000000000003</v>
      </c>
      <c r="D1140">
        <v>8.58</v>
      </c>
      <c r="E1140" t="s">
        <v>2380</v>
      </c>
      <c r="F1140" t="s">
        <v>2380</v>
      </c>
      <c r="G1140" t="s">
        <v>2380</v>
      </c>
      <c r="H1140">
        <v>0</v>
      </c>
      <c r="I1140" s="10" t="str">
        <f t="shared" si="68"/>
        <v>Diabetes</v>
      </c>
      <c r="J1140" t="s">
        <v>2380</v>
      </c>
      <c r="K1140" s="10" t="str">
        <f t="shared" si="71"/>
        <v>Obesity</v>
      </c>
      <c r="L1140">
        <v>1975</v>
      </c>
      <c r="M1140" t="s">
        <v>30</v>
      </c>
      <c r="N1140">
        <v>2</v>
      </c>
      <c r="O1140" s="16" t="str">
        <f t="shared" si="69"/>
        <v>2-Dec-1975</v>
      </c>
      <c r="P1140" s="14">
        <v>9380.75</v>
      </c>
      <c r="Q1140" t="s">
        <v>11</v>
      </c>
      <c r="R1140" t="s">
        <v>11</v>
      </c>
      <c r="S1140" t="s">
        <v>247</v>
      </c>
      <c r="T1140">
        <f t="shared" si="70"/>
        <v>47</v>
      </c>
    </row>
    <row r="1141" spans="1:20" ht="15.6">
      <c r="A1141" s="1" t="s">
        <v>1231</v>
      </c>
      <c r="B1141" t="s">
        <v>6778</v>
      </c>
      <c r="C1141">
        <v>46.51</v>
      </c>
      <c r="D1141">
        <v>5.84</v>
      </c>
      <c r="E1141" t="s">
        <v>2380</v>
      </c>
      <c r="F1141" t="s">
        <v>2380</v>
      </c>
      <c r="G1141" t="s">
        <v>2380</v>
      </c>
      <c r="H1141">
        <v>1</v>
      </c>
      <c r="I1141" s="10" t="str">
        <f t="shared" si="68"/>
        <v>Prediabetes</v>
      </c>
      <c r="J1141" t="s">
        <v>2380</v>
      </c>
      <c r="K1141" s="10" t="str">
        <f t="shared" si="71"/>
        <v>Obesity</v>
      </c>
      <c r="L1141">
        <v>1971</v>
      </c>
      <c r="M1141" t="s">
        <v>30</v>
      </c>
      <c r="N1141">
        <v>29</v>
      </c>
      <c r="O1141" s="16" t="str">
        <f t="shared" si="69"/>
        <v>29-Dec-1971</v>
      </c>
      <c r="P1141" s="14">
        <v>9386.16</v>
      </c>
      <c r="Q1141" t="s">
        <v>12</v>
      </c>
      <c r="R1141" t="s">
        <v>11</v>
      </c>
      <c r="S1141" t="s">
        <v>13</v>
      </c>
      <c r="T1141">
        <f t="shared" si="70"/>
        <v>51</v>
      </c>
    </row>
    <row r="1142" spans="1:20" ht="15.6">
      <c r="A1142" s="1" t="s">
        <v>1230</v>
      </c>
      <c r="B1142" t="s">
        <v>6793</v>
      </c>
      <c r="C1142">
        <v>28.88</v>
      </c>
      <c r="D1142">
        <v>4.8600000000000003</v>
      </c>
      <c r="E1142" t="s">
        <v>2381</v>
      </c>
      <c r="F1142" t="s">
        <v>2380</v>
      </c>
      <c r="G1142" t="s">
        <v>2382</v>
      </c>
      <c r="H1142">
        <v>1</v>
      </c>
      <c r="I1142" s="10" t="str">
        <f t="shared" si="68"/>
        <v>Normal</v>
      </c>
      <c r="J1142" t="s">
        <v>2380</v>
      </c>
      <c r="K1142" s="10" t="str">
        <f t="shared" si="71"/>
        <v>Overweight</v>
      </c>
      <c r="L1142">
        <v>1971</v>
      </c>
      <c r="M1142" t="s">
        <v>37</v>
      </c>
      <c r="N1142">
        <v>20</v>
      </c>
      <c r="O1142" s="16" t="str">
        <f t="shared" si="69"/>
        <v>20-Oct-1971</v>
      </c>
      <c r="P1142" s="14">
        <v>9391.35</v>
      </c>
      <c r="Q1142" t="s">
        <v>12</v>
      </c>
      <c r="R1142" t="s">
        <v>12</v>
      </c>
      <c r="S1142" t="s">
        <v>42</v>
      </c>
      <c r="T1142">
        <f t="shared" si="70"/>
        <v>51</v>
      </c>
    </row>
    <row r="1143" spans="1:20" ht="15.6">
      <c r="A1143" s="1" t="s">
        <v>1229</v>
      </c>
      <c r="B1143" t="s">
        <v>6905</v>
      </c>
      <c r="C1143">
        <v>33.914999999999999</v>
      </c>
      <c r="D1143">
        <v>11.52</v>
      </c>
      <c r="E1143" t="s">
        <v>2380</v>
      </c>
      <c r="F1143" t="s">
        <v>2380</v>
      </c>
      <c r="G1143" t="s">
        <v>2380</v>
      </c>
      <c r="H1143">
        <v>0</v>
      </c>
      <c r="I1143" s="10" t="str">
        <f t="shared" si="68"/>
        <v>Diabetes</v>
      </c>
      <c r="J1143" t="s">
        <v>2380</v>
      </c>
      <c r="K1143" s="10" t="str">
        <f t="shared" si="71"/>
        <v>Obesity</v>
      </c>
      <c r="L1143">
        <v>1976</v>
      </c>
      <c r="M1143" t="s">
        <v>37</v>
      </c>
      <c r="N1143">
        <v>17</v>
      </c>
      <c r="O1143" s="16" t="str">
        <f t="shared" si="69"/>
        <v>17-Oct-1976</v>
      </c>
      <c r="P1143" s="14">
        <v>9411.01</v>
      </c>
      <c r="Q1143" t="s">
        <v>11</v>
      </c>
      <c r="R1143" t="s">
        <v>12</v>
      </c>
      <c r="S1143" t="s">
        <v>247</v>
      </c>
      <c r="T1143">
        <f t="shared" si="70"/>
        <v>46</v>
      </c>
    </row>
    <row r="1144" spans="1:20" ht="15.6">
      <c r="A1144" s="1" t="s">
        <v>1228</v>
      </c>
      <c r="B1144" t="s">
        <v>7396</v>
      </c>
      <c r="C1144">
        <v>24.32</v>
      </c>
      <c r="D1144">
        <v>6.15</v>
      </c>
      <c r="E1144" t="s">
        <v>2381</v>
      </c>
      <c r="F1144" t="s">
        <v>2380</v>
      </c>
      <c r="G1144" t="s">
        <v>2382</v>
      </c>
      <c r="H1144">
        <v>1</v>
      </c>
      <c r="I1144" s="10" t="str">
        <f t="shared" si="68"/>
        <v>Prediabetes</v>
      </c>
      <c r="J1144" t="s">
        <v>2380</v>
      </c>
      <c r="K1144" s="10" t="str">
        <f t="shared" si="71"/>
        <v>Normal Weight</v>
      </c>
      <c r="L1144">
        <v>1976</v>
      </c>
      <c r="M1144" t="s">
        <v>37</v>
      </c>
      <c r="N1144">
        <v>30</v>
      </c>
      <c r="O1144" s="16" t="str">
        <f t="shared" si="69"/>
        <v>30-Oct-1976</v>
      </c>
      <c r="P1144" s="14">
        <v>9414.92</v>
      </c>
      <c r="Q1144" t="s">
        <v>11</v>
      </c>
      <c r="R1144" t="s">
        <v>11</v>
      </c>
      <c r="S1144" t="s">
        <v>42</v>
      </c>
      <c r="T1144">
        <f t="shared" si="70"/>
        <v>46</v>
      </c>
    </row>
    <row r="1145" spans="1:20" ht="15.6">
      <c r="A1145" s="1" t="s">
        <v>1227</v>
      </c>
      <c r="B1145" t="s">
        <v>7597</v>
      </c>
      <c r="C1145">
        <v>25.8</v>
      </c>
      <c r="D1145">
        <v>9.94</v>
      </c>
      <c r="E1145" t="s">
        <v>2380</v>
      </c>
      <c r="F1145" t="s">
        <v>2380</v>
      </c>
      <c r="G1145" t="s">
        <v>2380</v>
      </c>
      <c r="H1145">
        <v>0</v>
      </c>
      <c r="I1145" s="10" t="str">
        <f t="shared" si="68"/>
        <v>Diabetes</v>
      </c>
      <c r="J1145" t="s">
        <v>2380</v>
      </c>
      <c r="K1145" s="10" t="str">
        <f t="shared" si="71"/>
        <v>Overweight</v>
      </c>
      <c r="L1145">
        <v>1976</v>
      </c>
      <c r="M1145" t="s">
        <v>15</v>
      </c>
      <c r="N1145">
        <v>3</v>
      </c>
      <c r="O1145" s="16" t="str">
        <f t="shared" si="69"/>
        <v>3-Nov-1976</v>
      </c>
      <c r="P1145" s="14">
        <v>9432.93</v>
      </c>
      <c r="Q1145" t="s">
        <v>11</v>
      </c>
      <c r="R1145" t="s">
        <v>16</v>
      </c>
      <c r="S1145" t="s">
        <v>247</v>
      </c>
      <c r="T1145">
        <f t="shared" si="70"/>
        <v>46</v>
      </c>
    </row>
    <row r="1146" spans="1:20" ht="15.6">
      <c r="A1146" s="1" t="s">
        <v>1226</v>
      </c>
      <c r="B1146" t="s">
        <v>6753</v>
      </c>
      <c r="C1146">
        <v>21.56</v>
      </c>
      <c r="D1146">
        <v>10.56</v>
      </c>
      <c r="E1146" t="s">
        <v>2380</v>
      </c>
      <c r="F1146" t="s">
        <v>2380</v>
      </c>
      <c r="G1146" t="s">
        <v>2380</v>
      </c>
      <c r="H1146">
        <v>0</v>
      </c>
      <c r="I1146" s="10" t="str">
        <f t="shared" si="68"/>
        <v>Diabetes</v>
      </c>
      <c r="J1146" t="s">
        <v>2380</v>
      </c>
      <c r="K1146" s="10" t="str">
        <f t="shared" si="71"/>
        <v>Normal Weight</v>
      </c>
      <c r="L1146">
        <v>1974</v>
      </c>
      <c r="M1146" t="s">
        <v>15</v>
      </c>
      <c r="N1146">
        <v>27</v>
      </c>
      <c r="O1146" s="16" t="str">
        <f t="shared" si="69"/>
        <v>27-Nov-1974</v>
      </c>
      <c r="P1146" s="14">
        <v>9447.25</v>
      </c>
      <c r="Q1146" t="s">
        <v>11</v>
      </c>
      <c r="R1146" t="s">
        <v>16</v>
      </c>
      <c r="S1146" t="s">
        <v>247</v>
      </c>
      <c r="T1146">
        <f t="shared" si="70"/>
        <v>48</v>
      </c>
    </row>
    <row r="1147" spans="1:20" ht="15.6">
      <c r="A1147" s="1" t="s">
        <v>1225</v>
      </c>
      <c r="B1147" t="s">
        <v>7598</v>
      </c>
      <c r="C1147">
        <v>31.6</v>
      </c>
      <c r="D1147">
        <v>6.79</v>
      </c>
      <c r="E1147" t="s">
        <v>2380</v>
      </c>
      <c r="F1147" t="s">
        <v>2380</v>
      </c>
      <c r="G1147" t="s">
        <v>2380</v>
      </c>
      <c r="H1147">
        <v>0</v>
      </c>
      <c r="I1147" s="10" t="str">
        <f t="shared" si="68"/>
        <v>Diabetes</v>
      </c>
      <c r="J1147" t="s">
        <v>2380</v>
      </c>
      <c r="K1147" s="10" t="str">
        <f t="shared" si="71"/>
        <v>Obesity</v>
      </c>
      <c r="L1147">
        <v>1974</v>
      </c>
      <c r="M1147" t="s">
        <v>18</v>
      </c>
      <c r="N1147">
        <v>8</v>
      </c>
      <c r="O1147" s="16" t="str">
        <f t="shared" si="69"/>
        <v>8-Jun-1974</v>
      </c>
      <c r="P1147" s="14">
        <v>9447.3799999999992</v>
      </c>
      <c r="Q1147" t="s">
        <v>11</v>
      </c>
      <c r="R1147" t="s">
        <v>12</v>
      </c>
      <c r="S1147" t="s">
        <v>247</v>
      </c>
      <c r="T1147">
        <f t="shared" si="70"/>
        <v>49</v>
      </c>
    </row>
    <row r="1148" spans="1:20" ht="15.6">
      <c r="A1148" s="1" t="s">
        <v>1224</v>
      </c>
      <c r="B1148" t="s">
        <v>7599</v>
      </c>
      <c r="C1148">
        <v>42.93</v>
      </c>
      <c r="D1148">
        <v>4.8</v>
      </c>
      <c r="E1148" t="s">
        <v>2380</v>
      </c>
      <c r="F1148" t="s">
        <v>2380</v>
      </c>
      <c r="G1148" t="s">
        <v>2380</v>
      </c>
      <c r="H1148">
        <v>1</v>
      </c>
      <c r="I1148" s="10" t="str">
        <f t="shared" si="68"/>
        <v>Normal</v>
      </c>
      <c r="J1148" t="s">
        <v>2380</v>
      </c>
      <c r="K1148" s="10" t="str">
        <f t="shared" si="71"/>
        <v>Obesity</v>
      </c>
      <c r="L1148">
        <v>1987</v>
      </c>
      <c r="M1148" t="s">
        <v>15</v>
      </c>
      <c r="N1148">
        <v>14</v>
      </c>
      <c r="O1148" s="16" t="str">
        <f t="shared" si="69"/>
        <v>14-Nov-1987</v>
      </c>
      <c r="P1148" s="14">
        <v>9448.42</v>
      </c>
      <c r="Q1148" t="s">
        <v>11</v>
      </c>
      <c r="R1148" t="s">
        <v>12</v>
      </c>
      <c r="S1148" t="s">
        <v>300</v>
      </c>
      <c r="T1148">
        <f t="shared" si="70"/>
        <v>35</v>
      </c>
    </row>
    <row r="1149" spans="1:20" ht="15.6">
      <c r="A1149" s="1" t="s">
        <v>1223</v>
      </c>
      <c r="B1149" t="s">
        <v>6824</v>
      </c>
      <c r="C1149">
        <v>26.72</v>
      </c>
      <c r="D1149">
        <v>5.75</v>
      </c>
      <c r="E1149" t="s">
        <v>2380</v>
      </c>
      <c r="F1149" t="s">
        <v>2380</v>
      </c>
      <c r="G1149" t="s">
        <v>2380</v>
      </c>
      <c r="H1149">
        <v>2</v>
      </c>
      <c r="I1149" s="10" t="str">
        <f t="shared" si="68"/>
        <v>Prediabetes</v>
      </c>
      <c r="J1149" t="s">
        <v>2380</v>
      </c>
      <c r="K1149" s="10" t="str">
        <f t="shared" si="71"/>
        <v>Overweight</v>
      </c>
      <c r="L1149">
        <v>1979</v>
      </c>
      <c r="M1149" t="s">
        <v>10</v>
      </c>
      <c r="N1149">
        <v>17</v>
      </c>
      <c r="O1149" s="16" t="str">
        <f t="shared" si="69"/>
        <v>17-Jul-1979</v>
      </c>
      <c r="P1149" s="14">
        <v>9453.92</v>
      </c>
      <c r="Q1149" t="s">
        <v>11</v>
      </c>
      <c r="R1149" t="s">
        <v>11</v>
      </c>
      <c r="S1149" t="s">
        <v>300</v>
      </c>
      <c r="T1149">
        <f t="shared" si="70"/>
        <v>43</v>
      </c>
    </row>
    <row r="1150" spans="1:20" ht="15.6">
      <c r="A1150" s="1" t="s">
        <v>1222</v>
      </c>
      <c r="B1150" t="s">
        <v>6876</v>
      </c>
      <c r="C1150">
        <v>26.67</v>
      </c>
      <c r="D1150">
        <v>5.81</v>
      </c>
      <c r="E1150" t="s">
        <v>2380</v>
      </c>
      <c r="F1150" t="s">
        <v>2380</v>
      </c>
      <c r="G1150" t="s">
        <v>2380</v>
      </c>
      <c r="H1150">
        <v>2</v>
      </c>
      <c r="I1150" s="10" t="str">
        <f t="shared" si="68"/>
        <v>Prediabetes</v>
      </c>
      <c r="J1150" t="s">
        <v>2380</v>
      </c>
      <c r="K1150" s="10" t="str">
        <f t="shared" si="71"/>
        <v>Overweight</v>
      </c>
      <c r="L1150">
        <v>1969</v>
      </c>
      <c r="M1150" t="s">
        <v>18</v>
      </c>
      <c r="N1150">
        <v>4</v>
      </c>
      <c r="O1150" s="16" t="str">
        <f t="shared" si="69"/>
        <v>4-Jun-1969</v>
      </c>
      <c r="P1150" s="14">
        <v>9487.64</v>
      </c>
      <c r="Q1150" t="s">
        <v>11</v>
      </c>
      <c r="R1150" t="s">
        <v>11</v>
      </c>
      <c r="S1150" t="s">
        <v>13</v>
      </c>
      <c r="T1150">
        <f t="shared" si="70"/>
        <v>54</v>
      </c>
    </row>
    <row r="1151" spans="1:20" ht="15.6">
      <c r="A1151" s="1" t="s">
        <v>1221</v>
      </c>
      <c r="B1151" t="s">
        <v>7600</v>
      </c>
      <c r="C1151">
        <v>42.68</v>
      </c>
      <c r="D1151">
        <v>9.2799999999999994</v>
      </c>
      <c r="E1151" t="s">
        <v>2380</v>
      </c>
      <c r="F1151" t="s">
        <v>2380</v>
      </c>
      <c r="G1151" t="s">
        <v>2380</v>
      </c>
      <c r="H1151">
        <v>2</v>
      </c>
      <c r="I1151" s="10" t="str">
        <f t="shared" si="68"/>
        <v>Diabetes</v>
      </c>
      <c r="J1151" t="s">
        <v>2380</v>
      </c>
      <c r="K1151" s="10" t="str">
        <f t="shared" si="71"/>
        <v>Obesity</v>
      </c>
      <c r="L1151">
        <v>1976</v>
      </c>
      <c r="M1151" t="s">
        <v>15</v>
      </c>
      <c r="N1151">
        <v>28</v>
      </c>
      <c r="O1151" s="16" t="str">
        <f t="shared" si="69"/>
        <v>28-Nov-1976</v>
      </c>
      <c r="P1151" s="14">
        <v>9500.57</v>
      </c>
      <c r="Q1151" t="s">
        <v>11</v>
      </c>
      <c r="R1151" t="s">
        <v>12</v>
      </c>
      <c r="S1151" t="s">
        <v>356</v>
      </c>
      <c r="T1151">
        <f t="shared" si="70"/>
        <v>46</v>
      </c>
    </row>
    <row r="1152" spans="1:20" ht="15.6">
      <c r="A1152" s="1" t="s">
        <v>1220</v>
      </c>
      <c r="B1152" t="s">
        <v>7601</v>
      </c>
      <c r="C1152">
        <v>24.31</v>
      </c>
      <c r="D1152">
        <v>6.37</v>
      </c>
      <c r="E1152" t="s">
        <v>2380</v>
      </c>
      <c r="F1152" t="s">
        <v>2380</v>
      </c>
      <c r="G1152" t="s">
        <v>2380</v>
      </c>
      <c r="H1152">
        <v>0</v>
      </c>
      <c r="I1152" s="10" t="str">
        <f t="shared" si="68"/>
        <v>Prediabetes</v>
      </c>
      <c r="J1152" t="s">
        <v>2380</v>
      </c>
      <c r="K1152" s="10" t="str">
        <f t="shared" si="71"/>
        <v>Normal Weight</v>
      </c>
      <c r="L1152">
        <v>1969</v>
      </c>
      <c r="M1152" t="s">
        <v>35</v>
      </c>
      <c r="N1152">
        <v>24</v>
      </c>
      <c r="O1152" s="16" t="str">
        <f t="shared" si="69"/>
        <v>24-Aug-1969</v>
      </c>
      <c r="P1152" s="14">
        <v>9504.31</v>
      </c>
      <c r="Q1152" t="s">
        <v>12</v>
      </c>
      <c r="R1152" t="s">
        <v>11</v>
      </c>
      <c r="S1152" t="s">
        <v>13</v>
      </c>
      <c r="T1152">
        <f t="shared" si="70"/>
        <v>53</v>
      </c>
    </row>
    <row r="1153" spans="1:20" ht="15.6">
      <c r="A1153" s="1" t="s">
        <v>1219</v>
      </c>
      <c r="B1153" t="s">
        <v>7602</v>
      </c>
      <c r="C1153">
        <v>44.75</v>
      </c>
      <c r="D1153">
        <v>5.09</v>
      </c>
      <c r="E1153" t="s">
        <v>2381</v>
      </c>
      <c r="F1153" t="s">
        <v>2380</v>
      </c>
      <c r="G1153" t="s">
        <v>2380</v>
      </c>
      <c r="H1153">
        <v>0</v>
      </c>
      <c r="I1153" s="10" t="str">
        <f t="shared" si="68"/>
        <v>Normal</v>
      </c>
      <c r="J1153" t="s">
        <v>2380</v>
      </c>
      <c r="K1153" s="10" t="str">
        <f t="shared" si="71"/>
        <v>Obesity</v>
      </c>
      <c r="L1153">
        <v>1992</v>
      </c>
      <c r="M1153" t="s">
        <v>35</v>
      </c>
      <c r="N1153">
        <v>22</v>
      </c>
      <c r="O1153" s="16" t="str">
        <f t="shared" si="69"/>
        <v>22-Aug-1992</v>
      </c>
      <c r="P1153" s="14">
        <v>9507.68</v>
      </c>
      <c r="Q1153" t="s">
        <v>11</v>
      </c>
      <c r="R1153" t="s">
        <v>16</v>
      </c>
      <c r="S1153" t="s">
        <v>23</v>
      </c>
      <c r="T1153">
        <f t="shared" si="70"/>
        <v>30</v>
      </c>
    </row>
    <row r="1154" spans="1:20" ht="15.6">
      <c r="A1154" s="1" t="s">
        <v>1218</v>
      </c>
      <c r="B1154" t="s">
        <v>7157</v>
      </c>
      <c r="C1154">
        <v>30.78</v>
      </c>
      <c r="D1154">
        <v>7.94</v>
      </c>
      <c r="E1154" t="s">
        <v>2380</v>
      </c>
      <c r="F1154" t="s">
        <v>2380</v>
      </c>
      <c r="G1154" t="s">
        <v>2380</v>
      </c>
      <c r="H1154">
        <v>2</v>
      </c>
      <c r="I1154" s="10" t="str">
        <f t="shared" si="68"/>
        <v>Diabetes</v>
      </c>
      <c r="J1154" t="s">
        <v>2380</v>
      </c>
      <c r="K1154" s="10" t="str">
        <f t="shared" si="71"/>
        <v>Obesity</v>
      </c>
      <c r="L1154">
        <v>1971</v>
      </c>
      <c r="M1154" t="s">
        <v>15</v>
      </c>
      <c r="N1154">
        <v>29</v>
      </c>
      <c r="O1154" s="16" t="str">
        <f t="shared" si="69"/>
        <v>29-Nov-1971</v>
      </c>
      <c r="P1154" s="14">
        <v>9528.9</v>
      </c>
      <c r="Q1154" t="s">
        <v>11</v>
      </c>
      <c r="R1154" t="s">
        <v>11</v>
      </c>
      <c r="S1154" t="s">
        <v>42</v>
      </c>
      <c r="T1154">
        <f t="shared" si="70"/>
        <v>51</v>
      </c>
    </row>
    <row r="1155" spans="1:20" ht="15.6">
      <c r="A1155" s="1" t="s">
        <v>1217</v>
      </c>
      <c r="B1155" t="s">
        <v>7603</v>
      </c>
      <c r="C1155">
        <v>21.86</v>
      </c>
      <c r="D1155">
        <v>10.95</v>
      </c>
      <c r="E1155" t="s">
        <v>2380</v>
      </c>
      <c r="F1155" t="s">
        <v>2380</v>
      </c>
      <c r="G1155" t="s">
        <v>2380</v>
      </c>
      <c r="H1155">
        <v>0</v>
      </c>
      <c r="I1155" s="10" t="str">
        <f t="shared" ref="I1155:I1218" si="72">IF(D1155&lt;5.7,"Normal",IF(D1155&lt;=6.4,"Prediabetes","Diabetes"))</f>
        <v>Diabetes</v>
      </c>
      <c r="J1155" t="s">
        <v>2380</v>
      </c>
      <c r="K1155" s="10" t="str">
        <f t="shared" si="71"/>
        <v>Normal Weight</v>
      </c>
      <c r="L1155">
        <v>1973</v>
      </c>
      <c r="M1155" t="s">
        <v>30</v>
      </c>
      <c r="N1155">
        <v>21</v>
      </c>
      <c r="O1155" s="16" t="str">
        <f t="shared" ref="O1155:O1218" si="73">CONCATENATE(N1155,"-",M1155,"-",L1155)</f>
        <v>21-Dec-1973</v>
      </c>
      <c r="P1155" s="14">
        <v>9538.65</v>
      </c>
      <c r="Q1155" t="s">
        <v>11</v>
      </c>
      <c r="R1155" t="s">
        <v>12</v>
      </c>
      <c r="S1155" t="s">
        <v>300</v>
      </c>
      <c r="T1155">
        <f t="shared" ref="T1155:T1218" si="74">DATEDIF(DATEVALUE(SUBSTITUTE(O1155,"-"," ")),DATE(2023,6,8),"Y")</f>
        <v>49</v>
      </c>
    </row>
    <row r="1156" spans="1:20" ht="15.6">
      <c r="A1156" s="1" t="s">
        <v>1216</v>
      </c>
      <c r="B1156" t="s">
        <v>7604</v>
      </c>
      <c r="C1156">
        <v>49.09</v>
      </c>
      <c r="D1156">
        <v>6.3</v>
      </c>
      <c r="E1156" t="s">
        <v>2381</v>
      </c>
      <c r="F1156" t="s">
        <v>2380</v>
      </c>
      <c r="G1156" t="s">
        <v>2380</v>
      </c>
      <c r="H1156">
        <v>0</v>
      </c>
      <c r="I1156" s="10" t="str">
        <f t="shared" si="72"/>
        <v>Prediabetes</v>
      </c>
      <c r="J1156" t="s">
        <v>2380</v>
      </c>
      <c r="K1156" s="10" t="str">
        <f t="shared" ref="K1156:K1219" si="75">IF(C1156&lt;18.5,"Underweight",IF(C1156&lt;25,"Normal Weight",IF(C1156&lt;30,"Overweight","Obesity")))</f>
        <v>Obesity</v>
      </c>
      <c r="L1156">
        <v>1975</v>
      </c>
      <c r="M1156" t="s">
        <v>10</v>
      </c>
      <c r="N1156">
        <v>28</v>
      </c>
      <c r="O1156" s="16" t="str">
        <f t="shared" si="73"/>
        <v>28-Jul-1975</v>
      </c>
      <c r="P1156" s="14">
        <v>9540.17</v>
      </c>
      <c r="Q1156" t="s">
        <v>11</v>
      </c>
      <c r="R1156" t="s">
        <v>11</v>
      </c>
      <c r="S1156" t="s">
        <v>247</v>
      </c>
      <c r="T1156">
        <f t="shared" si="74"/>
        <v>47</v>
      </c>
    </row>
    <row r="1157" spans="1:20" ht="15.6">
      <c r="A1157" s="1" t="s">
        <v>1215</v>
      </c>
      <c r="B1157" t="s">
        <v>7605</v>
      </c>
      <c r="C1157">
        <v>47.74</v>
      </c>
      <c r="D1157">
        <v>8.0500000000000007</v>
      </c>
      <c r="E1157" t="s">
        <v>2381</v>
      </c>
      <c r="F1157" t="s">
        <v>2380</v>
      </c>
      <c r="G1157" t="s">
        <v>2380</v>
      </c>
      <c r="H1157">
        <v>2</v>
      </c>
      <c r="I1157" s="10" t="str">
        <f t="shared" si="72"/>
        <v>Diabetes</v>
      </c>
      <c r="J1157" t="s">
        <v>2380</v>
      </c>
      <c r="K1157" s="10" t="str">
        <f t="shared" si="75"/>
        <v>Obesity</v>
      </c>
      <c r="L1157">
        <v>1972</v>
      </c>
      <c r="M1157" t="s">
        <v>20</v>
      </c>
      <c r="N1157">
        <v>22</v>
      </c>
      <c r="O1157" s="16" t="str">
        <f t="shared" si="73"/>
        <v>22-Sep-1972</v>
      </c>
      <c r="P1157" s="14">
        <v>9541.7000000000007</v>
      </c>
      <c r="Q1157" t="s">
        <v>11</v>
      </c>
      <c r="R1157" t="s">
        <v>16</v>
      </c>
      <c r="S1157" t="s">
        <v>247</v>
      </c>
      <c r="T1157">
        <f t="shared" si="74"/>
        <v>50</v>
      </c>
    </row>
    <row r="1158" spans="1:20" ht="15.6">
      <c r="A1158" s="1" t="s">
        <v>1214</v>
      </c>
      <c r="B1158" t="s">
        <v>7606</v>
      </c>
      <c r="C1158">
        <v>30.2</v>
      </c>
      <c r="D1158">
        <v>9.8800000000000008</v>
      </c>
      <c r="E1158" t="s">
        <v>2381</v>
      </c>
      <c r="F1158" t="s">
        <v>2380</v>
      </c>
      <c r="G1158" t="s">
        <v>2380</v>
      </c>
      <c r="H1158">
        <v>2</v>
      </c>
      <c r="I1158" s="10" t="str">
        <f t="shared" si="72"/>
        <v>Diabetes</v>
      </c>
      <c r="J1158" t="s">
        <v>2380</v>
      </c>
      <c r="K1158" s="10" t="str">
        <f t="shared" si="75"/>
        <v>Obesity</v>
      </c>
      <c r="L1158">
        <v>1972</v>
      </c>
      <c r="M1158" t="s">
        <v>20</v>
      </c>
      <c r="N1158">
        <v>22</v>
      </c>
      <c r="O1158" s="16" t="str">
        <f t="shared" si="73"/>
        <v>22-Sep-1972</v>
      </c>
      <c r="P1158" s="14">
        <v>9549.57</v>
      </c>
      <c r="Q1158" t="s">
        <v>11</v>
      </c>
      <c r="R1158" t="s">
        <v>16</v>
      </c>
      <c r="S1158" t="s">
        <v>13</v>
      </c>
      <c r="T1158">
        <f t="shared" si="74"/>
        <v>50</v>
      </c>
    </row>
    <row r="1159" spans="1:20" ht="15.6">
      <c r="A1159" s="1" t="s">
        <v>1213</v>
      </c>
      <c r="B1159" t="s">
        <v>7607</v>
      </c>
      <c r="C1159">
        <v>33.25</v>
      </c>
      <c r="D1159">
        <v>7.42</v>
      </c>
      <c r="E1159" t="s">
        <v>2381</v>
      </c>
      <c r="F1159" t="s">
        <v>2380</v>
      </c>
      <c r="G1159" t="s">
        <v>2380</v>
      </c>
      <c r="H1159">
        <v>2</v>
      </c>
      <c r="I1159" s="10" t="str">
        <f t="shared" si="72"/>
        <v>Diabetes</v>
      </c>
      <c r="J1159" t="s">
        <v>2380</v>
      </c>
      <c r="K1159" s="10" t="str">
        <f t="shared" si="75"/>
        <v>Obesity</v>
      </c>
      <c r="L1159">
        <v>1974</v>
      </c>
      <c r="M1159" t="s">
        <v>35</v>
      </c>
      <c r="N1159">
        <v>14</v>
      </c>
      <c r="O1159" s="16" t="str">
        <f t="shared" si="73"/>
        <v>14-Aug-1974</v>
      </c>
      <c r="P1159" s="14">
        <v>9563.0300000000007</v>
      </c>
      <c r="Q1159" t="s">
        <v>12</v>
      </c>
      <c r="R1159" t="s">
        <v>16</v>
      </c>
      <c r="S1159" t="s">
        <v>42</v>
      </c>
      <c r="T1159">
        <f t="shared" si="74"/>
        <v>48</v>
      </c>
    </row>
    <row r="1160" spans="1:20" ht="15.6">
      <c r="A1160" s="1" t="s">
        <v>1212</v>
      </c>
      <c r="B1160" t="s">
        <v>7608</v>
      </c>
      <c r="C1160">
        <v>26.6</v>
      </c>
      <c r="D1160">
        <v>8.4499999999999993</v>
      </c>
      <c r="E1160" t="s">
        <v>2381</v>
      </c>
      <c r="F1160" t="s">
        <v>2380</v>
      </c>
      <c r="G1160" t="s">
        <v>2380</v>
      </c>
      <c r="H1160">
        <v>1</v>
      </c>
      <c r="I1160" s="10" t="str">
        <f t="shared" si="72"/>
        <v>Diabetes</v>
      </c>
      <c r="J1160" t="s">
        <v>2380</v>
      </c>
      <c r="K1160" s="10" t="str">
        <f t="shared" si="75"/>
        <v>Overweight</v>
      </c>
      <c r="L1160">
        <v>1973</v>
      </c>
      <c r="M1160" t="s">
        <v>30</v>
      </c>
      <c r="N1160">
        <v>1</v>
      </c>
      <c r="O1160" s="16" t="str">
        <f t="shared" si="73"/>
        <v>1-Dec-1973</v>
      </c>
      <c r="P1160" s="14">
        <v>9566.99</v>
      </c>
      <c r="Q1160" t="s">
        <v>11</v>
      </c>
      <c r="R1160" t="s">
        <v>16</v>
      </c>
      <c r="S1160" t="s">
        <v>23</v>
      </c>
      <c r="T1160">
        <f t="shared" si="74"/>
        <v>49</v>
      </c>
    </row>
    <row r="1161" spans="1:20" ht="15.6">
      <c r="A1161" s="1" t="s">
        <v>1211</v>
      </c>
      <c r="B1161" t="s">
        <v>7609</v>
      </c>
      <c r="C1161">
        <v>26.35</v>
      </c>
      <c r="D1161">
        <v>6.21</v>
      </c>
      <c r="E1161" t="s">
        <v>2380</v>
      </c>
      <c r="F1161" t="s">
        <v>2380</v>
      </c>
      <c r="G1161" t="s">
        <v>2380</v>
      </c>
      <c r="H1161">
        <v>2</v>
      </c>
      <c r="I1161" s="10" t="str">
        <f t="shared" si="72"/>
        <v>Prediabetes</v>
      </c>
      <c r="J1161" t="s">
        <v>2380</v>
      </c>
      <c r="K1161" s="10" t="str">
        <f t="shared" si="75"/>
        <v>Overweight</v>
      </c>
      <c r="L1161">
        <v>1966</v>
      </c>
      <c r="M1161" t="s">
        <v>30</v>
      </c>
      <c r="N1161">
        <v>4</v>
      </c>
      <c r="O1161" s="16" t="str">
        <f t="shared" si="73"/>
        <v>4-Dec-1966</v>
      </c>
      <c r="P1161" s="14">
        <v>9582.5400000000009</v>
      </c>
      <c r="Q1161" t="s">
        <v>12</v>
      </c>
      <c r="R1161" t="s">
        <v>11</v>
      </c>
      <c r="S1161" t="s">
        <v>13</v>
      </c>
      <c r="T1161">
        <f t="shared" si="74"/>
        <v>56</v>
      </c>
    </row>
    <row r="1162" spans="1:20" ht="15.6">
      <c r="A1162" s="1" t="s">
        <v>1210</v>
      </c>
      <c r="B1162" t="s">
        <v>7610</v>
      </c>
      <c r="C1162">
        <v>39.994999999999997</v>
      </c>
      <c r="D1162">
        <v>4.6500000000000004</v>
      </c>
      <c r="E1162" t="s">
        <v>2380</v>
      </c>
      <c r="F1162" t="s">
        <v>2380</v>
      </c>
      <c r="G1162" t="s">
        <v>2380</v>
      </c>
      <c r="H1162">
        <v>0</v>
      </c>
      <c r="I1162" s="10" t="str">
        <f t="shared" si="72"/>
        <v>Normal</v>
      </c>
      <c r="J1162" t="s">
        <v>2380</v>
      </c>
      <c r="K1162" s="10" t="str">
        <f t="shared" si="75"/>
        <v>Obesity</v>
      </c>
      <c r="L1162">
        <v>1973</v>
      </c>
      <c r="M1162" t="s">
        <v>15</v>
      </c>
      <c r="N1162">
        <v>28</v>
      </c>
      <c r="O1162" s="16" t="str">
        <f t="shared" si="73"/>
        <v>28-Nov-1973</v>
      </c>
      <c r="P1162" s="14">
        <v>9583.89</v>
      </c>
      <c r="Q1162" t="s">
        <v>11</v>
      </c>
      <c r="R1162" t="s">
        <v>12</v>
      </c>
      <c r="S1162" t="s">
        <v>23</v>
      </c>
      <c r="T1162">
        <f t="shared" si="74"/>
        <v>49</v>
      </c>
    </row>
    <row r="1163" spans="1:20" ht="15.6">
      <c r="A1163" s="1" t="s">
        <v>1209</v>
      </c>
      <c r="B1163" t="s">
        <v>7334</v>
      </c>
      <c r="C1163">
        <v>22.92</v>
      </c>
      <c r="D1163">
        <v>5.87</v>
      </c>
      <c r="E1163" t="s">
        <v>2381</v>
      </c>
      <c r="F1163" t="s">
        <v>2380</v>
      </c>
      <c r="G1163" t="s">
        <v>2380</v>
      </c>
      <c r="H1163">
        <v>1</v>
      </c>
      <c r="I1163" s="10" t="str">
        <f t="shared" si="72"/>
        <v>Prediabetes</v>
      </c>
      <c r="J1163" t="s">
        <v>2380</v>
      </c>
      <c r="K1163" s="10" t="str">
        <f t="shared" si="75"/>
        <v>Normal Weight</v>
      </c>
      <c r="L1163">
        <v>1981</v>
      </c>
      <c r="M1163" t="s">
        <v>37</v>
      </c>
      <c r="N1163">
        <v>18</v>
      </c>
      <c r="O1163" s="16" t="str">
        <f t="shared" si="73"/>
        <v>18-Oct-1981</v>
      </c>
      <c r="P1163" s="14">
        <v>9584.0400000000009</v>
      </c>
      <c r="Q1163" t="s">
        <v>11</v>
      </c>
      <c r="R1163" t="s">
        <v>16</v>
      </c>
      <c r="S1163" t="s">
        <v>300</v>
      </c>
      <c r="T1163">
        <f t="shared" si="74"/>
        <v>41</v>
      </c>
    </row>
    <row r="1164" spans="1:20" ht="15.6">
      <c r="A1164" s="1" t="s">
        <v>1208</v>
      </c>
      <c r="B1164" t="s">
        <v>7611</v>
      </c>
      <c r="C1164">
        <v>24.78</v>
      </c>
      <c r="D1164">
        <v>4.24</v>
      </c>
      <c r="E1164" t="s">
        <v>2381</v>
      </c>
      <c r="F1164" t="s">
        <v>2380</v>
      </c>
      <c r="G1164" t="s">
        <v>2380</v>
      </c>
      <c r="H1164">
        <v>2</v>
      </c>
      <c r="I1164" s="10" t="str">
        <f t="shared" si="72"/>
        <v>Normal</v>
      </c>
      <c r="J1164" t="s">
        <v>2380</v>
      </c>
      <c r="K1164" s="10" t="str">
        <f t="shared" si="75"/>
        <v>Normal Weight</v>
      </c>
      <c r="L1164">
        <v>1964</v>
      </c>
      <c r="M1164" t="s">
        <v>30</v>
      </c>
      <c r="N1164">
        <v>15</v>
      </c>
      <c r="O1164" s="16" t="str">
        <f t="shared" si="73"/>
        <v>15-Dec-1964</v>
      </c>
      <c r="P1164" s="14">
        <v>9597.6299999999992</v>
      </c>
      <c r="Q1164" t="s">
        <v>12</v>
      </c>
      <c r="R1164" t="s">
        <v>12</v>
      </c>
      <c r="S1164" t="s">
        <v>13</v>
      </c>
      <c r="T1164">
        <f t="shared" si="74"/>
        <v>58</v>
      </c>
    </row>
    <row r="1165" spans="1:20" ht="15.6">
      <c r="A1165" s="1" t="s">
        <v>1207</v>
      </c>
      <c r="B1165" t="s">
        <v>7612</v>
      </c>
      <c r="C1165">
        <v>34.07</v>
      </c>
      <c r="D1165">
        <v>7.81</v>
      </c>
      <c r="E1165" t="s">
        <v>2381</v>
      </c>
      <c r="F1165" t="s">
        <v>2380</v>
      </c>
      <c r="G1165" t="s">
        <v>2380</v>
      </c>
      <c r="H1165">
        <v>0</v>
      </c>
      <c r="I1165" s="10" t="str">
        <f t="shared" si="72"/>
        <v>Diabetes</v>
      </c>
      <c r="J1165" t="s">
        <v>2380</v>
      </c>
      <c r="K1165" s="10" t="str">
        <f t="shared" si="75"/>
        <v>Obesity</v>
      </c>
      <c r="L1165">
        <v>1972</v>
      </c>
      <c r="M1165" t="s">
        <v>30</v>
      </c>
      <c r="N1165">
        <v>27</v>
      </c>
      <c r="O1165" s="16" t="str">
        <f t="shared" si="73"/>
        <v>27-Dec-1972</v>
      </c>
      <c r="P1165" s="14">
        <v>9617.66</v>
      </c>
      <c r="Q1165" t="s">
        <v>12</v>
      </c>
      <c r="R1165" t="s">
        <v>12</v>
      </c>
      <c r="S1165" t="s">
        <v>168</v>
      </c>
      <c r="T1165">
        <f t="shared" si="74"/>
        <v>50</v>
      </c>
    </row>
    <row r="1166" spans="1:20" ht="15.6">
      <c r="A1166" s="1" t="s">
        <v>1206</v>
      </c>
      <c r="B1166" t="s">
        <v>7613</v>
      </c>
      <c r="C1166">
        <v>30.14</v>
      </c>
      <c r="D1166">
        <v>9.85</v>
      </c>
      <c r="E1166" t="s">
        <v>2380</v>
      </c>
      <c r="F1166" t="s">
        <v>2380</v>
      </c>
      <c r="G1166" t="s">
        <v>2380</v>
      </c>
      <c r="H1166">
        <v>0</v>
      </c>
      <c r="I1166" s="10" t="str">
        <f t="shared" si="72"/>
        <v>Diabetes</v>
      </c>
      <c r="J1166" t="s">
        <v>2380</v>
      </c>
      <c r="K1166" s="10" t="str">
        <f t="shared" si="75"/>
        <v>Obesity</v>
      </c>
      <c r="L1166">
        <v>1982</v>
      </c>
      <c r="M1166" t="s">
        <v>35</v>
      </c>
      <c r="N1166">
        <v>29</v>
      </c>
      <c r="O1166" s="16" t="str">
        <f t="shared" si="73"/>
        <v>29-Aug-1982</v>
      </c>
      <c r="P1166" s="14">
        <v>9619.18</v>
      </c>
      <c r="Q1166" t="s">
        <v>11</v>
      </c>
      <c r="R1166" t="s">
        <v>16</v>
      </c>
      <c r="S1166" t="s">
        <v>200</v>
      </c>
      <c r="T1166">
        <f t="shared" si="74"/>
        <v>40</v>
      </c>
    </row>
    <row r="1167" spans="1:20" ht="15.6">
      <c r="A1167" s="1" t="s">
        <v>1205</v>
      </c>
      <c r="B1167" t="s">
        <v>6920</v>
      </c>
      <c r="C1167">
        <v>18.05</v>
      </c>
      <c r="D1167">
        <v>6.94</v>
      </c>
      <c r="E1167" t="s">
        <v>2380</v>
      </c>
      <c r="F1167" t="s">
        <v>2380</v>
      </c>
      <c r="G1167" t="s">
        <v>2380</v>
      </c>
      <c r="H1167">
        <v>0</v>
      </c>
      <c r="I1167" s="10" t="str">
        <f t="shared" si="72"/>
        <v>Diabetes</v>
      </c>
      <c r="J1167" t="s">
        <v>2380</v>
      </c>
      <c r="K1167" s="10" t="str">
        <f t="shared" si="75"/>
        <v>Underweight</v>
      </c>
      <c r="L1167">
        <v>1975</v>
      </c>
      <c r="M1167" t="s">
        <v>37</v>
      </c>
      <c r="N1167">
        <v>29</v>
      </c>
      <c r="O1167" s="16" t="str">
        <f t="shared" si="73"/>
        <v>29-Oct-1975</v>
      </c>
      <c r="P1167" s="14">
        <v>9620.33</v>
      </c>
      <c r="Q1167" t="s">
        <v>12</v>
      </c>
      <c r="R1167" t="s">
        <v>12</v>
      </c>
      <c r="S1167" t="s">
        <v>23</v>
      </c>
      <c r="T1167">
        <f t="shared" si="74"/>
        <v>47</v>
      </c>
    </row>
    <row r="1168" spans="1:20" ht="15.6">
      <c r="A1168" s="1" t="s">
        <v>1204</v>
      </c>
      <c r="B1168" t="s">
        <v>6768</v>
      </c>
      <c r="C1168">
        <v>37.4</v>
      </c>
      <c r="D1168">
        <v>11.3</v>
      </c>
      <c r="E1168" t="s">
        <v>2381</v>
      </c>
      <c r="F1168" t="s">
        <v>2380</v>
      </c>
      <c r="G1168" t="s">
        <v>2380</v>
      </c>
      <c r="H1168">
        <v>2</v>
      </c>
      <c r="I1168" s="10" t="str">
        <f t="shared" si="72"/>
        <v>Diabetes</v>
      </c>
      <c r="J1168" t="s">
        <v>2380</v>
      </c>
      <c r="K1168" s="10" t="str">
        <f t="shared" si="75"/>
        <v>Obesity</v>
      </c>
      <c r="L1168">
        <v>1970</v>
      </c>
      <c r="M1168" t="s">
        <v>30</v>
      </c>
      <c r="N1168">
        <v>16</v>
      </c>
      <c r="O1168" s="16" t="str">
        <f t="shared" si="73"/>
        <v>16-Dec-1970</v>
      </c>
      <c r="P1168" s="14">
        <v>9625.92</v>
      </c>
      <c r="Q1168" t="s">
        <v>11</v>
      </c>
      <c r="R1168" t="s">
        <v>12</v>
      </c>
      <c r="S1168" t="s">
        <v>42</v>
      </c>
      <c r="T1168">
        <f t="shared" si="74"/>
        <v>52</v>
      </c>
    </row>
    <row r="1169" spans="1:20" ht="15.6">
      <c r="A1169" s="1" t="s">
        <v>1203</v>
      </c>
      <c r="B1169" t="s">
        <v>7614</v>
      </c>
      <c r="C1169">
        <v>25.75</v>
      </c>
      <c r="D1169">
        <v>9.23</v>
      </c>
      <c r="E1169" t="s">
        <v>2380</v>
      </c>
      <c r="F1169" t="s">
        <v>2380</v>
      </c>
      <c r="G1169" t="s">
        <v>2380</v>
      </c>
      <c r="H1169">
        <v>0</v>
      </c>
      <c r="I1169" s="10" t="str">
        <f t="shared" si="72"/>
        <v>Diabetes</v>
      </c>
      <c r="J1169" t="s">
        <v>2380</v>
      </c>
      <c r="K1169" s="10" t="str">
        <f t="shared" si="75"/>
        <v>Overweight</v>
      </c>
      <c r="L1169">
        <v>1998</v>
      </c>
      <c r="M1169" t="s">
        <v>18</v>
      </c>
      <c r="N1169">
        <v>23</v>
      </c>
      <c r="O1169" s="16" t="str">
        <f t="shared" si="73"/>
        <v>23-Jun-1998</v>
      </c>
      <c r="P1169" s="14">
        <v>9628.7900000000009</v>
      </c>
      <c r="Q1169" t="s">
        <v>11</v>
      </c>
      <c r="R1169" t="s">
        <v>11</v>
      </c>
      <c r="S1169" t="s">
        <v>535</v>
      </c>
      <c r="T1169">
        <f t="shared" si="74"/>
        <v>24</v>
      </c>
    </row>
    <row r="1170" spans="1:20" ht="15.6">
      <c r="A1170" s="1" t="s">
        <v>1202</v>
      </c>
      <c r="B1170" t="s">
        <v>7615</v>
      </c>
      <c r="C1170">
        <v>32.299999999999997</v>
      </c>
      <c r="D1170">
        <v>4.37</v>
      </c>
      <c r="E1170" t="s">
        <v>2380</v>
      </c>
      <c r="F1170" t="s">
        <v>2380</v>
      </c>
      <c r="G1170" t="s">
        <v>2380</v>
      </c>
      <c r="H1170">
        <v>2</v>
      </c>
      <c r="I1170" s="10" t="str">
        <f t="shared" si="72"/>
        <v>Normal</v>
      </c>
      <c r="J1170" t="s">
        <v>2380</v>
      </c>
      <c r="K1170" s="10" t="str">
        <f t="shared" si="75"/>
        <v>Obesity</v>
      </c>
      <c r="L1170">
        <v>1979</v>
      </c>
      <c r="M1170" t="s">
        <v>30</v>
      </c>
      <c r="N1170">
        <v>19</v>
      </c>
      <c r="O1170" s="16" t="str">
        <f t="shared" si="73"/>
        <v>19-Dec-1979</v>
      </c>
      <c r="P1170" s="14">
        <v>9630.2999999999993</v>
      </c>
      <c r="Q1170" t="s">
        <v>11</v>
      </c>
      <c r="R1170" t="s">
        <v>11</v>
      </c>
      <c r="S1170" t="s">
        <v>300</v>
      </c>
      <c r="T1170">
        <f t="shared" si="74"/>
        <v>43</v>
      </c>
    </row>
    <row r="1171" spans="1:20" ht="15.6">
      <c r="A1171" s="1" t="s">
        <v>1201</v>
      </c>
      <c r="B1171" t="s">
        <v>7616</v>
      </c>
      <c r="C1171">
        <v>28.61</v>
      </c>
      <c r="D1171">
        <v>5.76</v>
      </c>
      <c r="E1171" t="s">
        <v>2380</v>
      </c>
      <c r="F1171" t="s">
        <v>2380</v>
      </c>
      <c r="G1171" t="s">
        <v>2382</v>
      </c>
      <c r="H1171">
        <v>1</v>
      </c>
      <c r="I1171" s="10" t="str">
        <f t="shared" si="72"/>
        <v>Prediabetes</v>
      </c>
      <c r="J1171" t="s">
        <v>2380</v>
      </c>
      <c r="K1171" s="10" t="str">
        <f t="shared" si="75"/>
        <v>Overweight</v>
      </c>
      <c r="L1171">
        <v>1972</v>
      </c>
      <c r="M1171" t="s">
        <v>37</v>
      </c>
      <c r="N1171">
        <v>23</v>
      </c>
      <c r="O1171" s="16" t="str">
        <f t="shared" si="73"/>
        <v>23-Oct-1972</v>
      </c>
      <c r="P1171" s="14">
        <v>9630.4</v>
      </c>
      <c r="Q1171" t="s">
        <v>11</v>
      </c>
      <c r="R1171" t="s">
        <v>11</v>
      </c>
      <c r="S1171" t="s">
        <v>42</v>
      </c>
      <c r="T1171">
        <f t="shared" si="74"/>
        <v>50</v>
      </c>
    </row>
    <row r="1172" spans="1:20" ht="15.6">
      <c r="A1172" s="1" t="s">
        <v>1200</v>
      </c>
      <c r="B1172" t="s">
        <v>7617</v>
      </c>
      <c r="C1172">
        <v>45.41</v>
      </c>
      <c r="D1172">
        <v>4.96</v>
      </c>
      <c r="E1172" t="s">
        <v>2380</v>
      </c>
      <c r="F1172" t="s">
        <v>2380</v>
      </c>
      <c r="G1172" t="s">
        <v>2380</v>
      </c>
      <c r="H1172">
        <v>1</v>
      </c>
      <c r="I1172" s="10" t="str">
        <f t="shared" si="72"/>
        <v>Normal</v>
      </c>
      <c r="J1172" t="s">
        <v>2380</v>
      </c>
      <c r="K1172" s="10" t="str">
        <f t="shared" si="75"/>
        <v>Obesity</v>
      </c>
      <c r="L1172">
        <v>1968</v>
      </c>
      <c r="M1172" t="s">
        <v>18</v>
      </c>
      <c r="N1172">
        <v>22</v>
      </c>
      <c r="O1172" s="16" t="str">
        <f t="shared" si="73"/>
        <v>22-Jun-1968</v>
      </c>
      <c r="P1172" s="14">
        <v>9630.91</v>
      </c>
      <c r="Q1172" t="s">
        <v>12</v>
      </c>
      <c r="R1172" t="s">
        <v>11</v>
      </c>
      <c r="S1172" t="s">
        <v>13</v>
      </c>
      <c r="T1172">
        <f t="shared" si="74"/>
        <v>54</v>
      </c>
    </row>
    <row r="1173" spans="1:20" ht="15.6">
      <c r="A1173" s="1" t="s">
        <v>1199</v>
      </c>
      <c r="B1173" t="s">
        <v>7618</v>
      </c>
      <c r="C1173">
        <v>31.2</v>
      </c>
      <c r="D1173">
        <v>11.04</v>
      </c>
      <c r="E1173" t="s">
        <v>2381</v>
      </c>
      <c r="F1173" t="s">
        <v>2380</v>
      </c>
      <c r="G1173" t="s">
        <v>2380</v>
      </c>
      <c r="H1173">
        <v>2</v>
      </c>
      <c r="I1173" s="10" t="str">
        <f t="shared" si="72"/>
        <v>Diabetes</v>
      </c>
      <c r="J1173" t="s">
        <v>2380</v>
      </c>
      <c r="K1173" s="10" t="str">
        <f t="shared" si="75"/>
        <v>Obesity</v>
      </c>
      <c r="L1173">
        <v>1970</v>
      </c>
      <c r="M1173" t="s">
        <v>20</v>
      </c>
      <c r="N1173">
        <v>30</v>
      </c>
      <c r="O1173" s="16" t="str">
        <f t="shared" si="73"/>
        <v>30-Sep-1970</v>
      </c>
      <c r="P1173" s="14">
        <v>9634.5400000000009</v>
      </c>
      <c r="Q1173" t="s">
        <v>11</v>
      </c>
      <c r="R1173" t="s">
        <v>11</v>
      </c>
      <c r="S1173" t="s">
        <v>42</v>
      </c>
      <c r="T1173">
        <f t="shared" si="74"/>
        <v>52</v>
      </c>
    </row>
    <row r="1174" spans="1:20" ht="15.6">
      <c r="A1174" s="1" t="s">
        <v>1198</v>
      </c>
      <c r="B1174" t="s">
        <v>7619</v>
      </c>
      <c r="C1174">
        <v>29.83</v>
      </c>
      <c r="D1174">
        <v>7.81</v>
      </c>
      <c r="E1174" t="s">
        <v>2381</v>
      </c>
      <c r="F1174" t="s">
        <v>2380</v>
      </c>
      <c r="G1174" t="s">
        <v>2380</v>
      </c>
      <c r="H1174">
        <v>1</v>
      </c>
      <c r="I1174" s="10" t="str">
        <f t="shared" si="72"/>
        <v>Diabetes</v>
      </c>
      <c r="J1174" t="s">
        <v>2380</v>
      </c>
      <c r="K1174" s="10" t="str">
        <f t="shared" si="75"/>
        <v>Overweight</v>
      </c>
      <c r="L1174">
        <v>1971</v>
      </c>
      <c r="M1174" t="s">
        <v>10</v>
      </c>
      <c r="N1174">
        <v>19</v>
      </c>
      <c r="O1174" s="16" t="str">
        <f t="shared" si="73"/>
        <v>19-Jul-1971</v>
      </c>
      <c r="P1174" s="14">
        <v>9644.25</v>
      </c>
      <c r="Q1174" t="s">
        <v>11</v>
      </c>
      <c r="R1174" t="s">
        <v>16</v>
      </c>
      <c r="S1174" t="s">
        <v>23</v>
      </c>
      <c r="T1174">
        <f t="shared" si="74"/>
        <v>51</v>
      </c>
    </row>
    <row r="1175" spans="1:20" ht="15.6">
      <c r="A1175" s="1" t="s">
        <v>1197</v>
      </c>
      <c r="B1175" t="s">
        <v>7620</v>
      </c>
      <c r="C1175">
        <v>29.06</v>
      </c>
      <c r="D1175">
        <v>4.55</v>
      </c>
      <c r="E1175" t="s">
        <v>2380</v>
      </c>
      <c r="F1175" t="s">
        <v>2380</v>
      </c>
      <c r="G1175" t="s">
        <v>2380</v>
      </c>
      <c r="H1175">
        <v>0</v>
      </c>
      <c r="I1175" s="10" t="str">
        <f t="shared" si="72"/>
        <v>Normal</v>
      </c>
      <c r="J1175" t="s">
        <v>2380</v>
      </c>
      <c r="K1175" s="10" t="str">
        <f t="shared" si="75"/>
        <v>Overweight</v>
      </c>
      <c r="L1175">
        <v>1974</v>
      </c>
      <c r="M1175" t="s">
        <v>10</v>
      </c>
      <c r="N1175">
        <v>8</v>
      </c>
      <c r="O1175" s="16" t="str">
        <f t="shared" si="73"/>
        <v>8-Jul-1974</v>
      </c>
      <c r="P1175" s="14">
        <v>9653.81</v>
      </c>
      <c r="Q1175" t="s">
        <v>11</v>
      </c>
      <c r="R1175" t="s">
        <v>11</v>
      </c>
      <c r="S1175" t="s">
        <v>42</v>
      </c>
      <c r="T1175">
        <f t="shared" si="74"/>
        <v>48</v>
      </c>
    </row>
    <row r="1176" spans="1:20" ht="15.6">
      <c r="A1176" s="1" t="s">
        <v>1196</v>
      </c>
      <c r="B1176" t="s">
        <v>7621</v>
      </c>
      <c r="C1176">
        <v>27.454999999999998</v>
      </c>
      <c r="D1176">
        <v>6.13</v>
      </c>
      <c r="E1176" t="s">
        <v>2380</v>
      </c>
      <c r="F1176" t="s">
        <v>2380</v>
      </c>
      <c r="G1176" t="s">
        <v>2380</v>
      </c>
      <c r="H1176">
        <v>2</v>
      </c>
      <c r="I1176" s="10" t="str">
        <f t="shared" si="72"/>
        <v>Prediabetes</v>
      </c>
      <c r="J1176" t="s">
        <v>2380</v>
      </c>
      <c r="K1176" s="10" t="str">
        <f t="shared" si="75"/>
        <v>Overweight</v>
      </c>
      <c r="L1176">
        <v>1981</v>
      </c>
      <c r="M1176" t="s">
        <v>35</v>
      </c>
      <c r="N1176">
        <v>8</v>
      </c>
      <c r="O1176" s="16" t="str">
        <f t="shared" si="73"/>
        <v>8-Aug-1981</v>
      </c>
      <c r="P1176" s="14">
        <v>9664.34</v>
      </c>
      <c r="Q1176" t="s">
        <v>11</v>
      </c>
      <c r="R1176" t="s">
        <v>12</v>
      </c>
      <c r="S1176" t="s">
        <v>42</v>
      </c>
      <c r="T1176">
        <f t="shared" si="74"/>
        <v>41</v>
      </c>
    </row>
    <row r="1177" spans="1:20" ht="15.6">
      <c r="A1177" s="1" t="s">
        <v>1195</v>
      </c>
      <c r="B1177" t="s">
        <v>7622</v>
      </c>
      <c r="C1177">
        <v>23.01</v>
      </c>
      <c r="D1177">
        <v>6.04</v>
      </c>
      <c r="E1177" t="s">
        <v>2381</v>
      </c>
      <c r="F1177" t="s">
        <v>2380</v>
      </c>
      <c r="G1177" t="s">
        <v>2380</v>
      </c>
      <c r="H1177">
        <v>1</v>
      </c>
      <c r="I1177" s="10" t="str">
        <f t="shared" si="72"/>
        <v>Prediabetes</v>
      </c>
      <c r="J1177" t="s">
        <v>2380</v>
      </c>
      <c r="K1177" s="10" t="str">
        <f t="shared" si="75"/>
        <v>Normal Weight</v>
      </c>
      <c r="L1177">
        <v>1966</v>
      </c>
      <c r="M1177" t="s">
        <v>20</v>
      </c>
      <c r="N1177">
        <v>16</v>
      </c>
      <c r="O1177" s="16" t="str">
        <f t="shared" si="73"/>
        <v>16-Sep-1966</v>
      </c>
      <c r="P1177" s="14">
        <v>9684.2900000000009</v>
      </c>
      <c r="Q1177" t="s">
        <v>12</v>
      </c>
      <c r="R1177" t="s">
        <v>11</v>
      </c>
      <c r="S1177" t="s">
        <v>13</v>
      </c>
      <c r="T1177">
        <f t="shared" si="74"/>
        <v>56</v>
      </c>
    </row>
    <row r="1178" spans="1:20" ht="15.6">
      <c r="A1178" s="1" t="s">
        <v>1194</v>
      </c>
      <c r="B1178" t="s">
        <v>7623</v>
      </c>
      <c r="C1178">
        <v>31.39</v>
      </c>
      <c r="D1178">
        <v>8.85</v>
      </c>
      <c r="E1178" t="s">
        <v>2381</v>
      </c>
      <c r="F1178" t="s">
        <v>2380</v>
      </c>
      <c r="G1178" t="s">
        <v>2380</v>
      </c>
      <c r="H1178">
        <v>0</v>
      </c>
      <c r="I1178" s="10" t="str">
        <f t="shared" si="72"/>
        <v>Diabetes</v>
      </c>
      <c r="J1178" t="s">
        <v>2380</v>
      </c>
      <c r="K1178" s="10" t="str">
        <f t="shared" si="75"/>
        <v>Obesity</v>
      </c>
      <c r="L1178">
        <v>1964</v>
      </c>
      <c r="M1178" t="s">
        <v>15</v>
      </c>
      <c r="N1178">
        <v>7</v>
      </c>
      <c r="O1178" s="16" t="str">
        <f t="shared" si="73"/>
        <v>7-Nov-1964</v>
      </c>
      <c r="P1178" s="14">
        <v>9698.42</v>
      </c>
      <c r="Q1178" t="s">
        <v>12</v>
      </c>
      <c r="R1178" t="s">
        <v>12</v>
      </c>
      <c r="S1178" t="s">
        <v>13</v>
      </c>
      <c r="T1178">
        <f t="shared" si="74"/>
        <v>58</v>
      </c>
    </row>
    <row r="1179" spans="1:20" ht="15.6">
      <c r="A1179" s="1" t="s">
        <v>1193</v>
      </c>
      <c r="B1179" t="s">
        <v>7624</v>
      </c>
      <c r="C1179">
        <v>34.770000000000003</v>
      </c>
      <c r="D1179">
        <v>10.54</v>
      </c>
      <c r="E1179" t="s">
        <v>2380</v>
      </c>
      <c r="F1179" t="s">
        <v>2380</v>
      </c>
      <c r="G1179" t="s">
        <v>2380</v>
      </c>
      <c r="H1179">
        <v>2</v>
      </c>
      <c r="I1179" s="10" t="str">
        <f t="shared" si="72"/>
        <v>Diabetes</v>
      </c>
      <c r="J1179" t="s">
        <v>2380</v>
      </c>
      <c r="K1179" s="10" t="str">
        <f t="shared" si="75"/>
        <v>Obesity</v>
      </c>
      <c r="L1179">
        <v>1977</v>
      </c>
      <c r="M1179" t="s">
        <v>20</v>
      </c>
      <c r="N1179">
        <v>19</v>
      </c>
      <c r="O1179" s="16" t="str">
        <f t="shared" si="73"/>
        <v>19-Sep-1977</v>
      </c>
      <c r="P1179" s="14">
        <v>9704.67</v>
      </c>
      <c r="Q1179" t="s">
        <v>11</v>
      </c>
      <c r="R1179" t="s">
        <v>12</v>
      </c>
      <c r="S1179" t="s">
        <v>247</v>
      </c>
      <c r="T1179">
        <f t="shared" si="74"/>
        <v>45</v>
      </c>
    </row>
    <row r="1180" spans="1:20" ht="15.6">
      <c r="A1180" s="1" t="s">
        <v>1192</v>
      </c>
      <c r="B1180" t="s">
        <v>6797</v>
      </c>
      <c r="C1180">
        <v>24.48</v>
      </c>
      <c r="D1180">
        <v>4.37</v>
      </c>
      <c r="E1180" t="s">
        <v>2381</v>
      </c>
      <c r="F1180" t="s">
        <v>2380</v>
      </c>
      <c r="G1180" t="s">
        <v>2380</v>
      </c>
      <c r="H1180">
        <v>2</v>
      </c>
      <c r="I1180" s="10" t="str">
        <f t="shared" si="72"/>
        <v>Normal</v>
      </c>
      <c r="J1180" t="s">
        <v>2380</v>
      </c>
      <c r="K1180" s="10" t="str">
        <f t="shared" si="75"/>
        <v>Normal Weight</v>
      </c>
      <c r="L1180">
        <v>1972</v>
      </c>
      <c r="M1180" t="s">
        <v>10</v>
      </c>
      <c r="N1180">
        <v>10</v>
      </c>
      <c r="O1180" s="16" t="str">
        <f t="shared" si="73"/>
        <v>10-Jul-1972</v>
      </c>
      <c r="P1180" s="14">
        <v>9710.7099999999991</v>
      </c>
      <c r="Q1180" t="s">
        <v>11</v>
      </c>
      <c r="R1180" t="s">
        <v>16</v>
      </c>
      <c r="S1180" t="s">
        <v>300</v>
      </c>
      <c r="T1180">
        <f t="shared" si="74"/>
        <v>50</v>
      </c>
    </row>
    <row r="1181" spans="1:20" ht="15.6">
      <c r="A1181" s="1" t="s">
        <v>1191</v>
      </c>
      <c r="B1181" t="s">
        <v>6902</v>
      </c>
      <c r="C1181">
        <v>22.61</v>
      </c>
      <c r="D1181">
        <v>9.6300000000000008</v>
      </c>
      <c r="E1181" t="s">
        <v>2380</v>
      </c>
      <c r="F1181" t="s">
        <v>2380</v>
      </c>
      <c r="G1181" t="s">
        <v>2380</v>
      </c>
      <c r="H1181">
        <v>2</v>
      </c>
      <c r="I1181" s="10" t="str">
        <f t="shared" si="72"/>
        <v>Diabetes</v>
      </c>
      <c r="J1181" t="s">
        <v>2380</v>
      </c>
      <c r="K1181" s="10" t="str">
        <f t="shared" si="75"/>
        <v>Normal Weight</v>
      </c>
      <c r="L1181">
        <v>1975</v>
      </c>
      <c r="M1181" t="s">
        <v>18</v>
      </c>
      <c r="N1181">
        <v>27</v>
      </c>
      <c r="O1181" s="16" t="str">
        <f t="shared" si="73"/>
        <v>27-Jun-1975</v>
      </c>
      <c r="P1181" s="14">
        <v>9715.84</v>
      </c>
      <c r="Q1181" t="s">
        <v>11</v>
      </c>
      <c r="R1181" t="s">
        <v>16</v>
      </c>
      <c r="S1181" t="s">
        <v>247</v>
      </c>
      <c r="T1181">
        <f t="shared" si="74"/>
        <v>47</v>
      </c>
    </row>
    <row r="1182" spans="1:20" ht="15.6">
      <c r="A1182" s="1" t="s">
        <v>1190</v>
      </c>
      <c r="B1182" t="s">
        <v>6756</v>
      </c>
      <c r="C1182">
        <v>34.299999999999997</v>
      </c>
      <c r="D1182">
        <v>10.37</v>
      </c>
      <c r="E1182" t="s">
        <v>2380</v>
      </c>
      <c r="F1182" t="s">
        <v>2380</v>
      </c>
      <c r="G1182" t="s">
        <v>2380</v>
      </c>
      <c r="H1182">
        <v>0</v>
      </c>
      <c r="I1182" s="10" t="str">
        <f t="shared" si="72"/>
        <v>Diabetes</v>
      </c>
      <c r="J1182" t="s">
        <v>2380</v>
      </c>
      <c r="K1182" s="10" t="str">
        <f t="shared" si="75"/>
        <v>Obesity</v>
      </c>
      <c r="L1182">
        <v>1970</v>
      </c>
      <c r="M1182" t="s">
        <v>20</v>
      </c>
      <c r="N1182">
        <v>12</v>
      </c>
      <c r="O1182" s="16" t="str">
        <f t="shared" si="73"/>
        <v>12-Sep-1970</v>
      </c>
      <c r="P1182" s="14">
        <v>9722.77</v>
      </c>
      <c r="Q1182" t="s">
        <v>12</v>
      </c>
      <c r="R1182" t="s">
        <v>16</v>
      </c>
      <c r="S1182" t="s">
        <v>168</v>
      </c>
      <c r="T1182">
        <f t="shared" si="74"/>
        <v>52</v>
      </c>
    </row>
    <row r="1183" spans="1:20" ht="15.6">
      <c r="A1183" s="1" t="s">
        <v>1189</v>
      </c>
      <c r="B1183" t="s">
        <v>7625</v>
      </c>
      <c r="C1183">
        <v>46.09</v>
      </c>
      <c r="D1183">
        <v>5.44</v>
      </c>
      <c r="E1183" t="s">
        <v>2380</v>
      </c>
      <c r="F1183" t="s">
        <v>2380</v>
      </c>
      <c r="G1183" t="s">
        <v>2380</v>
      </c>
      <c r="H1183">
        <v>2</v>
      </c>
      <c r="I1183" s="10" t="str">
        <f t="shared" si="72"/>
        <v>Normal</v>
      </c>
      <c r="J1183" t="s">
        <v>2380</v>
      </c>
      <c r="K1183" s="10" t="str">
        <f t="shared" si="75"/>
        <v>Obesity</v>
      </c>
      <c r="L1183">
        <v>1970</v>
      </c>
      <c r="M1183" t="s">
        <v>35</v>
      </c>
      <c r="N1183">
        <v>18</v>
      </c>
      <c r="O1183" s="16" t="str">
        <f t="shared" si="73"/>
        <v>18-Aug-1970</v>
      </c>
      <c r="P1183" s="14">
        <v>9724.5300000000007</v>
      </c>
      <c r="Q1183" t="s">
        <v>12</v>
      </c>
      <c r="R1183" t="s">
        <v>16</v>
      </c>
      <c r="S1183" t="s">
        <v>42</v>
      </c>
      <c r="T1183">
        <f t="shared" si="74"/>
        <v>52</v>
      </c>
    </row>
    <row r="1184" spans="1:20" ht="15.6">
      <c r="A1184" s="1" t="s">
        <v>1188</v>
      </c>
      <c r="B1184" t="s">
        <v>7626</v>
      </c>
      <c r="C1184">
        <v>44.744999999999997</v>
      </c>
      <c r="D1184">
        <v>5.19</v>
      </c>
      <c r="E1184" t="s">
        <v>2380</v>
      </c>
      <c r="F1184" t="s">
        <v>2380</v>
      </c>
      <c r="G1184" t="s">
        <v>2380</v>
      </c>
      <c r="H1184">
        <v>2</v>
      </c>
      <c r="I1184" s="10" t="str">
        <f t="shared" si="72"/>
        <v>Normal</v>
      </c>
      <c r="J1184" t="s">
        <v>2380</v>
      </c>
      <c r="K1184" s="10" t="str">
        <f t="shared" si="75"/>
        <v>Obesity</v>
      </c>
      <c r="L1184">
        <v>1970</v>
      </c>
      <c r="M1184" t="s">
        <v>10</v>
      </c>
      <c r="N1184">
        <v>4</v>
      </c>
      <c r="O1184" s="16" t="str">
        <f t="shared" si="73"/>
        <v>4-Jul-1970</v>
      </c>
      <c r="P1184" s="14">
        <v>9748.91</v>
      </c>
      <c r="Q1184" t="s">
        <v>11</v>
      </c>
      <c r="R1184" t="s">
        <v>16</v>
      </c>
      <c r="S1184" t="s">
        <v>13</v>
      </c>
      <c r="T1184">
        <f t="shared" si="74"/>
        <v>52</v>
      </c>
    </row>
    <row r="1185" spans="1:20" ht="15.6">
      <c r="A1185" s="1" t="s">
        <v>1187</v>
      </c>
      <c r="B1185" t="s">
        <v>7627</v>
      </c>
      <c r="C1185">
        <v>26.33</v>
      </c>
      <c r="D1185">
        <v>11.8</v>
      </c>
      <c r="E1185" t="s">
        <v>2381</v>
      </c>
      <c r="F1185" t="s">
        <v>2380</v>
      </c>
      <c r="G1185" t="s">
        <v>2380</v>
      </c>
      <c r="H1185">
        <v>1</v>
      </c>
      <c r="I1185" s="10" t="str">
        <f t="shared" si="72"/>
        <v>Diabetes</v>
      </c>
      <c r="J1185" t="s">
        <v>2380</v>
      </c>
      <c r="K1185" s="10" t="str">
        <f t="shared" si="75"/>
        <v>Overweight</v>
      </c>
      <c r="L1185">
        <v>2001</v>
      </c>
      <c r="M1185" t="s">
        <v>10</v>
      </c>
      <c r="N1185">
        <v>14</v>
      </c>
      <c r="O1185" s="16" t="str">
        <f t="shared" si="73"/>
        <v>14-Jul-2001</v>
      </c>
      <c r="P1185" s="14">
        <v>9753.49</v>
      </c>
      <c r="Q1185" t="s">
        <v>11</v>
      </c>
      <c r="R1185" t="s">
        <v>11</v>
      </c>
      <c r="S1185" t="s">
        <v>23</v>
      </c>
      <c r="T1185">
        <f t="shared" si="74"/>
        <v>21</v>
      </c>
    </row>
    <row r="1186" spans="1:20" ht="15.6">
      <c r="A1186" s="1" t="s">
        <v>1186</v>
      </c>
      <c r="B1186" t="s">
        <v>7628</v>
      </c>
      <c r="C1186">
        <v>26.6</v>
      </c>
      <c r="D1186">
        <v>8.3800000000000008</v>
      </c>
      <c r="E1186" t="s">
        <v>2380</v>
      </c>
      <c r="F1186" t="s">
        <v>2380</v>
      </c>
      <c r="G1186" t="s">
        <v>2380</v>
      </c>
      <c r="H1186">
        <v>2</v>
      </c>
      <c r="I1186" s="10" t="str">
        <f t="shared" si="72"/>
        <v>Diabetes</v>
      </c>
      <c r="J1186" t="s">
        <v>2380</v>
      </c>
      <c r="K1186" s="10" t="str">
        <f t="shared" si="75"/>
        <v>Overweight</v>
      </c>
      <c r="L1186">
        <v>1965</v>
      </c>
      <c r="M1186" t="s">
        <v>20</v>
      </c>
      <c r="N1186">
        <v>5</v>
      </c>
      <c r="O1186" s="16" t="str">
        <f t="shared" si="73"/>
        <v>5-Sep-1965</v>
      </c>
      <c r="P1186" s="14">
        <v>9764.08</v>
      </c>
      <c r="Q1186" t="s">
        <v>12</v>
      </c>
      <c r="R1186" t="s">
        <v>16</v>
      </c>
      <c r="S1186" t="s">
        <v>23</v>
      </c>
      <c r="T1186">
        <f t="shared" si="74"/>
        <v>57</v>
      </c>
    </row>
    <row r="1187" spans="1:20" ht="15.6">
      <c r="A1187" s="1" t="s">
        <v>1185</v>
      </c>
      <c r="B1187" t="s">
        <v>6753</v>
      </c>
      <c r="C1187">
        <v>27.5</v>
      </c>
      <c r="D1187">
        <v>7.58</v>
      </c>
      <c r="E1187" t="s">
        <v>2380</v>
      </c>
      <c r="F1187" t="s">
        <v>2380</v>
      </c>
      <c r="G1187" t="s">
        <v>2380</v>
      </c>
      <c r="H1187">
        <v>0</v>
      </c>
      <c r="I1187" s="10" t="str">
        <f t="shared" si="72"/>
        <v>Diabetes</v>
      </c>
      <c r="J1187" t="s">
        <v>2380</v>
      </c>
      <c r="K1187" s="10" t="str">
        <f t="shared" si="75"/>
        <v>Overweight</v>
      </c>
      <c r="L1187">
        <v>1973</v>
      </c>
      <c r="M1187" t="s">
        <v>10</v>
      </c>
      <c r="N1187">
        <v>7</v>
      </c>
      <c r="O1187" s="16" t="str">
        <f t="shared" si="73"/>
        <v>7-Jul-1973</v>
      </c>
      <c r="P1187" s="14">
        <v>9778.35</v>
      </c>
      <c r="Q1187" t="s">
        <v>11</v>
      </c>
      <c r="R1187" t="s">
        <v>11</v>
      </c>
      <c r="S1187" t="s">
        <v>247</v>
      </c>
      <c r="T1187">
        <f t="shared" si="74"/>
        <v>49</v>
      </c>
    </row>
    <row r="1188" spans="1:20" ht="15.6">
      <c r="A1188" s="1" t="s">
        <v>1184</v>
      </c>
      <c r="B1188" t="s">
        <v>7629</v>
      </c>
      <c r="C1188">
        <v>41.55</v>
      </c>
      <c r="D1188">
        <v>4.6100000000000003</v>
      </c>
      <c r="E1188" t="s">
        <v>2380</v>
      </c>
      <c r="F1188" t="s">
        <v>2380</v>
      </c>
      <c r="G1188" t="s">
        <v>2380</v>
      </c>
      <c r="H1188">
        <v>1</v>
      </c>
      <c r="I1188" s="10" t="str">
        <f t="shared" si="72"/>
        <v>Normal</v>
      </c>
      <c r="J1188" t="s">
        <v>2380</v>
      </c>
      <c r="K1188" s="10" t="str">
        <f t="shared" si="75"/>
        <v>Obesity</v>
      </c>
      <c r="L1188">
        <v>1996</v>
      </c>
      <c r="M1188" t="s">
        <v>35</v>
      </c>
      <c r="N1188">
        <v>8</v>
      </c>
      <c r="O1188" s="16" t="str">
        <f t="shared" si="73"/>
        <v>8-Aug-1996</v>
      </c>
      <c r="P1188" s="14">
        <v>9787.32</v>
      </c>
      <c r="Q1188" t="s">
        <v>11</v>
      </c>
      <c r="R1188" t="s">
        <v>12</v>
      </c>
      <c r="S1188" t="s">
        <v>249</v>
      </c>
      <c r="T1188">
        <f t="shared" si="74"/>
        <v>26</v>
      </c>
    </row>
    <row r="1189" spans="1:20" ht="15.6">
      <c r="A1189" s="1" t="s">
        <v>1183</v>
      </c>
      <c r="B1189" t="s">
        <v>7630</v>
      </c>
      <c r="C1189">
        <v>41.47</v>
      </c>
      <c r="D1189">
        <v>4.7</v>
      </c>
      <c r="E1189" t="s">
        <v>2381</v>
      </c>
      <c r="F1189" t="s">
        <v>2380</v>
      </c>
      <c r="G1189" t="s">
        <v>2382</v>
      </c>
      <c r="H1189">
        <v>1</v>
      </c>
      <c r="I1189" s="10" t="str">
        <f t="shared" si="72"/>
        <v>Normal</v>
      </c>
      <c r="J1189" t="s">
        <v>2380</v>
      </c>
      <c r="K1189" s="10" t="str">
        <f t="shared" si="75"/>
        <v>Obesity</v>
      </c>
      <c r="L1189">
        <v>1977</v>
      </c>
      <c r="M1189" t="s">
        <v>18</v>
      </c>
      <c r="N1189">
        <v>7</v>
      </c>
      <c r="O1189" s="16" t="str">
        <f t="shared" si="73"/>
        <v>7-Jun-1977</v>
      </c>
      <c r="P1189" s="14">
        <v>9788.8700000000008</v>
      </c>
      <c r="Q1189" t="s">
        <v>12</v>
      </c>
      <c r="R1189" t="s">
        <v>11</v>
      </c>
      <c r="S1189" t="s">
        <v>13</v>
      </c>
      <c r="T1189">
        <f t="shared" si="74"/>
        <v>46</v>
      </c>
    </row>
    <row r="1190" spans="1:20" ht="15.6">
      <c r="A1190" s="1" t="s">
        <v>1182</v>
      </c>
      <c r="B1190" t="s">
        <v>7631</v>
      </c>
      <c r="C1190">
        <v>24.795000000000002</v>
      </c>
      <c r="D1190">
        <v>6.05</v>
      </c>
      <c r="E1190" t="s">
        <v>2381</v>
      </c>
      <c r="F1190" t="s">
        <v>2380</v>
      </c>
      <c r="G1190" t="s">
        <v>2380</v>
      </c>
      <c r="H1190">
        <v>0</v>
      </c>
      <c r="I1190" s="10" t="str">
        <f t="shared" si="72"/>
        <v>Prediabetes</v>
      </c>
      <c r="J1190" t="s">
        <v>2380</v>
      </c>
      <c r="K1190" s="10" t="str">
        <f t="shared" si="75"/>
        <v>Normal Weight</v>
      </c>
      <c r="L1190">
        <v>1973</v>
      </c>
      <c r="M1190" t="s">
        <v>20</v>
      </c>
      <c r="N1190">
        <v>17</v>
      </c>
      <c r="O1190" s="16" t="str">
        <f t="shared" si="73"/>
        <v>17-Sep-1973</v>
      </c>
      <c r="P1190" s="14">
        <v>9800.89</v>
      </c>
      <c r="Q1190" t="s">
        <v>11</v>
      </c>
      <c r="R1190" t="s">
        <v>16</v>
      </c>
      <c r="S1190" t="s">
        <v>13</v>
      </c>
      <c r="T1190">
        <f t="shared" si="74"/>
        <v>49</v>
      </c>
    </row>
    <row r="1191" spans="1:20" ht="15.6">
      <c r="A1191" s="1" t="s">
        <v>1181</v>
      </c>
      <c r="B1191" t="s">
        <v>7632</v>
      </c>
      <c r="C1191">
        <v>29.48</v>
      </c>
      <c r="D1191">
        <v>5.63</v>
      </c>
      <c r="E1191" t="s">
        <v>2381</v>
      </c>
      <c r="F1191" t="s">
        <v>2380</v>
      </c>
      <c r="G1191" t="s">
        <v>2382</v>
      </c>
      <c r="H1191">
        <v>1</v>
      </c>
      <c r="I1191" s="10" t="str">
        <f t="shared" si="72"/>
        <v>Normal</v>
      </c>
      <c r="J1191" t="s">
        <v>2380</v>
      </c>
      <c r="K1191" s="10" t="str">
        <f t="shared" si="75"/>
        <v>Overweight</v>
      </c>
      <c r="L1191">
        <v>1972</v>
      </c>
      <c r="M1191" t="s">
        <v>18</v>
      </c>
      <c r="N1191">
        <v>28</v>
      </c>
      <c r="O1191" s="16" t="str">
        <f t="shared" si="73"/>
        <v>28-Jun-1972</v>
      </c>
      <c r="P1191" s="14">
        <v>9819.25</v>
      </c>
      <c r="Q1191" t="s">
        <v>11</v>
      </c>
      <c r="R1191" t="s">
        <v>11</v>
      </c>
      <c r="S1191" t="s">
        <v>300</v>
      </c>
      <c r="T1191">
        <f t="shared" si="74"/>
        <v>50</v>
      </c>
    </row>
    <row r="1192" spans="1:20" ht="15.6">
      <c r="A1192" s="1" t="s">
        <v>1180</v>
      </c>
      <c r="B1192" t="s">
        <v>7633</v>
      </c>
      <c r="C1192">
        <v>28.09</v>
      </c>
      <c r="D1192">
        <v>6.06</v>
      </c>
      <c r="E1192" t="s">
        <v>2380</v>
      </c>
      <c r="F1192" t="s">
        <v>2380</v>
      </c>
      <c r="G1192" t="s">
        <v>2382</v>
      </c>
      <c r="H1192">
        <v>1</v>
      </c>
      <c r="I1192" s="10" t="str">
        <f t="shared" si="72"/>
        <v>Prediabetes</v>
      </c>
      <c r="J1192" t="s">
        <v>2380</v>
      </c>
      <c r="K1192" s="10" t="str">
        <f t="shared" si="75"/>
        <v>Overweight</v>
      </c>
      <c r="L1192">
        <v>1972</v>
      </c>
      <c r="M1192" t="s">
        <v>20</v>
      </c>
      <c r="N1192">
        <v>26</v>
      </c>
      <c r="O1192" s="16" t="str">
        <f t="shared" si="73"/>
        <v>26-Sep-1972</v>
      </c>
      <c r="P1192" s="14">
        <v>9836.2099999999991</v>
      </c>
      <c r="Q1192" t="s">
        <v>11</v>
      </c>
      <c r="R1192" t="s">
        <v>12</v>
      </c>
      <c r="S1192" t="s">
        <v>300</v>
      </c>
      <c r="T1192">
        <f t="shared" si="74"/>
        <v>50</v>
      </c>
    </row>
    <row r="1193" spans="1:20" ht="15.6">
      <c r="A1193" s="1" t="s">
        <v>1179</v>
      </c>
      <c r="B1193" t="s">
        <v>6950</v>
      </c>
      <c r="C1193">
        <v>32.729999999999997</v>
      </c>
      <c r="D1193">
        <v>5.19</v>
      </c>
      <c r="E1193" t="s">
        <v>2380</v>
      </c>
      <c r="F1193" t="s">
        <v>2380</v>
      </c>
      <c r="G1193" t="s">
        <v>2380</v>
      </c>
      <c r="H1193">
        <v>1</v>
      </c>
      <c r="I1193" s="10" t="str">
        <f t="shared" si="72"/>
        <v>Normal</v>
      </c>
      <c r="J1193" t="s">
        <v>2380</v>
      </c>
      <c r="K1193" s="10" t="str">
        <f t="shared" si="75"/>
        <v>Obesity</v>
      </c>
      <c r="L1193">
        <v>1992</v>
      </c>
      <c r="M1193" t="s">
        <v>35</v>
      </c>
      <c r="N1193">
        <v>13</v>
      </c>
      <c r="O1193" s="16" t="str">
        <f t="shared" si="73"/>
        <v>13-Aug-1992</v>
      </c>
      <c r="P1193" s="14">
        <v>9844.4500000000007</v>
      </c>
      <c r="Q1193" t="s">
        <v>11</v>
      </c>
      <c r="R1193" t="s">
        <v>16</v>
      </c>
      <c r="S1193" t="s">
        <v>23</v>
      </c>
      <c r="T1193">
        <f t="shared" si="74"/>
        <v>30</v>
      </c>
    </row>
    <row r="1194" spans="1:20" ht="15.6">
      <c r="A1194" s="1" t="s">
        <v>1178</v>
      </c>
      <c r="B1194" t="s">
        <v>7033</v>
      </c>
      <c r="C1194">
        <v>27.36</v>
      </c>
      <c r="D1194">
        <v>8.9600000000000009</v>
      </c>
      <c r="E1194" t="s">
        <v>2380</v>
      </c>
      <c r="F1194" t="s">
        <v>2380</v>
      </c>
      <c r="G1194" t="s">
        <v>2380</v>
      </c>
      <c r="H1194">
        <v>0</v>
      </c>
      <c r="I1194" s="10" t="str">
        <f t="shared" si="72"/>
        <v>Diabetes</v>
      </c>
      <c r="J1194" t="s">
        <v>2380</v>
      </c>
      <c r="K1194" s="10" t="str">
        <f t="shared" si="75"/>
        <v>Overweight</v>
      </c>
      <c r="L1194">
        <v>1968</v>
      </c>
      <c r="M1194" t="s">
        <v>15</v>
      </c>
      <c r="N1194">
        <v>4</v>
      </c>
      <c r="O1194" s="16" t="str">
        <f t="shared" si="73"/>
        <v>4-Nov-1968</v>
      </c>
      <c r="P1194" s="14">
        <v>9850.43</v>
      </c>
      <c r="Q1194" t="s">
        <v>12</v>
      </c>
      <c r="R1194" t="s">
        <v>12</v>
      </c>
      <c r="S1194" t="s">
        <v>42</v>
      </c>
      <c r="T1194">
        <f t="shared" si="74"/>
        <v>54</v>
      </c>
    </row>
    <row r="1195" spans="1:20" ht="15.6">
      <c r="A1195" s="1" t="s">
        <v>1177</v>
      </c>
      <c r="B1195" t="s">
        <v>6832</v>
      </c>
      <c r="C1195">
        <v>27.265000000000001</v>
      </c>
      <c r="D1195">
        <v>11.39</v>
      </c>
      <c r="E1195" t="s">
        <v>2380</v>
      </c>
      <c r="F1195" t="s">
        <v>2380</v>
      </c>
      <c r="G1195" t="s">
        <v>2380</v>
      </c>
      <c r="H1195">
        <v>0</v>
      </c>
      <c r="I1195" s="10" t="str">
        <f t="shared" si="72"/>
        <v>Diabetes</v>
      </c>
      <c r="J1195" t="s">
        <v>2380</v>
      </c>
      <c r="K1195" s="10" t="str">
        <f t="shared" si="75"/>
        <v>Overweight</v>
      </c>
      <c r="L1195">
        <v>1971</v>
      </c>
      <c r="M1195" t="s">
        <v>37</v>
      </c>
      <c r="N1195">
        <v>23</v>
      </c>
      <c r="O1195" s="16" t="str">
        <f t="shared" si="73"/>
        <v>23-Oct-1971</v>
      </c>
      <c r="P1195" s="14">
        <v>9855.1299999999992</v>
      </c>
      <c r="Q1195" t="s">
        <v>11</v>
      </c>
      <c r="R1195" t="s">
        <v>12</v>
      </c>
      <c r="S1195" t="s">
        <v>13</v>
      </c>
      <c r="T1195">
        <f t="shared" si="74"/>
        <v>51</v>
      </c>
    </row>
    <row r="1196" spans="1:20" ht="15.6">
      <c r="A1196" s="1" t="s">
        <v>1176</v>
      </c>
      <c r="B1196" t="s">
        <v>7634</v>
      </c>
      <c r="C1196">
        <v>48.07</v>
      </c>
      <c r="D1196">
        <v>4.0599999999999996</v>
      </c>
      <c r="E1196" t="s">
        <v>2381</v>
      </c>
      <c r="F1196" t="s">
        <v>2380</v>
      </c>
      <c r="G1196" t="s">
        <v>2380</v>
      </c>
      <c r="H1196">
        <v>0</v>
      </c>
      <c r="I1196" s="10" t="str">
        <f t="shared" si="72"/>
        <v>Normal</v>
      </c>
      <c r="J1196" t="s">
        <v>2380</v>
      </c>
      <c r="K1196" s="10" t="str">
        <f t="shared" si="75"/>
        <v>Obesity</v>
      </c>
      <c r="L1196">
        <v>1971</v>
      </c>
      <c r="M1196" t="s">
        <v>10</v>
      </c>
      <c r="N1196">
        <v>17</v>
      </c>
      <c r="O1196" s="16" t="str">
        <f t="shared" si="73"/>
        <v>17-Jul-1971</v>
      </c>
      <c r="P1196" s="14">
        <v>9861.0300000000007</v>
      </c>
      <c r="Q1196" t="s">
        <v>11</v>
      </c>
      <c r="R1196" t="s">
        <v>11</v>
      </c>
      <c r="S1196" t="s">
        <v>42</v>
      </c>
      <c r="T1196">
        <f t="shared" si="74"/>
        <v>51</v>
      </c>
    </row>
    <row r="1197" spans="1:20" ht="15.6">
      <c r="A1197" s="1" t="s">
        <v>1175</v>
      </c>
      <c r="B1197" t="s">
        <v>7635</v>
      </c>
      <c r="C1197">
        <v>30.8</v>
      </c>
      <c r="D1197">
        <v>5.23</v>
      </c>
      <c r="E1197" t="s">
        <v>2381</v>
      </c>
      <c r="F1197" t="s">
        <v>2380</v>
      </c>
      <c r="G1197" t="s">
        <v>2380</v>
      </c>
      <c r="H1197">
        <v>0</v>
      </c>
      <c r="I1197" s="10" t="str">
        <f t="shared" si="72"/>
        <v>Normal</v>
      </c>
      <c r="J1197" t="s">
        <v>2380</v>
      </c>
      <c r="K1197" s="10" t="str">
        <f t="shared" si="75"/>
        <v>Obesity</v>
      </c>
      <c r="L1197">
        <v>1969</v>
      </c>
      <c r="M1197" t="s">
        <v>37</v>
      </c>
      <c r="N1197">
        <v>20</v>
      </c>
      <c r="O1197" s="16" t="str">
        <f t="shared" si="73"/>
        <v>20-Oct-1969</v>
      </c>
      <c r="P1197" s="14">
        <v>9863.4699999999993</v>
      </c>
      <c r="Q1197" t="s">
        <v>12</v>
      </c>
      <c r="R1197" t="s">
        <v>12</v>
      </c>
      <c r="S1197" t="s">
        <v>23</v>
      </c>
      <c r="T1197">
        <f t="shared" si="74"/>
        <v>53</v>
      </c>
    </row>
    <row r="1198" spans="1:20" ht="15.6">
      <c r="A1198" s="1" t="s">
        <v>1174</v>
      </c>
      <c r="B1198" t="s">
        <v>7636</v>
      </c>
      <c r="C1198">
        <v>32.299999999999997</v>
      </c>
      <c r="D1198">
        <v>5.05</v>
      </c>
      <c r="E1198" t="s">
        <v>2381</v>
      </c>
      <c r="F1198" t="s">
        <v>2380</v>
      </c>
      <c r="G1198" t="s">
        <v>2380</v>
      </c>
      <c r="H1198">
        <v>0</v>
      </c>
      <c r="I1198" s="10" t="str">
        <f t="shared" si="72"/>
        <v>Normal</v>
      </c>
      <c r="J1198" t="s">
        <v>2380</v>
      </c>
      <c r="K1198" s="10" t="str">
        <f t="shared" si="75"/>
        <v>Obesity</v>
      </c>
      <c r="L1198">
        <v>1971</v>
      </c>
      <c r="M1198" t="s">
        <v>15</v>
      </c>
      <c r="N1198">
        <v>9</v>
      </c>
      <c r="O1198" s="16" t="str">
        <f t="shared" si="73"/>
        <v>9-Nov-1971</v>
      </c>
      <c r="P1198" s="14">
        <v>9866.2999999999993</v>
      </c>
      <c r="Q1198" t="s">
        <v>11</v>
      </c>
      <c r="R1198" t="s">
        <v>12</v>
      </c>
      <c r="S1198" t="s">
        <v>247</v>
      </c>
      <c r="T1198">
        <f t="shared" si="74"/>
        <v>51</v>
      </c>
    </row>
    <row r="1199" spans="1:20" ht="15.6">
      <c r="A1199" s="1" t="s">
        <v>1173</v>
      </c>
      <c r="B1199" t="s">
        <v>7522</v>
      </c>
      <c r="C1199">
        <v>39.700000000000003</v>
      </c>
      <c r="D1199">
        <v>7.34</v>
      </c>
      <c r="E1199" t="s">
        <v>2380</v>
      </c>
      <c r="F1199" t="s">
        <v>2380</v>
      </c>
      <c r="G1199" t="s">
        <v>2380</v>
      </c>
      <c r="H1199">
        <v>0</v>
      </c>
      <c r="I1199" s="10" t="str">
        <f t="shared" si="72"/>
        <v>Diabetes</v>
      </c>
      <c r="J1199" t="s">
        <v>2380</v>
      </c>
      <c r="K1199" s="10" t="str">
        <f t="shared" si="75"/>
        <v>Obesity</v>
      </c>
      <c r="L1199">
        <v>1969</v>
      </c>
      <c r="M1199" t="s">
        <v>35</v>
      </c>
      <c r="N1199">
        <v>13</v>
      </c>
      <c r="O1199" s="16" t="str">
        <f t="shared" si="73"/>
        <v>13-Aug-1969</v>
      </c>
      <c r="P1199" s="14">
        <v>9869.81</v>
      </c>
      <c r="Q1199" t="s">
        <v>12</v>
      </c>
      <c r="R1199" t="s">
        <v>12</v>
      </c>
      <c r="S1199" t="s">
        <v>23</v>
      </c>
      <c r="T1199">
        <f t="shared" si="74"/>
        <v>53</v>
      </c>
    </row>
    <row r="1200" spans="1:20" ht="15.6">
      <c r="A1200" s="1" t="s">
        <v>1172</v>
      </c>
      <c r="B1200" t="s">
        <v>7637</v>
      </c>
      <c r="C1200">
        <v>35.97</v>
      </c>
      <c r="D1200">
        <v>8.1300000000000008</v>
      </c>
      <c r="E1200" t="s">
        <v>2380</v>
      </c>
      <c r="F1200" t="s">
        <v>2380</v>
      </c>
      <c r="G1200" t="s">
        <v>2380</v>
      </c>
      <c r="H1200">
        <v>0</v>
      </c>
      <c r="I1200" s="10" t="str">
        <f t="shared" si="72"/>
        <v>Diabetes</v>
      </c>
      <c r="J1200" t="s">
        <v>2380</v>
      </c>
      <c r="K1200" s="10" t="str">
        <f t="shared" si="75"/>
        <v>Obesity</v>
      </c>
      <c r="L1200">
        <v>1998</v>
      </c>
      <c r="M1200" t="s">
        <v>10</v>
      </c>
      <c r="N1200">
        <v>6</v>
      </c>
      <c r="O1200" s="16" t="str">
        <f t="shared" si="73"/>
        <v>6-Jul-1998</v>
      </c>
      <c r="P1200" s="14">
        <v>9870.59</v>
      </c>
      <c r="Q1200" t="s">
        <v>11</v>
      </c>
      <c r="R1200" t="s">
        <v>11</v>
      </c>
      <c r="S1200" t="s">
        <v>249</v>
      </c>
      <c r="T1200">
        <f t="shared" si="74"/>
        <v>24</v>
      </c>
    </row>
    <row r="1201" spans="1:20" ht="15.6">
      <c r="A1201" s="1" t="s">
        <v>1171</v>
      </c>
      <c r="B1201" t="s">
        <v>7462</v>
      </c>
      <c r="C1201">
        <v>25.86</v>
      </c>
      <c r="D1201">
        <v>6.68</v>
      </c>
      <c r="E1201" t="s">
        <v>2381</v>
      </c>
      <c r="F1201" t="s">
        <v>2380</v>
      </c>
      <c r="G1201" t="s">
        <v>2380</v>
      </c>
      <c r="H1201">
        <v>1</v>
      </c>
      <c r="I1201" s="10" t="str">
        <f t="shared" si="72"/>
        <v>Diabetes</v>
      </c>
      <c r="J1201" t="s">
        <v>2380</v>
      </c>
      <c r="K1201" s="10" t="str">
        <f t="shared" si="75"/>
        <v>Overweight</v>
      </c>
      <c r="L1201">
        <v>1971</v>
      </c>
      <c r="M1201" t="s">
        <v>30</v>
      </c>
      <c r="N1201">
        <v>22</v>
      </c>
      <c r="O1201" s="16" t="str">
        <f t="shared" si="73"/>
        <v>22-Dec-1971</v>
      </c>
      <c r="P1201" s="14">
        <v>9872.7000000000007</v>
      </c>
      <c r="Q1201" t="s">
        <v>11</v>
      </c>
      <c r="R1201" t="s">
        <v>11</v>
      </c>
      <c r="S1201" t="s">
        <v>42</v>
      </c>
      <c r="T1201">
        <f t="shared" si="74"/>
        <v>51</v>
      </c>
    </row>
    <row r="1202" spans="1:20" ht="15.6">
      <c r="A1202" s="1" t="s">
        <v>1170</v>
      </c>
      <c r="B1202" t="s">
        <v>6778</v>
      </c>
      <c r="C1202">
        <v>30.03</v>
      </c>
      <c r="D1202">
        <v>11.51</v>
      </c>
      <c r="E1202" t="s">
        <v>2380</v>
      </c>
      <c r="F1202" t="s">
        <v>2380</v>
      </c>
      <c r="G1202" t="s">
        <v>2380</v>
      </c>
      <c r="H1202">
        <v>0</v>
      </c>
      <c r="I1202" s="10" t="str">
        <f t="shared" si="72"/>
        <v>Diabetes</v>
      </c>
      <c r="J1202" t="s">
        <v>2380</v>
      </c>
      <c r="K1202" s="10" t="str">
        <f t="shared" si="75"/>
        <v>Obesity</v>
      </c>
      <c r="L1202">
        <v>1971</v>
      </c>
      <c r="M1202" t="s">
        <v>10</v>
      </c>
      <c r="N1202">
        <v>3</v>
      </c>
      <c r="O1202" s="16" t="str">
        <f t="shared" si="73"/>
        <v>3-Jul-1971</v>
      </c>
      <c r="P1202" s="14">
        <v>9875.68</v>
      </c>
      <c r="Q1202" t="s">
        <v>11</v>
      </c>
      <c r="R1202" t="s">
        <v>12</v>
      </c>
      <c r="S1202" t="s">
        <v>247</v>
      </c>
      <c r="T1202">
        <f t="shared" si="74"/>
        <v>51</v>
      </c>
    </row>
    <row r="1203" spans="1:20" ht="15.6">
      <c r="A1203" s="1" t="s">
        <v>1169</v>
      </c>
      <c r="B1203" t="s">
        <v>7638</v>
      </c>
      <c r="C1203">
        <v>25.76</v>
      </c>
      <c r="D1203">
        <v>6.02</v>
      </c>
      <c r="E1203" t="s">
        <v>2381</v>
      </c>
      <c r="F1203" t="s">
        <v>2380</v>
      </c>
      <c r="G1203" t="s">
        <v>2382</v>
      </c>
      <c r="H1203">
        <v>1</v>
      </c>
      <c r="I1203" s="10" t="str">
        <f t="shared" si="72"/>
        <v>Prediabetes</v>
      </c>
      <c r="J1203" t="s">
        <v>2380</v>
      </c>
      <c r="K1203" s="10" t="str">
        <f t="shared" si="75"/>
        <v>Overweight</v>
      </c>
      <c r="L1203">
        <v>1971</v>
      </c>
      <c r="M1203" t="s">
        <v>37</v>
      </c>
      <c r="N1203">
        <v>3</v>
      </c>
      <c r="O1203" s="16" t="str">
        <f t="shared" si="73"/>
        <v>3-Oct-1971</v>
      </c>
      <c r="P1203" s="14">
        <v>9877.61</v>
      </c>
      <c r="Q1203" t="s">
        <v>11</v>
      </c>
      <c r="R1203" t="s">
        <v>16</v>
      </c>
      <c r="S1203" t="s">
        <v>13</v>
      </c>
      <c r="T1203">
        <f t="shared" si="74"/>
        <v>51</v>
      </c>
    </row>
    <row r="1204" spans="1:20" ht="15.6">
      <c r="A1204" s="1" t="s">
        <v>1168</v>
      </c>
      <c r="B1204" t="s">
        <v>7639</v>
      </c>
      <c r="C1204">
        <v>22.42</v>
      </c>
      <c r="D1204">
        <v>7.96</v>
      </c>
      <c r="E1204" t="s">
        <v>2380</v>
      </c>
      <c r="F1204" t="s">
        <v>2380</v>
      </c>
      <c r="G1204" t="s">
        <v>2380</v>
      </c>
      <c r="H1204">
        <v>0</v>
      </c>
      <c r="I1204" s="10" t="str">
        <f t="shared" si="72"/>
        <v>Diabetes</v>
      </c>
      <c r="J1204" t="s">
        <v>2380</v>
      </c>
      <c r="K1204" s="10" t="str">
        <f t="shared" si="75"/>
        <v>Normal Weight</v>
      </c>
      <c r="L1204">
        <v>1971</v>
      </c>
      <c r="M1204" t="s">
        <v>15</v>
      </c>
      <c r="N1204">
        <v>8</v>
      </c>
      <c r="O1204" s="16" t="str">
        <f t="shared" si="73"/>
        <v>8-Nov-1971</v>
      </c>
      <c r="P1204" s="14">
        <v>9880.07</v>
      </c>
      <c r="Q1204" t="s">
        <v>11</v>
      </c>
      <c r="R1204" t="s">
        <v>12</v>
      </c>
      <c r="S1204" t="s">
        <v>42</v>
      </c>
      <c r="T1204">
        <f t="shared" si="74"/>
        <v>51</v>
      </c>
    </row>
    <row r="1205" spans="1:20" ht="15.6">
      <c r="A1205" s="1" t="s">
        <v>1167</v>
      </c>
      <c r="B1205" t="s">
        <v>7031</v>
      </c>
      <c r="C1205">
        <v>33.18</v>
      </c>
      <c r="D1205">
        <v>6.01</v>
      </c>
      <c r="E1205" t="s">
        <v>2381</v>
      </c>
      <c r="F1205" t="s">
        <v>2380</v>
      </c>
      <c r="G1205" t="s">
        <v>2380</v>
      </c>
      <c r="H1205">
        <v>1</v>
      </c>
      <c r="I1205" s="10" t="str">
        <f t="shared" si="72"/>
        <v>Prediabetes</v>
      </c>
      <c r="J1205" t="s">
        <v>2380</v>
      </c>
      <c r="K1205" s="10" t="str">
        <f t="shared" si="75"/>
        <v>Obesity</v>
      </c>
      <c r="L1205">
        <v>1966</v>
      </c>
      <c r="M1205" t="s">
        <v>15</v>
      </c>
      <c r="N1205">
        <v>5</v>
      </c>
      <c r="O1205" s="16" t="str">
        <f t="shared" si="73"/>
        <v>5-Nov-1966</v>
      </c>
      <c r="P1205" s="14">
        <v>9890.23</v>
      </c>
      <c r="Q1205" t="s">
        <v>12</v>
      </c>
      <c r="R1205" t="s">
        <v>12</v>
      </c>
      <c r="S1205" t="s">
        <v>13</v>
      </c>
      <c r="T1205">
        <f t="shared" si="74"/>
        <v>56</v>
      </c>
    </row>
    <row r="1206" spans="1:20" ht="15.6">
      <c r="A1206" s="1" t="s">
        <v>1166</v>
      </c>
      <c r="B1206" t="s">
        <v>7640</v>
      </c>
      <c r="C1206">
        <v>43.04</v>
      </c>
      <c r="D1206">
        <v>5.9</v>
      </c>
      <c r="E1206" t="s">
        <v>2381</v>
      </c>
      <c r="F1206" t="s">
        <v>2380</v>
      </c>
      <c r="G1206" t="s">
        <v>2380</v>
      </c>
      <c r="H1206">
        <v>0</v>
      </c>
      <c r="I1206" s="10" t="str">
        <f t="shared" si="72"/>
        <v>Prediabetes</v>
      </c>
      <c r="J1206" t="s">
        <v>2380</v>
      </c>
      <c r="K1206" s="10" t="str">
        <f t="shared" si="75"/>
        <v>Obesity</v>
      </c>
      <c r="L1206">
        <v>1996</v>
      </c>
      <c r="M1206" t="s">
        <v>10</v>
      </c>
      <c r="N1206">
        <v>8</v>
      </c>
      <c r="O1206" s="16" t="str">
        <f t="shared" si="73"/>
        <v>8-Jul-1996</v>
      </c>
      <c r="P1206" s="14">
        <v>9894.69</v>
      </c>
      <c r="Q1206" t="s">
        <v>11</v>
      </c>
      <c r="R1206" t="s">
        <v>12</v>
      </c>
      <c r="S1206" t="s">
        <v>23</v>
      </c>
      <c r="T1206">
        <f t="shared" si="74"/>
        <v>26</v>
      </c>
    </row>
    <row r="1207" spans="1:20" ht="15.6">
      <c r="A1207" s="1" t="s">
        <v>1165</v>
      </c>
      <c r="B1207" t="s">
        <v>7641</v>
      </c>
      <c r="C1207">
        <v>34.15</v>
      </c>
      <c r="D1207">
        <v>4.49</v>
      </c>
      <c r="E1207" t="s">
        <v>2381</v>
      </c>
      <c r="F1207" t="s">
        <v>2380</v>
      </c>
      <c r="G1207" t="s">
        <v>2380</v>
      </c>
      <c r="H1207">
        <v>1</v>
      </c>
      <c r="I1207" s="10" t="str">
        <f t="shared" si="72"/>
        <v>Normal</v>
      </c>
      <c r="J1207" t="s">
        <v>2380</v>
      </c>
      <c r="K1207" s="10" t="str">
        <f t="shared" si="75"/>
        <v>Obesity</v>
      </c>
      <c r="L1207">
        <v>1962</v>
      </c>
      <c r="M1207" t="s">
        <v>35</v>
      </c>
      <c r="N1207">
        <v>17</v>
      </c>
      <c r="O1207" s="16" t="str">
        <f t="shared" si="73"/>
        <v>17-Aug-1962</v>
      </c>
      <c r="P1207" s="14">
        <v>9907.83</v>
      </c>
      <c r="Q1207" t="s">
        <v>12</v>
      </c>
      <c r="R1207" t="s">
        <v>11</v>
      </c>
      <c r="S1207" t="s">
        <v>13</v>
      </c>
      <c r="T1207">
        <f t="shared" si="74"/>
        <v>60</v>
      </c>
    </row>
    <row r="1208" spans="1:20" ht="15.6">
      <c r="A1208" s="1" t="s">
        <v>1164</v>
      </c>
      <c r="B1208" t="s">
        <v>7642</v>
      </c>
      <c r="C1208">
        <v>25.78</v>
      </c>
      <c r="D1208">
        <v>6.25</v>
      </c>
      <c r="E1208" t="s">
        <v>2380</v>
      </c>
      <c r="F1208" t="s">
        <v>2380</v>
      </c>
      <c r="G1208" t="s">
        <v>2380</v>
      </c>
      <c r="H1208">
        <v>0</v>
      </c>
      <c r="I1208" s="10" t="str">
        <f t="shared" si="72"/>
        <v>Prediabetes</v>
      </c>
      <c r="J1208" t="s">
        <v>2380</v>
      </c>
      <c r="K1208" s="10" t="str">
        <f t="shared" si="75"/>
        <v>Overweight</v>
      </c>
      <c r="L1208">
        <v>1972</v>
      </c>
      <c r="M1208" t="s">
        <v>20</v>
      </c>
      <c r="N1208">
        <v>14</v>
      </c>
      <c r="O1208" s="16" t="str">
        <f t="shared" si="73"/>
        <v>14-Sep-1972</v>
      </c>
      <c r="P1208" s="14">
        <v>9910.36</v>
      </c>
      <c r="Q1208" t="s">
        <v>11</v>
      </c>
      <c r="R1208" t="s">
        <v>12</v>
      </c>
      <c r="S1208" t="s">
        <v>23</v>
      </c>
      <c r="T1208">
        <f t="shared" si="74"/>
        <v>50</v>
      </c>
    </row>
    <row r="1209" spans="1:20" ht="15.6">
      <c r="A1209" s="1" t="s">
        <v>1163</v>
      </c>
      <c r="B1209" t="s">
        <v>7643</v>
      </c>
      <c r="C1209">
        <v>21.02</v>
      </c>
      <c r="D1209">
        <v>9.6199999999999992</v>
      </c>
      <c r="E1209" t="s">
        <v>2381</v>
      </c>
      <c r="F1209" t="s">
        <v>2380</v>
      </c>
      <c r="G1209" t="s">
        <v>2382</v>
      </c>
      <c r="H1209">
        <v>1</v>
      </c>
      <c r="I1209" s="10" t="str">
        <f t="shared" si="72"/>
        <v>Diabetes</v>
      </c>
      <c r="J1209" t="s">
        <v>2380</v>
      </c>
      <c r="K1209" s="10" t="str">
        <f t="shared" si="75"/>
        <v>Normal Weight</v>
      </c>
      <c r="L1209">
        <v>1985</v>
      </c>
      <c r="M1209" t="s">
        <v>35</v>
      </c>
      <c r="N1209">
        <v>19</v>
      </c>
      <c r="O1209" s="16" t="str">
        <f t="shared" si="73"/>
        <v>19-Aug-1985</v>
      </c>
      <c r="P1209" s="14">
        <v>9930.64</v>
      </c>
      <c r="Q1209" t="s">
        <v>11</v>
      </c>
      <c r="R1209" t="s">
        <v>12</v>
      </c>
      <c r="S1209" t="s">
        <v>200</v>
      </c>
      <c r="T1209">
        <f t="shared" si="74"/>
        <v>37</v>
      </c>
    </row>
    <row r="1210" spans="1:20" ht="15.6">
      <c r="A1210" s="1" t="s">
        <v>1162</v>
      </c>
      <c r="B1210" t="s">
        <v>7644</v>
      </c>
      <c r="C1210">
        <v>37.51</v>
      </c>
      <c r="D1210">
        <v>11.06</v>
      </c>
      <c r="E1210" t="s">
        <v>2380</v>
      </c>
      <c r="F1210" t="s">
        <v>2380</v>
      </c>
      <c r="G1210" t="s">
        <v>2380</v>
      </c>
      <c r="H1210">
        <v>2</v>
      </c>
      <c r="I1210" s="10" t="str">
        <f t="shared" si="72"/>
        <v>Diabetes</v>
      </c>
      <c r="J1210" t="s">
        <v>2380</v>
      </c>
      <c r="K1210" s="10" t="str">
        <f t="shared" si="75"/>
        <v>Obesity</v>
      </c>
      <c r="L1210">
        <v>1983</v>
      </c>
      <c r="M1210" t="s">
        <v>30</v>
      </c>
      <c r="N1210">
        <v>3</v>
      </c>
      <c r="O1210" s="16" t="str">
        <f t="shared" si="73"/>
        <v>3-Dec-1983</v>
      </c>
      <c r="P1210" s="14">
        <v>9931.9599999999991</v>
      </c>
      <c r="Q1210" t="s">
        <v>11</v>
      </c>
      <c r="R1210" t="s">
        <v>11</v>
      </c>
      <c r="S1210" t="s">
        <v>23</v>
      </c>
      <c r="T1210">
        <f t="shared" si="74"/>
        <v>39</v>
      </c>
    </row>
    <row r="1211" spans="1:20" ht="15.6">
      <c r="A1211" s="1" t="s">
        <v>1161</v>
      </c>
      <c r="B1211" t="s">
        <v>6876</v>
      </c>
      <c r="C1211">
        <v>25.745000000000001</v>
      </c>
      <c r="D1211">
        <v>6.11</v>
      </c>
      <c r="E1211" t="s">
        <v>2381</v>
      </c>
      <c r="F1211" t="s">
        <v>2380</v>
      </c>
      <c r="G1211" t="s">
        <v>2380</v>
      </c>
      <c r="H1211">
        <v>0</v>
      </c>
      <c r="I1211" s="10" t="str">
        <f t="shared" si="72"/>
        <v>Prediabetes</v>
      </c>
      <c r="J1211" t="s">
        <v>2380</v>
      </c>
      <c r="K1211" s="10" t="str">
        <f t="shared" si="75"/>
        <v>Overweight</v>
      </c>
      <c r="L1211">
        <v>1964</v>
      </c>
      <c r="M1211" t="s">
        <v>20</v>
      </c>
      <c r="N1211">
        <v>11</v>
      </c>
      <c r="O1211" s="16" t="str">
        <f t="shared" si="73"/>
        <v>11-Sep-1964</v>
      </c>
      <c r="P1211" s="14">
        <v>9933.44</v>
      </c>
      <c r="Q1211" t="s">
        <v>12</v>
      </c>
      <c r="R1211" t="s">
        <v>12</v>
      </c>
      <c r="S1211" t="s">
        <v>13</v>
      </c>
      <c r="T1211">
        <f t="shared" si="74"/>
        <v>58</v>
      </c>
    </row>
    <row r="1212" spans="1:20" ht="15.6">
      <c r="A1212" s="1" t="s">
        <v>1160</v>
      </c>
      <c r="B1212" t="s">
        <v>7645</v>
      </c>
      <c r="C1212">
        <v>31.35</v>
      </c>
      <c r="D1212">
        <v>11.49</v>
      </c>
      <c r="E1212" t="s">
        <v>2380</v>
      </c>
      <c r="F1212" t="s">
        <v>2380</v>
      </c>
      <c r="G1212" t="s">
        <v>2380</v>
      </c>
      <c r="H1212">
        <v>2</v>
      </c>
      <c r="I1212" s="10" t="str">
        <f t="shared" si="72"/>
        <v>Diabetes</v>
      </c>
      <c r="J1212" t="s">
        <v>2380</v>
      </c>
      <c r="K1212" s="10" t="str">
        <f t="shared" si="75"/>
        <v>Obesity</v>
      </c>
      <c r="L1212">
        <v>1971</v>
      </c>
      <c r="M1212" t="s">
        <v>30</v>
      </c>
      <c r="N1212">
        <v>26</v>
      </c>
      <c r="O1212" s="16" t="str">
        <f t="shared" si="73"/>
        <v>26-Dec-1971</v>
      </c>
      <c r="P1212" s="14">
        <v>9957.7199999999993</v>
      </c>
      <c r="Q1212" t="s">
        <v>11</v>
      </c>
      <c r="R1212" t="s">
        <v>12</v>
      </c>
      <c r="S1212" t="s">
        <v>170</v>
      </c>
      <c r="T1212">
        <f t="shared" si="74"/>
        <v>51</v>
      </c>
    </row>
    <row r="1213" spans="1:20" ht="15.6">
      <c r="A1213" s="1" t="s">
        <v>1159</v>
      </c>
      <c r="B1213" t="s">
        <v>6875</v>
      </c>
      <c r="C1213">
        <v>29.83</v>
      </c>
      <c r="D1213">
        <v>8.68</v>
      </c>
      <c r="E1213" t="s">
        <v>2380</v>
      </c>
      <c r="F1213" t="s">
        <v>2380</v>
      </c>
      <c r="G1213" t="s">
        <v>2380</v>
      </c>
      <c r="H1213">
        <v>2</v>
      </c>
      <c r="I1213" s="10" t="str">
        <f t="shared" si="72"/>
        <v>Diabetes</v>
      </c>
      <c r="J1213" t="s">
        <v>2380</v>
      </c>
      <c r="K1213" s="10" t="str">
        <f t="shared" si="75"/>
        <v>Overweight</v>
      </c>
      <c r="L1213">
        <v>1971</v>
      </c>
      <c r="M1213" t="s">
        <v>37</v>
      </c>
      <c r="N1213">
        <v>6</v>
      </c>
      <c r="O1213" s="16" t="str">
        <f t="shared" si="73"/>
        <v>6-Oct-1971</v>
      </c>
      <c r="P1213" s="14">
        <v>9964.06</v>
      </c>
      <c r="Q1213" t="s">
        <v>11</v>
      </c>
      <c r="R1213" t="s">
        <v>11</v>
      </c>
      <c r="S1213" t="s">
        <v>166</v>
      </c>
      <c r="T1213">
        <f t="shared" si="74"/>
        <v>51</v>
      </c>
    </row>
    <row r="1214" spans="1:20" ht="15.6">
      <c r="A1214" s="1" t="s">
        <v>1158</v>
      </c>
      <c r="B1214" t="s">
        <v>7097</v>
      </c>
      <c r="C1214">
        <v>25.49</v>
      </c>
      <c r="D1214">
        <v>5.68</v>
      </c>
      <c r="E1214" t="s">
        <v>2381</v>
      </c>
      <c r="F1214" t="s">
        <v>2380</v>
      </c>
      <c r="G1214" t="s">
        <v>2382</v>
      </c>
      <c r="H1214">
        <v>1</v>
      </c>
      <c r="I1214" s="10" t="str">
        <f t="shared" si="72"/>
        <v>Normal</v>
      </c>
      <c r="J1214" t="s">
        <v>2380</v>
      </c>
      <c r="K1214" s="10" t="str">
        <f t="shared" si="75"/>
        <v>Overweight</v>
      </c>
      <c r="L1214">
        <v>1970</v>
      </c>
      <c r="M1214" t="s">
        <v>35</v>
      </c>
      <c r="N1214">
        <v>11</v>
      </c>
      <c r="O1214" s="16" t="str">
        <f t="shared" si="73"/>
        <v>11-Aug-1970</v>
      </c>
      <c r="P1214" s="14">
        <v>9991.0400000000009</v>
      </c>
      <c r="Q1214" t="s">
        <v>11</v>
      </c>
      <c r="R1214" t="s">
        <v>12</v>
      </c>
      <c r="S1214" t="s">
        <v>23</v>
      </c>
      <c r="T1214">
        <f t="shared" si="74"/>
        <v>52</v>
      </c>
    </row>
    <row r="1215" spans="1:20" ht="15.6">
      <c r="A1215" s="1" t="s">
        <v>1157</v>
      </c>
      <c r="B1215" t="s">
        <v>7298</v>
      </c>
      <c r="C1215">
        <v>34.1</v>
      </c>
      <c r="D1215">
        <v>8.4499999999999993</v>
      </c>
      <c r="E1215" t="s">
        <v>2380</v>
      </c>
      <c r="F1215" t="s">
        <v>2380</v>
      </c>
      <c r="G1215" t="s">
        <v>2380</v>
      </c>
      <c r="H1215">
        <v>0</v>
      </c>
      <c r="I1215" s="10" t="str">
        <f t="shared" si="72"/>
        <v>Diabetes</v>
      </c>
      <c r="J1215" t="s">
        <v>2380</v>
      </c>
      <c r="K1215" s="10" t="str">
        <f t="shared" si="75"/>
        <v>Obesity</v>
      </c>
      <c r="L1215">
        <v>1988</v>
      </c>
      <c r="M1215" t="s">
        <v>10</v>
      </c>
      <c r="N1215">
        <v>3</v>
      </c>
      <c r="O1215" s="16" t="str">
        <f t="shared" si="73"/>
        <v>3-Jul-1988</v>
      </c>
      <c r="P1215" s="14">
        <v>10011.44</v>
      </c>
      <c r="Q1215" t="s">
        <v>12</v>
      </c>
      <c r="R1215" t="s">
        <v>12</v>
      </c>
      <c r="S1215" t="s">
        <v>535</v>
      </c>
      <c r="T1215">
        <f t="shared" si="74"/>
        <v>34</v>
      </c>
    </row>
    <row r="1216" spans="1:20" ht="15.6">
      <c r="A1216" s="1" t="s">
        <v>1156</v>
      </c>
      <c r="B1216" t="s">
        <v>7646</v>
      </c>
      <c r="C1216">
        <v>25.84</v>
      </c>
      <c r="D1216">
        <v>8.51</v>
      </c>
      <c r="E1216" t="s">
        <v>2380</v>
      </c>
      <c r="F1216" t="s">
        <v>2380</v>
      </c>
      <c r="G1216" t="s">
        <v>2380</v>
      </c>
      <c r="H1216">
        <v>2</v>
      </c>
      <c r="I1216" s="10" t="str">
        <f t="shared" si="72"/>
        <v>Diabetes</v>
      </c>
      <c r="J1216" t="s">
        <v>2380</v>
      </c>
      <c r="K1216" s="10" t="str">
        <f t="shared" si="75"/>
        <v>Overweight</v>
      </c>
      <c r="L1216">
        <v>1979</v>
      </c>
      <c r="M1216" t="s">
        <v>30</v>
      </c>
      <c r="N1216">
        <v>28</v>
      </c>
      <c r="O1216" s="16" t="str">
        <f t="shared" si="73"/>
        <v>28-Dec-1979</v>
      </c>
      <c r="P1216" s="14">
        <v>10027.15</v>
      </c>
      <c r="Q1216" t="s">
        <v>12</v>
      </c>
      <c r="R1216" t="s">
        <v>16</v>
      </c>
      <c r="S1216" t="s">
        <v>300</v>
      </c>
      <c r="T1216">
        <f t="shared" si="74"/>
        <v>43</v>
      </c>
    </row>
    <row r="1217" spans="1:20" ht="15.6">
      <c r="A1217" s="1" t="s">
        <v>1155</v>
      </c>
      <c r="B1217" t="s">
        <v>7647</v>
      </c>
      <c r="C1217">
        <v>20.6</v>
      </c>
      <c r="D1217">
        <v>7.62</v>
      </c>
      <c r="E1217" t="s">
        <v>2380</v>
      </c>
      <c r="F1217" t="s">
        <v>2380</v>
      </c>
      <c r="G1217" t="s">
        <v>2380</v>
      </c>
      <c r="H1217">
        <v>0</v>
      </c>
      <c r="I1217" s="10" t="str">
        <f t="shared" si="72"/>
        <v>Diabetes</v>
      </c>
      <c r="J1217" t="s">
        <v>2380</v>
      </c>
      <c r="K1217" s="10" t="str">
        <f t="shared" si="75"/>
        <v>Normal Weight</v>
      </c>
      <c r="L1217">
        <v>1974</v>
      </c>
      <c r="M1217" t="s">
        <v>35</v>
      </c>
      <c r="N1217">
        <v>30</v>
      </c>
      <c r="O1217" s="16" t="str">
        <f t="shared" si="73"/>
        <v>30-Aug-1974</v>
      </c>
      <c r="P1217" s="14">
        <v>10043.25</v>
      </c>
      <c r="Q1217" t="s">
        <v>12</v>
      </c>
      <c r="R1217" t="s">
        <v>11</v>
      </c>
      <c r="S1217" t="s">
        <v>247</v>
      </c>
      <c r="T1217">
        <f t="shared" si="74"/>
        <v>48</v>
      </c>
    </row>
    <row r="1218" spans="1:20" ht="15.6">
      <c r="A1218" s="1" t="s">
        <v>1154</v>
      </c>
      <c r="B1218" t="s">
        <v>7293</v>
      </c>
      <c r="C1218">
        <v>28.88</v>
      </c>
      <c r="D1218">
        <v>10.18</v>
      </c>
      <c r="E1218" t="s">
        <v>2380</v>
      </c>
      <c r="F1218" t="s">
        <v>2380</v>
      </c>
      <c r="G1218" t="s">
        <v>2380</v>
      </c>
      <c r="H1218">
        <v>0</v>
      </c>
      <c r="I1218" s="10" t="str">
        <f t="shared" si="72"/>
        <v>Diabetes</v>
      </c>
      <c r="J1218" t="s">
        <v>2380</v>
      </c>
      <c r="K1218" s="10" t="str">
        <f t="shared" si="75"/>
        <v>Overweight</v>
      </c>
      <c r="L1218">
        <v>1969</v>
      </c>
      <c r="M1218" t="s">
        <v>35</v>
      </c>
      <c r="N1218">
        <v>22</v>
      </c>
      <c r="O1218" s="16" t="str">
        <f t="shared" si="73"/>
        <v>22-Aug-1969</v>
      </c>
      <c r="P1218" s="14">
        <v>10065.41</v>
      </c>
      <c r="Q1218" t="s">
        <v>12</v>
      </c>
      <c r="R1218" t="s">
        <v>11</v>
      </c>
      <c r="S1218" t="s">
        <v>42</v>
      </c>
      <c r="T1218">
        <f t="shared" si="74"/>
        <v>53</v>
      </c>
    </row>
    <row r="1219" spans="1:20" ht="15.6">
      <c r="A1219" s="1" t="s">
        <v>1153</v>
      </c>
      <c r="B1219" t="s">
        <v>7648</v>
      </c>
      <c r="C1219">
        <v>28.24</v>
      </c>
      <c r="D1219">
        <v>5.36</v>
      </c>
      <c r="E1219" t="s">
        <v>2380</v>
      </c>
      <c r="F1219" t="s">
        <v>2380</v>
      </c>
      <c r="G1219" t="s">
        <v>2380</v>
      </c>
      <c r="H1219">
        <v>0</v>
      </c>
      <c r="I1219" s="10" t="str">
        <f t="shared" ref="I1219:I1282" si="76">IF(D1219&lt;5.7,"Normal",IF(D1219&lt;=6.4,"Prediabetes","Diabetes"))</f>
        <v>Normal</v>
      </c>
      <c r="J1219" t="s">
        <v>2380</v>
      </c>
      <c r="K1219" s="10" t="str">
        <f t="shared" si="75"/>
        <v>Overweight</v>
      </c>
      <c r="L1219">
        <v>1969</v>
      </c>
      <c r="M1219" t="s">
        <v>37</v>
      </c>
      <c r="N1219">
        <v>27</v>
      </c>
      <c r="O1219" s="16" t="str">
        <f t="shared" ref="O1219:O1282" si="77">CONCATENATE(N1219,"-",M1219,"-",L1219)</f>
        <v>27-Oct-1969</v>
      </c>
      <c r="P1219" s="14">
        <v>10072.06</v>
      </c>
      <c r="Q1219" t="s">
        <v>12</v>
      </c>
      <c r="R1219" t="s">
        <v>16</v>
      </c>
      <c r="S1219" t="s">
        <v>356</v>
      </c>
      <c r="T1219">
        <f t="shared" ref="T1219:T1282" si="78">DATEDIF(DATEVALUE(SUBSTITUTE(O1219,"-"," ")),DATE(2023,6,8),"Y")</f>
        <v>53</v>
      </c>
    </row>
    <row r="1220" spans="1:20" ht="15.6">
      <c r="A1220" s="1" t="s">
        <v>1152</v>
      </c>
      <c r="B1220" t="s">
        <v>6738</v>
      </c>
      <c r="C1220">
        <v>25.46</v>
      </c>
      <c r="D1220">
        <v>11.78</v>
      </c>
      <c r="E1220" t="s">
        <v>2381</v>
      </c>
      <c r="F1220" t="s">
        <v>2380</v>
      </c>
      <c r="G1220" t="s">
        <v>2380</v>
      </c>
      <c r="H1220">
        <v>1</v>
      </c>
      <c r="I1220" s="10" t="str">
        <f t="shared" si="76"/>
        <v>Diabetes</v>
      </c>
      <c r="J1220" t="s">
        <v>2380</v>
      </c>
      <c r="K1220" s="10" t="str">
        <f t="shared" ref="K1220:K1283" si="79">IF(C1220&lt;18.5,"Underweight",IF(C1220&lt;25,"Normal Weight",IF(C1220&lt;30,"Overweight","Obesity")))</f>
        <v>Overweight</v>
      </c>
      <c r="L1220">
        <v>1969</v>
      </c>
      <c r="M1220" t="s">
        <v>10</v>
      </c>
      <c r="N1220">
        <v>3</v>
      </c>
      <c r="O1220" s="16" t="str">
        <f t="shared" si="77"/>
        <v>3-Jul-1969</v>
      </c>
      <c r="P1220" s="14">
        <v>10085.85</v>
      </c>
      <c r="Q1220" t="s">
        <v>12</v>
      </c>
      <c r="R1220" t="s">
        <v>12</v>
      </c>
      <c r="S1220" t="s">
        <v>42</v>
      </c>
      <c r="T1220">
        <f t="shared" si="78"/>
        <v>53</v>
      </c>
    </row>
    <row r="1221" spans="1:20" ht="15.6">
      <c r="A1221" s="1" t="s">
        <v>1151</v>
      </c>
      <c r="B1221" t="s">
        <v>7649</v>
      </c>
      <c r="C1221">
        <v>29.64</v>
      </c>
      <c r="D1221">
        <v>10.82</v>
      </c>
      <c r="E1221" t="s">
        <v>2381</v>
      </c>
      <c r="F1221" t="s">
        <v>2380</v>
      </c>
      <c r="G1221" t="s">
        <v>2380</v>
      </c>
      <c r="H1221">
        <v>0</v>
      </c>
      <c r="I1221" s="10" t="str">
        <f t="shared" si="76"/>
        <v>Diabetes</v>
      </c>
      <c r="J1221" t="s">
        <v>2380</v>
      </c>
      <c r="K1221" s="10" t="str">
        <f t="shared" si="79"/>
        <v>Overweight</v>
      </c>
      <c r="L1221">
        <v>1976</v>
      </c>
      <c r="M1221" t="s">
        <v>30</v>
      </c>
      <c r="N1221">
        <v>19</v>
      </c>
      <c r="O1221" s="16" t="str">
        <f t="shared" si="77"/>
        <v>19-Dec-1976</v>
      </c>
      <c r="P1221" s="14">
        <v>10096.969999999999</v>
      </c>
      <c r="Q1221" t="s">
        <v>12</v>
      </c>
      <c r="R1221" t="s">
        <v>11</v>
      </c>
      <c r="S1221" t="s">
        <v>42</v>
      </c>
      <c r="T1221">
        <f t="shared" si="78"/>
        <v>46</v>
      </c>
    </row>
    <row r="1222" spans="1:20" ht="15.6">
      <c r="A1222" s="1" t="s">
        <v>1150</v>
      </c>
      <c r="B1222" t="s">
        <v>7650</v>
      </c>
      <c r="C1222">
        <v>31.27</v>
      </c>
      <c r="D1222">
        <v>7.73</v>
      </c>
      <c r="E1222" t="s">
        <v>2381</v>
      </c>
      <c r="F1222" t="s">
        <v>2380</v>
      </c>
      <c r="G1222" t="s">
        <v>2380</v>
      </c>
      <c r="H1222">
        <v>1</v>
      </c>
      <c r="I1222" s="10" t="str">
        <f t="shared" si="76"/>
        <v>Diabetes</v>
      </c>
      <c r="J1222" t="s">
        <v>2380</v>
      </c>
      <c r="K1222" s="10" t="str">
        <f t="shared" si="79"/>
        <v>Obesity</v>
      </c>
      <c r="L1222">
        <v>1972</v>
      </c>
      <c r="M1222" t="s">
        <v>37</v>
      </c>
      <c r="N1222">
        <v>19</v>
      </c>
      <c r="O1222" s="16" t="str">
        <f t="shared" si="77"/>
        <v>19-Oct-1972</v>
      </c>
      <c r="P1222" s="14">
        <v>10106.129999999999</v>
      </c>
      <c r="Q1222" t="s">
        <v>12</v>
      </c>
      <c r="R1222" t="s">
        <v>16</v>
      </c>
      <c r="S1222" t="s">
        <v>247</v>
      </c>
      <c r="T1222">
        <f t="shared" si="78"/>
        <v>50</v>
      </c>
    </row>
    <row r="1223" spans="1:20" ht="15.6">
      <c r="A1223" s="1" t="s">
        <v>1149</v>
      </c>
      <c r="B1223" t="s">
        <v>7226</v>
      </c>
      <c r="C1223">
        <v>19.95</v>
      </c>
      <c r="D1223">
        <v>6.24</v>
      </c>
      <c r="E1223" t="s">
        <v>2381</v>
      </c>
      <c r="F1223" t="s">
        <v>2380</v>
      </c>
      <c r="G1223" t="s">
        <v>2380</v>
      </c>
      <c r="H1223">
        <v>0</v>
      </c>
      <c r="I1223" s="10" t="str">
        <f t="shared" si="76"/>
        <v>Prediabetes</v>
      </c>
      <c r="J1223" t="s">
        <v>2380</v>
      </c>
      <c r="K1223" s="10" t="str">
        <f t="shared" si="79"/>
        <v>Normal Weight</v>
      </c>
      <c r="L1223">
        <v>1972</v>
      </c>
      <c r="M1223" t="s">
        <v>35</v>
      </c>
      <c r="N1223">
        <v>8</v>
      </c>
      <c r="O1223" s="16" t="str">
        <f t="shared" si="77"/>
        <v>8-Aug-1972</v>
      </c>
      <c r="P1223" s="14">
        <v>10107.219999999999</v>
      </c>
      <c r="Q1223" t="s">
        <v>12</v>
      </c>
      <c r="R1223" t="s">
        <v>16</v>
      </c>
      <c r="S1223" t="s">
        <v>13</v>
      </c>
      <c r="T1223">
        <f t="shared" si="78"/>
        <v>50</v>
      </c>
    </row>
    <row r="1224" spans="1:20" ht="15.6">
      <c r="A1224" s="1" t="s">
        <v>1148</v>
      </c>
      <c r="B1224" t="s">
        <v>7651</v>
      </c>
      <c r="C1224">
        <v>21.3</v>
      </c>
      <c r="D1224">
        <v>10.42</v>
      </c>
      <c r="E1224" t="s">
        <v>2380</v>
      </c>
      <c r="F1224" t="s">
        <v>2380</v>
      </c>
      <c r="G1224" t="s">
        <v>2380</v>
      </c>
      <c r="H1224">
        <v>2</v>
      </c>
      <c r="I1224" s="10" t="str">
        <f t="shared" si="76"/>
        <v>Diabetes</v>
      </c>
      <c r="J1224" t="s">
        <v>2380</v>
      </c>
      <c r="K1224" s="10" t="str">
        <f t="shared" si="79"/>
        <v>Normal Weight</v>
      </c>
      <c r="L1224">
        <v>1975</v>
      </c>
      <c r="M1224" t="s">
        <v>10</v>
      </c>
      <c r="N1224">
        <v>2</v>
      </c>
      <c r="O1224" s="16" t="str">
        <f t="shared" si="77"/>
        <v>2-Jul-1975</v>
      </c>
      <c r="P1224" s="14">
        <v>10115.01</v>
      </c>
      <c r="Q1224" t="s">
        <v>12</v>
      </c>
      <c r="R1224" t="s">
        <v>12</v>
      </c>
      <c r="S1224" t="s">
        <v>23</v>
      </c>
      <c r="T1224">
        <f t="shared" si="78"/>
        <v>47</v>
      </c>
    </row>
    <row r="1225" spans="1:20" ht="15.6">
      <c r="A1225" s="1" t="s">
        <v>1147</v>
      </c>
      <c r="B1225" t="s">
        <v>7652</v>
      </c>
      <c r="C1225">
        <v>31.635000000000002</v>
      </c>
      <c r="D1225">
        <v>11.11</v>
      </c>
      <c r="E1225" t="s">
        <v>2380</v>
      </c>
      <c r="F1225" t="s">
        <v>2380</v>
      </c>
      <c r="G1225" t="s">
        <v>2380</v>
      </c>
      <c r="H1225">
        <v>0</v>
      </c>
      <c r="I1225" s="10" t="str">
        <f t="shared" si="76"/>
        <v>Diabetes</v>
      </c>
      <c r="J1225" t="s">
        <v>2380</v>
      </c>
      <c r="K1225" s="10" t="str">
        <f t="shared" si="79"/>
        <v>Obesity</v>
      </c>
      <c r="L1225">
        <v>1972</v>
      </c>
      <c r="M1225" t="s">
        <v>15</v>
      </c>
      <c r="N1225">
        <v>16</v>
      </c>
      <c r="O1225" s="16" t="str">
        <f t="shared" si="77"/>
        <v>16-Nov-1972</v>
      </c>
      <c r="P1225" s="14">
        <v>10118.42</v>
      </c>
      <c r="Q1225" t="s">
        <v>12</v>
      </c>
      <c r="R1225" t="s">
        <v>12</v>
      </c>
      <c r="S1225" t="s">
        <v>42</v>
      </c>
      <c r="T1225">
        <f t="shared" si="78"/>
        <v>50</v>
      </c>
    </row>
    <row r="1226" spans="1:20" ht="15.6">
      <c r="A1226" s="1" t="s">
        <v>1146</v>
      </c>
      <c r="B1226" t="s">
        <v>7653</v>
      </c>
      <c r="C1226">
        <v>23.9</v>
      </c>
      <c r="D1226">
        <v>7.67</v>
      </c>
      <c r="E1226" t="s">
        <v>2381</v>
      </c>
      <c r="F1226" t="s">
        <v>2380</v>
      </c>
      <c r="G1226" t="s">
        <v>2380</v>
      </c>
      <c r="H1226">
        <v>2</v>
      </c>
      <c r="I1226" s="10" t="str">
        <f t="shared" si="76"/>
        <v>Diabetes</v>
      </c>
      <c r="J1226" t="s">
        <v>2380</v>
      </c>
      <c r="K1226" s="10" t="str">
        <f t="shared" si="79"/>
        <v>Normal Weight</v>
      </c>
      <c r="L1226">
        <v>1997</v>
      </c>
      <c r="M1226" t="s">
        <v>20</v>
      </c>
      <c r="N1226">
        <v>5</v>
      </c>
      <c r="O1226" s="16" t="str">
        <f t="shared" si="77"/>
        <v>5-Sep-1997</v>
      </c>
      <c r="P1226" s="14">
        <v>10139.84</v>
      </c>
      <c r="Q1226" t="s">
        <v>12</v>
      </c>
      <c r="R1226" t="s">
        <v>11</v>
      </c>
      <c r="S1226" t="s">
        <v>23</v>
      </c>
      <c r="T1226">
        <f t="shared" si="78"/>
        <v>25</v>
      </c>
    </row>
    <row r="1227" spans="1:20" ht="15.6">
      <c r="A1227" s="1" t="s">
        <v>1145</v>
      </c>
      <c r="B1227" t="s">
        <v>7654</v>
      </c>
      <c r="C1227">
        <v>34.15</v>
      </c>
      <c r="D1227">
        <v>6.15</v>
      </c>
      <c r="E1227" t="s">
        <v>2380</v>
      </c>
      <c r="F1227" t="s">
        <v>2380</v>
      </c>
      <c r="G1227" t="s">
        <v>2380</v>
      </c>
      <c r="H1227">
        <v>0</v>
      </c>
      <c r="I1227" s="10" t="str">
        <f t="shared" si="76"/>
        <v>Prediabetes</v>
      </c>
      <c r="J1227" t="s">
        <v>2380</v>
      </c>
      <c r="K1227" s="10" t="str">
        <f t="shared" si="79"/>
        <v>Obesity</v>
      </c>
      <c r="L1227">
        <v>1974</v>
      </c>
      <c r="M1227" t="s">
        <v>30</v>
      </c>
      <c r="N1227">
        <v>30</v>
      </c>
      <c r="O1227" s="16" t="str">
        <f t="shared" si="77"/>
        <v>30-Dec-1974</v>
      </c>
      <c r="P1227" s="14">
        <v>10141.14</v>
      </c>
      <c r="Q1227" t="s">
        <v>12</v>
      </c>
      <c r="R1227" t="s">
        <v>16</v>
      </c>
      <c r="S1227" t="s">
        <v>168</v>
      </c>
      <c r="T1227">
        <f t="shared" si="78"/>
        <v>48</v>
      </c>
    </row>
    <row r="1228" spans="1:20" ht="15.6">
      <c r="A1228" s="1" t="s">
        <v>1144</v>
      </c>
      <c r="B1228" t="s">
        <v>7655</v>
      </c>
      <c r="C1228">
        <v>28.71</v>
      </c>
      <c r="D1228">
        <v>5.71</v>
      </c>
      <c r="E1228" t="s">
        <v>2380</v>
      </c>
      <c r="F1228" t="s">
        <v>2380</v>
      </c>
      <c r="G1228" t="s">
        <v>2380</v>
      </c>
      <c r="H1228">
        <v>0</v>
      </c>
      <c r="I1228" s="10" t="str">
        <f t="shared" si="76"/>
        <v>Prediabetes</v>
      </c>
      <c r="J1228" t="s">
        <v>2380</v>
      </c>
      <c r="K1228" s="10" t="str">
        <f t="shared" si="79"/>
        <v>Overweight</v>
      </c>
      <c r="L1228">
        <v>1981</v>
      </c>
      <c r="M1228" t="s">
        <v>18</v>
      </c>
      <c r="N1228">
        <v>12</v>
      </c>
      <c r="O1228" s="16" t="str">
        <f t="shared" si="77"/>
        <v>12-Jun-1981</v>
      </c>
      <c r="P1228" s="14">
        <v>10146.129999999999</v>
      </c>
      <c r="Q1228" t="s">
        <v>12</v>
      </c>
      <c r="R1228" t="s">
        <v>16</v>
      </c>
      <c r="S1228" t="s">
        <v>200</v>
      </c>
      <c r="T1228">
        <f t="shared" si="78"/>
        <v>41</v>
      </c>
    </row>
    <row r="1229" spans="1:20" ht="15.6">
      <c r="A1229" s="1" t="s">
        <v>1143</v>
      </c>
      <c r="B1229" t="s">
        <v>7656</v>
      </c>
      <c r="C1229">
        <v>36.700000000000003</v>
      </c>
      <c r="D1229">
        <v>8.6999999999999993</v>
      </c>
      <c r="E1229" t="s">
        <v>2381</v>
      </c>
      <c r="F1229" t="s">
        <v>2380</v>
      </c>
      <c r="G1229" t="s">
        <v>2380</v>
      </c>
      <c r="H1229">
        <v>2</v>
      </c>
      <c r="I1229" s="10" t="str">
        <f t="shared" si="76"/>
        <v>Diabetes</v>
      </c>
      <c r="J1229" t="s">
        <v>2380</v>
      </c>
      <c r="K1229" s="10" t="str">
        <f t="shared" si="79"/>
        <v>Obesity</v>
      </c>
      <c r="L1229">
        <v>1973</v>
      </c>
      <c r="M1229" t="s">
        <v>37</v>
      </c>
      <c r="N1229">
        <v>13</v>
      </c>
      <c r="O1229" s="16" t="str">
        <f t="shared" si="77"/>
        <v>13-Oct-1973</v>
      </c>
      <c r="P1229" s="14">
        <v>10156.780000000001</v>
      </c>
      <c r="Q1229" t="s">
        <v>12</v>
      </c>
      <c r="R1229" t="s">
        <v>11</v>
      </c>
      <c r="S1229" t="s">
        <v>23</v>
      </c>
      <c r="T1229">
        <f t="shared" si="78"/>
        <v>49</v>
      </c>
    </row>
    <row r="1230" spans="1:20" ht="15.6">
      <c r="A1230" s="1" t="s">
        <v>1142</v>
      </c>
      <c r="B1230" t="s">
        <v>6950</v>
      </c>
      <c r="C1230">
        <v>34.1</v>
      </c>
      <c r="D1230">
        <v>9.0399999999999991</v>
      </c>
      <c r="E1230" t="s">
        <v>2381</v>
      </c>
      <c r="F1230" t="s">
        <v>2380</v>
      </c>
      <c r="G1230" t="s">
        <v>2380</v>
      </c>
      <c r="H1230">
        <v>2</v>
      </c>
      <c r="I1230" s="10" t="str">
        <f t="shared" si="76"/>
        <v>Diabetes</v>
      </c>
      <c r="J1230" t="s">
        <v>2380</v>
      </c>
      <c r="K1230" s="10" t="str">
        <f t="shared" si="79"/>
        <v>Obesity</v>
      </c>
      <c r="L1230">
        <v>1972</v>
      </c>
      <c r="M1230" t="s">
        <v>10</v>
      </c>
      <c r="N1230">
        <v>10</v>
      </c>
      <c r="O1230" s="16" t="str">
        <f t="shared" si="77"/>
        <v>10-Jul-1972</v>
      </c>
      <c r="P1230" s="14">
        <v>10160.870000000001</v>
      </c>
      <c r="Q1230" t="s">
        <v>12</v>
      </c>
      <c r="R1230" t="s">
        <v>12</v>
      </c>
      <c r="S1230" t="s">
        <v>200</v>
      </c>
      <c r="T1230">
        <f t="shared" si="78"/>
        <v>50</v>
      </c>
    </row>
    <row r="1231" spans="1:20" ht="15.6">
      <c r="A1231" s="1" t="s">
        <v>1141</v>
      </c>
      <c r="B1231" t="s">
        <v>7657</v>
      </c>
      <c r="C1231">
        <v>25.7</v>
      </c>
      <c r="D1231">
        <v>5.61</v>
      </c>
      <c r="E1231" t="s">
        <v>2380</v>
      </c>
      <c r="F1231" t="s">
        <v>2380</v>
      </c>
      <c r="G1231" t="s">
        <v>2380</v>
      </c>
      <c r="H1231">
        <v>0</v>
      </c>
      <c r="I1231" s="10" t="str">
        <f t="shared" si="76"/>
        <v>Normal</v>
      </c>
      <c r="J1231" t="s">
        <v>2380</v>
      </c>
      <c r="K1231" s="10" t="str">
        <f t="shared" si="79"/>
        <v>Overweight</v>
      </c>
      <c r="L1231">
        <v>1985</v>
      </c>
      <c r="M1231" t="s">
        <v>37</v>
      </c>
      <c r="N1231">
        <v>16</v>
      </c>
      <c r="O1231" s="16" t="str">
        <f t="shared" si="77"/>
        <v>16-Oct-1985</v>
      </c>
      <c r="P1231" s="14">
        <v>10191.82</v>
      </c>
      <c r="Q1231" t="s">
        <v>12</v>
      </c>
      <c r="R1231" t="s">
        <v>11</v>
      </c>
      <c r="S1231" t="s">
        <v>535</v>
      </c>
      <c r="T1231">
        <f t="shared" si="78"/>
        <v>37</v>
      </c>
    </row>
    <row r="1232" spans="1:20" ht="15.6">
      <c r="A1232" s="1" t="s">
        <v>1140</v>
      </c>
      <c r="B1232" t="s">
        <v>7658</v>
      </c>
      <c r="C1232">
        <v>21.68</v>
      </c>
      <c r="D1232">
        <v>8.1199999999999992</v>
      </c>
      <c r="E1232" t="s">
        <v>2380</v>
      </c>
      <c r="F1232" t="s">
        <v>2380</v>
      </c>
      <c r="G1232" t="s">
        <v>2380</v>
      </c>
      <c r="H1232">
        <v>0</v>
      </c>
      <c r="I1232" s="10" t="str">
        <f t="shared" si="76"/>
        <v>Diabetes</v>
      </c>
      <c r="J1232" t="s">
        <v>2380</v>
      </c>
      <c r="K1232" s="10" t="str">
        <f t="shared" si="79"/>
        <v>Normal Weight</v>
      </c>
      <c r="L1232">
        <v>1970</v>
      </c>
      <c r="M1232" t="s">
        <v>30</v>
      </c>
      <c r="N1232">
        <v>24</v>
      </c>
      <c r="O1232" s="16" t="str">
        <f t="shared" si="77"/>
        <v>24-Dec-1970</v>
      </c>
      <c r="P1232" s="14">
        <v>10197.77</v>
      </c>
      <c r="Q1232" t="s">
        <v>12</v>
      </c>
      <c r="R1232" t="s">
        <v>16</v>
      </c>
      <c r="S1232" t="s">
        <v>247</v>
      </c>
      <c r="T1232">
        <f t="shared" si="78"/>
        <v>52</v>
      </c>
    </row>
    <row r="1233" spans="1:20" ht="15.6">
      <c r="A1233" s="1" t="s">
        <v>1139</v>
      </c>
      <c r="B1233" t="s">
        <v>7659</v>
      </c>
      <c r="C1233">
        <v>25.175000000000001</v>
      </c>
      <c r="D1233">
        <v>4.74</v>
      </c>
      <c r="E1233" t="s">
        <v>2380</v>
      </c>
      <c r="F1233" t="s">
        <v>2380</v>
      </c>
      <c r="G1233" t="s">
        <v>2380</v>
      </c>
      <c r="H1233">
        <v>0</v>
      </c>
      <c r="I1233" s="10" t="str">
        <f t="shared" si="76"/>
        <v>Normal</v>
      </c>
      <c r="J1233" t="s">
        <v>2380</v>
      </c>
      <c r="K1233" s="10" t="str">
        <f t="shared" si="79"/>
        <v>Overweight</v>
      </c>
      <c r="L1233">
        <v>1967</v>
      </c>
      <c r="M1233" t="s">
        <v>20</v>
      </c>
      <c r="N1233">
        <v>26</v>
      </c>
      <c r="O1233" s="16" t="str">
        <f t="shared" si="77"/>
        <v>26-Sep-1967</v>
      </c>
      <c r="P1233" s="14">
        <v>10214.64</v>
      </c>
      <c r="Q1233" t="s">
        <v>12</v>
      </c>
      <c r="R1233" t="s">
        <v>11</v>
      </c>
      <c r="S1233" t="s">
        <v>42</v>
      </c>
      <c r="T1233">
        <f t="shared" si="78"/>
        <v>55</v>
      </c>
    </row>
    <row r="1234" spans="1:20" ht="15.6">
      <c r="A1234" s="1" t="s">
        <v>1138</v>
      </c>
      <c r="B1234" t="s">
        <v>7660</v>
      </c>
      <c r="C1234">
        <v>44.77</v>
      </c>
      <c r="D1234">
        <v>4.0599999999999996</v>
      </c>
      <c r="E1234" t="s">
        <v>2380</v>
      </c>
      <c r="F1234" t="s">
        <v>2380</v>
      </c>
      <c r="G1234" t="s">
        <v>2380</v>
      </c>
      <c r="H1234">
        <v>2</v>
      </c>
      <c r="I1234" s="10" t="str">
        <f t="shared" si="76"/>
        <v>Normal</v>
      </c>
      <c r="J1234" t="s">
        <v>2380</v>
      </c>
      <c r="K1234" s="10" t="str">
        <f t="shared" si="79"/>
        <v>Obesity</v>
      </c>
      <c r="L1234">
        <v>1967</v>
      </c>
      <c r="M1234" t="s">
        <v>18</v>
      </c>
      <c r="N1234">
        <v>28</v>
      </c>
      <c r="O1234" s="16" t="str">
        <f t="shared" si="77"/>
        <v>28-Jun-1967</v>
      </c>
      <c r="P1234" s="14">
        <v>10226.280000000001</v>
      </c>
      <c r="Q1234" t="s">
        <v>12</v>
      </c>
      <c r="R1234" t="s">
        <v>12</v>
      </c>
      <c r="S1234" t="s">
        <v>13</v>
      </c>
      <c r="T1234">
        <f t="shared" si="78"/>
        <v>55</v>
      </c>
    </row>
    <row r="1235" spans="1:20" ht="15.6">
      <c r="A1235" s="1" t="s">
        <v>1137</v>
      </c>
      <c r="B1235" t="s">
        <v>7661</v>
      </c>
      <c r="C1235">
        <v>37.07</v>
      </c>
      <c r="D1235">
        <v>5.69</v>
      </c>
      <c r="E1235" t="s">
        <v>2380</v>
      </c>
      <c r="F1235" t="s">
        <v>2380</v>
      </c>
      <c r="G1235" t="s">
        <v>2380</v>
      </c>
      <c r="H1235">
        <v>2</v>
      </c>
      <c r="I1235" s="10" t="str">
        <f t="shared" si="76"/>
        <v>Normal</v>
      </c>
      <c r="J1235" t="s">
        <v>2380</v>
      </c>
      <c r="K1235" s="10" t="str">
        <f t="shared" si="79"/>
        <v>Obesity</v>
      </c>
      <c r="L1235">
        <v>1968</v>
      </c>
      <c r="M1235" t="s">
        <v>20</v>
      </c>
      <c r="N1235">
        <v>23</v>
      </c>
      <c r="O1235" s="16" t="str">
        <f t="shared" si="77"/>
        <v>23-Sep-1968</v>
      </c>
      <c r="P1235" s="14">
        <v>10231.5</v>
      </c>
      <c r="Q1235" t="s">
        <v>12</v>
      </c>
      <c r="R1235" t="s">
        <v>16</v>
      </c>
      <c r="S1235" t="s">
        <v>23</v>
      </c>
      <c r="T1235">
        <f t="shared" si="78"/>
        <v>54</v>
      </c>
    </row>
    <row r="1236" spans="1:20" ht="15.6">
      <c r="A1236" s="1" t="s">
        <v>1136</v>
      </c>
      <c r="B1236" t="s">
        <v>7577</v>
      </c>
      <c r="C1236">
        <v>39.799999999999997</v>
      </c>
      <c r="D1236">
        <v>5.66</v>
      </c>
      <c r="E1236" t="s">
        <v>2380</v>
      </c>
      <c r="F1236" t="s">
        <v>2380</v>
      </c>
      <c r="G1236" t="s">
        <v>2382</v>
      </c>
      <c r="H1236">
        <v>1</v>
      </c>
      <c r="I1236" s="10" t="str">
        <f t="shared" si="76"/>
        <v>Normal</v>
      </c>
      <c r="J1236" t="s">
        <v>2380</v>
      </c>
      <c r="K1236" s="10" t="str">
        <f t="shared" si="79"/>
        <v>Obesity</v>
      </c>
      <c r="L1236">
        <v>1975</v>
      </c>
      <c r="M1236" t="s">
        <v>35</v>
      </c>
      <c r="N1236">
        <v>15</v>
      </c>
      <c r="O1236" s="16" t="str">
        <f t="shared" si="77"/>
        <v>15-Aug-1975</v>
      </c>
      <c r="P1236" s="14">
        <v>10259.129999999999</v>
      </c>
      <c r="Q1236" t="s">
        <v>12</v>
      </c>
      <c r="R1236" t="s">
        <v>11</v>
      </c>
      <c r="S1236" t="s">
        <v>42</v>
      </c>
      <c r="T1236">
        <f t="shared" si="78"/>
        <v>47</v>
      </c>
    </row>
    <row r="1237" spans="1:20" ht="15.6">
      <c r="A1237" s="1" t="s">
        <v>1135</v>
      </c>
      <c r="B1237" t="s">
        <v>7662</v>
      </c>
      <c r="C1237">
        <v>26.36</v>
      </c>
      <c r="D1237">
        <v>4.32</v>
      </c>
      <c r="E1237" t="s">
        <v>2380</v>
      </c>
      <c r="F1237" t="s">
        <v>2380</v>
      </c>
      <c r="G1237" t="s">
        <v>2382</v>
      </c>
      <c r="H1237">
        <v>1</v>
      </c>
      <c r="I1237" s="10" t="str">
        <f t="shared" si="76"/>
        <v>Normal</v>
      </c>
      <c r="J1237" t="s">
        <v>2380</v>
      </c>
      <c r="K1237" s="10" t="str">
        <f t="shared" si="79"/>
        <v>Overweight</v>
      </c>
      <c r="L1237">
        <v>1973</v>
      </c>
      <c r="M1237" t="s">
        <v>20</v>
      </c>
      <c r="N1237">
        <v>5</v>
      </c>
      <c r="O1237" s="16" t="str">
        <f t="shared" si="77"/>
        <v>5-Sep-1973</v>
      </c>
      <c r="P1237" s="14">
        <v>10264.44</v>
      </c>
      <c r="Q1237" t="s">
        <v>12</v>
      </c>
      <c r="R1237" t="s">
        <v>11</v>
      </c>
      <c r="S1237" t="s">
        <v>23</v>
      </c>
      <c r="T1237">
        <f t="shared" si="78"/>
        <v>49</v>
      </c>
    </row>
    <row r="1238" spans="1:20" ht="15.6">
      <c r="A1238" s="1" t="s">
        <v>1134</v>
      </c>
      <c r="B1238" t="s">
        <v>7663</v>
      </c>
      <c r="C1238">
        <v>29.925000000000001</v>
      </c>
      <c r="D1238">
        <v>8.2899999999999991</v>
      </c>
      <c r="E1238" t="s">
        <v>2380</v>
      </c>
      <c r="F1238" t="s">
        <v>2380</v>
      </c>
      <c r="G1238" t="s">
        <v>2380</v>
      </c>
      <c r="H1238">
        <v>2</v>
      </c>
      <c r="I1238" s="10" t="str">
        <f t="shared" si="76"/>
        <v>Diabetes</v>
      </c>
      <c r="J1238" t="s">
        <v>2380</v>
      </c>
      <c r="K1238" s="10" t="str">
        <f t="shared" si="79"/>
        <v>Overweight</v>
      </c>
      <c r="L1238">
        <v>1973</v>
      </c>
      <c r="M1238" t="s">
        <v>15</v>
      </c>
      <c r="N1238">
        <v>27</v>
      </c>
      <c r="O1238" s="16" t="str">
        <f t="shared" si="77"/>
        <v>27-Nov-1973</v>
      </c>
      <c r="P1238" s="14">
        <v>10269.459999999999</v>
      </c>
      <c r="Q1238" t="s">
        <v>12</v>
      </c>
      <c r="R1238" t="s">
        <v>12</v>
      </c>
      <c r="S1238" t="s">
        <v>23</v>
      </c>
      <c r="T1238">
        <f t="shared" si="78"/>
        <v>49</v>
      </c>
    </row>
    <row r="1239" spans="1:20" ht="15.6">
      <c r="A1239" s="1" t="s">
        <v>1133</v>
      </c>
      <c r="B1239" t="s">
        <v>6875</v>
      </c>
      <c r="C1239">
        <v>37.29</v>
      </c>
      <c r="D1239">
        <v>10.46</v>
      </c>
      <c r="E1239" t="s">
        <v>2380</v>
      </c>
      <c r="F1239" t="s">
        <v>2380</v>
      </c>
      <c r="G1239" t="s">
        <v>2380</v>
      </c>
      <c r="H1239">
        <v>0</v>
      </c>
      <c r="I1239" s="10" t="str">
        <f t="shared" si="76"/>
        <v>Diabetes</v>
      </c>
      <c r="J1239" t="s">
        <v>2380</v>
      </c>
      <c r="K1239" s="10" t="str">
        <f t="shared" si="79"/>
        <v>Obesity</v>
      </c>
      <c r="L1239">
        <v>1970</v>
      </c>
      <c r="M1239" t="s">
        <v>18</v>
      </c>
      <c r="N1239">
        <v>21</v>
      </c>
      <c r="O1239" s="16" t="str">
        <f t="shared" si="77"/>
        <v>21-Jun-1970</v>
      </c>
      <c r="P1239" s="14">
        <v>10274.33</v>
      </c>
      <c r="Q1239" t="s">
        <v>12</v>
      </c>
      <c r="R1239" t="s">
        <v>16</v>
      </c>
      <c r="S1239" t="s">
        <v>247</v>
      </c>
      <c r="T1239">
        <f t="shared" si="78"/>
        <v>52</v>
      </c>
    </row>
    <row r="1240" spans="1:20" ht="15.6">
      <c r="A1240" s="1" t="s">
        <v>1132</v>
      </c>
      <c r="B1240" t="s">
        <v>7664</v>
      </c>
      <c r="C1240">
        <v>30.2</v>
      </c>
      <c r="D1240">
        <v>11.96</v>
      </c>
      <c r="E1240" t="s">
        <v>2380</v>
      </c>
      <c r="F1240" t="s">
        <v>2380</v>
      </c>
      <c r="G1240" t="s">
        <v>2380</v>
      </c>
      <c r="H1240">
        <v>0</v>
      </c>
      <c r="I1240" s="10" t="str">
        <f t="shared" si="76"/>
        <v>Diabetes</v>
      </c>
      <c r="J1240" t="s">
        <v>2380</v>
      </c>
      <c r="K1240" s="10" t="str">
        <f t="shared" si="79"/>
        <v>Obesity</v>
      </c>
      <c r="L1240">
        <v>1988</v>
      </c>
      <c r="M1240" t="s">
        <v>20</v>
      </c>
      <c r="N1240">
        <v>14</v>
      </c>
      <c r="O1240" s="16" t="str">
        <f t="shared" si="77"/>
        <v>14-Sep-1988</v>
      </c>
      <c r="P1240" s="14">
        <v>10276.99</v>
      </c>
      <c r="Q1240" t="s">
        <v>12</v>
      </c>
      <c r="R1240" t="s">
        <v>16</v>
      </c>
      <c r="S1240" t="s">
        <v>300</v>
      </c>
      <c r="T1240">
        <f t="shared" si="78"/>
        <v>34</v>
      </c>
    </row>
    <row r="1241" spans="1:20" ht="15.6">
      <c r="A1241" s="1" t="s">
        <v>1131</v>
      </c>
      <c r="B1241" t="s">
        <v>7665</v>
      </c>
      <c r="C1241">
        <v>24.225000000000001</v>
      </c>
      <c r="D1241">
        <v>4.25</v>
      </c>
      <c r="E1241" t="s">
        <v>2381</v>
      </c>
      <c r="F1241" t="s">
        <v>2380</v>
      </c>
      <c r="G1241" t="s">
        <v>2382</v>
      </c>
      <c r="H1241">
        <v>1</v>
      </c>
      <c r="I1241" s="10" t="str">
        <f t="shared" si="76"/>
        <v>Normal</v>
      </c>
      <c r="J1241" t="s">
        <v>2380</v>
      </c>
      <c r="K1241" s="10" t="str">
        <f t="shared" si="79"/>
        <v>Normal Weight</v>
      </c>
      <c r="L1241">
        <v>1963</v>
      </c>
      <c r="M1241" t="s">
        <v>20</v>
      </c>
      <c r="N1241">
        <v>24</v>
      </c>
      <c r="O1241" s="16" t="str">
        <f t="shared" si="77"/>
        <v>24-Sep-1963</v>
      </c>
      <c r="P1241" s="14">
        <v>10308.040000000001</v>
      </c>
      <c r="Q1241" t="s">
        <v>12</v>
      </c>
      <c r="R1241" t="s">
        <v>16</v>
      </c>
      <c r="S1241" t="s">
        <v>13</v>
      </c>
      <c r="T1241">
        <f t="shared" si="78"/>
        <v>59</v>
      </c>
    </row>
    <row r="1242" spans="1:20" ht="15.6">
      <c r="A1242" s="1" t="s">
        <v>1130</v>
      </c>
      <c r="B1242" t="s">
        <v>7666</v>
      </c>
      <c r="C1242">
        <v>31.445</v>
      </c>
      <c r="D1242">
        <v>8.33</v>
      </c>
      <c r="E1242" t="s">
        <v>2380</v>
      </c>
      <c r="F1242" t="s">
        <v>2380</v>
      </c>
      <c r="G1242" t="s">
        <v>2380</v>
      </c>
      <c r="H1242">
        <v>0</v>
      </c>
      <c r="I1242" s="10" t="str">
        <f t="shared" si="76"/>
        <v>Diabetes</v>
      </c>
      <c r="J1242" t="s">
        <v>2380</v>
      </c>
      <c r="K1242" s="10" t="str">
        <f t="shared" si="79"/>
        <v>Obesity</v>
      </c>
      <c r="L1242">
        <v>1962</v>
      </c>
      <c r="M1242" t="s">
        <v>10</v>
      </c>
      <c r="N1242">
        <v>12</v>
      </c>
      <c r="O1242" s="16" t="str">
        <f t="shared" si="77"/>
        <v>12-Jul-1962</v>
      </c>
      <c r="P1242" s="14">
        <v>10310.780000000001</v>
      </c>
      <c r="Q1242" t="s">
        <v>12</v>
      </c>
      <c r="R1242" t="s">
        <v>12</v>
      </c>
      <c r="S1242" t="s">
        <v>23</v>
      </c>
      <c r="T1242">
        <f t="shared" si="78"/>
        <v>60</v>
      </c>
    </row>
    <row r="1243" spans="1:20" ht="15.6">
      <c r="A1243" s="1" t="s">
        <v>1129</v>
      </c>
      <c r="B1243" t="s">
        <v>7667</v>
      </c>
      <c r="C1243">
        <v>38.880000000000003</v>
      </c>
      <c r="D1243">
        <v>4.29</v>
      </c>
      <c r="E1243" t="s">
        <v>2380</v>
      </c>
      <c r="F1243" t="s">
        <v>2380</v>
      </c>
      <c r="G1243" t="s">
        <v>2380</v>
      </c>
      <c r="H1243">
        <v>1</v>
      </c>
      <c r="I1243" s="10" t="str">
        <f t="shared" si="76"/>
        <v>Normal</v>
      </c>
      <c r="J1243" t="s">
        <v>2380</v>
      </c>
      <c r="K1243" s="10" t="str">
        <f t="shared" si="79"/>
        <v>Obesity</v>
      </c>
      <c r="L1243">
        <v>1991</v>
      </c>
      <c r="M1243" t="s">
        <v>15</v>
      </c>
      <c r="N1243">
        <v>17</v>
      </c>
      <c r="O1243" s="16" t="str">
        <f t="shared" si="77"/>
        <v>17-Nov-1991</v>
      </c>
      <c r="P1243" s="14">
        <v>10315.91</v>
      </c>
      <c r="Q1243" t="s">
        <v>12</v>
      </c>
      <c r="R1243" t="s">
        <v>11</v>
      </c>
      <c r="S1243" t="s">
        <v>23</v>
      </c>
      <c r="T1243">
        <f t="shared" si="78"/>
        <v>31</v>
      </c>
    </row>
    <row r="1244" spans="1:20" ht="15.6">
      <c r="A1244" s="1" t="s">
        <v>1128</v>
      </c>
      <c r="B1244" t="s">
        <v>7668</v>
      </c>
      <c r="C1244">
        <v>43.89</v>
      </c>
      <c r="D1244">
        <v>6.32</v>
      </c>
      <c r="E1244" t="s">
        <v>2381</v>
      </c>
      <c r="F1244" t="s">
        <v>2380</v>
      </c>
      <c r="G1244" t="s">
        <v>2380</v>
      </c>
      <c r="H1244">
        <v>0</v>
      </c>
      <c r="I1244" s="10" t="str">
        <f t="shared" si="76"/>
        <v>Prediabetes</v>
      </c>
      <c r="J1244" t="s">
        <v>2380</v>
      </c>
      <c r="K1244" s="10" t="str">
        <f t="shared" si="79"/>
        <v>Obesity</v>
      </c>
      <c r="L1244">
        <v>1991</v>
      </c>
      <c r="M1244" t="s">
        <v>35</v>
      </c>
      <c r="N1244">
        <v>21</v>
      </c>
      <c r="O1244" s="16" t="str">
        <f t="shared" si="77"/>
        <v>21-Aug-1991</v>
      </c>
      <c r="P1244" s="14">
        <v>10322.9</v>
      </c>
      <c r="Q1244" t="s">
        <v>12</v>
      </c>
      <c r="R1244" t="s">
        <v>16</v>
      </c>
      <c r="S1244" t="s">
        <v>535</v>
      </c>
      <c r="T1244">
        <f t="shared" si="78"/>
        <v>31</v>
      </c>
    </row>
    <row r="1245" spans="1:20" ht="15.6">
      <c r="A1245" s="1" t="s">
        <v>1127</v>
      </c>
      <c r="B1245" t="s">
        <v>7550</v>
      </c>
      <c r="C1245">
        <v>25.6</v>
      </c>
      <c r="D1245">
        <v>5.65</v>
      </c>
      <c r="E1245" t="s">
        <v>2380</v>
      </c>
      <c r="F1245" t="s">
        <v>2380</v>
      </c>
      <c r="G1245" t="s">
        <v>2380</v>
      </c>
      <c r="H1245">
        <v>2</v>
      </c>
      <c r="I1245" s="10" t="str">
        <f t="shared" si="76"/>
        <v>Normal</v>
      </c>
      <c r="J1245" t="s">
        <v>2380</v>
      </c>
      <c r="K1245" s="10" t="str">
        <f t="shared" si="79"/>
        <v>Overweight</v>
      </c>
      <c r="L1245">
        <v>1970</v>
      </c>
      <c r="M1245" t="s">
        <v>30</v>
      </c>
      <c r="N1245">
        <v>1</v>
      </c>
      <c r="O1245" s="16" t="str">
        <f t="shared" si="77"/>
        <v>1-Dec-1970</v>
      </c>
      <c r="P1245" s="14">
        <v>10325.209999999999</v>
      </c>
      <c r="Q1245" t="s">
        <v>12</v>
      </c>
      <c r="R1245" t="s">
        <v>12</v>
      </c>
      <c r="S1245" t="s">
        <v>42</v>
      </c>
      <c r="T1245">
        <f t="shared" si="78"/>
        <v>52</v>
      </c>
    </row>
    <row r="1246" spans="1:20" ht="15.6">
      <c r="A1246" s="1" t="s">
        <v>1126</v>
      </c>
      <c r="B1246" t="s">
        <v>7669</v>
      </c>
      <c r="C1246">
        <v>29.545000000000002</v>
      </c>
      <c r="D1246">
        <v>8.41</v>
      </c>
      <c r="E1246" t="s">
        <v>2381</v>
      </c>
      <c r="F1246" t="s">
        <v>2380</v>
      </c>
      <c r="G1246" t="s">
        <v>2380</v>
      </c>
      <c r="H1246">
        <v>1</v>
      </c>
      <c r="I1246" s="10" t="str">
        <f t="shared" si="76"/>
        <v>Diabetes</v>
      </c>
      <c r="J1246" t="s">
        <v>2380</v>
      </c>
      <c r="K1246" s="10" t="str">
        <f t="shared" si="79"/>
        <v>Overweight</v>
      </c>
      <c r="L1246">
        <v>1982</v>
      </c>
      <c r="M1246" t="s">
        <v>10</v>
      </c>
      <c r="N1246">
        <v>21</v>
      </c>
      <c r="O1246" s="16" t="str">
        <f t="shared" si="77"/>
        <v>21-Jul-1982</v>
      </c>
      <c r="P1246" s="14">
        <v>10329.06</v>
      </c>
      <c r="Q1246" t="s">
        <v>12</v>
      </c>
      <c r="R1246" t="s">
        <v>16</v>
      </c>
      <c r="S1246" t="s">
        <v>300</v>
      </c>
      <c r="T1246">
        <f t="shared" si="78"/>
        <v>40</v>
      </c>
    </row>
    <row r="1247" spans="1:20" ht="15.6">
      <c r="A1247" s="1" t="s">
        <v>1125</v>
      </c>
      <c r="B1247" t="s">
        <v>7670</v>
      </c>
      <c r="C1247">
        <v>23.25</v>
      </c>
      <c r="D1247">
        <v>11.96</v>
      </c>
      <c r="E1247" t="s">
        <v>2381</v>
      </c>
      <c r="F1247" t="s">
        <v>2380</v>
      </c>
      <c r="G1247" t="s">
        <v>2380</v>
      </c>
      <c r="H1247">
        <v>0</v>
      </c>
      <c r="I1247" s="10" t="str">
        <f t="shared" si="76"/>
        <v>Diabetes</v>
      </c>
      <c r="J1247" t="s">
        <v>2380</v>
      </c>
      <c r="K1247" s="10" t="str">
        <f t="shared" si="79"/>
        <v>Normal Weight</v>
      </c>
      <c r="L1247">
        <v>1968</v>
      </c>
      <c r="M1247" t="s">
        <v>10</v>
      </c>
      <c r="N1247">
        <v>19</v>
      </c>
      <c r="O1247" s="16" t="str">
        <f t="shared" si="77"/>
        <v>19-Jul-1968</v>
      </c>
      <c r="P1247" s="14">
        <v>10338.93</v>
      </c>
      <c r="Q1247" t="s">
        <v>12</v>
      </c>
      <c r="R1247" t="s">
        <v>16</v>
      </c>
      <c r="S1247" t="s">
        <v>13</v>
      </c>
      <c r="T1247">
        <f t="shared" si="78"/>
        <v>54</v>
      </c>
    </row>
    <row r="1248" spans="1:20" ht="15.6">
      <c r="A1248" s="1" t="s">
        <v>1124</v>
      </c>
      <c r="B1248" t="s">
        <v>7671</v>
      </c>
      <c r="C1248">
        <v>43.95</v>
      </c>
      <c r="D1248">
        <v>5.17</v>
      </c>
      <c r="E1248" t="s">
        <v>2381</v>
      </c>
      <c r="F1248" t="s">
        <v>2380</v>
      </c>
      <c r="G1248" t="s">
        <v>2382</v>
      </c>
      <c r="H1248">
        <v>1</v>
      </c>
      <c r="I1248" s="10" t="str">
        <f t="shared" si="76"/>
        <v>Normal</v>
      </c>
      <c r="J1248" t="s">
        <v>2380</v>
      </c>
      <c r="K1248" s="10" t="str">
        <f t="shared" si="79"/>
        <v>Obesity</v>
      </c>
      <c r="L1248">
        <v>1973</v>
      </c>
      <c r="M1248" t="s">
        <v>35</v>
      </c>
      <c r="N1248">
        <v>8</v>
      </c>
      <c r="O1248" s="16" t="str">
        <f t="shared" si="77"/>
        <v>8-Aug-1973</v>
      </c>
      <c r="P1248" s="14">
        <v>10345.93</v>
      </c>
      <c r="Q1248" t="s">
        <v>12</v>
      </c>
      <c r="R1248" t="s">
        <v>11</v>
      </c>
      <c r="S1248" t="s">
        <v>300</v>
      </c>
      <c r="T1248">
        <f t="shared" si="78"/>
        <v>49</v>
      </c>
    </row>
    <row r="1249" spans="1:20" ht="15.6">
      <c r="A1249" s="1" t="s">
        <v>1123</v>
      </c>
      <c r="B1249" t="s">
        <v>7077</v>
      </c>
      <c r="C1249">
        <v>21.85</v>
      </c>
      <c r="D1249">
        <v>8.76</v>
      </c>
      <c r="E1249" t="s">
        <v>2380</v>
      </c>
      <c r="F1249" t="s">
        <v>2380</v>
      </c>
      <c r="G1249" t="s">
        <v>2380</v>
      </c>
      <c r="H1249">
        <v>0</v>
      </c>
      <c r="I1249" s="10" t="str">
        <f t="shared" si="76"/>
        <v>Diabetes</v>
      </c>
      <c r="J1249" t="s">
        <v>2380</v>
      </c>
      <c r="K1249" s="10" t="str">
        <f t="shared" si="79"/>
        <v>Normal Weight</v>
      </c>
      <c r="L1249">
        <v>1974</v>
      </c>
      <c r="M1249" t="s">
        <v>20</v>
      </c>
      <c r="N1249">
        <v>29</v>
      </c>
      <c r="O1249" s="16" t="str">
        <f t="shared" si="77"/>
        <v>29-Sep-1974</v>
      </c>
      <c r="P1249" s="14">
        <v>10352.48</v>
      </c>
      <c r="Q1249" t="s">
        <v>12</v>
      </c>
      <c r="R1249" t="s">
        <v>16</v>
      </c>
      <c r="S1249" t="s">
        <v>23</v>
      </c>
      <c r="T1249">
        <f t="shared" si="78"/>
        <v>48</v>
      </c>
    </row>
    <row r="1250" spans="1:20" ht="15.6">
      <c r="A1250" s="1" t="s">
        <v>1122</v>
      </c>
      <c r="B1250" t="s">
        <v>6866</v>
      </c>
      <c r="C1250">
        <v>25.73</v>
      </c>
      <c r="D1250">
        <v>7.99</v>
      </c>
      <c r="E1250" t="s">
        <v>2380</v>
      </c>
      <c r="F1250" t="s">
        <v>2380</v>
      </c>
      <c r="G1250" t="s">
        <v>2380</v>
      </c>
      <c r="H1250">
        <v>2</v>
      </c>
      <c r="I1250" s="10" t="str">
        <f t="shared" si="76"/>
        <v>Diabetes</v>
      </c>
      <c r="J1250" t="s">
        <v>2380</v>
      </c>
      <c r="K1250" s="10" t="str">
        <f t="shared" si="79"/>
        <v>Overweight</v>
      </c>
      <c r="L1250">
        <v>1969</v>
      </c>
      <c r="M1250" t="s">
        <v>18</v>
      </c>
      <c r="N1250">
        <v>17</v>
      </c>
      <c r="O1250" s="16" t="str">
        <f t="shared" si="77"/>
        <v>17-Jun-1969</v>
      </c>
      <c r="P1250" s="14">
        <v>10355.64</v>
      </c>
      <c r="Q1250" t="s">
        <v>12</v>
      </c>
      <c r="R1250" t="s">
        <v>16</v>
      </c>
      <c r="S1250" t="s">
        <v>23</v>
      </c>
      <c r="T1250">
        <f t="shared" si="78"/>
        <v>53</v>
      </c>
    </row>
    <row r="1251" spans="1:20" ht="15.6">
      <c r="A1251" s="1" t="s">
        <v>1121</v>
      </c>
      <c r="B1251" t="s">
        <v>7672</v>
      </c>
      <c r="C1251">
        <v>32.229999999999997</v>
      </c>
      <c r="D1251">
        <v>8.59</v>
      </c>
      <c r="E1251" t="s">
        <v>2380</v>
      </c>
      <c r="F1251" t="s">
        <v>2380</v>
      </c>
      <c r="G1251" t="s">
        <v>2380</v>
      </c>
      <c r="H1251">
        <v>0</v>
      </c>
      <c r="I1251" s="10" t="str">
        <f t="shared" si="76"/>
        <v>Diabetes</v>
      </c>
      <c r="J1251" t="s">
        <v>2380</v>
      </c>
      <c r="K1251" s="10" t="str">
        <f t="shared" si="79"/>
        <v>Obesity</v>
      </c>
      <c r="L1251">
        <v>1971</v>
      </c>
      <c r="M1251" t="s">
        <v>20</v>
      </c>
      <c r="N1251">
        <v>6</v>
      </c>
      <c r="O1251" s="16" t="str">
        <f t="shared" si="77"/>
        <v>6-Sep-1971</v>
      </c>
      <c r="P1251" s="14">
        <v>10356.67</v>
      </c>
      <c r="Q1251" t="s">
        <v>12</v>
      </c>
      <c r="R1251" t="s">
        <v>16</v>
      </c>
      <c r="S1251" t="s">
        <v>200</v>
      </c>
      <c r="T1251">
        <f t="shared" si="78"/>
        <v>51</v>
      </c>
    </row>
    <row r="1252" spans="1:20" ht="15.6">
      <c r="A1252" s="1" t="s">
        <v>1120</v>
      </c>
      <c r="B1252" t="s">
        <v>7673</v>
      </c>
      <c r="C1252">
        <v>32.204999999999998</v>
      </c>
      <c r="D1252">
        <v>6.14</v>
      </c>
      <c r="E1252" t="s">
        <v>2380</v>
      </c>
      <c r="F1252" t="s">
        <v>2380</v>
      </c>
      <c r="G1252" t="s">
        <v>2380</v>
      </c>
      <c r="H1252">
        <v>2</v>
      </c>
      <c r="I1252" s="10" t="str">
        <f t="shared" si="76"/>
        <v>Prediabetes</v>
      </c>
      <c r="J1252" t="s">
        <v>2380</v>
      </c>
      <c r="K1252" s="10" t="str">
        <f t="shared" si="79"/>
        <v>Obesity</v>
      </c>
      <c r="L1252">
        <v>1973</v>
      </c>
      <c r="M1252" t="s">
        <v>20</v>
      </c>
      <c r="N1252">
        <v>29</v>
      </c>
      <c r="O1252" s="16" t="str">
        <f t="shared" si="77"/>
        <v>29-Sep-1973</v>
      </c>
      <c r="P1252" s="14">
        <v>10370.91</v>
      </c>
      <c r="Q1252" t="s">
        <v>12</v>
      </c>
      <c r="R1252" t="s">
        <v>12</v>
      </c>
      <c r="S1252" t="s">
        <v>247</v>
      </c>
      <c r="T1252">
        <f t="shared" si="78"/>
        <v>49</v>
      </c>
    </row>
    <row r="1253" spans="1:20" ht="15.6">
      <c r="A1253" s="1" t="s">
        <v>1119</v>
      </c>
      <c r="B1253" t="s">
        <v>7240</v>
      </c>
      <c r="C1253">
        <v>26.41</v>
      </c>
      <c r="D1253">
        <v>4.08</v>
      </c>
      <c r="E1253" t="s">
        <v>2380</v>
      </c>
      <c r="F1253" t="s">
        <v>2380</v>
      </c>
      <c r="G1253" t="s">
        <v>2380</v>
      </c>
      <c r="H1253">
        <v>2</v>
      </c>
      <c r="I1253" s="10" t="str">
        <f t="shared" si="76"/>
        <v>Normal</v>
      </c>
      <c r="J1253" t="s">
        <v>2380</v>
      </c>
      <c r="K1253" s="10" t="str">
        <f t="shared" si="79"/>
        <v>Overweight</v>
      </c>
      <c r="L1253">
        <v>1973</v>
      </c>
      <c r="M1253" t="s">
        <v>20</v>
      </c>
      <c r="N1253">
        <v>19</v>
      </c>
      <c r="O1253" s="16" t="str">
        <f t="shared" si="77"/>
        <v>19-Sep-1973</v>
      </c>
      <c r="P1253" s="14">
        <v>10381.48</v>
      </c>
      <c r="Q1253" t="s">
        <v>12</v>
      </c>
      <c r="R1253" t="s">
        <v>12</v>
      </c>
      <c r="S1253" t="s">
        <v>13</v>
      </c>
      <c r="T1253">
        <f t="shared" si="78"/>
        <v>49</v>
      </c>
    </row>
    <row r="1254" spans="1:20" ht="15.6">
      <c r="A1254" s="1" t="s">
        <v>1118</v>
      </c>
      <c r="B1254" t="s">
        <v>7674</v>
      </c>
      <c r="C1254">
        <v>30.2</v>
      </c>
      <c r="D1254">
        <v>6.25</v>
      </c>
      <c r="E1254" t="s">
        <v>2381</v>
      </c>
      <c r="F1254" t="s">
        <v>2380</v>
      </c>
      <c r="G1254" t="s">
        <v>2380</v>
      </c>
      <c r="H1254">
        <v>0</v>
      </c>
      <c r="I1254" s="10" t="str">
        <f t="shared" si="76"/>
        <v>Prediabetes</v>
      </c>
      <c r="J1254" t="s">
        <v>2380</v>
      </c>
      <c r="K1254" s="10" t="str">
        <f t="shared" si="79"/>
        <v>Obesity</v>
      </c>
      <c r="L1254">
        <v>1969</v>
      </c>
      <c r="M1254" t="s">
        <v>10</v>
      </c>
      <c r="N1254">
        <v>7</v>
      </c>
      <c r="O1254" s="16" t="str">
        <f t="shared" si="77"/>
        <v>7-Jul-1969</v>
      </c>
      <c r="P1254" s="14">
        <v>10403.27</v>
      </c>
      <c r="Q1254" t="s">
        <v>12</v>
      </c>
      <c r="R1254" t="s">
        <v>11</v>
      </c>
      <c r="S1254" t="s">
        <v>516</v>
      </c>
      <c r="T1254">
        <f t="shared" si="78"/>
        <v>53</v>
      </c>
    </row>
    <row r="1255" spans="1:20" ht="15.6">
      <c r="A1255" s="1" t="s">
        <v>1117</v>
      </c>
      <c r="B1255" t="s">
        <v>6806</v>
      </c>
      <c r="C1255">
        <v>31.26</v>
      </c>
      <c r="D1255">
        <v>5.94</v>
      </c>
      <c r="E1255" t="s">
        <v>2381</v>
      </c>
      <c r="F1255" t="s">
        <v>2380</v>
      </c>
      <c r="G1255" t="s">
        <v>2380</v>
      </c>
      <c r="H1255">
        <v>1</v>
      </c>
      <c r="I1255" s="10" t="str">
        <f t="shared" si="76"/>
        <v>Prediabetes</v>
      </c>
      <c r="J1255" t="s">
        <v>2380</v>
      </c>
      <c r="K1255" s="10" t="str">
        <f t="shared" si="79"/>
        <v>Obesity</v>
      </c>
      <c r="L1255">
        <v>1975</v>
      </c>
      <c r="M1255" t="s">
        <v>18</v>
      </c>
      <c r="N1255">
        <v>5</v>
      </c>
      <c r="O1255" s="16" t="str">
        <f t="shared" si="77"/>
        <v>5-Jun-1975</v>
      </c>
      <c r="P1255" s="14">
        <v>10407.09</v>
      </c>
      <c r="Q1255" t="s">
        <v>12</v>
      </c>
      <c r="R1255" t="s">
        <v>16</v>
      </c>
      <c r="S1255" t="s">
        <v>164</v>
      </c>
      <c r="T1255">
        <f t="shared" si="78"/>
        <v>48</v>
      </c>
    </row>
    <row r="1256" spans="1:20" ht="15.6">
      <c r="A1256" s="1" t="s">
        <v>1116</v>
      </c>
      <c r="B1256" t="s">
        <v>7675</v>
      </c>
      <c r="C1256">
        <v>33.725000000000001</v>
      </c>
      <c r="D1256">
        <v>6.45</v>
      </c>
      <c r="E1256" t="s">
        <v>2381</v>
      </c>
      <c r="F1256" t="s">
        <v>2380</v>
      </c>
      <c r="G1256" t="s">
        <v>2380</v>
      </c>
      <c r="H1256">
        <v>0</v>
      </c>
      <c r="I1256" s="10" t="str">
        <f t="shared" si="76"/>
        <v>Diabetes</v>
      </c>
      <c r="J1256" t="s">
        <v>2380</v>
      </c>
      <c r="K1256" s="10" t="str">
        <f t="shared" si="79"/>
        <v>Obesity</v>
      </c>
      <c r="L1256">
        <v>1980</v>
      </c>
      <c r="M1256" t="s">
        <v>37</v>
      </c>
      <c r="N1256">
        <v>24</v>
      </c>
      <c r="O1256" s="16" t="str">
        <f t="shared" si="77"/>
        <v>24-Oct-1980</v>
      </c>
      <c r="P1256" s="14">
        <v>10407.98</v>
      </c>
      <c r="Q1256" t="s">
        <v>12</v>
      </c>
      <c r="R1256" t="s">
        <v>16</v>
      </c>
      <c r="S1256" t="s">
        <v>300</v>
      </c>
      <c r="T1256">
        <f t="shared" si="78"/>
        <v>42</v>
      </c>
    </row>
    <row r="1257" spans="1:20" ht="15.6">
      <c r="A1257" s="1" t="s">
        <v>1115</v>
      </c>
      <c r="B1257" t="s">
        <v>7676</v>
      </c>
      <c r="C1257">
        <v>28.9</v>
      </c>
      <c r="D1257">
        <v>5.74</v>
      </c>
      <c r="E1257" t="s">
        <v>2381</v>
      </c>
      <c r="F1257" t="s">
        <v>2380</v>
      </c>
      <c r="G1257" t="s">
        <v>2380</v>
      </c>
      <c r="H1257">
        <v>0</v>
      </c>
      <c r="I1257" s="10" t="str">
        <f t="shared" si="76"/>
        <v>Prediabetes</v>
      </c>
      <c r="J1257" t="s">
        <v>2380</v>
      </c>
      <c r="K1257" s="10" t="str">
        <f t="shared" si="79"/>
        <v>Overweight</v>
      </c>
      <c r="L1257">
        <v>1973</v>
      </c>
      <c r="M1257" t="s">
        <v>37</v>
      </c>
      <c r="N1257">
        <v>11</v>
      </c>
      <c r="O1257" s="16" t="str">
        <f t="shared" si="77"/>
        <v>11-Oct-1973</v>
      </c>
      <c r="P1257" s="14">
        <v>10419.59</v>
      </c>
      <c r="Q1257" t="s">
        <v>12</v>
      </c>
      <c r="R1257" t="s">
        <v>11</v>
      </c>
      <c r="S1257" t="s">
        <v>200</v>
      </c>
      <c r="T1257">
        <f t="shared" si="78"/>
        <v>49</v>
      </c>
    </row>
    <row r="1258" spans="1:20" ht="15.6">
      <c r="A1258" s="1" t="s">
        <v>1114</v>
      </c>
      <c r="B1258" t="s">
        <v>6874</v>
      </c>
      <c r="C1258">
        <v>45.69</v>
      </c>
      <c r="D1258">
        <v>4.43</v>
      </c>
      <c r="E1258" t="s">
        <v>2381</v>
      </c>
      <c r="F1258" t="s">
        <v>2380</v>
      </c>
      <c r="G1258" t="s">
        <v>2380</v>
      </c>
      <c r="H1258">
        <v>0</v>
      </c>
      <c r="I1258" s="10" t="str">
        <f t="shared" si="76"/>
        <v>Normal</v>
      </c>
      <c r="J1258" t="s">
        <v>2380</v>
      </c>
      <c r="K1258" s="10" t="str">
        <f t="shared" si="79"/>
        <v>Obesity</v>
      </c>
      <c r="L1258">
        <v>1979</v>
      </c>
      <c r="M1258" t="s">
        <v>15</v>
      </c>
      <c r="N1258">
        <v>25</v>
      </c>
      <c r="O1258" s="16" t="str">
        <f t="shared" si="77"/>
        <v>25-Nov-1979</v>
      </c>
      <c r="P1258" s="14">
        <v>10419.65</v>
      </c>
      <c r="Q1258" t="s">
        <v>12</v>
      </c>
      <c r="R1258" t="s">
        <v>11</v>
      </c>
      <c r="S1258" t="s">
        <v>200</v>
      </c>
      <c r="T1258">
        <f t="shared" si="78"/>
        <v>43</v>
      </c>
    </row>
    <row r="1259" spans="1:20" ht="15.6">
      <c r="A1259" s="1" t="s">
        <v>1113</v>
      </c>
      <c r="B1259" t="s">
        <v>7677</v>
      </c>
      <c r="C1259">
        <v>21.03</v>
      </c>
      <c r="D1259">
        <v>6.5</v>
      </c>
      <c r="E1259" t="s">
        <v>2380</v>
      </c>
      <c r="F1259" t="s">
        <v>2380</v>
      </c>
      <c r="G1259" t="s">
        <v>2380</v>
      </c>
      <c r="H1259">
        <v>0</v>
      </c>
      <c r="I1259" s="10" t="str">
        <f t="shared" si="76"/>
        <v>Diabetes</v>
      </c>
      <c r="J1259" t="s">
        <v>2380</v>
      </c>
      <c r="K1259" s="10" t="str">
        <f t="shared" si="79"/>
        <v>Normal Weight</v>
      </c>
      <c r="L1259">
        <v>1968</v>
      </c>
      <c r="M1259" t="s">
        <v>30</v>
      </c>
      <c r="N1259">
        <v>27</v>
      </c>
      <c r="O1259" s="16" t="str">
        <f t="shared" si="77"/>
        <v>27-Dec-1968</v>
      </c>
      <c r="P1259" s="14">
        <v>10422.92</v>
      </c>
      <c r="Q1259" t="s">
        <v>12</v>
      </c>
      <c r="R1259" t="s">
        <v>16</v>
      </c>
      <c r="S1259" t="s">
        <v>356</v>
      </c>
      <c r="T1259">
        <f t="shared" si="78"/>
        <v>54</v>
      </c>
    </row>
    <row r="1260" spans="1:20" ht="15.6">
      <c r="A1260" s="1" t="s">
        <v>1112</v>
      </c>
      <c r="B1260" t="s">
        <v>7678</v>
      </c>
      <c r="C1260">
        <v>37</v>
      </c>
      <c r="D1260">
        <v>8.75</v>
      </c>
      <c r="E1260" t="s">
        <v>2380</v>
      </c>
      <c r="F1260" t="s">
        <v>2380</v>
      </c>
      <c r="G1260" t="s">
        <v>2380</v>
      </c>
      <c r="H1260">
        <v>0</v>
      </c>
      <c r="I1260" s="10" t="str">
        <f t="shared" si="76"/>
        <v>Diabetes</v>
      </c>
      <c r="J1260" t="s">
        <v>2380</v>
      </c>
      <c r="K1260" s="10" t="str">
        <f t="shared" si="79"/>
        <v>Obesity</v>
      </c>
      <c r="L1260">
        <v>1968</v>
      </c>
      <c r="M1260" t="s">
        <v>35</v>
      </c>
      <c r="N1260">
        <v>23</v>
      </c>
      <c r="O1260" s="16" t="str">
        <f t="shared" si="77"/>
        <v>23-Aug-1968</v>
      </c>
      <c r="P1260" s="14">
        <v>10435.07</v>
      </c>
      <c r="Q1260" t="s">
        <v>12</v>
      </c>
      <c r="R1260" t="s">
        <v>16</v>
      </c>
      <c r="S1260" t="s">
        <v>168</v>
      </c>
      <c r="T1260">
        <f t="shared" si="78"/>
        <v>54</v>
      </c>
    </row>
    <row r="1261" spans="1:20" ht="15.6">
      <c r="A1261" s="1" t="s">
        <v>1111</v>
      </c>
      <c r="B1261" t="s">
        <v>7679</v>
      </c>
      <c r="C1261">
        <v>25.4</v>
      </c>
      <c r="D1261">
        <v>11.96</v>
      </c>
      <c r="E1261" t="s">
        <v>2380</v>
      </c>
      <c r="F1261" t="s">
        <v>2380</v>
      </c>
      <c r="G1261" t="s">
        <v>2380</v>
      </c>
      <c r="H1261">
        <v>0</v>
      </c>
      <c r="I1261" s="10" t="str">
        <f t="shared" si="76"/>
        <v>Diabetes</v>
      </c>
      <c r="J1261" t="s">
        <v>2380</v>
      </c>
      <c r="K1261" s="10" t="str">
        <f t="shared" si="79"/>
        <v>Overweight</v>
      </c>
      <c r="L1261">
        <v>1968</v>
      </c>
      <c r="M1261" t="s">
        <v>35</v>
      </c>
      <c r="N1261">
        <v>29</v>
      </c>
      <c r="O1261" s="16" t="str">
        <f t="shared" si="77"/>
        <v>29-Aug-1968</v>
      </c>
      <c r="P1261" s="14">
        <v>10436.1</v>
      </c>
      <c r="Q1261" t="s">
        <v>12</v>
      </c>
      <c r="R1261" t="s">
        <v>12</v>
      </c>
      <c r="S1261" t="s">
        <v>42</v>
      </c>
      <c r="T1261">
        <f t="shared" si="78"/>
        <v>54</v>
      </c>
    </row>
    <row r="1262" spans="1:20" ht="15.6">
      <c r="A1262" s="1" t="s">
        <v>1110</v>
      </c>
      <c r="B1262" t="s">
        <v>7075</v>
      </c>
      <c r="C1262">
        <v>32.299999999999997</v>
      </c>
      <c r="D1262">
        <v>10.54</v>
      </c>
      <c r="E1262" t="s">
        <v>2380</v>
      </c>
      <c r="F1262" t="s">
        <v>2380</v>
      </c>
      <c r="G1262" t="s">
        <v>2380</v>
      </c>
      <c r="H1262">
        <v>0</v>
      </c>
      <c r="I1262" s="10" t="str">
        <f t="shared" si="76"/>
        <v>Diabetes</v>
      </c>
      <c r="J1262" t="s">
        <v>2380</v>
      </c>
      <c r="K1262" s="10" t="str">
        <f t="shared" si="79"/>
        <v>Obesity</v>
      </c>
      <c r="L1262">
        <v>1968</v>
      </c>
      <c r="M1262" t="s">
        <v>15</v>
      </c>
      <c r="N1262">
        <v>8</v>
      </c>
      <c r="O1262" s="16" t="str">
        <f t="shared" si="77"/>
        <v>8-Nov-1968</v>
      </c>
      <c r="P1262" s="14">
        <v>10450.549999999999</v>
      </c>
      <c r="Q1262" t="s">
        <v>12</v>
      </c>
      <c r="R1262" t="s">
        <v>16</v>
      </c>
      <c r="S1262" t="s">
        <v>42</v>
      </c>
      <c r="T1262">
        <f t="shared" si="78"/>
        <v>54</v>
      </c>
    </row>
    <row r="1263" spans="1:20" ht="15.6">
      <c r="A1263" s="1" t="s">
        <v>1109</v>
      </c>
      <c r="B1263" t="s">
        <v>7680</v>
      </c>
      <c r="C1263">
        <v>23.94</v>
      </c>
      <c r="D1263">
        <v>4.54</v>
      </c>
      <c r="E1263" t="s">
        <v>2381</v>
      </c>
      <c r="F1263" t="s">
        <v>2380</v>
      </c>
      <c r="G1263" t="s">
        <v>2382</v>
      </c>
      <c r="H1263">
        <v>1</v>
      </c>
      <c r="I1263" s="10" t="str">
        <f t="shared" si="76"/>
        <v>Normal</v>
      </c>
      <c r="J1263" t="s">
        <v>2380</v>
      </c>
      <c r="K1263" s="10" t="str">
        <f t="shared" si="79"/>
        <v>Normal Weight</v>
      </c>
      <c r="L1263">
        <v>1964</v>
      </c>
      <c r="M1263" t="s">
        <v>37</v>
      </c>
      <c r="N1263">
        <v>14</v>
      </c>
      <c r="O1263" s="16" t="str">
        <f t="shared" si="77"/>
        <v>14-Oct-1964</v>
      </c>
      <c r="P1263" s="14">
        <v>10455.1</v>
      </c>
      <c r="Q1263" t="s">
        <v>12</v>
      </c>
      <c r="R1263" t="s">
        <v>16</v>
      </c>
      <c r="S1263" t="s">
        <v>23</v>
      </c>
      <c r="T1263">
        <f t="shared" si="78"/>
        <v>58</v>
      </c>
    </row>
    <row r="1264" spans="1:20" ht="15.6">
      <c r="A1264" s="1" t="s">
        <v>1108</v>
      </c>
      <c r="B1264" t="s">
        <v>7681</v>
      </c>
      <c r="C1264">
        <v>46.4</v>
      </c>
      <c r="D1264">
        <v>5.71</v>
      </c>
      <c r="E1264" t="s">
        <v>2380</v>
      </c>
      <c r="F1264" t="s">
        <v>2380</v>
      </c>
      <c r="G1264" t="s">
        <v>2380</v>
      </c>
      <c r="H1264">
        <v>0</v>
      </c>
      <c r="I1264" s="10" t="str">
        <f t="shared" si="76"/>
        <v>Prediabetes</v>
      </c>
      <c r="J1264" t="s">
        <v>2380</v>
      </c>
      <c r="K1264" s="10" t="str">
        <f t="shared" si="79"/>
        <v>Obesity</v>
      </c>
      <c r="L1264">
        <v>1976</v>
      </c>
      <c r="M1264" t="s">
        <v>35</v>
      </c>
      <c r="N1264">
        <v>3</v>
      </c>
      <c r="O1264" s="16" t="str">
        <f t="shared" si="77"/>
        <v>3-Aug-1976</v>
      </c>
      <c r="P1264" s="14">
        <v>10455.14</v>
      </c>
      <c r="Q1264" t="s">
        <v>12</v>
      </c>
      <c r="R1264" t="s">
        <v>11</v>
      </c>
      <c r="S1264" t="s">
        <v>300</v>
      </c>
      <c r="T1264">
        <f t="shared" si="78"/>
        <v>46</v>
      </c>
    </row>
    <row r="1265" spans="1:20" ht="15.6">
      <c r="A1265" s="1" t="s">
        <v>1107</v>
      </c>
      <c r="B1265" t="s">
        <v>7682</v>
      </c>
      <c r="C1265">
        <v>40.375</v>
      </c>
      <c r="D1265">
        <v>6.25</v>
      </c>
      <c r="E1265" t="s">
        <v>2381</v>
      </c>
      <c r="F1265" t="s">
        <v>2380</v>
      </c>
      <c r="G1265" t="s">
        <v>2380</v>
      </c>
      <c r="H1265">
        <v>0</v>
      </c>
      <c r="I1265" s="10" t="str">
        <f t="shared" si="76"/>
        <v>Prediabetes</v>
      </c>
      <c r="J1265" t="s">
        <v>2380</v>
      </c>
      <c r="K1265" s="10" t="str">
        <f t="shared" si="79"/>
        <v>Obesity</v>
      </c>
      <c r="L1265">
        <v>1964</v>
      </c>
      <c r="M1265" t="s">
        <v>10</v>
      </c>
      <c r="N1265">
        <v>27</v>
      </c>
      <c r="O1265" s="16" t="str">
        <f t="shared" si="77"/>
        <v>27-Jul-1964</v>
      </c>
      <c r="P1265" s="14">
        <v>10459.19</v>
      </c>
      <c r="Q1265" t="s">
        <v>12</v>
      </c>
      <c r="R1265" t="s">
        <v>16</v>
      </c>
      <c r="S1265" t="s">
        <v>13</v>
      </c>
      <c r="T1265">
        <f t="shared" si="78"/>
        <v>58</v>
      </c>
    </row>
    <row r="1266" spans="1:20" ht="15.6">
      <c r="A1266" s="1" t="s">
        <v>1106</v>
      </c>
      <c r="B1266" t="s">
        <v>7683</v>
      </c>
      <c r="C1266">
        <v>28.7</v>
      </c>
      <c r="D1266">
        <v>9.4700000000000006</v>
      </c>
      <c r="E1266" t="s">
        <v>2380</v>
      </c>
      <c r="F1266" t="s">
        <v>2380</v>
      </c>
      <c r="G1266" t="s">
        <v>2380</v>
      </c>
      <c r="H1266">
        <v>2</v>
      </c>
      <c r="I1266" s="10" t="str">
        <f t="shared" si="76"/>
        <v>Diabetes</v>
      </c>
      <c r="J1266" t="s">
        <v>2380</v>
      </c>
      <c r="K1266" s="10" t="str">
        <f t="shared" si="79"/>
        <v>Overweight</v>
      </c>
      <c r="L1266">
        <v>1969</v>
      </c>
      <c r="M1266" t="s">
        <v>20</v>
      </c>
      <c r="N1266">
        <v>22</v>
      </c>
      <c r="O1266" s="16" t="str">
        <f t="shared" si="77"/>
        <v>22-Sep-1969</v>
      </c>
      <c r="P1266" s="14">
        <v>10461.98</v>
      </c>
      <c r="Q1266" t="s">
        <v>12</v>
      </c>
      <c r="R1266" t="s">
        <v>16</v>
      </c>
      <c r="S1266" t="s">
        <v>23</v>
      </c>
      <c r="T1266">
        <f t="shared" si="78"/>
        <v>53</v>
      </c>
    </row>
    <row r="1267" spans="1:20" ht="15.6">
      <c r="A1267" s="1" t="s">
        <v>1105</v>
      </c>
      <c r="B1267" t="s">
        <v>6918</v>
      </c>
      <c r="C1267">
        <v>26.63</v>
      </c>
      <c r="D1267">
        <v>5.7</v>
      </c>
      <c r="E1267" t="s">
        <v>2380</v>
      </c>
      <c r="F1267" t="s">
        <v>2380</v>
      </c>
      <c r="G1267" t="s">
        <v>2380</v>
      </c>
      <c r="H1267">
        <v>0</v>
      </c>
      <c r="I1267" s="10" t="str">
        <f t="shared" si="76"/>
        <v>Prediabetes</v>
      </c>
      <c r="J1267" t="s">
        <v>2380</v>
      </c>
      <c r="K1267" s="10" t="str">
        <f t="shared" si="79"/>
        <v>Overweight</v>
      </c>
      <c r="L1267">
        <v>1987</v>
      </c>
      <c r="M1267" t="s">
        <v>18</v>
      </c>
      <c r="N1267">
        <v>28</v>
      </c>
      <c r="O1267" s="16" t="str">
        <f t="shared" si="77"/>
        <v>28-Jun-1987</v>
      </c>
      <c r="P1267" s="14">
        <v>10464.83</v>
      </c>
      <c r="Q1267" t="s">
        <v>12</v>
      </c>
      <c r="R1267" t="s">
        <v>16</v>
      </c>
      <c r="S1267" t="s">
        <v>23</v>
      </c>
      <c r="T1267">
        <f t="shared" si="78"/>
        <v>35</v>
      </c>
    </row>
    <row r="1268" spans="1:20" ht="15.6">
      <c r="A1268" s="1" t="s">
        <v>1104</v>
      </c>
      <c r="B1268" t="s">
        <v>7684</v>
      </c>
      <c r="C1268">
        <v>22.515000000000001</v>
      </c>
      <c r="D1268">
        <v>11.18</v>
      </c>
      <c r="E1268" t="s">
        <v>2380</v>
      </c>
      <c r="F1268" t="s">
        <v>2380</v>
      </c>
      <c r="G1268" t="s">
        <v>2380</v>
      </c>
      <c r="H1268">
        <v>2</v>
      </c>
      <c r="I1268" s="10" t="str">
        <f t="shared" si="76"/>
        <v>Diabetes</v>
      </c>
      <c r="J1268" t="s">
        <v>2380</v>
      </c>
      <c r="K1268" s="10" t="str">
        <f t="shared" si="79"/>
        <v>Normal Weight</v>
      </c>
      <c r="L1268">
        <v>1978</v>
      </c>
      <c r="M1268" t="s">
        <v>35</v>
      </c>
      <c r="N1268">
        <v>21</v>
      </c>
      <c r="O1268" s="16" t="str">
        <f t="shared" si="77"/>
        <v>21-Aug-1978</v>
      </c>
      <c r="P1268" s="14">
        <v>10486.55</v>
      </c>
      <c r="Q1268" t="s">
        <v>12</v>
      </c>
      <c r="R1268" t="s">
        <v>12</v>
      </c>
      <c r="S1268" t="s">
        <v>200</v>
      </c>
      <c r="T1268">
        <f t="shared" si="78"/>
        <v>44</v>
      </c>
    </row>
    <row r="1269" spans="1:20" ht="15.6">
      <c r="A1269" s="1" t="s">
        <v>1103</v>
      </c>
      <c r="B1269" t="s">
        <v>7685</v>
      </c>
      <c r="C1269">
        <v>36.575000000000003</v>
      </c>
      <c r="D1269">
        <v>10.98</v>
      </c>
      <c r="E1269" t="s">
        <v>2380</v>
      </c>
      <c r="F1269" t="s">
        <v>2380</v>
      </c>
      <c r="G1269" t="s">
        <v>2380</v>
      </c>
      <c r="H1269">
        <v>0</v>
      </c>
      <c r="I1269" s="10" t="str">
        <f t="shared" si="76"/>
        <v>Diabetes</v>
      </c>
      <c r="J1269" t="s">
        <v>2380</v>
      </c>
      <c r="K1269" s="10" t="str">
        <f t="shared" si="79"/>
        <v>Obesity</v>
      </c>
      <c r="L1269">
        <v>1972</v>
      </c>
      <c r="M1269" t="s">
        <v>37</v>
      </c>
      <c r="N1269">
        <v>19</v>
      </c>
      <c r="O1269" s="16" t="str">
        <f t="shared" si="77"/>
        <v>19-Oct-1972</v>
      </c>
      <c r="P1269" s="14">
        <v>10493.95</v>
      </c>
      <c r="Q1269" t="s">
        <v>12</v>
      </c>
      <c r="R1269" t="s">
        <v>16</v>
      </c>
      <c r="S1269" t="s">
        <v>23</v>
      </c>
      <c r="T1269">
        <f t="shared" si="78"/>
        <v>50</v>
      </c>
    </row>
    <row r="1270" spans="1:20" ht="15.6">
      <c r="A1270" s="1" t="s">
        <v>1102</v>
      </c>
      <c r="B1270" t="s">
        <v>7680</v>
      </c>
      <c r="C1270">
        <v>23.66</v>
      </c>
      <c r="D1270">
        <v>5.1100000000000003</v>
      </c>
      <c r="E1270" t="s">
        <v>2381</v>
      </c>
      <c r="F1270" t="s">
        <v>2380</v>
      </c>
      <c r="G1270" t="s">
        <v>2382</v>
      </c>
      <c r="H1270">
        <v>1</v>
      </c>
      <c r="I1270" s="10" t="str">
        <f t="shared" si="76"/>
        <v>Normal</v>
      </c>
      <c r="J1270" t="s">
        <v>2380</v>
      </c>
      <c r="K1270" s="10" t="str">
        <f t="shared" si="79"/>
        <v>Normal Weight</v>
      </c>
      <c r="L1270">
        <v>1977</v>
      </c>
      <c r="M1270" t="s">
        <v>37</v>
      </c>
      <c r="N1270">
        <v>25</v>
      </c>
      <c r="O1270" s="16" t="str">
        <f t="shared" si="77"/>
        <v>25-Oct-1977</v>
      </c>
      <c r="P1270" s="14">
        <v>10495.6</v>
      </c>
      <c r="Q1270" t="s">
        <v>12</v>
      </c>
      <c r="R1270" t="s">
        <v>16</v>
      </c>
      <c r="S1270" t="s">
        <v>23</v>
      </c>
      <c r="T1270">
        <f t="shared" si="78"/>
        <v>45</v>
      </c>
    </row>
    <row r="1271" spans="1:20" ht="15.6">
      <c r="A1271" s="1" t="s">
        <v>1101</v>
      </c>
      <c r="B1271" t="s">
        <v>7686</v>
      </c>
      <c r="C1271">
        <v>18.62</v>
      </c>
      <c r="D1271">
        <v>10.24</v>
      </c>
      <c r="E1271" t="s">
        <v>2380</v>
      </c>
      <c r="F1271" t="s">
        <v>2380</v>
      </c>
      <c r="G1271" t="s">
        <v>2380</v>
      </c>
      <c r="H1271">
        <v>0</v>
      </c>
      <c r="I1271" s="10" t="str">
        <f t="shared" si="76"/>
        <v>Diabetes</v>
      </c>
      <c r="J1271" t="s">
        <v>2380</v>
      </c>
      <c r="K1271" s="10" t="str">
        <f t="shared" si="79"/>
        <v>Normal Weight</v>
      </c>
      <c r="L1271">
        <v>1971</v>
      </c>
      <c r="M1271" t="s">
        <v>20</v>
      </c>
      <c r="N1271">
        <v>26</v>
      </c>
      <c r="O1271" s="16" t="str">
        <f t="shared" si="77"/>
        <v>26-Sep-1971</v>
      </c>
      <c r="P1271" s="14">
        <v>10546.48</v>
      </c>
      <c r="Q1271" t="s">
        <v>12</v>
      </c>
      <c r="R1271" t="s">
        <v>12</v>
      </c>
      <c r="S1271" t="s">
        <v>42</v>
      </c>
      <c r="T1271">
        <f t="shared" si="78"/>
        <v>51</v>
      </c>
    </row>
    <row r="1272" spans="1:20" ht="15.6">
      <c r="A1272" s="1" t="s">
        <v>1100</v>
      </c>
      <c r="B1272" t="s">
        <v>7687</v>
      </c>
      <c r="C1272">
        <v>19.190000000000001</v>
      </c>
      <c r="D1272">
        <v>7.71</v>
      </c>
      <c r="E1272" t="s">
        <v>2381</v>
      </c>
      <c r="F1272" t="s">
        <v>2380</v>
      </c>
      <c r="G1272" t="s">
        <v>2380</v>
      </c>
      <c r="H1272">
        <v>1</v>
      </c>
      <c r="I1272" s="10" t="str">
        <f t="shared" si="76"/>
        <v>Diabetes</v>
      </c>
      <c r="J1272" t="s">
        <v>2380</v>
      </c>
      <c r="K1272" s="10" t="str">
        <f t="shared" si="79"/>
        <v>Normal Weight</v>
      </c>
      <c r="L1272">
        <v>1971</v>
      </c>
      <c r="M1272" t="s">
        <v>18</v>
      </c>
      <c r="N1272">
        <v>29</v>
      </c>
      <c r="O1272" s="16" t="str">
        <f t="shared" si="77"/>
        <v>29-Jun-1971</v>
      </c>
      <c r="P1272" s="14">
        <v>10560.49</v>
      </c>
      <c r="Q1272" t="s">
        <v>12</v>
      </c>
      <c r="R1272" t="s">
        <v>11</v>
      </c>
      <c r="S1272" t="s">
        <v>13</v>
      </c>
      <c r="T1272">
        <f t="shared" si="78"/>
        <v>51</v>
      </c>
    </row>
    <row r="1273" spans="1:20" ht="15.6">
      <c r="A1273" s="1" t="s">
        <v>1099</v>
      </c>
      <c r="B1273" t="s">
        <v>7688</v>
      </c>
      <c r="C1273">
        <v>27.5</v>
      </c>
      <c r="D1273">
        <v>6.03</v>
      </c>
      <c r="E1273" t="s">
        <v>2380</v>
      </c>
      <c r="F1273" t="s">
        <v>2380</v>
      </c>
      <c r="G1273" t="s">
        <v>2380</v>
      </c>
      <c r="H1273">
        <v>0</v>
      </c>
      <c r="I1273" s="10" t="str">
        <f t="shared" si="76"/>
        <v>Prediabetes</v>
      </c>
      <c r="J1273" t="s">
        <v>2380</v>
      </c>
      <c r="K1273" s="10" t="str">
        <f t="shared" si="79"/>
        <v>Overweight</v>
      </c>
      <c r="L1273">
        <v>1969</v>
      </c>
      <c r="M1273" t="s">
        <v>10</v>
      </c>
      <c r="N1273">
        <v>17</v>
      </c>
      <c r="O1273" s="16" t="str">
        <f t="shared" si="77"/>
        <v>17-Jul-1969</v>
      </c>
      <c r="P1273" s="14">
        <v>10564.88</v>
      </c>
      <c r="Q1273" t="s">
        <v>12</v>
      </c>
      <c r="R1273" t="s">
        <v>16</v>
      </c>
      <c r="S1273" t="s">
        <v>247</v>
      </c>
      <c r="T1273">
        <f t="shared" si="78"/>
        <v>53</v>
      </c>
    </row>
    <row r="1274" spans="1:20" ht="15.6">
      <c r="A1274" s="1" t="s">
        <v>1098</v>
      </c>
      <c r="B1274" t="s">
        <v>7689</v>
      </c>
      <c r="C1274">
        <v>27.36</v>
      </c>
      <c r="D1274">
        <v>5.96</v>
      </c>
      <c r="E1274" t="s">
        <v>2380</v>
      </c>
      <c r="F1274" t="s">
        <v>2380</v>
      </c>
      <c r="G1274" t="s">
        <v>2382</v>
      </c>
      <c r="H1274">
        <v>1</v>
      </c>
      <c r="I1274" s="10" t="str">
        <f t="shared" si="76"/>
        <v>Prediabetes</v>
      </c>
      <c r="J1274" t="s">
        <v>2380</v>
      </c>
      <c r="K1274" s="10" t="str">
        <f t="shared" si="79"/>
        <v>Overweight</v>
      </c>
      <c r="L1274">
        <v>1966</v>
      </c>
      <c r="M1274" t="s">
        <v>30</v>
      </c>
      <c r="N1274">
        <v>11</v>
      </c>
      <c r="O1274" s="16" t="str">
        <f t="shared" si="77"/>
        <v>11-Dec-1966</v>
      </c>
      <c r="P1274" s="14">
        <v>10577.09</v>
      </c>
      <c r="Q1274" t="s">
        <v>12</v>
      </c>
      <c r="R1274" t="s">
        <v>12</v>
      </c>
      <c r="S1274" t="s">
        <v>42</v>
      </c>
      <c r="T1274">
        <f t="shared" si="78"/>
        <v>56</v>
      </c>
    </row>
    <row r="1275" spans="1:20" ht="15.6">
      <c r="A1275" s="1" t="s">
        <v>1097</v>
      </c>
      <c r="B1275" t="s">
        <v>7200</v>
      </c>
      <c r="C1275">
        <v>20.350000000000001</v>
      </c>
      <c r="D1275">
        <v>4.16</v>
      </c>
      <c r="E1275" t="s">
        <v>2380</v>
      </c>
      <c r="F1275" t="s">
        <v>2380</v>
      </c>
      <c r="G1275" t="s">
        <v>2380</v>
      </c>
      <c r="H1275">
        <v>0</v>
      </c>
      <c r="I1275" s="10" t="str">
        <f t="shared" si="76"/>
        <v>Normal</v>
      </c>
      <c r="J1275" t="s">
        <v>2380</v>
      </c>
      <c r="K1275" s="10" t="str">
        <f t="shared" si="79"/>
        <v>Normal Weight</v>
      </c>
      <c r="L1275">
        <v>1969</v>
      </c>
      <c r="M1275" t="s">
        <v>30</v>
      </c>
      <c r="N1275">
        <v>25</v>
      </c>
      <c r="O1275" s="16" t="str">
        <f t="shared" si="77"/>
        <v>25-Dec-1969</v>
      </c>
      <c r="P1275" s="14">
        <v>10579.71</v>
      </c>
      <c r="Q1275" t="s">
        <v>12</v>
      </c>
      <c r="R1275" t="s">
        <v>12</v>
      </c>
      <c r="S1275" t="s">
        <v>13</v>
      </c>
      <c r="T1275">
        <f t="shared" si="78"/>
        <v>53</v>
      </c>
    </row>
    <row r="1276" spans="1:20" ht="15.6">
      <c r="A1276" s="1" t="s">
        <v>1096</v>
      </c>
      <c r="B1276" t="s">
        <v>6756</v>
      </c>
      <c r="C1276">
        <v>24.035</v>
      </c>
      <c r="D1276">
        <v>6.11</v>
      </c>
      <c r="E1276" t="s">
        <v>2380</v>
      </c>
      <c r="F1276" t="s">
        <v>2380</v>
      </c>
      <c r="G1276" t="s">
        <v>2380</v>
      </c>
      <c r="H1276">
        <v>0</v>
      </c>
      <c r="I1276" s="10" t="str">
        <f t="shared" si="76"/>
        <v>Prediabetes</v>
      </c>
      <c r="J1276" t="s">
        <v>2380</v>
      </c>
      <c r="K1276" s="10" t="str">
        <f t="shared" si="79"/>
        <v>Normal Weight</v>
      </c>
      <c r="L1276">
        <v>1966</v>
      </c>
      <c r="M1276" t="s">
        <v>15</v>
      </c>
      <c r="N1276">
        <v>3</v>
      </c>
      <c r="O1276" s="16" t="str">
        <f t="shared" si="77"/>
        <v>3-Nov-1966</v>
      </c>
      <c r="P1276" s="14">
        <v>10594.23</v>
      </c>
      <c r="Q1276" t="s">
        <v>12</v>
      </c>
      <c r="R1276" t="s">
        <v>12</v>
      </c>
      <c r="S1276" t="s">
        <v>13</v>
      </c>
      <c r="T1276">
        <f t="shared" si="78"/>
        <v>56</v>
      </c>
    </row>
    <row r="1277" spans="1:20" ht="15.6">
      <c r="A1277" s="1" t="s">
        <v>1095</v>
      </c>
      <c r="B1277" t="s">
        <v>7690</v>
      </c>
      <c r="C1277">
        <v>23.56</v>
      </c>
      <c r="D1277">
        <v>5.97</v>
      </c>
      <c r="E1277" t="s">
        <v>2380</v>
      </c>
      <c r="F1277" t="s">
        <v>2380</v>
      </c>
      <c r="G1277" t="s">
        <v>2380</v>
      </c>
      <c r="H1277">
        <v>0</v>
      </c>
      <c r="I1277" s="10" t="str">
        <f t="shared" si="76"/>
        <v>Prediabetes</v>
      </c>
      <c r="J1277" t="s">
        <v>2380</v>
      </c>
      <c r="K1277" s="10" t="str">
        <f t="shared" si="79"/>
        <v>Normal Weight</v>
      </c>
      <c r="L1277">
        <v>1967</v>
      </c>
      <c r="M1277" t="s">
        <v>15</v>
      </c>
      <c r="N1277">
        <v>29</v>
      </c>
      <c r="O1277" s="16" t="str">
        <f t="shared" si="77"/>
        <v>29-Nov-1967</v>
      </c>
      <c r="P1277" s="14">
        <v>10594.5</v>
      </c>
      <c r="Q1277" t="s">
        <v>12</v>
      </c>
      <c r="R1277" t="s">
        <v>16</v>
      </c>
      <c r="S1277" t="s">
        <v>23</v>
      </c>
      <c r="T1277">
        <f t="shared" si="78"/>
        <v>55</v>
      </c>
    </row>
    <row r="1278" spans="1:20" ht="15.6">
      <c r="A1278" s="1" t="s">
        <v>1094</v>
      </c>
      <c r="B1278" t="s">
        <v>7691</v>
      </c>
      <c r="C1278">
        <v>27.17</v>
      </c>
      <c r="D1278">
        <v>10.81</v>
      </c>
      <c r="E1278" t="s">
        <v>2380</v>
      </c>
      <c r="F1278" t="s">
        <v>2380</v>
      </c>
      <c r="G1278" t="s">
        <v>2380</v>
      </c>
      <c r="H1278">
        <v>2</v>
      </c>
      <c r="I1278" s="10" t="str">
        <f t="shared" si="76"/>
        <v>Diabetes</v>
      </c>
      <c r="J1278" t="s">
        <v>2380</v>
      </c>
      <c r="K1278" s="10" t="str">
        <f t="shared" si="79"/>
        <v>Overweight</v>
      </c>
      <c r="L1278">
        <v>1972</v>
      </c>
      <c r="M1278" t="s">
        <v>30</v>
      </c>
      <c r="N1278">
        <v>14</v>
      </c>
      <c r="O1278" s="16" t="str">
        <f t="shared" si="77"/>
        <v>14-Dec-1972</v>
      </c>
      <c r="P1278" s="14">
        <v>10600.55</v>
      </c>
      <c r="Q1278" t="s">
        <v>12</v>
      </c>
      <c r="R1278" t="s">
        <v>16</v>
      </c>
      <c r="S1278" t="s">
        <v>23</v>
      </c>
      <c r="T1278">
        <f t="shared" si="78"/>
        <v>50</v>
      </c>
    </row>
    <row r="1279" spans="1:20" ht="15.6">
      <c r="A1279" s="1" t="s">
        <v>1093</v>
      </c>
      <c r="B1279" t="s">
        <v>7692</v>
      </c>
      <c r="C1279">
        <v>34.32</v>
      </c>
      <c r="D1279">
        <v>5.7</v>
      </c>
      <c r="E1279" t="s">
        <v>2381</v>
      </c>
      <c r="F1279" t="s">
        <v>2380</v>
      </c>
      <c r="G1279" t="s">
        <v>2382</v>
      </c>
      <c r="H1279">
        <v>1</v>
      </c>
      <c r="I1279" s="10" t="str">
        <f t="shared" si="76"/>
        <v>Prediabetes</v>
      </c>
      <c r="J1279" t="s">
        <v>2380</v>
      </c>
      <c r="K1279" s="10" t="str">
        <f t="shared" si="79"/>
        <v>Obesity</v>
      </c>
      <c r="L1279">
        <v>1966</v>
      </c>
      <c r="M1279" t="s">
        <v>10</v>
      </c>
      <c r="N1279">
        <v>20</v>
      </c>
      <c r="O1279" s="16" t="str">
        <f t="shared" si="77"/>
        <v>20-Jul-1966</v>
      </c>
      <c r="P1279" s="14">
        <v>10601.41</v>
      </c>
      <c r="Q1279" t="s">
        <v>12</v>
      </c>
      <c r="R1279" t="s">
        <v>11</v>
      </c>
      <c r="S1279" t="s">
        <v>42</v>
      </c>
      <c r="T1279">
        <f t="shared" si="78"/>
        <v>56</v>
      </c>
    </row>
    <row r="1280" spans="1:20" ht="15.6">
      <c r="A1280" s="1" t="s">
        <v>1092</v>
      </c>
      <c r="B1280" t="s">
        <v>7564</v>
      </c>
      <c r="C1280">
        <v>23.87</v>
      </c>
      <c r="D1280">
        <v>4.7699999999999996</v>
      </c>
      <c r="E1280" t="s">
        <v>2381</v>
      </c>
      <c r="F1280" t="s">
        <v>2380</v>
      </c>
      <c r="G1280" t="s">
        <v>2382</v>
      </c>
      <c r="H1280">
        <v>1</v>
      </c>
      <c r="I1280" s="10" t="str">
        <f t="shared" si="76"/>
        <v>Normal</v>
      </c>
      <c r="J1280" t="s">
        <v>2380</v>
      </c>
      <c r="K1280" s="10" t="str">
        <f t="shared" si="79"/>
        <v>Normal Weight</v>
      </c>
      <c r="L1280">
        <v>1967</v>
      </c>
      <c r="M1280" t="s">
        <v>18</v>
      </c>
      <c r="N1280">
        <v>23</v>
      </c>
      <c r="O1280" s="16" t="str">
        <f t="shared" si="77"/>
        <v>23-Jun-1967</v>
      </c>
      <c r="P1280" s="14">
        <v>10601.63</v>
      </c>
      <c r="Q1280" t="s">
        <v>12</v>
      </c>
      <c r="R1280" t="s">
        <v>11</v>
      </c>
      <c r="S1280" t="s">
        <v>23</v>
      </c>
      <c r="T1280">
        <f t="shared" si="78"/>
        <v>55</v>
      </c>
    </row>
    <row r="1281" spans="1:20" ht="15.6">
      <c r="A1281" s="1" t="s">
        <v>1091</v>
      </c>
      <c r="B1281" t="s">
        <v>7693</v>
      </c>
      <c r="C1281">
        <v>30.15</v>
      </c>
      <c r="D1281">
        <v>4.25</v>
      </c>
      <c r="E1281" t="s">
        <v>2380</v>
      </c>
      <c r="F1281" t="s">
        <v>2380</v>
      </c>
      <c r="G1281" t="s">
        <v>2380</v>
      </c>
      <c r="H1281">
        <v>1</v>
      </c>
      <c r="I1281" s="10" t="str">
        <f t="shared" si="76"/>
        <v>Normal</v>
      </c>
      <c r="J1281" t="s">
        <v>2380</v>
      </c>
      <c r="K1281" s="10" t="str">
        <f t="shared" si="79"/>
        <v>Obesity</v>
      </c>
      <c r="L1281">
        <v>1966</v>
      </c>
      <c r="M1281" t="s">
        <v>10</v>
      </c>
      <c r="N1281">
        <v>2</v>
      </c>
      <c r="O1281" s="16" t="str">
        <f t="shared" si="77"/>
        <v>2-Jul-1966</v>
      </c>
      <c r="P1281" s="14">
        <v>10602.39</v>
      </c>
      <c r="Q1281" t="s">
        <v>12</v>
      </c>
      <c r="R1281" t="s">
        <v>12</v>
      </c>
      <c r="S1281" t="s">
        <v>42</v>
      </c>
      <c r="T1281">
        <f t="shared" si="78"/>
        <v>56</v>
      </c>
    </row>
    <row r="1282" spans="1:20" ht="15.6">
      <c r="A1282" s="1" t="s">
        <v>1090</v>
      </c>
      <c r="B1282" t="s">
        <v>6873</v>
      </c>
      <c r="C1282">
        <v>26.36</v>
      </c>
      <c r="D1282">
        <v>5.52</v>
      </c>
      <c r="E1282" t="s">
        <v>2380</v>
      </c>
      <c r="F1282" t="s">
        <v>2380</v>
      </c>
      <c r="G1282" t="s">
        <v>2380</v>
      </c>
      <c r="H1282">
        <v>0</v>
      </c>
      <c r="I1282" s="10" t="str">
        <f t="shared" si="76"/>
        <v>Normal</v>
      </c>
      <c r="J1282" t="s">
        <v>2380</v>
      </c>
      <c r="K1282" s="10" t="str">
        <f t="shared" si="79"/>
        <v>Overweight</v>
      </c>
      <c r="L1282">
        <v>1965</v>
      </c>
      <c r="M1282" t="s">
        <v>18</v>
      </c>
      <c r="N1282">
        <v>27</v>
      </c>
      <c r="O1282" s="16" t="str">
        <f t="shared" si="77"/>
        <v>27-Jun-1965</v>
      </c>
      <c r="P1282" s="14">
        <v>10608.67</v>
      </c>
      <c r="Q1282" t="s">
        <v>12</v>
      </c>
      <c r="R1282" t="s">
        <v>12</v>
      </c>
      <c r="S1282" t="s">
        <v>23</v>
      </c>
      <c r="T1282">
        <f t="shared" si="78"/>
        <v>57</v>
      </c>
    </row>
    <row r="1283" spans="1:20" ht="15.6">
      <c r="A1283" s="1" t="s">
        <v>1089</v>
      </c>
      <c r="B1283" t="s">
        <v>7553</v>
      </c>
      <c r="C1283">
        <v>45.32</v>
      </c>
      <c r="D1283">
        <v>6.53</v>
      </c>
      <c r="E1283" t="s">
        <v>2381</v>
      </c>
      <c r="F1283" t="s">
        <v>2380</v>
      </c>
      <c r="G1283" t="s">
        <v>2380</v>
      </c>
      <c r="H1283">
        <v>1</v>
      </c>
      <c r="I1283" s="10" t="str">
        <f t="shared" ref="I1283:I1346" si="80">IF(D1283&lt;5.7,"Normal",IF(D1283&lt;=6.4,"Prediabetes","Diabetes"))</f>
        <v>Diabetes</v>
      </c>
      <c r="J1283" t="s">
        <v>2380</v>
      </c>
      <c r="K1283" s="10" t="str">
        <f t="shared" si="79"/>
        <v>Obesity</v>
      </c>
      <c r="L1283">
        <v>1992</v>
      </c>
      <c r="M1283" t="s">
        <v>10</v>
      </c>
      <c r="N1283">
        <v>23</v>
      </c>
      <c r="O1283" s="16" t="str">
        <f t="shared" ref="O1283:O1346" si="81">CONCATENATE(N1283,"-",M1283,"-",L1283)</f>
        <v>23-Jul-1992</v>
      </c>
      <c r="P1283" s="14">
        <v>10617.04</v>
      </c>
      <c r="Q1283" t="s">
        <v>12</v>
      </c>
      <c r="R1283" t="s">
        <v>12</v>
      </c>
      <c r="S1283" t="s">
        <v>535</v>
      </c>
      <c r="T1283">
        <f t="shared" ref="T1283:T1346" si="82">DATEDIF(DATEVALUE(SUBSTITUTE(O1283,"-"," ")),DATE(2023,6,8),"Y")</f>
        <v>30</v>
      </c>
    </row>
    <row r="1284" spans="1:20" ht="15.6">
      <c r="A1284" s="1" t="s">
        <v>1088</v>
      </c>
      <c r="B1284" t="s">
        <v>6932</v>
      </c>
      <c r="C1284">
        <v>31.93</v>
      </c>
      <c r="D1284">
        <v>4.82</v>
      </c>
      <c r="E1284" t="s">
        <v>2381</v>
      </c>
      <c r="F1284" t="s">
        <v>2380</v>
      </c>
      <c r="G1284" t="s">
        <v>2380</v>
      </c>
      <c r="H1284">
        <v>1</v>
      </c>
      <c r="I1284" s="10" t="str">
        <f t="shared" si="80"/>
        <v>Normal</v>
      </c>
      <c r="J1284" t="s">
        <v>2380</v>
      </c>
      <c r="K1284" s="10" t="str">
        <f t="shared" ref="K1284:K1347" si="83">IF(C1284&lt;18.5,"Underweight",IF(C1284&lt;25,"Normal Weight",IF(C1284&lt;30,"Overweight","Obesity")))</f>
        <v>Obesity</v>
      </c>
      <c r="L1284">
        <v>1990</v>
      </c>
      <c r="M1284" t="s">
        <v>10</v>
      </c>
      <c r="N1284">
        <v>6</v>
      </c>
      <c r="O1284" s="16" t="str">
        <f t="shared" si="81"/>
        <v>6-Jul-1990</v>
      </c>
      <c r="P1284" s="14">
        <v>10620.26</v>
      </c>
      <c r="Q1284" t="s">
        <v>12</v>
      </c>
      <c r="R1284" t="s">
        <v>12</v>
      </c>
      <c r="S1284" t="s">
        <v>23</v>
      </c>
      <c r="T1284">
        <f t="shared" si="82"/>
        <v>32</v>
      </c>
    </row>
    <row r="1285" spans="1:20" ht="15.6">
      <c r="A1285" s="1" t="s">
        <v>1087</v>
      </c>
      <c r="B1285" t="s">
        <v>7694</v>
      </c>
      <c r="C1285">
        <v>36</v>
      </c>
      <c r="D1285">
        <v>11.94</v>
      </c>
      <c r="E1285" t="s">
        <v>2381</v>
      </c>
      <c r="F1285" t="s">
        <v>2380</v>
      </c>
      <c r="G1285" t="s">
        <v>2380</v>
      </c>
      <c r="H1285">
        <v>1</v>
      </c>
      <c r="I1285" s="10" t="str">
        <f t="shared" si="80"/>
        <v>Diabetes</v>
      </c>
      <c r="J1285" t="s">
        <v>2380</v>
      </c>
      <c r="K1285" s="10" t="str">
        <f t="shared" si="83"/>
        <v>Obesity</v>
      </c>
      <c r="L1285">
        <v>1964</v>
      </c>
      <c r="M1285" t="s">
        <v>35</v>
      </c>
      <c r="N1285">
        <v>8</v>
      </c>
      <c r="O1285" s="16" t="str">
        <f t="shared" si="81"/>
        <v>8-Aug-1964</v>
      </c>
      <c r="P1285" s="14">
        <v>10627.81</v>
      </c>
      <c r="Q1285" t="s">
        <v>12</v>
      </c>
      <c r="R1285" t="s">
        <v>12</v>
      </c>
      <c r="S1285" t="s">
        <v>13</v>
      </c>
      <c r="T1285">
        <f t="shared" si="82"/>
        <v>58</v>
      </c>
    </row>
    <row r="1286" spans="1:20" ht="15.6">
      <c r="A1286" s="1" t="s">
        <v>1086</v>
      </c>
      <c r="B1286" t="s">
        <v>7695</v>
      </c>
      <c r="C1286">
        <v>32</v>
      </c>
      <c r="D1286">
        <v>7.85</v>
      </c>
      <c r="E1286" t="s">
        <v>2381</v>
      </c>
      <c r="F1286" t="s">
        <v>2380</v>
      </c>
      <c r="G1286" t="s">
        <v>2380</v>
      </c>
      <c r="H1286">
        <v>1</v>
      </c>
      <c r="I1286" s="10" t="str">
        <f t="shared" si="80"/>
        <v>Diabetes</v>
      </c>
      <c r="J1286" t="s">
        <v>2380</v>
      </c>
      <c r="K1286" s="10" t="str">
        <f t="shared" si="83"/>
        <v>Obesity</v>
      </c>
      <c r="L1286">
        <v>1976</v>
      </c>
      <c r="M1286" t="s">
        <v>15</v>
      </c>
      <c r="N1286">
        <v>22</v>
      </c>
      <c r="O1286" s="16" t="str">
        <f t="shared" si="81"/>
        <v>22-Nov-1976</v>
      </c>
      <c r="P1286" s="14">
        <v>10665.44</v>
      </c>
      <c r="Q1286" t="s">
        <v>12</v>
      </c>
      <c r="R1286" t="s">
        <v>11</v>
      </c>
      <c r="S1286" t="s">
        <v>300</v>
      </c>
      <c r="T1286">
        <f t="shared" si="82"/>
        <v>46</v>
      </c>
    </row>
    <row r="1287" spans="1:20" ht="15.6">
      <c r="A1287" s="1" t="s">
        <v>1085</v>
      </c>
      <c r="B1287" t="s">
        <v>7696</v>
      </c>
      <c r="C1287">
        <v>29.37</v>
      </c>
      <c r="D1287">
        <v>8.01</v>
      </c>
      <c r="E1287" t="s">
        <v>2381</v>
      </c>
      <c r="F1287" t="s">
        <v>2380</v>
      </c>
      <c r="G1287" t="s">
        <v>2380</v>
      </c>
      <c r="H1287">
        <v>1</v>
      </c>
      <c r="I1287" s="10" t="str">
        <f t="shared" si="80"/>
        <v>Diabetes</v>
      </c>
      <c r="J1287" t="s">
        <v>2380</v>
      </c>
      <c r="K1287" s="10" t="str">
        <f t="shared" si="83"/>
        <v>Overweight</v>
      </c>
      <c r="L1287">
        <v>1962</v>
      </c>
      <c r="M1287" t="s">
        <v>20</v>
      </c>
      <c r="N1287">
        <v>7</v>
      </c>
      <c r="O1287" s="16" t="str">
        <f t="shared" si="81"/>
        <v>7-Sep-1962</v>
      </c>
      <c r="P1287" s="14">
        <v>10676.83</v>
      </c>
      <c r="Q1287" t="s">
        <v>12</v>
      </c>
      <c r="R1287" t="s">
        <v>12</v>
      </c>
      <c r="S1287" t="s">
        <v>13</v>
      </c>
      <c r="T1287">
        <f t="shared" si="82"/>
        <v>60</v>
      </c>
    </row>
    <row r="1288" spans="1:20" ht="15.6">
      <c r="A1288" s="1" t="s">
        <v>1084</v>
      </c>
      <c r="B1288" t="s">
        <v>7697</v>
      </c>
      <c r="C1288">
        <v>23.6</v>
      </c>
      <c r="D1288">
        <v>7.4</v>
      </c>
      <c r="E1288" t="s">
        <v>2381</v>
      </c>
      <c r="F1288" t="s">
        <v>2380</v>
      </c>
      <c r="G1288" t="s">
        <v>2380</v>
      </c>
      <c r="H1288">
        <v>1</v>
      </c>
      <c r="I1288" s="10" t="str">
        <f t="shared" si="80"/>
        <v>Diabetes</v>
      </c>
      <c r="J1288" t="s">
        <v>2380</v>
      </c>
      <c r="K1288" s="10" t="str">
        <f t="shared" si="83"/>
        <v>Normal Weight</v>
      </c>
      <c r="L1288">
        <v>1977</v>
      </c>
      <c r="M1288" t="s">
        <v>35</v>
      </c>
      <c r="N1288">
        <v>2</v>
      </c>
      <c r="O1288" s="16" t="str">
        <f t="shared" si="81"/>
        <v>2-Aug-1977</v>
      </c>
      <c r="P1288" s="14">
        <v>10690.11</v>
      </c>
      <c r="Q1288" t="s">
        <v>12</v>
      </c>
      <c r="R1288" t="s">
        <v>11</v>
      </c>
      <c r="S1288" t="s">
        <v>300</v>
      </c>
      <c r="T1288">
        <f t="shared" si="82"/>
        <v>45</v>
      </c>
    </row>
    <row r="1289" spans="1:20" ht="15.6">
      <c r="A1289" s="1" t="s">
        <v>1083</v>
      </c>
      <c r="B1289" t="s">
        <v>6905</v>
      </c>
      <c r="C1289">
        <v>33.155000000000001</v>
      </c>
      <c r="D1289">
        <v>8.3800000000000008</v>
      </c>
      <c r="E1289" t="s">
        <v>2381</v>
      </c>
      <c r="F1289" t="s">
        <v>2380</v>
      </c>
      <c r="G1289" t="s">
        <v>2380</v>
      </c>
      <c r="H1289">
        <v>0</v>
      </c>
      <c r="I1289" s="10" t="str">
        <f t="shared" si="80"/>
        <v>Diabetes</v>
      </c>
      <c r="J1289" t="s">
        <v>2380</v>
      </c>
      <c r="K1289" s="10" t="str">
        <f t="shared" si="83"/>
        <v>Obesity</v>
      </c>
      <c r="L1289">
        <v>1976</v>
      </c>
      <c r="M1289" t="s">
        <v>20</v>
      </c>
      <c r="N1289">
        <v>30</v>
      </c>
      <c r="O1289" s="16" t="str">
        <f t="shared" si="81"/>
        <v>30-Sep-1976</v>
      </c>
      <c r="P1289" s="14">
        <v>10698.38</v>
      </c>
      <c r="Q1289" t="s">
        <v>12</v>
      </c>
      <c r="R1289" t="s">
        <v>16</v>
      </c>
      <c r="S1289" t="s">
        <v>200</v>
      </c>
      <c r="T1289">
        <f t="shared" si="82"/>
        <v>46</v>
      </c>
    </row>
    <row r="1290" spans="1:20" ht="15.6">
      <c r="A1290" s="1" t="s">
        <v>1082</v>
      </c>
      <c r="B1290" t="s">
        <v>7698</v>
      </c>
      <c r="C1290">
        <v>24.32</v>
      </c>
      <c r="D1290">
        <v>11.56</v>
      </c>
      <c r="E1290" t="s">
        <v>2381</v>
      </c>
      <c r="F1290" t="s">
        <v>2380</v>
      </c>
      <c r="G1290" t="s">
        <v>2380</v>
      </c>
      <c r="H1290">
        <v>1</v>
      </c>
      <c r="I1290" s="10" t="str">
        <f t="shared" si="80"/>
        <v>Diabetes</v>
      </c>
      <c r="J1290" t="s">
        <v>2380</v>
      </c>
      <c r="K1290" s="10" t="str">
        <f t="shared" si="83"/>
        <v>Normal Weight</v>
      </c>
      <c r="L1290">
        <v>1972</v>
      </c>
      <c r="M1290" t="s">
        <v>37</v>
      </c>
      <c r="N1290">
        <v>24</v>
      </c>
      <c r="O1290" s="16" t="str">
        <f t="shared" si="81"/>
        <v>24-Oct-1972</v>
      </c>
      <c r="P1290" s="14">
        <v>10702.64</v>
      </c>
      <c r="Q1290" t="s">
        <v>12</v>
      </c>
      <c r="R1290" t="s">
        <v>12</v>
      </c>
      <c r="S1290" t="s">
        <v>13</v>
      </c>
      <c r="T1290">
        <f t="shared" si="82"/>
        <v>50</v>
      </c>
    </row>
    <row r="1291" spans="1:20" ht="15.6">
      <c r="A1291" s="1" t="s">
        <v>1081</v>
      </c>
      <c r="B1291" t="s">
        <v>7699</v>
      </c>
      <c r="C1291">
        <v>36.299999999999997</v>
      </c>
      <c r="D1291">
        <v>4.6100000000000003</v>
      </c>
      <c r="E1291" t="s">
        <v>2380</v>
      </c>
      <c r="F1291" t="s">
        <v>2380</v>
      </c>
      <c r="G1291" t="s">
        <v>2380</v>
      </c>
      <c r="H1291">
        <v>0</v>
      </c>
      <c r="I1291" s="10" t="str">
        <f t="shared" si="80"/>
        <v>Normal</v>
      </c>
      <c r="J1291" t="s">
        <v>2380</v>
      </c>
      <c r="K1291" s="10" t="str">
        <f t="shared" si="83"/>
        <v>Obesity</v>
      </c>
      <c r="L1291">
        <v>1967</v>
      </c>
      <c r="M1291" t="s">
        <v>10</v>
      </c>
      <c r="N1291">
        <v>30</v>
      </c>
      <c r="O1291" s="16" t="str">
        <f t="shared" si="81"/>
        <v>30-Jul-1967</v>
      </c>
      <c r="P1291" s="14">
        <v>10704.47</v>
      </c>
      <c r="Q1291" t="s">
        <v>12</v>
      </c>
      <c r="R1291" t="s">
        <v>11</v>
      </c>
      <c r="S1291" t="s">
        <v>42</v>
      </c>
      <c r="T1291">
        <f t="shared" si="82"/>
        <v>55</v>
      </c>
    </row>
    <row r="1292" spans="1:20" ht="15.6">
      <c r="A1292" s="1" t="s">
        <v>1080</v>
      </c>
      <c r="B1292" t="s">
        <v>6785</v>
      </c>
      <c r="C1292">
        <v>34.4</v>
      </c>
      <c r="D1292">
        <v>4.95</v>
      </c>
      <c r="E1292" t="s">
        <v>2380</v>
      </c>
      <c r="F1292" t="s">
        <v>2380</v>
      </c>
      <c r="G1292" t="s">
        <v>2382</v>
      </c>
      <c r="H1292">
        <v>1</v>
      </c>
      <c r="I1292" s="10" t="str">
        <f t="shared" si="80"/>
        <v>Normal</v>
      </c>
      <c r="J1292" t="s">
        <v>2380</v>
      </c>
      <c r="K1292" s="10" t="str">
        <f t="shared" si="83"/>
        <v>Obesity</v>
      </c>
      <c r="L1292">
        <v>1967</v>
      </c>
      <c r="M1292" t="s">
        <v>37</v>
      </c>
      <c r="N1292">
        <v>5</v>
      </c>
      <c r="O1292" s="16" t="str">
        <f t="shared" si="81"/>
        <v>5-Oct-1967</v>
      </c>
      <c r="P1292" s="14">
        <v>10713.64</v>
      </c>
      <c r="Q1292" t="s">
        <v>12</v>
      </c>
      <c r="R1292" t="s">
        <v>12</v>
      </c>
      <c r="S1292" t="s">
        <v>42</v>
      </c>
      <c r="T1292">
        <f t="shared" si="82"/>
        <v>55</v>
      </c>
    </row>
    <row r="1293" spans="1:20" ht="15.6">
      <c r="A1293" s="1" t="s">
        <v>1079</v>
      </c>
      <c r="B1293" t="s">
        <v>7564</v>
      </c>
      <c r="C1293">
        <v>30.9</v>
      </c>
      <c r="D1293">
        <v>5.04</v>
      </c>
      <c r="E1293" t="s">
        <v>2380</v>
      </c>
      <c r="F1293" t="s">
        <v>2380</v>
      </c>
      <c r="G1293" t="s">
        <v>2380</v>
      </c>
      <c r="H1293">
        <v>0</v>
      </c>
      <c r="I1293" s="10" t="str">
        <f t="shared" si="80"/>
        <v>Normal</v>
      </c>
      <c r="J1293" t="s">
        <v>2380</v>
      </c>
      <c r="K1293" s="10" t="str">
        <f t="shared" si="83"/>
        <v>Obesity</v>
      </c>
      <c r="L1293">
        <v>1992</v>
      </c>
      <c r="M1293" t="s">
        <v>18</v>
      </c>
      <c r="N1293">
        <v>25</v>
      </c>
      <c r="O1293" s="16" t="str">
        <f t="shared" si="81"/>
        <v>25-Jun-1992</v>
      </c>
      <c r="P1293" s="14">
        <v>10719.57</v>
      </c>
      <c r="Q1293" t="s">
        <v>12</v>
      </c>
      <c r="R1293" t="s">
        <v>16</v>
      </c>
      <c r="S1293" t="s">
        <v>23</v>
      </c>
      <c r="T1293">
        <f t="shared" si="82"/>
        <v>30</v>
      </c>
    </row>
    <row r="1294" spans="1:20" ht="15.6">
      <c r="A1294" s="1" t="s">
        <v>1078</v>
      </c>
      <c r="B1294" t="s">
        <v>7700</v>
      </c>
      <c r="C1294">
        <v>28.6</v>
      </c>
      <c r="D1294">
        <v>5.42</v>
      </c>
      <c r="E1294" t="s">
        <v>2380</v>
      </c>
      <c r="F1294" t="s">
        <v>2380</v>
      </c>
      <c r="G1294" t="s">
        <v>2380</v>
      </c>
      <c r="H1294">
        <v>0</v>
      </c>
      <c r="I1294" s="10" t="str">
        <f t="shared" si="80"/>
        <v>Normal</v>
      </c>
      <c r="J1294" t="s">
        <v>2380</v>
      </c>
      <c r="K1294" s="10" t="str">
        <f t="shared" si="83"/>
        <v>Overweight</v>
      </c>
      <c r="L1294">
        <v>1974</v>
      </c>
      <c r="M1294" t="s">
        <v>30</v>
      </c>
      <c r="N1294">
        <v>9</v>
      </c>
      <c r="O1294" s="16" t="str">
        <f t="shared" si="81"/>
        <v>9-Dec-1974</v>
      </c>
      <c r="P1294" s="14">
        <v>10736.87</v>
      </c>
      <c r="Q1294" t="s">
        <v>12</v>
      </c>
      <c r="R1294" t="s">
        <v>16</v>
      </c>
      <c r="S1294" t="s">
        <v>168</v>
      </c>
      <c r="T1294">
        <f t="shared" si="82"/>
        <v>48</v>
      </c>
    </row>
    <row r="1295" spans="1:20" ht="15.6">
      <c r="A1295" s="1" t="s">
        <v>1077</v>
      </c>
      <c r="B1295" t="s">
        <v>7701</v>
      </c>
      <c r="C1295">
        <v>27.83</v>
      </c>
      <c r="D1295">
        <v>5.39</v>
      </c>
      <c r="E1295" t="s">
        <v>2380</v>
      </c>
      <c r="F1295" t="s">
        <v>2380</v>
      </c>
      <c r="G1295" t="s">
        <v>2380</v>
      </c>
      <c r="H1295">
        <v>0</v>
      </c>
      <c r="I1295" s="10" t="str">
        <f t="shared" si="80"/>
        <v>Normal</v>
      </c>
      <c r="J1295" t="s">
        <v>2380</v>
      </c>
      <c r="K1295" s="10" t="str">
        <f t="shared" si="83"/>
        <v>Overweight</v>
      </c>
      <c r="L1295">
        <v>1986</v>
      </c>
      <c r="M1295" t="s">
        <v>35</v>
      </c>
      <c r="N1295">
        <v>29</v>
      </c>
      <c r="O1295" s="16" t="str">
        <f t="shared" si="81"/>
        <v>29-Aug-1986</v>
      </c>
      <c r="P1295" s="14">
        <v>10749.02</v>
      </c>
      <c r="Q1295" t="s">
        <v>12</v>
      </c>
      <c r="R1295" t="s">
        <v>16</v>
      </c>
      <c r="S1295" t="s">
        <v>535</v>
      </c>
      <c r="T1295">
        <f t="shared" si="82"/>
        <v>36</v>
      </c>
    </row>
    <row r="1296" spans="1:20" ht="15.6">
      <c r="A1296" s="1" t="s">
        <v>1076</v>
      </c>
      <c r="B1296" t="s">
        <v>7702</v>
      </c>
      <c r="C1296">
        <v>39.64</v>
      </c>
      <c r="D1296">
        <v>6</v>
      </c>
      <c r="E1296" t="s">
        <v>2380</v>
      </c>
      <c r="F1296" t="s">
        <v>2380</v>
      </c>
      <c r="G1296" t="s">
        <v>2382</v>
      </c>
      <c r="H1296">
        <v>1</v>
      </c>
      <c r="I1296" s="10" t="str">
        <f t="shared" si="80"/>
        <v>Prediabetes</v>
      </c>
      <c r="J1296" t="s">
        <v>2380</v>
      </c>
      <c r="K1296" s="10" t="str">
        <f t="shared" si="83"/>
        <v>Obesity</v>
      </c>
      <c r="L1296">
        <v>1989</v>
      </c>
      <c r="M1296" t="s">
        <v>15</v>
      </c>
      <c r="N1296">
        <v>25</v>
      </c>
      <c r="O1296" s="16" t="str">
        <f t="shared" si="81"/>
        <v>25-Nov-1989</v>
      </c>
      <c r="P1296" s="14">
        <v>10769.75</v>
      </c>
      <c r="Q1296" t="s">
        <v>12</v>
      </c>
      <c r="R1296" t="s">
        <v>11</v>
      </c>
      <c r="S1296" t="s">
        <v>632</v>
      </c>
      <c r="T1296">
        <f t="shared" si="82"/>
        <v>33</v>
      </c>
    </row>
    <row r="1297" spans="1:20" ht="15.6">
      <c r="A1297" s="1" t="s">
        <v>1075</v>
      </c>
      <c r="B1297" t="s">
        <v>7703</v>
      </c>
      <c r="C1297">
        <v>38.479999999999997</v>
      </c>
      <c r="D1297">
        <v>6.02</v>
      </c>
      <c r="E1297" t="s">
        <v>2380</v>
      </c>
      <c r="F1297" t="s">
        <v>2380</v>
      </c>
      <c r="G1297" t="s">
        <v>2380</v>
      </c>
      <c r="H1297">
        <v>1</v>
      </c>
      <c r="I1297" s="10" t="str">
        <f t="shared" si="80"/>
        <v>Prediabetes</v>
      </c>
      <c r="J1297" t="s">
        <v>2380</v>
      </c>
      <c r="K1297" s="10" t="str">
        <f t="shared" si="83"/>
        <v>Obesity</v>
      </c>
      <c r="L1297">
        <v>1967</v>
      </c>
      <c r="M1297" t="s">
        <v>15</v>
      </c>
      <c r="N1297">
        <v>11</v>
      </c>
      <c r="O1297" s="16" t="str">
        <f t="shared" si="81"/>
        <v>11-Nov-1967</v>
      </c>
      <c r="P1297" s="14">
        <v>10791.96</v>
      </c>
      <c r="Q1297" t="s">
        <v>12</v>
      </c>
      <c r="R1297" t="s">
        <v>11</v>
      </c>
      <c r="S1297" t="s">
        <v>42</v>
      </c>
      <c r="T1297">
        <f t="shared" si="82"/>
        <v>55</v>
      </c>
    </row>
    <row r="1298" spans="1:20" ht="15.6">
      <c r="A1298" s="1" t="s">
        <v>1074</v>
      </c>
      <c r="B1298" t="s">
        <v>7704</v>
      </c>
      <c r="C1298">
        <v>36.200000000000003</v>
      </c>
      <c r="D1298">
        <v>4.62</v>
      </c>
      <c r="E1298" t="s">
        <v>2380</v>
      </c>
      <c r="F1298" t="s">
        <v>2380</v>
      </c>
      <c r="G1298" t="s">
        <v>2380</v>
      </c>
      <c r="H1298">
        <v>2</v>
      </c>
      <c r="I1298" s="10" t="str">
        <f t="shared" si="80"/>
        <v>Normal</v>
      </c>
      <c r="J1298" t="s">
        <v>2380</v>
      </c>
      <c r="K1298" s="10" t="str">
        <f t="shared" si="83"/>
        <v>Obesity</v>
      </c>
      <c r="L1298">
        <v>1999</v>
      </c>
      <c r="M1298" t="s">
        <v>30</v>
      </c>
      <c r="N1298">
        <v>24</v>
      </c>
      <c r="O1298" s="16" t="str">
        <f t="shared" si="81"/>
        <v>24-Dec-1999</v>
      </c>
      <c r="P1298" s="14">
        <v>10795.94</v>
      </c>
      <c r="Q1298" t="s">
        <v>12</v>
      </c>
      <c r="R1298" t="s">
        <v>16</v>
      </c>
      <c r="S1298" t="s">
        <v>42</v>
      </c>
      <c r="T1298">
        <f t="shared" si="82"/>
        <v>23</v>
      </c>
    </row>
    <row r="1299" spans="1:20" ht="15.6">
      <c r="A1299" s="1" t="s">
        <v>1073</v>
      </c>
      <c r="B1299" t="s">
        <v>7705</v>
      </c>
      <c r="C1299">
        <v>27.13</v>
      </c>
      <c r="D1299">
        <v>5.59</v>
      </c>
      <c r="E1299" t="s">
        <v>2380</v>
      </c>
      <c r="F1299" t="s">
        <v>2380</v>
      </c>
      <c r="G1299" t="s">
        <v>2380</v>
      </c>
      <c r="H1299">
        <v>1</v>
      </c>
      <c r="I1299" s="10" t="str">
        <f t="shared" si="80"/>
        <v>Normal</v>
      </c>
      <c r="J1299" t="s">
        <v>2380</v>
      </c>
      <c r="K1299" s="10" t="str">
        <f t="shared" si="83"/>
        <v>Overweight</v>
      </c>
      <c r="L1299">
        <v>1967</v>
      </c>
      <c r="M1299" t="s">
        <v>37</v>
      </c>
      <c r="N1299">
        <v>23</v>
      </c>
      <c r="O1299" s="16" t="str">
        <f t="shared" si="81"/>
        <v>23-Oct-1967</v>
      </c>
      <c r="P1299" s="14">
        <v>10796.35</v>
      </c>
      <c r="Q1299" t="s">
        <v>12</v>
      </c>
      <c r="R1299" t="s">
        <v>16</v>
      </c>
      <c r="S1299" t="s">
        <v>166</v>
      </c>
      <c r="T1299">
        <f t="shared" si="82"/>
        <v>55</v>
      </c>
    </row>
    <row r="1300" spans="1:20" ht="15.6">
      <c r="A1300" s="1" t="s">
        <v>1072</v>
      </c>
      <c r="B1300" t="s">
        <v>7706</v>
      </c>
      <c r="C1300">
        <v>20.75</v>
      </c>
      <c r="D1300">
        <v>5.18</v>
      </c>
      <c r="E1300" t="s">
        <v>2381</v>
      </c>
      <c r="F1300" t="s">
        <v>2380</v>
      </c>
      <c r="G1300" t="s">
        <v>2380</v>
      </c>
      <c r="H1300">
        <v>2</v>
      </c>
      <c r="I1300" s="10" t="str">
        <f t="shared" si="80"/>
        <v>Normal</v>
      </c>
      <c r="J1300" t="s">
        <v>2380</v>
      </c>
      <c r="K1300" s="10" t="str">
        <f t="shared" si="83"/>
        <v>Normal Weight</v>
      </c>
      <c r="L1300">
        <v>1970</v>
      </c>
      <c r="M1300" t="s">
        <v>37</v>
      </c>
      <c r="N1300">
        <v>28</v>
      </c>
      <c r="O1300" s="16" t="str">
        <f t="shared" si="81"/>
        <v>28-Oct-1970</v>
      </c>
      <c r="P1300" s="14">
        <v>10797.34</v>
      </c>
      <c r="Q1300" t="s">
        <v>12</v>
      </c>
      <c r="R1300" t="s">
        <v>11</v>
      </c>
      <c r="S1300" t="s">
        <v>249</v>
      </c>
      <c r="T1300">
        <f t="shared" si="82"/>
        <v>52</v>
      </c>
    </row>
    <row r="1301" spans="1:20" ht="15.6">
      <c r="A1301" s="1" t="s">
        <v>1071</v>
      </c>
      <c r="B1301" t="s">
        <v>6769</v>
      </c>
      <c r="C1301">
        <v>26.6</v>
      </c>
      <c r="D1301">
        <v>6.29</v>
      </c>
      <c r="E1301" t="s">
        <v>2380</v>
      </c>
      <c r="F1301" t="s">
        <v>2380</v>
      </c>
      <c r="G1301" t="s">
        <v>2380</v>
      </c>
      <c r="H1301">
        <v>2</v>
      </c>
      <c r="I1301" s="10" t="str">
        <f t="shared" si="80"/>
        <v>Prediabetes</v>
      </c>
      <c r="J1301" t="s">
        <v>2380</v>
      </c>
      <c r="K1301" s="10" t="str">
        <f t="shared" si="83"/>
        <v>Overweight</v>
      </c>
      <c r="L1301">
        <v>1970</v>
      </c>
      <c r="M1301" t="s">
        <v>30</v>
      </c>
      <c r="N1301">
        <v>18</v>
      </c>
      <c r="O1301" s="16" t="str">
        <f t="shared" si="81"/>
        <v>18-Dec-1970</v>
      </c>
      <c r="P1301" s="14">
        <v>10806.84</v>
      </c>
      <c r="Q1301" t="s">
        <v>12</v>
      </c>
      <c r="R1301" t="s">
        <v>11</v>
      </c>
      <c r="S1301" t="s">
        <v>42</v>
      </c>
      <c r="T1301">
        <f t="shared" si="82"/>
        <v>52</v>
      </c>
    </row>
    <row r="1302" spans="1:20" ht="15.6">
      <c r="A1302" s="1" t="s">
        <v>1070</v>
      </c>
      <c r="B1302" t="s">
        <v>7707</v>
      </c>
      <c r="C1302">
        <v>25.3</v>
      </c>
      <c r="D1302">
        <v>4.49</v>
      </c>
      <c r="E1302" t="s">
        <v>2380</v>
      </c>
      <c r="F1302" t="s">
        <v>2380</v>
      </c>
      <c r="G1302" t="s">
        <v>2380</v>
      </c>
      <c r="H1302">
        <v>2</v>
      </c>
      <c r="I1302" s="10" t="str">
        <f t="shared" si="80"/>
        <v>Normal</v>
      </c>
      <c r="J1302" t="s">
        <v>2380</v>
      </c>
      <c r="K1302" s="10" t="str">
        <f t="shared" si="83"/>
        <v>Overweight</v>
      </c>
      <c r="L1302">
        <v>1967</v>
      </c>
      <c r="M1302" t="s">
        <v>37</v>
      </c>
      <c r="N1302">
        <v>2</v>
      </c>
      <c r="O1302" s="16" t="str">
        <f t="shared" si="81"/>
        <v>2-Oct-1967</v>
      </c>
      <c r="P1302" s="14">
        <v>10807.49</v>
      </c>
      <c r="Q1302" t="s">
        <v>12</v>
      </c>
      <c r="R1302" t="s">
        <v>11</v>
      </c>
      <c r="S1302" t="s">
        <v>13</v>
      </c>
      <c r="T1302">
        <f t="shared" si="82"/>
        <v>55</v>
      </c>
    </row>
    <row r="1303" spans="1:20" ht="15.6">
      <c r="A1303" s="1" t="s">
        <v>1069</v>
      </c>
      <c r="B1303" t="s">
        <v>7708</v>
      </c>
      <c r="C1303">
        <v>18.84</v>
      </c>
      <c r="D1303">
        <v>11.82</v>
      </c>
      <c r="E1303" t="s">
        <v>2381</v>
      </c>
      <c r="F1303" t="s">
        <v>2380</v>
      </c>
      <c r="G1303" t="s">
        <v>2382</v>
      </c>
      <c r="H1303">
        <v>1</v>
      </c>
      <c r="I1303" s="10" t="str">
        <f t="shared" si="80"/>
        <v>Diabetes</v>
      </c>
      <c r="J1303" t="s">
        <v>2380</v>
      </c>
      <c r="K1303" s="10" t="str">
        <f t="shared" si="83"/>
        <v>Normal Weight</v>
      </c>
      <c r="L1303">
        <v>1968</v>
      </c>
      <c r="M1303" t="s">
        <v>10</v>
      </c>
      <c r="N1303">
        <v>28</v>
      </c>
      <c r="O1303" s="16" t="str">
        <f t="shared" si="81"/>
        <v>28-Jul-1968</v>
      </c>
      <c r="P1303" s="14">
        <v>10825.25</v>
      </c>
      <c r="Q1303" t="s">
        <v>12</v>
      </c>
      <c r="R1303" t="s">
        <v>12</v>
      </c>
      <c r="S1303" t="s">
        <v>23</v>
      </c>
      <c r="T1303">
        <f t="shared" si="82"/>
        <v>54</v>
      </c>
    </row>
    <row r="1304" spans="1:20" ht="15.6">
      <c r="A1304" s="1" t="s">
        <v>1068</v>
      </c>
      <c r="B1304" t="s">
        <v>7709</v>
      </c>
      <c r="C1304">
        <v>19.57</v>
      </c>
      <c r="D1304">
        <v>7.41</v>
      </c>
      <c r="E1304" t="s">
        <v>2381</v>
      </c>
      <c r="F1304" t="s">
        <v>2380</v>
      </c>
      <c r="G1304" t="s">
        <v>2380</v>
      </c>
      <c r="H1304">
        <v>1</v>
      </c>
      <c r="I1304" s="10" t="str">
        <f t="shared" si="80"/>
        <v>Diabetes</v>
      </c>
      <c r="J1304" t="s">
        <v>2380</v>
      </c>
      <c r="K1304" s="10" t="str">
        <f t="shared" si="83"/>
        <v>Normal Weight</v>
      </c>
      <c r="L1304">
        <v>1971</v>
      </c>
      <c r="M1304" t="s">
        <v>30</v>
      </c>
      <c r="N1304">
        <v>20</v>
      </c>
      <c r="O1304" s="16" t="str">
        <f t="shared" si="81"/>
        <v>20-Dec-1971</v>
      </c>
      <c r="P1304" s="14">
        <v>10848.13</v>
      </c>
      <c r="Q1304" t="s">
        <v>12</v>
      </c>
      <c r="R1304" t="s">
        <v>12</v>
      </c>
      <c r="S1304" t="s">
        <v>23</v>
      </c>
      <c r="T1304">
        <f t="shared" si="82"/>
        <v>51</v>
      </c>
    </row>
    <row r="1305" spans="1:20" ht="15.6">
      <c r="A1305" s="1" t="s">
        <v>1067</v>
      </c>
      <c r="B1305" t="s">
        <v>6932</v>
      </c>
      <c r="C1305">
        <v>30.495000000000001</v>
      </c>
      <c r="D1305">
        <v>5.97</v>
      </c>
      <c r="E1305" t="s">
        <v>2380</v>
      </c>
      <c r="F1305" t="s">
        <v>2380</v>
      </c>
      <c r="G1305" t="s">
        <v>2380</v>
      </c>
      <c r="H1305">
        <v>0</v>
      </c>
      <c r="I1305" s="10" t="str">
        <f t="shared" si="80"/>
        <v>Prediabetes</v>
      </c>
      <c r="J1305" t="s">
        <v>2380</v>
      </c>
      <c r="K1305" s="10" t="str">
        <f t="shared" si="83"/>
        <v>Obesity</v>
      </c>
      <c r="L1305">
        <v>1994</v>
      </c>
      <c r="M1305" t="s">
        <v>20</v>
      </c>
      <c r="N1305">
        <v>6</v>
      </c>
      <c r="O1305" s="16" t="str">
        <f t="shared" si="81"/>
        <v>6-Sep-1994</v>
      </c>
      <c r="P1305" s="14">
        <v>10886.66</v>
      </c>
      <c r="Q1305" t="s">
        <v>12</v>
      </c>
      <c r="R1305" t="s">
        <v>12</v>
      </c>
      <c r="S1305" t="s">
        <v>23</v>
      </c>
      <c r="T1305">
        <f t="shared" si="82"/>
        <v>28</v>
      </c>
    </row>
    <row r="1306" spans="1:20" ht="15.6">
      <c r="A1306" s="1" t="s">
        <v>1066</v>
      </c>
      <c r="B1306" t="s">
        <v>7088</v>
      </c>
      <c r="C1306">
        <v>30.114999999999998</v>
      </c>
      <c r="D1306">
        <v>5.74</v>
      </c>
      <c r="E1306" t="s">
        <v>2380</v>
      </c>
      <c r="F1306" t="s">
        <v>2380</v>
      </c>
      <c r="G1306" t="s">
        <v>2382</v>
      </c>
      <c r="H1306">
        <v>1</v>
      </c>
      <c r="I1306" s="10" t="str">
        <f t="shared" si="80"/>
        <v>Prediabetes</v>
      </c>
      <c r="J1306" t="s">
        <v>2380</v>
      </c>
      <c r="K1306" s="10" t="str">
        <f t="shared" si="83"/>
        <v>Obesity</v>
      </c>
      <c r="L1306">
        <v>1968</v>
      </c>
      <c r="M1306" t="s">
        <v>15</v>
      </c>
      <c r="N1306">
        <v>13</v>
      </c>
      <c r="O1306" s="16" t="str">
        <f t="shared" si="81"/>
        <v>13-Nov-1968</v>
      </c>
      <c r="P1306" s="14">
        <v>10923.93</v>
      </c>
      <c r="Q1306" t="s">
        <v>12</v>
      </c>
      <c r="R1306" t="s">
        <v>16</v>
      </c>
      <c r="S1306" t="s">
        <v>247</v>
      </c>
      <c r="T1306">
        <f t="shared" si="82"/>
        <v>54</v>
      </c>
    </row>
    <row r="1307" spans="1:20" ht="15.6">
      <c r="A1307" s="1" t="s">
        <v>1065</v>
      </c>
      <c r="B1307" t="s">
        <v>7710</v>
      </c>
      <c r="C1307">
        <v>24.78</v>
      </c>
      <c r="D1307">
        <v>9.85</v>
      </c>
      <c r="E1307" t="s">
        <v>2380</v>
      </c>
      <c r="F1307" t="s">
        <v>2380</v>
      </c>
      <c r="G1307" t="s">
        <v>2380</v>
      </c>
      <c r="H1307">
        <v>0</v>
      </c>
      <c r="I1307" s="10" t="str">
        <f t="shared" si="80"/>
        <v>Diabetes</v>
      </c>
      <c r="J1307" t="s">
        <v>2380</v>
      </c>
      <c r="K1307" s="10" t="str">
        <f t="shared" si="83"/>
        <v>Normal Weight</v>
      </c>
      <c r="L1307">
        <v>1968</v>
      </c>
      <c r="M1307" t="s">
        <v>15</v>
      </c>
      <c r="N1307">
        <v>12</v>
      </c>
      <c r="O1307" s="16" t="str">
        <f t="shared" si="81"/>
        <v>12-Nov-1968</v>
      </c>
      <c r="P1307" s="14">
        <v>10928.85</v>
      </c>
      <c r="Q1307" t="s">
        <v>12</v>
      </c>
      <c r="R1307" t="s">
        <v>12</v>
      </c>
      <c r="S1307" t="s">
        <v>13</v>
      </c>
      <c r="T1307">
        <f t="shared" si="82"/>
        <v>54</v>
      </c>
    </row>
    <row r="1308" spans="1:20" ht="15.6">
      <c r="A1308" s="1" t="s">
        <v>1064</v>
      </c>
      <c r="B1308" t="s">
        <v>7711</v>
      </c>
      <c r="C1308">
        <v>24.77</v>
      </c>
      <c r="D1308">
        <v>7.59</v>
      </c>
      <c r="E1308" t="s">
        <v>2380</v>
      </c>
      <c r="F1308" t="s">
        <v>2380</v>
      </c>
      <c r="G1308" t="s">
        <v>2380</v>
      </c>
      <c r="H1308">
        <v>0</v>
      </c>
      <c r="I1308" s="10" t="str">
        <f t="shared" si="80"/>
        <v>Diabetes</v>
      </c>
      <c r="J1308" t="s">
        <v>2380</v>
      </c>
      <c r="K1308" s="10" t="str">
        <f t="shared" si="83"/>
        <v>Normal Weight</v>
      </c>
      <c r="L1308">
        <v>1969</v>
      </c>
      <c r="M1308" t="s">
        <v>15</v>
      </c>
      <c r="N1308">
        <v>10</v>
      </c>
      <c r="O1308" s="16" t="str">
        <f t="shared" si="81"/>
        <v>10-Nov-1969</v>
      </c>
      <c r="P1308" s="14">
        <v>10942.13</v>
      </c>
      <c r="Q1308" t="s">
        <v>12</v>
      </c>
      <c r="R1308" t="s">
        <v>12</v>
      </c>
      <c r="S1308" t="s">
        <v>23</v>
      </c>
      <c r="T1308">
        <f t="shared" si="82"/>
        <v>53</v>
      </c>
    </row>
    <row r="1309" spans="1:20" ht="15.6">
      <c r="A1309" s="1" t="s">
        <v>1063</v>
      </c>
      <c r="B1309" t="s">
        <v>7417</v>
      </c>
      <c r="C1309">
        <v>16.579999999999998</v>
      </c>
      <c r="D1309">
        <v>6.98</v>
      </c>
      <c r="E1309" t="s">
        <v>2381</v>
      </c>
      <c r="F1309" t="s">
        <v>2380</v>
      </c>
      <c r="G1309" t="s">
        <v>2382</v>
      </c>
      <c r="H1309">
        <v>1</v>
      </c>
      <c r="I1309" s="10" t="str">
        <f t="shared" si="80"/>
        <v>Diabetes</v>
      </c>
      <c r="J1309" t="s">
        <v>2380</v>
      </c>
      <c r="K1309" s="10" t="str">
        <f t="shared" si="83"/>
        <v>Underweight</v>
      </c>
      <c r="L1309">
        <v>1965</v>
      </c>
      <c r="M1309" t="s">
        <v>30</v>
      </c>
      <c r="N1309">
        <v>4</v>
      </c>
      <c r="O1309" s="16" t="str">
        <f t="shared" si="81"/>
        <v>4-Dec-1965</v>
      </c>
      <c r="P1309" s="14">
        <v>10959.33</v>
      </c>
      <c r="Q1309" t="s">
        <v>12</v>
      </c>
      <c r="R1309" t="s">
        <v>12</v>
      </c>
      <c r="S1309" t="s">
        <v>42</v>
      </c>
      <c r="T1309">
        <f t="shared" si="82"/>
        <v>57</v>
      </c>
    </row>
    <row r="1310" spans="1:20" ht="15.6">
      <c r="A1310" s="1" t="s">
        <v>1062</v>
      </c>
      <c r="B1310" t="s">
        <v>7235</v>
      </c>
      <c r="C1310">
        <v>38.17</v>
      </c>
      <c r="D1310">
        <v>4.7300000000000004</v>
      </c>
      <c r="E1310" t="s">
        <v>2381</v>
      </c>
      <c r="F1310" t="s">
        <v>2380</v>
      </c>
      <c r="G1310" t="s">
        <v>2380</v>
      </c>
      <c r="H1310">
        <v>0</v>
      </c>
      <c r="I1310" s="10" t="str">
        <f t="shared" si="80"/>
        <v>Normal</v>
      </c>
      <c r="J1310" t="s">
        <v>2380</v>
      </c>
      <c r="K1310" s="10" t="str">
        <f t="shared" si="83"/>
        <v>Obesity</v>
      </c>
      <c r="L1310">
        <v>1969</v>
      </c>
      <c r="M1310" t="s">
        <v>35</v>
      </c>
      <c r="N1310">
        <v>14</v>
      </c>
      <c r="O1310" s="16" t="str">
        <f t="shared" si="81"/>
        <v>14-Aug-1969</v>
      </c>
      <c r="P1310" s="14">
        <v>10959.69</v>
      </c>
      <c r="Q1310" t="s">
        <v>12</v>
      </c>
      <c r="R1310" t="s">
        <v>12</v>
      </c>
      <c r="S1310" t="s">
        <v>23</v>
      </c>
      <c r="T1310">
        <f t="shared" si="82"/>
        <v>53</v>
      </c>
    </row>
    <row r="1311" spans="1:20" ht="15.6">
      <c r="A1311" s="1" t="s">
        <v>1061</v>
      </c>
      <c r="B1311" t="s">
        <v>7712</v>
      </c>
      <c r="C1311">
        <v>39.424999999999997</v>
      </c>
      <c r="D1311">
        <v>4.76</v>
      </c>
      <c r="E1311" t="s">
        <v>2381</v>
      </c>
      <c r="F1311" t="s">
        <v>2380</v>
      </c>
      <c r="G1311" t="s">
        <v>2380</v>
      </c>
      <c r="H1311">
        <v>0</v>
      </c>
      <c r="I1311" s="10" t="str">
        <f t="shared" si="80"/>
        <v>Normal</v>
      </c>
      <c r="J1311" t="s">
        <v>2380</v>
      </c>
      <c r="K1311" s="10" t="str">
        <f t="shared" si="83"/>
        <v>Obesity</v>
      </c>
      <c r="L1311">
        <v>1965</v>
      </c>
      <c r="M1311" t="s">
        <v>18</v>
      </c>
      <c r="N1311">
        <v>19</v>
      </c>
      <c r="O1311" s="16" t="str">
        <f t="shared" si="81"/>
        <v>19-Jun-1965</v>
      </c>
      <c r="P1311" s="14">
        <v>10965.45</v>
      </c>
      <c r="Q1311" t="s">
        <v>12</v>
      </c>
      <c r="R1311" t="s">
        <v>11</v>
      </c>
      <c r="S1311" t="s">
        <v>42</v>
      </c>
      <c r="T1311">
        <f t="shared" si="82"/>
        <v>57</v>
      </c>
    </row>
    <row r="1312" spans="1:20" ht="15.6">
      <c r="A1312" s="1" t="s">
        <v>1060</v>
      </c>
      <c r="B1312" t="s">
        <v>7713</v>
      </c>
      <c r="C1312">
        <v>33.44</v>
      </c>
      <c r="D1312">
        <v>6.24</v>
      </c>
      <c r="E1312" t="s">
        <v>2381</v>
      </c>
      <c r="F1312" t="s">
        <v>2380</v>
      </c>
      <c r="G1312" t="s">
        <v>2380</v>
      </c>
      <c r="H1312">
        <v>0</v>
      </c>
      <c r="I1312" s="10" t="str">
        <f t="shared" si="80"/>
        <v>Prediabetes</v>
      </c>
      <c r="J1312" t="s">
        <v>2380</v>
      </c>
      <c r="K1312" s="10" t="str">
        <f t="shared" si="83"/>
        <v>Obesity</v>
      </c>
      <c r="L1312">
        <v>1966</v>
      </c>
      <c r="M1312" t="s">
        <v>10</v>
      </c>
      <c r="N1312">
        <v>9</v>
      </c>
      <c r="O1312" s="16" t="str">
        <f t="shared" si="81"/>
        <v>9-Jul-1966</v>
      </c>
      <c r="P1312" s="14">
        <v>10976.25</v>
      </c>
      <c r="Q1312" t="s">
        <v>12</v>
      </c>
      <c r="R1312" t="s">
        <v>11</v>
      </c>
      <c r="S1312" t="s">
        <v>23</v>
      </c>
      <c r="T1312">
        <f t="shared" si="82"/>
        <v>56</v>
      </c>
    </row>
    <row r="1313" spans="1:20" ht="15.6">
      <c r="A1313" s="1" t="s">
        <v>1059</v>
      </c>
      <c r="B1313" t="s">
        <v>7075</v>
      </c>
      <c r="C1313">
        <v>33.344999999999999</v>
      </c>
      <c r="D1313">
        <v>5.44</v>
      </c>
      <c r="E1313" t="s">
        <v>2381</v>
      </c>
      <c r="F1313" t="s">
        <v>2380</v>
      </c>
      <c r="G1313" t="s">
        <v>2380</v>
      </c>
      <c r="H1313">
        <v>0</v>
      </c>
      <c r="I1313" s="10" t="str">
        <f t="shared" si="80"/>
        <v>Normal</v>
      </c>
      <c r="J1313" t="s">
        <v>2380</v>
      </c>
      <c r="K1313" s="10" t="str">
        <f t="shared" si="83"/>
        <v>Obesity</v>
      </c>
      <c r="L1313">
        <v>1973</v>
      </c>
      <c r="M1313" t="s">
        <v>37</v>
      </c>
      <c r="N1313">
        <v>21</v>
      </c>
      <c r="O1313" s="16" t="str">
        <f t="shared" si="81"/>
        <v>21-Oct-1973</v>
      </c>
      <c r="P1313" s="14">
        <v>10977.21</v>
      </c>
      <c r="Q1313" t="s">
        <v>12</v>
      </c>
      <c r="R1313" t="s">
        <v>16</v>
      </c>
      <c r="S1313" t="s">
        <v>13</v>
      </c>
      <c r="T1313">
        <f t="shared" si="82"/>
        <v>49</v>
      </c>
    </row>
    <row r="1314" spans="1:20" ht="15.6">
      <c r="A1314" s="1" t="s">
        <v>1058</v>
      </c>
      <c r="B1314" t="s">
        <v>7714</v>
      </c>
      <c r="C1314">
        <v>38.79</v>
      </c>
      <c r="D1314">
        <v>5.08</v>
      </c>
      <c r="E1314" t="s">
        <v>2380</v>
      </c>
      <c r="F1314" t="s">
        <v>2380</v>
      </c>
      <c r="G1314" t="s">
        <v>2382</v>
      </c>
      <c r="H1314">
        <v>1</v>
      </c>
      <c r="I1314" s="10" t="str">
        <f t="shared" si="80"/>
        <v>Normal</v>
      </c>
      <c r="J1314" t="s">
        <v>2380</v>
      </c>
      <c r="K1314" s="10" t="str">
        <f t="shared" si="83"/>
        <v>Obesity</v>
      </c>
      <c r="L1314">
        <v>1965</v>
      </c>
      <c r="M1314" t="s">
        <v>30</v>
      </c>
      <c r="N1314">
        <v>18</v>
      </c>
      <c r="O1314" s="16" t="str">
        <f t="shared" si="81"/>
        <v>18-Dec-1965</v>
      </c>
      <c r="P1314" s="14">
        <v>10982.5</v>
      </c>
      <c r="Q1314" t="s">
        <v>12</v>
      </c>
      <c r="R1314" t="s">
        <v>12</v>
      </c>
      <c r="S1314" t="s">
        <v>13</v>
      </c>
      <c r="T1314">
        <f t="shared" si="82"/>
        <v>57</v>
      </c>
    </row>
    <row r="1315" spans="1:20" ht="15.6">
      <c r="A1315" s="1" t="s">
        <v>1057</v>
      </c>
      <c r="B1315" t="s">
        <v>6971</v>
      </c>
      <c r="C1315">
        <v>30.684999999999999</v>
      </c>
      <c r="D1315">
        <v>4.87</v>
      </c>
      <c r="E1315" t="s">
        <v>2380</v>
      </c>
      <c r="F1315" t="s">
        <v>2380</v>
      </c>
      <c r="G1315" t="s">
        <v>2382</v>
      </c>
      <c r="H1315">
        <v>1</v>
      </c>
      <c r="I1315" s="10" t="str">
        <f t="shared" si="80"/>
        <v>Normal</v>
      </c>
      <c r="J1315" t="s">
        <v>2380</v>
      </c>
      <c r="K1315" s="10" t="str">
        <f t="shared" si="83"/>
        <v>Obesity</v>
      </c>
      <c r="L1315">
        <v>2000</v>
      </c>
      <c r="M1315" t="s">
        <v>20</v>
      </c>
      <c r="N1315">
        <v>17</v>
      </c>
      <c r="O1315" s="16" t="str">
        <f t="shared" si="81"/>
        <v>17-Sep-2000</v>
      </c>
      <c r="P1315" s="14">
        <v>10991.58</v>
      </c>
      <c r="Q1315" t="s">
        <v>12</v>
      </c>
      <c r="R1315" t="s">
        <v>12</v>
      </c>
      <c r="S1315" t="s">
        <v>23</v>
      </c>
      <c r="T1315">
        <f t="shared" si="82"/>
        <v>22</v>
      </c>
    </row>
    <row r="1316" spans="1:20" ht="15.6">
      <c r="A1316" s="1" t="s">
        <v>1056</v>
      </c>
      <c r="B1316" t="s">
        <v>7715</v>
      </c>
      <c r="C1316">
        <v>22.135000000000002</v>
      </c>
      <c r="D1316">
        <v>8.17</v>
      </c>
      <c r="E1316" t="s">
        <v>2380</v>
      </c>
      <c r="F1316" t="s">
        <v>2380</v>
      </c>
      <c r="G1316" t="s">
        <v>2380</v>
      </c>
      <c r="H1316">
        <v>0</v>
      </c>
      <c r="I1316" s="10" t="str">
        <f t="shared" si="80"/>
        <v>Diabetes</v>
      </c>
      <c r="J1316" t="s">
        <v>2380</v>
      </c>
      <c r="K1316" s="10" t="str">
        <f t="shared" si="83"/>
        <v>Normal Weight</v>
      </c>
      <c r="L1316">
        <v>1968</v>
      </c>
      <c r="M1316" t="s">
        <v>37</v>
      </c>
      <c r="N1316">
        <v>24</v>
      </c>
      <c r="O1316" s="16" t="str">
        <f t="shared" si="81"/>
        <v>24-Oct-1968</v>
      </c>
      <c r="P1316" s="14">
        <v>11013.71</v>
      </c>
      <c r="Q1316" t="s">
        <v>12</v>
      </c>
      <c r="R1316" t="s">
        <v>16</v>
      </c>
      <c r="S1316" t="s">
        <v>13</v>
      </c>
      <c r="T1316">
        <f t="shared" si="82"/>
        <v>54</v>
      </c>
    </row>
    <row r="1317" spans="1:20" ht="15.6">
      <c r="A1317" s="1" t="s">
        <v>1055</v>
      </c>
      <c r="B1317" t="s">
        <v>7148</v>
      </c>
      <c r="C1317">
        <v>33.33</v>
      </c>
      <c r="D1317">
        <v>7.61</v>
      </c>
      <c r="E1317" t="s">
        <v>2380</v>
      </c>
      <c r="F1317" t="s">
        <v>2380</v>
      </c>
      <c r="G1317" t="s">
        <v>2380</v>
      </c>
      <c r="H1317">
        <v>0</v>
      </c>
      <c r="I1317" s="10" t="str">
        <f t="shared" si="80"/>
        <v>Diabetes</v>
      </c>
      <c r="J1317" t="s">
        <v>2380</v>
      </c>
      <c r="K1317" s="10" t="str">
        <f t="shared" si="83"/>
        <v>Obesity</v>
      </c>
      <c r="L1317">
        <v>1974</v>
      </c>
      <c r="M1317" t="s">
        <v>30</v>
      </c>
      <c r="N1317">
        <v>15</v>
      </c>
      <c r="O1317" s="16" t="str">
        <f t="shared" si="81"/>
        <v>15-Dec-1974</v>
      </c>
      <c r="P1317" s="14">
        <v>11015.17</v>
      </c>
      <c r="Q1317" t="s">
        <v>12</v>
      </c>
      <c r="R1317" t="s">
        <v>16</v>
      </c>
      <c r="S1317" t="s">
        <v>23</v>
      </c>
      <c r="T1317">
        <f t="shared" si="82"/>
        <v>48</v>
      </c>
    </row>
    <row r="1318" spans="1:20" ht="15.6">
      <c r="A1318" s="1" t="s">
        <v>1054</v>
      </c>
      <c r="B1318" t="s">
        <v>7716</v>
      </c>
      <c r="C1318">
        <v>31.13</v>
      </c>
      <c r="D1318">
        <v>10.1</v>
      </c>
      <c r="E1318" t="s">
        <v>2380</v>
      </c>
      <c r="F1318" t="s">
        <v>2380</v>
      </c>
      <c r="G1318" t="s">
        <v>2380</v>
      </c>
      <c r="H1318">
        <v>0</v>
      </c>
      <c r="I1318" s="10" t="str">
        <f t="shared" si="80"/>
        <v>Diabetes</v>
      </c>
      <c r="J1318" t="s">
        <v>2380</v>
      </c>
      <c r="K1318" s="10" t="str">
        <f t="shared" si="83"/>
        <v>Obesity</v>
      </c>
      <c r="L1318">
        <v>1991</v>
      </c>
      <c r="M1318" t="s">
        <v>18</v>
      </c>
      <c r="N1318">
        <v>26</v>
      </c>
      <c r="O1318" s="16" t="str">
        <f t="shared" si="81"/>
        <v>26-Jun-1991</v>
      </c>
      <c r="P1318" s="14">
        <v>11018.05</v>
      </c>
      <c r="Q1318" t="s">
        <v>12</v>
      </c>
      <c r="R1318" t="s">
        <v>11</v>
      </c>
      <c r="S1318" t="s">
        <v>23</v>
      </c>
      <c r="T1318">
        <f t="shared" si="82"/>
        <v>31</v>
      </c>
    </row>
    <row r="1319" spans="1:20" ht="15.6">
      <c r="A1319" s="1" t="s">
        <v>1053</v>
      </c>
      <c r="B1319" t="s">
        <v>7717</v>
      </c>
      <c r="C1319">
        <v>28.9</v>
      </c>
      <c r="D1319">
        <v>11.24</v>
      </c>
      <c r="E1319" t="s">
        <v>2380</v>
      </c>
      <c r="F1319" t="s">
        <v>2380</v>
      </c>
      <c r="G1319" t="s">
        <v>2380</v>
      </c>
      <c r="H1319">
        <v>0</v>
      </c>
      <c r="I1319" s="10" t="str">
        <f t="shared" si="80"/>
        <v>Diabetes</v>
      </c>
      <c r="J1319" t="s">
        <v>2380</v>
      </c>
      <c r="K1319" s="10" t="str">
        <f t="shared" si="83"/>
        <v>Overweight</v>
      </c>
      <c r="L1319">
        <v>1996</v>
      </c>
      <c r="M1319" t="s">
        <v>10</v>
      </c>
      <c r="N1319">
        <v>21</v>
      </c>
      <c r="O1319" s="16" t="str">
        <f t="shared" si="81"/>
        <v>21-Jul-1996</v>
      </c>
      <c r="P1319" s="14">
        <v>11028.56</v>
      </c>
      <c r="Q1319" t="s">
        <v>12</v>
      </c>
      <c r="R1319" t="s">
        <v>12</v>
      </c>
      <c r="S1319" t="s">
        <v>23</v>
      </c>
      <c r="T1319">
        <f t="shared" si="82"/>
        <v>26</v>
      </c>
    </row>
    <row r="1320" spans="1:20" ht="15.6">
      <c r="A1320" s="1" t="s">
        <v>1052</v>
      </c>
      <c r="B1320" t="s">
        <v>7718</v>
      </c>
      <c r="C1320">
        <v>43.31</v>
      </c>
      <c r="D1320">
        <v>6.1</v>
      </c>
      <c r="E1320" t="s">
        <v>2381</v>
      </c>
      <c r="F1320" t="s">
        <v>2381</v>
      </c>
      <c r="G1320" t="s">
        <v>2380</v>
      </c>
      <c r="H1320">
        <v>1</v>
      </c>
      <c r="I1320" s="10" t="str">
        <f t="shared" si="80"/>
        <v>Prediabetes</v>
      </c>
      <c r="J1320" t="s">
        <v>2380</v>
      </c>
      <c r="K1320" s="10" t="str">
        <f t="shared" si="83"/>
        <v>Obesity</v>
      </c>
      <c r="L1320">
        <v>1974</v>
      </c>
      <c r="M1320" t="s">
        <v>30</v>
      </c>
      <c r="N1320">
        <v>10</v>
      </c>
      <c r="O1320" s="16" t="str">
        <f t="shared" si="81"/>
        <v>10-Dec-1974</v>
      </c>
      <c r="P1320" s="14">
        <v>11033.66</v>
      </c>
      <c r="Q1320" t="s">
        <v>12</v>
      </c>
      <c r="R1320" t="s">
        <v>12</v>
      </c>
      <c r="S1320" t="s">
        <v>23</v>
      </c>
      <c r="T1320">
        <f t="shared" si="82"/>
        <v>48</v>
      </c>
    </row>
    <row r="1321" spans="1:20" ht="15.6">
      <c r="A1321" s="1" t="s">
        <v>1051</v>
      </c>
      <c r="B1321" t="s">
        <v>6734</v>
      </c>
      <c r="C1321">
        <v>22.8</v>
      </c>
      <c r="D1321">
        <v>6.98</v>
      </c>
      <c r="E1321" t="s">
        <v>2380</v>
      </c>
      <c r="F1321" t="s">
        <v>2380</v>
      </c>
      <c r="G1321" t="s">
        <v>2380</v>
      </c>
      <c r="H1321">
        <v>0</v>
      </c>
      <c r="I1321" s="10" t="str">
        <f t="shared" si="80"/>
        <v>Diabetes</v>
      </c>
      <c r="J1321" t="s">
        <v>2380</v>
      </c>
      <c r="K1321" s="10" t="str">
        <f t="shared" si="83"/>
        <v>Normal Weight</v>
      </c>
      <c r="L1321">
        <v>1989</v>
      </c>
      <c r="M1321" t="s">
        <v>37</v>
      </c>
      <c r="N1321">
        <v>25</v>
      </c>
      <c r="O1321" s="16" t="str">
        <f t="shared" si="81"/>
        <v>25-Oct-1989</v>
      </c>
      <c r="P1321" s="14">
        <v>11037.51</v>
      </c>
      <c r="Q1321" t="s">
        <v>12</v>
      </c>
      <c r="R1321" t="s">
        <v>16</v>
      </c>
      <c r="S1321" t="s">
        <v>23</v>
      </c>
      <c r="T1321">
        <f t="shared" si="82"/>
        <v>33</v>
      </c>
    </row>
    <row r="1322" spans="1:20" ht="15.6">
      <c r="A1322" s="1" t="s">
        <v>1050</v>
      </c>
      <c r="B1322" t="s">
        <v>7719</v>
      </c>
      <c r="C1322">
        <v>19.09</v>
      </c>
      <c r="D1322">
        <v>4</v>
      </c>
      <c r="E1322" t="s">
        <v>2381</v>
      </c>
      <c r="F1322" t="s">
        <v>2380</v>
      </c>
      <c r="G1322" t="s">
        <v>2380</v>
      </c>
      <c r="H1322">
        <v>1</v>
      </c>
      <c r="I1322" s="10" t="str">
        <f t="shared" si="80"/>
        <v>Normal</v>
      </c>
      <c r="J1322" t="s">
        <v>2380</v>
      </c>
      <c r="K1322" s="10" t="str">
        <f t="shared" si="83"/>
        <v>Normal Weight</v>
      </c>
      <c r="L1322">
        <v>1974</v>
      </c>
      <c r="M1322" t="s">
        <v>35</v>
      </c>
      <c r="N1322">
        <v>30</v>
      </c>
      <c r="O1322" s="16" t="str">
        <f t="shared" si="81"/>
        <v>30-Aug-1974</v>
      </c>
      <c r="P1322" s="14">
        <v>11037.85</v>
      </c>
      <c r="Q1322" t="s">
        <v>12</v>
      </c>
      <c r="R1322" t="s">
        <v>11</v>
      </c>
      <c r="S1322" t="s">
        <v>200</v>
      </c>
      <c r="T1322">
        <f t="shared" si="82"/>
        <v>48</v>
      </c>
    </row>
    <row r="1323" spans="1:20" ht="15.6">
      <c r="A1323" s="1" t="s">
        <v>1049</v>
      </c>
      <c r="B1323" t="s">
        <v>7720</v>
      </c>
      <c r="C1323">
        <v>23.37</v>
      </c>
      <c r="D1323">
        <v>4.2300000000000004</v>
      </c>
      <c r="E1323" t="s">
        <v>2380</v>
      </c>
      <c r="F1323" t="s">
        <v>2380</v>
      </c>
      <c r="G1323" t="s">
        <v>2380</v>
      </c>
      <c r="H1323">
        <v>0</v>
      </c>
      <c r="I1323" s="10" t="str">
        <f t="shared" si="80"/>
        <v>Normal</v>
      </c>
      <c r="J1323" t="s">
        <v>2380</v>
      </c>
      <c r="K1323" s="10" t="str">
        <f t="shared" si="83"/>
        <v>Normal Weight</v>
      </c>
      <c r="L1323">
        <v>2001</v>
      </c>
      <c r="M1323" t="s">
        <v>30</v>
      </c>
      <c r="N1323">
        <v>17</v>
      </c>
      <c r="O1323" s="16" t="str">
        <f t="shared" si="81"/>
        <v>17-Dec-2001</v>
      </c>
      <c r="P1323" s="14">
        <v>11046.02</v>
      </c>
      <c r="Q1323" t="s">
        <v>12</v>
      </c>
      <c r="R1323" t="s">
        <v>16</v>
      </c>
      <c r="S1323" t="s">
        <v>535</v>
      </c>
      <c r="T1323">
        <f t="shared" si="82"/>
        <v>21</v>
      </c>
    </row>
    <row r="1324" spans="1:20" ht="15.6">
      <c r="A1324" s="1" t="s">
        <v>1048</v>
      </c>
      <c r="B1324" t="s">
        <v>7721</v>
      </c>
      <c r="C1324">
        <v>33.44</v>
      </c>
      <c r="D1324">
        <v>4.72</v>
      </c>
      <c r="E1324" t="s">
        <v>2381</v>
      </c>
      <c r="F1324" t="s">
        <v>2380</v>
      </c>
      <c r="G1324" t="s">
        <v>2380</v>
      </c>
      <c r="H1324">
        <v>0</v>
      </c>
      <c r="I1324" s="10" t="str">
        <f t="shared" si="80"/>
        <v>Normal</v>
      </c>
      <c r="J1324" t="s">
        <v>2380</v>
      </c>
      <c r="K1324" s="10" t="str">
        <f t="shared" si="83"/>
        <v>Obesity</v>
      </c>
      <c r="L1324">
        <v>2000</v>
      </c>
      <c r="M1324" t="s">
        <v>20</v>
      </c>
      <c r="N1324">
        <v>18</v>
      </c>
      <c r="O1324" s="16" t="str">
        <f t="shared" si="81"/>
        <v>18-Sep-2000</v>
      </c>
      <c r="P1324" s="14">
        <v>11068.7</v>
      </c>
      <c r="Q1324" t="s">
        <v>12</v>
      </c>
      <c r="R1324" t="s">
        <v>16</v>
      </c>
      <c r="S1324" t="s">
        <v>42</v>
      </c>
      <c r="T1324">
        <f t="shared" si="82"/>
        <v>22</v>
      </c>
    </row>
    <row r="1325" spans="1:20" ht="15.6">
      <c r="A1325" s="1" t="s">
        <v>1047</v>
      </c>
      <c r="B1325" t="s">
        <v>7722</v>
      </c>
      <c r="C1325">
        <v>28.05</v>
      </c>
      <c r="D1325">
        <v>5.63</v>
      </c>
      <c r="E1325" t="s">
        <v>2381</v>
      </c>
      <c r="F1325" t="s">
        <v>2380</v>
      </c>
      <c r="G1325" t="s">
        <v>2380</v>
      </c>
      <c r="H1325">
        <v>0</v>
      </c>
      <c r="I1325" s="10" t="str">
        <f t="shared" si="80"/>
        <v>Normal</v>
      </c>
      <c r="J1325" t="s">
        <v>2380</v>
      </c>
      <c r="K1325" s="10" t="str">
        <f t="shared" si="83"/>
        <v>Overweight</v>
      </c>
      <c r="L1325">
        <v>1971</v>
      </c>
      <c r="M1325" t="s">
        <v>15</v>
      </c>
      <c r="N1325">
        <v>9</v>
      </c>
      <c r="O1325" s="16" t="str">
        <f t="shared" si="81"/>
        <v>9-Nov-1971</v>
      </c>
      <c r="P1325" s="14">
        <v>11068.77</v>
      </c>
      <c r="Q1325" t="s">
        <v>12</v>
      </c>
      <c r="R1325" t="s">
        <v>11</v>
      </c>
      <c r="S1325" t="s">
        <v>23</v>
      </c>
      <c r="T1325">
        <f t="shared" si="82"/>
        <v>51</v>
      </c>
    </row>
    <row r="1326" spans="1:20" ht="15.6">
      <c r="A1326" s="1" t="s">
        <v>1046</v>
      </c>
      <c r="B1326" t="s">
        <v>6792</v>
      </c>
      <c r="C1326">
        <v>27.72</v>
      </c>
      <c r="D1326">
        <v>5.83</v>
      </c>
      <c r="E1326" t="s">
        <v>2381</v>
      </c>
      <c r="F1326" t="s">
        <v>2380</v>
      </c>
      <c r="G1326" t="s">
        <v>2380</v>
      </c>
      <c r="H1326">
        <v>0</v>
      </c>
      <c r="I1326" s="10" t="str">
        <f t="shared" si="80"/>
        <v>Prediabetes</v>
      </c>
      <c r="J1326" t="s">
        <v>2380</v>
      </c>
      <c r="K1326" s="10" t="str">
        <f t="shared" si="83"/>
        <v>Overweight</v>
      </c>
      <c r="L1326">
        <v>1966</v>
      </c>
      <c r="M1326" t="s">
        <v>15</v>
      </c>
      <c r="N1326">
        <v>7</v>
      </c>
      <c r="O1326" s="16" t="str">
        <f t="shared" si="81"/>
        <v>7-Nov-1966</v>
      </c>
      <c r="P1326" s="14">
        <v>11070.54</v>
      </c>
      <c r="Q1326" t="s">
        <v>12</v>
      </c>
      <c r="R1326" t="s">
        <v>12</v>
      </c>
      <c r="S1326" t="s">
        <v>42</v>
      </c>
      <c r="T1326">
        <f t="shared" si="82"/>
        <v>56</v>
      </c>
    </row>
    <row r="1327" spans="1:20" ht="15.6">
      <c r="A1327" s="1" t="s">
        <v>1045</v>
      </c>
      <c r="B1327" t="s">
        <v>7723</v>
      </c>
      <c r="C1327">
        <v>29.81</v>
      </c>
      <c r="D1327">
        <v>9.23</v>
      </c>
      <c r="E1327" t="s">
        <v>2380</v>
      </c>
      <c r="F1327" t="s">
        <v>2380</v>
      </c>
      <c r="G1327" t="s">
        <v>2380</v>
      </c>
      <c r="H1327">
        <v>0</v>
      </c>
      <c r="I1327" s="10" t="str">
        <f t="shared" si="80"/>
        <v>Diabetes</v>
      </c>
      <c r="J1327" t="s">
        <v>2380</v>
      </c>
      <c r="K1327" s="10" t="str">
        <f t="shared" si="83"/>
        <v>Overweight</v>
      </c>
      <c r="L1327">
        <v>1966</v>
      </c>
      <c r="M1327" t="s">
        <v>15</v>
      </c>
      <c r="N1327">
        <v>20</v>
      </c>
      <c r="O1327" s="16" t="str">
        <f t="shared" si="81"/>
        <v>20-Nov-1966</v>
      </c>
      <c r="P1327" s="14">
        <v>11073.18</v>
      </c>
      <c r="Q1327" t="s">
        <v>12</v>
      </c>
      <c r="R1327" t="s">
        <v>12</v>
      </c>
      <c r="S1327" t="s">
        <v>42</v>
      </c>
      <c r="T1327">
        <f t="shared" si="82"/>
        <v>56</v>
      </c>
    </row>
    <row r="1328" spans="1:20" ht="15.6">
      <c r="A1328" s="1" t="s">
        <v>1044</v>
      </c>
      <c r="B1328" t="s">
        <v>7146</v>
      </c>
      <c r="C1328">
        <v>23.98</v>
      </c>
      <c r="D1328">
        <v>9.89</v>
      </c>
      <c r="E1328" t="s">
        <v>2380</v>
      </c>
      <c r="F1328" t="s">
        <v>2380</v>
      </c>
      <c r="G1328" t="s">
        <v>2380</v>
      </c>
      <c r="H1328">
        <v>0</v>
      </c>
      <c r="I1328" s="10" t="str">
        <f t="shared" si="80"/>
        <v>Diabetes</v>
      </c>
      <c r="J1328" t="s">
        <v>2380</v>
      </c>
      <c r="K1328" s="10" t="str">
        <f t="shared" si="83"/>
        <v>Normal Weight</v>
      </c>
      <c r="L1328">
        <v>1967</v>
      </c>
      <c r="M1328" t="s">
        <v>20</v>
      </c>
      <c r="N1328">
        <v>4</v>
      </c>
      <c r="O1328" s="16" t="str">
        <f t="shared" si="81"/>
        <v>4-Sep-1967</v>
      </c>
      <c r="P1328" s="14">
        <v>11082.58</v>
      </c>
      <c r="Q1328" t="s">
        <v>12</v>
      </c>
      <c r="R1328" t="s">
        <v>11</v>
      </c>
      <c r="S1328" t="s">
        <v>23</v>
      </c>
      <c r="T1328">
        <f t="shared" si="82"/>
        <v>55</v>
      </c>
    </row>
    <row r="1329" spans="1:20" ht="15.6">
      <c r="A1329" s="1" t="s">
        <v>1043</v>
      </c>
      <c r="B1329" t="s">
        <v>7080</v>
      </c>
      <c r="C1329">
        <v>17.34</v>
      </c>
      <c r="D1329">
        <v>12</v>
      </c>
      <c r="E1329" t="s">
        <v>2380</v>
      </c>
      <c r="F1329" t="s">
        <v>2380</v>
      </c>
      <c r="G1329" t="s">
        <v>2380</v>
      </c>
      <c r="H1329">
        <v>0</v>
      </c>
      <c r="I1329" s="10" t="str">
        <f t="shared" si="80"/>
        <v>Diabetes</v>
      </c>
      <c r="J1329" t="s">
        <v>2380</v>
      </c>
      <c r="K1329" s="10" t="str">
        <f t="shared" si="83"/>
        <v>Underweight</v>
      </c>
      <c r="L1329">
        <v>1972</v>
      </c>
      <c r="M1329" t="s">
        <v>37</v>
      </c>
      <c r="N1329">
        <v>7</v>
      </c>
      <c r="O1329" s="16" t="str">
        <f t="shared" si="81"/>
        <v>7-Oct-1972</v>
      </c>
      <c r="P1329" s="14">
        <v>11085.59</v>
      </c>
      <c r="Q1329" t="s">
        <v>12</v>
      </c>
      <c r="R1329" t="s">
        <v>11</v>
      </c>
      <c r="S1329" t="s">
        <v>23</v>
      </c>
      <c r="T1329">
        <f t="shared" si="82"/>
        <v>50</v>
      </c>
    </row>
    <row r="1330" spans="1:20" ht="15.6">
      <c r="A1330" s="1" t="s">
        <v>1042</v>
      </c>
      <c r="B1330" t="s">
        <v>7697</v>
      </c>
      <c r="C1330">
        <v>40.39</v>
      </c>
      <c r="D1330">
        <v>4.24</v>
      </c>
      <c r="E1330" t="s">
        <v>2381</v>
      </c>
      <c r="F1330" t="s">
        <v>2380</v>
      </c>
      <c r="G1330" t="s">
        <v>2382</v>
      </c>
      <c r="H1330">
        <v>1</v>
      </c>
      <c r="I1330" s="10" t="str">
        <f t="shared" si="80"/>
        <v>Normal</v>
      </c>
      <c r="J1330" t="s">
        <v>2380</v>
      </c>
      <c r="K1330" s="10" t="str">
        <f t="shared" si="83"/>
        <v>Obesity</v>
      </c>
      <c r="L1330">
        <v>1966</v>
      </c>
      <c r="M1330" t="s">
        <v>20</v>
      </c>
      <c r="N1330">
        <v>9</v>
      </c>
      <c r="O1330" s="16" t="str">
        <f t="shared" si="81"/>
        <v>9-Sep-1966</v>
      </c>
      <c r="P1330" s="14">
        <v>11090.72</v>
      </c>
      <c r="Q1330" t="s">
        <v>12</v>
      </c>
      <c r="R1330" t="s">
        <v>16</v>
      </c>
      <c r="S1330" t="s">
        <v>13</v>
      </c>
      <c r="T1330">
        <f t="shared" si="82"/>
        <v>56</v>
      </c>
    </row>
    <row r="1331" spans="1:20" ht="15.6">
      <c r="A1331" s="1" t="s">
        <v>1041</v>
      </c>
      <c r="B1331" t="s">
        <v>6939</v>
      </c>
      <c r="C1331">
        <v>25.96</v>
      </c>
      <c r="D1331">
        <v>4.68</v>
      </c>
      <c r="E1331" t="s">
        <v>2381</v>
      </c>
      <c r="F1331" t="s">
        <v>2380</v>
      </c>
      <c r="G1331" t="s">
        <v>2382</v>
      </c>
      <c r="H1331">
        <v>1</v>
      </c>
      <c r="I1331" s="10" t="str">
        <f t="shared" si="80"/>
        <v>Normal</v>
      </c>
      <c r="J1331" t="s">
        <v>2380</v>
      </c>
      <c r="K1331" s="10" t="str">
        <f t="shared" si="83"/>
        <v>Overweight</v>
      </c>
      <c r="L1331">
        <v>1966</v>
      </c>
      <c r="M1331" t="s">
        <v>10</v>
      </c>
      <c r="N1331">
        <v>5</v>
      </c>
      <c r="O1331" s="16" t="str">
        <f t="shared" si="81"/>
        <v>5-Jul-1966</v>
      </c>
      <c r="P1331" s="14">
        <v>11093.62</v>
      </c>
      <c r="Q1331" t="s">
        <v>12</v>
      </c>
      <c r="R1331" t="s">
        <v>16</v>
      </c>
      <c r="S1331" t="s">
        <v>13</v>
      </c>
      <c r="T1331">
        <f t="shared" si="82"/>
        <v>56</v>
      </c>
    </row>
    <row r="1332" spans="1:20" ht="15.6">
      <c r="A1332" s="1" t="s">
        <v>1040</v>
      </c>
      <c r="B1332" t="s">
        <v>7151</v>
      </c>
      <c r="C1332">
        <v>17.68</v>
      </c>
      <c r="D1332">
        <v>8.57</v>
      </c>
      <c r="E1332" t="s">
        <v>2381</v>
      </c>
      <c r="F1332" t="s">
        <v>2380</v>
      </c>
      <c r="G1332" t="s">
        <v>2382</v>
      </c>
      <c r="H1332">
        <v>1</v>
      </c>
      <c r="I1332" s="10" t="str">
        <f t="shared" si="80"/>
        <v>Diabetes</v>
      </c>
      <c r="J1332" t="s">
        <v>2380</v>
      </c>
      <c r="K1332" s="10" t="str">
        <f t="shared" si="83"/>
        <v>Underweight</v>
      </c>
      <c r="L1332">
        <v>1980</v>
      </c>
      <c r="M1332" t="s">
        <v>35</v>
      </c>
      <c r="N1332">
        <v>20</v>
      </c>
      <c r="O1332" s="16" t="str">
        <f t="shared" si="81"/>
        <v>20-Aug-1980</v>
      </c>
      <c r="P1332" s="14">
        <v>11103.33</v>
      </c>
      <c r="Q1332" t="s">
        <v>12</v>
      </c>
      <c r="R1332" t="s">
        <v>16</v>
      </c>
      <c r="S1332" t="s">
        <v>300</v>
      </c>
      <c r="T1332">
        <f t="shared" si="82"/>
        <v>42</v>
      </c>
    </row>
    <row r="1333" spans="1:20" ht="15.6">
      <c r="A1333" s="1" t="s">
        <v>1039</v>
      </c>
      <c r="B1333" t="s">
        <v>7724</v>
      </c>
      <c r="C1333">
        <v>30.875</v>
      </c>
      <c r="D1333">
        <v>4.0999999999999996</v>
      </c>
      <c r="E1333" t="s">
        <v>2380</v>
      </c>
      <c r="F1333" t="s">
        <v>2380</v>
      </c>
      <c r="G1333" t="s">
        <v>2380</v>
      </c>
      <c r="H1333">
        <v>0</v>
      </c>
      <c r="I1333" s="10" t="str">
        <f t="shared" si="80"/>
        <v>Normal</v>
      </c>
      <c r="J1333" t="s">
        <v>2380</v>
      </c>
      <c r="K1333" s="10" t="str">
        <f t="shared" si="83"/>
        <v>Obesity</v>
      </c>
      <c r="L1333">
        <v>1969</v>
      </c>
      <c r="M1333" t="s">
        <v>15</v>
      </c>
      <c r="N1333">
        <v>30</v>
      </c>
      <c r="O1333" s="16" t="str">
        <f t="shared" si="81"/>
        <v>30-Nov-1969</v>
      </c>
      <c r="P1333" s="14">
        <v>11150.78</v>
      </c>
      <c r="Q1333" t="s">
        <v>12</v>
      </c>
      <c r="R1333" t="s">
        <v>11</v>
      </c>
      <c r="S1333" t="s">
        <v>42</v>
      </c>
      <c r="T1333">
        <f t="shared" si="82"/>
        <v>53</v>
      </c>
    </row>
    <row r="1334" spans="1:20" ht="15.6">
      <c r="A1334" s="1" t="s">
        <v>1038</v>
      </c>
      <c r="B1334" t="s">
        <v>7725</v>
      </c>
      <c r="C1334">
        <v>30.81</v>
      </c>
      <c r="D1334">
        <v>4.49</v>
      </c>
      <c r="E1334" t="s">
        <v>2380</v>
      </c>
      <c r="F1334" t="s">
        <v>2380</v>
      </c>
      <c r="G1334" t="s">
        <v>2380</v>
      </c>
      <c r="H1334">
        <v>0</v>
      </c>
      <c r="I1334" s="10" t="str">
        <f t="shared" si="80"/>
        <v>Normal</v>
      </c>
      <c r="J1334" t="s">
        <v>2380</v>
      </c>
      <c r="K1334" s="10" t="str">
        <f t="shared" si="83"/>
        <v>Obesity</v>
      </c>
      <c r="L1334">
        <v>1969</v>
      </c>
      <c r="M1334" t="s">
        <v>18</v>
      </c>
      <c r="N1334">
        <v>25</v>
      </c>
      <c r="O1334" s="16" t="str">
        <f t="shared" si="81"/>
        <v>25-Jun-1969</v>
      </c>
      <c r="P1334" s="14">
        <v>11163.57</v>
      </c>
      <c r="Q1334" t="s">
        <v>12</v>
      </c>
      <c r="R1334" t="s">
        <v>11</v>
      </c>
      <c r="S1334" t="s">
        <v>42</v>
      </c>
      <c r="T1334">
        <f t="shared" si="82"/>
        <v>53</v>
      </c>
    </row>
    <row r="1335" spans="1:20" ht="15.6">
      <c r="A1335" s="1" t="s">
        <v>1037</v>
      </c>
      <c r="B1335" t="s">
        <v>7726</v>
      </c>
      <c r="C1335">
        <v>36.85</v>
      </c>
      <c r="D1335">
        <v>8.8000000000000007</v>
      </c>
      <c r="E1335" t="s">
        <v>2380</v>
      </c>
      <c r="F1335" t="s">
        <v>2380</v>
      </c>
      <c r="G1335" t="s">
        <v>2380</v>
      </c>
      <c r="H1335">
        <v>2</v>
      </c>
      <c r="I1335" s="10" t="str">
        <f t="shared" si="80"/>
        <v>Diabetes</v>
      </c>
      <c r="J1335" t="s">
        <v>2380</v>
      </c>
      <c r="K1335" s="10" t="str">
        <f t="shared" si="83"/>
        <v>Obesity</v>
      </c>
      <c r="L1335">
        <v>1966</v>
      </c>
      <c r="M1335" t="s">
        <v>35</v>
      </c>
      <c r="N1335">
        <v>6</v>
      </c>
      <c r="O1335" s="16" t="str">
        <f t="shared" si="81"/>
        <v>6-Aug-1966</v>
      </c>
      <c r="P1335" s="14">
        <v>11165.42</v>
      </c>
      <c r="Q1335" t="s">
        <v>12</v>
      </c>
      <c r="R1335" t="s">
        <v>16</v>
      </c>
      <c r="S1335" t="s">
        <v>168</v>
      </c>
      <c r="T1335">
        <f t="shared" si="82"/>
        <v>56</v>
      </c>
    </row>
    <row r="1336" spans="1:20" ht="15.6">
      <c r="A1336" s="1" t="s">
        <v>1036</v>
      </c>
      <c r="B1336" t="s">
        <v>7727</v>
      </c>
      <c r="C1336">
        <v>35.86</v>
      </c>
      <c r="D1336">
        <v>7.93</v>
      </c>
      <c r="E1336" t="s">
        <v>2380</v>
      </c>
      <c r="F1336" t="s">
        <v>2380</v>
      </c>
      <c r="G1336" t="s">
        <v>2380</v>
      </c>
      <c r="H1336">
        <v>2</v>
      </c>
      <c r="I1336" s="10" t="str">
        <f t="shared" si="80"/>
        <v>Diabetes</v>
      </c>
      <c r="J1336" t="s">
        <v>2380</v>
      </c>
      <c r="K1336" s="10" t="str">
        <f t="shared" si="83"/>
        <v>Obesity</v>
      </c>
      <c r="L1336">
        <v>1972</v>
      </c>
      <c r="M1336" t="s">
        <v>20</v>
      </c>
      <c r="N1336">
        <v>3</v>
      </c>
      <c r="O1336" s="16" t="str">
        <f t="shared" si="81"/>
        <v>3-Sep-1972</v>
      </c>
      <c r="P1336" s="14">
        <v>11186.2</v>
      </c>
      <c r="Q1336" t="s">
        <v>12</v>
      </c>
      <c r="R1336" t="s">
        <v>11</v>
      </c>
      <c r="S1336" t="s">
        <v>300</v>
      </c>
      <c r="T1336">
        <f t="shared" si="82"/>
        <v>50</v>
      </c>
    </row>
    <row r="1337" spans="1:20" ht="15.6">
      <c r="A1337" s="1" t="s">
        <v>1035</v>
      </c>
      <c r="B1337" t="s">
        <v>7728</v>
      </c>
      <c r="C1337">
        <v>30.3</v>
      </c>
      <c r="D1337">
        <v>9.4499999999999993</v>
      </c>
      <c r="E1337" t="s">
        <v>2380</v>
      </c>
      <c r="F1337" t="s">
        <v>2380</v>
      </c>
      <c r="G1337" t="s">
        <v>2380</v>
      </c>
      <c r="H1337">
        <v>2</v>
      </c>
      <c r="I1337" s="10" t="str">
        <f t="shared" si="80"/>
        <v>Diabetes</v>
      </c>
      <c r="J1337" t="s">
        <v>2380</v>
      </c>
      <c r="K1337" s="10" t="str">
        <f t="shared" si="83"/>
        <v>Obesity</v>
      </c>
      <c r="L1337">
        <v>1970</v>
      </c>
      <c r="M1337" t="s">
        <v>18</v>
      </c>
      <c r="N1337">
        <v>14</v>
      </c>
      <c r="O1337" s="16" t="str">
        <f t="shared" si="81"/>
        <v>14-Jun-1970</v>
      </c>
      <c r="P1337" s="14">
        <v>11187.66</v>
      </c>
      <c r="Q1337" t="s">
        <v>12</v>
      </c>
      <c r="R1337" t="s">
        <v>11</v>
      </c>
      <c r="S1337" t="s">
        <v>23</v>
      </c>
      <c r="T1337">
        <f t="shared" si="82"/>
        <v>52</v>
      </c>
    </row>
    <row r="1338" spans="1:20" ht="15.6">
      <c r="A1338" s="1" t="s">
        <v>1034</v>
      </c>
      <c r="B1338" t="s">
        <v>7729</v>
      </c>
      <c r="C1338">
        <v>32.015000000000001</v>
      </c>
      <c r="D1338">
        <v>7.67</v>
      </c>
      <c r="E1338" t="s">
        <v>2380</v>
      </c>
      <c r="F1338" t="s">
        <v>2380</v>
      </c>
      <c r="G1338" t="s">
        <v>2380</v>
      </c>
      <c r="H1338">
        <v>0</v>
      </c>
      <c r="I1338" s="10" t="str">
        <f t="shared" si="80"/>
        <v>Diabetes</v>
      </c>
      <c r="J1338" t="s">
        <v>2380</v>
      </c>
      <c r="K1338" s="10" t="str">
        <f t="shared" si="83"/>
        <v>Obesity</v>
      </c>
      <c r="L1338">
        <v>1976</v>
      </c>
      <c r="M1338" t="s">
        <v>18</v>
      </c>
      <c r="N1338">
        <v>28</v>
      </c>
      <c r="O1338" s="16" t="str">
        <f t="shared" si="81"/>
        <v>28-Jun-1976</v>
      </c>
      <c r="P1338" s="14">
        <v>11217.35</v>
      </c>
      <c r="Q1338" t="s">
        <v>12</v>
      </c>
      <c r="R1338" t="s">
        <v>11</v>
      </c>
      <c r="S1338" t="s">
        <v>200</v>
      </c>
      <c r="T1338">
        <f t="shared" si="82"/>
        <v>46</v>
      </c>
    </row>
    <row r="1339" spans="1:20" ht="15.6">
      <c r="A1339" s="1" t="s">
        <v>1033</v>
      </c>
      <c r="B1339" t="s">
        <v>7216</v>
      </c>
      <c r="C1339">
        <v>25.06</v>
      </c>
      <c r="D1339">
        <v>10.53</v>
      </c>
      <c r="E1339" t="s">
        <v>2380</v>
      </c>
      <c r="F1339" t="s">
        <v>2380</v>
      </c>
      <c r="G1339" t="s">
        <v>2380</v>
      </c>
      <c r="H1339">
        <v>2</v>
      </c>
      <c r="I1339" s="10" t="str">
        <f t="shared" si="80"/>
        <v>Diabetes</v>
      </c>
      <c r="J1339" t="s">
        <v>2380</v>
      </c>
      <c r="K1339" s="10" t="str">
        <f t="shared" si="83"/>
        <v>Overweight</v>
      </c>
      <c r="L1339">
        <v>1969</v>
      </c>
      <c r="M1339" t="s">
        <v>30</v>
      </c>
      <c r="N1339">
        <v>30</v>
      </c>
      <c r="O1339" s="16" t="str">
        <f t="shared" si="81"/>
        <v>30-Dec-1969</v>
      </c>
      <c r="P1339" s="14">
        <v>11244.38</v>
      </c>
      <c r="Q1339" t="s">
        <v>12</v>
      </c>
      <c r="R1339" t="s">
        <v>16</v>
      </c>
      <c r="S1339" t="s">
        <v>168</v>
      </c>
      <c r="T1339">
        <f t="shared" si="82"/>
        <v>53</v>
      </c>
    </row>
    <row r="1340" spans="1:20" ht="15.6">
      <c r="A1340" s="1" t="s">
        <v>1032</v>
      </c>
      <c r="B1340" t="s">
        <v>6875</v>
      </c>
      <c r="C1340">
        <v>18.829999999999998</v>
      </c>
      <c r="D1340">
        <v>10.08</v>
      </c>
      <c r="E1340" t="s">
        <v>2381</v>
      </c>
      <c r="F1340" t="s">
        <v>2380</v>
      </c>
      <c r="G1340" t="s">
        <v>2380</v>
      </c>
      <c r="H1340">
        <v>0</v>
      </c>
      <c r="I1340" s="10" t="str">
        <f t="shared" si="80"/>
        <v>Diabetes</v>
      </c>
      <c r="J1340" t="s">
        <v>2380</v>
      </c>
      <c r="K1340" s="10" t="str">
        <f t="shared" si="83"/>
        <v>Normal Weight</v>
      </c>
      <c r="L1340">
        <v>1989</v>
      </c>
      <c r="M1340" t="s">
        <v>30</v>
      </c>
      <c r="N1340">
        <v>17</v>
      </c>
      <c r="O1340" s="16" t="str">
        <f t="shared" si="81"/>
        <v>17-Dec-1989</v>
      </c>
      <c r="P1340" s="14">
        <v>11250.43</v>
      </c>
      <c r="Q1340" t="s">
        <v>12</v>
      </c>
      <c r="R1340" t="s">
        <v>11</v>
      </c>
      <c r="S1340" t="s">
        <v>535</v>
      </c>
      <c r="T1340">
        <f t="shared" si="82"/>
        <v>33</v>
      </c>
    </row>
    <row r="1341" spans="1:20" ht="15.6">
      <c r="A1341" s="1" t="s">
        <v>1031</v>
      </c>
      <c r="B1341" t="s">
        <v>7730</v>
      </c>
      <c r="C1341">
        <v>47.52</v>
      </c>
      <c r="D1341">
        <v>11.39</v>
      </c>
      <c r="E1341" t="s">
        <v>2381</v>
      </c>
      <c r="F1341" t="s">
        <v>2380</v>
      </c>
      <c r="G1341" t="s">
        <v>2380</v>
      </c>
      <c r="H1341">
        <v>1</v>
      </c>
      <c r="I1341" s="10" t="str">
        <f t="shared" si="80"/>
        <v>Diabetes</v>
      </c>
      <c r="J1341" t="s">
        <v>2380</v>
      </c>
      <c r="K1341" s="10" t="str">
        <f t="shared" si="83"/>
        <v>Obesity</v>
      </c>
      <c r="L1341">
        <v>1969</v>
      </c>
      <c r="M1341" t="s">
        <v>35</v>
      </c>
      <c r="N1341">
        <v>20</v>
      </c>
      <c r="O1341" s="16" t="str">
        <f t="shared" si="81"/>
        <v>20-Aug-1969</v>
      </c>
      <c r="P1341" s="14">
        <v>11253.42</v>
      </c>
      <c r="Q1341" t="s">
        <v>12</v>
      </c>
      <c r="R1341" t="s">
        <v>16</v>
      </c>
      <c r="S1341" t="s">
        <v>42</v>
      </c>
      <c r="T1341">
        <f t="shared" si="82"/>
        <v>53</v>
      </c>
    </row>
    <row r="1342" spans="1:20" ht="15.6">
      <c r="A1342" s="1" t="s">
        <v>1030</v>
      </c>
      <c r="B1342" t="s">
        <v>7238</v>
      </c>
      <c r="C1342">
        <v>37.82</v>
      </c>
      <c r="D1342">
        <v>6.36</v>
      </c>
      <c r="E1342" t="s">
        <v>2380</v>
      </c>
      <c r="F1342" t="s">
        <v>2380</v>
      </c>
      <c r="G1342" t="s">
        <v>2380</v>
      </c>
      <c r="H1342">
        <v>0</v>
      </c>
      <c r="I1342" s="10" t="str">
        <f t="shared" si="80"/>
        <v>Prediabetes</v>
      </c>
      <c r="J1342" t="s">
        <v>2380</v>
      </c>
      <c r="K1342" s="10" t="str">
        <f t="shared" si="83"/>
        <v>Obesity</v>
      </c>
      <c r="L1342">
        <v>1981</v>
      </c>
      <c r="M1342" t="s">
        <v>37</v>
      </c>
      <c r="N1342">
        <v>2</v>
      </c>
      <c r="O1342" s="16" t="str">
        <f t="shared" si="81"/>
        <v>2-Oct-1981</v>
      </c>
      <c r="P1342" s="14">
        <v>11255.29</v>
      </c>
      <c r="Q1342" t="s">
        <v>12</v>
      </c>
      <c r="R1342" t="s">
        <v>16</v>
      </c>
      <c r="S1342" t="s">
        <v>535</v>
      </c>
      <c r="T1342">
        <f t="shared" si="82"/>
        <v>41</v>
      </c>
    </row>
    <row r="1343" spans="1:20" ht="15.6">
      <c r="A1343" s="1" t="s">
        <v>1029</v>
      </c>
      <c r="B1343" t="s">
        <v>7731</v>
      </c>
      <c r="C1343">
        <v>44.16</v>
      </c>
      <c r="D1343">
        <v>5.31</v>
      </c>
      <c r="E1343" t="s">
        <v>2381</v>
      </c>
      <c r="F1343" t="s">
        <v>2380</v>
      </c>
      <c r="G1343" t="s">
        <v>2380</v>
      </c>
      <c r="H1343">
        <v>0</v>
      </c>
      <c r="I1343" s="10" t="str">
        <f t="shared" si="80"/>
        <v>Normal</v>
      </c>
      <c r="J1343" t="s">
        <v>2380</v>
      </c>
      <c r="K1343" s="10" t="str">
        <f t="shared" si="83"/>
        <v>Obesity</v>
      </c>
      <c r="L1343">
        <v>1969</v>
      </c>
      <c r="M1343" t="s">
        <v>37</v>
      </c>
      <c r="N1343">
        <v>11</v>
      </c>
      <c r="O1343" s="16" t="str">
        <f t="shared" si="81"/>
        <v>11-Oct-1969</v>
      </c>
      <c r="P1343" s="14">
        <v>11264.54</v>
      </c>
      <c r="Q1343" t="s">
        <v>12</v>
      </c>
      <c r="R1343" t="s">
        <v>11</v>
      </c>
      <c r="S1343" t="s">
        <v>42</v>
      </c>
      <c r="T1343">
        <f t="shared" si="82"/>
        <v>53</v>
      </c>
    </row>
    <row r="1344" spans="1:20" ht="15.6">
      <c r="A1344" s="1" t="s">
        <v>1028</v>
      </c>
      <c r="B1344" t="s">
        <v>7732</v>
      </c>
      <c r="C1344">
        <v>37.049999999999997</v>
      </c>
      <c r="D1344">
        <v>4.74</v>
      </c>
      <c r="E1344" t="s">
        <v>2380</v>
      </c>
      <c r="F1344" t="s">
        <v>2380</v>
      </c>
      <c r="G1344" t="s">
        <v>2382</v>
      </c>
      <c r="H1344">
        <v>1</v>
      </c>
      <c r="I1344" s="10" t="str">
        <f t="shared" si="80"/>
        <v>Normal</v>
      </c>
      <c r="J1344" t="s">
        <v>2380</v>
      </c>
      <c r="K1344" s="10" t="str">
        <f t="shared" si="83"/>
        <v>Obesity</v>
      </c>
      <c r="L1344">
        <v>1971</v>
      </c>
      <c r="M1344" t="s">
        <v>30</v>
      </c>
      <c r="N1344">
        <v>26</v>
      </c>
      <c r="O1344" s="16" t="str">
        <f t="shared" si="81"/>
        <v>26-Dec-1971</v>
      </c>
      <c r="P1344" s="14">
        <v>11265.71</v>
      </c>
      <c r="Q1344" t="s">
        <v>12</v>
      </c>
      <c r="R1344" t="s">
        <v>16</v>
      </c>
      <c r="S1344" t="s">
        <v>200</v>
      </c>
      <c r="T1344">
        <f t="shared" si="82"/>
        <v>51</v>
      </c>
    </row>
    <row r="1345" spans="1:20" ht="15.6">
      <c r="A1345" s="1" t="s">
        <v>1027</v>
      </c>
      <c r="B1345" t="s">
        <v>7096</v>
      </c>
      <c r="C1345">
        <v>18.66</v>
      </c>
      <c r="D1345">
        <v>11.35</v>
      </c>
      <c r="E1345" t="s">
        <v>2380</v>
      </c>
      <c r="F1345" t="s">
        <v>2380</v>
      </c>
      <c r="G1345" t="s">
        <v>2380</v>
      </c>
      <c r="H1345">
        <v>0</v>
      </c>
      <c r="I1345" s="10" t="str">
        <f t="shared" si="80"/>
        <v>Diabetes</v>
      </c>
      <c r="J1345" t="s">
        <v>2380</v>
      </c>
      <c r="K1345" s="10" t="str">
        <f t="shared" si="83"/>
        <v>Normal Weight</v>
      </c>
      <c r="L1345">
        <v>2004</v>
      </c>
      <c r="M1345" t="s">
        <v>37</v>
      </c>
      <c r="N1345">
        <v>4</v>
      </c>
      <c r="O1345" s="16" t="str">
        <f t="shared" si="81"/>
        <v>4-Oct-2004</v>
      </c>
      <c r="P1345" s="14">
        <v>11272.33</v>
      </c>
      <c r="Q1345" t="s">
        <v>12</v>
      </c>
      <c r="R1345" t="s">
        <v>11</v>
      </c>
      <c r="S1345" t="s">
        <v>166</v>
      </c>
      <c r="T1345">
        <f t="shared" si="82"/>
        <v>18</v>
      </c>
    </row>
    <row r="1346" spans="1:20" ht="15.6">
      <c r="A1346" s="1" t="s">
        <v>1026</v>
      </c>
      <c r="B1346" t="s">
        <v>6824</v>
      </c>
      <c r="C1346">
        <v>36.200000000000003</v>
      </c>
      <c r="D1346">
        <v>6.81</v>
      </c>
      <c r="E1346" t="s">
        <v>2381</v>
      </c>
      <c r="F1346" t="s">
        <v>2380</v>
      </c>
      <c r="G1346" t="s">
        <v>2380</v>
      </c>
      <c r="H1346">
        <v>1</v>
      </c>
      <c r="I1346" s="10" t="str">
        <f t="shared" si="80"/>
        <v>Diabetes</v>
      </c>
      <c r="J1346" t="s">
        <v>2380</v>
      </c>
      <c r="K1346" s="10" t="str">
        <f t="shared" si="83"/>
        <v>Obesity</v>
      </c>
      <c r="L1346">
        <v>1967</v>
      </c>
      <c r="M1346" t="s">
        <v>18</v>
      </c>
      <c r="N1346">
        <v>14</v>
      </c>
      <c r="O1346" s="16" t="str">
        <f t="shared" si="81"/>
        <v>14-Jun-1967</v>
      </c>
      <c r="P1346" s="14">
        <v>11286.54</v>
      </c>
      <c r="Q1346" t="s">
        <v>12</v>
      </c>
      <c r="R1346" t="s">
        <v>12</v>
      </c>
      <c r="S1346" t="s">
        <v>247</v>
      </c>
      <c r="T1346">
        <f t="shared" si="82"/>
        <v>55</v>
      </c>
    </row>
    <row r="1347" spans="1:20" ht="15.6">
      <c r="A1347" s="1" t="s">
        <v>1025</v>
      </c>
      <c r="B1347" t="s">
        <v>7733</v>
      </c>
      <c r="C1347">
        <v>18.87</v>
      </c>
      <c r="D1347">
        <v>8.06</v>
      </c>
      <c r="E1347" t="s">
        <v>2380</v>
      </c>
      <c r="F1347" t="s">
        <v>2380</v>
      </c>
      <c r="G1347" t="s">
        <v>2380</v>
      </c>
      <c r="H1347">
        <v>0</v>
      </c>
      <c r="I1347" s="10" t="str">
        <f t="shared" ref="I1347:I1410" si="84">IF(D1347&lt;5.7,"Normal",IF(D1347&lt;=6.4,"Prediabetes","Diabetes"))</f>
        <v>Diabetes</v>
      </c>
      <c r="J1347" t="s">
        <v>2380</v>
      </c>
      <c r="K1347" s="10" t="str">
        <f t="shared" si="83"/>
        <v>Normal Weight</v>
      </c>
      <c r="L1347">
        <v>1970</v>
      </c>
      <c r="M1347" t="s">
        <v>18</v>
      </c>
      <c r="N1347">
        <v>22</v>
      </c>
      <c r="O1347" s="16" t="str">
        <f t="shared" ref="O1347:O1410" si="85">CONCATENATE(N1347,"-",M1347,"-",L1347)</f>
        <v>22-Jun-1970</v>
      </c>
      <c r="P1347" s="14">
        <v>11289.11</v>
      </c>
      <c r="Q1347" t="s">
        <v>12</v>
      </c>
      <c r="R1347" t="s">
        <v>16</v>
      </c>
      <c r="S1347" t="s">
        <v>23</v>
      </c>
      <c r="T1347">
        <f t="shared" ref="T1347:T1410" si="86">DATEDIF(DATEVALUE(SUBSTITUTE(O1347,"-"," ")),DATE(2023,6,8),"Y")</f>
        <v>52</v>
      </c>
    </row>
    <row r="1348" spans="1:20" ht="15.6">
      <c r="A1348" s="1" t="s">
        <v>1024</v>
      </c>
      <c r="B1348" t="s">
        <v>6898</v>
      </c>
      <c r="C1348">
        <v>32.299999999999997</v>
      </c>
      <c r="D1348">
        <v>6.74</v>
      </c>
      <c r="E1348" t="s">
        <v>2381</v>
      </c>
      <c r="F1348" t="s">
        <v>2380</v>
      </c>
      <c r="G1348" t="s">
        <v>2380</v>
      </c>
      <c r="H1348">
        <v>1</v>
      </c>
      <c r="I1348" s="10" t="str">
        <f t="shared" si="84"/>
        <v>Diabetes</v>
      </c>
      <c r="J1348" t="s">
        <v>2380</v>
      </c>
      <c r="K1348" s="10" t="str">
        <f t="shared" ref="K1348:K1411" si="87">IF(C1348&lt;18.5,"Underweight",IF(C1348&lt;25,"Normal Weight",IF(C1348&lt;30,"Overweight","Obesity")))</f>
        <v>Obesity</v>
      </c>
      <c r="L1348">
        <v>1988</v>
      </c>
      <c r="M1348" t="s">
        <v>15</v>
      </c>
      <c r="N1348">
        <v>14</v>
      </c>
      <c r="O1348" s="16" t="str">
        <f t="shared" si="85"/>
        <v>14-Nov-1988</v>
      </c>
      <c r="P1348" s="14">
        <v>11294.57</v>
      </c>
      <c r="Q1348" t="s">
        <v>12</v>
      </c>
      <c r="R1348" t="s">
        <v>16</v>
      </c>
      <c r="S1348" t="s">
        <v>632</v>
      </c>
      <c r="T1348">
        <f t="shared" si="86"/>
        <v>34</v>
      </c>
    </row>
    <row r="1349" spans="1:20" ht="15.6">
      <c r="A1349" s="1" t="s">
        <v>1023</v>
      </c>
      <c r="B1349" t="s">
        <v>7734</v>
      </c>
      <c r="C1349">
        <v>22.64</v>
      </c>
      <c r="D1349">
        <v>6.54</v>
      </c>
      <c r="E1349" t="s">
        <v>2381</v>
      </c>
      <c r="F1349" t="s">
        <v>2380</v>
      </c>
      <c r="G1349" t="s">
        <v>2380</v>
      </c>
      <c r="H1349">
        <v>2</v>
      </c>
      <c r="I1349" s="10" t="str">
        <f t="shared" si="84"/>
        <v>Diabetes</v>
      </c>
      <c r="J1349" t="s">
        <v>2380</v>
      </c>
      <c r="K1349" s="10" t="str">
        <f t="shared" si="87"/>
        <v>Normal Weight</v>
      </c>
      <c r="L1349">
        <v>1972</v>
      </c>
      <c r="M1349" t="s">
        <v>20</v>
      </c>
      <c r="N1349">
        <v>25</v>
      </c>
      <c r="O1349" s="16" t="str">
        <f t="shared" si="85"/>
        <v>25-Sep-1972</v>
      </c>
      <c r="P1349" s="14">
        <v>11299.34</v>
      </c>
      <c r="Q1349" t="s">
        <v>12</v>
      </c>
      <c r="R1349" t="s">
        <v>11</v>
      </c>
      <c r="S1349" t="s">
        <v>42</v>
      </c>
      <c r="T1349">
        <f t="shared" si="86"/>
        <v>50</v>
      </c>
    </row>
    <row r="1350" spans="1:20" ht="15.6">
      <c r="A1350" s="1" t="s">
        <v>1022</v>
      </c>
      <c r="B1350" t="s">
        <v>7097</v>
      </c>
      <c r="C1350">
        <v>28.69</v>
      </c>
      <c r="D1350">
        <v>5.4</v>
      </c>
      <c r="E1350" t="s">
        <v>2380</v>
      </c>
      <c r="F1350" t="s">
        <v>2380</v>
      </c>
      <c r="G1350" t="s">
        <v>2380</v>
      </c>
      <c r="H1350">
        <v>0</v>
      </c>
      <c r="I1350" s="10" t="str">
        <f t="shared" si="84"/>
        <v>Normal</v>
      </c>
      <c r="J1350" t="s">
        <v>2380</v>
      </c>
      <c r="K1350" s="10" t="str">
        <f t="shared" si="87"/>
        <v>Overweight</v>
      </c>
      <c r="L1350">
        <v>1968</v>
      </c>
      <c r="M1350" t="s">
        <v>37</v>
      </c>
      <c r="N1350">
        <v>6</v>
      </c>
      <c r="O1350" s="16" t="str">
        <f t="shared" si="85"/>
        <v>6-Oct-1968</v>
      </c>
      <c r="P1350" s="14">
        <v>11305.93</v>
      </c>
      <c r="Q1350" t="s">
        <v>12</v>
      </c>
      <c r="R1350" t="s">
        <v>16</v>
      </c>
      <c r="S1350" t="s">
        <v>23</v>
      </c>
      <c r="T1350">
        <f t="shared" si="86"/>
        <v>54</v>
      </c>
    </row>
    <row r="1351" spans="1:20" ht="15.6">
      <c r="A1351" s="1" t="s">
        <v>1021</v>
      </c>
      <c r="B1351" t="s">
        <v>7735</v>
      </c>
      <c r="C1351">
        <v>28.16</v>
      </c>
      <c r="D1351">
        <v>5.58</v>
      </c>
      <c r="E1351" t="s">
        <v>2381</v>
      </c>
      <c r="F1351" t="s">
        <v>2380</v>
      </c>
      <c r="G1351" t="s">
        <v>2380</v>
      </c>
      <c r="H1351">
        <v>0</v>
      </c>
      <c r="I1351" s="10" t="str">
        <f t="shared" si="84"/>
        <v>Normal</v>
      </c>
      <c r="J1351" t="s">
        <v>2380</v>
      </c>
      <c r="K1351" s="10" t="str">
        <f t="shared" si="87"/>
        <v>Overweight</v>
      </c>
      <c r="L1351">
        <v>1963</v>
      </c>
      <c r="M1351" t="s">
        <v>15</v>
      </c>
      <c r="N1351">
        <v>22</v>
      </c>
      <c r="O1351" s="16" t="str">
        <f t="shared" si="85"/>
        <v>22-Nov-1963</v>
      </c>
      <c r="P1351" s="14">
        <v>11312.33</v>
      </c>
      <c r="Q1351" t="s">
        <v>12</v>
      </c>
      <c r="R1351" t="s">
        <v>12</v>
      </c>
      <c r="S1351" t="s">
        <v>23</v>
      </c>
      <c r="T1351">
        <f t="shared" si="86"/>
        <v>59</v>
      </c>
    </row>
    <row r="1352" spans="1:20" ht="15.6">
      <c r="A1352" s="1" t="s">
        <v>1020</v>
      </c>
      <c r="B1352" t="s">
        <v>7736</v>
      </c>
      <c r="C1352">
        <v>45.54</v>
      </c>
      <c r="D1352">
        <v>5.84</v>
      </c>
      <c r="E1352" t="s">
        <v>2380</v>
      </c>
      <c r="F1352" t="s">
        <v>2380</v>
      </c>
      <c r="G1352" t="s">
        <v>2382</v>
      </c>
      <c r="H1352">
        <v>1</v>
      </c>
      <c r="I1352" s="10" t="str">
        <f t="shared" si="84"/>
        <v>Prediabetes</v>
      </c>
      <c r="J1352" t="s">
        <v>2380</v>
      </c>
      <c r="K1352" s="10" t="str">
        <f t="shared" si="87"/>
        <v>Obesity</v>
      </c>
      <c r="L1352">
        <v>1995</v>
      </c>
      <c r="M1352" t="s">
        <v>30</v>
      </c>
      <c r="N1352">
        <v>10</v>
      </c>
      <c r="O1352" s="16" t="str">
        <f t="shared" si="85"/>
        <v>10-Dec-1995</v>
      </c>
      <c r="P1352" s="14">
        <v>11318.57</v>
      </c>
      <c r="Q1352" t="s">
        <v>12</v>
      </c>
      <c r="R1352" t="s">
        <v>11</v>
      </c>
      <c r="S1352" t="s">
        <v>535</v>
      </c>
      <c r="T1352">
        <f t="shared" si="86"/>
        <v>27</v>
      </c>
    </row>
    <row r="1353" spans="1:20" ht="15.6">
      <c r="A1353" s="1" t="s">
        <v>1019</v>
      </c>
      <c r="B1353" t="s">
        <v>7067</v>
      </c>
      <c r="C1353">
        <v>28.7</v>
      </c>
      <c r="D1353">
        <v>4.2</v>
      </c>
      <c r="E1353" t="s">
        <v>2380</v>
      </c>
      <c r="F1353" t="s">
        <v>2380</v>
      </c>
      <c r="G1353" t="s">
        <v>2380</v>
      </c>
      <c r="H1353">
        <v>0</v>
      </c>
      <c r="I1353" s="10" t="str">
        <f t="shared" si="84"/>
        <v>Normal</v>
      </c>
      <c r="J1353" t="s">
        <v>2380</v>
      </c>
      <c r="K1353" s="10" t="str">
        <f t="shared" si="87"/>
        <v>Overweight</v>
      </c>
      <c r="L1353">
        <v>1963</v>
      </c>
      <c r="M1353" t="s">
        <v>10</v>
      </c>
      <c r="N1353">
        <v>11</v>
      </c>
      <c r="O1353" s="16" t="str">
        <f t="shared" si="85"/>
        <v>11-Jul-1963</v>
      </c>
      <c r="P1353" s="14">
        <v>11319.12</v>
      </c>
      <c r="Q1353" t="s">
        <v>12</v>
      </c>
      <c r="R1353" t="s">
        <v>16</v>
      </c>
      <c r="S1353" t="s">
        <v>23</v>
      </c>
      <c r="T1353">
        <f t="shared" si="86"/>
        <v>59</v>
      </c>
    </row>
    <row r="1354" spans="1:20" ht="15.6">
      <c r="A1354" s="1" t="s">
        <v>1018</v>
      </c>
      <c r="B1354" t="s">
        <v>7737</v>
      </c>
      <c r="C1354">
        <v>27.74</v>
      </c>
      <c r="D1354">
        <v>6.06</v>
      </c>
      <c r="E1354" t="s">
        <v>2381</v>
      </c>
      <c r="F1354" t="s">
        <v>2380</v>
      </c>
      <c r="G1354" t="s">
        <v>2380</v>
      </c>
      <c r="H1354">
        <v>0</v>
      </c>
      <c r="I1354" s="10" t="str">
        <f t="shared" si="84"/>
        <v>Prediabetes</v>
      </c>
      <c r="J1354" t="s">
        <v>2380</v>
      </c>
      <c r="K1354" s="10" t="str">
        <f t="shared" si="87"/>
        <v>Overweight</v>
      </c>
      <c r="L1354">
        <v>2002</v>
      </c>
      <c r="M1354" t="s">
        <v>20</v>
      </c>
      <c r="N1354">
        <v>20</v>
      </c>
      <c r="O1354" s="16" t="str">
        <f t="shared" si="85"/>
        <v>20-Sep-2002</v>
      </c>
      <c r="P1354" s="14">
        <v>11321.49</v>
      </c>
      <c r="Q1354" t="s">
        <v>12</v>
      </c>
      <c r="R1354" t="s">
        <v>12</v>
      </c>
      <c r="S1354" t="s">
        <v>23</v>
      </c>
      <c r="T1354">
        <f t="shared" si="86"/>
        <v>20</v>
      </c>
    </row>
    <row r="1355" spans="1:20" ht="15.6">
      <c r="A1355" s="1" t="s">
        <v>1017</v>
      </c>
      <c r="B1355" t="s">
        <v>7738</v>
      </c>
      <c r="C1355">
        <v>36.954999999999998</v>
      </c>
      <c r="D1355">
        <v>7.57</v>
      </c>
      <c r="E1355" t="s">
        <v>2380</v>
      </c>
      <c r="F1355" t="s">
        <v>2380</v>
      </c>
      <c r="G1355" t="s">
        <v>2380</v>
      </c>
      <c r="H1355">
        <v>0</v>
      </c>
      <c r="I1355" s="10" t="str">
        <f t="shared" si="84"/>
        <v>Diabetes</v>
      </c>
      <c r="J1355" t="s">
        <v>2380</v>
      </c>
      <c r="K1355" s="10" t="str">
        <f t="shared" si="87"/>
        <v>Obesity</v>
      </c>
      <c r="L1355">
        <v>1989</v>
      </c>
      <c r="M1355" t="s">
        <v>35</v>
      </c>
      <c r="N1355">
        <v>19</v>
      </c>
      <c r="O1355" s="16" t="str">
        <f t="shared" si="85"/>
        <v>19-Aug-1989</v>
      </c>
      <c r="P1355" s="14">
        <v>11326.71</v>
      </c>
      <c r="Q1355" t="s">
        <v>12</v>
      </c>
      <c r="R1355" t="s">
        <v>12</v>
      </c>
      <c r="S1355" t="s">
        <v>13</v>
      </c>
      <c r="T1355">
        <f t="shared" si="86"/>
        <v>33</v>
      </c>
    </row>
    <row r="1356" spans="1:20" ht="15.6">
      <c r="A1356" s="1" t="s">
        <v>1016</v>
      </c>
      <c r="B1356" t="s">
        <v>7739</v>
      </c>
      <c r="C1356">
        <v>30.69</v>
      </c>
      <c r="D1356">
        <v>6.15</v>
      </c>
      <c r="E1356" t="s">
        <v>2380</v>
      </c>
      <c r="F1356" t="s">
        <v>2380</v>
      </c>
      <c r="G1356" t="s">
        <v>2380</v>
      </c>
      <c r="H1356">
        <v>0</v>
      </c>
      <c r="I1356" s="10" t="str">
        <f t="shared" si="84"/>
        <v>Prediabetes</v>
      </c>
      <c r="J1356" t="s">
        <v>2380</v>
      </c>
      <c r="K1356" s="10" t="str">
        <f t="shared" si="87"/>
        <v>Obesity</v>
      </c>
      <c r="L1356">
        <v>1968</v>
      </c>
      <c r="M1356" t="s">
        <v>15</v>
      </c>
      <c r="N1356">
        <v>2</v>
      </c>
      <c r="O1356" s="16" t="str">
        <f t="shared" si="85"/>
        <v>2-Nov-1968</v>
      </c>
      <c r="P1356" s="14">
        <v>11344.32</v>
      </c>
      <c r="Q1356" t="s">
        <v>12</v>
      </c>
      <c r="R1356" t="s">
        <v>11</v>
      </c>
      <c r="S1356" t="s">
        <v>200</v>
      </c>
      <c r="T1356">
        <f t="shared" si="86"/>
        <v>54</v>
      </c>
    </row>
    <row r="1357" spans="1:20" ht="15.6">
      <c r="A1357" s="1" t="s">
        <v>1015</v>
      </c>
      <c r="B1357" t="s">
        <v>7740</v>
      </c>
      <c r="C1357">
        <v>24.984999999999999</v>
      </c>
      <c r="D1357">
        <v>4.5599999999999996</v>
      </c>
      <c r="E1357" t="s">
        <v>2380</v>
      </c>
      <c r="F1357" t="s">
        <v>2380</v>
      </c>
      <c r="G1357" t="s">
        <v>2380</v>
      </c>
      <c r="H1357">
        <v>0</v>
      </c>
      <c r="I1357" s="10" t="str">
        <f t="shared" si="84"/>
        <v>Normal</v>
      </c>
      <c r="J1357" t="s">
        <v>2380</v>
      </c>
      <c r="K1357" s="10" t="str">
        <f t="shared" si="87"/>
        <v>Normal Weight</v>
      </c>
      <c r="L1357">
        <v>1964</v>
      </c>
      <c r="M1357" t="s">
        <v>10</v>
      </c>
      <c r="N1357">
        <v>12</v>
      </c>
      <c r="O1357" s="16" t="str">
        <f t="shared" si="85"/>
        <v>12-Jul-1964</v>
      </c>
      <c r="P1357" s="14">
        <v>11345.52</v>
      </c>
      <c r="Q1357" t="s">
        <v>12</v>
      </c>
      <c r="R1357" t="s">
        <v>12</v>
      </c>
      <c r="S1357" t="s">
        <v>42</v>
      </c>
      <c r="T1357">
        <f t="shared" si="86"/>
        <v>58</v>
      </c>
    </row>
    <row r="1358" spans="1:20" ht="15.6">
      <c r="A1358" s="1" t="s">
        <v>1014</v>
      </c>
      <c r="B1358" t="s">
        <v>7741</v>
      </c>
      <c r="C1358">
        <v>39.42</v>
      </c>
      <c r="D1358">
        <v>4.72</v>
      </c>
      <c r="E1358" t="s">
        <v>2381</v>
      </c>
      <c r="F1358" t="s">
        <v>2380</v>
      </c>
      <c r="G1358" t="s">
        <v>2380</v>
      </c>
      <c r="H1358">
        <v>1</v>
      </c>
      <c r="I1358" s="10" t="str">
        <f t="shared" si="84"/>
        <v>Normal</v>
      </c>
      <c r="J1358" t="s">
        <v>2380</v>
      </c>
      <c r="K1358" s="10" t="str">
        <f t="shared" si="87"/>
        <v>Obesity</v>
      </c>
      <c r="L1358">
        <v>1965</v>
      </c>
      <c r="M1358" t="s">
        <v>15</v>
      </c>
      <c r="N1358">
        <v>29</v>
      </c>
      <c r="O1358" s="16" t="str">
        <f t="shared" si="85"/>
        <v>29-Nov-1965</v>
      </c>
      <c r="P1358" s="14">
        <v>11353.23</v>
      </c>
      <c r="Q1358" t="s">
        <v>12</v>
      </c>
      <c r="R1358" t="s">
        <v>16</v>
      </c>
      <c r="S1358" t="s">
        <v>23</v>
      </c>
      <c r="T1358">
        <f t="shared" si="86"/>
        <v>57</v>
      </c>
    </row>
    <row r="1359" spans="1:20" ht="15.6">
      <c r="A1359" s="1" t="s">
        <v>1013</v>
      </c>
      <c r="B1359" t="s">
        <v>7233</v>
      </c>
      <c r="C1359">
        <v>16.8</v>
      </c>
      <c r="D1359">
        <v>7.98</v>
      </c>
      <c r="E1359" t="s">
        <v>2380</v>
      </c>
      <c r="F1359" t="s">
        <v>2380</v>
      </c>
      <c r="G1359" t="s">
        <v>2380</v>
      </c>
      <c r="H1359">
        <v>0</v>
      </c>
      <c r="I1359" s="10" t="str">
        <f t="shared" si="84"/>
        <v>Diabetes</v>
      </c>
      <c r="J1359" t="s">
        <v>2380</v>
      </c>
      <c r="K1359" s="10" t="str">
        <f t="shared" si="87"/>
        <v>Underweight</v>
      </c>
      <c r="L1359">
        <v>1965</v>
      </c>
      <c r="M1359" t="s">
        <v>20</v>
      </c>
      <c r="N1359">
        <v>26</v>
      </c>
      <c r="O1359" s="16" t="str">
        <f t="shared" si="85"/>
        <v>26-Sep-1965</v>
      </c>
      <c r="P1359" s="14">
        <v>11356.66</v>
      </c>
      <c r="Q1359" t="s">
        <v>12</v>
      </c>
      <c r="R1359" t="s">
        <v>12</v>
      </c>
      <c r="S1359" t="s">
        <v>23</v>
      </c>
      <c r="T1359">
        <f t="shared" si="86"/>
        <v>57</v>
      </c>
    </row>
    <row r="1360" spans="1:20" ht="15.6">
      <c r="A1360" s="1" t="s">
        <v>1012</v>
      </c>
      <c r="B1360" t="s">
        <v>7742</v>
      </c>
      <c r="C1360">
        <v>23.274999999999999</v>
      </c>
      <c r="D1360">
        <v>6.26</v>
      </c>
      <c r="E1360" t="s">
        <v>2381</v>
      </c>
      <c r="F1360" t="s">
        <v>2380</v>
      </c>
      <c r="G1360" t="s">
        <v>2382</v>
      </c>
      <c r="H1360">
        <v>1</v>
      </c>
      <c r="I1360" s="10" t="str">
        <f t="shared" si="84"/>
        <v>Prediabetes</v>
      </c>
      <c r="J1360" t="s">
        <v>2380</v>
      </c>
      <c r="K1360" s="10" t="str">
        <f t="shared" si="87"/>
        <v>Normal Weight</v>
      </c>
      <c r="L1360">
        <v>1964</v>
      </c>
      <c r="M1360" t="s">
        <v>10</v>
      </c>
      <c r="N1360">
        <v>4</v>
      </c>
      <c r="O1360" s="16" t="str">
        <f t="shared" si="85"/>
        <v>4-Jul-1964</v>
      </c>
      <c r="P1360" s="14">
        <v>11362.76</v>
      </c>
      <c r="Q1360" t="s">
        <v>12</v>
      </c>
      <c r="R1360" t="s">
        <v>16</v>
      </c>
      <c r="S1360" t="s">
        <v>42</v>
      </c>
      <c r="T1360">
        <f t="shared" si="86"/>
        <v>58</v>
      </c>
    </row>
    <row r="1361" spans="1:20" ht="15.6">
      <c r="A1361" s="1" t="s">
        <v>1011</v>
      </c>
      <c r="B1361" t="s">
        <v>7743</v>
      </c>
      <c r="C1361">
        <v>22.8</v>
      </c>
      <c r="D1361">
        <v>4.29</v>
      </c>
      <c r="E1361" t="s">
        <v>2381</v>
      </c>
      <c r="F1361" t="s">
        <v>2380</v>
      </c>
      <c r="G1361" t="s">
        <v>2382</v>
      </c>
      <c r="H1361">
        <v>1</v>
      </c>
      <c r="I1361" s="10" t="str">
        <f t="shared" si="84"/>
        <v>Normal</v>
      </c>
      <c r="J1361" t="s">
        <v>2380</v>
      </c>
      <c r="K1361" s="10" t="str">
        <f t="shared" si="87"/>
        <v>Normal Weight</v>
      </c>
      <c r="L1361">
        <v>1964</v>
      </c>
      <c r="M1361" t="s">
        <v>10</v>
      </c>
      <c r="N1361">
        <v>3</v>
      </c>
      <c r="O1361" s="16" t="str">
        <f t="shared" si="85"/>
        <v>3-Jul-1964</v>
      </c>
      <c r="P1361" s="14">
        <v>11363.28</v>
      </c>
      <c r="Q1361" t="s">
        <v>12</v>
      </c>
      <c r="R1361" t="s">
        <v>16</v>
      </c>
      <c r="S1361" t="s">
        <v>13</v>
      </c>
      <c r="T1361">
        <f t="shared" si="86"/>
        <v>58</v>
      </c>
    </row>
    <row r="1362" spans="1:20" ht="15.6">
      <c r="A1362" s="1" t="s">
        <v>1010</v>
      </c>
      <c r="B1362" t="s">
        <v>7744</v>
      </c>
      <c r="C1362">
        <v>24.3</v>
      </c>
      <c r="D1362">
        <v>5.43</v>
      </c>
      <c r="E1362" t="s">
        <v>2380</v>
      </c>
      <c r="F1362" t="s">
        <v>2380</v>
      </c>
      <c r="G1362" t="s">
        <v>2380</v>
      </c>
      <c r="H1362">
        <v>2</v>
      </c>
      <c r="I1362" s="10" t="str">
        <f t="shared" si="84"/>
        <v>Normal</v>
      </c>
      <c r="J1362" t="s">
        <v>2380</v>
      </c>
      <c r="K1362" s="10" t="str">
        <f t="shared" si="87"/>
        <v>Normal Weight</v>
      </c>
      <c r="L1362">
        <v>1964</v>
      </c>
      <c r="M1362" t="s">
        <v>30</v>
      </c>
      <c r="N1362">
        <v>13</v>
      </c>
      <c r="O1362" s="16" t="str">
        <f t="shared" si="85"/>
        <v>13-Dec-1964</v>
      </c>
      <c r="P1362" s="14">
        <v>11365.95</v>
      </c>
      <c r="Q1362" t="s">
        <v>12</v>
      </c>
      <c r="R1362" t="s">
        <v>11</v>
      </c>
      <c r="S1362" t="s">
        <v>42</v>
      </c>
      <c r="T1362">
        <f t="shared" si="86"/>
        <v>58</v>
      </c>
    </row>
    <row r="1363" spans="1:20" ht="15.6">
      <c r="A1363" s="1" t="s">
        <v>1009</v>
      </c>
      <c r="B1363" t="s">
        <v>7745</v>
      </c>
      <c r="C1363">
        <v>25.13</v>
      </c>
      <c r="D1363">
        <v>8</v>
      </c>
      <c r="E1363" t="s">
        <v>2381</v>
      </c>
      <c r="F1363" t="s">
        <v>2380</v>
      </c>
      <c r="G1363" t="s">
        <v>2380</v>
      </c>
      <c r="H1363">
        <v>1</v>
      </c>
      <c r="I1363" s="10" t="str">
        <f t="shared" si="84"/>
        <v>Diabetes</v>
      </c>
      <c r="J1363" t="s">
        <v>2380</v>
      </c>
      <c r="K1363" s="10" t="str">
        <f t="shared" si="87"/>
        <v>Overweight</v>
      </c>
      <c r="L1363">
        <v>1979</v>
      </c>
      <c r="M1363" t="s">
        <v>18</v>
      </c>
      <c r="N1363">
        <v>7</v>
      </c>
      <c r="O1363" s="16" t="str">
        <f t="shared" si="85"/>
        <v>7-Jun-1979</v>
      </c>
      <c r="P1363" s="14">
        <v>11369.39</v>
      </c>
      <c r="Q1363" t="s">
        <v>12</v>
      </c>
      <c r="R1363" t="s">
        <v>16</v>
      </c>
      <c r="S1363" t="s">
        <v>535</v>
      </c>
      <c r="T1363">
        <f t="shared" si="86"/>
        <v>44</v>
      </c>
    </row>
    <row r="1364" spans="1:20" ht="15.6">
      <c r="A1364" s="1" t="s">
        <v>1008</v>
      </c>
      <c r="B1364" t="s">
        <v>7201</v>
      </c>
      <c r="C1364">
        <v>22.72</v>
      </c>
      <c r="D1364">
        <v>9.9600000000000009</v>
      </c>
      <c r="E1364" t="s">
        <v>2381</v>
      </c>
      <c r="F1364" t="s">
        <v>2380</v>
      </c>
      <c r="G1364" t="s">
        <v>2380</v>
      </c>
      <c r="H1364">
        <v>2</v>
      </c>
      <c r="I1364" s="10" t="str">
        <f t="shared" si="84"/>
        <v>Diabetes</v>
      </c>
      <c r="J1364" t="s">
        <v>2380</v>
      </c>
      <c r="K1364" s="10" t="str">
        <f t="shared" si="87"/>
        <v>Normal Weight</v>
      </c>
      <c r="L1364">
        <v>1972</v>
      </c>
      <c r="M1364" t="s">
        <v>30</v>
      </c>
      <c r="N1364">
        <v>6</v>
      </c>
      <c r="O1364" s="16" t="str">
        <f t="shared" si="85"/>
        <v>6-Dec-1972</v>
      </c>
      <c r="P1364" s="14">
        <v>11378.57</v>
      </c>
      <c r="Q1364" t="s">
        <v>12</v>
      </c>
      <c r="R1364" t="s">
        <v>11</v>
      </c>
      <c r="S1364" t="s">
        <v>200</v>
      </c>
      <c r="T1364">
        <f t="shared" si="86"/>
        <v>50</v>
      </c>
    </row>
    <row r="1365" spans="1:20" ht="15.6">
      <c r="A1365" s="1" t="s">
        <v>1007</v>
      </c>
      <c r="B1365" t="s">
        <v>7746</v>
      </c>
      <c r="C1365">
        <v>32.6</v>
      </c>
      <c r="D1365">
        <v>6.8</v>
      </c>
      <c r="E1365" t="s">
        <v>2381</v>
      </c>
      <c r="F1365" t="s">
        <v>2380</v>
      </c>
      <c r="G1365" t="s">
        <v>2380</v>
      </c>
      <c r="H1365">
        <v>0</v>
      </c>
      <c r="I1365" s="10" t="str">
        <f t="shared" si="84"/>
        <v>Diabetes</v>
      </c>
      <c r="J1365" t="s">
        <v>2380</v>
      </c>
      <c r="K1365" s="10" t="str">
        <f t="shared" si="87"/>
        <v>Obesity</v>
      </c>
      <c r="L1365">
        <v>1964</v>
      </c>
      <c r="M1365" t="s">
        <v>18</v>
      </c>
      <c r="N1365">
        <v>13</v>
      </c>
      <c r="O1365" s="16" t="str">
        <f t="shared" si="85"/>
        <v>13-Jun-1964</v>
      </c>
      <c r="P1365" s="14">
        <v>11381.33</v>
      </c>
      <c r="Q1365" t="s">
        <v>12</v>
      </c>
      <c r="R1365" t="s">
        <v>11</v>
      </c>
      <c r="S1365" t="s">
        <v>13</v>
      </c>
      <c r="T1365">
        <f t="shared" si="86"/>
        <v>58</v>
      </c>
    </row>
    <row r="1366" spans="1:20" ht="15.6">
      <c r="A1366" s="1" t="s">
        <v>1006</v>
      </c>
      <c r="B1366" t="s">
        <v>6753</v>
      </c>
      <c r="C1366">
        <v>17.28</v>
      </c>
      <c r="D1366">
        <v>6.22</v>
      </c>
      <c r="E1366" t="s">
        <v>2381</v>
      </c>
      <c r="F1366" t="s">
        <v>2380</v>
      </c>
      <c r="G1366" t="s">
        <v>2380</v>
      </c>
      <c r="H1366">
        <v>2</v>
      </c>
      <c r="I1366" s="10" t="str">
        <f t="shared" si="84"/>
        <v>Prediabetes</v>
      </c>
      <c r="J1366" t="s">
        <v>2380</v>
      </c>
      <c r="K1366" s="10" t="str">
        <f t="shared" si="87"/>
        <v>Underweight</v>
      </c>
      <c r="L1366">
        <v>1997</v>
      </c>
      <c r="M1366" t="s">
        <v>10</v>
      </c>
      <c r="N1366">
        <v>28</v>
      </c>
      <c r="O1366" s="16" t="str">
        <f t="shared" si="85"/>
        <v>28-Jul-1997</v>
      </c>
      <c r="P1366" s="14">
        <v>11388.27</v>
      </c>
      <c r="Q1366" t="s">
        <v>12</v>
      </c>
      <c r="R1366" t="s">
        <v>11</v>
      </c>
      <c r="S1366" t="s">
        <v>535</v>
      </c>
      <c r="T1366">
        <f t="shared" si="86"/>
        <v>25</v>
      </c>
    </row>
    <row r="1367" spans="1:20" ht="15.6">
      <c r="A1367" s="1" t="s">
        <v>1005</v>
      </c>
      <c r="B1367" t="s">
        <v>7747</v>
      </c>
      <c r="C1367">
        <v>27.92</v>
      </c>
      <c r="D1367">
        <v>5.79</v>
      </c>
      <c r="E1367" t="s">
        <v>2380</v>
      </c>
      <c r="F1367" t="s">
        <v>2380</v>
      </c>
      <c r="G1367" t="s">
        <v>2380</v>
      </c>
      <c r="H1367">
        <v>1</v>
      </c>
      <c r="I1367" s="10" t="str">
        <f t="shared" si="84"/>
        <v>Prediabetes</v>
      </c>
      <c r="J1367" t="s">
        <v>2380</v>
      </c>
      <c r="K1367" s="10" t="str">
        <f t="shared" si="87"/>
        <v>Overweight</v>
      </c>
      <c r="L1367">
        <v>1967</v>
      </c>
      <c r="M1367" t="s">
        <v>30</v>
      </c>
      <c r="N1367">
        <v>19</v>
      </c>
      <c r="O1367" s="16" t="str">
        <f t="shared" si="85"/>
        <v>19-Dec-1967</v>
      </c>
      <c r="P1367" s="14">
        <v>11394.07</v>
      </c>
      <c r="Q1367" t="s">
        <v>12</v>
      </c>
      <c r="R1367" t="s">
        <v>16</v>
      </c>
      <c r="S1367" t="s">
        <v>170</v>
      </c>
      <c r="T1367">
        <f t="shared" si="86"/>
        <v>55</v>
      </c>
    </row>
    <row r="1368" spans="1:20" ht="15.6">
      <c r="A1368" s="1" t="s">
        <v>1004</v>
      </c>
      <c r="B1368" t="s">
        <v>7748</v>
      </c>
      <c r="C1368">
        <v>38.284999999999997</v>
      </c>
      <c r="D1368">
        <v>5.41</v>
      </c>
      <c r="E1368" t="s">
        <v>2380</v>
      </c>
      <c r="F1368" t="s">
        <v>2380</v>
      </c>
      <c r="G1368" t="s">
        <v>2380</v>
      </c>
      <c r="H1368">
        <v>0</v>
      </c>
      <c r="I1368" s="10" t="str">
        <f t="shared" si="84"/>
        <v>Normal</v>
      </c>
      <c r="J1368" t="s">
        <v>2380</v>
      </c>
      <c r="K1368" s="10" t="str">
        <f t="shared" si="87"/>
        <v>Obesity</v>
      </c>
      <c r="L1368">
        <v>1970</v>
      </c>
      <c r="M1368" t="s">
        <v>37</v>
      </c>
      <c r="N1368">
        <v>2</v>
      </c>
      <c r="O1368" s="16" t="str">
        <f t="shared" si="85"/>
        <v>2-Oct-1970</v>
      </c>
      <c r="P1368" s="14">
        <v>11396.9</v>
      </c>
      <c r="Q1368" t="s">
        <v>12</v>
      </c>
      <c r="R1368" t="s">
        <v>12</v>
      </c>
      <c r="S1368" t="s">
        <v>247</v>
      </c>
      <c r="T1368">
        <f t="shared" si="86"/>
        <v>52</v>
      </c>
    </row>
    <row r="1369" spans="1:20" ht="15.6">
      <c r="A1369" s="1" t="s">
        <v>1003</v>
      </c>
      <c r="B1369" t="s">
        <v>6824</v>
      </c>
      <c r="C1369">
        <v>16.48</v>
      </c>
      <c r="D1369">
        <v>11.05</v>
      </c>
      <c r="E1369" t="s">
        <v>2380</v>
      </c>
      <c r="F1369" t="s">
        <v>2380</v>
      </c>
      <c r="G1369" t="s">
        <v>2380</v>
      </c>
      <c r="H1369">
        <v>0</v>
      </c>
      <c r="I1369" s="10" t="str">
        <f t="shared" si="84"/>
        <v>Diabetes</v>
      </c>
      <c r="J1369" t="s">
        <v>2380</v>
      </c>
      <c r="K1369" s="10" t="str">
        <f t="shared" si="87"/>
        <v>Underweight</v>
      </c>
      <c r="L1369">
        <v>1970</v>
      </c>
      <c r="M1369" t="s">
        <v>37</v>
      </c>
      <c r="N1369">
        <v>7</v>
      </c>
      <c r="O1369" s="16" t="str">
        <f t="shared" si="85"/>
        <v>7-Oct-1970</v>
      </c>
      <c r="P1369" s="14">
        <v>11411.69</v>
      </c>
      <c r="Q1369" t="s">
        <v>12</v>
      </c>
      <c r="R1369" t="s">
        <v>11</v>
      </c>
      <c r="S1369" t="s">
        <v>42</v>
      </c>
      <c r="T1369">
        <f t="shared" si="86"/>
        <v>52</v>
      </c>
    </row>
    <row r="1370" spans="1:20" ht="15.6">
      <c r="A1370" s="1" t="s">
        <v>1002</v>
      </c>
      <c r="B1370" t="s">
        <v>7749</v>
      </c>
      <c r="C1370">
        <v>38.57</v>
      </c>
      <c r="D1370">
        <v>6.27</v>
      </c>
      <c r="E1370" t="s">
        <v>2380</v>
      </c>
      <c r="F1370" t="s">
        <v>2380</v>
      </c>
      <c r="G1370" t="s">
        <v>2380</v>
      </c>
      <c r="H1370">
        <v>0</v>
      </c>
      <c r="I1370" s="10" t="str">
        <f t="shared" si="84"/>
        <v>Prediabetes</v>
      </c>
      <c r="J1370" t="s">
        <v>2380</v>
      </c>
      <c r="K1370" s="10" t="str">
        <f t="shared" si="87"/>
        <v>Obesity</v>
      </c>
      <c r="L1370">
        <v>1983</v>
      </c>
      <c r="M1370" t="s">
        <v>37</v>
      </c>
      <c r="N1370">
        <v>23</v>
      </c>
      <c r="O1370" s="16" t="str">
        <f t="shared" si="85"/>
        <v>23-Oct-1983</v>
      </c>
      <c r="P1370" s="14">
        <v>11412.02</v>
      </c>
      <c r="Q1370" t="s">
        <v>12</v>
      </c>
      <c r="R1370" t="s">
        <v>16</v>
      </c>
      <c r="S1370" t="s">
        <v>300</v>
      </c>
      <c r="T1370">
        <f t="shared" si="86"/>
        <v>39</v>
      </c>
    </row>
    <row r="1371" spans="1:20" ht="15.6">
      <c r="A1371" s="1" t="s">
        <v>1001</v>
      </c>
      <c r="B1371" t="s">
        <v>7750</v>
      </c>
      <c r="C1371">
        <v>43.85</v>
      </c>
      <c r="D1371">
        <v>4.7699999999999996</v>
      </c>
      <c r="E1371" t="s">
        <v>2381</v>
      </c>
      <c r="F1371" t="s">
        <v>2380</v>
      </c>
      <c r="G1371" t="s">
        <v>2380</v>
      </c>
      <c r="H1371">
        <v>0</v>
      </c>
      <c r="I1371" s="10" t="str">
        <f t="shared" si="84"/>
        <v>Normal</v>
      </c>
      <c r="J1371" t="s">
        <v>2380</v>
      </c>
      <c r="K1371" s="10" t="str">
        <f t="shared" si="87"/>
        <v>Obesity</v>
      </c>
      <c r="L1371">
        <v>1985</v>
      </c>
      <c r="M1371" t="s">
        <v>18</v>
      </c>
      <c r="N1371">
        <v>9</v>
      </c>
      <c r="O1371" s="16" t="str">
        <f t="shared" si="85"/>
        <v>9-Jun-1985</v>
      </c>
      <c r="P1371" s="14">
        <v>11419.49</v>
      </c>
      <c r="Q1371" t="s">
        <v>12</v>
      </c>
      <c r="R1371" t="s">
        <v>16</v>
      </c>
      <c r="S1371" t="s">
        <v>23</v>
      </c>
      <c r="T1371">
        <f t="shared" si="86"/>
        <v>37</v>
      </c>
    </row>
    <row r="1372" spans="1:20" ht="15.6">
      <c r="A1372" s="1" t="s">
        <v>1000</v>
      </c>
      <c r="B1372" t="s">
        <v>7751</v>
      </c>
      <c r="C1372">
        <v>30.11</v>
      </c>
      <c r="D1372">
        <v>4.08</v>
      </c>
      <c r="E1372" t="s">
        <v>2380</v>
      </c>
      <c r="F1372" t="s">
        <v>2380</v>
      </c>
      <c r="G1372" t="s">
        <v>2380</v>
      </c>
      <c r="H1372">
        <v>0</v>
      </c>
      <c r="I1372" s="10" t="str">
        <f t="shared" si="84"/>
        <v>Normal</v>
      </c>
      <c r="J1372" t="s">
        <v>2380</v>
      </c>
      <c r="K1372" s="10" t="str">
        <f t="shared" si="87"/>
        <v>Obesity</v>
      </c>
      <c r="L1372">
        <v>1980</v>
      </c>
      <c r="M1372" t="s">
        <v>10</v>
      </c>
      <c r="N1372">
        <v>17</v>
      </c>
      <c r="O1372" s="16" t="str">
        <f t="shared" si="85"/>
        <v>17-Jul-1980</v>
      </c>
      <c r="P1372" s="14">
        <v>11435.74</v>
      </c>
      <c r="Q1372" t="s">
        <v>12</v>
      </c>
      <c r="R1372" t="s">
        <v>12</v>
      </c>
      <c r="S1372" t="s">
        <v>300</v>
      </c>
      <c r="T1372">
        <f t="shared" si="86"/>
        <v>42</v>
      </c>
    </row>
    <row r="1373" spans="1:20" ht="15.6">
      <c r="A1373" s="1" t="s">
        <v>999</v>
      </c>
      <c r="B1373" t="s">
        <v>7752</v>
      </c>
      <c r="C1373">
        <v>31.59</v>
      </c>
      <c r="D1373">
        <v>6.01</v>
      </c>
      <c r="E1373" t="s">
        <v>2380</v>
      </c>
      <c r="F1373" t="s">
        <v>2380</v>
      </c>
      <c r="G1373" t="s">
        <v>2380</v>
      </c>
      <c r="H1373">
        <v>0</v>
      </c>
      <c r="I1373" s="10" t="str">
        <f t="shared" si="84"/>
        <v>Prediabetes</v>
      </c>
      <c r="J1373" t="s">
        <v>2380</v>
      </c>
      <c r="K1373" s="10" t="str">
        <f t="shared" si="87"/>
        <v>Obesity</v>
      </c>
      <c r="L1373">
        <v>1971</v>
      </c>
      <c r="M1373" t="s">
        <v>20</v>
      </c>
      <c r="N1373">
        <v>12</v>
      </c>
      <c r="O1373" s="16" t="str">
        <f t="shared" si="85"/>
        <v>12-Sep-1971</v>
      </c>
      <c r="P1373" s="14">
        <v>11436.74</v>
      </c>
      <c r="Q1373" t="s">
        <v>12</v>
      </c>
      <c r="R1373" t="s">
        <v>12</v>
      </c>
      <c r="S1373" t="s">
        <v>23</v>
      </c>
      <c r="T1373">
        <f t="shared" si="86"/>
        <v>51</v>
      </c>
    </row>
    <row r="1374" spans="1:20" ht="15.6">
      <c r="A1374" s="1" t="s">
        <v>998</v>
      </c>
      <c r="B1374" t="s">
        <v>7753</v>
      </c>
      <c r="C1374">
        <v>40.15</v>
      </c>
      <c r="D1374">
        <v>11.84</v>
      </c>
      <c r="E1374" t="s">
        <v>2380</v>
      </c>
      <c r="F1374" t="s">
        <v>2380</v>
      </c>
      <c r="G1374" t="s">
        <v>2380</v>
      </c>
      <c r="H1374">
        <v>0</v>
      </c>
      <c r="I1374" s="10" t="str">
        <f t="shared" si="84"/>
        <v>Diabetes</v>
      </c>
      <c r="J1374" t="s">
        <v>2380</v>
      </c>
      <c r="K1374" s="10" t="str">
        <f t="shared" si="87"/>
        <v>Obesity</v>
      </c>
      <c r="L1374">
        <v>1966</v>
      </c>
      <c r="M1374" t="s">
        <v>18</v>
      </c>
      <c r="N1374">
        <v>14</v>
      </c>
      <c r="O1374" s="16" t="str">
        <f t="shared" si="85"/>
        <v>14-Jun-1966</v>
      </c>
      <c r="P1374" s="14">
        <v>11454.02</v>
      </c>
      <c r="Q1374" t="s">
        <v>12</v>
      </c>
      <c r="R1374" t="s">
        <v>16</v>
      </c>
      <c r="S1374" t="s">
        <v>23</v>
      </c>
      <c r="T1374">
        <f t="shared" si="86"/>
        <v>56</v>
      </c>
    </row>
    <row r="1375" spans="1:20" ht="15.6">
      <c r="A1375" s="1" t="s">
        <v>997</v>
      </c>
      <c r="B1375" t="s">
        <v>7754</v>
      </c>
      <c r="C1375">
        <v>40.700000000000003</v>
      </c>
      <c r="D1375">
        <v>6.27</v>
      </c>
      <c r="E1375" t="s">
        <v>2381</v>
      </c>
      <c r="F1375" t="s">
        <v>2380</v>
      </c>
      <c r="G1375" t="s">
        <v>2382</v>
      </c>
      <c r="H1375">
        <v>1</v>
      </c>
      <c r="I1375" s="10" t="str">
        <f t="shared" si="84"/>
        <v>Prediabetes</v>
      </c>
      <c r="J1375" t="s">
        <v>2380</v>
      </c>
      <c r="K1375" s="10" t="str">
        <f t="shared" si="87"/>
        <v>Obesity</v>
      </c>
      <c r="L1375">
        <v>1965</v>
      </c>
      <c r="M1375" t="s">
        <v>18</v>
      </c>
      <c r="N1375">
        <v>23</v>
      </c>
      <c r="O1375" s="16" t="str">
        <f t="shared" si="85"/>
        <v>23-Jun-1965</v>
      </c>
      <c r="P1375" s="14">
        <v>11455.28</v>
      </c>
      <c r="Q1375" t="s">
        <v>12</v>
      </c>
      <c r="R1375" t="s">
        <v>11</v>
      </c>
      <c r="S1375" t="s">
        <v>42</v>
      </c>
      <c r="T1375">
        <f t="shared" si="86"/>
        <v>57</v>
      </c>
    </row>
    <row r="1376" spans="1:20" ht="15.6">
      <c r="A1376" s="1" t="s">
        <v>996</v>
      </c>
      <c r="B1376" t="s">
        <v>7755</v>
      </c>
      <c r="C1376">
        <v>40.76</v>
      </c>
      <c r="D1376">
        <v>5.28</v>
      </c>
      <c r="E1376" t="s">
        <v>2380</v>
      </c>
      <c r="F1376" t="s">
        <v>2380</v>
      </c>
      <c r="G1376" t="s">
        <v>2380</v>
      </c>
      <c r="H1376">
        <v>0</v>
      </c>
      <c r="I1376" s="10" t="str">
        <f t="shared" si="84"/>
        <v>Normal</v>
      </c>
      <c r="J1376" t="s">
        <v>2380</v>
      </c>
      <c r="K1376" s="10" t="str">
        <f t="shared" si="87"/>
        <v>Obesity</v>
      </c>
      <c r="L1376">
        <v>1966</v>
      </c>
      <c r="M1376" t="s">
        <v>20</v>
      </c>
      <c r="N1376">
        <v>7</v>
      </c>
      <c r="O1376" s="16" t="str">
        <f t="shared" si="85"/>
        <v>7-Sep-1966</v>
      </c>
      <c r="P1376" s="14">
        <v>11478.14</v>
      </c>
      <c r="Q1376" t="s">
        <v>12</v>
      </c>
      <c r="R1376" t="s">
        <v>11</v>
      </c>
      <c r="S1376" t="s">
        <v>200</v>
      </c>
      <c r="T1376">
        <f t="shared" si="86"/>
        <v>56</v>
      </c>
    </row>
    <row r="1377" spans="1:20" ht="15.6">
      <c r="A1377" s="1" t="s">
        <v>995</v>
      </c>
      <c r="B1377" t="s">
        <v>7756</v>
      </c>
      <c r="C1377">
        <v>29.7</v>
      </c>
      <c r="D1377">
        <v>7.03</v>
      </c>
      <c r="E1377" t="s">
        <v>2380</v>
      </c>
      <c r="F1377" t="s">
        <v>2380</v>
      </c>
      <c r="G1377" t="s">
        <v>2380</v>
      </c>
      <c r="H1377">
        <v>0</v>
      </c>
      <c r="I1377" s="10" t="str">
        <f t="shared" si="84"/>
        <v>Diabetes</v>
      </c>
      <c r="J1377" t="s">
        <v>2380</v>
      </c>
      <c r="K1377" s="10" t="str">
        <f t="shared" si="87"/>
        <v>Overweight</v>
      </c>
      <c r="L1377">
        <v>2004</v>
      </c>
      <c r="M1377" t="s">
        <v>20</v>
      </c>
      <c r="N1377">
        <v>10</v>
      </c>
      <c r="O1377" s="16" t="str">
        <f t="shared" si="85"/>
        <v>10-Sep-2004</v>
      </c>
      <c r="P1377" s="14">
        <v>11482.63</v>
      </c>
      <c r="Q1377" t="s">
        <v>12</v>
      </c>
      <c r="R1377" t="s">
        <v>11</v>
      </c>
      <c r="S1377" t="s">
        <v>13</v>
      </c>
      <c r="T1377">
        <f t="shared" si="86"/>
        <v>18</v>
      </c>
    </row>
    <row r="1378" spans="1:20" ht="15.6">
      <c r="A1378" s="1" t="s">
        <v>994</v>
      </c>
      <c r="B1378" t="s">
        <v>7046</v>
      </c>
      <c r="C1378">
        <v>40.58</v>
      </c>
      <c r="D1378">
        <v>5.32</v>
      </c>
      <c r="E1378" t="s">
        <v>2381</v>
      </c>
      <c r="F1378" t="s">
        <v>2380</v>
      </c>
      <c r="G1378" t="s">
        <v>2382</v>
      </c>
      <c r="H1378">
        <v>1</v>
      </c>
      <c r="I1378" s="10" t="str">
        <f t="shared" si="84"/>
        <v>Normal</v>
      </c>
      <c r="J1378" t="s">
        <v>2380</v>
      </c>
      <c r="K1378" s="10" t="str">
        <f t="shared" si="87"/>
        <v>Obesity</v>
      </c>
      <c r="L1378">
        <v>1970</v>
      </c>
      <c r="M1378" t="s">
        <v>37</v>
      </c>
      <c r="N1378">
        <v>13</v>
      </c>
      <c r="O1378" s="16" t="str">
        <f t="shared" si="85"/>
        <v>13-Oct-1970</v>
      </c>
      <c r="P1378" s="14">
        <v>11488.32</v>
      </c>
      <c r="Q1378" t="s">
        <v>12</v>
      </c>
      <c r="R1378" t="s">
        <v>16</v>
      </c>
      <c r="S1378" t="s">
        <v>276</v>
      </c>
      <c r="T1378">
        <f t="shared" si="86"/>
        <v>52</v>
      </c>
    </row>
    <row r="1379" spans="1:20" ht="15.6">
      <c r="A1379" s="1" t="s">
        <v>993</v>
      </c>
      <c r="B1379" t="s">
        <v>7757</v>
      </c>
      <c r="C1379">
        <v>33.06</v>
      </c>
      <c r="D1379">
        <v>9.59</v>
      </c>
      <c r="E1379" t="s">
        <v>2381</v>
      </c>
      <c r="F1379" t="s">
        <v>2380</v>
      </c>
      <c r="G1379" t="s">
        <v>2380</v>
      </c>
      <c r="H1379">
        <v>0</v>
      </c>
      <c r="I1379" s="10" t="str">
        <f t="shared" si="84"/>
        <v>Diabetes</v>
      </c>
      <c r="J1379" t="s">
        <v>2380</v>
      </c>
      <c r="K1379" s="10" t="str">
        <f t="shared" si="87"/>
        <v>Obesity</v>
      </c>
      <c r="L1379">
        <v>1983</v>
      </c>
      <c r="M1379" t="s">
        <v>18</v>
      </c>
      <c r="N1379">
        <v>7</v>
      </c>
      <c r="O1379" s="16" t="str">
        <f t="shared" si="85"/>
        <v>7-Jun-1983</v>
      </c>
      <c r="P1379" s="14">
        <v>11492.46</v>
      </c>
      <c r="Q1379" t="s">
        <v>12</v>
      </c>
      <c r="R1379" t="s">
        <v>12</v>
      </c>
      <c r="S1379" t="s">
        <v>535</v>
      </c>
      <c r="T1379">
        <f t="shared" si="86"/>
        <v>40</v>
      </c>
    </row>
    <row r="1380" spans="1:20" ht="15.6">
      <c r="A1380" s="1" t="s">
        <v>992</v>
      </c>
      <c r="B1380" t="s">
        <v>6793</v>
      </c>
      <c r="C1380">
        <v>26.62</v>
      </c>
      <c r="D1380">
        <v>6.15</v>
      </c>
      <c r="E1380" t="s">
        <v>2381</v>
      </c>
      <c r="F1380" t="s">
        <v>2380</v>
      </c>
      <c r="G1380" t="s">
        <v>2380</v>
      </c>
      <c r="H1380">
        <v>0</v>
      </c>
      <c r="I1380" s="10" t="str">
        <f t="shared" si="84"/>
        <v>Prediabetes</v>
      </c>
      <c r="J1380" t="s">
        <v>2380</v>
      </c>
      <c r="K1380" s="10" t="str">
        <f t="shared" si="87"/>
        <v>Overweight</v>
      </c>
      <c r="L1380">
        <v>1969</v>
      </c>
      <c r="M1380" t="s">
        <v>35</v>
      </c>
      <c r="N1380">
        <v>11</v>
      </c>
      <c r="O1380" s="16" t="str">
        <f t="shared" si="85"/>
        <v>11-Aug-1969</v>
      </c>
      <c r="P1380" s="14">
        <v>11497.69</v>
      </c>
      <c r="Q1380" t="s">
        <v>12</v>
      </c>
      <c r="R1380" t="s">
        <v>16</v>
      </c>
      <c r="S1380" t="s">
        <v>23</v>
      </c>
      <c r="T1380">
        <f t="shared" si="86"/>
        <v>53</v>
      </c>
    </row>
    <row r="1381" spans="1:20" ht="15.6">
      <c r="A1381" s="1" t="s">
        <v>991</v>
      </c>
      <c r="B1381" t="s">
        <v>6921</v>
      </c>
      <c r="C1381">
        <v>37.1</v>
      </c>
      <c r="D1381">
        <v>11.08</v>
      </c>
      <c r="E1381" t="s">
        <v>2380</v>
      </c>
      <c r="F1381" t="s">
        <v>2380</v>
      </c>
      <c r="G1381" t="s">
        <v>2380</v>
      </c>
      <c r="H1381">
        <v>0</v>
      </c>
      <c r="I1381" s="10" t="str">
        <f t="shared" si="84"/>
        <v>Diabetes</v>
      </c>
      <c r="J1381" t="s">
        <v>2380</v>
      </c>
      <c r="K1381" s="10" t="str">
        <f t="shared" si="87"/>
        <v>Obesity</v>
      </c>
      <c r="L1381">
        <v>1989</v>
      </c>
      <c r="M1381" t="s">
        <v>37</v>
      </c>
      <c r="N1381">
        <v>6</v>
      </c>
      <c r="O1381" s="16" t="str">
        <f t="shared" si="85"/>
        <v>6-Oct-1989</v>
      </c>
      <c r="P1381" s="14">
        <v>11511.61</v>
      </c>
      <c r="Q1381" t="s">
        <v>12</v>
      </c>
      <c r="R1381" t="s">
        <v>12</v>
      </c>
      <c r="S1381" t="s">
        <v>535</v>
      </c>
      <c r="T1381">
        <f t="shared" si="86"/>
        <v>33</v>
      </c>
    </row>
    <row r="1382" spans="1:20" ht="15.6">
      <c r="A1382" s="1" t="s">
        <v>990</v>
      </c>
      <c r="B1382" t="s">
        <v>7758</v>
      </c>
      <c r="C1382">
        <v>18.28</v>
      </c>
      <c r="D1382">
        <v>7.95</v>
      </c>
      <c r="E1382" t="s">
        <v>2380</v>
      </c>
      <c r="F1382" t="s">
        <v>2380</v>
      </c>
      <c r="G1382" t="s">
        <v>2380</v>
      </c>
      <c r="H1382">
        <v>0</v>
      </c>
      <c r="I1382" s="10" t="str">
        <f t="shared" si="84"/>
        <v>Diabetes</v>
      </c>
      <c r="J1382" t="s">
        <v>2380</v>
      </c>
      <c r="K1382" s="10" t="str">
        <f t="shared" si="87"/>
        <v>Underweight</v>
      </c>
      <c r="L1382">
        <v>1968</v>
      </c>
      <c r="M1382" t="s">
        <v>18</v>
      </c>
      <c r="N1382">
        <v>24</v>
      </c>
      <c r="O1382" s="16" t="str">
        <f t="shared" si="85"/>
        <v>24-Jun-1968</v>
      </c>
      <c r="P1382" s="14">
        <v>11512.41</v>
      </c>
      <c r="Q1382" t="s">
        <v>12</v>
      </c>
      <c r="R1382" t="s">
        <v>16</v>
      </c>
      <c r="S1382" t="s">
        <v>247</v>
      </c>
      <c r="T1382">
        <f t="shared" si="86"/>
        <v>54</v>
      </c>
    </row>
    <row r="1383" spans="1:20" ht="15.6">
      <c r="A1383" s="1" t="s">
        <v>989</v>
      </c>
      <c r="B1383" t="s">
        <v>7172</v>
      </c>
      <c r="C1383">
        <v>35.814999999999998</v>
      </c>
      <c r="D1383">
        <v>6.23</v>
      </c>
      <c r="E1383" t="s">
        <v>2380</v>
      </c>
      <c r="F1383" t="s">
        <v>2380</v>
      </c>
      <c r="G1383" t="s">
        <v>2380</v>
      </c>
      <c r="H1383">
        <v>0</v>
      </c>
      <c r="I1383" s="10" t="str">
        <f t="shared" si="84"/>
        <v>Prediabetes</v>
      </c>
      <c r="J1383" t="s">
        <v>2380</v>
      </c>
      <c r="K1383" s="10" t="str">
        <f t="shared" si="87"/>
        <v>Obesity</v>
      </c>
      <c r="L1383">
        <v>1971</v>
      </c>
      <c r="M1383" t="s">
        <v>30</v>
      </c>
      <c r="N1383">
        <v>19</v>
      </c>
      <c r="O1383" s="16" t="str">
        <f t="shared" si="85"/>
        <v>19-Dec-1971</v>
      </c>
      <c r="P1383" s="14">
        <v>11520.1</v>
      </c>
      <c r="Q1383" t="s">
        <v>12</v>
      </c>
      <c r="R1383" t="s">
        <v>16</v>
      </c>
      <c r="S1383" t="s">
        <v>23</v>
      </c>
      <c r="T1383">
        <f t="shared" si="86"/>
        <v>51</v>
      </c>
    </row>
    <row r="1384" spans="1:20" ht="15.6">
      <c r="A1384" s="1" t="s">
        <v>988</v>
      </c>
      <c r="B1384" t="s">
        <v>7543</v>
      </c>
      <c r="C1384">
        <v>30.69</v>
      </c>
      <c r="D1384">
        <v>6.5</v>
      </c>
      <c r="E1384" t="s">
        <v>2380</v>
      </c>
      <c r="F1384" t="s">
        <v>2380</v>
      </c>
      <c r="G1384" t="s">
        <v>2380</v>
      </c>
      <c r="H1384">
        <v>0</v>
      </c>
      <c r="I1384" s="10" t="str">
        <f t="shared" si="84"/>
        <v>Diabetes</v>
      </c>
      <c r="J1384" t="s">
        <v>2380</v>
      </c>
      <c r="K1384" s="10" t="str">
        <f t="shared" si="87"/>
        <v>Obesity</v>
      </c>
      <c r="L1384">
        <v>1988</v>
      </c>
      <c r="M1384" t="s">
        <v>18</v>
      </c>
      <c r="N1384">
        <v>12</v>
      </c>
      <c r="O1384" s="16" t="str">
        <f t="shared" si="85"/>
        <v>12-Jun-1988</v>
      </c>
      <c r="P1384" s="14">
        <v>11524.25</v>
      </c>
      <c r="Q1384" t="s">
        <v>12</v>
      </c>
      <c r="R1384" t="s">
        <v>16</v>
      </c>
      <c r="S1384" t="s">
        <v>535</v>
      </c>
      <c r="T1384">
        <f t="shared" si="86"/>
        <v>34</v>
      </c>
    </row>
    <row r="1385" spans="1:20" ht="15.6">
      <c r="A1385" s="1" t="s">
        <v>987</v>
      </c>
      <c r="B1385" t="s">
        <v>7759</v>
      </c>
      <c r="C1385">
        <v>26.125</v>
      </c>
      <c r="D1385">
        <v>5.22</v>
      </c>
      <c r="E1385" t="s">
        <v>2380</v>
      </c>
      <c r="F1385" t="s">
        <v>2380</v>
      </c>
      <c r="G1385" t="s">
        <v>2380</v>
      </c>
      <c r="H1385">
        <v>0</v>
      </c>
      <c r="I1385" s="10" t="str">
        <f t="shared" si="84"/>
        <v>Normal</v>
      </c>
      <c r="J1385" t="s">
        <v>2380</v>
      </c>
      <c r="K1385" s="10" t="str">
        <f t="shared" si="87"/>
        <v>Overweight</v>
      </c>
      <c r="L1385">
        <v>1970</v>
      </c>
      <c r="M1385" t="s">
        <v>10</v>
      </c>
      <c r="N1385">
        <v>23</v>
      </c>
      <c r="O1385" s="16" t="str">
        <f t="shared" si="85"/>
        <v>23-Jul-1970</v>
      </c>
      <c r="P1385" s="14">
        <v>11530.12</v>
      </c>
      <c r="Q1385" t="s">
        <v>12</v>
      </c>
      <c r="R1385" t="s">
        <v>16</v>
      </c>
      <c r="S1385" t="s">
        <v>23</v>
      </c>
      <c r="T1385">
        <f t="shared" si="86"/>
        <v>52</v>
      </c>
    </row>
    <row r="1386" spans="1:20" ht="15.6">
      <c r="A1386" s="1" t="s">
        <v>986</v>
      </c>
      <c r="B1386" t="s">
        <v>7760</v>
      </c>
      <c r="C1386">
        <v>34.58</v>
      </c>
      <c r="D1386">
        <v>6.3</v>
      </c>
      <c r="E1386" t="s">
        <v>2380</v>
      </c>
      <c r="F1386" t="s">
        <v>2380</v>
      </c>
      <c r="G1386" t="s">
        <v>2382</v>
      </c>
      <c r="H1386">
        <v>1</v>
      </c>
      <c r="I1386" s="10" t="str">
        <f t="shared" si="84"/>
        <v>Prediabetes</v>
      </c>
      <c r="J1386" t="s">
        <v>2380</v>
      </c>
      <c r="K1386" s="10" t="str">
        <f t="shared" si="87"/>
        <v>Obesity</v>
      </c>
      <c r="L1386">
        <v>1965</v>
      </c>
      <c r="M1386" t="s">
        <v>37</v>
      </c>
      <c r="N1386">
        <v>3</v>
      </c>
      <c r="O1386" s="16" t="str">
        <f t="shared" si="85"/>
        <v>3-Oct-1965</v>
      </c>
      <c r="P1386" s="14">
        <v>11534.87</v>
      </c>
      <c r="Q1386" t="s">
        <v>12</v>
      </c>
      <c r="R1386" t="s">
        <v>16</v>
      </c>
      <c r="S1386" t="s">
        <v>356</v>
      </c>
      <c r="T1386">
        <f t="shared" si="86"/>
        <v>57</v>
      </c>
    </row>
    <row r="1387" spans="1:20" ht="15.6">
      <c r="A1387" s="1" t="s">
        <v>985</v>
      </c>
      <c r="B1387" t="s">
        <v>7761</v>
      </c>
      <c r="C1387">
        <v>27.4</v>
      </c>
      <c r="D1387">
        <v>8.84</v>
      </c>
      <c r="E1387" t="s">
        <v>2380</v>
      </c>
      <c r="F1387" t="s">
        <v>2380</v>
      </c>
      <c r="G1387" t="s">
        <v>2380</v>
      </c>
      <c r="H1387">
        <v>0</v>
      </c>
      <c r="I1387" s="10" t="str">
        <f t="shared" si="84"/>
        <v>Diabetes</v>
      </c>
      <c r="J1387" t="s">
        <v>2380</v>
      </c>
      <c r="K1387" s="10" t="str">
        <f t="shared" si="87"/>
        <v>Overweight</v>
      </c>
      <c r="L1387">
        <v>1968</v>
      </c>
      <c r="M1387" t="s">
        <v>15</v>
      </c>
      <c r="N1387">
        <v>14</v>
      </c>
      <c r="O1387" s="16" t="str">
        <f t="shared" si="85"/>
        <v>14-Nov-1968</v>
      </c>
      <c r="P1387" s="14">
        <v>11538.42</v>
      </c>
      <c r="Q1387" t="s">
        <v>12</v>
      </c>
      <c r="R1387" t="s">
        <v>16</v>
      </c>
      <c r="S1387" t="s">
        <v>42</v>
      </c>
      <c r="T1387">
        <f t="shared" si="86"/>
        <v>54</v>
      </c>
    </row>
    <row r="1388" spans="1:20" ht="15.6">
      <c r="A1388" s="1" t="s">
        <v>984</v>
      </c>
      <c r="B1388" t="s">
        <v>7762</v>
      </c>
      <c r="C1388">
        <v>27.53</v>
      </c>
      <c r="D1388">
        <v>4.1100000000000003</v>
      </c>
      <c r="E1388" t="s">
        <v>2380</v>
      </c>
      <c r="F1388" t="s">
        <v>2380</v>
      </c>
      <c r="G1388" t="s">
        <v>2380</v>
      </c>
      <c r="H1388">
        <v>1</v>
      </c>
      <c r="I1388" s="10" t="str">
        <f t="shared" si="84"/>
        <v>Normal</v>
      </c>
      <c r="J1388" t="s">
        <v>2380</v>
      </c>
      <c r="K1388" s="10" t="str">
        <f t="shared" si="87"/>
        <v>Overweight</v>
      </c>
      <c r="L1388">
        <v>1971</v>
      </c>
      <c r="M1388" t="s">
        <v>30</v>
      </c>
      <c r="N1388">
        <v>1</v>
      </c>
      <c r="O1388" s="16" t="str">
        <f t="shared" si="85"/>
        <v>1-Dec-1971</v>
      </c>
      <c r="P1388" s="14">
        <v>11540.25</v>
      </c>
      <c r="Q1388" t="s">
        <v>12</v>
      </c>
      <c r="R1388" t="s">
        <v>16</v>
      </c>
      <c r="S1388" t="s">
        <v>23</v>
      </c>
      <c r="T1388">
        <f t="shared" si="86"/>
        <v>51</v>
      </c>
    </row>
    <row r="1389" spans="1:20" ht="15.6">
      <c r="A1389" s="1" t="s">
        <v>983</v>
      </c>
      <c r="B1389" t="s">
        <v>7763</v>
      </c>
      <c r="C1389">
        <v>33</v>
      </c>
      <c r="D1389">
        <v>4.57</v>
      </c>
      <c r="E1389" t="s">
        <v>2380</v>
      </c>
      <c r="F1389" t="s">
        <v>2380</v>
      </c>
      <c r="G1389" t="s">
        <v>2380</v>
      </c>
      <c r="H1389">
        <v>0</v>
      </c>
      <c r="I1389" s="10" t="str">
        <f t="shared" si="84"/>
        <v>Normal</v>
      </c>
      <c r="J1389" t="s">
        <v>2380</v>
      </c>
      <c r="K1389" s="10" t="str">
        <f t="shared" si="87"/>
        <v>Obesity</v>
      </c>
      <c r="L1389">
        <v>1973</v>
      </c>
      <c r="M1389" t="s">
        <v>10</v>
      </c>
      <c r="N1389">
        <v>23</v>
      </c>
      <c r="O1389" s="16" t="str">
        <f t="shared" si="85"/>
        <v>23-Jul-1973</v>
      </c>
      <c r="P1389" s="14">
        <v>11552.9</v>
      </c>
      <c r="Q1389" t="s">
        <v>12</v>
      </c>
      <c r="R1389" t="s">
        <v>11</v>
      </c>
      <c r="S1389" t="s">
        <v>42</v>
      </c>
      <c r="T1389">
        <f t="shared" si="86"/>
        <v>49</v>
      </c>
    </row>
    <row r="1390" spans="1:20" ht="15.6">
      <c r="A1390" s="1" t="s">
        <v>982</v>
      </c>
      <c r="B1390" t="s">
        <v>6742</v>
      </c>
      <c r="C1390">
        <v>25.78</v>
      </c>
      <c r="D1390">
        <v>11.06</v>
      </c>
      <c r="E1390" t="s">
        <v>2381</v>
      </c>
      <c r="F1390" t="s">
        <v>2380</v>
      </c>
      <c r="G1390" t="s">
        <v>2380</v>
      </c>
      <c r="H1390">
        <v>0</v>
      </c>
      <c r="I1390" s="10" t="str">
        <f t="shared" si="84"/>
        <v>Diabetes</v>
      </c>
      <c r="J1390" t="s">
        <v>2380</v>
      </c>
      <c r="K1390" s="10" t="str">
        <f t="shared" si="87"/>
        <v>Overweight</v>
      </c>
      <c r="L1390">
        <v>1965</v>
      </c>
      <c r="M1390" t="s">
        <v>37</v>
      </c>
      <c r="N1390">
        <v>27</v>
      </c>
      <c r="O1390" s="16" t="str">
        <f t="shared" si="85"/>
        <v>27-Oct-1965</v>
      </c>
      <c r="P1390" s="14">
        <v>11554.22</v>
      </c>
      <c r="Q1390" t="s">
        <v>12</v>
      </c>
      <c r="R1390" t="s">
        <v>16</v>
      </c>
      <c r="S1390" t="s">
        <v>13</v>
      </c>
      <c r="T1390">
        <f t="shared" si="86"/>
        <v>57</v>
      </c>
    </row>
    <row r="1391" spans="1:20" ht="15.6">
      <c r="A1391" s="1" t="s">
        <v>981</v>
      </c>
      <c r="B1391" t="s">
        <v>7128</v>
      </c>
      <c r="C1391">
        <v>22.66</v>
      </c>
      <c r="D1391">
        <v>10.68</v>
      </c>
      <c r="E1391" t="s">
        <v>2380</v>
      </c>
      <c r="F1391" t="s">
        <v>2380</v>
      </c>
      <c r="G1391" t="s">
        <v>2380</v>
      </c>
      <c r="H1391">
        <v>0</v>
      </c>
      <c r="I1391" s="10" t="str">
        <f t="shared" si="84"/>
        <v>Diabetes</v>
      </c>
      <c r="J1391" t="s">
        <v>2380</v>
      </c>
      <c r="K1391" s="10" t="str">
        <f t="shared" si="87"/>
        <v>Normal Weight</v>
      </c>
      <c r="L1391">
        <v>1965</v>
      </c>
      <c r="M1391" t="s">
        <v>30</v>
      </c>
      <c r="N1391">
        <v>25</v>
      </c>
      <c r="O1391" s="16" t="str">
        <f t="shared" si="85"/>
        <v>25-Dec-1965</v>
      </c>
      <c r="P1391" s="14">
        <v>11566.3</v>
      </c>
      <c r="Q1391" t="s">
        <v>12</v>
      </c>
      <c r="R1391" t="s">
        <v>12</v>
      </c>
      <c r="S1391" t="s">
        <v>168</v>
      </c>
      <c r="T1391">
        <f t="shared" si="86"/>
        <v>57</v>
      </c>
    </row>
    <row r="1392" spans="1:20" ht="15.6">
      <c r="A1392" s="1" t="s">
        <v>980</v>
      </c>
      <c r="B1392" t="s">
        <v>7764</v>
      </c>
      <c r="C1392">
        <v>38.81</v>
      </c>
      <c r="D1392">
        <v>6.14</v>
      </c>
      <c r="E1392" t="s">
        <v>2381</v>
      </c>
      <c r="F1392" t="s">
        <v>2380</v>
      </c>
      <c r="G1392" t="s">
        <v>2380</v>
      </c>
      <c r="H1392">
        <v>1</v>
      </c>
      <c r="I1392" s="10" t="str">
        <f t="shared" si="84"/>
        <v>Prediabetes</v>
      </c>
      <c r="J1392" t="s">
        <v>2380</v>
      </c>
      <c r="K1392" s="10" t="str">
        <f t="shared" si="87"/>
        <v>Obesity</v>
      </c>
      <c r="L1392">
        <v>1965</v>
      </c>
      <c r="M1392" t="s">
        <v>15</v>
      </c>
      <c r="N1392">
        <v>6</v>
      </c>
      <c r="O1392" s="16" t="str">
        <f t="shared" si="85"/>
        <v>6-Nov-1965</v>
      </c>
      <c r="P1392" s="14">
        <v>11576.13</v>
      </c>
      <c r="Q1392" t="s">
        <v>12</v>
      </c>
      <c r="R1392" t="s">
        <v>12</v>
      </c>
      <c r="S1392" t="s">
        <v>42</v>
      </c>
      <c r="T1392">
        <f t="shared" si="86"/>
        <v>57</v>
      </c>
    </row>
    <row r="1393" spans="1:20" ht="15.6">
      <c r="A1393" s="1" t="s">
        <v>979</v>
      </c>
      <c r="B1393" t="s">
        <v>6874</v>
      </c>
      <c r="C1393">
        <v>38.51</v>
      </c>
      <c r="D1393">
        <v>5.45</v>
      </c>
      <c r="E1393" t="s">
        <v>2381</v>
      </c>
      <c r="F1393" t="s">
        <v>2380</v>
      </c>
      <c r="G1393" t="s">
        <v>2380</v>
      </c>
      <c r="H1393">
        <v>0</v>
      </c>
      <c r="I1393" s="10" t="str">
        <f t="shared" si="84"/>
        <v>Normal</v>
      </c>
      <c r="J1393" t="s">
        <v>2380</v>
      </c>
      <c r="K1393" s="10" t="str">
        <f t="shared" si="87"/>
        <v>Obesity</v>
      </c>
      <c r="L1393">
        <v>1964</v>
      </c>
      <c r="M1393" t="s">
        <v>18</v>
      </c>
      <c r="N1393">
        <v>20</v>
      </c>
      <c r="O1393" s="16" t="str">
        <f t="shared" si="85"/>
        <v>20-Jun-1964</v>
      </c>
      <c r="P1393" s="14">
        <v>11602.75</v>
      </c>
      <c r="Q1393" t="s">
        <v>12</v>
      </c>
      <c r="R1393" t="s">
        <v>16</v>
      </c>
      <c r="S1393" t="s">
        <v>516</v>
      </c>
      <c r="T1393">
        <f t="shared" si="86"/>
        <v>58</v>
      </c>
    </row>
    <row r="1394" spans="1:20" ht="15.6">
      <c r="A1394" s="1" t="s">
        <v>978</v>
      </c>
      <c r="B1394" t="s">
        <v>7765</v>
      </c>
      <c r="C1394">
        <v>22.98</v>
      </c>
      <c r="D1394">
        <v>6.14</v>
      </c>
      <c r="E1394" t="s">
        <v>2381</v>
      </c>
      <c r="F1394" t="s">
        <v>2380</v>
      </c>
      <c r="G1394" t="s">
        <v>2380</v>
      </c>
      <c r="H1394">
        <v>0</v>
      </c>
      <c r="I1394" s="10" t="str">
        <f t="shared" si="84"/>
        <v>Prediabetes</v>
      </c>
      <c r="J1394" t="s">
        <v>2380</v>
      </c>
      <c r="K1394" s="10" t="str">
        <f t="shared" si="87"/>
        <v>Normal Weight</v>
      </c>
      <c r="L1394">
        <v>1986</v>
      </c>
      <c r="M1394" t="s">
        <v>10</v>
      </c>
      <c r="N1394">
        <v>17</v>
      </c>
      <c r="O1394" s="16" t="str">
        <f t="shared" si="85"/>
        <v>17-Jul-1986</v>
      </c>
      <c r="P1394" s="14">
        <v>11625.11</v>
      </c>
      <c r="Q1394" t="s">
        <v>12</v>
      </c>
      <c r="R1394" t="s">
        <v>12</v>
      </c>
      <c r="S1394" t="s">
        <v>632</v>
      </c>
      <c r="T1394">
        <f t="shared" si="86"/>
        <v>36</v>
      </c>
    </row>
    <row r="1395" spans="1:20" ht="15.6">
      <c r="A1395" s="1" t="s">
        <v>977</v>
      </c>
      <c r="B1395" t="s">
        <v>7766</v>
      </c>
      <c r="C1395">
        <v>15.65</v>
      </c>
      <c r="D1395">
        <v>7.85</v>
      </c>
      <c r="E1395" t="s">
        <v>2380</v>
      </c>
      <c r="F1395" t="s">
        <v>2380</v>
      </c>
      <c r="G1395" t="s">
        <v>2380</v>
      </c>
      <c r="H1395">
        <v>0</v>
      </c>
      <c r="I1395" s="10" t="str">
        <f t="shared" si="84"/>
        <v>Diabetes</v>
      </c>
      <c r="J1395" t="s">
        <v>2380</v>
      </c>
      <c r="K1395" s="10" t="str">
        <f t="shared" si="87"/>
        <v>Underweight</v>
      </c>
      <c r="L1395">
        <v>1966</v>
      </c>
      <c r="M1395" t="s">
        <v>37</v>
      </c>
      <c r="N1395">
        <v>4</v>
      </c>
      <c r="O1395" s="16" t="str">
        <f t="shared" si="85"/>
        <v>4-Oct-1966</v>
      </c>
      <c r="P1395" s="14">
        <v>11657.72</v>
      </c>
      <c r="Q1395" t="s">
        <v>12</v>
      </c>
      <c r="R1395" t="s">
        <v>11</v>
      </c>
      <c r="S1395" t="s">
        <v>247</v>
      </c>
      <c r="T1395">
        <f t="shared" si="86"/>
        <v>56</v>
      </c>
    </row>
    <row r="1396" spans="1:20" ht="15.6">
      <c r="A1396" s="1" t="s">
        <v>976</v>
      </c>
      <c r="B1396" t="s">
        <v>6824</v>
      </c>
      <c r="C1396">
        <v>39.97</v>
      </c>
      <c r="D1396">
        <v>4.09</v>
      </c>
      <c r="E1396" t="s">
        <v>2380</v>
      </c>
      <c r="F1396" t="s">
        <v>2380</v>
      </c>
      <c r="G1396" t="s">
        <v>2380</v>
      </c>
      <c r="H1396">
        <v>1</v>
      </c>
      <c r="I1396" s="10" t="str">
        <f t="shared" si="84"/>
        <v>Normal</v>
      </c>
      <c r="J1396" t="s">
        <v>2380</v>
      </c>
      <c r="K1396" s="10" t="str">
        <f t="shared" si="87"/>
        <v>Obesity</v>
      </c>
      <c r="L1396">
        <v>1994</v>
      </c>
      <c r="M1396" t="s">
        <v>10</v>
      </c>
      <c r="N1396">
        <v>20</v>
      </c>
      <c r="O1396" s="16" t="str">
        <f t="shared" si="85"/>
        <v>20-Jul-1994</v>
      </c>
      <c r="P1396" s="14">
        <v>11657.81</v>
      </c>
      <c r="Q1396" t="s">
        <v>12</v>
      </c>
      <c r="R1396" t="s">
        <v>11</v>
      </c>
      <c r="S1396" t="s">
        <v>249</v>
      </c>
      <c r="T1396">
        <f t="shared" si="86"/>
        <v>28</v>
      </c>
    </row>
    <row r="1397" spans="1:20" ht="15.6">
      <c r="A1397" s="1" t="s">
        <v>975</v>
      </c>
      <c r="B1397" t="s">
        <v>6824</v>
      </c>
      <c r="C1397">
        <v>37.22</v>
      </c>
      <c r="D1397">
        <v>4.62</v>
      </c>
      <c r="E1397" t="s">
        <v>2380</v>
      </c>
      <c r="F1397" t="s">
        <v>2380</v>
      </c>
      <c r="G1397" t="s">
        <v>2382</v>
      </c>
      <c r="H1397">
        <v>1</v>
      </c>
      <c r="I1397" s="10" t="str">
        <f t="shared" si="84"/>
        <v>Normal</v>
      </c>
      <c r="J1397" t="s">
        <v>2380</v>
      </c>
      <c r="K1397" s="10" t="str">
        <f t="shared" si="87"/>
        <v>Obesity</v>
      </c>
      <c r="L1397">
        <v>1966</v>
      </c>
      <c r="M1397" t="s">
        <v>10</v>
      </c>
      <c r="N1397">
        <v>6</v>
      </c>
      <c r="O1397" s="16" t="str">
        <f t="shared" si="85"/>
        <v>6-Jul-1966</v>
      </c>
      <c r="P1397" s="14">
        <v>11658.12</v>
      </c>
      <c r="Q1397" t="s">
        <v>12</v>
      </c>
      <c r="R1397" t="s">
        <v>16</v>
      </c>
      <c r="S1397" t="s">
        <v>247</v>
      </c>
      <c r="T1397">
        <f t="shared" si="86"/>
        <v>56</v>
      </c>
    </row>
    <row r="1398" spans="1:20" ht="15.6">
      <c r="A1398" s="1" t="s">
        <v>974</v>
      </c>
      <c r="B1398" t="s">
        <v>7767</v>
      </c>
      <c r="C1398">
        <v>41.325000000000003</v>
      </c>
      <c r="D1398">
        <v>5.77</v>
      </c>
      <c r="E1398" t="s">
        <v>2380</v>
      </c>
      <c r="F1398" t="s">
        <v>2380</v>
      </c>
      <c r="G1398" t="s">
        <v>2380</v>
      </c>
      <c r="H1398">
        <v>0</v>
      </c>
      <c r="I1398" s="10" t="str">
        <f t="shared" si="84"/>
        <v>Prediabetes</v>
      </c>
      <c r="J1398" t="s">
        <v>2380</v>
      </c>
      <c r="K1398" s="10" t="str">
        <f t="shared" si="87"/>
        <v>Obesity</v>
      </c>
      <c r="L1398">
        <v>1966</v>
      </c>
      <c r="M1398" t="s">
        <v>35</v>
      </c>
      <c r="N1398">
        <v>23</v>
      </c>
      <c r="O1398" s="16" t="str">
        <f t="shared" si="85"/>
        <v>23-Aug-1966</v>
      </c>
      <c r="P1398" s="14">
        <v>11658.38</v>
      </c>
      <c r="Q1398" t="s">
        <v>12</v>
      </c>
      <c r="R1398" t="s">
        <v>12</v>
      </c>
      <c r="S1398" t="s">
        <v>247</v>
      </c>
      <c r="T1398">
        <f t="shared" si="86"/>
        <v>56</v>
      </c>
    </row>
    <row r="1399" spans="1:20" ht="15.6">
      <c r="A1399" s="1" t="s">
        <v>973</v>
      </c>
      <c r="B1399" t="s">
        <v>7768</v>
      </c>
      <c r="C1399">
        <v>40.31</v>
      </c>
      <c r="D1399">
        <v>5.84</v>
      </c>
      <c r="E1399" t="s">
        <v>2380</v>
      </c>
      <c r="F1399" t="s">
        <v>2380</v>
      </c>
      <c r="G1399" t="s">
        <v>2380</v>
      </c>
      <c r="H1399">
        <v>0</v>
      </c>
      <c r="I1399" s="10" t="str">
        <f t="shared" si="84"/>
        <v>Prediabetes</v>
      </c>
      <c r="J1399" t="s">
        <v>2380</v>
      </c>
      <c r="K1399" s="10" t="str">
        <f t="shared" si="87"/>
        <v>Obesity</v>
      </c>
      <c r="L1399">
        <v>1966</v>
      </c>
      <c r="M1399" t="s">
        <v>15</v>
      </c>
      <c r="N1399">
        <v>9</v>
      </c>
      <c r="O1399" s="16" t="str">
        <f t="shared" si="85"/>
        <v>9-Nov-1966</v>
      </c>
      <c r="P1399" s="14">
        <v>11674.13</v>
      </c>
      <c r="Q1399" t="s">
        <v>12</v>
      </c>
      <c r="R1399" t="s">
        <v>16</v>
      </c>
      <c r="S1399" t="s">
        <v>42</v>
      </c>
      <c r="T1399">
        <f t="shared" si="86"/>
        <v>56</v>
      </c>
    </row>
    <row r="1400" spans="1:20" ht="15.6">
      <c r="A1400" s="1" t="s">
        <v>972</v>
      </c>
      <c r="B1400" t="s">
        <v>6956</v>
      </c>
      <c r="C1400">
        <v>29.48</v>
      </c>
      <c r="D1400">
        <v>4.91</v>
      </c>
      <c r="E1400" t="s">
        <v>2380</v>
      </c>
      <c r="F1400" t="s">
        <v>2380</v>
      </c>
      <c r="G1400" t="s">
        <v>2380</v>
      </c>
      <c r="H1400">
        <v>0</v>
      </c>
      <c r="I1400" s="10" t="str">
        <f t="shared" si="84"/>
        <v>Normal</v>
      </c>
      <c r="J1400" t="s">
        <v>2380</v>
      </c>
      <c r="K1400" s="10" t="str">
        <f t="shared" si="87"/>
        <v>Overweight</v>
      </c>
      <c r="L1400">
        <v>1970</v>
      </c>
      <c r="M1400" t="s">
        <v>30</v>
      </c>
      <c r="N1400">
        <v>1</v>
      </c>
      <c r="O1400" s="16" t="str">
        <f t="shared" si="85"/>
        <v>1-Dec-1970</v>
      </c>
      <c r="P1400" s="14">
        <v>11696.52</v>
      </c>
      <c r="Q1400" t="s">
        <v>12</v>
      </c>
      <c r="R1400" t="s">
        <v>16</v>
      </c>
      <c r="S1400" t="s">
        <v>300</v>
      </c>
      <c r="T1400">
        <f t="shared" si="86"/>
        <v>52</v>
      </c>
    </row>
    <row r="1401" spans="1:20" ht="15.6">
      <c r="A1401" s="1" t="s">
        <v>971</v>
      </c>
      <c r="B1401" t="s">
        <v>7324</v>
      </c>
      <c r="C1401">
        <v>33.155000000000001</v>
      </c>
      <c r="D1401">
        <v>5.07</v>
      </c>
      <c r="E1401" t="s">
        <v>2380</v>
      </c>
      <c r="F1401" t="s">
        <v>2380</v>
      </c>
      <c r="G1401" t="s">
        <v>2380</v>
      </c>
      <c r="H1401">
        <v>0</v>
      </c>
      <c r="I1401" s="10" t="str">
        <f t="shared" si="84"/>
        <v>Normal</v>
      </c>
      <c r="J1401" t="s">
        <v>2380</v>
      </c>
      <c r="K1401" s="10" t="str">
        <f t="shared" si="87"/>
        <v>Obesity</v>
      </c>
      <c r="L1401">
        <v>1982</v>
      </c>
      <c r="M1401" t="s">
        <v>37</v>
      </c>
      <c r="N1401">
        <v>21</v>
      </c>
      <c r="O1401" s="16" t="str">
        <f t="shared" si="85"/>
        <v>21-Oct-1982</v>
      </c>
      <c r="P1401" s="14">
        <v>11712.97</v>
      </c>
      <c r="Q1401" t="s">
        <v>12</v>
      </c>
      <c r="R1401" t="s">
        <v>11</v>
      </c>
      <c r="S1401" t="s">
        <v>300</v>
      </c>
      <c r="T1401">
        <f t="shared" si="86"/>
        <v>40</v>
      </c>
    </row>
    <row r="1402" spans="1:20" ht="15.6">
      <c r="A1402" s="1" t="s">
        <v>970</v>
      </c>
      <c r="B1402" t="s">
        <v>7769</v>
      </c>
      <c r="C1402">
        <v>42.85</v>
      </c>
      <c r="D1402">
        <v>5.81</v>
      </c>
      <c r="E1402" t="s">
        <v>2381</v>
      </c>
      <c r="F1402" t="s">
        <v>2380</v>
      </c>
      <c r="G1402" t="s">
        <v>2380</v>
      </c>
      <c r="H1402">
        <v>0</v>
      </c>
      <c r="I1402" s="10" t="str">
        <f t="shared" si="84"/>
        <v>Prediabetes</v>
      </c>
      <c r="J1402" t="s">
        <v>2380</v>
      </c>
      <c r="K1402" s="10" t="str">
        <f t="shared" si="87"/>
        <v>Obesity</v>
      </c>
      <c r="L1402">
        <v>1969</v>
      </c>
      <c r="M1402" t="s">
        <v>37</v>
      </c>
      <c r="N1402">
        <v>12</v>
      </c>
      <c r="O1402" s="16" t="str">
        <f t="shared" si="85"/>
        <v>12-Oct-1969</v>
      </c>
      <c r="P1402" s="14">
        <v>11729.68</v>
      </c>
      <c r="Q1402" t="s">
        <v>12</v>
      </c>
      <c r="R1402" t="s">
        <v>16</v>
      </c>
      <c r="S1402" t="s">
        <v>247</v>
      </c>
      <c r="T1402">
        <f t="shared" si="86"/>
        <v>53</v>
      </c>
    </row>
    <row r="1403" spans="1:20" ht="15.6">
      <c r="A1403" s="1" t="s">
        <v>969</v>
      </c>
      <c r="B1403" t="s">
        <v>6785</v>
      </c>
      <c r="C1403">
        <v>32.340000000000003</v>
      </c>
      <c r="D1403">
        <v>11.2</v>
      </c>
      <c r="E1403" t="s">
        <v>2380</v>
      </c>
      <c r="F1403" t="s">
        <v>2380</v>
      </c>
      <c r="G1403" t="s">
        <v>2380</v>
      </c>
      <c r="H1403">
        <v>0</v>
      </c>
      <c r="I1403" s="10" t="str">
        <f t="shared" si="84"/>
        <v>Diabetes</v>
      </c>
      <c r="J1403" t="s">
        <v>2380</v>
      </c>
      <c r="K1403" s="10" t="str">
        <f t="shared" si="87"/>
        <v>Obesity</v>
      </c>
      <c r="L1403">
        <v>1984</v>
      </c>
      <c r="M1403" t="s">
        <v>15</v>
      </c>
      <c r="N1403">
        <v>26</v>
      </c>
      <c r="O1403" s="16" t="str">
        <f t="shared" si="85"/>
        <v>26-Nov-1984</v>
      </c>
      <c r="P1403" s="14">
        <v>11730.82</v>
      </c>
      <c r="Q1403" t="s">
        <v>12</v>
      </c>
      <c r="R1403" t="s">
        <v>12</v>
      </c>
      <c r="S1403" t="s">
        <v>535</v>
      </c>
      <c r="T1403">
        <f t="shared" si="86"/>
        <v>38</v>
      </c>
    </row>
    <row r="1404" spans="1:20" ht="15.6">
      <c r="A1404" s="1" t="s">
        <v>968</v>
      </c>
      <c r="B1404" t="s">
        <v>7256</v>
      </c>
      <c r="C1404">
        <v>27.5</v>
      </c>
      <c r="D1404">
        <v>10.75</v>
      </c>
      <c r="E1404" t="s">
        <v>2380</v>
      </c>
      <c r="F1404" t="s">
        <v>2380</v>
      </c>
      <c r="G1404" t="s">
        <v>2380</v>
      </c>
      <c r="H1404">
        <v>0</v>
      </c>
      <c r="I1404" s="10" t="str">
        <f t="shared" si="84"/>
        <v>Diabetes</v>
      </c>
      <c r="J1404" t="s">
        <v>2380</v>
      </c>
      <c r="K1404" s="10" t="str">
        <f t="shared" si="87"/>
        <v>Overweight</v>
      </c>
      <c r="L1404">
        <v>1964</v>
      </c>
      <c r="M1404" t="s">
        <v>15</v>
      </c>
      <c r="N1404">
        <v>9</v>
      </c>
      <c r="O1404" s="16" t="str">
        <f t="shared" si="85"/>
        <v>9-Nov-1964</v>
      </c>
      <c r="P1404" s="14">
        <v>11735.88</v>
      </c>
      <c r="Q1404" t="s">
        <v>12</v>
      </c>
      <c r="R1404" t="s">
        <v>16</v>
      </c>
      <c r="S1404" t="s">
        <v>23</v>
      </c>
      <c r="T1404">
        <f t="shared" si="86"/>
        <v>58</v>
      </c>
    </row>
    <row r="1405" spans="1:20" ht="15.6">
      <c r="A1405" s="1" t="s">
        <v>967</v>
      </c>
      <c r="B1405" t="s">
        <v>7770</v>
      </c>
      <c r="C1405">
        <v>25.8</v>
      </c>
      <c r="D1405">
        <v>7.8</v>
      </c>
      <c r="E1405" t="s">
        <v>2380</v>
      </c>
      <c r="F1405" t="s">
        <v>2380</v>
      </c>
      <c r="G1405" t="s">
        <v>2380</v>
      </c>
      <c r="H1405">
        <v>0</v>
      </c>
      <c r="I1405" s="10" t="str">
        <f t="shared" si="84"/>
        <v>Diabetes</v>
      </c>
      <c r="J1405" t="s">
        <v>2380</v>
      </c>
      <c r="K1405" s="10" t="str">
        <f t="shared" si="87"/>
        <v>Overweight</v>
      </c>
      <c r="L1405">
        <v>1988</v>
      </c>
      <c r="M1405" t="s">
        <v>20</v>
      </c>
      <c r="N1405">
        <v>5</v>
      </c>
      <c r="O1405" s="16" t="str">
        <f t="shared" si="85"/>
        <v>5-Sep-1988</v>
      </c>
      <c r="P1405" s="14">
        <v>11737.85</v>
      </c>
      <c r="Q1405" t="s">
        <v>12</v>
      </c>
      <c r="R1405" t="s">
        <v>16</v>
      </c>
      <c r="S1405" t="s">
        <v>42</v>
      </c>
      <c r="T1405">
        <f t="shared" si="86"/>
        <v>34</v>
      </c>
    </row>
    <row r="1406" spans="1:20" ht="15.6">
      <c r="A1406" s="1" t="s">
        <v>966</v>
      </c>
      <c r="B1406" t="s">
        <v>7771</v>
      </c>
      <c r="C1406">
        <v>25</v>
      </c>
      <c r="D1406">
        <v>7.04</v>
      </c>
      <c r="E1406" t="s">
        <v>2380</v>
      </c>
      <c r="F1406" t="s">
        <v>2380</v>
      </c>
      <c r="G1406" t="s">
        <v>2380</v>
      </c>
      <c r="H1406">
        <v>0</v>
      </c>
      <c r="I1406" s="10" t="str">
        <f t="shared" si="84"/>
        <v>Diabetes</v>
      </c>
      <c r="J1406" t="s">
        <v>2380</v>
      </c>
      <c r="K1406" s="10" t="str">
        <f t="shared" si="87"/>
        <v>Overweight</v>
      </c>
      <c r="L1406">
        <v>1969</v>
      </c>
      <c r="M1406" t="s">
        <v>15</v>
      </c>
      <c r="N1406">
        <v>12</v>
      </c>
      <c r="O1406" s="16" t="str">
        <f t="shared" si="85"/>
        <v>12-Nov-1969</v>
      </c>
      <c r="P1406" s="14">
        <v>11741.73</v>
      </c>
      <c r="Q1406" t="s">
        <v>12</v>
      </c>
      <c r="R1406" t="s">
        <v>16</v>
      </c>
      <c r="S1406" t="s">
        <v>42</v>
      </c>
      <c r="T1406">
        <f t="shared" si="86"/>
        <v>53</v>
      </c>
    </row>
    <row r="1407" spans="1:20" ht="15.6">
      <c r="A1407" s="1" t="s">
        <v>965</v>
      </c>
      <c r="B1407" t="s">
        <v>6756</v>
      </c>
      <c r="C1407">
        <v>41.2</v>
      </c>
      <c r="D1407">
        <v>4.18</v>
      </c>
      <c r="E1407" t="s">
        <v>2381</v>
      </c>
      <c r="F1407" t="s">
        <v>2380</v>
      </c>
      <c r="G1407" t="s">
        <v>2380</v>
      </c>
      <c r="H1407">
        <v>0</v>
      </c>
      <c r="I1407" s="10" t="str">
        <f t="shared" si="84"/>
        <v>Normal</v>
      </c>
      <c r="J1407" t="s">
        <v>2380</v>
      </c>
      <c r="K1407" s="10" t="str">
        <f t="shared" si="87"/>
        <v>Obesity</v>
      </c>
      <c r="L1407">
        <v>1963</v>
      </c>
      <c r="M1407" t="s">
        <v>18</v>
      </c>
      <c r="N1407">
        <v>9</v>
      </c>
      <c r="O1407" s="16" t="str">
        <f t="shared" si="85"/>
        <v>9-Jun-1963</v>
      </c>
      <c r="P1407" s="14">
        <v>11743.3</v>
      </c>
      <c r="Q1407" t="s">
        <v>12</v>
      </c>
      <c r="R1407" t="s">
        <v>12</v>
      </c>
      <c r="S1407" t="s">
        <v>13</v>
      </c>
      <c r="T1407">
        <f t="shared" si="86"/>
        <v>59</v>
      </c>
    </row>
    <row r="1408" spans="1:20" ht="15.6">
      <c r="A1408" s="1" t="s">
        <v>964</v>
      </c>
      <c r="B1408" t="s">
        <v>7324</v>
      </c>
      <c r="C1408">
        <v>17.78</v>
      </c>
      <c r="D1408">
        <v>8.19</v>
      </c>
      <c r="E1408" t="s">
        <v>2380</v>
      </c>
      <c r="F1408" t="s">
        <v>2380</v>
      </c>
      <c r="G1408" t="s">
        <v>2380</v>
      </c>
      <c r="H1408">
        <v>0</v>
      </c>
      <c r="I1408" s="10" t="str">
        <f t="shared" si="84"/>
        <v>Diabetes</v>
      </c>
      <c r="J1408" t="s">
        <v>2380</v>
      </c>
      <c r="K1408" s="10" t="str">
        <f t="shared" si="87"/>
        <v>Underweight</v>
      </c>
      <c r="L1408">
        <v>1964</v>
      </c>
      <c r="M1408" t="s">
        <v>30</v>
      </c>
      <c r="N1408">
        <v>2</v>
      </c>
      <c r="O1408" s="16" t="str">
        <f t="shared" si="85"/>
        <v>2-Dec-1964</v>
      </c>
      <c r="P1408" s="14">
        <v>11743.93</v>
      </c>
      <c r="Q1408" t="s">
        <v>12</v>
      </c>
      <c r="R1408" t="s">
        <v>16</v>
      </c>
      <c r="S1408" t="s">
        <v>23</v>
      </c>
      <c r="T1408">
        <f t="shared" si="86"/>
        <v>58</v>
      </c>
    </row>
    <row r="1409" spans="1:20" ht="15.6">
      <c r="A1409" s="1" t="s">
        <v>963</v>
      </c>
      <c r="B1409" t="s">
        <v>6773</v>
      </c>
      <c r="C1409">
        <v>40.119999999999997</v>
      </c>
      <c r="D1409">
        <v>6.22</v>
      </c>
      <c r="E1409" t="s">
        <v>2381</v>
      </c>
      <c r="F1409" t="s">
        <v>2380</v>
      </c>
      <c r="G1409" t="s">
        <v>2382</v>
      </c>
      <c r="H1409">
        <v>1</v>
      </c>
      <c r="I1409" s="10" t="str">
        <f t="shared" si="84"/>
        <v>Prediabetes</v>
      </c>
      <c r="J1409" t="s">
        <v>2380</v>
      </c>
      <c r="K1409" s="10" t="str">
        <f t="shared" si="87"/>
        <v>Obesity</v>
      </c>
      <c r="L1409">
        <v>1979</v>
      </c>
      <c r="M1409" t="s">
        <v>15</v>
      </c>
      <c r="N1409">
        <v>6</v>
      </c>
      <c r="O1409" s="16" t="str">
        <f t="shared" si="85"/>
        <v>6-Nov-1979</v>
      </c>
      <c r="P1409" s="14">
        <v>11752.68</v>
      </c>
      <c r="Q1409" t="s">
        <v>12</v>
      </c>
      <c r="R1409" t="s">
        <v>16</v>
      </c>
      <c r="S1409" t="s">
        <v>535</v>
      </c>
      <c r="T1409">
        <f t="shared" si="86"/>
        <v>43</v>
      </c>
    </row>
    <row r="1410" spans="1:20" ht="15.6">
      <c r="A1410" s="1" t="s">
        <v>962</v>
      </c>
      <c r="B1410" t="s">
        <v>6732</v>
      </c>
      <c r="C1410">
        <v>19.350000000000001</v>
      </c>
      <c r="D1410">
        <v>8.2200000000000006</v>
      </c>
      <c r="E1410" t="s">
        <v>2381</v>
      </c>
      <c r="F1410" t="s">
        <v>2380</v>
      </c>
      <c r="G1410" t="s">
        <v>2380</v>
      </c>
      <c r="H1410">
        <v>0</v>
      </c>
      <c r="I1410" s="10" t="str">
        <f t="shared" si="84"/>
        <v>Diabetes</v>
      </c>
      <c r="J1410" t="s">
        <v>2380</v>
      </c>
      <c r="K1410" s="10" t="str">
        <f t="shared" si="87"/>
        <v>Normal Weight</v>
      </c>
      <c r="L1410">
        <v>1966</v>
      </c>
      <c r="M1410" t="s">
        <v>10</v>
      </c>
      <c r="N1410">
        <v>25</v>
      </c>
      <c r="O1410" s="16" t="str">
        <f t="shared" si="85"/>
        <v>25-Jul-1966</v>
      </c>
      <c r="P1410" s="14">
        <v>11763</v>
      </c>
      <c r="Q1410" t="s">
        <v>12</v>
      </c>
      <c r="R1410" t="s">
        <v>12</v>
      </c>
      <c r="S1410" t="s">
        <v>168</v>
      </c>
      <c r="T1410">
        <f t="shared" si="86"/>
        <v>56</v>
      </c>
    </row>
    <row r="1411" spans="1:20" ht="15.6">
      <c r="A1411" s="1" t="s">
        <v>961</v>
      </c>
      <c r="B1411" t="s">
        <v>7772</v>
      </c>
      <c r="C1411">
        <v>36.69</v>
      </c>
      <c r="D1411">
        <v>6.15</v>
      </c>
      <c r="E1411" t="s">
        <v>2380</v>
      </c>
      <c r="F1411" t="s">
        <v>2380</v>
      </c>
      <c r="G1411" t="s">
        <v>2380</v>
      </c>
      <c r="H1411">
        <v>0</v>
      </c>
      <c r="I1411" s="10" t="str">
        <f t="shared" ref="I1411:I1474" si="88">IF(D1411&lt;5.7,"Normal",IF(D1411&lt;=6.4,"Prediabetes","Diabetes"))</f>
        <v>Prediabetes</v>
      </c>
      <c r="J1411" t="s">
        <v>2380</v>
      </c>
      <c r="K1411" s="10" t="str">
        <f t="shared" si="87"/>
        <v>Obesity</v>
      </c>
      <c r="L1411">
        <v>1982</v>
      </c>
      <c r="M1411" t="s">
        <v>15</v>
      </c>
      <c r="N1411">
        <v>20</v>
      </c>
      <c r="O1411" s="16" t="str">
        <f t="shared" ref="O1411:O1474" si="89">CONCATENATE(N1411,"-",M1411,"-",L1411)</f>
        <v>20-Nov-1982</v>
      </c>
      <c r="P1411" s="14">
        <v>11773.06</v>
      </c>
      <c r="Q1411" t="s">
        <v>12</v>
      </c>
      <c r="R1411" t="s">
        <v>12</v>
      </c>
      <c r="S1411" t="s">
        <v>535</v>
      </c>
      <c r="T1411">
        <f t="shared" ref="T1411:T1474" si="90">DATEDIF(DATEVALUE(SUBSTITUTE(O1411,"-"," ")),DATE(2023,6,8),"Y")</f>
        <v>40</v>
      </c>
    </row>
    <row r="1412" spans="1:20" ht="15.6">
      <c r="A1412" s="1" t="s">
        <v>960</v>
      </c>
      <c r="B1412" t="s">
        <v>7773</v>
      </c>
      <c r="C1412">
        <v>28.51</v>
      </c>
      <c r="D1412">
        <v>5.65</v>
      </c>
      <c r="E1412" t="s">
        <v>2381</v>
      </c>
      <c r="F1412" t="s">
        <v>2380</v>
      </c>
      <c r="G1412" t="s">
        <v>2380</v>
      </c>
      <c r="H1412">
        <v>1</v>
      </c>
      <c r="I1412" s="10" t="str">
        <f t="shared" si="88"/>
        <v>Normal</v>
      </c>
      <c r="J1412" t="s">
        <v>2380</v>
      </c>
      <c r="K1412" s="10" t="str">
        <f t="shared" ref="K1412:K1475" si="91">IF(C1412&lt;18.5,"Underweight",IF(C1412&lt;25,"Normal Weight",IF(C1412&lt;30,"Overweight","Obesity")))</f>
        <v>Overweight</v>
      </c>
      <c r="L1412">
        <v>1965</v>
      </c>
      <c r="M1412" t="s">
        <v>37</v>
      </c>
      <c r="N1412">
        <v>3</v>
      </c>
      <c r="O1412" s="16" t="str">
        <f t="shared" si="89"/>
        <v>3-Oct-1965</v>
      </c>
      <c r="P1412" s="14">
        <v>11830.61</v>
      </c>
      <c r="Q1412" t="s">
        <v>12</v>
      </c>
      <c r="R1412" t="s">
        <v>16</v>
      </c>
      <c r="S1412" t="s">
        <v>23</v>
      </c>
      <c r="T1412">
        <f t="shared" si="90"/>
        <v>57</v>
      </c>
    </row>
    <row r="1413" spans="1:20" ht="15.6">
      <c r="A1413" s="1" t="s">
        <v>959</v>
      </c>
      <c r="B1413" t="s">
        <v>7751</v>
      </c>
      <c r="C1413">
        <v>30.21</v>
      </c>
      <c r="D1413">
        <v>5.5</v>
      </c>
      <c r="E1413" t="s">
        <v>2380</v>
      </c>
      <c r="F1413" t="s">
        <v>2380</v>
      </c>
      <c r="G1413" t="s">
        <v>2380</v>
      </c>
      <c r="H1413">
        <v>1</v>
      </c>
      <c r="I1413" s="10" t="str">
        <f t="shared" si="88"/>
        <v>Normal</v>
      </c>
      <c r="J1413" t="s">
        <v>2380</v>
      </c>
      <c r="K1413" s="10" t="str">
        <f t="shared" si="91"/>
        <v>Obesity</v>
      </c>
      <c r="L1413">
        <v>1964</v>
      </c>
      <c r="M1413" t="s">
        <v>18</v>
      </c>
      <c r="N1413">
        <v>27</v>
      </c>
      <c r="O1413" s="16" t="str">
        <f t="shared" si="89"/>
        <v>27-Jun-1964</v>
      </c>
      <c r="P1413" s="14">
        <v>11833.78</v>
      </c>
      <c r="Q1413" t="s">
        <v>12</v>
      </c>
      <c r="R1413" t="s">
        <v>12</v>
      </c>
      <c r="S1413" t="s">
        <v>13</v>
      </c>
      <c r="T1413">
        <f t="shared" si="90"/>
        <v>58</v>
      </c>
    </row>
    <row r="1414" spans="1:20" ht="15.6">
      <c r="A1414" s="1" t="s">
        <v>958</v>
      </c>
      <c r="B1414" t="s">
        <v>7774</v>
      </c>
      <c r="C1414">
        <v>24.33</v>
      </c>
      <c r="D1414">
        <v>8</v>
      </c>
      <c r="E1414" t="s">
        <v>2380</v>
      </c>
      <c r="F1414" t="s">
        <v>2380</v>
      </c>
      <c r="G1414" t="s">
        <v>2380</v>
      </c>
      <c r="H1414">
        <v>0</v>
      </c>
      <c r="I1414" s="10" t="str">
        <f t="shared" si="88"/>
        <v>Diabetes</v>
      </c>
      <c r="J1414" t="s">
        <v>2380</v>
      </c>
      <c r="K1414" s="10" t="str">
        <f t="shared" si="91"/>
        <v>Normal Weight</v>
      </c>
      <c r="L1414">
        <v>1964</v>
      </c>
      <c r="M1414" t="s">
        <v>20</v>
      </c>
      <c r="N1414">
        <v>11</v>
      </c>
      <c r="O1414" s="16" t="str">
        <f t="shared" si="89"/>
        <v>11-Sep-1964</v>
      </c>
      <c r="P1414" s="14">
        <v>11837.16</v>
      </c>
      <c r="Q1414" t="s">
        <v>12</v>
      </c>
      <c r="R1414" t="s">
        <v>12</v>
      </c>
      <c r="S1414" t="s">
        <v>42</v>
      </c>
      <c r="T1414">
        <f t="shared" si="90"/>
        <v>58</v>
      </c>
    </row>
    <row r="1415" spans="1:20" ht="15.6">
      <c r="A1415" s="1" t="s">
        <v>957</v>
      </c>
      <c r="B1415" t="s">
        <v>6876</v>
      </c>
      <c r="C1415">
        <v>19.855</v>
      </c>
      <c r="D1415">
        <v>5.71</v>
      </c>
      <c r="E1415" t="s">
        <v>2381</v>
      </c>
      <c r="F1415" t="s">
        <v>2380</v>
      </c>
      <c r="G1415" t="s">
        <v>2380</v>
      </c>
      <c r="H1415">
        <v>0</v>
      </c>
      <c r="I1415" s="10" t="str">
        <f t="shared" si="88"/>
        <v>Prediabetes</v>
      </c>
      <c r="J1415" t="s">
        <v>2380</v>
      </c>
      <c r="K1415" s="10" t="str">
        <f t="shared" si="91"/>
        <v>Normal Weight</v>
      </c>
      <c r="L1415">
        <v>1965</v>
      </c>
      <c r="M1415" t="s">
        <v>20</v>
      </c>
      <c r="N1415">
        <v>25</v>
      </c>
      <c r="O1415" s="16" t="str">
        <f t="shared" si="89"/>
        <v>25-Sep-1965</v>
      </c>
      <c r="P1415" s="14">
        <v>11840.78</v>
      </c>
      <c r="Q1415" t="s">
        <v>12</v>
      </c>
      <c r="R1415" t="s">
        <v>11</v>
      </c>
      <c r="S1415" t="s">
        <v>23</v>
      </c>
      <c r="T1415">
        <f t="shared" si="90"/>
        <v>57</v>
      </c>
    </row>
    <row r="1416" spans="1:20" ht="15.6">
      <c r="A1416" s="1" t="s">
        <v>956</v>
      </c>
      <c r="B1416" t="s">
        <v>7775</v>
      </c>
      <c r="C1416">
        <v>25.364999999999998</v>
      </c>
      <c r="D1416">
        <v>11.71</v>
      </c>
      <c r="E1416" t="s">
        <v>2380</v>
      </c>
      <c r="F1416" t="s">
        <v>2380</v>
      </c>
      <c r="G1416" t="s">
        <v>2380</v>
      </c>
      <c r="H1416">
        <v>0</v>
      </c>
      <c r="I1416" s="10" t="str">
        <f t="shared" si="88"/>
        <v>Diabetes</v>
      </c>
      <c r="J1416" t="s">
        <v>2380</v>
      </c>
      <c r="K1416" s="10" t="str">
        <f t="shared" si="91"/>
        <v>Overweight</v>
      </c>
      <c r="L1416">
        <v>1964</v>
      </c>
      <c r="M1416" t="s">
        <v>10</v>
      </c>
      <c r="N1416">
        <v>11</v>
      </c>
      <c r="O1416" s="16" t="str">
        <f t="shared" si="89"/>
        <v>11-Jul-1964</v>
      </c>
      <c r="P1416" s="14">
        <v>11842.44</v>
      </c>
      <c r="Q1416" t="s">
        <v>12</v>
      </c>
      <c r="R1416" t="s">
        <v>11</v>
      </c>
      <c r="S1416" t="s">
        <v>42</v>
      </c>
      <c r="T1416">
        <f t="shared" si="90"/>
        <v>58</v>
      </c>
    </row>
    <row r="1417" spans="1:20" ht="15.6">
      <c r="A1417" s="1" t="s">
        <v>955</v>
      </c>
      <c r="B1417" t="s">
        <v>6810</v>
      </c>
      <c r="C1417">
        <v>29.6</v>
      </c>
      <c r="D1417">
        <v>6.17</v>
      </c>
      <c r="E1417" t="s">
        <v>2381</v>
      </c>
      <c r="F1417" t="s">
        <v>2380</v>
      </c>
      <c r="G1417" t="s">
        <v>2382</v>
      </c>
      <c r="H1417">
        <v>1</v>
      </c>
      <c r="I1417" s="10" t="str">
        <f t="shared" si="88"/>
        <v>Prediabetes</v>
      </c>
      <c r="J1417" t="s">
        <v>2380</v>
      </c>
      <c r="K1417" s="10" t="str">
        <f t="shared" si="91"/>
        <v>Overweight</v>
      </c>
      <c r="L1417">
        <v>1965</v>
      </c>
      <c r="M1417" t="s">
        <v>15</v>
      </c>
      <c r="N1417">
        <v>10</v>
      </c>
      <c r="O1417" s="16" t="str">
        <f t="shared" si="89"/>
        <v>10-Nov-1965</v>
      </c>
      <c r="P1417" s="14">
        <v>11842.62</v>
      </c>
      <c r="Q1417" t="s">
        <v>12</v>
      </c>
      <c r="R1417" t="s">
        <v>12</v>
      </c>
      <c r="S1417" t="s">
        <v>23</v>
      </c>
      <c r="T1417">
        <f t="shared" si="90"/>
        <v>57</v>
      </c>
    </row>
    <row r="1418" spans="1:20" ht="15.6">
      <c r="A1418" s="1" t="s">
        <v>954</v>
      </c>
      <c r="B1418" t="s">
        <v>7776</v>
      </c>
      <c r="C1418">
        <v>39.43</v>
      </c>
      <c r="D1418">
        <v>6.1</v>
      </c>
      <c r="E1418" t="s">
        <v>2381</v>
      </c>
      <c r="F1418" t="s">
        <v>2380</v>
      </c>
      <c r="G1418" t="s">
        <v>2382</v>
      </c>
      <c r="H1418">
        <v>1</v>
      </c>
      <c r="I1418" s="10" t="str">
        <f t="shared" si="88"/>
        <v>Prediabetes</v>
      </c>
      <c r="J1418" t="s">
        <v>2380</v>
      </c>
      <c r="K1418" s="10" t="str">
        <f t="shared" si="91"/>
        <v>Obesity</v>
      </c>
      <c r="L1418">
        <v>1964</v>
      </c>
      <c r="M1418" t="s">
        <v>18</v>
      </c>
      <c r="N1418">
        <v>27</v>
      </c>
      <c r="O1418" s="16" t="str">
        <f t="shared" si="89"/>
        <v>27-Jun-1964</v>
      </c>
      <c r="P1418" s="14">
        <v>11848.14</v>
      </c>
      <c r="Q1418" t="s">
        <v>12</v>
      </c>
      <c r="R1418" t="s">
        <v>11</v>
      </c>
      <c r="S1418" t="s">
        <v>42</v>
      </c>
      <c r="T1418">
        <f t="shared" si="90"/>
        <v>58</v>
      </c>
    </row>
    <row r="1419" spans="1:20" ht="15.6">
      <c r="A1419" s="1" t="s">
        <v>953</v>
      </c>
      <c r="B1419" t="s">
        <v>6832</v>
      </c>
      <c r="C1419">
        <v>27.34</v>
      </c>
      <c r="D1419">
        <v>5.19</v>
      </c>
      <c r="E1419" t="s">
        <v>2381</v>
      </c>
      <c r="F1419" t="s">
        <v>2380</v>
      </c>
      <c r="G1419" t="s">
        <v>2380</v>
      </c>
      <c r="H1419">
        <v>1</v>
      </c>
      <c r="I1419" s="10" t="str">
        <f t="shared" si="88"/>
        <v>Normal</v>
      </c>
      <c r="J1419" t="s">
        <v>2380</v>
      </c>
      <c r="K1419" s="10" t="str">
        <f t="shared" si="91"/>
        <v>Overweight</v>
      </c>
      <c r="L1419">
        <v>1964</v>
      </c>
      <c r="M1419" t="s">
        <v>20</v>
      </c>
      <c r="N1419">
        <v>29</v>
      </c>
      <c r="O1419" s="16" t="str">
        <f t="shared" si="89"/>
        <v>29-Sep-1964</v>
      </c>
      <c r="P1419" s="14">
        <v>11856.41</v>
      </c>
      <c r="Q1419" t="s">
        <v>12</v>
      </c>
      <c r="R1419" t="s">
        <v>11</v>
      </c>
      <c r="S1419" t="s">
        <v>13</v>
      </c>
      <c r="T1419">
        <f t="shared" si="90"/>
        <v>58</v>
      </c>
    </row>
    <row r="1420" spans="1:20" ht="15.6">
      <c r="A1420" s="1" t="s">
        <v>952</v>
      </c>
      <c r="B1420" t="s">
        <v>6975</v>
      </c>
      <c r="C1420">
        <v>39.01</v>
      </c>
      <c r="D1420">
        <v>5.37</v>
      </c>
      <c r="E1420" t="s">
        <v>2381</v>
      </c>
      <c r="F1420" t="s">
        <v>2380</v>
      </c>
      <c r="G1420" t="s">
        <v>2380</v>
      </c>
      <c r="H1420">
        <v>0</v>
      </c>
      <c r="I1420" s="10" t="str">
        <f t="shared" si="88"/>
        <v>Normal</v>
      </c>
      <c r="J1420" t="s">
        <v>2380</v>
      </c>
      <c r="K1420" s="10" t="str">
        <f t="shared" si="91"/>
        <v>Obesity</v>
      </c>
      <c r="L1420">
        <v>1974</v>
      </c>
      <c r="M1420" t="s">
        <v>10</v>
      </c>
      <c r="N1420">
        <v>7</v>
      </c>
      <c r="O1420" s="16" t="str">
        <f t="shared" si="89"/>
        <v>7-Jul-1974</v>
      </c>
      <c r="P1420" s="14">
        <v>11858.56</v>
      </c>
      <c r="Q1420" t="s">
        <v>12</v>
      </c>
      <c r="R1420" t="s">
        <v>12</v>
      </c>
      <c r="S1420" t="s">
        <v>42</v>
      </c>
      <c r="T1420">
        <f t="shared" si="90"/>
        <v>48</v>
      </c>
    </row>
    <row r="1421" spans="1:20" ht="15.6">
      <c r="A1421" s="1" t="s">
        <v>951</v>
      </c>
      <c r="B1421" t="s">
        <v>7777</v>
      </c>
      <c r="C1421">
        <v>18.989999999999998</v>
      </c>
      <c r="D1421">
        <v>10.82</v>
      </c>
      <c r="E1421" t="s">
        <v>2381</v>
      </c>
      <c r="F1421" t="s">
        <v>2380</v>
      </c>
      <c r="G1421" t="s">
        <v>2380</v>
      </c>
      <c r="H1421">
        <v>0</v>
      </c>
      <c r="I1421" s="10" t="str">
        <f t="shared" si="88"/>
        <v>Diabetes</v>
      </c>
      <c r="J1421" t="s">
        <v>2380</v>
      </c>
      <c r="K1421" s="10" t="str">
        <f t="shared" si="91"/>
        <v>Normal Weight</v>
      </c>
      <c r="L1421">
        <v>1967</v>
      </c>
      <c r="M1421" t="s">
        <v>35</v>
      </c>
      <c r="N1421">
        <v>24</v>
      </c>
      <c r="O1421" s="16" t="str">
        <f t="shared" si="89"/>
        <v>24-Aug-1967</v>
      </c>
      <c r="P1421" s="14">
        <v>11879.1</v>
      </c>
      <c r="Q1421" t="s">
        <v>12</v>
      </c>
      <c r="R1421" t="s">
        <v>12</v>
      </c>
      <c r="S1421" t="s">
        <v>247</v>
      </c>
      <c r="T1421">
        <f t="shared" si="90"/>
        <v>55</v>
      </c>
    </row>
    <row r="1422" spans="1:20" ht="15.6">
      <c r="A1422" s="1" t="s">
        <v>950</v>
      </c>
      <c r="B1422" t="s">
        <v>7778</v>
      </c>
      <c r="C1422">
        <v>42.3</v>
      </c>
      <c r="D1422">
        <v>6.06</v>
      </c>
      <c r="E1422" t="s">
        <v>2381</v>
      </c>
      <c r="F1422" t="s">
        <v>2380</v>
      </c>
      <c r="G1422" t="s">
        <v>2380</v>
      </c>
      <c r="H1422">
        <v>0</v>
      </c>
      <c r="I1422" s="10" t="str">
        <f t="shared" si="88"/>
        <v>Prediabetes</v>
      </c>
      <c r="J1422" t="s">
        <v>2380</v>
      </c>
      <c r="K1422" s="10" t="str">
        <f t="shared" si="91"/>
        <v>Obesity</v>
      </c>
      <c r="L1422">
        <v>1967</v>
      </c>
      <c r="M1422" t="s">
        <v>10</v>
      </c>
      <c r="N1422">
        <v>14</v>
      </c>
      <c r="O1422" s="16" t="str">
        <f t="shared" si="89"/>
        <v>14-Jul-1967</v>
      </c>
      <c r="P1422" s="14">
        <v>11881.36</v>
      </c>
      <c r="Q1422" t="s">
        <v>12</v>
      </c>
      <c r="R1422" t="s">
        <v>11</v>
      </c>
      <c r="S1422" t="s">
        <v>42</v>
      </c>
      <c r="T1422">
        <f t="shared" si="90"/>
        <v>55</v>
      </c>
    </row>
    <row r="1423" spans="1:20" ht="15.6">
      <c r="A1423" s="1" t="s">
        <v>949</v>
      </c>
      <c r="B1423" t="s">
        <v>7779</v>
      </c>
      <c r="C1423">
        <v>39.805</v>
      </c>
      <c r="D1423">
        <v>5.91</v>
      </c>
      <c r="E1423" t="s">
        <v>2380</v>
      </c>
      <c r="F1423" t="s">
        <v>2380</v>
      </c>
      <c r="G1423" t="s">
        <v>2380</v>
      </c>
      <c r="H1423">
        <v>0</v>
      </c>
      <c r="I1423" s="10" t="str">
        <f t="shared" si="88"/>
        <v>Prediabetes</v>
      </c>
      <c r="J1423" t="s">
        <v>2380</v>
      </c>
      <c r="K1423" s="10" t="str">
        <f t="shared" si="91"/>
        <v>Obesity</v>
      </c>
      <c r="L1423">
        <v>1967</v>
      </c>
      <c r="M1423" t="s">
        <v>37</v>
      </c>
      <c r="N1423">
        <v>29</v>
      </c>
      <c r="O1423" s="16" t="str">
        <f t="shared" si="89"/>
        <v>29-Oct-1967</v>
      </c>
      <c r="P1423" s="14">
        <v>11881.97</v>
      </c>
      <c r="Q1423" t="s">
        <v>12</v>
      </c>
      <c r="R1423" t="s">
        <v>16</v>
      </c>
      <c r="S1423" t="s">
        <v>13</v>
      </c>
      <c r="T1423">
        <f t="shared" si="90"/>
        <v>55</v>
      </c>
    </row>
    <row r="1424" spans="1:20" ht="15.6">
      <c r="A1424" s="1" t="s">
        <v>948</v>
      </c>
      <c r="B1424" t="s">
        <v>7780</v>
      </c>
      <c r="C1424">
        <v>33.700000000000003</v>
      </c>
      <c r="D1424">
        <v>5.87</v>
      </c>
      <c r="E1424" t="s">
        <v>2380</v>
      </c>
      <c r="F1424" t="s">
        <v>2380</v>
      </c>
      <c r="G1424" t="s">
        <v>2380</v>
      </c>
      <c r="H1424">
        <v>0</v>
      </c>
      <c r="I1424" s="10" t="str">
        <f t="shared" si="88"/>
        <v>Prediabetes</v>
      </c>
      <c r="J1424" t="s">
        <v>2380</v>
      </c>
      <c r="K1424" s="10" t="str">
        <f t="shared" si="91"/>
        <v>Obesity</v>
      </c>
      <c r="L1424">
        <v>2004</v>
      </c>
      <c r="M1424" t="s">
        <v>18</v>
      </c>
      <c r="N1424">
        <v>2</v>
      </c>
      <c r="O1424" s="16" t="str">
        <f t="shared" si="89"/>
        <v>2-Jun-2004</v>
      </c>
      <c r="P1424" s="14">
        <v>11884.05</v>
      </c>
      <c r="Q1424" t="s">
        <v>12</v>
      </c>
      <c r="R1424" t="s">
        <v>12</v>
      </c>
      <c r="S1424" t="s">
        <v>13</v>
      </c>
      <c r="T1424">
        <f t="shared" si="90"/>
        <v>19</v>
      </c>
    </row>
    <row r="1425" spans="1:20" ht="15.6">
      <c r="A1425" s="1" t="s">
        <v>947</v>
      </c>
      <c r="B1425" t="s">
        <v>7781</v>
      </c>
      <c r="C1425">
        <v>36.195</v>
      </c>
      <c r="D1425">
        <v>6.22</v>
      </c>
      <c r="E1425" t="s">
        <v>2380</v>
      </c>
      <c r="F1425" t="s">
        <v>2380</v>
      </c>
      <c r="G1425" t="s">
        <v>2380</v>
      </c>
      <c r="H1425">
        <v>0</v>
      </c>
      <c r="I1425" s="10" t="str">
        <f t="shared" si="88"/>
        <v>Prediabetes</v>
      </c>
      <c r="J1425" t="s">
        <v>2380</v>
      </c>
      <c r="K1425" s="10" t="str">
        <f t="shared" si="91"/>
        <v>Obesity</v>
      </c>
      <c r="L1425">
        <v>1964</v>
      </c>
      <c r="M1425" t="s">
        <v>15</v>
      </c>
      <c r="N1425">
        <v>19</v>
      </c>
      <c r="O1425" s="16" t="str">
        <f t="shared" si="89"/>
        <v>19-Nov-1964</v>
      </c>
      <c r="P1425" s="14">
        <v>11918.2</v>
      </c>
      <c r="Q1425" t="s">
        <v>12</v>
      </c>
      <c r="R1425" t="s">
        <v>16</v>
      </c>
      <c r="S1425" t="s">
        <v>300</v>
      </c>
      <c r="T1425">
        <f t="shared" si="90"/>
        <v>58</v>
      </c>
    </row>
    <row r="1426" spans="1:20" ht="15.6">
      <c r="A1426" s="1" t="s">
        <v>946</v>
      </c>
      <c r="B1426" t="s">
        <v>7782</v>
      </c>
      <c r="C1426">
        <v>32.6</v>
      </c>
      <c r="D1426">
        <v>5.73</v>
      </c>
      <c r="E1426" t="s">
        <v>2380</v>
      </c>
      <c r="F1426" t="s">
        <v>2380</v>
      </c>
      <c r="G1426" t="s">
        <v>2382</v>
      </c>
      <c r="H1426">
        <v>1</v>
      </c>
      <c r="I1426" s="10" t="str">
        <f t="shared" si="88"/>
        <v>Prediabetes</v>
      </c>
      <c r="J1426" t="s">
        <v>2380</v>
      </c>
      <c r="K1426" s="10" t="str">
        <f t="shared" si="91"/>
        <v>Obesity</v>
      </c>
      <c r="L1426">
        <v>1964</v>
      </c>
      <c r="M1426" t="s">
        <v>30</v>
      </c>
      <c r="N1426">
        <v>20</v>
      </c>
      <c r="O1426" s="16" t="str">
        <f t="shared" si="89"/>
        <v>20-Dec-1964</v>
      </c>
      <c r="P1426" s="14">
        <v>11931.13</v>
      </c>
      <c r="Q1426" t="s">
        <v>12</v>
      </c>
      <c r="R1426" t="s">
        <v>16</v>
      </c>
      <c r="S1426" t="s">
        <v>166</v>
      </c>
      <c r="T1426">
        <f t="shared" si="90"/>
        <v>58</v>
      </c>
    </row>
    <row r="1427" spans="1:20" ht="15.6">
      <c r="A1427" s="1" t="s">
        <v>945</v>
      </c>
      <c r="B1427" t="s">
        <v>6737</v>
      </c>
      <c r="C1427">
        <v>30.2</v>
      </c>
      <c r="D1427">
        <v>5.7</v>
      </c>
      <c r="E1427" t="s">
        <v>2380</v>
      </c>
      <c r="F1427" t="s">
        <v>2380</v>
      </c>
      <c r="G1427" t="s">
        <v>2380</v>
      </c>
      <c r="H1427">
        <v>0</v>
      </c>
      <c r="I1427" s="10" t="str">
        <f t="shared" si="88"/>
        <v>Prediabetes</v>
      </c>
      <c r="J1427" t="s">
        <v>2380</v>
      </c>
      <c r="K1427" s="10" t="str">
        <f t="shared" si="91"/>
        <v>Obesity</v>
      </c>
      <c r="L1427">
        <v>1964</v>
      </c>
      <c r="M1427" t="s">
        <v>35</v>
      </c>
      <c r="N1427">
        <v>2</v>
      </c>
      <c r="O1427" s="16" t="str">
        <f t="shared" si="89"/>
        <v>2-Aug-1964</v>
      </c>
      <c r="P1427" s="14">
        <v>11938.26</v>
      </c>
      <c r="Q1427" t="s">
        <v>12</v>
      </c>
      <c r="R1427" t="s">
        <v>12</v>
      </c>
      <c r="S1427" t="s">
        <v>166</v>
      </c>
      <c r="T1427">
        <f t="shared" si="90"/>
        <v>58</v>
      </c>
    </row>
    <row r="1428" spans="1:20" ht="15.6">
      <c r="A1428" s="1" t="s">
        <v>944</v>
      </c>
      <c r="B1428" t="s">
        <v>7783</v>
      </c>
      <c r="C1428">
        <v>27.645</v>
      </c>
      <c r="D1428">
        <v>9.91</v>
      </c>
      <c r="E1428" t="s">
        <v>2380</v>
      </c>
      <c r="F1428" t="s">
        <v>2380</v>
      </c>
      <c r="G1428" t="s">
        <v>2380</v>
      </c>
      <c r="H1428">
        <v>0</v>
      </c>
      <c r="I1428" s="10" t="str">
        <f t="shared" si="88"/>
        <v>Diabetes</v>
      </c>
      <c r="J1428" t="s">
        <v>2380</v>
      </c>
      <c r="K1428" s="10" t="str">
        <f t="shared" si="91"/>
        <v>Overweight</v>
      </c>
      <c r="L1428">
        <v>1991</v>
      </c>
      <c r="M1428" t="s">
        <v>37</v>
      </c>
      <c r="N1428">
        <v>19</v>
      </c>
      <c r="O1428" s="16" t="str">
        <f t="shared" si="89"/>
        <v>19-Oct-1991</v>
      </c>
      <c r="P1428" s="14">
        <v>11941.83</v>
      </c>
      <c r="Q1428" t="s">
        <v>12</v>
      </c>
      <c r="R1428" t="s">
        <v>16</v>
      </c>
      <c r="S1428" t="s">
        <v>249</v>
      </c>
      <c r="T1428">
        <f t="shared" si="90"/>
        <v>31</v>
      </c>
    </row>
    <row r="1429" spans="1:20" ht="15.6">
      <c r="A1429" s="1" t="s">
        <v>943</v>
      </c>
      <c r="B1429" t="s">
        <v>7784</v>
      </c>
      <c r="C1429">
        <v>26.41</v>
      </c>
      <c r="D1429">
        <v>11.4</v>
      </c>
      <c r="E1429" t="s">
        <v>2380</v>
      </c>
      <c r="F1429" t="s">
        <v>2380</v>
      </c>
      <c r="G1429" t="s">
        <v>2380</v>
      </c>
      <c r="H1429">
        <v>0</v>
      </c>
      <c r="I1429" s="10" t="str">
        <f t="shared" si="88"/>
        <v>Diabetes</v>
      </c>
      <c r="J1429" t="s">
        <v>2380</v>
      </c>
      <c r="K1429" s="10" t="str">
        <f t="shared" si="91"/>
        <v>Overweight</v>
      </c>
      <c r="L1429">
        <v>1964</v>
      </c>
      <c r="M1429" t="s">
        <v>30</v>
      </c>
      <c r="N1429">
        <v>25</v>
      </c>
      <c r="O1429" s="16" t="str">
        <f t="shared" si="89"/>
        <v>25-Dec-1964</v>
      </c>
      <c r="P1429" s="14">
        <v>11944.59</v>
      </c>
      <c r="Q1429" t="s">
        <v>12</v>
      </c>
      <c r="R1429" t="s">
        <v>11</v>
      </c>
      <c r="S1429" t="s">
        <v>168</v>
      </c>
      <c r="T1429">
        <f t="shared" si="90"/>
        <v>58</v>
      </c>
    </row>
    <row r="1430" spans="1:20" ht="15.6">
      <c r="A1430" s="1" t="s">
        <v>942</v>
      </c>
      <c r="B1430" t="s">
        <v>7125</v>
      </c>
      <c r="C1430">
        <v>34.1</v>
      </c>
      <c r="D1430">
        <v>6.29</v>
      </c>
      <c r="E1430" t="s">
        <v>2381</v>
      </c>
      <c r="F1430" t="s">
        <v>2380</v>
      </c>
      <c r="G1430" t="s">
        <v>2382</v>
      </c>
      <c r="H1430">
        <v>1</v>
      </c>
      <c r="I1430" s="10" t="str">
        <f t="shared" si="88"/>
        <v>Prediabetes</v>
      </c>
      <c r="J1430" t="s">
        <v>2380</v>
      </c>
      <c r="K1430" s="10" t="str">
        <f t="shared" si="91"/>
        <v>Obesity</v>
      </c>
      <c r="L1430">
        <v>1965</v>
      </c>
      <c r="M1430" t="s">
        <v>15</v>
      </c>
      <c r="N1430">
        <v>1</v>
      </c>
      <c r="O1430" s="16" t="str">
        <f t="shared" si="89"/>
        <v>1-Nov-1965</v>
      </c>
      <c r="P1430" s="14">
        <v>11945.13</v>
      </c>
      <c r="Q1430" t="s">
        <v>12</v>
      </c>
      <c r="R1430" t="s">
        <v>11</v>
      </c>
      <c r="S1430" t="s">
        <v>23</v>
      </c>
      <c r="T1430">
        <f t="shared" si="90"/>
        <v>57</v>
      </c>
    </row>
    <row r="1431" spans="1:20" ht="15.6">
      <c r="A1431" s="1" t="s">
        <v>941</v>
      </c>
      <c r="B1431" t="s">
        <v>7785</v>
      </c>
      <c r="C1431">
        <v>17.3</v>
      </c>
      <c r="D1431">
        <v>9.2799999999999994</v>
      </c>
      <c r="E1431" t="s">
        <v>2380</v>
      </c>
      <c r="F1431" t="s">
        <v>2380</v>
      </c>
      <c r="G1431" t="s">
        <v>2380</v>
      </c>
      <c r="H1431">
        <v>0</v>
      </c>
      <c r="I1431" s="10" t="str">
        <f t="shared" si="88"/>
        <v>Diabetes</v>
      </c>
      <c r="J1431" t="s">
        <v>2380</v>
      </c>
      <c r="K1431" s="10" t="str">
        <f t="shared" si="91"/>
        <v>Underweight</v>
      </c>
      <c r="L1431">
        <v>1964</v>
      </c>
      <c r="M1431" t="s">
        <v>20</v>
      </c>
      <c r="N1431">
        <v>29</v>
      </c>
      <c r="O1431" s="16" t="str">
        <f t="shared" si="89"/>
        <v>29-Sep-1964</v>
      </c>
      <c r="P1431" s="14">
        <v>11946.63</v>
      </c>
      <c r="Q1431" t="s">
        <v>12</v>
      </c>
      <c r="R1431" t="s">
        <v>11</v>
      </c>
      <c r="S1431" t="s">
        <v>13</v>
      </c>
      <c r="T1431">
        <f t="shared" si="90"/>
        <v>58</v>
      </c>
    </row>
    <row r="1432" spans="1:20" ht="15.6">
      <c r="A1432" s="1" t="s">
        <v>940</v>
      </c>
      <c r="B1432" t="s">
        <v>7786</v>
      </c>
      <c r="C1432">
        <v>35.020000000000003</v>
      </c>
      <c r="D1432">
        <v>4.78</v>
      </c>
      <c r="E1432" t="s">
        <v>2380</v>
      </c>
      <c r="F1432" t="s">
        <v>2380</v>
      </c>
      <c r="G1432" t="s">
        <v>2382</v>
      </c>
      <c r="H1432">
        <v>1</v>
      </c>
      <c r="I1432" s="10" t="str">
        <f t="shared" si="88"/>
        <v>Normal</v>
      </c>
      <c r="J1432" t="s">
        <v>2380</v>
      </c>
      <c r="K1432" s="10" t="str">
        <f t="shared" si="91"/>
        <v>Obesity</v>
      </c>
      <c r="L1432">
        <v>1967</v>
      </c>
      <c r="M1432" t="s">
        <v>30</v>
      </c>
      <c r="N1432">
        <v>22</v>
      </c>
      <c r="O1432" s="16" t="str">
        <f t="shared" si="89"/>
        <v>22-Dec-1967</v>
      </c>
      <c r="P1432" s="14">
        <v>11987.17</v>
      </c>
      <c r="Q1432" t="s">
        <v>12</v>
      </c>
      <c r="R1432" t="s">
        <v>12</v>
      </c>
      <c r="S1432" t="s">
        <v>13</v>
      </c>
      <c r="T1432">
        <f t="shared" si="90"/>
        <v>55</v>
      </c>
    </row>
    <row r="1433" spans="1:20" ht="15.6">
      <c r="A1433" s="1" t="s">
        <v>939</v>
      </c>
      <c r="B1433" t="s">
        <v>6753</v>
      </c>
      <c r="C1433">
        <v>37.1</v>
      </c>
      <c r="D1433">
        <v>8.8699999999999992</v>
      </c>
      <c r="E1433" t="s">
        <v>2381</v>
      </c>
      <c r="F1433" t="s">
        <v>2380</v>
      </c>
      <c r="G1433" t="s">
        <v>2380</v>
      </c>
      <c r="H1433">
        <v>0</v>
      </c>
      <c r="I1433" s="10" t="str">
        <f t="shared" si="88"/>
        <v>Diabetes</v>
      </c>
      <c r="J1433" t="s">
        <v>2380</v>
      </c>
      <c r="K1433" s="10" t="str">
        <f t="shared" si="91"/>
        <v>Obesity</v>
      </c>
      <c r="L1433">
        <v>1983</v>
      </c>
      <c r="M1433" t="s">
        <v>10</v>
      </c>
      <c r="N1433">
        <v>4</v>
      </c>
      <c r="O1433" s="16" t="str">
        <f t="shared" si="89"/>
        <v>4-Jul-1983</v>
      </c>
      <c r="P1433" s="14">
        <v>11987.68</v>
      </c>
      <c r="Q1433" t="s">
        <v>12</v>
      </c>
      <c r="R1433" t="s">
        <v>11</v>
      </c>
      <c r="S1433" t="s">
        <v>535</v>
      </c>
      <c r="T1433">
        <f t="shared" si="90"/>
        <v>39</v>
      </c>
    </row>
    <row r="1434" spans="1:20" ht="15.6">
      <c r="A1434" s="1" t="s">
        <v>938</v>
      </c>
      <c r="B1434" t="s">
        <v>7787</v>
      </c>
      <c r="C1434">
        <v>16.79</v>
      </c>
      <c r="D1434">
        <v>11.4</v>
      </c>
      <c r="E1434" t="s">
        <v>2380</v>
      </c>
      <c r="F1434" t="s">
        <v>2380</v>
      </c>
      <c r="G1434" t="s">
        <v>2380</v>
      </c>
      <c r="H1434">
        <v>0</v>
      </c>
      <c r="I1434" s="10" t="str">
        <f t="shared" si="88"/>
        <v>Diabetes</v>
      </c>
      <c r="J1434" t="s">
        <v>2380</v>
      </c>
      <c r="K1434" s="10" t="str">
        <f t="shared" si="91"/>
        <v>Underweight</v>
      </c>
      <c r="L1434">
        <v>1993</v>
      </c>
      <c r="M1434" t="s">
        <v>30</v>
      </c>
      <c r="N1434">
        <v>12</v>
      </c>
      <c r="O1434" s="16" t="str">
        <f t="shared" si="89"/>
        <v>12-Dec-1993</v>
      </c>
      <c r="P1434" s="14">
        <v>11994.89</v>
      </c>
      <c r="Q1434" t="s">
        <v>12</v>
      </c>
      <c r="R1434" t="s">
        <v>11</v>
      </c>
      <c r="S1434" t="s">
        <v>23</v>
      </c>
      <c r="T1434">
        <f t="shared" si="90"/>
        <v>29</v>
      </c>
    </row>
    <row r="1435" spans="1:20" ht="15.6">
      <c r="A1435" s="1" t="s">
        <v>937</v>
      </c>
      <c r="B1435" t="s">
        <v>7032</v>
      </c>
      <c r="C1435">
        <v>31.635000000000002</v>
      </c>
      <c r="D1435">
        <v>9.1300000000000008</v>
      </c>
      <c r="E1435" t="s">
        <v>2381</v>
      </c>
      <c r="F1435" t="s">
        <v>2380</v>
      </c>
      <c r="G1435" t="s">
        <v>2380</v>
      </c>
      <c r="H1435">
        <v>0</v>
      </c>
      <c r="I1435" s="10" t="str">
        <f t="shared" si="88"/>
        <v>Diabetes</v>
      </c>
      <c r="J1435" t="s">
        <v>2380</v>
      </c>
      <c r="K1435" s="10" t="str">
        <f t="shared" si="91"/>
        <v>Obesity</v>
      </c>
      <c r="L1435">
        <v>1982</v>
      </c>
      <c r="M1435" t="s">
        <v>37</v>
      </c>
      <c r="N1435">
        <v>17</v>
      </c>
      <c r="O1435" s="16" t="str">
        <f t="shared" si="89"/>
        <v>17-Oct-1982</v>
      </c>
      <c r="P1435" s="14">
        <v>12001.29</v>
      </c>
      <c r="Q1435" t="s">
        <v>12</v>
      </c>
      <c r="R1435" t="s">
        <v>12</v>
      </c>
      <c r="S1435" t="s">
        <v>300</v>
      </c>
      <c r="T1435">
        <f t="shared" si="90"/>
        <v>40</v>
      </c>
    </row>
    <row r="1436" spans="1:20" ht="15.6">
      <c r="A1436" s="1" t="s">
        <v>936</v>
      </c>
      <c r="B1436" t="s">
        <v>7788</v>
      </c>
      <c r="C1436">
        <v>24.19</v>
      </c>
      <c r="D1436">
        <v>6.22</v>
      </c>
      <c r="E1436" t="s">
        <v>2381</v>
      </c>
      <c r="F1436" t="s">
        <v>2380</v>
      </c>
      <c r="G1436" t="s">
        <v>2382</v>
      </c>
      <c r="H1436">
        <v>1</v>
      </c>
      <c r="I1436" s="10" t="str">
        <f t="shared" si="88"/>
        <v>Prediabetes</v>
      </c>
      <c r="J1436" t="s">
        <v>2380</v>
      </c>
      <c r="K1436" s="10" t="str">
        <f t="shared" si="91"/>
        <v>Normal Weight</v>
      </c>
      <c r="L1436">
        <v>1965</v>
      </c>
      <c r="M1436" t="s">
        <v>18</v>
      </c>
      <c r="N1436">
        <v>9</v>
      </c>
      <c r="O1436" s="16" t="str">
        <f t="shared" si="89"/>
        <v>9-Jun-1965</v>
      </c>
      <c r="P1436" s="14">
        <v>12029.29</v>
      </c>
      <c r="Q1436" t="s">
        <v>12</v>
      </c>
      <c r="R1436" t="s">
        <v>11</v>
      </c>
      <c r="S1436" t="s">
        <v>247</v>
      </c>
      <c r="T1436">
        <f t="shared" si="90"/>
        <v>57</v>
      </c>
    </row>
    <row r="1437" spans="1:20" ht="15.6">
      <c r="A1437" s="1" t="s">
        <v>935</v>
      </c>
      <c r="B1437" t="s">
        <v>7789</v>
      </c>
      <c r="C1437">
        <v>35.29</v>
      </c>
      <c r="D1437">
        <v>5.9</v>
      </c>
      <c r="E1437" t="s">
        <v>2380</v>
      </c>
      <c r="F1437" t="s">
        <v>2380</v>
      </c>
      <c r="G1437" t="s">
        <v>2382</v>
      </c>
      <c r="H1437">
        <v>1</v>
      </c>
      <c r="I1437" s="10" t="str">
        <f t="shared" si="88"/>
        <v>Prediabetes</v>
      </c>
      <c r="J1437" t="s">
        <v>2380</v>
      </c>
      <c r="K1437" s="10" t="str">
        <f t="shared" si="91"/>
        <v>Obesity</v>
      </c>
      <c r="L1437">
        <v>1965</v>
      </c>
      <c r="M1437" t="s">
        <v>37</v>
      </c>
      <c r="N1437">
        <v>29</v>
      </c>
      <c r="O1437" s="16" t="str">
        <f t="shared" si="89"/>
        <v>29-Oct-1965</v>
      </c>
      <c r="P1437" s="14">
        <v>12032.33</v>
      </c>
      <c r="Q1437" t="s">
        <v>12</v>
      </c>
      <c r="R1437" t="s">
        <v>16</v>
      </c>
      <c r="S1437" t="s">
        <v>42</v>
      </c>
      <c r="T1437">
        <f t="shared" si="90"/>
        <v>57</v>
      </c>
    </row>
    <row r="1438" spans="1:20" ht="15.6">
      <c r="A1438" s="1" t="s">
        <v>934</v>
      </c>
      <c r="B1438" t="s">
        <v>7440</v>
      </c>
      <c r="C1438">
        <v>35.299999999999997</v>
      </c>
      <c r="D1438">
        <v>4.45</v>
      </c>
      <c r="E1438" t="s">
        <v>2380</v>
      </c>
      <c r="F1438" t="s">
        <v>2380</v>
      </c>
      <c r="G1438" t="s">
        <v>2380</v>
      </c>
      <c r="H1438">
        <v>0</v>
      </c>
      <c r="I1438" s="10" t="str">
        <f t="shared" si="88"/>
        <v>Normal</v>
      </c>
      <c r="J1438" t="s">
        <v>2380</v>
      </c>
      <c r="K1438" s="10" t="str">
        <f t="shared" si="91"/>
        <v>Obesity</v>
      </c>
      <c r="L1438">
        <v>1979</v>
      </c>
      <c r="M1438" t="s">
        <v>37</v>
      </c>
      <c r="N1438">
        <v>16</v>
      </c>
      <c r="O1438" s="16" t="str">
        <f t="shared" si="89"/>
        <v>16-Oct-1979</v>
      </c>
      <c r="P1438" s="14">
        <v>12035.18</v>
      </c>
      <c r="Q1438" t="s">
        <v>12</v>
      </c>
      <c r="R1438" t="s">
        <v>12</v>
      </c>
      <c r="S1438" t="s">
        <v>300</v>
      </c>
      <c r="T1438">
        <f t="shared" si="90"/>
        <v>43</v>
      </c>
    </row>
    <row r="1439" spans="1:20" ht="15.6">
      <c r="A1439" s="1" t="s">
        <v>933</v>
      </c>
      <c r="B1439" t="s">
        <v>6996</v>
      </c>
      <c r="C1439">
        <v>35.64</v>
      </c>
      <c r="D1439">
        <v>6.17</v>
      </c>
      <c r="E1439" t="s">
        <v>2380</v>
      </c>
      <c r="F1439" t="s">
        <v>2380</v>
      </c>
      <c r="G1439" t="s">
        <v>2382</v>
      </c>
      <c r="H1439">
        <v>1</v>
      </c>
      <c r="I1439" s="10" t="str">
        <f t="shared" si="88"/>
        <v>Prediabetes</v>
      </c>
      <c r="J1439" t="s">
        <v>2380</v>
      </c>
      <c r="K1439" s="10" t="str">
        <f t="shared" si="91"/>
        <v>Obesity</v>
      </c>
      <c r="L1439">
        <v>1966</v>
      </c>
      <c r="M1439" t="s">
        <v>15</v>
      </c>
      <c r="N1439">
        <v>24</v>
      </c>
      <c r="O1439" s="16" t="str">
        <f t="shared" si="89"/>
        <v>24-Nov-1966</v>
      </c>
      <c r="P1439" s="14">
        <v>12044.34</v>
      </c>
      <c r="Q1439" t="s">
        <v>12</v>
      </c>
      <c r="R1439" t="s">
        <v>16</v>
      </c>
      <c r="S1439" t="s">
        <v>23</v>
      </c>
      <c r="T1439">
        <f t="shared" si="90"/>
        <v>56</v>
      </c>
    </row>
    <row r="1440" spans="1:20" ht="15.6">
      <c r="A1440" s="1" t="s">
        <v>932</v>
      </c>
      <c r="B1440" t="s">
        <v>7350</v>
      </c>
      <c r="C1440">
        <v>33.1</v>
      </c>
      <c r="D1440">
        <v>4.93</v>
      </c>
      <c r="E1440" t="s">
        <v>2380</v>
      </c>
      <c r="F1440" t="s">
        <v>2380</v>
      </c>
      <c r="G1440" t="s">
        <v>2380</v>
      </c>
      <c r="H1440">
        <v>0</v>
      </c>
      <c r="I1440" s="10" t="str">
        <f t="shared" si="88"/>
        <v>Normal</v>
      </c>
      <c r="J1440" t="s">
        <v>2380</v>
      </c>
      <c r="K1440" s="10" t="str">
        <f t="shared" si="91"/>
        <v>Obesity</v>
      </c>
      <c r="L1440">
        <v>1986</v>
      </c>
      <c r="M1440" t="s">
        <v>20</v>
      </c>
      <c r="N1440">
        <v>7</v>
      </c>
      <c r="O1440" s="16" t="str">
        <f t="shared" si="89"/>
        <v>7-Sep-1986</v>
      </c>
      <c r="P1440" s="14">
        <v>12048.13</v>
      </c>
      <c r="Q1440" t="s">
        <v>12</v>
      </c>
      <c r="R1440" t="s">
        <v>11</v>
      </c>
      <c r="S1440" t="s">
        <v>535</v>
      </c>
      <c r="T1440">
        <f t="shared" si="90"/>
        <v>36</v>
      </c>
    </row>
    <row r="1441" spans="1:20" ht="15.6">
      <c r="A1441" s="1" t="s">
        <v>931</v>
      </c>
      <c r="B1441" t="s">
        <v>7790</v>
      </c>
      <c r="C1441">
        <v>26.41</v>
      </c>
      <c r="D1441">
        <v>7.32</v>
      </c>
      <c r="E1441" t="s">
        <v>2381</v>
      </c>
      <c r="F1441" t="s">
        <v>2380</v>
      </c>
      <c r="G1441" t="s">
        <v>2380</v>
      </c>
      <c r="H1441">
        <v>1</v>
      </c>
      <c r="I1441" s="10" t="str">
        <f t="shared" si="88"/>
        <v>Diabetes</v>
      </c>
      <c r="J1441" t="s">
        <v>2380</v>
      </c>
      <c r="K1441" s="10" t="str">
        <f t="shared" si="91"/>
        <v>Overweight</v>
      </c>
      <c r="L1441">
        <v>1984</v>
      </c>
      <c r="M1441" t="s">
        <v>20</v>
      </c>
      <c r="N1441">
        <v>2</v>
      </c>
      <c r="O1441" s="16" t="str">
        <f t="shared" si="89"/>
        <v>2-Sep-1984</v>
      </c>
      <c r="P1441" s="14">
        <v>12091.34</v>
      </c>
      <c r="Q1441" t="s">
        <v>12</v>
      </c>
      <c r="R1441" t="s">
        <v>11</v>
      </c>
      <c r="S1441" t="s">
        <v>632</v>
      </c>
      <c r="T1441">
        <f t="shared" si="90"/>
        <v>38</v>
      </c>
    </row>
    <row r="1442" spans="1:20" ht="15.6">
      <c r="A1442" s="1" t="s">
        <v>930</v>
      </c>
      <c r="B1442" t="s">
        <v>7791</v>
      </c>
      <c r="C1442">
        <v>29.9</v>
      </c>
      <c r="D1442">
        <v>5.27</v>
      </c>
      <c r="E1442" t="s">
        <v>2380</v>
      </c>
      <c r="F1442" t="s">
        <v>2380</v>
      </c>
      <c r="G1442" t="s">
        <v>2382</v>
      </c>
      <c r="H1442">
        <v>1</v>
      </c>
      <c r="I1442" s="10" t="str">
        <f t="shared" si="88"/>
        <v>Normal</v>
      </c>
      <c r="J1442" t="s">
        <v>2380</v>
      </c>
      <c r="K1442" s="10" t="str">
        <f t="shared" si="91"/>
        <v>Overweight</v>
      </c>
      <c r="L1442">
        <v>1968</v>
      </c>
      <c r="M1442" t="s">
        <v>18</v>
      </c>
      <c r="N1442">
        <v>21</v>
      </c>
      <c r="O1442" s="16" t="str">
        <f t="shared" si="89"/>
        <v>21-Jun-1968</v>
      </c>
      <c r="P1442" s="14">
        <v>12094.48</v>
      </c>
      <c r="Q1442" t="s">
        <v>12</v>
      </c>
      <c r="R1442" t="s">
        <v>12</v>
      </c>
      <c r="S1442" t="s">
        <v>42</v>
      </c>
      <c r="T1442">
        <f t="shared" si="90"/>
        <v>54</v>
      </c>
    </row>
    <row r="1443" spans="1:20" ht="15.6">
      <c r="A1443" s="1" t="s">
        <v>929</v>
      </c>
      <c r="B1443" t="s">
        <v>6810</v>
      </c>
      <c r="C1443">
        <v>25.24</v>
      </c>
      <c r="D1443">
        <v>5.82</v>
      </c>
      <c r="E1443" t="s">
        <v>2380</v>
      </c>
      <c r="F1443" t="s">
        <v>2380</v>
      </c>
      <c r="G1443" t="s">
        <v>2380</v>
      </c>
      <c r="H1443">
        <v>1</v>
      </c>
      <c r="I1443" s="10" t="str">
        <f t="shared" si="88"/>
        <v>Prediabetes</v>
      </c>
      <c r="J1443" t="s">
        <v>2380</v>
      </c>
      <c r="K1443" s="10" t="str">
        <f t="shared" si="91"/>
        <v>Overweight</v>
      </c>
      <c r="L1443">
        <v>1968</v>
      </c>
      <c r="M1443" t="s">
        <v>30</v>
      </c>
      <c r="N1443">
        <v>9</v>
      </c>
      <c r="O1443" s="16" t="str">
        <f t="shared" si="89"/>
        <v>9-Dec-1968</v>
      </c>
      <c r="P1443" s="14">
        <v>12096.65</v>
      </c>
      <c r="Q1443" t="s">
        <v>12</v>
      </c>
      <c r="R1443" t="s">
        <v>16</v>
      </c>
      <c r="S1443" t="s">
        <v>247</v>
      </c>
      <c r="T1443">
        <f t="shared" si="90"/>
        <v>54</v>
      </c>
    </row>
    <row r="1444" spans="1:20" ht="15.6">
      <c r="A1444" s="1" t="s">
        <v>928</v>
      </c>
      <c r="B1444" t="s">
        <v>7148</v>
      </c>
      <c r="C1444">
        <v>25.08</v>
      </c>
      <c r="D1444">
        <v>5.8</v>
      </c>
      <c r="E1444" t="s">
        <v>2380</v>
      </c>
      <c r="F1444" t="s">
        <v>2380</v>
      </c>
      <c r="G1444" t="s">
        <v>2382</v>
      </c>
      <c r="H1444">
        <v>1</v>
      </c>
      <c r="I1444" s="10" t="str">
        <f t="shared" si="88"/>
        <v>Prediabetes</v>
      </c>
      <c r="J1444" t="s">
        <v>2380</v>
      </c>
      <c r="K1444" s="10" t="str">
        <f t="shared" si="91"/>
        <v>Overweight</v>
      </c>
      <c r="L1444">
        <v>1968</v>
      </c>
      <c r="M1444" t="s">
        <v>37</v>
      </c>
      <c r="N1444">
        <v>25</v>
      </c>
      <c r="O1444" s="16" t="str">
        <f t="shared" si="89"/>
        <v>25-Oct-1968</v>
      </c>
      <c r="P1444" s="14">
        <v>12105.32</v>
      </c>
      <c r="Q1444" t="s">
        <v>12</v>
      </c>
      <c r="R1444" t="s">
        <v>12</v>
      </c>
      <c r="S1444" t="s">
        <v>42</v>
      </c>
      <c r="T1444">
        <f t="shared" si="90"/>
        <v>54</v>
      </c>
    </row>
    <row r="1445" spans="1:20" ht="15.6">
      <c r="A1445" s="1" t="s">
        <v>927</v>
      </c>
      <c r="B1445" t="s">
        <v>7792</v>
      </c>
      <c r="C1445">
        <v>29.164999999999999</v>
      </c>
      <c r="D1445">
        <v>4.87</v>
      </c>
      <c r="E1445" t="s">
        <v>2380</v>
      </c>
      <c r="F1445" t="s">
        <v>2381</v>
      </c>
      <c r="G1445" t="s">
        <v>2380</v>
      </c>
      <c r="H1445">
        <v>1</v>
      </c>
      <c r="I1445" s="10" t="str">
        <f t="shared" si="88"/>
        <v>Normal</v>
      </c>
      <c r="J1445" t="s">
        <v>2380</v>
      </c>
      <c r="K1445" s="10" t="str">
        <f t="shared" si="91"/>
        <v>Overweight</v>
      </c>
      <c r="L1445">
        <v>1963</v>
      </c>
      <c r="M1445" t="s">
        <v>10</v>
      </c>
      <c r="N1445">
        <v>20</v>
      </c>
      <c r="O1445" s="16" t="str">
        <f t="shared" si="89"/>
        <v>20-Jul-1963</v>
      </c>
      <c r="P1445" s="14">
        <v>12124.99</v>
      </c>
      <c r="Q1445" t="s">
        <v>12</v>
      </c>
      <c r="R1445" t="s">
        <v>16</v>
      </c>
      <c r="S1445" t="s">
        <v>23</v>
      </c>
      <c r="T1445">
        <f t="shared" si="90"/>
        <v>59</v>
      </c>
    </row>
    <row r="1446" spans="1:20" ht="15.6">
      <c r="A1446" s="1" t="s">
        <v>926</v>
      </c>
      <c r="B1446" t="s">
        <v>7793</v>
      </c>
      <c r="C1446">
        <v>15.05</v>
      </c>
      <c r="D1446">
        <v>8.1199999999999992</v>
      </c>
      <c r="E1446" t="s">
        <v>2380</v>
      </c>
      <c r="F1446" t="s">
        <v>2380</v>
      </c>
      <c r="G1446" t="s">
        <v>2380</v>
      </c>
      <c r="H1446">
        <v>0</v>
      </c>
      <c r="I1446" s="10" t="str">
        <f t="shared" si="88"/>
        <v>Diabetes</v>
      </c>
      <c r="J1446" t="s">
        <v>2380</v>
      </c>
      <c r="K1446" s="10" t="str">
        <f t="shared" si="91"/>
        <v>Underweight</v>
      </c>
      <c r="L1446">
        <v>1963</v>
      </c>
      <c r="M1446" t="s">
        <v>18</v>
      </c>
      <c r="N1446">
        <v>4</v>
      </c>
      <c r="O1446" s="16" t="str">
        <f t="shared" si="89"/>
        <v>4-Jun-1963</v>
      </c>
      <c r="P1446" s="14">
        <v>12129.61</v>
      </c>
      <c r="Q1446" t="s">
        <v>12</v>
      </c>
      <c r="R1446" t="s">
        <v>16</v>
      </c>
      <c r="S1446" t="s">
        <v>23</v>
      </c>
      <c r="T1446">
        <f t="shared" si="90"/>
        <v>60</v>
      </c>
    </row>
    <row r="1447" spans="1:20" ht="15.6">
      <c r="A1447" s="1" t="s">
        <v>925</v>
      </c>
      <c r="B1447" t="s">
        <v>6923</v>
      </c>
      <c r="C1447">
        <v>19.95</v>
      </c>
      <c r="D1447">
        <v>4.3600000000000003</v>
      </c>
      <c r="E1447" t="s">
        <v>2380</v>
      </c>
      <c r="F1447" t="s">
        <v>2380</v>
      </c>
      <c r="G1447" t="s">
        <v>2380</v>
      </c>
      <c r="H1447">
        <v>2</v>
      </c>
      <c r="I1447" s="10" t="str">
        <f t="shared" si="88"/>
        <v>Normal</v>
      </c>
      <c r="J1447" t="s">
        <v>2380</v>
      </c>
      <c r="K1447" s="10" t="str">
        <f t="shared" si="91"/>
        <v>Normal Weight</v>
      </c>
      <c r="L1447">
        <v>1991</v>
      </c>
      <c r="M1447" t="s">
        <v>15</v>
      </c>
      <c r="N1447">
        <v>6</v>
      </c>
      <c r="O1447" s="16" t="str">
        <f t="shared" si="89"/>
        <v>6-Nov-1991</v>
      </c>
      <c r="P1447" s="14">
        <v>12130.8</v>
      </c>
      <c r="Q1447" t="s">
        <v>12</v>
      </c>
      <c r="R1447" t="s">
        <v>12</v>
      </c>
      <c r="S1447" t="s">
        <v>535</v>
      </c>
      <c r="T1447">
        <f t="shared" si="90"/>
        <v>31</v>
      </c>
    </row>
    <row r="1448" spans="1:20" ht="15.6">
      <c r="A1448" s="1" t="s">
        <v>924</v>
      </c>
      <c r="B1448" t="s">
        <v>7406</v>
      </c>
      <c r="C1448">
        <v>16.66</v>
      </c>
      <c r="D1448">
        <v>9.16</v>
      </c>
      <c r="E1448" t="s">
        <v>2380</v>
      </c>
      <c r="F1448" t="s">
        <v>2380</v>
      </c>
      <c r="G1448" t="s">
        <v>2380</v>
      </c>
      <c r="H1448">
        <v>0</v>
      </c>
      <c r="I1448" s="10" t="str">
        <f t="shared" si="88"/>
        <v>Diabetes</v>
      </c>
      <c r="J1448" t="s">
        <v>2380</v>
      </c>
      <c r="K1448" s="10" t="str">
        <f t="shared" si="91"/>
        <v>Underweight</v>
      </c>
      <c r="L1448">
        <v>1974</v>
      </c>
      <c r="M1448" t="s">
        <v>20</v>
      </c>
      <c r="N1448">
        <v>16</v>
      </c>
      <c r="O1448" s="16" t="str">
        <f t="shared" si="89"/>
        <v>16-Sep-1974</v>
      </c>
      <c r="P1448" s="14">
        <v>12137.6</v>
      </c>
      <c r="Q1448" t="s">
        <v>12</v>
      </c>
      <c r="R1448" t="s">
        <v>12</v>
      </c>
      <c r="S1448" t="s">
        <v>23</v>
      </c>
      <c r="T1448">
        <f t="shared" si="90"/>
        <v>48</v>
      </c>
    </row>
    <row r="1449" spans="1:20" ht="15.6">
      <c r="A1449" s="1" t="s">
        <v>923</v>
      </c>
      <c r="B1449" t="s">
        <v>7794</v>
      </c>
      <c r="C1449">
        <v>16.62</v>
      </c>
      <c r="D1449">
        <v>9.14</v>
      </c>
      <c r="E1449" t="s">
        <v>2380</v>
      </c>
      <c r="F1449" t="s">
        <v>2380</v>
      </c>
      <c r="G1449" t="s">
        <v>2380</v>
      </c>
      <c r="H1449">
        <v>0</v>
      </c>
      <c r="I1449" s="10" t="str">
        <f t="shared" si="88"/>
        <v>Diabetes</v>
      </c>
      <c r="J1449" t="s">
        <v>2380</v>
      </c>
      <c r="K1449" s="10" t="str">
        <f t="shared" si="91"/>
        <v>Underweight</v>
      </c>
      <c r="L1449">
        <v>1962</v>
      </c>
      <c r="M1449" t="s">
        <v>15</v>
      </c>
      <c r="N1449">
        <v>4</v>
      </c>
      <c r="O1449" s="16" t="str">
        <f t="shared" si="89"/>
        <v>4-Nov-1962</v>
      </c>
      <c r="P1449" s="14">
        <v>12142.58</v>
      </c>
      <c r="Q1449" t="s">
        <v>12</v>
      </c>
      <c r="R1449" t="s">
        <v>11</v>
      </c>
      <c r="S1449" t="s">
        <v>13</v>
      </c>
      <c r="T1449">
        <f t="shared" si="90"/>
        <v>60</v>
      </c>
    </row>
    <row r="1450" spans="1:20" ht="15.6">
      <c r="A1450" s="1" t="s">
        <v>922</v>
      </c>
      <c r="B1450" t="s">
        <v>7795</v>
      </c>
      <c r="C1450">
        <v>15.36</v>
      </c>
      <c r="D1450">
        <v>5.49</v>
      </c>
      <c r="E1450" t="s">
        <v>2381</v>
      </c>
      <c r="F1450" t="s">
        <v>2380</v>
      </c>
      <c r="G1450" t="s">
        <v>2380</v>
      </c>
      <c r="H1450">
        <v>2</v>
      </c>
      <c r="I1450" s="10" t="str">
        <f t="shared" si="88"/>
        <v>Normal</v>
      </c>
      <c r="J1450" t="s">
        <v>2380</v>
      </c>
      <c r="K1450" s="10" t="str">
        <f t="shared" si="91"/>
        <v>Underweight</v>
      </c>
      <c r="L1450">
        <v>1962</v>
      </c>
      <c r="M1450" t="s">
        <v>20</v>
      </c>
      <c r="N1450">
        <v>15</v>
      </c>
      <c r="O1450" s="16" t="str">
        <f t="shared" si="89"/>
        <v>15-Sep-1962</v>
      </c>
      <c r="P1450" s="14">
        <v>12146.97</v>
      </c>
      <c r="Q1450" t="s">
        <v>12</v>
      </c>
      <c r="R1450" t="s">
        <v>12</v>
      </c>
      <c r="S1450" t="s">
        <v>42</v>
      </c>
      <c r="T1450">
        <f t="shared" si="90"/>
        <v>60</v>
      </c>
    </row>
    <row r="1451" spans="1:20" ht="15.6">
      <c r="A1451" s="1" t="s">
        <v>921</v>
      </c>
      <c r="B1451" t="s">
        <v>7796</v>
      </c>
      <c r="C1451">
        <v>27.74</v>
      </c>
      <c r="D1451">
        <v>5.96</v>
      </c>
      <c r="E1451" t="s">
        <v>2381</v>
      </c>
      <c r="F1451" t="s">
        <v>2380</v>
      </c>
      <c r="G1451" t="s">
        <v>2380</v>
      </c>
      <c r="H1451">
        <v>0</v>
      </c>
      <c r="I1451" s="10" t="str">
        <f t="shared" si="88"/>
        <v>Prediabetes</v>
      </c>
      <c r="J1451" t="s">
        <v>2380</v>
      </c>
      <c r="K1451" s="10" t="str">
        <f t="shared" si="91"/>
        <v>Overweight</v>
      </c>
      <c r="L1451">
        <v>1987</v>
      </c>
      <c r="M1451" t="s">
        <v>37</v>
      </c>
      <c r="N1451">
        <v>5</v>
      </c>
      <c r="O1451" s="16" t="str">
        <f t="shared" si="89"/>
        <v>5-Oct-1987</v>
      </c>
      <c r="P1451" s="14">
        <v>12148.2</v>
      </c>
      <c r="Q1451" t="s">
        <v>12</v>
      </c>
      <c r="R1451" t="s">
        <v>12</v>
      </c>
      <c r="S1451" t="s">
        <v>23</v>
      </c>
      <c r="T1451">
        <f t="shared" si="90"/>
        <v>35</v>
      </c>
    </row>
    <row r="1452" spans="1:20" ht="15.6">
      <c r="A1452" s="1" t="s">
        <v>920</v>
      </c>
      <c r="B1452" t="s">
        <v>7797</v>
      </c>
      <c r="C1452">
        <v>22.44</v>
      </c>
      <c r="D1452">
        <v>4.62</v>
      </c>
      <c r="E1452" t="s">
        <v>2381</v>
      </c>
      <c r="F1452" t="s">
        <v>2380</v>
      </c>
      <c r="G1452" t="s">
        <v>2380</v>
      </c>
      <c r="H1452">
        <v>0</v>
      </c>
      <c r="I1452" s="10" t="str">
        <f t="shared" si="88"/>
        <v>Normal</v>
      </c>
      <c r="J1452" t="s">
        <v>2380</v>
      </c>
      <c r="K1452" s="10" t="str">
        <f t="shared" si="91"/>
        <v>Normal Weight</v>
      </c>
      <c r="L1452">
        <v>1991</v>
      </c>
      <c r="M1452" t="s">
        <v>35</v>
      </c>
      <c r="N1452">
        <v>29</v>
      </c>
      <c r="O1452" s="16" t="str">
        <f t="shared" si="89"/>
        <v>29-Aug-1991</v>
      </c>
      <c r="P1452" s="14">
        <v>12198.64</v>
      </c>
      <c r="Q1452" t="s">
        <v>12</v>
      </c>
      <c r="R1452" t="s">
        <v>12</v>
      </c>
      <c r="S1452" t="s">
        <v>535</v>
      </c>
      <c r="T1452">
        <f t="shared" si="90"/>
        <v>31</v>
      </c>
    </row>
    <row r="1453" spans="1:20" ht="15.6">
      <c r="A1453" s="1" t="s">
        <v>919</v>
      </c>
      <c r="B1453" t="s">
        <v>6756</v>
      </c>
      <c r="C1453">
        <v>37.049999999999997</v>
      </c>
      <c r="D1453">
        <v>9.9600000000000009</v>
      </c>
      <c r="E1453" t="s">
        <v>2381</v>
      </c>
      <c r="F1453" t="s">
        <v>2380</v>
      </c>
      <c r="G1453" t="s">
        <v>2380</v>
      </c>
      <c r="H1453">
        <v>0</v>
      </c>
      <c r="I1453" s="10" t="str">
        <f t="shared" si="88"/>
        <v>Diabetes</v>
      </c>
      <c r="J1453" t="s">
        <v>2380</v>
      </c>
      <c r="K1453" s="10" t="str">
        <f t="shared" si="91"/>
        <v>Obesity</v>
      </c>
      <c r="L1453">
        <v>1977</v>
      </c>
      <c r="M1453" t="s">
        <v>35</v>
      </c>
      <c r="N1453">
        <v>14</v>
      </c>
      <c r="O1453" s="16" t="str">
        <f t="shared" si="89"/>
        <v>14-Aug-1977</v>
      </c>
      <c r="P1453" s="14">
        <v>12218.7</v>
      </c>
      <c r="Q1453" t="s">
        <v>12</v>
      </c>
      <c r="R1453" t="s">
        <v>16</v>
      </c>
      <c r="S1453" t="s">
        <v>23</v>
      </c>
      <c r="T1453">
        <f t="shared" si="90"/>
        <v>45</v>
      </c>
    </row>
    <row r="1454" spans="1:20" ht="15.6">
      <c r="A1454" s="1" t="s">
        <v>918</v>
      </c>
      <c r="B1454" t="s">
        <v>7352</v>
      </c>
      <c r="C1454">
        <v>22.95</v>
      </c>
      <c r="D1454">
        <v>10.53</v>
      </c>
      <c r="E1454" t="s">
        <v>2380</v>
      </c>
      <c r="F1454" t="s">
        <v>2380</v>
      </c>
      <c r="G1454" t="s">
        <v>2380</v>
      </c>
      <c r="H1454">
        <v>2</v>
      </c>
      <c r="I1454" s="10" t="str">
        <f t="shared" si="88"/>
        <v>Diabetes</v>
      </c>
      <c r="J1454" t="s">
        <v>2380</v>
      </c>
      <c r="K1454" s="10" t="str">
        <f t="shared" si="91"/>
        <v>Normal Weight</v>
      </c>
      <c r="L1454">
        <v>1964</v>
      </c>
      <c r="M1454" t="s">
        <v>10</v>
      </c>
      <c r="N1454">
        <v>20</v>
      </c>
      <c r="O1454" s="16" t="str">
        <f t="shared" si="89"/>
        <v>20-Jul-1964</v>
      </c>
      <c r="P1454" s="14">
        <v>12222.9</v>
      </c>
      <c r="Q1454" t="s">
        <v>12</v>
      </c>
      <c r="R1454" t="s">
        <v>11</v>
      </c>
      <c r="S1454" t="s">
        <v>23</v>
      </c>
      <c r="T1454">
        <f t="shared" si="90"/>
        <v>58</v>
      </c>
    </row>
    <row r="1455" spans="1:20" ht="15.6">
      <c r="A1455" s="1" t="s">
        <v>917</v>
      </c>
      <c r="B1455" t="s">
        <v>7798</v>
      </c>
      <c r="C1455">
        <v>34.200000000000003</v>
      </c>
      <c r="D1455">
        <v>6.69</v>
      </c>
      <c r="E1455" t="s">
        <v>2381</v>
      </c>
      <c r="F1455" t="s">
        <v>2380</v>
      </c>
      <c r="G1455" t="s">
        <v>2380</v>
      </c>
      <c r="H1455">
        <v>0</v>
      </c>
      <c r="I1455" s="10" t="str">
        <f t="shared" si="88"/>
        <v>Diabetes</v>
      </c>
      <c r="J1455" t="s">
        <v>2380</v>
      </c>
      <c r="K1455" s="10" t="str">
        <f t="shared" si="91"/>
        <v>Obesity</v>
      </c>
      <c r="L1455">
        <v>1964</v>
      </c>
      <c r="M1455" t="s">
        <v>10</v>
      </c>
      <c r="N1455">
        <v>2</v>
      </c>
      <c r="O1455" s="16" t="str">
        <f t="shared" si="89"/>
        <v>2-Jul-1964</v>
      </c>
      <c r="P1455" s="14">
        <v>12224.35</v>
      </c>
      <c r="Q1455" t="s">
        <v>12</v>
      </c>
      <c r="R1455" t="s">
        <v>16</v>
      </c>
      <c r="S1455" t="s">
        <v>23</v>
      </c>
      <c r="T1455">
        <f t="shared" si="90"/>
        <v>58</v>
      </c>
    </row>
    <row r="1456" spans="1:20" ht="15.6">
      <c r="A1456" s="1" t="s">
        <v>916</v>
      </c>
      <c r="B1456" t="s">
        <v>7799</v>
      </c>
      <c r="C1456">
        <v>30.59</v>
      </c>
      <c r="D1456">
        <v>9.5500000000000007</v>
      </c>
      <c r="E1456" t="s">
        <v>2381</v>
      </c>
      <c r="F1456" t="s">
        <v>2380</v>
      </c>
      <c r="G1456" t="s">
        <v>2380</v>
      </c>
      <c r="H1456">
        <v>0</v>
      </c>
      <c r="I1456" s="10" t="str">
        <f t="shared" si="88"/>
        <v>Diabetes</v>
      </c>
      <c r="J1456" t="s">
        <v>2380</v>
      </c>
      <c r="K1456" s="10" t="str">
        <f t="shared" si="91"/>
        <v>Obesity</v>
      </c>
      <c r="L1456">
        <v>1964</v>
      </c>
      <c r="M1456" t="s">
        <v>18</v>
      </c>
      <c r="N1456">
        <v>24</v>
      </c>
      <c r="O1456" s="16" t="str">
        <f t="shared" si="89"/>
        <v>24-Jun-1964</v>
      </c>
      <c r="P1456" s="14">
        <v>12231.61</v>
      </c>
      <c r="Q1456" t="s">
        <v>12</v>
      </c>
      <c r="R1456" t="s">
        <v>12</v>
      </c>
      <c r="S1456" t="s">
        <v>23</v>
      </c>
      <c r="T1456">
        <f t="shared" si="90"/>
        <v>58</v>
      </c>
    </row>
    <row r="1457" spans="1:20" ht="15.6">
      <c r="A1457" s="1" t="s">
        <v>915</v>
      </c>
      <c r="B1457" t="s">
        <v>7800</v>
      </c>
      <c r="C1457">
        <v>25.51</v>
      </c>
      <c r="D1457">
        <v>6.05</v>
      </c>
      <c r="E1457" t="s">
        <v>2380</v>
      </c>
      <c r="F1457" t="s">
        <v>2380</v>
      </c>
      <c r="G1457" t="s">
        <v>2380</v>
      </c>
      <c r="H1457">
        <v>0</v>
      </c>
      <c r="I1457" s="10" t="str">
        <f t="shared" si="88"/>
        <v>Prediabetes</v>
      </c>
      <c r="J1457" t="s">
        <v>2380</v>
      </c>
      <c r="K1457" s="10" t="str">
        <f t="shared" si="91"/>
        <v>Overweight</v>
      </c>
      <c r="L1457">
        <v>1963</v>
      </c>
      <c r="M1457" t="s">
        <v>10</v>
      </c>
      <c r="N1457">
        <v>19</v>
      </c>
      <c r="O1457" s="16" t="str">
        <f t="shared" si="89"/>
        <v>19-Jul-1963</v>
      </c>
      <c r="P1457" s="14">
        <v>12233.83</v>
      </c>
      <c r="Q1457" t="s">
        <v>12</v>
      </c>
      <c r="R1457" t="s">
        <v>16</v>
      </c>
      <c r="S1457" t="s">
        <v>42</v>
      </c>
      <c r="T1457">
        <f t="shared" si="90"/>
        <v>59</v>
      </c>
    </row>
    <row r="1458" spans="1:20" ht="15.6">
      <c r="A1458" s="1" t="s">
        <v>914</v>
      </c>
      <c r="B1458" t="s">
        <v>7801</v>
      </c>
      <c r="C1458">
        <v>29.04</v>
      </c>
      <c r="D1458">
        <v>10.56</v>
      </c>
      <c r="E1458" t="s">
        <v>2381</v>
      </c>
      <c r="F1458" t="s">
        <v>2380</v>
      </c>
      <c r="G1458" t="s">
        <v>2380</v>
      </c>
      <c r="H1458">
        <v>1</v>
      </c>
      <c r="I1458" s="10" t="str">
        <f t="shared" si="88"/>
        <v>Diabetes</v>
      </c>
      <c r="J1458" t="s">
        <v>2380</v>
      </c>
      <c r="K1458" s="10" t="str">
        <f t="shared" si="91"/>
        <v>Overweight</v>
      </c>
      <c r="L1458">
        <v>1964</v>
      </c>
      <c r="M1458" t="s">
        <v>37</v>
      </c>
      <c r="N1458">
        <v>15</v>
      </c>
      <c r="O1458" s="16" t="str">
        <f t="shared" si="89"/>
        <v>15-Oct-1964</v>
      </c>
      <c r="P1458" s="14">
        <v>12235.84</v>
      </c>
      <c r="Q1458" t="s">
        <v>12</v>
      </c>
      <c r="R1458" t="s">
        <v>12</v>
      </c>
      <c r="S1458" t="s">
        <v>23</v>
      </c>
      <c r="T1458">
        <f t="shared" si="90"/>
        <v>58</v>
      </c>
    </row>
    <row r="1459" spans="1:20" ht="15.6">
      <c r="A1459" s="1" t="s">
        <v>913</v>
      </c>
      <c r="B1459" t="s">
        <v>6956</v>
      </c>
      <c r="C1459">
        <v>22.135000000000002</v>
      </c>
      <c r="D1459">
        <v>10.81</v>
      </c>
      <c r="E1459" t="s">
        <v>2381</v>
      </c>
      <c r="F1459" t="s">
        <v>2380</v>
      </c>
      <c r="G1459" t="s">
        <v>2380</v>
      </c>
      <c r="H1459">
        <v>1</v>
      </c>
      <c r="I1459" s="10" t="str">
        <f t="shared" si="88"/>
        <v>Diabetes</v>
      </c>
      <c r="J1459" t="s">
        <v>2380</v>
      </c>
      <c r="K1459" s="10" t="str">
        <f t="shared" si="91"/>
        <v>Normal Weight</v>
      </c>
      <c r="L1459">
        <v>1966</v>
      </c>
      <c r="M1459" t="s">
        <v>10</v>
      </c>
      <c r="N1459">
        <v>29</v>
      </c>
      <c r="O1459" s="16" t="str">
        <f t="shared" si="89"/>
        <v>29-Jul-1966</v>
      </c>
      <c r="P1459" s="14">
        <v>12237.73</v>
      </c>
      <c r="Q1459" t="s">
        <v>12</v>
      </c>
      <c r="R1459" t="s">
        <v>12</v>
      </c>
      <c r="S1459" t="s">
        <v>23</v>
      </c>
      <c r="T1459">
        <f t="shared" si="90"/>
        <v>56</v>
      </c>
    </row>
    <row r="1460" spans="1:20" ht="15.6">
      <c r="A1460" s="1" t="s">
        <v>912</v>
      </c>
      <c r="B1460" t="s">
        <v>7802</v>
      </c>
      <c r="C1460">
        <v>21.375</v>
      </c>
      <c r="D1460">
        <v>4.32</v>
      </c>
      <c r="E1460" t="s">
        <v>2380</v>
      </c>
      <c r="F1460" t="s">
        <v>2380</v>
      </c>
      <c r="G1460" t="s">
        <v>2380</v>
      </c>
      <c r="H1460">
        <v>0</v>
      </c>
      <c r="I1460" s="10" t="str">
        <f t="shared" si="88"/>
        <v>Normal</v>
      </c>
      <c r="J1460" t="s">
        <v>2380</v>
      </c>
      <c r="K1460" s="10" t="str">
        <f t="shared" si="91"/>
        <v>Normal Weight</v>
      </c>
      <c r="L1460">
        <v>1963</v>
      </c>
      <c r="M1460" t="s">
        <v>10</v>
      </c>
      <c r="N1460">
        <v>17</v>
      </c>
      <c r="O1460" s="16" t="str">
        <f t="shared" si="89"/>
        <v>17-Jul-1963</v>
      </c>
      <c r="P1460" s="14">
        <v>12244.53</v>
      </c>
      <c r="Q1460" t="s">
        <v>12</v>
      </c>
      <c r="R1460" t="s">
        <v>16</v>
      </c>
      <c r="S1460" t="s">
        <v>13</v>
      </c>
      <c r="T1460">
        <f t="shared" si="90"/>
        <v>59</v>
      </c>
    </row>
    <row r="1461" spans="1:20" ht="15.6">
      <c r="A1461" s="1" t="s">
        <v>911</v>
      </c>
      <c r="B1461" t="s">
        <v>7803</v>
      </c>
      <c r="C1461">
        <v>29.19</v>
      </c>
      <c r="D1461">
        <v>4.37</v>
      </c>
      <c r="E1461" t="s">
        <v>2380</v>
      </c>
      <c r="F1461" t="s">
        <v>2380</v>
      </c>
      <c r="G1461" t="s">
        <v>2380</v>
      </c>
      <c r="H1461">
        <v>0</v>
      </c>
      <c r="I1461" s="10" t="str">
        <f t="shared" si="88"/>
        <v>Normal</v>
      </c>
      <c r="J1461" t="s">
        <v>2380</v>
      </c>
      <c r="K1461" s="10" t="str">
        <f t="shared" si="91"/>
        <v>Overweight</v>
      </c>
      <c r="L1461">
        <v>1974</v>
      </c>
      <c r="M1461" t="s">
        <v>18</v>
      </c>
      <c r="N1461">
        <v>23</v>
      </c>
      <c r="O1461" s="16" t="str">
        <f t="shared" si="89"/>
        <v>23-Jun-1974</v>
      </c>
      <c r="P1461" s="14">
        <v>12245.17</v>
      </c>
      <c r="Q1461" t="s">
        <v>12</v>
      </c>
      <c r="R1461" t="s">
        <v>16</v>
      </c>
      <c r="S1461" t="s">
        <v>23</v>
      </c>
      <c r="T1461">
        <f t="shared" si="90"/>
        <v>48</v>
      </c>
    </row>
    <row r="1462" spans="1:20" ht="15.6">
      <c r="A1462" s="1" t="s">
        <v>910</v>
      </c>
      <c r="B1462" t="s">
        <v>7172</v>
      </c>
      <c r="C1462">
        <v>31.92</v>
      </c>
      <c r="D1462">
        <v>4.8099999999999996</v>
      </c>
      <c r="E1462" t="s">
        <v>2381</v>
      </c>
      <c r="F1462" t="s">
        <v>2380</v>
      </c>
      <c r="G1462" t="s">
        <v>2382</v>
      </c>
      <c r="H1462">
        <v>1</v>
      </c>
      <c r="I1462" s="10" t="str">
        <f t="shared" si="88"/>
        <v>Normal</v>
      </c>
      <c r="J1462" t="s">
        <v>2380</v>
      </c>
      <c r="K1462" s="10" t="str">
        <f t="shared" si="91"/>
        <v>Obesity</v>
      </c>
      <c r="L1462">
        <v>1989</v>
      </c>
      <c r="M1462" t="s">
        <v>15</v>
      </c>
      <c r="N1462">
        <v>23</v>
      </c>
      <c r="O1462" s="16" t="str">
        <f t="shared" si="89"/>
        <v>23-Nov-1989</v>
      </c>
      <c r="P1462" s="14">
        <v>12254.44</v>
      </c>
      <c r="Q1462" t="s">
        <v>12</v>
      </c>
      <c r="R1462" t="s">
        <v>12</v>
      </c>
      <c r="S1462" t="s">
        <v>535</v>
      </c>
      <c r="T1462">
        <f t="shared" si="90"/>
        <v>33</v>
      </c>
    </row>
    <row r="1463" spans="1:20" ht="15.6">
      <c r="A1463" s="1" t="s">
        <v>909</v>
      </c>
      <c r="B1463" t="s">
        <v>7804</v>
      </c>
      <c r="C1463">
        <v>26.315000000000001</v>
      </c>
      <c r="D1463">
        <v>4.5599999999999996</v>
      </c>
      <c r="E1463" t="s">
        <v>2381</v>
      </c>
      <c r="F1463" t="s">
        <v>2380</v>
      </c>
      <c r="G1463" t="s">
        <v>2382</v>
      </c>
      <c r="H1463">
        <v>1</v>
      </c>
      <c r="I1463" s="10" t="str">
        <f t="shared" si="88"/>
        <v>Normal</v>
      </c>
      <c r="J1463" t="s">
        <v>2380</v>
      </c>
      <c r="K1463" s="10" t="str">
        <f t="shared" si="91"/>
        <v>Overweight</v>
      </c>
      <c r="L1463">
        <v>1986</v>
      </c>
      <c r="M1463" t="s">
        <v>35</v>
      </c>
      <c r="N1463">
        <v>13</v>
      </c>
      <c r="O1463" s="16" t="str">
        <f t="shared" si="89"/>
        <v>13-Aug-1986</v>
      </c>
      <c r="P1463" s="14">
        <v>12255.04</v>
      </c>
      <c r="Q1463" t="s">
        <v>12</v>
      </c>
      <c r="R1463" t="s">
        <v>11</v>
      </c>
      <c r="S1463" t="s">
        <v>535</v>
      </c>
      <c r="T1463">
        <f t="shared" si="90"/>
        <v>36</v>
      </c>
    </row>
    <row r="1464" spans="1:20" ht="15.6">
      <c r="A1464" s="1" t="s">
        <v>908</v>
      </c>
      <c r="B1464" t="s">
        <v>6961</v>
      </c>
      <c r="C1464">
        <v>35.299999999999997</v>
      </c>
      <c r="D1464">
        <v>4.3899999999999997</v>
      </c>
      <c r="E1464" t="s">
        <v>2380</v>
      </c>
      <c r="F1464" t="s">
        <v>2380</v>
      </c>
      <c r="G1464" t="s">
        <v>2380</v>
      </c>
      <c r="H1464">
        <v>0</v>
      </c>
      <c r="I1464" s="10" t="str">
        <f t="shared" si="88"/>
        <v>Normal</v>
      </c>
      <c r="J1464" t="s">
        <v>2380</v>
      </c>
      <c r="K1464" s="10" t="str">
        <f t="shared" si="91"/>
        <v>Obesity</v>
      </c>
      <c r="L1464">
        <v>1966</v>
      </c>
      <c r="M1464" t="s">
        <v>30</v>
      </c>
      <c r="N1464">
        <v>6</v>
      </c>
      <c r="O1464" s="16" t="str">
        <f t="shared" si="89"/>
        <v>6-Dec-1966</v>
      </c>
      <c r="P1464" s="14">
        <v>12265.51</v>
      </c>
      <c r="Q1464" t="s">
        <v>12</v>
      </c>
      <c r="R1464" t="s">
        <v>12</v>
      </c>
      <c r="S1464" t="s">
        <v>13</v>
      </c>
      <c r="T1464">
        <f t="shared" si="90"/>
        <v>56</v>
      </c>
    </row>
    <row r="1465" spans="1:20" ht="15.6">
      <c r="A1465" s="1" t="s">
        <v>907</v>
      </c>
      <c r="B1465" t="s">
        <v>7805</v>
      </c>
      <c r="C1465">
        <v>18.91</v>
      </c>
      <c r="D1465">
        <v>11.44</v>
      </c>
      <c r="E1465" t="s">
        <v>2380</v>
      </c>
      <c r="F1465" t="s">
        <v>2380</v>
      </c>
      <c r="G1465" t="s">
        <v>2380</v>
      </c>
      <c r="H1465">
        <v>0</v>
      </c>
      <c r="I1465" s="10" t="str">
        <f t="shared" si="88"/>
        <v>Diabetes</v>
      </c>
      <c r="J1465" t="s">
        <v>2380</v>
      </c>
      <c r="K1465" s="10" t="str">
        <f t="shared" si="91"/>
        <v>Normal Weight</v>
      </c>
      <c r="L1465">
        <v>1967</v>
      </c>
      <c r="M1465" t="s">
        <v>30</v>
      </c>
      <c r="N1465">
        <v>30</v>
      </c>
      <c r="O1465" s="16" t="str">
        <f t="shared" si="89"/>
        <v>30-Dec-1967</v>
      </c>
      <c r="P1465" s="14">
        <v>12268.63</v>
      </c>
      <c r="Q1465" t="s">
        <v>12</v>
      </c>
      <c r="R1465" t="s">
        <v>16</v>
      </c>
      <c r="S1465" t="s">
        <v>23</v>
      </c>
      <c r="T1465">
        <f t="shared" si="90"/>
        <v>55</v>
      </c>
    </row>
    <row r="1466" spans="1:20" ht="15.6">
      <c r="A1466" s="1" t="s">
        <v>906</v>
      </c>
      <c r="B1466" t="s">
        <v>7806</v>
      </c>
      <c r="C1466">
        <v>22.41</v>
      </c>
      <c r="D1466">
        <v>11.37</v>
      </c>
      <c r="E1466" t="s">
        <v>2381</v>
      </c>
      <c r="F1466" t="s">
        <v>2380</v>
      </c>
      <c r="G1466" t="s">
        <v>2380</v>
      </c>
      <c r="H1466">
        <v>1</v>
      </c>
      <c r="I1466" s="10" t="str">
        <f t="shared" si="88"/>
        <v>Diabetes</v>
      </c>
      <c r="J1466" t="s">
        <v>2380</v>
      </c>
      <c r="K1466" s="10" t="str">
        <f t="shared" si="91"/>
        <v>Normal Weight</v>
      </c>
      <c r="L1466">
        <v>1967</v>
      </c>
      <c r="M1466" t="s">
        <v>35</v>
      </c>
      <c r="N1466">
        <v>28</v>
      </c>
      <c r="O1466" s="16" t="str">
        <f t="shared" si="89"/>
        <v>28-Aug-1967</v>
      </c>
      <c r="P1466" s="14">
        <v>12269.69</v>
      </c>
      <c r="Q1466" t="s">
        <v>12</v>
      </c>
      <c r="R1466" t="s">
        <v>11</v>
      </c>
      <c r="S1466" t="s">
        <v>23</v>
      </c>
      <c r="T1466">
        <f t="shared" si="90"/>
        <v>55</v>
      </c>
    </row>
    <row r="1467" spans="1:20" ht="15.6">
      <c r="A1467" s="1" t="s">
        <v>905</v>
      </c>
      <c r="B1467" t="s">
        <v>7807</v>
      </c>
      <c r="C1467">
        <v>22.704999999999998</v>
      </c>
      <c r="D1467">
        <v>6.14</v>
      </c>
      <c r="E1467" t="s">
        <v>2380</v>
      </c>
      <c r="F1467" t="s">
        <v>2380</v>
      </c>
      <c r="G1467" t="s">
        <v>2380</v>
      </c>
      <c r="H1467">
        <v>0</v>
      </c>
      <c r="I1467" s="10" t="str">
        <f t="shared" si="88"/>
        <v>Prediabetes</v>
      </c>
      <c r="J1467" t="s">
        <v>2380</v>
      </c>
      <c r="K1467" s="10" t="str">
        <f t="shared" si="91"/>
        <v>Normal Weight</v>
      </c>
      <c r="L1467">
        <v>1966</v>
      </c>
      <c r="M1467" t="s">
        <v>15</v>
      </c>
      <c r="N1467">
        <v>16</v>
      </c>
      <c r="O1467" s="16" t="str">
        <f t="shared" si="89"/>
        <v>16-Nov-1966</v>
      </c>
      <c r="P1467" s="14">
        <v>12282.03</v>
      </c>
      <c r="Q1467" t="s">
        <v>12</v>
      </c>
      <c r="R1467" t="s">
        <v>16</v>
      </c>
      <c r="S1467" t="s">
        <v>200</v>
      </c>
      <c r="T1467">
        <f t="shared" si="90"/>
        <v>56</v>
      </c>
    </row>
    <row r="1468" spans="1:20" ht="15.6">
      <c r="A1468" s="1" t="s">
        <v>904</v>
      </c>
      <c r="B1468" t="s">
        <v>7808</v>
      </c>
      <c r="C1468">
        <v>37.18</v>
      </c>
      <c r="D1468">
        <v>4.8899999999999997</v>
      </c>
      <c r="E1468" t="s">
        <v>2380</v>
      </c>
      <c r="F1468" t="s">
        <v>2380</v>
      </c>
      <c r="G1468" t="s">
        <v>2380</v>
      </c>
      <c r="H1468">
        <v>0</v>
      </c>
      <c r="I1468" s="10" t="str">
        <f t="shared" si="88"/>
        <v>Normal</v>
      </c>
      <c r="J1468" t="s">
        <v>2380</v>
      </c>
      <c r="K1468" s="10" t="str">
        <f t="shared" si="91"/>
        <v>Obesity</v>
      </c>
      <c r="L1468">
        <v>1990</v>
      </c>
      <c r="M1468" t="s">
        <v>37</v>
      </c>
      <c r="N1468">
        <v>29</v>
      </c>
      <c r="O1468" s="16" t="str">
        <f t="shared" si="89"/>
        <v>29-Oct-1990</v>
      </c>
      <c r="P1468" s="14">
        <v>12282.38</v>
      </c>
      <c r="Q1468" t="s">
        <v>12</v>
      </c>
      <c r="R1468" t="s">
        <v>16</v>
      </c>
      <c r="S1468" t="s">
        <v>42</v>
      </c>
      <c r="T1468">
        <f t="shared" si="90"/>
        <v>32</v>
      </c>
    </row>
    <row r="1469" spans="1:20" ht="15.6">
      <c r="A1469" s="1" t="s">
        <v>903</v>
      </c>
      <c r="B1469" t="s">
        <v>7809</v>
      </c>
      <c r="C1469">
        <v>35.97</v>
      </c>
      <c r="D1469">
        <v>4.5999999999999996</v>
      </c>
      <c r="E1469" t="s">
        <v>2380</v>
      </c>
      <c r="F1469" t="s">
        <v>2380</v>
      </c>
      <c r="G1469" t="s">
        <v>2380</v>
      </c>
      <c r="H1469">
        <v>0</v>
      </c>
      <c r="I1469" s="10" t="str">
        <f t="shared" si="88"/>
        <v>Normal</v>
      </c>
      <c r="J1469" t="s">
        <v>2380</v>
      </c>
      <c r="K1469" s="10" t="str">
        <f t="shared" si="91"/>
        <v>Obesity</v>
      </c>
      <c r="L1469">
        <v>1963</v>
      </c>
      <c r="M1469" t="s">
        <v>37</v>
      </c>
      <c r="N1469">
        <v>28</v>
      </c>
      <c r="O1469" s="16" t="str">
        <f t="shared" si="89"/>
        <v>28-Oct-1963</v>
      </c>
      <c r="P1469" s="14">
        <v>12299.59</v>
      </c>
      <c r="Q1469" t="s">
        <v>12</v>
      </c>
      <c r="R1469" t="s">
        <v>16</v>
      </c>
      <c r="S1469" t="s">
        <v>200</v>
      </c>
      <c r="T1469">
        <f t="shared" si="90"/>
        <v>59</v>
      </c>
    </row>
    <row r="1470" spans="1:20" ht="15.6">
      <c r="A1470" s="1" t="s">
        <v>902</v>
      </c>
      <c r="B1470" t="s">
        <v>6939</v>
      </c>
      <c r="C1470">
        <v>35.799999999999997</v>
      </c>
      <c r="D1470">
        <v>4.42</v>
      </c>
      <c r="E1470" t="s">
        <v>2380</v>
      </c>
      <c r="F1470" t="s">
        <v>2380</v>
      </c>
      <c r="G1470" t="s">
        <v>2380</v>
      </c>
      <c r="H1470">
        <v>0</v>
      </c>
      <c r="I1470" s="10" t="str">
        <f t="shared" si="88"/>
        <v>Normal</v>
      </c>
      <c r="J1470" t="s">
        <v>2380</v>
      </c>
      <c r="K1470" s="10" t="str">
        <f t="shared" si="91"/>
        <v>Obesity</v>
      </c>
      <c r="L1470">
        <v>1963</v>
      </c>
      <c r="M1470" t="s">
        <v>35</v>
      </c>
      <c r="N1470">
        <v>29</v>
      </c>
      <c r="O1470" s="16" t="str">
        <f t="shared" si="89"/>
        <v>29-Aug-1963</v>
      </c>
      <c r="P1470" s="14">
        <v>12323.94</v>
      </c>
      <c r="Q1470" t="s">
        <v>12</v>
      </c>
      <c r="R1470" t="s">
        <v>12</v>
      </c>
      <c r="S1470" t="s">
        <v>356</v>
      </c>
      <c r="T1470">
        <f t="shared" si="90"/>
        <v>59</v>
      </c>
    </row>
    <row r="1471" spans="1:20" ht="15.6">
      <c r="A1471" s="1" t="s">
        <v>901</v>
      </c>
      <c r="B1471" t="s">
        <v>7810</v>
      </c>
      <c r="C1471">
        <v>28.31</v>
      </c>
      <c r="D1471">
        <v>7.48</v>
      </c>
      <c r="E1471" t="s">
        <v>2381</v>
      </c>
      <c r="F1471" t="s">
        <v>2380</v>
      </c>
      <c r="G1471" t="s">
        <v>2380</v>
      </c>
      <c r="H1471">
        <v>0</v>
      </c>
      <c r="I1471" s="10" t="str">
        <f t="shared" si="88"/>
        <v>Diabetes</v>
      </c>
      <c r="J1471" t="s">
        <v>2380</v>
      </c>
      <c r="K1471" s="10" t="str">
        <f t="shared" si="91"/>
        <v>Overweight</v>
      </c>
      <c r="L1471">
        <v>1963</v>
      </c>
      <c r="M1471" t="s">
        <v>35</v>
      </c>
      <c r="N1471">
        <v>2</v>
      </c>
      <c r="O1471" s="16" t="str">
        <f t="shared" si="89"/>
        <v>2-Aug-1963</v>
      </c>
      <c r="P1471" s="14">
        <v>12333.83</v>
      </c>
      <c r="Q1471" t="s">
        <v>12</v>
      </c>
      <c r="R1471" t="s">
        <v>11</v>
      </c>
      <c r="S1471" t="s">
        <v>42</v>
      </c>
      <c r="T1471">
        <f t="shared" si="90"/>
        <v>59</v>
      </c>
    </row>
    <row r="1472" spans="1:20" ht="15.6">
      <c r="A1472" s="1" t="s">
        <v>900</v>
      </c>
      <c r="B1472" t="s">
        <v>7811</v>
      </c>
      <c r="C1472">
        <v>38.06</v>
      </c>
      <c r="D1472">
        <v>10.74</v>
      </c>
      <c r="E1472" t="s">
        <v>2380</v>
      </c>
      <c r="F1472" t="s">
        <v>2380</v>
      </c>
      <c r="G1472" t="s">
        <v>2380</v>
      </c>
      <c r="H1472">
        <v>0</v>
      </c>
      <c r="I1472" s="10" t="str">
        <f t="shared" si="88"/>
        <v>Diabetes</v>
      </c>
      <c r="J1472" t="s">
        <v>2380</v>
      </c>
      <c r="K1472" s="10" t="str">
        <f t="shared" si="91"/>
        <v>Obesity</v>
      </c>
      <c r="L1472">
        <v>1963</v>
      </c>
      <c r="M1472" t="s">
        <v>20</v>
      </c>
      <c r="N1472">
        <v>22</v>
      </c>
      <c r="O1472" s="16" t="str">
        <f t="shared" si="89"/>
        <v>22-Sep-1963</v>
      </c>
      <c r="P1472" s="14">
        <v>12347.17</v>
      </c>
      <c r="Q1472" t="s">
        <v>12</v>
      </c>
      <c r="R1472" t="s">
        <v>12</v>
      </c>
      <c r="S1472" t="s">
        <v>42</v>
      </c>
      <c r="T1472">
        <f t="shared" si="90"/>
        <v>59</v>
      </c>
    </row>
    <row r="1473" spans="1:20" ht="15.6">
      <c r="A1473" s="1" t="s">
        <v>899</v>
      </c>
      <c r="B1473" t="s">
        <v>7078</v>
      </c>
      <c r="C1473">
        <v>28</v>
      </c>
      <c r="D1473">
        <v>5.19</v>
      </c>
      <c r="E1473" t="s">
        <v>2380</v>
      </c>
      <c r="F1473" t="s">
        <v>2380</v>
      </c>
      <c r="G1473" t="s">
        <v>2380</v>
      </c>
      <c r="H1473">
        <v>1</v>
      </c>
      <c r="I1473" s="10" t="str">
        <f t="shared" si="88"/>
        <v>Normal</v>
      </c>
      <c r="J1473" t="s">
        <v>2380</v>
      </c>
      <c r="K1473" s="10" t="str">
        <f t="shared" si="91"/>
        <v>Overweight</v>
      </c>
      <c r="L1473">
        <v>1966</v>
      </c>
      <c r="M1473" t="s">
        <v>30</v>
      </c>
      <c r="N1473">
        <v>29</v>
      </c>
      <c r="O1473" s="16" t="str">
        <f t="shared" si="89"/>
        <v>29-Dec-1966</v>
      </c>
      <c r="P1473" s="14">
        <v>12363.55</v>
      </c>
      <c r="Q1473" t="s">
        <v>12</v>
      </c>
      <c r="R1473" t="s">
        <v>12</v>
      </c>
      <c r="S1473" t="s">
        <v>42</v>
      </c>
      <c r="T1473">
        <f t="shared" si="90"/>
        <v>56</v>
      </c>
    </row>
    <row r="1474" spans="1:20" ht="15.6">
      <c r="A1474" s="1" t="s">
        <v>898</v>
      </c>
      <c r="B1474" t="s">
        <v>7318</v>
      </c>
      <c r="C1474">
        <v>34.32</v>
      </c>
      <c r="D1474">
        <v>9.17</v>
      </c>
      <c r="E1474" t="s">
        <v>2380</v>
      </c>
      <c r="F1474" t="s">
        <v>2380</v>
      </c>
      <c r="G1474" t="s">
        <v>2380</v>
      </c>
      <c r="H1474">
        <v>0</v>
      </c>
      <c r="I1474" s="10" t="str">
        <f t="shared" si="88"/>
        <v>Diabetes</v>
      </c>
      <c r="J1474" t="s">
        <v>2380</v>
      </c>
      <c r="K1474" s="10" t="str">
        <f t="shared" si="91"/>
        <v>Obesity</v>
      </c>
      <c r="L1474">
        <v>1962</v>
      </c>
      <c r="M1474" t="s">
        <v>20</v>
      </c>
      <c r="N1474">
        <v>26</v>
      </c>
      <c r="O1474" s="16" t="str">
        <f t="shared" si="89"/>
        <v>26-Sep-1962</v>
      </c>
      <c r="P1474" s="14">
        <v>12369.89</v>
      </c>
      <c r="Q1474" t="s">
        <v>12</v>
      </c>
      <c r="R1474" t="s">
        <v>11</v>
      </c>
      <c r="S1474" t="s">
        <v>247</v>
      </c>
      <c r="T1474">
        <f t="shared" si="90"/>
        <v>60</v>
      </c>
    </row>
    <row r="1475" spans="1:20" ht="15.6">
      <c r="A1475" s="1" t="s">
        <v>897</v>
      </c>
      <c r="B1475" t="s">
        <v>7812</v>
      </c>
      <c r="C1475">
        <v>22.3</v>
      </c>
      <c r="D1475">
        <v>4.95</v>
      </c>
      <c r="E1475" t="s">
        <v>2381</v>
      </c>
      <c r="F1475" t="s">
        <v>2380</v>
      </c>
      <c r="G1475" t="s">
        <v>2380</v>
      </c>
      <c r="H1475">
        <v>0</v>
      </c>
      <c r="I1475" s="10" t="str">
        <f t="shared" ref="I1475:I1538" si="92">IF(D1475&lt;5.7,"Normal",IF(D1475&lt;=6.4,"Prediabetes","Diabetes"))</f>
        <v>Normal</v>
      </c>
      <c r="J1475" t="s">
        <v>2380</v>
      </c>
      <c r="K1475" s="10" t="str">
        <f t="shared" si="91"/>
        <v>Normal Weight</v>
      </c>
      <c r="L1475">
        <v>1989</v>
      </c>
      <c r="M1475" t="s">
        <v>30</v>
      </c>
      <c r="N1475">
        <v>29</v>
      </c>
      <c r="O1475" s="16" t="str">
        <f t="shared" ref="O1475:O1538" si="93">CONCATENATE(N1475,"-",M1475,"-",L1475)</f>
        <v>29-Dec-1989</v>
      </c>
      <c r="P1475" s="14">
        <v>12404.88</v>
      </c>
      <c r="Q1475" t="s">
        <v>12</v>
      </c>
      <c r="R1475" t="s">
        <v>12</v>
      </c>
      <c r="S1475" t="s">
        <v>168</v>
      </c>
      <c r="T1475">
        <f t="shared" ref="T1475:T1538" si="94">DATEDIF(DATEVALUE(SUBSTITUTE(O1475,"-"," ")),DATE(2023,6,8),"Y")</f>
        <v>33</v>
      </c>
    </row>
    <row r="1476" spans="1:20" ht="15.6">
      <c r="A1476" s="1" t="s">
        <v>896</v>
      </c>
      <c r="B1476" t="s">
        <v>7813</v>
      </c>
      <c r="C1476">
        <v>27.835000000000001</v>
      </c>
      <c r="D1476">
        <v>6.03</v>
      </c>
      <c r="E1476" t="s">
        <v>2380</v>
      </c>
      <c r="F1476" t="s">
        <v>2380</v>
      </c>
      <c r="G1476" t="s">
        <v>2380</v>
      </c>
      <c r="H1476">
        <v>1</v>
      </c>
      <c r="I1476" s="10" t="str">
        <f t="shared" si="92"/>
        <v>Prediabetes</v>
      </c>
      <c r="J1476" t="s">
        <v>2380</v>
      </c>
      <c r="K1476" s="10" t="str">
        <f t="shared" ref="K1476:K1539" si="95">IF(C1476&lt;18.5,"Underweight",IF(C1476&lt;25,"Normal Weight",IF(C1476&lt;30,"Overweight","Obesity")))</f>
        <v>Overweight</v>
      </c>
      <c r="L1476">
        <v>1972</v>
      </c>
      <c r="M1476" t="s">
        <v>35</v>
      </c>
      <c r="N1476">
        <v>21</v>
      </c>
      <c r="O1476" s="16" t="str">
        <f t="shared" si="93"/>
        <v>21-Aug-1972</v>
      </c>
      <c r="P1476" s="14">
        <v>12407.3</v>
      </c>
      <c r="Q1476" t="s">
        <v>12</v>
      </c>
      <c r="R1476" t="s">
        <v>11</v>
      </c>
      <c r="S1476" t="s">
        <v>300</v>
      </c>
      <c r="T1476">
        <f t="shared" si="94"/>
        <v>50</v>
      </c>
    </row>
    <row r="1477" spans="1:20" ht="15.6">
      <c r="A1477" s="1" t="s">
        <v>895</v>
      </c>
      <c r="B1477" t="s">
        <v>7814</v>
      </c>
      <c r="C1477">
        <v>39.229999999999997</v>
      </c>
      <c r="D1477">
        <v>5.36</v>
      </c>
      <c r="E1477" t="s">
        <v>2380</v>
      </c>
      <c r="F1477" t="s">
        <v>2380</v>
      </c>
      <c r="G1477" t="s">
        <v>2380</v>
      </c>
      <c r="H1477">
        <v>0</v>
      </c>
      <c r="I1477" s="10" t="str">
        <f t="shared" si="92"/>
        <v>Normal</v>
      </c>
      <c r="J1477" t="s">
        <v>2380</v>
      </c>
      <c r="K1477" s="10" t="str">
        <f t="shared" si="95"/>
        <v>Obesity</v>
      </c>
      <c r="L1477">
        <v>1979</v>
      </c>
      <c r="M1477" t="s">
        <v>10</v>
      </c>
      <c r="N1477">
        <v>14</v>
      </c>
      <c r="O1477" s="16" t="str">
        <f t="shared" si="93"/>
        <v>14-Jul-1979</v>
      </c>
      <c r="P1477" s="14">
        <v>12408.29</v>
      </c>
      <c r="Q1477" t="s">
        <v>12</v>
      </c>
      <c r="R1477" t="s">
        <v>16</v>
      </c>
      <c r="S1477" t="s">
        <v>632</v>
      </c>
      <c r="T1477">
        <f t="shared" si="94"/>
        <v>43</v>
      </c>
    </row>
    <row r="1478" spans="1:20" ht="15.6">
      <c r="A1478" s="1" t="s">
        <v>894</v>
      </c>
      <c r="B1478" t="s">
        <v>7703</v>
      </c>
      <c r="C1478">
        <v>19.95</v>
      </c>
      <c r="D1478">
        <v>6.11</v>
      </c>
      <c r="E1478" t="s">
        <v>2380</v>
      </c>
      <c r="F1478" t="s">
        <v>2380</v>
      </c>
      <c r="G1478" t="s">
        <v>2380</v>
      </c>
      <c r="H1478">
        <v>1</v>
      </c>
      <c r="I1478" s="10" t="str">
        <f t="shared" si="92"/>
        <v>Prediabetes</v>
      </c>
      <c r="J1478" t="s">
        <v>2380</v>
      </c>
      <c r="K1478" s="10" t="str">
        <f t="shared" si="95"/>
        <v>Normal Weight</v>
      </c>
      <c r="L1478">
        <v>1964</v>
      </c>
      <c r="M1478" t="s">
        <v>35</v>
      </c>
      <c r="N1478">
        <v>4</v>
      </c>
      <c r="O1478" s="16" t="str">
        <f t="shared" si="93"/>
        <v>4-Aug-1964</v>
      </c>
      <c r="P1478" s="14">
        <v>12430.95</v>
      </c>
      <c r="Q1478" t="s">
        <v>12</v>
      </c>
      <c r="R1478" t="s">
        <v>12</v>
      </c>
      <c r="S1478" t="s">
        <v>247</v>
      </c>
      <c r="T1478">
        <f t="shared" si="94"/>
        <v>58</v>
      </c>
    </row>
    <row r="1479" spans="1:20" ht="15.6">
      <c r="A1479" s="1" t="s">
        <v>893</v>
      </c>
      <c r="B1479" t="s">
        <v>7815</v>
      </c>
      <c r="C1479">
        <v>34.64</v>
      </c>
      <c r="D1479">
        <v>4.88</v>
      </c>
      <c r="E1479" t="s">
        <v>2380</v>
      </c>
      <c r="F1479" t="s">
        <v>2380</v>
      </c>
      <c r="G1479" t="s">
        <v>2382</v>
      </c>
      <c r="H1479">
        <v>1</v>
      </c>
      <c r="I1479" s="10" t="str">
        <f t="shared" si="92"/>
        <v>Normal</v>
      </c>
      <c r="J1479" t="s">
        <v>2380</v>
      </c>
      <c r="K1479" s="10" t="str">
        <f t="shared" si="95"/>
        <v>Obesity</v>
      </c>
      <c r="L1479">
        <v>1995</v>
      </c>
      <c r="M1479" t="s">
        <v>35</v>
      </c>
      <c r="N1479">
        <v>9</v>
      </c>
      <c r="O1479" s="16" t="str">
        <f t="shared" si="93"/>
        <v>9-Aug-1995</v>
      </c>
      <c r="P1479" s="14">
        <v>12452.25</v>
      </c>
      <c r="Q1479" t="s">
        <v>12</v>
      </c>
      <c r="R1479" t="s">
        <v>12</v>
      </c>
      <c r="S1479" t="s">
        <v>23</v>
      </c>
      <c r="T1479">
        <f t="shared" si="94"/>
        <v>27</v>
      </c>
    </row>
    <row r="1480" spans="1:20" ht="15.6">
      <c r="A1480" s="1" t="s">
        <v>892</v>
      </c>
      <c r="B1480" t="s">
        <v>7816</v>
      </c>
      <c r="C1480">
        <v>18.75</v>
      </c>
      <c r="D1480">
        <v>6.72</v>
      </c>
      <c r="E1480" t="s">
        <v>2380</v>
      </c>
      <c r="F1480" t="s">
        <v>2380</v>
      </c>
      <c r="G1480" t="s">
        <v>2380</v>
      </c>
      <c r="H1480">
        <v>0</v>
      </c>
      <c r="I1480" s="10" t="str">
        <f t="shared" si="92"/>
        <v>Diabetes</v>
      </c>
      <c r="J1480" t="s">
        <v>2380</v>
      </c>
      <c r="K1480" s="10" t="str">
        <f t="shared" si="95"/>
        <v>Normal Weight</v>
      </c>
      <c r="L1480">
        <v>1968</v>
      </c>
      <c r="M1480" t="s">
        <v>15</v>
      </c>
      <c r="N1480">
        <v>26</v>
      </c>
      <c r="O1480" s="16" t="str">
        <f t="shared" si="93"/>
        <v>26-Nov-1968</v>
      </c>
      <c r="P1480" s="14">
        <v>12475.35</v>
      </c>
      <c r="Q1480" t="s">
        <v>12</v>
      </c>
      <c r="R1480" t="s">
        <v>16</v>
      </c>
      <c r="S1480" t="s">
        <v>23</v>
      </c>
      <c r="T1480">
        <f t="shared" si="94"/>
        <v>54</v>
      </c>
    </row>
    <row r="1481" spans="1:20" ht="15.6">
      <c r="A1481" s="1" t="s">
        <v>891</v>
      </c>
      <c r="B1481" t="s">
        <v>7817</v>
      </c>
      <c r="C1481">
        <v>26.48</v>
      </c>
      <c r="D1481">
        <v>4.2</v>
      </c>
      <c r="E1481" t="s">
        <v>2380</v>
      </c>
      <c r="F1481" t="s">
        <v>2380</v>
      </c>
      <c r="G1481" t="s">
        <v>2380</v>
      </c>
      <c r="H1481">
        <v>1</v>
      </c>
      <c r="I1481" s="10" t="str">
        <f t="shared" si="92"/>
        <v>Normal</v>
      </c>
      <c r="J1481" t="s">
        <v>2380</v>
      </c>
      <c r="K1481" s="10" t="str">
        <f t="shared" si="95"/>
        <v>Overweight</v>
      </c>
      <c r="L1481">
        <v>1968</v>
      </c>
      <c r="M1481" t="s">
        <v>15</v>
      </c>
      <c r="N1481">
        <v>12</v>
      </c>
      <c r="O1481" s="16" t="str">
        <f t="shared" si="93"/>
        <v>12-Nov-1968</v>
      </c>
      <c r="P1481" s="14">
        <v>12479.71</v>
      </c>
      <c r="Q1481" t="s">
        <v>12</v>
      </c>
      <c r="R1481" t="s">
        <v>12</v>
      </c>
      <c r="S1481" t="s">
        <v>23</v>
      </c>
      <c r="T1481">
        <f t="shared" si="94"/>
        <v>54</v>
      </c>
    </row>
    <row r="1482" spans="1:20" ht="15.6">
      <c r="A1482" s="1" t="s">
        <v>890</v>
      </c>
      <c r="B1482" t="s">
        <v>6977</v>
      </c>
      <c r="C1482">
        <v>34.83</v>
      </c>
      <c r="D1482">
        <v>5.79</v>
      </c>
      <c r="E1482" t="s">
        <v>2380</v>
      </c>
      <c r="F1482" t="s">
        <v>2380</v>
      </c>
      <c r="G1482" t="s">
        <v>2380</v>
      </c>
      <c r="H1482">
        <v>1</v>
      </c>
      <c r="I1482" s="10" t="str">
        <f t="shared" si="92"/>
        <v>Prediabetes</v>
      </c>
      <c r="J1482" t="s">
        <v>2380</v>
      </c>
      <c r="K1482" s="10" t="str">
        <f t="shared" si="95"/>
        <v>Obesity</v>
      </c>
      <c r="L1482">
        <v>1967</v>
      </c>
      <c r="M1482" t="s">
        <v>20</v>
      </c>
      <c r="N1482">
        <v>1</v>
      </c>
      <c r="O1482" s="16" t="str">
        <f t="shared" si="93"/>
        <v>1-Sep-1967</v>
      </c>
      <c r="P1482" s="14">
        <v>12485.8</v>
      </c>
      <c r="Q1482" t="s">
        <v>12</v>
      </c>
      <c r="R1482" t="s">
        <v>12</v>
      </c>
      <c r="S1482" t="s">
        <v>13</v>
      </c>
      <c r="T1482">
        <f t="shared" si="94"/>
        <v>55</v>
      </c>
    </row>
    <row r="1483" spans="1:20" ht="15.6">
      <c r="A1483" s="1" t="s">
        <v>889</v>
      </c>
      <c r="B1483" t="s">
        <v>7818</v>
      </c>
      <c r="C1483">
        <v>25.46</v>
      </c>
      <c r="D1483">
        <v>4.29</v>
      </c>
      <c r="E1483" t="s">
        <v>2380</v>
      </c>
      <c r="F1483" t="s">
        <v>2380</v>
      </c>
      <c r="G1483" t="s">
        <v>2380</v>
      </c>
      <c r="H1483">
        <v>0</v>
      </c>
      <c r="I1483" s="10" t="str">
        <f t="shared" si="92"/>
        <v>Normal</v>
      </c>
      <c r="J1483" t="s">
        <v>2380</v>
      </c>
      <c r="K1483" s="10" t="str">
        <f t="shared" si="95"/>
        <v>Overweight</v>
      </c>
      <c r="L1483">
        <v>1968</v>
      </c>
      <c r="M1483" t="s">
        <v>30</v>
      </c>
      <c r="N1483">
        <v>3</v>
      </c>
      <c r="O1483" s="16" t="str">
        <f t="shared" si="93"/>
        <v>3-Dec-1968</v>
      </c>
      <c r="P1483" s="14">
        <v>12495.29</v>
      </c>
      <c r="Q1483" t="s">
        <v>12</v>
      </c>
      <c r="R1483" t="s">
        <v>12</v>
      </c>
      <c r="S1483" t="s">
        <v>23</v>
      </c>
      <c r="T1483">
        <f t="shared" si="94"/>
        <v>54</v>
      </c>
    </row>
    <row r="1484" spans="1:20" ht="15.6">
      <c r="A1484" s="1" t="s">
        <v>888</v>
      </c>
      <c r="B1484" t="s">
        <v>7819</v>
      </c>
      <c r="C1484">
        <v>23.31</v>
      </c>
      <c r="D1484">
        <v>8.27</v>
      </c>
      <c r="E1484" t="s">
        <v>2380</v>
      </c>
      <c r="F1484" t="s">
        <v>2380</v>
      </c>
      <c r="G1484" t="s">
        <v>2380</v>
      </c>
      <c r="H1484">
        <v>0</v>
      </c>
      <c r="I1484" s="10" t="str">
        <f t="shared" si="92"/>
        <v>Diabetes</v>
      </c>
      <c r="J1484" t="s">
        <v>2380</v>
      </c>
      <c r="K1484" s="10" t="str">
        <f t="shared" si="95"/>
        <v>Normal Weight</v>
      </c>
      <c r="L1484">
        <v>1966</v>
      </c>
      <c r="M1484" t="s">
        <v>10</v>
      </c>
      <c r="N1484">
        <v>12</v>
      </c>
      <c r="O1484" s="16" t="str">
        <f t="shared" si="93"/>
        <v>12-Jul-1966</v>
      </c>
      <c r="P1484" s="14">
        <v>12499.88</v>
      </c>
      <c r="Q1484" t="s">
        <v>12</v>
      </c>
      <c r="R1484" t="s">
        <v>11</v>
      </c>
      <c r="S1484" t="s">
        <v>23</v>
      </c>
      <c r="T1484">
        <f t="shared" si="94"/>
        <v>56</v>
      </c>
    </row>
    <row r="1485" spans="1:20" ht="15.6">
      <c r="A1485" s="1" t="s">
        <v>887</v>
      </c>
      <c r="B1485" t="s">
        <v>6790</v>
      </c>
      <c r="C1485">
        <v>29</v>
      </c>
      <c r="D1485">
        <v>4.5599999999999996</v>
      </c>
      <c r="E1485" t="s">
        <v>2380</v>
      </c>
      <c r="F1485" t="s">
        <v>2380</v>
      </c>
      <c r="G1485" t="s">
        <v>2380</v>
      </c>
      <c r="H1485">
        <v>0</v>
      </c>
      <c r="I1485" s="10" t="str">
        <f t="shared" si="92"/>
        <v>Normal</v>
      </c>
      <c r="J1485" t="s">
        <v>2380</v>
      </c>
      <c r="K1485" s="10" t="str">
        <f t="shared" si="95"/>
        <v>Overweight</v>
      </c>
      <c r="L1485">
        <v>1962</v>
      </c>
      <c r="M1485" t="s">
        <v>37</v>
      </c>
      <c r="N1485">
        <v>16</v>
      </c>
      <c r="O1485" s="16" t="str">
        <f t="shared" si="93"/>
        <v>16-Oct-1962</v>
      </c>
      <c r="P1485" s="14">
        <v>12523.6</v>
      </c>
      <c r="Q1485" t="s">
        <v>12</v>
      </c>
      <c r="R1485" t="s">
        <v>12</v>
      </c>
      <c r="S1485" t="s">
        <v>23</v>
      </c>
      <c r="T1485">
        <f t="shared" si="94"/>
        <v>60</v>
      </c>
    </row>
    <row r="1486" spans="1:20" ht="15.6">
      <c r="A1486" s="1" t="s">
        <v>886</v>
      </c>
      <c r="B1486" t="s">
        <v>7423</v>
      </c>
      <c r="C1486">
        <v>32.869999999999997</v>
      </c>
      <c r="D1486">
        <v>5.33</v>
      </c>
      <c r="E1486" t="s">
        <v>2380</v>
      </c>
      <c r="F1486" t="s">
        <v>2380</v>
      </c>
      <c r="G1486" t="s">
        <v>2380</v>
      </c>
      <c r="H1486">
        <v>0</v>
      </c>
      <c r="I1486" s="10" t="str">
        <f t="shared" si="92"/>
        <v>Normal</v>
      </c>
      <c r="J1486" t="s">
        <v>2380</v>
      </c>
      <c r="K1486" s="10" t="str">
        <f t="shared" si="95"/>
        <v>Obesity</v>
      </c>
      <c r="L1486">
        <v>1961</v>
      </c>
      <c r="M1486" t="s">
        <v>15</v>
      </c>
      <c r="N1486">
        <v>28</v>
      </c>
      <c r="O1486" s="16" t="str">
        <f t="shared" si="93"/>
        <v>28-Nov-1961</v>
      </c>
      <c r="P1486" s="14">
        <v>12557.61</v>
      </c>
      <c r="Q1486" t="s">
        <v>12</v>
      </c>
      <c r="R1486" t="s">
        <v>12</v>
      </c>
      <c r="S1486" t="s">
        <v>13</v>
      </c>
      <c r="T1486">
        <f t="shared" si="94"/>
        <v>61</v>
      </c>
    </row>
    <row r="1487" spans="1:20" ht="15.6">
      <c r="A1487" s="1" t="s">
        <v>885</v>
      </c>
      <c r="B1487" t="s">
        <v>7820</v>
      </c>
      <c r="C1487">
        <v>26.18</v>
      </c>
      <c r="D1487">
        <v>5.63</v>
      </c>
      <c r="E1487" t="s">
        <v>2380</v>
      </c>
      <c r="F1487" t="s">
        <v>2380</v>
      </c>
      <c r="G1487" t="s">
        <v>2380</v>
      </c>
      <c r="H1487">
        <v>0</v>
      </c>
      <c r="I1487" s="10" t="str">
        <f t="shared" si="92"/>
        <v>Normal</v>
      </c>
      <c r="J1487" t="s">
        <v>2380</v>
      </c>
      <c r="K1487" s="10" t="str">
        <f t="shared" si="95"/>
        <v>Overweight</v>
      </c>
      <c r="L1487">
        <v>1961</v>
      </c>
      <c r="M1487" t="s">
        <v>15</v>
      </c>
      <c r="N1487">
        <v>28</v>
      </c>
      <c r="O1487" s="16" t="str">
        <f t="shared" si="93"/>
        <v>28-Nov-1961</v>
      </c>
      <c r="P1487" s="14">
        <v>12574.05</v>
      </c>
      <c r="Q1487" t="s">
        <v>12</v>
      </c>
      <c r="R1487" t="s">
        <v>16</v>
      </c>
      <c r="S1487" t="s">
        <v>42</v>
      </c>
      <c r="T1487">
        <f t="shared" si="94"/>
        <v>61</v>
      </c>
    </row>
    <row r="1488" spans="1:20" ht="15.6">
      <c r="A1488" s="1" t="s">
        <v>884</v>
      </c>
      <c r="B1488" t="s">
        <v>7821</v>
      </c>
      <c r="C1488">
        <v>25.3</v>
      </c>
      <c r="D1488">
        <v>5.12</v>
      </c>
      <c r="E1488" t="s">
        <v>2380</v>
      </c>
      <c r="F1488" t="s">
        <v>2380</v>
      </c>
      <c r="G1488" t="s">
        <v>2380</v>
      </c>
      <c r="H1488">
        <v>0</v>
      </c>
      <c r="I1488" s="10" t="str">
        <f t="shared" si="92"/>
        <v>Normal</v>
      </c>
      <c r="J1488" t="s">
        <v>2380</v>
      </c>
      <c r="K1488" s="10" t="str">
        <f t="shared" si="95"/>
        <v>Overweight</v>
      </c>
      <c r="L1488">
        <v>1969</v>
      </c>
      <c r="M1488" t="s">
        <v>15</v>
      </c>
      <c r="N1488">
        <v>26</v>
      </c>
      <c r="O1488" s="16" t="str">
        <f t="shared" si="93"/>
        <v>26-Nov-1969</v>
      </c>
      <c r="P1488" s="14">
        <v>12579.92</v>
      </c>
      <c r="Q1488" t="s">
        <v>12</v>
      </c>
      <c r="R1488" t="s">
        <v>16</v>
      </c>
      <c r="S1488" t="s">
        <v>200</v>
      </c>
      <c r="T1488">
        <f t="shared" si="94"/>
        <v>53</v>
      </c>
    </row>
    <row r="1489" spans="1:20" ht="15.6">
      <c r="A1489" s="1" t="s">
        <v>883</v>
      </c>
      <c r="B1489" t="s">
        <v>7822</v>
      </c>
      <c r="C1489">
        <v>36.94</v>
      </c>
      <c r="D1489">
        <v>5.15</v>
      </c>
      <c r="E1489" t="s">
        <v>2381</v>
      </c>
      <c r="F1489" t="s">
        <v>2380</v>
      </c>
      <c r="G1489" t="s">
        <v>2380</v>
      </c>
      <c r="H1489">
        <v>1</v>
      </c>
      <c r="I1489" s="10" t="str">
        <f t="shared" si="92"/>
        <v>Normal</v>
      </c>
      <c r="J1489" t="s">
        <v>2380</v>
      </c>
      <c r="K1489" s="10" t="str">
        <f t="shared" si="95"/>
        <v>Obesity</v>
      </c>
      <c r="L1489">
        <v>1970</v>
      </c>
      <c r="M1489" t="s">
        <v>18</v>
      </c>
      <c r="N1489">
        <v>18</v>
      </c>
      <c r="O1489" s="16" t="str">
        <f t="shared" si="93"/>
        <v>18-Jun-1970</v>
      </c>
      <c r="P1489" s="14">
        <v>12592.53</v>
      </c>
      <c r="Q1489" t="s">
        <v>12</v>
      </c>
      <c r="R1489" t="s">
        <v>11</v>
      </c>
      <c r="S1489" t="s">
        <v>13</v>
      </c>
      <c r="T1489">
        <f t="shared" si="94"/>
        <v>52</v>
      </c>
    </row>
    <row r="1490" spans="1:20" ht="15.6">
      <c r="A1490" s="1" t="s">
        <v>882</v>
      </c>
      <c r="B1490" t="s">
        <v>7823</v>
      </c>
      <c r="C1490">
        <v>22.86</v>
      </c>
      <c r="D1490">
        <v>7.5</v>
      </c>
      <c r="E1490" t="s">
        <v>2380</v>
      </c>
      <c r="F1490" t="s">
        <v>2380</v>
      </c>
      <c r="G1490" t="s">
        <v>2380</v>
      </c>
      <c r="H1490">
        <v>0</v>
      </c>
      <c r="I1490" s="10" t="str">
        <f t="shared" si="92"/>
        <v>Diabetes</v>
      </c>
      <c r="J1490" t="s">
        <v>2380</v>
      </c>
      <c r="K1490" s="10" t="str">
        <f t="shared" si="95"/>
        <v>Normal Weight</v>
      </c>
      <c r="L1490">
        <v>1988</v>
      </c>
      <c r="M1490" t="s">
        <v>35</v>
      </c>
      <c r="N1490">
        <v>11</v>
      </c>
      <c r="O1490" s="16" t="str">
        <f t="shared" si="93"/>
        <v>11-Aug-1988</v>
      </c>
      <c r="P1490" s="14">
        <v>12600.46</v>
      </c>
      <c r="Q1490" t="s">
        <v>12</v>
      </c>
      <c r="R1490" t="s">
        <v>16</v>
      </c>
      <c r="S1490" t="s">
        <v>249</v>
      </c>
      <c r="T1490">
        <f t="shared" si="94"/>
        <v>34</v>
      </c>
    </row>
    <row r="1491" spans="1:20" ht="15.6">
      <c r="A1491" s="1" t="s">
        <v>881</v>
      </c>
      <c r="B1491" t="s">
        <v>7824</v>
      </c>
      <c r="C1491">
        <v>18.760000000000002</v>
      </c>
      <c r="D1491">
        <v>4.88</v>
      </c>
      <c r="E1491" t="s">
        <v>2381</v>
      </c>
      <c r="F1491" t="s">
        <v>2380</v>
      </c>
      <c r="G1491" t="s">
        <v>2382</v>
      </c>
      <c r="H1491">
        <v>1</v>
      </c>
      <c r="I1491" s="10" t="str">
        <f t="shared" si="92"/>
        <v>Normal</v>
      </c>
      <c r="J1491" t="s">
        <v>2380</v>
      </c>
      <c r="K1491" s="10" t="str">
        <f t="shared" si="95"/>
        <v>Normal Weight</v>
      </c>
      <c r="L1491">
        <v>1998</v>
      </c>
      <c r="M1491" t="s">
        <v>15</v>
      </c>
      <c r="N1491">
        <v>18</v>
      </c>
      <c r="O1491" s="16" t="str">
        <f t="shared" si="93"/>
        <v>18-Nov-1998</v>
      </c>
      <c r="P1491" s="14">
        <v>12609.89</v>
      </c>
      <c r="Q1491" t="s">
        <v>12</v>
      </c>
      <c r="R1491" t="s">
        <v>12</v>
      </c>
      <c r="S1491" t="s">
        <v>23</v>
      </c>
      <c r="T1491">
        <f t="shared" si="94"/>
        <v>24</v>
      </c>
    </row>
    <row r="1492" spans="1:20" ht="15.6">
      <c r="A1492" s="1" t="s">
        <v>880</v>
      </c>
      <c r="B1492" t="s">
        <v>7825</v>
      </c>
      <c r="C1492">
        <v>24.36</v>
      </c>
      <c r="D1492">
        <v>5.57</v>
      </c>
      <c r="E1492" t="s">
        <v>2380</v>
      </c>
      <c r="F1492" t="s">
        <v>2380</v>
      </c>
      <c r="G1492" t="s">
        <v>2380</v>
      </c>
      <c r="H1492">
        <v>0</v>
      </c>
      <c r="I1492" s="10" t="str">
        <f t="shared" si="92"/>
        <v>Normal</v>
      </c>
      <c r="J1492" t="s">
        <v>2380</v>
      </c>
      <c r="K1492" s="10" t="str">
        <f t="shared" si="95"/>
        <v>Normal Weight</v>
      </c>
      <c r="L1492">
        <v>1963</v>
      </c>
      <c r="M1492" t="s">
        <v>35</v>
      </c>
      <c r="N1492">
        <v>19</v>
      </c>
      <c r="O1492" s="16" t="str">
        <f t="shared" si="93"/>
        <v>19-Aug-1963</v>
      </c>
      <c r="P1492" s="14">
        <v>12622.18</v>
      </c>
      <c r="Q1492" t="s">
        <v>12</v>
      </c>
      <c r="R1492" t="s">
        <v>16</v>
      </c>
      <c r="S1492" t="s">
        <v>23</v>
      </c>
      <c r="T1492">
        <f t="shared" si="94"/>
        <v>59</v>
      </c>
    </row>
    <row r="1493" spans="1:20" ht="15.6">
      <c r="A1493" s="1" t="s">
        <v>879</v>
      </c>
      <c r="B1493" t="s">
        <v>7826</v>
      </c>
      <c r="C1493">
        <v>32.299999999999997</v>
      </c>
      <c r="D1493">
        <v>5.31</v>
      </c>
      <c r="E1493" t="s">
        <v>2380</v>
      </c>
      <c r="F1493" t="s">
        <v>2380</v>
      </c>
      <c r="G1493" t="s">
        <v>2380</v>
      </c>
      <c r="H1493">
        <v>0</v>
      </c>
      <c r="I1493" s="10" t="str">
        <f t="shared" si="92"/>
        <v>Normal</v>
      </c>
      <c r="J1493" t="s">
        <v>2380</v>
      </c>
      <c r="K1493" s="10" t="str">
        <f t="shared" si="95"/>
        <v>Obesity</v>
      </c>
      <c r="L1493">
        <v>1970</v>
      </c>
      <c r="M1493" t="s">
        <v>30</v>
      </c>
      <c r="N1493">
        <v>28</v>
      </c>
      <c r="O1493" s="16" t="str">
        <f t="shared" si="93"/>
        <v>28-Dec-1970</v>
      </c>
      <c r="P1493" s="14">
        <v>12624.74</v>
      </c>
      <c r="Q1493" t="s">
        <v>12</v>
      </c>
      <c r="R1493" t="s">
        <v>16</v>
      </c>
      <c r="S1493" t="s">
        <v>23</v>
      </c>
      <c r="T1493">
        <f t="shared" si="94"/>
        <v>52</v>
      </c>
    </row>
    <row r="1494" spans="1:20" ht="15.6">
      <c r="A1494" s="1" t="s">
        <v>878</v>
      </c>
      <c r="B1494" t="s">
        <v>7827</v>
      </c>
      <c r="C1494">
        <v>22.704999999999998</v>
      </c>
      <c r="D1494">
        <v>4.57</v>
      </c>
      <c r="E1494" t="s">
        <v>2381</v>
      </c>
      <c r="F1494" t="s">
        <v>2380</v>
      </c>
      <c r="G1494" t="s">
        <v>2380</v>
      </c>
      <c r="H1494">
        <v>0</v>
      </c>
      <c r="I1494" s="10" t="str">
        <f t="shared" si="92"/>
        <v>Normal</v>
      </c>
      <c r="J1494" t="s">
        <v>2380</v>
      </c>
      <c r="K1494" s="10" t="str">
        <f t="shared" si="95"/>
        <v>Normal Weight</v>
      </c>
      <c r="L1494">
        <v>1965</v>
      </c>
      <c r="M1494" t="s">
        <v>37</v>
      </c>
      <c r="N1494">
        <v>4</v>
      </c>
      <c r="O1494" s="16" t="str">
        <f t="shared" si="93"/>
        <v>4-Oct-1965</v>
      </c>
      <c r="P1494" s="14">
        <v>12629.17</v>
      </c>
      <c r="Q1494" t="s">
        <v>12</v>
      </c>
      <c r="R1494" t="s">
        <v>16</v>
      </c>
      <c r="S1494" t="s">
        <v>13</v>
      </c>
      <c r="T1494">
        <f t="shared" si="94"/>
        <v>57</v>
      </c>
    </row>
    <row r="1495" spans="1:20" ht="15.6">
      <c r="A1495" s="1" t="s">
        <v>877</v>
      </c>
      <c r="B1495" t="s">
        <v>7697</v>
      </c>
      <c r="C1495">
        <v>21.79</v>
      </c>
      <c r="D1495">
        <v>8.6999999999999993</v>
      </c>
      <c r="E1495" t="s">
        <v>2381</v>
      </c>
      <c r="F1495" t="s">
        <v>2380</v>
      </c>
      <c r="G1495" t="s">
        <v>2380</v>
      </c>
      <c r="H1495">
        <v>1</v>
      </c>
      <c r="I1495" s="10" t="str">
        <f t="shared" si="92"/>
        <v>Diabetes</v>
      </c>
      <c r="J1495" t="s">
        <v>2380</v>
      </c>
      <c r="K1495" s="10" t="str">
        <f t="shared" si="95"/>
        <v>Normal Weight</v>
      </c>
      <c r="L1495">
        <v>1962</v>
      </c>
      <c r="M1495" t="s">
        <v>15</v>
      </c>
      <c r="N1495">
        <v>22</v>
      </c>
      <c r="O1495" s="16" t="str">
        <f t="shared" si="93"/>
        <v>22-Nov-1962</v>
      </c>
      <c r="P1495" s="14">
        <v>12629.9</v>
      </c>
      <c r="Q1495" t="s">
        <v>12</v>
      </c>
      <c r="R1495" t="s">
        <v>12</v>
      </c>
      <c r="S1495" t="s">
        <v>13</v>
      </c>
      <c r="T1495">
        <f t="shared" si="94"/>
        <v>60</v>
      </c>
    </row>
    <row r="1496" spans="1:20" ht="15.6">
      <c r="A1496" s="1" t="s">
        <v>876</v>
      </c>
      <c r="B1496" t="s">
        <v>7828</v>
      </c>
      <c r="C1496">
        <v>24.52</v>
      </c>
      <c r="D1496">
        <v>4.76</v>
      </c>
      <c r="E1496" t="s">
        <v>2380</v>
      </c>
      <c r="F1496" t="s">
        <v>2380</v>
      </c>
      <c r="G1496" t="s">
        <v>2380</v>
      </c>
      <c r="H1496">
        <v>0</v>
      </c>
      <c r="I1496" s="10" t="str">
        <f t="shared" si="92"/>
        <v>Normal</v>
      </c>
      <c r="J1496" t="s">
        <v>2380</v>
      </c>
      <c r="K1496" s="10" t="str">
        <f t="shared" si="95"/>
        <v>Normal Weight</v>
      </c>
      <c r="L1496">
        <v>1962</v>
      </c>
      <c r="M1496" t="s">
        <v>10</v>
      </c>
      <c r="N1496">
        <v>22</v>
      </c>
      <c r="O1496" s="16" t="str">
        <f t="shared" si="93"/>
        <v>22-Jul-1962</v>
      </c>
      <c r="P1496" s="14">
        <v>12638.2</v>
      </c>
      <c r="Q1496" t="s">
        <v>12</v>
      </c>
      <c r="R1496" t="s">
        <v>16</v>
      </c>
      <c r="S1496" t="s">
        <v>42</v>
      </c>
      <c r="T1496">
        <f t="shared" si="94"/>
        <v>60</v>
      </c>
    </row>
    <row r="1497" spans="1:20" ht="15.6">
      <c r="A1497" s="1" t="s">
        <v>875</v>
      </c>
      <c r="B1497" t="s">
        <v>7829</v>
      </c>
      <c r="C1497">
        <v>39.520000000000003</v>
      </c>
      <c r="D1497">
        <v>11.81</v>
      </c>
      <c r="E1497" t="s">
        <v>2380</v>
      </c>
      <c r="F1497" t="s">
        <v>2380</v>
      </c>
      <c r="G1497" t="s">
        <v>2380</v>
      </c>
      <c r="H1497">
        <v>0</v>
      </c>
      <c r="I1497" s="10" t="str">
        <f t="shared" si="92"/>
        <v>Diabetes</v>
      </c>
      <c r="J1497" t="s">
        <v>2380</v>
      </c>
      <c r="K1497" s="10" t="str">
        <f t="shared" si="95"/>
        <v>Obesity</v>
      </c>
      <c r="L1497">
        <v>1972</v>
      </c>
      <c r="M1497" t="s">
        <v>20</v>
      </c>
      <c r="N1497">
        <v>5</v>
      </c>
      <c r="O1497" s="16" t="str">
        <f t="shared" si="93"/>
        <v>5-Sep-1972</v>
      </c>
      <c r="P1497" s="14">
        <v>12640.24</v>
      </c>
      <c r="Q1497" t="s">
        <v>12</v>
      </c>
      <c r="R1497" t="s">
        <v>16</v>
      </c>
      <c r="S1497" t="s">
        <v>42</v>
      </c>
      <c r="T1497">
        <f t="shared" si="94"/>
        <v>50</v>
      </c>
    </row>
    <row r="1498" spans="1:20" ht="15.6">
      <c r="A1498" s="1" t="s">
        <v>874</v>
      </c>
      <c r="B1498" t="s">
        <v>7830</v>
      </c>
      <c r="C1498">
        <v>24.49</v>
      </c>
      <c r="D1498">
        <v>4.67</v>
      </c>
      <c r="E1498" t="s">
        <v>2380</v>
      </c>
      <c r="F1498" t="s">
        <v>2380</v>
      </c>
      <c r="G1498" t="s">
        <v>2380</v>
      </c>
      <c r="H1498">
        <v>0</v>
      </c>
      <c r="I1498" s="10" t="str">
        <f t="shared" si="92"/>
        <v>Normal</v>
      </c>
      <c r="J1498" t="s">
        <v>2380</v>
      </c>
      <c r="K1498" s="10" t="str">
        <f t="shared" si="95"/>
        <v>Normal Weight</v>
      </c>
      <c r="L1498">
        <v>1966</v>
      </c>
      <c r="M1498" t="s">
        <v>30</v>
      </c>
      <c r="N1498">
        <v>17</v>
      </c>
      <c r="O1498" s="16" t="str">
        <f t="shared" si="93"/>
        <v>17-Dec-1966</v>
      </c>
      <c r="P1498" s="14">
        <v>12643.38</v>
      </c>
      <c r="Q1498" t="s">
        <v>12</v>
      </c>
      <c r="R1498" t="s">
        <v>16</v>
      </c>
      <c r="S1498" t="s">
        <v>23</v>
      </c>
      <c r="T1498">
        <f t="shared" si="94"/>
        <v>56</v>
      </c>
    </row>
    <row r="1499" spans="1:20" ht="15.6">
      <c r="A1499" s="1" t="s">
        <v>873</v>
      </c>
      <c r="B1499" t="s">
        <v>6824</v>
      </c>
      <c r="C1499">
        <v>26.315000000000001</v>
      </c>
      <c r="D1499">
        <v>6.02</v>
      </c>
      <c r="E1499" t="s">
        <v>2380</v>
      </c>
      <c r="F1499" t="s">
        <v>2380</v>
      </c>
      <c r="G1499" t="s">
        <v>2380</v>
      </c>
      <c r="H1499">
        <v>0</v>
      </c>
      <c r="I1499" s="10" t="str">
        <f t="shared" si="92"/>
        <v>Prediabetes</v>
      </c>
      <c r="J1499" t="s">
        <v>2380</v>
      </c>
      <c r="K1499" s="10" t="str">
        <f t="shared" si="95"/>
        <v>Overweight</v>
      </c>
      <c r="L1499">
        <v>1962</v>
      </c>
      <c r="M1499" t="s">
        <v>10</v>
      </c>
      <c r="N1499">
        <v>11</v>
      </c>
      <c r="O1499" s="16" t="str">
        <f t="shared" si="93"/>
        <v>11-Jul-1962</v>
      </c>
      <c r="P1499" s="14">
        <v>12644.59</v>
      </c>
      <c r="Q1499" t="s">
        <v>12</v>
      </c>
      <c r="R1499" t="s">
        <v>11</v>
      </c>
      <c r="S1499" t="s">
        <v>42</v>
      </c>
      <c r="T1499">
        <f t="shared" si="94"/>
        <v>60</v>
      </c>
    </row>
    <row r="1500" spans="1:20" ht="15.6">
      <c r="A1500" s="1" t="s">
        <v>872</v>
      </c>
      <c r="B1500" t="s">
        <v>7831</v>
      </c>
      <c r="C1500">
        <v>22.58</v>
      </c>
      <c r="D1500">
        <v>7.46</v>
      </c>
      <c r="E1500" t="s">
        <v>2380</v>
      </c>
      <c r="F1500" t="s">
        <v>2380</v>
      </c>
      <c r="G1500" t="s">
        <v>2380</v>
      </c>
      <c r="H1500">
        <v>0</v>
      </c>
      <c r="I1500" s="10" t="str">
        <f t="shared" si="92"/>
        <v>Diabetes</v>
      </c>
      <c r="J1500" t="s">
        <v>2380</v>
      </c>
      <c r="K1500" s="10" t="str">
        <f t="shared" si="95"/>
        <v>Normal Weight</v>
      </c>
      <c r="L1500">
        <v>1965</v>
      </c>
      <c r="M1500" t="s">
        <v>20</v>
      </c>
      <c r="N1500">
        <v>14</v>
      </c>
      <c r="O1500" s="16" t="str">
        <f t="shared" si="93"/>
        <v>14-Sep-1965</v>
      </c>
      <c r="P1500" s="14">
        <v>12646.21</v>
      </c>
      <c r="Q1500" t="s">
        <v>12</v>
      </c>
      <c r="R1500" t="s">
        <v>11</v>
      </c>
      <c r="S1500" t="s">
        <v>42</v>
      </c>
      <c r="T1500">
        <f t="shared" si="94"/>
        <v>57</v>
      </c>
    </row>
    <row r="1501" spans="1:20" ht="15.6">
      <c r="A1501" s="1" t="s">
        <v>871</v>
      </c>
      <c r="B1501" t="s">
        <v>7281</v>
      </c>
      <c r="C1501">
        <v>19.475000000000001</v>
      </c>
      <c r="D1501">
        <v>4.74</v>
      </c>
      <c r="E1501" t="s">
        <v>2380</v>
      </c>
      <c r="F1501" t="s">
        <v>2380</v>
      </c>
      <c r="G1501" t="s">
        <v>2380</v>
      </c>
      <c r="H1501">
        <v>1</v>
      </c>
      <c r="I1501" s="10" t="str">
        <f t="shared" si="92"/>
        <v>Normal</v>
      </c>
      <c r="J1501" t="s">
        <v>2380</v>
      </c>
      <c r="K1501" s="10" t="str">
        <f t="shared" si="95"/>
        <v>Normal Weight</v>
      </c>
      <c r="L1501">
        <v>1962</v>
      </c>
      <c r="M1501" t="s">
        <v>35</v>
      </c>
      <c r="N1501">
        <v>27</v>
      </c>
      <c r="O1501" s="16" t="str">
        <f t="shared" si="93"/>
        <v>27-Aug-1962</v>
      </c>
      <c r="P1501" s="14">
        <v>12648.7</v>
      </c>
      <c r="Q1501" t="s">
        <v>12</v>
      </c>
      <c r="R1501" t="s">
        <v>11</v>
      </c>
      <c r="S1501" t="s">
        <v>13</v>
      </c>
      <c r="T1501">
        <f t="shared" si="94"/>
        <v>60</v>
      </c>
    </row>
    <row r="1502" spans="1:20" ht="15.6">
      <c r="A1502" s="1" t="s">
        <v>870</v>
      </c>
      <c r="B1502" t="s">
        <v>7832</v>
      </c>
      <c r="C1502">
        <v>26.33</v>
      </c>
      <c r="D1502">
        <v>4.79</v>
      </c>
      <c r="E1502" t="s">
        <v>2380</v>
      </c>
      <c r="F1502" t="s">
        <v>2380</v>
      </c>
      <c r="G1502" t="s">
        <v>2380</v>
      </c>
      <c r="H1502">
        <v>0</v>
      </c>
      <c r="I1502" s="10" t="str">
        <f t="shared" si="92"/>
        <v>Normal</v>
      </c>
      <c r="J1502" t="s">
        <v>2380</v>
      </c>
      <c r="K1502" s="10" t="str">
        <f t="shared" si="95"/>
        <v>Overweight</v>
      </c>
      <c r="L1502">
        <v>1974</v>
      </c>
      <c r="M1502" t="s">
        <v>20</v>
      </c>
      <c r="N1502">
        <v>24</v>
      </c>
      <c r="O1502" s="16" t="str">
        <f t="shared" si="93"/>
        <v>24-Sep-1974</v>
      </c>
      <c r="P1502" s="14">
        <v>12697.48</v>
      </c>
      <c r="Q1502" t="s">
        <v>12</v>
      </c>
      <c r="R1502" t="s">
        <v>12</v>
      </c>
      <c r="S1502" t="s">
        <v>300</v>
      </c>
      <c r="T1502">
        <f t="shared" si="94"/>
        <v>48</v>
      </c>
    </row>
    <row r="1503" spans="1:20" ht="15.6">
      <c r="A1503" s="1" t="s">
        <v>869</v>
      </c>
      <c r="B1503" t="s">
        <v>7269</v>
      </c>
      <c r="C1503">
        <v>17.29</v>
      </c>
      <c r="D1503">
        <v>5.35</v>
      </c>
      <c r="E1503" t="s">
        <v>2381</v>
      </c>
      <c r="F1503" t="s">
        <v>2380</v>
      </c>
      <c r="G1503" t="s">
        <v>2380</v>
      </c>
      <c r="H1503">
        <v>0</v>
      </c>
      <c r="I1503" s="10" t="str">
        <f t="shared" si="92"/>
        <v>Normal</v>
      </c>
      <c r="J1503" t="s">
        <v>2380</v>
      </c>
      <c r="K1503" s="10" t="str">
        <f t="shared" si="95"/>
        <v>Underweight</v>
      </c>
      <c r="L1503">
        <v>1992</v>
      </c>
      <c r="M1503" t="s">
        <v>10</v>
      </c>
      <c r="N1503">
        <v>7</v>
      </c>
      <c r="O1503" s="16" t="str">
        <f t="shared" si="93"/>
        <v>7-Jul-1992</v>
      </c>
      <c r="P1503" s="14">
        <v>12699.56</v>
      </c>
      <c r="Q1503" t="s">
        <v>12</v>
      </c>
      <c r="R1503" t="s">
        <v>11</v>
      </c>
      <c r="S1503" t="s">
        <v>42</v>
      </c>
      <c r="T1503">
        <f t="shared" si="94"/>
        <v>30</v>
      </c>
    </row>
    <row r="1504" spans="1:20" ht="15.6">
      <c r="A1504" s="1" t="s">
        <v>868</v>
      </c>
      <c r="B1504" t="s">
        <v>7833</v>
      </c>
      <c r="C1504">
        <v>42.88</v>
      </c>
      <c r="D1504">
        <v>4.87</v>
      </c>
      <c r="E1504" t="s">
        <v>2380</v>
      </c>
      <c r="F1504" t="s">
        <v>2381</v>
      </c>
      <c r="G1504" t="s">
        <v>2380</v>
      </c>
      <c r="H1504">
        <v>1</v>
      </c>
      <c r="I1504" s="10" t="str">
        <f t="shared" si="92"/>
        <v>Normal</v>
      </c>
      <c r="J1504" t="s">
        <v>2380</v>
      </c>
      <c r="K1504" s="10" t="str">
        <f t="shared" si="95"/>
        <v>Obesity</v>
      </c>
      <c r="L1504">
        <v>1964</v>
      </c>
      <c r="M1504" t="s">
        <v>15</v>
      </c>
      <c r="N1504">
        <v>28</v>
      </c>
      <c r="O1504" s="16" t="str">
        <f t="shared" si="93"/>
        <v>28-Nov-1964</v>
      </c>
      <c r="P1504" s="14">
        <v>12700.63</v>
      </c>
      <c r="Q1504" t="s">
        <v>12</v>
      </c>
      <c r="R1504" t="s">
        <v>12</v>
      </c>
      <c r="S1504" t="s">
        <v>42</v>
      </c>
      <c r="T1504">
        <f t="shared" si="94"/>
        <v>58</v>
      </c>
    </row>
    <row r="1505" spans="1:20" ht="15.6">
      <c r="A1505" s="1" t="s">
        <v>867</v>
      </c>
      <c r="B1505" t="s">
        <v>7834</v>
      </c>
      <c r="C1505">
        <v>32.200000000000003</v>
      </c>
      <c r="D1505">
        <v>10.09</v>
      </c>
      <c r="E1505" t="s">
        <v>2381</v>
      </c>
      <c r="F1505" t="s">
        <v>2380</v>
      </c>
      <c r="G1505" t="s">
        <v>2380</v>
      </c>
      <c r="H1505">
        <v>0</v>
      </c>
      <c r="I1505" s="10" t="str">
        <f t="shared" si="92"/>
        <v>Diabetes</v>
      </c>
      <c r="J1505" t="s">
        <v>2380</v>
      </c>
      <c r="K1505" s="10" t="str">
        <f t="shared" si="95"/>
        <v>Obesity</v>
      </c>
      <c r="L1505">
        <v>1970</v>
      </c>
      <c r="M1505" t="s">
        <v>10</v>
      </c>
      <c r="N1505">
        <v>8</v>
      </c>
      <c r="O1505" s="16" t="str">
        <f t="shared" si="93"/>
        <v>8-Jul-1970</v>
      </c>
      <c r="P1505" s="14">
        <v>12713</v>
      </c>
      <c r="Q1505" t="s">
        <v>12</v>
      </c>
      <c r="R1505" t="s">
        <v>16</v>
      </c>
      <c r="S1505" t="s">
        <v>42</v>
      </c>
      <c r="T1505">
        <f t="shared" si="94"/>
        <v>52</v>
      </c>
    </row>
    <row r="1506" spans="1:20" ht="15.6">
      <c r="A1506" s="1" t="s">
        <v>866</v>
      </c>
      <c r="B1506" t="s">
        <v>7835</v>
      </c>
      <c r="C1506">
        <v>18.75</v>
      </c>
      <c r="D1506">
        <v>5.47</v>
      </c>
      <c r="E1506" t="s">
        <v>2381</v>
      </c>
      <c r="F1506" t="s">
        <v>2380</v>
      </c>
      <c r="G1506" t="s">
        <v>2382</v>
      </c>
      <c r="H1506">
        <v>1</v>
      </c>
      <c r="I1506" s="10" t="str">
        <f t="shared" si="92"/>
        <v>Normal</v>
      </c>
      <c r="J1506" t="s">
        <v>2380</v>
      </c>
      <c r="K1506" s="10" t="str">
        <f t="shared" si="95"/>
        <v>Normal Weight</v>
      </c>
      <c r="L1506">
        <v>1988</v>
      </c>
      <c r="M1506" t="s">
        <v>10</v>
      </c>
      <c r="N1506">
        <v>17</v>
      </c>
      <c r="O1506" s="16" t="str">
        <f t="shared" si="93"/>
        <v>17-Jul-1988</v>
      </c>
      <c r="P1506" s="14">
        <v>12718.21</v>
      </c>
      <c r="Q1506" t="s">
        <v>12</v>
      </c>
      <c r="R1506" t="s">
        <v>16</v>
      </c>
      <c r="S1506" t="s">
        <v>535</v>
      </c>
      <c r="T1506">
        <f t="shared" si="94"/>
        <v>34</v>
      </c>
    </row>
    <row r="1507" spans="1:20" ht="15.6">
      <c r="A1507" s="1" t="s">
        <v>865</v>
      </c>
      <c r="B1507" t="s">
        <v>7836</v>
      </c>
      <c r="C1507">
        <v>22.36</v>
      </c>
      <c r="D1507">
        <v>8.6</v>
      </c>
      <c r="E1507" t="s">
        <v>2380</v>
      </c>
      <c r="F1507" t="s">
        <v>2380</v>
      </c>
      <c r="G1507" t="s">
        <v>2380</v>
      </c>
      <c r="H1507">
        <v>0</v>
      </c>
      <c r="I1507" s="10" t="str">
        <f t="shared" si="92"/>
        <v>Diabetes</v>
      </c>
      <c r="J1507" t="s">
        <v>2380</v>
      </c>
      <c r="K1507" s="10" t="str">
        <f t="shared" si="95"/>
        <v>Normal Weight</v>
      </c>
      <c r="L1507">
        <v>1962</v>
      </c>
      <c r="M1507" t="s">
        <v>20</v>
      </c>
      <c r="N1507">
        <v>2</v>
      </c>
      <c r="O1507" s="16" t="str">
        <f t="shared" si="93"/>
        <v>2-Sep-1962</v>
      </c>
      <c r="P1507" s="14">
        <v>12731</v>
      </c>
      <c r="Q1507" t="s">
        <v>12</v>
      </c>
      <c r="R1507" t="s">
        <v>12</v>
      </c>
      <c r="S1507" t="s">
        <v>168</v>
      </c>
      <c r="T1507">
        <f t="shared" si="94"/>
        <v>60</v>
      </c>
    </row>
    <row r="1508" spans="1:20" ht="15.6">
      <c r="A1508" s="1" t="s">
        <v>864</v>
      </c>
      <c r="B1508" t="s">
        <v>7762</v>
      </c>
      <c r="C1508">
        <v>23.94</v>
      </c>
      <c r="D1508">
        <v>10.74</v>
      </c>
      <c r="E1508" t="s">
        <v>2381</v>
      </c>
      <c r="F1508" t="s">
        <v>2380</v>
      </c>
      <c r="G1508" t="s">
        <v>2380</v>
      </c>
      <c r="H1508">
        <v>0</v>
      </c>
      <c r="I1508" s="10" t="str">
        <f t="shared" si="92"/>
        <v>Diabetes</v>
      </c>
      <c r="J1508" t="s">
        <v>2380</v>
      </c>
      <c r="K1508" s="10" t="str">
        <f t="shared" si="95"/>
        <v>Normal Weight</v>
      </c>
      <c r="L1508">
        <v>1962</v>
      </c>
      <c r="M1508" t="s">
        <v>37</v>
      </c>
      <c r="N1508">
        <v>1</v>
      </c>
      <c r="O1508" s="16" t="str">
        <f t="shared" si="93"/>
        <v>1-Oct-1962</v>
      </c>
      <c r="P1508" s="14">
        <v>12741.17</v>
      </c>
      <c r="Q1508" t="s">
        <v>12</v>
      </c>
      <c r="R1508" t="s">
        <v>16</v>
      </c>
      <c r="S1508" t="s">
        <v>356</v>
      </c>
      <c r="T1508">
        <f t="shared" si="94"/>
        <v>60</v>
      </c>
    </row>
    <row r="1509" spans="1:20" ht="15.6">
      <c r="A1509" s="1" t="s">
        <v>863</v>
      </c>
      <c r="B1509" t="s">
        <v>7837</v>
      </c>
      <c r="C1509">
        <v>30.1</v>
      </c>
      <c r="D1509">
        <v>4.3899999999999997</v>
      </c>
      <c r="E1509" t="s">
        <v>2380</v>
      </c>
      <c r="F1509" t="s">
        <v>2380</v>
      </c>
      <c r="G1509" t="s">
        <v>2382</v>
      </c>
      <c r="H1509">
        <v>1</v>
      </c>
      <c r="I1509" s="10" t="str">
        <f t="shared" si="92"/>
        <v>Normal</v>
      </c>
      <c r="J1509" t="s">
        <v>2380</v>
      </c>
      <c r="K1509" s="10" t="str">
        <f t="shared" si="95"/>
        <v>Obesity</v>
      </c>
      <c r="L1509">
        <v>1975</v>
      </c>
      <c r="M1509" t="s">
        <v>20</v>
      </c>
      <c r="N1509">
        <v>25</v>
      </c>
      <c r="O1509" s="16" t="str">
        <f t="shared" si="93"/>
        <v>25-Sep-1975</v>
      </c>
      <c r="P1509" s="14">
        <v>12770.27</v>
      </c>
      <c r="Q1509" t="s">
        <v>12</v>
      </c>
      <c r="R1509" t="s">
        <v>12</v>
      </c>
      <c r="S1509" t="s">
        <v>300</v>
      </c>
      <c r="T1509">
        <f t="shared" si="94"/>
        <v>47</v>
      </c>
    </row>
    <row r="1510" spans="1:20" ht="15.6">
      <c r="A1510" s="1" t="s">
        <v>862</v>
      </c>
      <c r="B1510" t="s">
        <v>6907</v>
      </c>
      <c r="C1510">
        <v>21.93</v>
      </c>
      <c r="D1510">
        <v>6.3</v>
      </c>
      <c r="E1510" t="s">
        <v>2380</v>
      </c>
      <c r="F1510" t="s">
        <v>2380</v>
      </c>
      <c r="G1510" t="s">
        <v>2380</v>
      </c>
      <c r="H1510">
        <v>0</v>
      </c>
      <c r="I1510" s="10" t="str">
        <f t="shared" si="92"/>
        <v>Prediabetes</v>
      </c>
      <c r="J1510" t="s">
        <v>2380</v>
      </c>
      <c r="K1510" s="10" t="str">
        <f t="shared" si="95"/>
        <v>Normal Weight</v>
      </c>
      <c r="L1510">
        <v>1972</v>
      </c>
      <c r="M1510" t="s">
        <v>37</v>
      </c>
      <c r="N1510">
        <v>7</v>
      </c>
      <c r="O1510" s="16" t="str">
        <f t="shared" si="93"/>
        <v>7-Oct-1972</v>
      </c>
      <c r="P1510" s="14">
        <v>12776.05</v>
      </c>
      <c r="Q1510" t="s">
        <v>12</v>
      </c>
      <c r="R1510" t="s">
        <v>12</v>
      </c>
      <c r="S1510" t="s">
        <v>535</v>
      </c>
      <c r="T1510">
        <f t="shared" si="94"/>
        <v>50</v>
      </c>
    </row>
    <row r="1511" spans="1:20" ht="15.6">
      <c r="A1511" s="1" t="s">
        <v>861</v>
      </c>
      <c r="B1511" t="s">
        <v>7838</v>
      </c>
      <c r="C1511">
        <v>39.75</v>
      </c>
      <c r="D1511">
        <v>5.41</v>
      </c>
      <c r="E1511" t="s">
        <v>2380</v>
      </c>
      <c r="F1511" t="s">
        <v>2381</v>
      </c>
      <c r="G1511" t="s">
        <v>2380</v>
      </c>
      <c r="H1511">
        <v>1</v>
      </c>
      <c r="I1511" s="10" t="str">
        <f t="shared" si="92"/>
        <v>Normal</v>
      </c>
      <c r="J1511" t="s">
        <v>2380</v>
      </c>
      <c r="K1511" s="10" t="str">
        <f t="shared" si="95"/>
        <v>Obesity</v>
      </c>
      <c r="L1511">
        <v>1963</v>
      </c>
      <c r="M1511" t="s">
        <v>30</v>
      </c>
      <c r="N1511">
        <v>5</v>
      </c>
      <c r="O1511" s="16" t="str">
        <f t="shared" si="93"/>
        <v>5-Dec-1963</v>
      </c>
      <c r="P1511" s="14">
        <v>12788.03</v>
      </c>
      <c r="Q1511" t="s">
        <v>12</v>
      </c>
      <c r="R1511" t="s">
        <v>12</v>
      </c>
      <c r="S1511" t="s">
        <v>200</v>
      </c>
      <c r="T1511">
        <f t="shared" si="94"/>
        <v>59</v>
      </c>
    </row>
    <row r="1512" spans="1:20" ht="15.6">
      <c r="A1512" s="1" t="s">
        <v>860</v>
      </c>
      <c r="B1512" t="s">
        <v>6876</v>
      </c>
      <c r="C1512">
        <v>26.03</v>
      </c>
      <c r="D1512">
        <v>4.47</v>
      </c>
      <c r="E1512" t="s">
        <v>2380</v>
      </c>
      <c r="F1512" t="s">
        <v>2380</v>
      </c>
      <c r="G1512" t="s">
        <v>2382</v>
      </c>
      <c r="H1512">
        <v>1</v>
      </c>
      <c r="I1512" s="10" t="str">
        <f t="shared" si="92"/>
        <v>Normal</v>
      </c>
      <c r="J1512" t="s">
        <v>2380</v>
      </c>
      <c r="K1512" s="10" t="str">
        <f t="shared" si="95"/>
        <v>Overweight</v>
      </c>
      <c r="L1512">
        <v>1983</v>
      </c>
      <c r="M1512" t="s">
        <v>37</v>
      </c>
      <c r="N1512">
        <v>29</v>
      </c>
      <c r="O1512" s="16" t="str">
        <f t="shared" si="93"/>
        <v>29-Oct-1983</v>
      </c>
      <c r="P1512" s="14">
        <v>12788.18</v>
      </c>
      <c r="Q1512" t="s">
        <v>12</v>
      </c>
      <c r="R1512" t="s">
        <v>16</v>
      </c>
      <c r="S1512" t="s">
        <v>535</v>
      </c>
      <c r="T1512">
        <f t="shared" si="94"/>
        <v>39</v>
      </c>
    </row>
    <row r="1513" spans="1:20" ht="15.6">
      <c r="A1513" s="1" t="s">
        <v>859</v>
      </c>
      <c r="B1513" t="s">
        <v>7839</v>
      </c>
      <c r="C1513">
        <v>34.51</v>
      </c>
      <c r="D1513">
        <v>6.26</v>
      </c>
      <c r="E1513" t="s">
        <v>2380</v>
      </c>
      <c r="F1513" t="s">
        <v>2380</v>
      </c>
      <c r="G1513" t="s">
        <v>2380</v>
      </c>
      <c r="H1513">
        <v>0</v>
      </c>
      <c r="I1513" s="10" t="str">
        <f t="shared" si="92"/>
        <v>Prediabetes</v>
      </c>
      <c r="J1513" t="s">
        <v>2380</v>
      </c>
      <c r="K1513" s="10" t="str">
        <f t="shared" si="95"/>
        <v>Obesity</v>
      </c>
      <c r="L1513">
        <v>1978</v>
      </c>
      <c r="M1513" t="s">
        <v>10</v>
      </c>
      <c r="N1513">
        <v>24</v>
      </c>
      <c r="O1513" s="16" t="str">
        <f t="shared" si="93"/>
        <v>24-Jul-1978</v>
      </c>
      <c r="P1513" s="14">
        <v>12797.21</v>
      </c>
      <c r="Q1513" t="s">
        <v>12</v>
      </c>
      <c r="R1513" t="s">
        <v>16</v>
      </c>
      <c r="S1513" t="s">
        <v>247</v>
      </c>
      <c r="T1513">
        <f t="shared" si="94"/>
        <v>44</v>
      </c>
    </row>
    <row r="1514" spans="1:20" ht="15.6">
      <c r="A1514" s="1" t="s">
        <v>858</v>
      </c>
      <c r="B1514" t="s">
        <v>7840</v>
      </c>
      <c r="C1514">
        <v>19.32</v>
      </c>
      <c r="D1514">
        <v>11.58</v>
      </c>
      <c r="E1514" t="s">
        <v>2381</v>
      </c>
      <c r="F1514" t="s">
        <v>2380</v>
      </c>
      <c r="G1514" t="s">
        <v>2380</v>
      </c>
      <c r="H1514">
        <v>1</v>
      </c>
      <c r="I1514" s="10" t="str">
        <f t="shared" si="92"/>
        <v>Diabetes</v>
      </c>
      <c r="J1514" t="s">
        <v>2380</v>
      </c>
      <c r="K1514" s="10" t="str">
        <f t="shared" si="95"/>
        <v>Normal Weight</v>
      </c>
      <c r="L1514">
        <v>1963</v>
      </c>
      <c r="M1514" t="s">
        <v>10</v>
      </c>
      <c r="N1514">
        <v>20</v>
      </c>
      <c r="O1514" s="16" t="str">
        <f t="shared" si="93"/>
        <v>20-Jul-1963</v>
      </c>
      <c r="P1514" s="14">
        <v>12815.44</v>
      </c>
      <c r="Q1514" t="s">
        <v>12</v>
      </c>
      <c r="R1514" t="s">
        <v>12</v>
      </c>
      <c r="S1514" t="s">
        <v>247</v>
      </c>
      <c r="T1514">
        <f t="shared" si="94"/>
        <v>59</v>
      </c>
    </row>
    <row r="1515" spans="1:20" ht="15.6">
      <c r="A1515" s="1" t="s">
        <v>857</v>
      </c>
      <c r="B1515" t="s">
        <v>7841</v>
      </c>
      <c r="C1515">
        <v>28.5</v>
      </c>
      <c r="D1515">
        <v>4.3600000000000003</v>
      </c>
      <c r="E1515" t="s">
        <v>2380</v>
      </c>
      <c r="F1515" t="s">
        <v>2380</v>
      </c>
      <c r="G1515" t="s">
        <v>2380</v>
      </c>
      <c r="H1515">
        <v>0</v>
      </c>
      <c r="I1515" s="10" t="str">
        <f t="shared" si="92"/>
        <v>Normal</v>
      </c>
      <c r="J1515" t="s">
        <v>2380</v>
      </c>
      <c r="K1515" s="10" t="str">
        <f t="shared" si="95"/>
        <v>Overweight</v>
      </c>
      <c r="L1515">
        <v>1967</v>
      </c>
      <c r="M1515" t="s">
        <v>20</v>
      </c>
      <c r="N1515">
        <v>25</v>
      </c>
      <c r="O1515" s="16" t="str">
        <f t="shared" si="93"/>
        <v>25-Sep-1967</v>
      </c>
      <c r="P1515" s="14">
        <v>12823.25</v>
      </c>
      <c r="Q1515" t="s">
        <v>12</v>
      </c>
      <c r="R1515" t="s">
        <v>12</v>
      </c>
      <c r="S1515" t="s">
        <v>300</v>
      </c>
      <c r="T1515">
        <f t="shared" si="94"/>
        <v>55</v>
      </c>
    </row>
    <row r="1516" spans="1:20" ht="15.6">
      <c r="A1516" s="1" t="s">
        <v>856</v>
      </c>
      <c r="B1516" t="s">
        <v>6876</v>
      </c>
      <c r="C1516">
        <v>30.875</v>
      </c>
      <c r="D1516">
        <v>4.1399999999999997</v>
      </c>
      <c r="E1516" t="s">
        <v>2381</v>
      </c>
      <c r="F1516" t="s">
        <v>2380</v>
      </c>
      <c r="G1516" t="s">
        <v>2380</v>
      </c>
      <c r="H1516">
        <v>0</v>
      </c>
      <c r="I1516" s="10" t="str">
        <f t="shared" si="92"/>
        <v>Normal</v>
      </c>
      <c r="J1516" t="s">
        <v>2380</v>
      </c>
      <c r="K1516" s="10" t="str">
        <f t="shared" si="95"/>
        <v>Obesity</v>
      </c>
      <c r="L1516">
        <v>2004</v>
      </c>
      <c r="M1516" t="s">
        <v>15</v>
      </c>
      <c r="N1516">
        <v>9</v>
      </c>
      <c r="O1516" s="16" t="str">
        <f t="shared" si="93"/>
        <v>9-Nov-2004</v>
      </c>
      <c r="P1516" s="14">
        <v>12829.46</v>
      </c>
      <c r="Q1516" t="s">
        <v>12</v>
      </c>
      <c r="R1516" t="s">
        <v>12</v>
      </c>
      <c r="S1516" t="s">
        <v>168</v>
      </c>
      <c r="T1516">
        <f t="shared" si="94"/>
        <v>18</v>
      </c>
    </row>
    <row r="1517" spans="1:20" ht="15.6">
      <c r="A1517" s="1" t="s">
        <v>855</v>
      </c>
      <c r="B1517" t="s">
        <v>7630</v>
      </c>
      <c r="C1517">
        <v>24.02</v>
      </c>
      <c r="D1517">
        <v>4.38</v>
      </c>
      <c r="E1517" t="s">
        <v>2380</v>
      </c>
      <c r="F1517" t="s">
        <v>2380</v>
      </c>
      <c r="G1517" t="s">
        <v>2380</v>
      </c>
      <c r="H1517">
        <v>0</v>
      </c>
      <c r="I1517" s="10" t="str">
        <f t="shared" si="92"/>
        <v>Normal</v>
      </c>
      <c r="J1517" t="s">
        <v>2380</v>
      </c>
      <c r="K1517" s="10" t="str">
        <f t="shared" si="95"/>
        <v>Normal Weight</v>
      </c>
      <c r="L1517">
        <v>1993</v>
      </c>
      <c r="M1517" t="s">
        <v>20</v>
      </c>
      <c r="N1517">
        <v>27</v>
      </c>
      <c r="O1517" s="16" t="str">
        <f t="shared" si="93"/>
        <v>27-Sep-1993</v>
      </c>
      <c r="P1517" s="14">
        <v>12847.24</v>
      </c>
      <c r="Q1517" t="s">
        <v>12</v>
      </c>
      <c r="R1517" t="s">
        <v>11</v>
      </c>
      <c r="S1517" t="s">
        <v>23</v>
      </c>
      <c r="T1517">
        <f t="shared" si="94"/>
        <v>29</v>
      </c>
    </row>
    <row r="1518" spans="1:20" ht="15.6">
      <c r="A1518" s="1" t="s">
        <v>854</v>
      </c>
      <c r="B1518" t="s">
        <v>7842</v>
      </c>
      <c r="C1518">
        <v>36.08</v>
      </c>
      <c r="D1518">
        <v>11.61</v>
      </c>
      <c r="E1518" t="s">
        <v>2381</v>
      </c>
      <c r="F1518" t="s">
        <v>2380</v>
      </c>
      <c r="G1518" t="s">
        <v>2380</v>
      </c>
      <c r="H1518">
        <v>0</v>
      </c>
      <c r="I1518" s="10" t="str">
        <f t="shared" si="92"/>
        <v>Diabetes</v>
      </c>
      <c r="J1518" t="s">
        <v>2380</v>
      </c>
      <c r="K1518" s="10" t="str">
        <f t="shared" si="95"/>
        <v>Obesity</v>
      </c>
      <c r="L1518">
        <v>1973</v>
      </c>
      <c r="M1518" t="s">
        <v>20</v>
      </c>
      <c r="N1518">
        <v>22</v>
      </c>
      <c r="O1518" s="16" t="str">
        <f t="shared" si="93"/>
        <v>22-Sep-1973</v>
      </c>
      <c r="P1518" s="14">
        <v>12852.37</v>
      </c>
      <c r="Q1518" t="s">
        <v>12</v>
      </c>
      <c r="R1518" t="s">
        <v>16</v>
      </c>
      <c r="S1518" t="s">
        <v>23</v>
      </c>
      <c r="T1518">
        <f t="shared" si="94"/>
        <v>49</v>
      </c>
    </row>
    <row r="1519" spans="1:20" ht="15.6">
      <c r="A1519" s="1" t="s">
        <v>853</v>
      </c>
      <c r="B1519" t="s">
        <v>7117</v>
      </c>
      <c r="C1519">
        <v>32.200000000000003</v>
      </c>
      <c r="D1519">
        <v>10.59</v>
      </c>
      <c r="E1519" t="s">
        <v>2381</v>
      </c>
      <c r="F1519" t="s">
        <v>2380</v>
      </c>
      <c r="G1519" t="s">
        <v>2380</v>
      </c>
      <c r="H1519">
        <v>0</v>
      </c>
      <c r="I1519" s="10" t="str">
        <f t="shared" si="92"/>
        <v>Diabetes</v>
      </c>
      <c r="J1519" t="s">
        <v>2380</v>
      </c>
      <c r="K1519" s="10" t="str">
        <f t="shared" si="95"/>
        <v>Obesity</v>
      </c>
      <c r="L1519">
        <v>1963</v>
      </c>
      <c r="M1519" t="s">
        <v>20</v>
      </c>
      <c r="N1519">
        <v>27</v>
      </c>
      <c r="O1519" s="16" t="str">
        <f t="shared" si="93"/>
        <v>27-Sep-1963</v>
      </c>
      <c r="P1519" s="14">
        <v>12856.84</v>
      </c>
      <c r="Q1519" t="s">
        <v>12</v>
      </c>
      <c r="R1519" t="s">
        <v>12</v>
      </c>
      <c r="S1519" t="s">
        <v>300</v>
      </c>
      <c r="T1519">
        <f t="shared" si="94"/>
        <v>59</v>
      </c>
    </row>
    <row r="1520" spans="1:20" ht="15.6">
      <c r="A1520" s="1" t="s">
        <v>852</v>
      </c>
      <c r="B1520" t="s">
        <v>7843</v>
      </c>
      <c r="C1520">
        <v>28.05</v>
      </c>
      <c r="D1520">
        <v>11.85</v>
      </c>
      <c r="E1520" t="s">
        <v>2381</v>
      </c>
      <c r="F1520" t="s">
        <v>2380</v>
      </c>
      <c r="G1520" t="s">
        <v>2380</v>
      </c>
      <c r="H1520">
        <v>0</v>
      </c>
      <c r="I1520" s="10" t="str">
        <f t="shared" si="92"/>
        <v>Diabetes</v>
      </c>
      <c r="J1520" t="s">
        <v>2380</v>
      </c>
      <c r="K1520" s="10" t="str">
        <f t="shared" si="95"/>
        <v>Overweight</v>
      </c>
      <c r="L1520">
        <v>1984</v>
      </c>
      <c r="M1520" t="s">
        <v>35</v>
      </c>
      <c r="N1520">
        <v>6</v>
      </c>
      <c r="O1520" s="16" t="str">
        <f t="shared" si="93"/>
        <v>6-Aug-1984</v>
      </c>
      <c r="P1520" s="14">
        <v>12870.31</v>
      </c>
      <c r="Q1520" t="s">
        <v>12</v>
      </c>
      <c r="R1520" t="s">
        <v>12</v>
      </c>
      <c r="S1520" t="s">
        <v>23</v>
      </c>
      <c r="T1520">
        <f t="shared" si="94"/>
        <v>38</v>
      </c>
    </row>
    <row r="1521" spans="1:20" ht="15.6">
      <c r="A1521" s="1" t="s">
        <v>851</v>
      </c>
      <c r="B1521" t="s">
        <v>7844</v>
      </c>
      <c r="C1521">
        <v>19</v>
      </c>
      <c r="D1521">
        <v>5.46</v>
      </c>
      <c r="E1521" t="s">
        <v>2381</v>
      </c>
      <c r="F1521" t="s">
        <v>2380</v>
      </c>
      <c r="G1521" t="s">
        <v>2380</v>
      </c>
      <c r="H1521">
        <v>1</v>
      </c>
      <c r="I1521" s="10" t="str">
        <f t="shared" si="92"/>
        <v>Normal</v>
      </c>
      <c r="J1521" t="s">
        <v>2380</v>
      </c>
      <c r="K1521" s="10" t="str">
        <f t="shared" si="95"/>
        <v>Normal Weight</v>
      </c>
      <c r="L1521">
        <v>2004</v>
      </c>
      <c r="M1521" t="s">
        <v>10</v>
      </c>
      <c r="N1521">
        <v>9</v>
      </c>
      <c r="O1521" s="16" t="str">
        <f t="shared" si="93"/>
        <v>9-Jul-2004</v>
      </c>
      <c r="P1521" s="14">
        <v>12890.06</v>
      </c>
      <c r="Q1521" t="s">
        <v>12</v>
      </c>
      <c r="R1521" t="s">
        <v>16</v>
      </c>
      <c r="S1521" t="s">
        <v>166</v>
      </c>
      <c r="T1521">
        <f t="shared" si="94"/>
        <v>18</v>
      </c>
    </row>
    <row r="1522" spans="1:20" ht="15.6">
      <c r="A1522" s="1" t="s">
        <v>850</v>
      </c>
      <c r="B1522" t="s">
        <v>7845</v>
      </c>
      <c r="C1522">
        <v>16.13</v>
      </c>
      <c r="D1522">
        <v>4.54</v>
      </c>
      <c r="E1522" t="s">
        <v>2381</v>
      </c>
      <c r="F1522" t="s">
        <v>2380</v>
      </c>
      <c r="G1522" t="s">
        <v>2380</v>
      </c>
      <c r="H1522">
        <v>2</v>
      </c>
      <c r="I1522" s="10" t="str">
        <f t="shared" si="92"/>
        <v>Normal</v>
      </c>
      <c r="J1522" t="s">
        <v>2380</v>
      </c>
      <c r="K1522" s="10" t="str">
        <f t="shared" si="95"/>
        <v>Underweight</v>
      </c>
      <c r="L1522">
        <v>1963</v>
      </c>
      <c r="M1522" t="s">
        <v>35</v>
      </c>
      <c r="N1522">
        <v>16</v>
      </c>
      <c r="O1522" s="16" t="str">
        <f t="shared" si="93"/>
        <v>16-Aug-1963</v>
      </c>
      <c r="P1522" s="14">
        <v>12913.99</v>
      </c>
      <c r="Q1522" t="s">
        <v>12</v>
      </c>
      <c r="R1522" t="s">
        <v>11</v>
      </c>
      <c r="S1522" t="s">
        <v>168</v>
      </c>
      <c r="T1522">
        <f t="shared" si="94"/>
        <v>59</v>
      </c>
    </row>
    <row r="1523" spans="1:20" ht="15.6">
      <c r="A1523" s="1" t="s">
        <v>849</v>
      </c>
      <c r="B1523" t="s">
        <v>7262</v>
      </c>
      <c r="C1523">
        <v>18.77</v>
      </c>
      <c r="D1523">
        <v>11.98</v>
      </c>
      <c r="E1523" t="s">
        <v>2381</v>
      </c>
      <c r="F1523" t="s">
        <v>2380</v>
      </c>
      <c r="G1523" t="s">
        <v>2380</v>
      </c>
      <c r="H1523">
        <v>2</v>
      </c>
      <c r="I1523" s="10" t="str">
        <f t="shared" si="92"/>
        <v>Diabetes</v>
      </c>
      <c r="J1523" t="s">
        <v>2380</v>
      </c>
      <c r="K1523" s="10" t="str">
        <f t="shared" si="95"/>
        <v>Normal Weight</v>
      </c>
      <c r="L1523">
        <v>1963</v>
      </c>
      <c r="M1523" t="s">
        <v>20</v>
      </c>
      <c r="N1523">
        <v>1</v>
      </c>
      <c r="O1523" s="16" t="str">
        <f t="shared" si="93"/>
        <v>1-Sep-1963</v>
      </c>
      <c r="P1523" s="14">
        <v>12925.89</v>
      </c>
      <c r="Q1523" t="s">
        <v>12</v>
      </c>
      <c r="R1523" t="s">
        <v>11</v>
      </c>
      <c r="S1523" t="s">
        <v>13</v>
      </c>
      <c r="T1523">
        <f t="shared" si="94"/>
        <v>59</v>
      </c>
    </row>
    <row r="1524" spans="1:20" ht="15.6">
      <c r="A1524" s="1" t="s">
        <v>848</v>
      </c>
      <c r="B1524" t="s">
        <v>7846</v>
      </c>
      <c r="C1524">
        <v>28.88</v>
      </c>
      <c r="D1524">
        <v>6.59</v>
      </c>
      <c r="E1524" t="s">
        <v>2381</v>
      </c>
      <c r="F1524" t="s">
        <v>2380</v>
      </c>
      <c r="G1524" t="s">
        <v>2380</v>
      </c>
      <c r="H1524">
        <v>1</v>
      </c>
      <c r="I1524" s="10" t="str">
        <f t="shared" si="92"/>
        <v>Diabetes</v>
      </c>
      <c r="J1524" t="s">
        <v>2380</v>
      </c>
      <c r="K1524" s="10" t="str">
        <f t="shared" si="95"/>
        <v>Overweight</v>
      </c>
      <c r="L1524">
        <v>1963</v>
      </c>
      <c r="M1524" t="s">
        <v>35</v>
      </c>
      <c r="N1524">
        <v>14</v>
      </c>
      <c r="O1524" s="16" t="str">
        <f t="shared" si="93"/>
        <v>14-Aug-1963</v>
      </c>
      <c r="P1524" s="14">
        <v>12928.79</v>
      </c>
      <c r="Q1524" t="s">
        <v>12</v>
      </c>
      <c r="R1524" t="s">
        <v>11</v>
      </c>
      <c r="S1524" t="s">
        <v>13</v>
      </c>
      <c r="T1524">
        <f t="shared" si="94"/>
        <v>59</v>
      </c>
    </row>
    <row r="1525" spans="1:20" ht="15.6">
      <c r="A1525" s="1" t="s">
        <v>847</v>
      </c>
      <c r="B1525" t="s">
        <v>6939</v>
      </c>
      <c r="C1525">
        <v>27.55</v>
      </c>
      <c r="D1525">
        <v>10.83</v>
      </c>
      <c r="E1525" t="s">
        <v>2381</v>
      </c>
      <c r="F1525" t="s">
        <v>2380</v>
      </c>
      <c r="G1525" t="s">
        <v>2380</v>
      </c>
      <c r="H1525">
        <v>1</v>
      </c>
      <c r="I1525" s="10" t="str">
        <f t="shared" si="92"/>
        <v>Diabetes</v>
      </c>
      <c r="J1525" t="s">
        <v>2380</v>
      </c>
      <c r="K1525" s="10" t="str">
        <f t="shared" si="95"/>
        <v>Overweight</v>
      </c>
      <c r="L1525">
        <v>1966</v>
      </c>
      <c r="M1525" t="s">
        <v>30</v>
      </c>
      <c r="N1525">
        <v>22</v>
      </c>
      <c r="O1525" s="16" t="str">
        <f t="shared" si="93"/>
        <v>22-Dec-1966</v>
      </c>
      <c r="P1525" s="14">
        <v>12949.16</v>
      </c>
      <c r="Q1525" t="s">
        <v>12</v>
      </c>
      <c r="R1525" t="s">
        <v>12</v>
      </c>
      <c r="S1525" t="s">
        <v>13</v>
      </c>
      <c r="T1525">
        <f t="shared" si="94"/>
        <v>56</v>
      </c>
    </row>
    <row r="1526" spans="1:20" ht="15.6">
      <c r="A1526" s="1" t="s">
        <v>846</v>
      </c>
      <c r="B1526" t="s">
        <v>7035</v>
      </c>
      <c r="C1526">
        <v>15.6</v>
      </c>
      <c r="D1526">
        <v>8.6</v>
      </c>
      <c r="E1526" t="s">
        <v>2380</v>
      </c>
      <c r="F1526" t="s">
        <v>2380</v>
      </c>
      <c r="G1526" t="s">
        <v>2380</v>
      </c>
      <c r="H1526">
        <v>0</v>
      </c>
      <c r="I1526" s="10" t="str">
        <f t="shared" si="92"/>
        <v>Diabetes</v>
      </c>
      <c r="J1526" t="s">
        <v>2380</v>
      </c>
      <c r="K1526" s="10" t="str">
        <f t="shared" si="95"/>
        <v>Underweight</v>
      </c>
      <c r="L1526">
        <v>1961</v>
      </c>
      <c r="M1526" t="s">
        <v>35</v>
      </c>
      <c r="N1526">
        <v>20</v>
      </c>
      <c r="O1526" s="16" t="str">
        <f t="shared" si="93"/>
        <v>20-Aug-1961</v>
      </c>
      <c r="P1526" s="14">
        <v>12950.07</v>
      </c>
      <c r="Q1526" t="s">
        <v>12</v>
      </c>
      <c r="R1526" t="s">
        <v>16</v>
      </c>
      <c r="S1526" t="s">
        <v>23</v>
      </c>
      <c r="T1526">
        <f t="shared" si="94"/>
        <v>61</v>
      </c>
    </row>
    <row r="1527" spans="1:20" ht="15.6">
      <c r="A1527" s="1" t="s">
        <v>845</v>
      </c>
      <c r="B1527" t="s">
        <v>7847</v>
      </c>
      <c r="C1527">
        <v>21.99</v>
      </c>
      <c r="D1527">
        <v>11.17</v>
      </c>
      <c r="E1527" t="s">
        <v>2380</v>
      </c>
      <c r="F1527" t="s">
        <v>2380</v>
      </c>
      <c r="G1527" t="s">
        <v>2380</v>
      </c>
      <c r="H1527">
        <v>0</v>
      </c>
      <c r="I1527" s="10" t="str">
        <f t="shared" si="92"/>
        <v>Diabetes</v>
      </c>
      <c r="J1527" t="s">
        <v>2380</v>
      </c>
      <c r="K1527" s="10" t="str">
        <f t="shared" si="95"/>
        <v>Normal Weight</v>
      </c>
      <c r="L1527">
        <v>1960</v>
      </c>
      <c r="M1527" t="s">
        <v>15</v>
      </c>
      <c r="N1527">
        <v>4</v>
      </c>
      <c r="O1527" s="16" t="str">
        <f t="shared" si="93"/>
        <v>4-Nov-1960</v>
      </c>
      <c r="P1527" s="14">
        <v>12957.12</v>
      </c>
      <c r="Q1527" t="s">
        <v>12</v>
      </c>
      <c r="R1527" t="s">
        <v>16</v>
      </c>
      <c r="S1527" t="s">
        <v>42</v>
      </c>
      <c r="T1527">
        <f t="shared" si="94"/>
        <v>62</v>
      </c>
    </row>
    <row r="1528" spans="1:20" ht="15.6">
      <c r="A1528" s="1" t="s">
        <v>844</v>
      </c>
      <c r="B1528" t="s">
        <v>7848</v>
      </c>
      <c r="C1528">
        <v>34.85</v>
      </c>
      <c r="D1528">
        <v>5.75</v>
      </c>
      <c r="E1528" t="s">
        <v>2380</v>
      </c>
      <c r="F1528" t="s">
        <v>2380</v>
      </c>
      <c r="G1528" t="s">
        <v>2380</v>
      </c>
      <c r="H1528">
        <v>0</v>
      </c>
      <c r="I1528" s="10" t="str">
        <f t="shared" si="92"/>
        <v>Prediabetes</v>
      </c>
      <c r="J1528" t="s">
        <v>2380</v>
      </c>
      <c r="K1528" s="10" t="str">
        <f t="shared" si="95"/>
        <v>Obesity</v>
      </c>
      <c r="L1528">
        <v>1960</v>
      </c>
      <c r="M1528" t="s">
        <v>18</v>
      </c>
      <c r="N1528">
        <v>22</v>
      </c>
      <c r="O1528" s="16" t="str">
        <f t="shared" si="93"/>
        <v>22-Jun-1960</v>
      </c>
      <c r="P1528" s="14">
        <v>12979.36</v>
      </c>
      <c r="Q1528" t="s">
        <v>12</v>
      </c>
      <c r="R1528" t="s">
        <v>16</v>
      </c>
      <c r="S1528" t="s">
        <v>42</v>
      </c>
      <c r="T1528">
        <f t="shared" si="94"/>
        <v>62</v>
      </c>
    </row>
    <row r="1529" spans="1:20" ht="15.6">
      <c r="A1529" s="1" t="s">
        <v>843</v>
      </c>
      <c r="B1529" t="s">
        <v>7849</v>
      </c>
      <c r="C1529">
        <v>24.51</v>
      </c>
      <c r="D1529">
        <v>4.83</v>
      </c>
      <c r="E1529" t="s">
        <v>2381</v>
      </c>
      <c r="F1529" t="s">
        <v>2380</v>
      </c>
      <c r="G1529" t="s">
        <v>2382</v>
      </c>
      <c r="H1529">
        <v>1</v>
      </c>
      <c r="I1529" s="10" t="str">
        <f t="shared" si="92"/>
        <v>Normal</v>
      </c>
      <c r="J1529" t="s">
        <v>2380</v>
      </c>
      <c r="K1529" s="10" t="str">
        <f t="shared" si="95"/>
        <v>Normal Weight</v>
      </c>
      <c r="L1529">
        <v>1960</v>
      </c>
      <c r="M1529" t="s">
        <v>20</v>
      </c>
      <c r="N1529">
        <v>23</v>
      </c>
      <c r="O1529" s="16" t="str">
        <f t="shared" si="93"/>
        <v>23-Sep-1960</v>
      </c>
      <c r="P1529" s="14">
        <v>12981.35</v>
      </c>
      <c r="Q1529" t="s">
        <v>12</v>
      </c>
      <c r="R1529" t="s">
        <v>12</v>
      </c>
      <c r="S1529" t="s">
        <v>13</v>
      </c>
      <c r="T1529">
        <f t="shared" si="94"/>
        <v>62</v>
      </c>
    </row>
    <row r="1530" spans="1:20" ht="15.6">
      <c r="A1530" s="1" t="s">
        <v>842</v>
      </c>
      <c r="B1530" t="s">
        <v>7850</v>
      </c>
      <c r="C1530">
        <v>19.399999999999999</v>
      </c>
      <c r="D1530">
        <v>11.93</v>
      </c>
      <c r="E1530" t="s">
        <v>2380</v>
      </c>
      <c r="F1530" t="s">
        <v>2380</v>
      </c>
      <c r="G1530" t="s">
        <v>2380</v>
      </c>
      <c r="H1530">
        <v>0</v>
      </c>
      <c r="I1530" s="10" t="str">
        <f t="shared" si="92"/>
        <v>Diabetes</v>
      </c>
      <c r="J1530" t="s">
        <v>2380</v>
      </c>
      <c r="K1530" s="10" t="str">
        <f t="shared" si="95"/>
        <v>Normal Weight</v>
      </c>
      <c r="L1530">
        <v>1960</v>
      </c>
      <c r="M1530" t="s">
        <v>15</v>
      </c>
      <c r="N1530">
        <v>28</v>
      </c>
      <c r="O1530" s="16" t="str">
        <f t="shared" si="93"/>
        <v>28-Nov-1960</v>
      </c>
      <c r="P1530" s="14">
        <v>12982.87</v>
      </c>
      <c r="Q1530" t="s">
        <v>12</v>
      </c>
      <c r="R1530" t="s">
        <v>16</v>
      </c>
      <c r="S1530" t="s">
        <v>13</v>
      </c>
      <c r="T1530">
        <f t="shared" si="94"/>
        <v>62</v>
      </c>
    </row>
    <row r="1531" spans="1:20" ht="15.6">
      <c r="A1531" s="1" t="s">
        <v>841</v>
      </c>
      <c r="B1531" t="s">
        <v>6809</v>
      </c>
      <c r="C1531">
        <v>15.1</v>
      </c>
      <c r="D1531">
        <v>8.41</v>
      </c>
      <c r="E1531" t="s">
        <v>2380</v>
      </c>
      <c r="F1531" t="s">
        <v>2380</v>
      </c>
      <c r="G1531" t="s">
        <v>2380</v>
      </c>
      <c r="H1531">
        <v>0</v>
      </c>
      <c r="I1531" s="10" t="str">
        <f t="shared" si="92"/>
        <v>Diabetes</v>
      </c>
      <c r="J1531" t="s">
        <v>2380</v>
      </c>
      <c r="K1531" s="10" t="str">
        <f t="shared" si="95"/>
        <v>Underweight</v>
      </c>
      <c r="L1531">
        <v>1979</v>
      </c>
      <c r="M1531" t="s">
        <v>15</v>
      </c>
      <c r="N1531">
        <v>27</v>
      </c>
      <c r="O1531" s="16" t="str">
        <f t="shared" si="93"/>
        <v>27-Nov-1979</v>
      </c>
      <c r="P1531" s="14">
        <v>12994.12</v>
      </c>
      <c r="Q1531" t="s">
        <v>12</v>
      </c>
      <c r="R1531" t="s">
        <v>11</v>
      </c>
      <c r="S1531" t="s">
        <v>535</v>
      </c>
      <c r="T1531">
        <f t="shared" si="94"/>
        <v>43</v>
      </c>
    </row>
    <row r="1532" spans="1:20" ht="15.6">
      <c r="A1532" s="1" t="s">
        <v>840</v>
      </c>
      <c r="B1532" t="s">
        <v>7851</v>
      </c>
      <c r="C1532">
        <v>23.37</v>
      </c>
      <c r="D1532">
        <v>5.59</v>
      </c>
      <c r="E1532" t="s">
        <v>2381</v>
      </c>
      <c r="F1532" t="s">
        <v>2380</v>
      </c>
      <c r="G1532" t="s">
        <v>2380</v>
      </c>
      <c r="H1532">
        <v>0</v>
      </c>
      <c r="I1532" s="10" t="str">
        <f t="shared" si="92"/>
        <v>Normal</v>
      </c>
      <c r="J1532" t="s">
        <v>2380</v>
      </c>
      <c r="K1532" s="10" t="str">
        <f t="shared" si="95"/>
        <v>Normal Weight</v>
      </c>
      <c r="L1532">
        <v>1981</v>
      </c>
      <c r="M1532" t="s">
        <v>37</v>
      </c>
      <c r="N1532">
        <v>30</v>
      </c>
      <c r="O1532" s="16" t="str">
        <f t="shared" si="93"/>
        <v>30-Oct-1981</v>
      </c>
      <c r="P1532" s="14">
        <v>13002.91</v>
      </c>
      <c r="Q1532" t="s">
        <v>12</v>
      </c>
      <c r="R1532" t="s">
        <v>16</v>
      </c>
      <c r="S1532" t="s">
        <v>23</v>
      </c>
      <c r="T1532">
        <f t="shared" si="94"/>
        <v>41</v>
      </c>
    </row>
    <row r="1533" spans="1:20" ht="15.6">
      <c r="A1533" s="1" t="s">
        <v>839</v>
      </c>
      <c r="B1533" t="s">
        <v>7852</v>
      </c>
      <c r="C1533">
        <v>42.4</v>
      </c>
      <c r="D1533">
        <v>4.0599999999999996</v>
      </c>
      <c r="E1533" t="s">
        <v>2380</v>
      </c>
      <c r="F1533" t="s">
        <v>2380</v>
      </c>
      <c r="G1533" t="s">
        <v>2380</v>
      </c>
      <c r="H1533">
        <v>0</v>
      </c>
      <c r="I1533" s="10" t="str">
        <f t="shared" si="92"/>
        <v>Normal</v>
      </c>
      <c r="J1533" t="s">
        <v>2380</v>
      </c>
      <c r="K1533" s="10" t="str">
        <f t="shared" si="95"/>
        <v>Obesity</v>
      </c>
      <c r="L1533">
        <v>1962</v>
      </c>
      <c r="M1533" t="s">
        <v>18</v>
      </c>
      <c r="N1533">
        <v>24</v>
      </c>
      <c r="O1533" s="16" t="str">
        <f t="shared" si="93"/>
        <v>24-Jun-1962</v>
      </c>
      <c r="P1533" s="14">
        <v>13004.95</v>
      </c>
      <c r="Q1533" t="s">
        <v>12</v>
      </c>
      <c r="R1533" t="s">
        <v>16</v>
      </c>
      <c r="S1533" t="s">
        <v>23</v>
      </c>
      <c r="T1533">
        <f t="shared" si="94"/>
        <v>60</v>
      </c>
    </row>
    <row r="1534" spans="1:20" ht="15.6">
      <c r="A1534" s="1" t="s">
        <v>838</v>
      </c>
      <c r="B1534" t="s">
        <v>7077</v>
      </c>
      <c r="C1534">
        <v>28.405000000000001</v>
      </c>
      <c r="D1534">
        <v>7.02</v>
      </c>
      <c r="E1534" t="s">
        <v>2381</v>
      </c>
      <c r="F1534" t="s">
        <v>2380</v>
      </c>
      <c r="G1534" t="s">
        <v>2380</v>
      </c>
      <c r="H1534">
        <v>0</v>
      </c>
      <c r="I1534" s="10" t="str">
        <f t="shared" si="92"/>
        <v>Diabetes</v>
      </c>
      <c r="J1534" t="s">
        <v>2380</v>
      </c>
      <c r="K1534" s="10" t="str">
        <f t="shared" si="95"/>
        <v>Overweight</v>
      </c>
      <c r="L1534">
        <v>1969</v>
      </c>
      <c r="M1534" t="s">
        <v>30</v>
      </c>
      <c r="N1534">
        <v>13</v>
      </c>
      <c r="O1534" s="16" t="str">
        <f t="shared" si="93"/>
        <v>13-Dec-1969</v>
      </c>
      <c r="P1534" s="14">
        <v>13008.07</v>
      </c>
      <c r="Q1534" t="s">
        <v>12</v>
      </c>
      <c r="R1534" t="s">
        <v>12</v>
      </c>
      <c r="S1534" t="s">
        <v>23</v>
      </c>
      <c r="T1534">
        <f t="shared" si="94"/>
        <v>53</v>
      </c>
    </row>
    <row r="1535" spans="1:20" ht="15.6">
      <c r="A1535" s="1" t="s">
        <v>837</v>
      </c>
      <c r="B1535" t="s">
        <v>6814</v>
      </c>
      <c r="C1535">
        <v>23.4</v>
      </c>
      <c r="D1535">
        <v>4.47</v>
      </c>
      <c r="E1535" t="s">
        <v>2380</v>
      </c>
      <c r="F1535" t="s">
        <v>2380</v>
      </c>
      <c r="G1535" t="s">
        <v>2380</v>
      </c>
      <c r="H1535">
        <v>0</v>
      </c>
      <c r="I1535" s="10" t="str">
        <f t="shared" si="92"/>
        <v>Normal</v>
      </c>
      <c r="J1535" t="s">
        <v>2380</v>
      </c>
      <c r="K1535" s="10" t="str">
        <f t="shared" si="95"/>
        <v>Normal Weight</v>
      </c>
      <c r="L1535">
        <v>1972</v>
      </c>
      <c r="M1535" t="s">
        <v>20</v>
      </c>
      <c r="N1535">
        <v>27</v>
      </c>
      <c r="O1535" s="16" t="str">
        <f t="shared" si="93"/>
        <v>27-Sep-1972</v>
      </c>
      <c r="P1535" s="14">
        <v>13010.86</v>
      </c>
      <c r="Q1535" t="s">
        <v>12</v>
      </c>
      <c r="R1535" t="s">
        <v>11</v>
      </c>
      <c r="S1535" t="s">
        <v>23</v>
      </c>
      <c r="T1535">
        <f t="shared" si="94"/>
        <v>50</v>
      </c>
    </row>
    <row r="1536" spans="1:20" ht="15.6">
      <c r="A1536" s="1" t="s">
        <v>836</v>
      </c>
      <c r="B1536" t="s">
        <v>6756</v>
      </c>
      <c r="C1536">
        <v>33.44</v>
      </c>
      <c r="D1536">
        <v>4.54</v>
      </c>
      <c r="E1536" t="s">
        <v>2380</v>
      </c>
      <c r="F1536" t="s">
        <v>2380</v>
      </c>
      <c r="G1536" t="s">
        <v>2380</v>
      </c>
      <c r="H1536">
        <v>0</v>
      </c>
      <c r="I1536" s="10" t="str">
        <f t="shared" si="92"/>
        <v>Normal</v>
      </c>
      <c r="J1536" t="s">
        <v>2380</v>
      </c>
      <c r="K1536" s="10" t="str">
        <f t="shared" si="95"/>
        <v>Obesity</v>
      </c>
      <c r="L1536">
        <v>1962</v>
      </c>
      <c r="M1536" t="s">
        <v>10</v>
      </c>
      <c r="N1536">
        <v>20</v>
      </c>
      <c r="O1536" s="16" t="str">
        <f t="shared" si="93"/>
        <v>20-Jul-1962</v>
      </c>
      <c r="P1536" s="14">
        <v>13012.21</v>
      </c>
      <c r="Q1536" t="s">
        <v>12</v>
      </c>
      <c r="R1536" t="s">
        <v>16</v>
      </c>
      <c r="S1536" t="s">
        <v>23</v>
      </c>
      <c r="T1536">
        <f t="shared" si="94"/>
        <v>60</v>
      </c>
    </row>
    <row r="1537" spans="1:20" ht="15.6">
      <c r="A1537" s="1" t="s">
        <v>835</v>
      </c>
      <c r="B1537" t="s">
        <v>6778</v>
      </c>
      <c r="C1537">
        <v>21.12</v>
      </c>
      <c r="D1537">
        <v>4.99</v>
      </c>
      <c r="E1537" t="s">
        <v>2380</v>
      </c>
      <c r="F1537" t="s">
        <v>2380</v>
      </c>
      <c r="G1537" t="s">
        <v>2380</v>
      </c>
      <c r="H1537">
        <v>1</v>
      </c>
      <c r="I1537" s="10" t="str">
        <f t="shared" si="92"/>
        <v>Normal</v>
      </c>
      <c r="J1537" t="s">
        <v>2380</v>
      </c>
      <c r="K1537" s="10" t="str">
        <f t="shared" si="95"/>
        <v>Normal Weight</v>
      </c>
      <c r="L1537">
        <v>1964</v>
      </c>
      <c r="M1537" t="s">
        <v>20</v>
      </c>
      <c r="N1537">
        <v>23</v>
      </c>
      <c r="O1537" s="16" t="str">
        <f t="shared" si="93"/>
        <v>23-Sep-1964</v>
      </c>
      <c r="P1537" s="14">
        <v>13019.16</v>
      </c>
      <c r="Q1537" t="s">
        <v>12</v>
      </c>
      <c r="R1537" t="s">
        <v>16</v>
      </c>
      <c r="S1537" t="s">
        <v>247</v>
      </c>
      <c r="T1537">
        <f t="shared" si="94"/>
        <v>58</v>
      </c>
    </row>
    <row r="1538" spans="1:20" ht="15.6">
      <c r="A1538" s="1" t="s">
        <v>834</v>
      </c>
      <c r="B1538" t="s">
        <v>7853</v>
      </c>
      <c r="C1538">
        <v>18.48</v>
      </c>
      <c r="D1538">
        <v>10.84</v>
      </c>
      <c r="E1538" t="s">
        <v>2381</v>
      </c>
      <c r="F1538" t="s">
        <v>2380</v>
      </c>
      <c r="G1538" t="s">
        <v>2380</v>
      </c>
      <c r="H1538">
        <v>2</v>
      </c>
      <c r="I1538" s="10" t="str">
        <f t="shared" si="92"/>
        <v>Diabetes</v>
      </c>
      <c r="J1538" t="s">
        <v>2380</v>
      </c>
      <c r="K1538" s="10" t="str">
        <f t="shared" si="95"/>
        <v>Underweight</v>
      </c>
      <c r="L1538">
        <v>1965</v>
      </c>
      <c r="M1538" t="s">
        <v>15</v>
      </c>
      <c r="N1538">
        <v>4</v>
      </c>
      <c r="O1538" s="16" t="str">
        <f t="shared" si="93"/>
        <v>4-Nov-1965</v>
      </c>
      <c r="P1538" s="14">
        <v>13023.93</v>
      </c>
      <c r="Q1538" t="s">
        <v>12</v>
      </c>
      <c r="R1538" t="s">
        <v>11</v>
      </c>
      <c r="S1538" t="s">
        <v>200</v>
      </c>
      <c r="T1538">
        <f t="shared" si="94"/>
        <v>57</v>
      </c>
    </row>
    <row r="1539" spans="1:20" ht="15.6">
      <c r="A1539" s="1" t="s">
        <v>833</v>
      </c>
      <c r="B1539" t="s">
        <v>6934</v>
      </c>
      <c r="C1539">
        <v>16.815000000000001</v>
      </c>
      <c r="D1539">
        <v>5.63</v>
      </c>
      <c r="E1539" t="s">
        <v>2380</v>
      </c>
      <c r="F1539" t="s">
        <v>2380</v>
      </c>
      <c r="G1539" t="s">
        <v>2380</v>
      </c>
      <c r="H1539">
        <v>1</v>
      </c>
      <c r="I1539" s="10" t="str">
        <f t="shared" ref="I1539:I1602" si="96">IF(D1539&lt;5.7,"Normal",IF(D1539&lt;=6.4,"Prediabetes","Diabetes"))</f>
        <v>Normal</v>
      </c>
      <c r="J1539" t="s">
        <v>2380</v>
      </c>
      <c r="K1539" s="10" t="str">
        <f t="shared" si="95"/>
        <v>Underweight</v>
      </c>
      <c r="L1539">
        <v>1961</v>
      </c>
      <c r="M1539" t="s">
        <v>15</v>
      </c>
      <c r="N1539">
        <v>9</v>
      </c>
      <c r="O1539" s="16" t="str">
        <f t="shared" ref="O1539:O1602" si="97">CONCATENATE(N1539,"-",M1539,"-",L1539)</f>
        <v>9-Nov-1961</v>
      </c>
      <c r="P1539" s="14">
        <v>13041.92</v>
      </c>
      <c r="Q1539" t="s">
        <v>12</v>
      </c>
      <c r="R1539" t="s">
        <v>16</v>
      </c>
      <c r="S1539" t="s">
        <v>42</v>
      </c>
      <c r="T1539">
        <f t="shared" ref="T1539:T1602" si="98">DATEDIF(DATEVALUE(SUBSTITUTE(O1539,"-"," ")),DATE(2023,6,8),"Y")</f>
        <v>61</v>
      </c>
    </row>
    <row r="1540" spans="1:20" ht="15.6">
      <c r="A1540" s="1" t="s">
        <v>832</v>
      </c>
      <c r="B1540" t="s">
        <v>7854</v>
      </c>
      <c r="C1540">
        <v>26.72</v>
      </c>
      <c r="D1540">
        <v>4.1399999999999997</v>
      </c>
      <c r="E1540" t="s">
        <v>2380</v>
      </c>
      <c r="F1540" t="s">
        <v>2380</v>
      </c>
      <c r="G1540" t="s">
        <v>2380</v>
      </c>
      <c r="H1540">
        <v>0</v>
      </c>
      <c r="I1540" s="10" t="str">
        <f t="shared" si="96"/>
        <v>Normal</v>
      </c>
      <c r="J1540" t="s">
        <v>2380</v>
      </c>
      <c r="K1540" s="10" t="str">
        <f t="shared" ref="K1540:K1603" si="99">IF(C1540&lt;18.5,"Underweight",IF(C1540&lt;25,"Normal Weight",IF(C1540&lt;30,"Overweight","Obesity")))</f>
        <v>Overweight</v>
      </c>
      <c r="L1540">
        <v>1969</v>
      </c>
      <c r="M1540" t="s">
        <v>20</v>
      </c>
      <c r="N1540">
        <v>23</v>
      </c>
      <c r="O1540" s="16" t="str">
        <f t="shared" si="97"/>
        <v>23-Sep-1969</v>
      </c>
      <c r="P1540" s="14">
        <v>13044.41</v>
      </c>
      <c r="Q1540" t="s">
        <v>12</v>
      </c>
      <c r="R1540" t="s">
        <v>16</v>
      </c>
      <c r="S1540" t="s">
        <v>23</v>
      </c>
      <c r="T1540">
        <f t="shared" si="98"/>
        <v>53</v>
      </c>
    </row>
    <row r="1541" spans="1:20" ht="15.6">
      <c r="A1541" s="1" t="s">
        <v>831</v>
      </c>
      <c r="B1541" t="s">
        <v>7855</v>
      </c>
      <c r="C1541">
        <v>41.42</v>
      </c>
      <c r="D1541">
        <v>5.17</v>
      </c>
      <c r="E1541" t="s">
        <v>2380</v>
      </c>
      <c r="F1541" t="s">
        <v>2380</v>
      </c>
      <c r="G1541" t="s">
        <v>2382</v>
      </c>
      <c r="H1541">
        <v>1</v>
      </c>
      <c r="I1541" s="10" t="str">
        <f t="shared" si="96"/>
        <v>Normal</v>
      </c>
      <c r="J1541" t="s">
        <v>2380</v>
      </c>
      <c r="K1541" s="10" t="str">
        <f t="shared" si="99"/>
        <v>Obesity</v>
      </c>
      <c r="L1541">
        <v>1967</v>
      </c>
      <c r="M1541" t="s">
        <v>35</v>
      </c>
      <c r="N1541">
        <v>6</v>
      </c>
      <c r="O1541" s="16" t="str">
        <f t="shared" si="97"/>
        <v>6-Aug-1967</v>
      </c>
      <c r="P1541" s="14">
        <v>13047.33</v>
      </c>
      <c r="Q1541" t="s">
        <v>12</v>
      </c>
      <c r="R1541" t="s">
        <v>12</v>
      </c>
      <c r="S1541" t="s">
        <v>247</v>
      </c>
      <c r="T1541">
        <f t="shared" si="98"/>
        <v>55</v>
      </c>
    </row>
    <row r="1542" spans="1:20" ht="15.6">
      <c r="A1542" s="1" t="s">
        <v>830</v>
      </c>
      <c r="B1542" t="s">
        <v>7856</v>
      </c>
      <c r="C1542">
        <v>20.69</v>
      </c>
      <c r="D1542">
        <v>6.93</v>
      </c>
      <c r="E1542" t="s">
        <v>2380</v>
      </c>
      <c r="F1542" t="s">
        <v>2380</v>
      </c>
      <c r="G1542" t="s">
        <v>2380</v>
      </c>
      <c r="H1542">
        <v>2</v>
      </c>
      <c r="I1542" s="10" t="str">
        <f t="shared" si="96"/>
        <v>Diabetes</v>
      </c>
      <c r="J1542" t="s">
        <v>2380</v>
      </c>
      <c r="K1542" s="10" t="str">
        <f t="shared" si="99"/>
        <v>Normal Weight</v>
      </c>
      <c r="L1542">
        <v>1985</v>
      </c>
      <c r="M1542" t="s">
        <v>37</v>
      </c>
      <c r="N1542">
        <v>26</v>
      </c>
      <c r="O1542" s="16" t="str">
        <f t="shared" si="97"/>
        <v>26-Oct-1985</v>
      </c>
      <c r="P1542" s="14">
        <v>13051.22</v>
      </c>
      <c r="Q1542" t="s">
        <v>12</v>
      </c>
      <c r="R1542" t="s">
        <v>16</v>
      </c>
      <c r="S1542" t="s">
        <v>535</v>
      </c>
      <c r="T1542">
        <f t="shared" si="98"/>
        <v>37</v>
      </c>
    </row>
    <row r="1543" spans="1:20" ht="15.6">
      <c r="A1543" s="1" t="s">
        <v>829</v>
      </c>
      <c r="B1543" t="s">
        <v>7857</v>
      </c>
      <c r="C1543">
        <v>41.23</v>
      </c>
      <c r="D1543">
        <v>4.24</v>
      </c>
      <c r="E1543" t="s">
        <v>2380</v>
      </c>
      <c r="F1543" t="s">
        <v>2380</v>
      </c>
      <c r="G1543" t="s">
        <v>2380</v>
      </c>
      <c r="H1543">
        <v>0</v>
      </c>
      <c r="I1543" s="10" t="str">
        <f t="shared" si="96"/>
        <v>Normal</v>
      </c>
      <c r="J1543" t="s">
        <v>2380</v>
      </c>
      <c r="K1543" s="10" t="str">
        <f t="shared" si="99"/>
        <v>Obesity</v>
      </c>
      <c r="L1543">
        <v>1961</v>
      </c>
      <c r="M1543" t="s">
        <v>15</v>
      </c>
      <c r="N1543">
        <v>6</v>
      </c>
      <c r="O1543" s="16" t="str">
        <f t="shared" si="97"/>
        <v>6-Nov-1961</v>
      </c>
      <c r="P1543" s="14">
        <v>13063.88</v>
      </c>
      <c r="Q1543" t="s">
        <v>12</v>
      </c>
      <c r="R1543" t="s">
        <v>11</v>
      </c>
      <c r="S1543" t="s">
        <v>42</v>
      </c>
      <c r="T1543">
        <f t="shared" si="98"/>
        <v>61</v>
      </c>
    </row>
    <row r="1544" spans="1:20" ht="15.6">
      <c r="A1544" s="1" t="s">
        <v>828</v>
      </c>
      <c r="B1544" t="s">
        <v>6778</v>
      </c>
      <c r="C1544">
        <v>29.9</v>
      </c>
      <c r="D1544">
        <v>5.91</v>
      </c>
      <c r="E1544" t="s">
        <v>2380</v>
      </c>
      <c r="F1544" t="s">
        <v>2380</v>
      </c>
      <c r="G1544" t="s">
        <v>2380</v>
      </c>
      <c r="H1544">
        <v>0</v>
      </c>
      <c r="I1544" s="10" t="str">
        <f t="shared" si="96"/>
        <v>Prediabetes</v>
      </c>
      <c r="J1544" t="s">
        <v>2380</v>
      </c>
      <c r="K1544" s="10" t="str">
        <f t="shared" si="99"/>
        <v>Overweight</v>
      </c>
      <c r="L1544">
        <v>1978</v>
      </c>
      <c r="M1544" t="s">
        <v>10</v>
      </c>
      <c r="N1544">
        <v>17</v>
      </c>
      <c r="O1544" s="16" t="str">
        <f t="shared" si="97"/>
        <v>17-Jul-1978</v>
      </c>
      <c r="P1544" s="14">
        <v>13101.74</v>
      </c>
      <c r="Q1544" t="s">
        <v>12</v>
      </c>
      <c r="R1544" t="s">
        <v>11</v>
      </c>
      <c r="S1544" t="s">
        <v>535</v>
      </c>
      <c r="T1544">
        <f t="shared" si="98"/>
        <v>44</v>
      </c>
    </row>
    <row r="1545" spans="1:20" ht="15.6">
      <c r="A1545" s="1" t="s">
        <v>827</v>
      </c>
      <c r="B1545" t="s">
        <v>7858</v>
      </c>
      <c r="C1545">
        <v>34.104999999999997</v>
      </c>
      <c r="D1545">
        <v>5.93</v>
      </c>
      <c r="E1545" t="s">
        <v>2380</v>
      </c>
      <c r="F1545" t="s">
        <v>2380</v>
      </c>
      <c r="G1545" t="s">
        <v>2380</v>
      </c>
      <c r="H1545">
        <v>0</v>
      </c>
      <c r="I1545" s="10" t="str">
        <f t="shared" si="96"/>
        <v>Prediabetes</v>
      </c>
      <c r="J1545" t="s">
        <v>2380</v>
      </c>
      <c r="K1545" s="10" t="str">
        <f t="shared" si="99"/>
        <v>Obesity</v>
      </c>
      <c r="L1545">
        <v>1971</v>
      </c>
      <c r="M1545" t="s">
        <v>37</v>
      </c>
      <c r="N1545">
        <v>30</v>
      </c>
      <c r="O1545" s="16" t="str">
        <f t="shared" si="97"/>
        <v>30-Oct-1971</v>
      </c>
      <c r="P1545" s="14">
        <v>13110.79</v>
      </c>
      <c r="Q1545" t="s">
        <v>12</v>
      </c>
      <c r="R1545" t="s">
        <v>11</v>
      </c>
      <c r="S1545" t="s">
        <v>42</v>
      </c>
      <c r="T1545">
        <f t="shared" si="98"/>
        <v>51</v>
      </c>
    </row>
    <row r="1546" spans="1:20" ht="15.6">
      <c r="A1546" s="1" t="s">
        <v>826</v>
      </c>
      <c r="B1546" t="s">
        <v>7859</v>
      </c>
      <c r="C1546">
        <v>24.97</v>
      </c>
      <c r="D1546">
        <v>5.66</v>
      </c>
      <c r="E1546" t="s">
        <v>2380</v>
      </c>
      <c r="F1546" t="s">
        <v>2380</v>
      </c>
      <c r="G1546" t="s">
        <v>2380</v>
      </c>
      <c r="H1546">
        <v>0</v>
      </c>
      <c r="I1546" s="10" t="str">
        <f t="shared" si="96"/>
        <v>Normal</v>
      </c>
      <c r="J1546" t="s">
        <v>2380</v>
      </c>
      <c r="K1546" s="10" t="str">
        <f t="shared" si="99"/>
        <v>Normal Weight</v>
      </c>
      <c r="L1546">
        <v>1962</v>
      </c>
      <c r="M1546" t="s">
        <v>35</v>
      </c>
      <c r="N1546">
        <v>2</v>
      </c>
      <c r="O1546" s="16" t="str">
        <f t="shared" si="97"/>
        <v>2-Aug-1962</v>
      </c>
      <c r="P1546" s="14">
        <v>13112.6</v>
      </c>
      <c r="Q1546" t="s">
        <v>12</v>
      </c>
      <c r="R1546" t="s">
        <v>12</v>
      </c>
      <c r="S1546" t="s">
        <v>23</v>
      </c>
      <c r="T1546">
        <f t="shared" si="98"/>
        <v>60</v>
      </c>
    </row>
    <row r="1547" spans="1:20" ht="15.6">
      <c r="A1547" s="1" t="s">
        <v>825</v>
      </c>
      <c r="B1547" t="s">
        <v>7078</v>
      </c>
      <c r="C1547">
        <v>34.799999999999997</v>
      </c>
      <c r="D1547">
        <v>4.1900000000000004</v>
      </c>
      <c r="E1547" t="s">
        <v>2380</v>
      </c>
      <c r="F1547" t="s">
        <v>2380</v>
      </c>
      <c r="G1547" t="s">
        <v>2380</v>
      </c>
      <c r="H1547">
        <v>1</v>
      </c>
      <c r="I1547" s="10" t="str">
        <f t="shared" si="96"/>
        <v>Normal</v>
      </c>
      <c r="J1547" t="s">
        <v>2380</v>
      </c>
      <c r="K1547" s="10" t="str">
        <f t="shared" si="99"/>
        <v>Obesity</v>
      </c>
      <c r="L1547">
        <v>1992</v>
      </c>
      <c r="M1547" t="s">
        <v>35</v>
      </c>
      <c r="N1547">
        <v>12</v>
      </c>
      <c r="O1547" s="16" t="str">
        <f t="shared" si="97"/>
        <v>12-Aug-1992</v>
      </c>
      <c r="P1547" s="14">
        <v>13113.51</v>
      </c>
      <c r="Q1547" t="s">
        <v>12</v>
      </c>
      <c r="R1547" t="s">
        <v>11</v>
      </c>
      <c r="S1547" t="s">
        <v>535</v>
      </c>
      <c r="T1547">
        <f t="shared" si="98"/>
        <v>30</v>
      </c>
    </row>
    <row r="1548" spans="1:20" ht="15.6">
      <c r="A1548" s="1" t="s">
        <v>824</v>
      </c>
      <c r="B1548" t="s">
        <v>7860</v>
      </c>
      <c r="C1548">
        <v>32.965000000000003</v>
      </c>
      <c r="D1548">
        <v>9.2100000000000009</v>
      </c>
      <c r="E1548" t="s">
        <v>2381</v>
      </c>
      <c r="F1548" t="s">
        <v>2380</v>
      </c>
      <c r="G1548" t="s">
        <v>2380</v>
      </c>
      <c r="H1548">
        <v>0</v>
      </c>
      <c r="I1548" s="10" t="str">
        <f t="shared" si="96"/>
        <v>Diabetes</v>
      </c>
      <c r="J1548" t="s">
        <v>2380</v>
      </c>
      <c r="K1548" s="10" t="str">
        <f t="shared" si="99"/>
        <v>Obesity</v>
      </c>
      <c r="L1548">
        <v>1963</v>
      </c>
      <c r="M1548" t="s">
        <v>20</v>
      </c>
      <c r="N1548">
        <v>14</v>
      </c>
      <c r="O1548" s="16" t="str">
        <f t="shared" si="97"/>
        <v>14-Sep-1963</v>
      </c>
      <c r="P1548" s="14">
        <v>13116.84</v>
      </c>
      <c r="Q1548" t="s">
        <v>12</v>
      </c>
      <c r="R1548" t="s">
        <v>16</v>
      </c>
      <c r="S1548" t="s">
        <v>23</v>
      </c>
      <c r="T1548">
        <f t="shared" si="98"/>
        <v>59</v>
      </c>
    </row>
    <row r="1549" spans="1:20" ht="15.6">
      <c r="A1549" s="1" t="s">
        <v>823</v>
      </c>
      <c r="B1549" t="s">
        <v>7861</v>
      </c>
      <c r="C1549">
        <v>27.265000000000001</v>
      </c>
      <c r="D1549">
        <v>5.51</v>
      </c>
      <c r="E1549" t="s">
        <v>2380</v>
      </c>
      <c r="F1549" t="s">
        <v>2380</v>
      </c>
      <c r="G1549" t="s">
        <v>2380</v>
      </c>
      <c r="H1549">
        <v>1</v>
      </c>
      <c r="I1549" s="10" t="str">
        <f t="shared" si="96"/>
        <v>Normal</v>
      </c>
      <c r="J1549" t="s">
        <v>2380</v>
      </c>
      <c r="K1549" s="10" t="str">
        <f t="shared" si="99"/>
        <v>Overweight</v>
      </c>
      <c r="L1549">
        <v>1999</v>
      </c>
      <c r="M1549" t="s">
        <v>35</v>
      </c>
      <c r="N1549">
        <v>16</v>
      </c>
      <c r="O1549" s="16" t="str">
        <f t="shared" si="97"/>
        <v>16-Aug-1999</v>
      </c>
      <c r="P1549" s="14">
        <v>13126.68</v>
      </c>
      <c r="Q1549" t="s">
        <v>12</v>
      </c>
      <c r="R1549" t="s">
        <v>12</v>
      </c>
      <c r="S1549" t="s">
        <v>42</v>
      </c>
      <c r="T1549">
        <f t="shared" si="98"/>
        <v>23</v>
      </c>
    </row>
    <row r="1550" spans="1:20" ht="15.6">
      <c r="A1550" s="1" t="s">
        <v>822</v>
      </c>
      <c r="B1550" t="s">
        <v>7862</v>
      </c>
      <c r="C1550">
        <v>17.059999999999999</v>
      </c>
      <c r="D1550">
        <v>8.5</v>
      </c>
      <c r="E1550" t="s">
        <v>2380</v>
      </c>
      <c r="F1550" t="s">
        <v>2380</v>
      </c>
      <c r="G1550" t="s">
        <v>2380</v>
      </c>
      <c r="H1550">
        <v>0</v>
      </c>
      <c r="I1550" s="10" t="str">
        <f t="shared" si="96"/>
        <v>Diabetes</v>
      </c>
      <c r="J1550" t="s">
        <v>2380</v>
      </c>
      <c r="K1550" s="10" t="str">
        <f t="shared" si="99"/>
        <v>Underweight</v>
      </c>
      <c r="L1550">
        <v>1961</v>
      </c>
      <c r="M1550" t="s">
        <v>20</v>
      </c>
      <c r="N1550">
        <v>7</v>
      </c>
      <c r="O1550" s="16" t="str">
        <f t="shared" si="97"/>
        <v>7-Sep-1961</v>
      </c>
      <c r="P1550" s="14">
        <v>13129.6</v>
      </c>
      <c r="Q1550" t="s">
        <v>12</v>
      </c>
      <c r="R1550" t="s">
        <v>11</v>
      </c>
      <c r="S1550" t="s">
        <v>356</v>
      </c>
      <c r="T1550">
        <f t="shared" si="98"/>
        <v>61</v>
      </c>
    </row>
    <row r="1551" spans="1:20" ht="15.6">
      <c r="A1551" s="1" t="s">
        <v>821</v>
      </c>
      <c r="B1551" t="s">
        <v>6758</v>
      </c>
      <c r="C1551">
        <v>36.29</v>
      </c>
      <c r="D1551">
        <v>6.23</v>
      </c>
      <c r="E1551" t="s">
        <v>2380</v>
      </c>
      <c r="F1551" t="s">
        <v>2380</v>
      </c>
      <c r="G1551" t="s">
        <v>2380</v>
      </c>
      <c r="H1551">
        <v>0</v>
      </c>
      <c r="I1551" s="10" t="str">
        <f t="shared" si="96"/>
        <v>Prediabetes</v>
      </c>
      <c r="J1551" t="s">
        <v>2380</v>
      </c>
      <c r="K1551" s="10" t="str">
        <f t="shared" si="99"/>
        <v>Obesity</v>
      </c>
      <c r="L1551">
        <v>1961</v>
      </c>
      <c r="M1551" t="s">
        <v>30</v>
      </c>
      <c r="N1551">
        <v>6</v>
      </c>
      <c r="O1551" s="16" t="str">
        <f t="shared" si="97"/>
        <v>6-Dec-1961</v>
      </c>
      <c r="P1551" s="14">
        <v>13143.34</v>
      </c>
      <c r="Q1551" t="s">
        <v>12</v>
      </c>
      <c r="R1551" t="s">
        <v>11</v>
      </c>
      <c r="S1551" t="s">
        <v>516</v>
      </c>
      <c r="T1551">
        <f t="shared" si="98"/>
        <v>61</v>
      </c>
    </row>
    <row r="1552" spans="1:20" ht="15.6">
      <c r="A1552" s="1" t="s">
        <v>820</v>
      </c>
      <c r="B1552" t="s">
        <v>7863</v>
      </c>
      <c r="C1552">
        <v>28.594999999999999</v>
      </c>
      <c r="D1552">
        <v>8.5299999999999994</v>
      </c>
      <c r="E1552" t="s">
        <v>2381</v>
      </c>
      <c r="F1552" t="s">
        <v>2380</v>
      </c>
      <c r="G1552" t="s">
        <v>2380</v>
      </c>
      <c r="H1552">
        <v>1</v>
      </c>
      <c r="I1552" s="10" t="str">
        <f t="shared" si="96"/>
        <v>Diabetes</v>
      </c>
      <c r="J1552" t="s">
        <v>2380</v>
      </c>
      <c r="K1552" s="10" t="str">
        <f t="shared" si="99"/>
        <v>Overweight</v>
      </c>
      <c r="L1552">
        <v>1961</v>
      </c>
      <c r="M1552" t="s">
        <v>30</v>
      </c>
      <c r="N1552">
        <v>6</v>
      </c>
      <c r="O1552" s="16" t="str">
        <f t="shared" si="97"/>
        <v>6-Dec-1961</v>
      </c>
      <c r="P1552" s="14">
        <v>13143.86</v>
      </c>
      <c r="Q1552" t="s">
        <v>12</v>
      </c>
      <c r="R1552" t="s">
        <v>11</v>
      </c>
      <c r="S1552" t="s">
        <v>168</v>
      </c>
      <c r="T1552">
        <f t="shared" si="98"/>
        <v>61</v>
      </c>
    </row>
    <row r="1553" spans="1:20" ht="15.6">
      <c r="A1553" s="1" t="s">
        <v>819</v>
      </c>
      <c r="B1553" t="s">
        <v>7128</v>
      </c>
      <c r="C1553">
        <v>17.8</v>
      </c>
      <c r="D1553">
        <v>5.75</v>
      </c>
      <c r="E1553" t="s">
        <v>2381</v>
      </c>
      <c r="F1553" t="s">
        <v>2380</v>
      </c>
      <c r="G1553" t="s">
        <v>2382</v>
      </c>
      <c r="H1553">
        <v>1</v>
      </c>
      <c r="I1553" s="10" t="str">
        <f t="shared" si="96"/>
        <v>Prediabetes</v>
      </c>
      <c r="J1553" t="s">
        <v>2380</v>
      </c>
      <c r="K1553" s="10" t="str">
        <f t="shared" si="99"/>
        <v>Underweight</v>
      </c>
      <c r="L1553">
        <v>1962</v>
      </c>
      <c r="M1553" t="s">
        <v>35</v>
      </c>
      <c r="N1553">
        <v>5</v>
      </c>
      <c r="O1553" s="16" t="str">
        <f t="shared" si="97"/>
        <v>5-Aug-1962</v>
      </c>
      <c r="P1553" s="14">
        <v>13204.29</v>
      </c>
      <c r="Q1553" t="s">
        <v>12</v>
      </c>
      <c r="R1553" t="s">
        <v>16</v>
      </c>
      <c r="S1553" t="s">
        <v>247</v>
      </c>
      <c r="T1553">
        <f t="shared" si="98"/>
        <v>60</v>
      </c>
    </row>
    <row r="1554" spans="1:20" ht="15.6">
      <c r="A1554" s="1" t="s">
        <v>818</v>
      </c>
      <c r="B1554" t="s">
        <v>7864</v>
      </c>
      <c r="C1554">
        <v>21.4</v>
      </c>
      <c r="D1554">
        <v>5.6</v>
      </c>
      <c r="E1554" t="s">
        <v>2380</v>
      </c>
      <c r="F1554" t="s">
        <v>2380</v>
      </c>
      <c r="G1554" t="s">
        <v>2380</v>
      </c>
      <c r="H1554">
        <v>0</v>
      </c>
      <c r="I1554" s="10" t="str">
        <f t="shared" si="96"/>
        <v>Normal</v>
      </c>
      <c r="J1554" t="s">
        <v>2380</v>
      </c>
      <c r="K1554" s="10" t="str">
        <f t="shared" si="99"/>
        <v>Normal Weight</v>
      </c>
      <c r="L1554">
        <v>1982</v>
      </c>
      <c r="M1554" t="s">
        <v>37</v>
      </c>
      <c r="N1554">
        <v>15</v>
      </c>
      <c r="O1554" s="16" t="str">
        <f t="shared" si="97"/>
        <v>15-Oct-1982</v>
      </c>
      <c r="P1554" s="14">
        <v>13214.43</v>
      </c>
      <c r="Q1554" t="s">
        <v>12</v>
      </c>
      <c r="R1554" t="s">
        <v>11</v>
      </c>
      <c r="S1554" t="s">
        <v>23</v>
      </c>
      <c r="T1554">
        <f t="shared" si="98"/>
        <v>40</v>
      </c>
    </row>
    <row r="1555" spans="1:20" ht="15.6">
      <c r="A1555" s="1" t="s">
        <v>817</v>
      </c>
      <c r="B1555" t="s">
        <v>7865</v>
      </c>
      <c r="C1555">
        <v>23.01</v>
      </c>
      <c r="D1555">
        <v>4.68</v>
      </c>
      <c r="E1555" t="s">
        <v>2380</v>
      </c>
      <c r="F1555" t="s">
        <v>2380</v>
      </c>
      <c r="G1555" t="s">
        <v>2380</v>
      </c>
      <c r="H1555">
        <v>0</v>
      </c>
      <c r="I1555" s="10" t="str">
        <f t="shared" si="96"/>
        <v>Normal</v>
      </c>
      <c r="J1555" t="s">
        <v>2380</v>
      </c>
      <c r="K1555" s="10" t="str">
        <f t="shared" si="99"/>
        <v>Normal Weight</v>
      </c>
      <c r="L1555">
        <v>1962</v>
      </c>
      <c r="M1555" t="s">
        <v>30</v>
      </c>
      <c r="N1555">
        <v>7</v>
      </c>
      <c r="O1555" s="16" t="str">
        <f t="shared" si="97"/>
        <v>7-Dec-1962</v>
      </c>
      <c r="P1555" s="14">
        <v>13217.09</v>
      </c>
      <c r="Q1555" t="s">
        <v>12</v>
      </c>
      <c r="R1555" t="s">
        <v>16</v>
      </c>
      <c r="S1555" t="s">
        <v>247</v>
      </c>
      <c r="T1555">
        <f t="shared" si="98"/>
        <v>60</v>
      </c>
    </row>
    <row r="1556" spans="1:20" ht="15.6">
      <c r="A1556" s="1" t="s">
        <v>816</v>
      </c>
      <c r="B1556" t="s">
        <v>6909</v>
      </c>
      <c r="C1556">
        <v>19.86</v>
      </c>
      <c r="D1556">
        <v>5.62</v>
      </c>
      <c r="E1556" t="s">
        <v>2381</v>
      </c>
      <c r="F1556" t="s">
        <v>2380</v>
      </c>
      <c r="G1556" t="s">
        <v>2380</v>
      </c>
      <c r="H1556">
        <v>0</v>
      </c>
      <c r="I1556" s="10" t="str">
        <f t="shared" si="96"/>
        <v>Normal</v>
      </c>
      <c r="J1556" t="s">
        <v>2380</v>
      </c>
      <c r="K1556" s="10" t="str">
        <f t="shared" si="99"/>
        <v>Normal Weight</v>
      </c>
      <c r="L1556">
        <v>1965</v>
      </c>
      <c r="M1556" t="s">
        <v>15</v>
      </c>
      <c r="N1556">
        <v>13</v>
      </c>
      <c r="O1556" s="16" t="str">
        <f t="shared" si="97"/>
        <v>13-Nov-1965</v>
      </c>
      <c r="P1556" s="14">
        <v>13224.06</v>
      </c>
      <c r="Q1556" t="s">
        <v>12</v>
      </c>
      <c r="R1556" t="s">
        <v>12</v>
      </c>
      <c r="S1556" t="s">
        <v>247</v>
      </c>
      <c r="T1556">
        <f t="shared" si="98"/>
        <v>57</v>
      </c>
    </row>
    <row r="1557" spans="1:20" ht="15.6">
      <c r="A1557" s="1" t="s">
        <v>815</v>
      </c>
      <c r="B1557" t="s">
        <v>6948</v>
      </c>
      <c r="C1557">
        <v>33.58</v>
      </c>
      <c r="D1557">
        <v>5.08</v>
      </c>
      <c r="E1557" t="s">
        <v>2380</v>
      </c>
      <c r="F1557" t="s">
        <v>2380</v>
      </c>
      <c r="G1557" t="s">
        <v>2380</v>
      </c>
      <c r="H1557">
        <v>0</v>
      </c>
      <c r="I1557" s="10" t="str">
        <f t="shared" si="96"/>
        <v>Normal</v>
      </c>
      <c r="J1557" t="s">
        <v>2380</v>
      </c>
      <c r="K1557" s="10" t="str">
        <f t="shared" si="99"/>
        <v>Obesity</v>
      </c>
      <c r="L1557">
        <v>1962</v>
      </c>
      <c r="M1557" t="s">
        <v>15</v>
      </c>
      <c r="N1557">
        <v>24</v>
      </c>
      <c r="O1557" s="16" t="str">
        <f t="shared" si="97"/>
        <v>24-Nov-1962</v>
      </c>
      <c r="P1557" s="14">
        <v>13224.69</v>
      </c>
      <c r="Q1557" t="s">
        <v>12</v>
      </c>
      <c r="R1557" t="s">
        <v>11</v>
      </c>
      <c r="S1557" t="s">
        <v>42</v>
      </c>
      <c r="T1557">
        <f t="shared" si="98"/>
        <v>60</v>
      </c>
    </row>
    <row r="1558" spans="1:20" ht="15.6">
      <c r="A1558" s="1" t="s">
        <v>814</v>
      </c>
      <c r="B1558" t="s">
        <v>7866</v>
      </c>
      <c r="C1558">
        <v>29.81</v>
      </c>
      <c r="D1558">
        <v>5.28</v>
      </c>
      <c r="E1558" t="s">
        <v>2380</v>
      </c>
      <c r="F1558" t="s">
        <v>2380</v>
      </c>
      <c r="G1558" t="s">
        <v>2380</v>
      </c>
      <c r="H1558">
        <v>0</v>
      </c>
      <c r="I1558" s="10" t="str">
        <f t="shared" si="96"/>
        <v>Normal</v>
      </c>
      <c r="J1558" t="s">
        <v>2380</v>
      </c>
      <c r="K1558" s="10" t="str">
        <f t="shared" si="99"/>
        <v>Overweight</v>
      </c>
      <c r="L1558">
        <v>1962</v>
      </c>
      <c r="M1558" t="s">
        <v>37</v>
      </c>
      <c r="N1558">
        <v>11</v>
      </c>
      <c r="O1558" s="16" t="str">
        <f t="shared" si="97"/>
        <v>11-Oct-1962</v>
      </c>
      <c r="P1558" s="14">
        <v>13228.85</v>
      </c>
      <c r="Q1558" t="s">
        <v>12</v>
      </c>
      <c r="R1558" t="s">
        <v>12</v>
      </c>
      <c r="S1558" t="s">
        <v>249</v>
      </c>
      <c r="T1558">
        <f t="shared" si="98"/>
        <v>60</v>
      </c>
    </row>
    <row r="1559" spans="1:20" ht="15.6">
      <c r="A1559" s="1" t="s">
        <v>813</v>
      </c>
      <c r="B1559" t="s">
        <v>7256</v>
      </c>
      <c r="C1559">
        <v>27.4</v>
      </c>
      <c r="D1559">
        <v>4.6100000000000003</v>
      </c>
      <c r="E1559" t="s">
        <v>2380</v>
      </c>
      <c r="F1559" t="s">
        <v>2380</v>
      </c>
      <c r="G1559" t="s">
        <v>2380</v>
      </c>
      <c r="H1559">
        <v>0</v>
      </c>
      <c r="I1559" s="10" t="str">
        <f t="shared" si="96"/>
        <v>Normal</v>
      </c>
      <c r="J1559" t="s">
        <v>2380</v>
      </c>
      <c r="K1559" s="10" t="str">
        <f t="shared" si="99"/>
        <v>Overweight</v>
      </c>
      <c r="L1559">
        <v>1994</v>
      </c>
      <c r="M1559" t="s">
        <v>10</v>
      </c>
      <c r="N1559">
        <v>1</v>
      </c>
      <c r="O1559" s="16" t="str">
        <f t="shared" si="97"/>
        <v>1-Jul-1994</v>
      </c>
      <c r="P1559" s="14">
        <v>13292.52</v>
      </c>
      <c r="Q1559" t="s">
        <v>12</v>
      </c>
      <c r="R1559" t="s">
        <v>12</v>
      </c>
      <c r="S1559" t="s">
        <v>23</v>
      </c>
      <c r="T1559">
        <f t="shared" si="98"/>
        <v>28</v>
      </c>
    </row>
    <row r="1560" spans="1:20" ht="15.6">
      <c r="A1560" s="1" t="s">
        <v>812</v>
      </c>
      <c r="B1560" t="s">
        <v>7867</v>
      </c>
      <c r="C1560">
        <v>17.98</v>
      </c>
      <c r="D1560">
        <v>6.57</v>
      </c>
      <c r="E1560" t="s">
        <v>2381</v>
      </c>
      <c r="F1560" t="s">
        <v>2380</v>
      </c>
      <c r="G1560" t="s">
        <v>2380</v>
      </c>
      <c r="H1560">
        <v>2</v>
      </c>
      <c r="I1560" s="10" t="str">
        <f t="shared" si="96"/>
        <v>Diabetes</v>
      </c>
      <c r="J1560" t="s">
        <v>2380</v>
      </c>
      <c r="K1560" s="10" t="str">
        <f t="shared" si="99"/>
        <v>Underweight</v>
      </c>
      <c r="L1560">
        <v>1976</v>
      </c>
      <c r="M1560" t="s">
        <v>35</v>
      </c>
      <c r="N1560">
        <v>23</v>
      </c>
      <c r="O1560" s="16" t="str">
        <f t="shared" si="97"/>
        <v>23-Aug-1976</v>
      </c>
      <c r="P1560" s="14">
        <v>13333.71</v>
      </c>
      <c r="Q1560" t="s">
        <v>12</v>
      </c>
      <c r="R1560" t="s">
        <v>11</v>
      </c>
      <c r="S1560" t="s">
        <v>23</v>
      </c>
      <c r="T1560">
        <f t="shared" si="98"/>
        <v>46</v>
      </c>
    </row>
    <row r="1561" spans="1:20" ht="15.6">
      <c r="A1561" s="1" t="s">
        <v>811</v>
      </c>
      <c r="B1561" t="s">
        <v>7868</v>
      </c>
      <c r="C1561">
        <v>37.9</v>
      </c>
      <c r="D1561">
        <v>5.83</v>
      </c>
      <c r="E1561" t="s">
        <v>2380</v>
      </c>
      <c r="F1561" t="s">
        <v>2380</v>
      </c>
      <c r="G1561" t="s">
        <v>2380</v>
      </c>
      <c r="H1561">
        <v>0</v>
      </c>
      <c r="I1561" s="10" t="str">
        <f t="shared" si="96"/>
        <v>Prediabetes</v>
      </c>
      <c r="J1561" t="s">
        <v>2380</v>
      </c>
      <c r="K1561" s="10" t="str">
        <f t="shared" si="99"/>
        <v>Obesity</v>
      </c>
      <c r="L1561">
        <v>1960</v>
      </c>
      <c r="M1561" t="s">
        <v>15</v>
      </c>
      <c r="N1561">
        <v>11</v>
      </c>
      <c r="O1561" s="16" t="str">
        <f t="shared" si="97"/>
        <v>11-Nov-1960</v>
      </c>
      <c r="P1561" s="14">
        <v>13352.1</v>
      </c>
      <c r="Q1561" t="s">
        <v>12</v>
      </c>
      <c r="R1561" t="s">
        <v>16</v>
      </c>
      <c r="S1561" t="s">
        <v>23</v>
      </c>
      <c r="T1561">
        <f t="shared" si="98"/>
        <v>62</v>
      </c>
    </row>
    <row r="1562" spans="1:20" ht="15.6">
      <c r="A1562" s="1" t="s">
        <v>810</v>
      </c>
      <c r="B1562" t="s">
        <v>7869</v>
      </c>
      <c r="C1562">
        <v>25.27</v>
      </c>
      <c r="D1562">
        <v>6.98</v>
      </c>
      <c r="E1562" t="s">
        <v>2381</v>
      </c>
      <c r="F1562" t="s">
        <v>2380</v>
      </c>
      <c r="G1562" t="s">
        <v>2380</v>
      </c>
      <c r="H1562">
        <v>0</v>
      </c>
      <c r="I1562" s="10" t="str">
        <f t="shared" si="96"/>
        <v>Diabetes</v>
      </c>
      <c r="J1562" t="s">
        <v>2380</v>
      </c>
      <c r="K1562" s="10" t="str">
        <f t="shared" si="99"/>
        <v>Overweight</v>
      </c>
      <c r="L1562">
        <v>1990</v>
      </c>
      <c r="M1562" t="s">
        <v>37</v>
      </c>
      <c r="N1562">
        <v>2</v>
      </c>
      <c r="O1562" s="16" t="str">
        <f t="shared" si="97"/>
        <v>2-Oct-1990</v>
      </c>
      <c r="P1562" s="14">
        <v>13360.94</v>
      </c>
      <c r="Q1562" t="s">
        <v>12</v>
      </c>
      <c r="R1562" t="s">
        <v>16</v>
      </c>
      <c r="S1562" t="s">
        <v>23</v>
      </c>
      <c r="T1562">
        <f t="shared" si="98"/>
        <v>32</v>
      </c>
    </row>
    <row r="1563" spans="1:20" ht="15.6">
      <c r="A1563" s="1" t="s">
        <v>809</v>
      </c>
      <c r="B1563" t="s">
        <v>7870</v>
      </c>
      <c r="C1563">
        <v>29.26</v>
      </c>
      <c r="D1563">
        <v>4.03</v>
      </c>
      <c r="E1563" t="s">
        <v>2380</v>
      </c>
      <c r="F1563" t="s">
        <v>2380</v>
      </c>
      <c r="G1563" t="s">
        <v>2380</v>
      </c>
      <c r="H1563">
        <v>1</v>
      </c>
      <c r="I1563" s="10" t="str">
        <f t="shared" si="96"/>
        <v>Normal</v>
      </c>
      <c r="J1563" t="s">
        <v>2380</v>
      </c>
      <c r="K1563" s="10" t="str">
        <f t="shared" si="99"/>
        <v>Overweight</v>
      </c>
      <c r="L1563">
        <v>1964</v>
      </c>
      <c r="M1563" t="s">
        <v>20</v>
      </c>
      <c r="N1563">
        <v>24</v>
      </c>
      <c r="O1563" s="16" t="str">
        <f t="shared" si="97"/>
        <v>24-Sep-1964</v>
      </c>
      <c r="P1563" s="14">
        <v>13375.76</v>
      </c>
      <c r="Q1563" t="s">
        <v>12</v>
      </c>
      <c r="R1563" t="s">
        <v>11</v>
      </c>
      <c r="S1563" t="s">
        <v>200</v>
      </c>
      <c r="T1563">
        <f t="shared" si="98"/>
        <v>58</v>
      </c>
    </row>
    <row r="1564" spans="1:20" ht="15.6">
      <c r="A1564" s="1" t="s">
        <v>808</v>
      </c>
      <c r="B1564" t="s">
        <v>7871</v>
      </c>
      <c r="C1564">
        <v>27.835000000000001</v>
      </c>
      <c r="D1564">
        <v>4.5599999999999996</v>
      </c>
      <c r="E1564" t="s">
        <v>2380</v>
      </c>
      <c r="F1564" t="s">
        <v>2380</v>
      </c>
      <c r="G1564" t="s">
        <v>2380</v>
      </c>
      <c r="H1564">
        <v>1</v>
      </c>
      <c r="I1564" s="10" t="str">
        <f t="shared" si="96"/>
        <v>Normal</v>
      </c>
      <c r="J1564" t="s">
        <v>2380</v>
      </c>
      <c r="K1564" s="10" t="str">
        <f t="shared" si="99"/>
        <v>Overweight</v>
      </c>
      <c r="L1564">
        <v>1979</v>
      </c>
      <c r="M1564" t="s">
        <v>20</v>
      </c>
      <c r="N1564">
        <v>30</v>
      </c>
      <c r="O1564" s="16" t="str">
        <f t="shared" si="97"/>
        <v>30-Sep-1979</v>
      </c>
      <c r="P1564" s="14">
        <v>13377.41</v>
      </c>
      <c r="Q1564" t="s">
        <v>12</v>
      </c>
      <c r="R1564" t="s">
        <v>12</v>
      </c>
      <c r="S1564" t="s">
        <v>535</v>
      </c>
      <c r="T1564">
        <f t="shared" si="98"/>
        <v>43</v>
      </c>
    </row>
    <row r="1565" spans="1:20" ht="15.6">
      <c r="A1565" s="1" t="s">
        <v>807</v>
      </c>
      <c r="B1565" t="s">
        <v>6873</v>
      </c>
      <c r="C1565">
        <v>46.53</v>
      </c>
      <c r="D1565">
        <v>5.38</v>
      </c>
      <c r="E1565" t="s">
        <v>2381</v>
      </c>
      <c r="F1565" t="s">
        <v>2380</v>
      </c>
      <c r="G1565" t="s">
        <v>2380</v>
      </c>
      <c r="H1565">
        <v>0</v>
      </c>
      <c r="I1565" s="10" t="str">
        <f t="shared" si="96"/>
        <v>Normal</v>
      </c>
      <c r="J1565" t="s">
        <v>2380</v>
      </c>
      <c r="K1565" s="10" t="str">
        <f t="shared" si="99"/>
        <v>Obesity</v>
      </c>
      <c r="L1565">
        <v>1984</v>
      </c>
      <c r="M1565" t="s">
        <v>18</v>
      </c>
      <c r="N1565">
        <v>6</v>
      </c>
      <c r="O1565" s="16" t="str">
        <f t="shared" si="97"/>
        <v>6-Jun-1984</v>
      </c>
      <c r="P1565" s="14">
        <v>13383.67</v>
      </c>
      <c r="Q1565" t="s">
        <v>12</v>
      </c>
      <c r="R1565" t="s">
        <v>11</v>
      </c>
      <c r="S1565" t="s">
        <v>249</v>
      </c>
      <c r="T1565">
        <f t="shared" si="98"/>
        <v>39</v>
      </c>
    </row>
    <row r="1566" spans="1:20" ht="15.6">
      <c r="A1566" s="1" t="s">
        <v>806</v>
      </c>
      <c r="B1566" t="s">
        <v>7872</v>
      </c>
      <c r="C1566">
        <v>20.58</v>
      </c>
      <c r="D1566">
        <v>11.04</v>
      </c>
      <c r="E1566" t="s">
        <v>2381</v>
      </c>
      <c r="F1566" t="s">
        <v>2380</v>
      </c>
      <c r="G1566" t="s">
        <v>2380</v>
      </c>
      <c r="H1566">
        <v>1</v>
      </c>
      <c r="I1566" s="10" t="str">
        <f t="shared" si="96"/>
        <v>Diabetes</v>
      </c>
      <c r="J1566" t="s">
        <v>2380</v>
      </c>
      <c r="K1566" s="10" t="str">
        <f t="shared" si="99"/>
        <v>Normal Weight</v>
      </c>
      <c r="L1566">
        <v>1959</v>
      </c>
      <c r="M1566" t="s">
        <v>30</v>
      </c>
      <c r="N1566">
        <v>9</v>
      </c>
      <c r="O1566" s="16" t="str">
        <f t="shared" si="97"/>
        <v>9-Dec-1959</v>
      </c>
      <c r="P1566" s="14">
        <v>13390.56</v>
      </c>
      <c r="Q1566" t="s">
        <v>12</v>
      </c>
      <c r="R1566" t="s">
        <v>12</v>
      </c>
      <c r="S1566" t="s">
        <v>42</v>
      </c>
      <c r="T1566">
        <f t="shared" si="98"/>
        <v>63</v>
      </c>
    </row>
    <row r="1567" spans="1:20" ht="15.6">
      <c r="A1567" s="1" t="s">
        <v>805</v>
      </c>
      <c r="B1567" t="s">
        <v>7873</v>
      </c>
      <c r="C1567">
        <v>19.53</v>
      </c>
      <c r="D1567">
        <v>6.09</v>
      </c>
      <c r="E1567" t="s">
        <v>2381</v>
      </c>
      <c r="F1567" t="s">
        <v>2380</v>
      </c>
      <c r="G1567" t="s">
        <v>2380</v>
      </c>
      <c r="H1567">
        <v>0</v>
      </c>
      <c r="I1567" s="10" t="str">
        <f t="shared" si="96"/>
        <v>Prediabetes</v>
      </c>
      <c r="J1567" t="s">
        <v>2380</v>
      </c>
      <c r="K1567" s="10" t="str">
        <f t="shared" si="99"/>
        <v>Normal Weight</v>
      </c>
      <c r="L1567">
        <v>1959</v>
      </c>
      <c r="M1567" t="s">
        <v>15</v>
      </c>
      <c r="N1567">
        <v>25</v>
      </c>
      <c r="O1567" s="16" t="str">
        <f t="shared" si="97"/>
        <v>25-Nov-1959</v>
      </c>
      <c r="P1567" s="14">
        <v>13393.76</v>
      </c>
      <c r="Q1567" t="s">
        <v>12</v>
      </c>
      <c r="R1567" t="s">
        <v>16</v>
      </c>
      <c r="S1567" t="s">
        <v>42</v>
      </c>
      <c r="T1567">
        <f t="shared" si="98"/>
        <v>63</v>
      </c>
    </row>
    <row r="1568" spans="1:20" ht="15.6">
      <c r="A1568" s="1" t="s">
        <v>804</v>
      </c>
      <c r="B1568" t="s">
        <v>7050</v>
      </c>
      <c r="C1568">
        <v>27.7</v>
      </c>
      <c r="D1568">
        <v>4.71</v>
      </c>
      <c r="E1568" t="s">
        <v>2380</v>
      </c>
      <c r="F1568" t="s">
        <v>2380</v>
      </c>
      <c r="G1568" t="s">
        <v>2380</v>
      </c>
      <c r="H1568">
        <v>1</v>
      </c>
      <c r="I1568" s="10" t="str">
        <f t="shared" si="96"/>
        <v>Normal</v>
      </c>
      <c r="J1568" t="s">
        <v>2380</v>
      </c>
      <c r="K1568" s="10" t="str">
        <f t="shared" si="99"/>
        <v>Overweight</v>
      </c>
      <c r="L1568">
        <v>1959</v>
      </c>
      <c r="M1568" t="s">
        <v>30</v>
      </c>
      <c r="N1568">
        <v>20</v>
      </c>
      <c r="O1568" s="16" t="str">
        <f t="shared" si="97"/>
        <v>20-Dec-1959</v>
      </c>
      <c r="P1568" s="14">
        <v>13405.39</v>
      </c>
      <c r="Q1568" t="s">
        <v>12</v>
      </c>
      <c r="R1568" t="s">
        <v>12</v>
      </c>
      <c r="S1568" t="s">
        <v>13</v>
      </c>
      <c r="T1568">
        <f t="shared" si="98"/>
        <v>63</v>
      </c>
    </row>
    <row r="1569" spans="1:20" ht="15.6">
      <c r="A1569" s="1" t="s">
        <v>803</v>
      </c>
      <c r="B1569" t="s">
        <v>7874</v>
      </c>
      <c r="C1569">
        <v>18.920000000000002</v>
      </c>
      <c r="D1569">
        <v>8.18</v>
      </c>
      <c r="E1569" t="s">
        <v>2380</v>
      </c>
      <c r="F1569" t="s">
        <v>2380</v>
      </c>
      <c r="G1569" t="s">
        <v>2380</v>
      </c>
      <c r="H1569">
        <v>0</v>
      </c>
      <c r="I1569" s="10" t="str">
        <f t="shared" si="96"/>
        <v>Diabetes</v>
      </c>
      <c r="J1569" t="s">
        <v>2380</v>
      </c>
      <c r="K1569" s="10" t="str">
        <f t="shared" si="99"/>
        <v>Normal Weight</v>
      </c>
      <c r="L1569">
        <v>1992</v>
      </c>
      <c r="M1569" t="s">
        <v>30</v>
      </c>
      <c r="N1569">
        <v>19</v>
      </c>
      <c r="O1569" s="16" t="str">
        <f t="shared" si="97"/>
        <v>19-Dec-1992</v>
      </c>
      <c r="P1569" s="14">
        <v>13412.97</v>
      </c>
      <c r="Q1569" t="s">
        <v>12</v>
      </c>
      <c r="R1569" t="s">
        <v>12</v>
      </c>
      <c r="S1569" t="s">
        <v>249</v>
      </c>
      <c r="T1569">
        <f t="shared" si="98"/>
        <v>30</v>
      </c>
    </row>
    <row r="1570" spans="1:20" ht="15.6">
      <c r="A1570" s="1" t="s">
        <v>802</v>
      </c>
      <c r="B1570" t="s">
        <v>7875</v>
      </c>
      <c r="C1570">
        <v>17.760000000000002</v>
      </c>
      <c r="D1570">
        <v>11.18</v>
      </c>
      <c r="E1570" t="s">
        <v>2381</v>
      </c>
      <c r="F1570" t="s">
        <v>2380</v>
      </c>
      <c r="G1570" t="s">
        <v>2380</v>
      </c>
      <c r="H1570">
        <v>2</v>
      </c>
      <c r="I1570" s="10" t="str">
        <f t="shared" si="96"/>
        <v>Diabetes</v>
      </c>
      <c r="J1570" t="s">
        <v>2380</v>
      </c>
      <c r="K1570" s="10" t="str">
        <f t="shared" si="99"/>
        <v>Underweight</v>
      </c>
      <c r="L1570">
        <v>1961</v>
      </c>
      <c r="M1570" t="s">
        <v>10</v>
      </c>
      <c r="N1570">
        <v>22</v>
      </c>
      <c r="O1570" s="16" t="str">
        <f t="shared" si="97"/>
        <v>22-Jul-1961</v>
      </c>
      <c r="P1570" s="14">
        <v>13415.04</v>
      </c>
      <c r="Q1570" t="s">
        <v>12</v>
      </c>
      <c r="R1570" t="s">
        <v>11</v>
      </c>
      <c r="S1570" t="s">
        <v>23</v>
      </c>
      <c r="T1570">
        <f t="shared" si="98"/>
        <v>61</v>
      </c>
    </row>
    <row r="1571" spans="1:20" ht="15.6">
      <c r="A1571" s="1" t="s">
        <v>801</v>
      </c>
      <c r="B1571" t="s">
        <v>7535</v>
      </c>
      <c r="C1571">
        <v>29.83</v>
      </c>
      <c r="D1571">
        <v>5.03</v>
      </c>
      <c r="E1571" t="s">
        <v>2381</v>
      </c>
      <c r="F1571" t="s">
        <v>2380</v>
      </c>
      <c r="G1571" t="s">
        <v>2380</v>
      </c>
      <c r="H1571">
        <v>0</v>
      </c>
      <c r="I1571" s="10" t="str">
        <f t="shared" si="96"/>
        <v>Normal</v>
      </c>
      <c r="J1571" t="s">
        <v>2380</v>
      </c>
      <c r="K1571" s="10" t="str">
        <f t="shared" si="99"/>
        <v>Overweight</v>
      </c>
      <c r="L1571">
        <v>1994</v>
      </c>
      <c r="M1571" t="s">
        <v>18</v>
      </c>
      <c r="N1571">
        <v>17</v>
      </c>
      <c r="O1571" s="16" t="str">
        <f t="shared" si="97"/>
        <v>17-Jun-1994</v>
      </c>
      <c r="P1571" s="14">
        <v>13417.05</v>
      </c>
      <c r="Q1571" t="s">
        <v>12</v>
      </c>
      <c r="R1571" t="s">
        <v>12</v>
      </c>
      <c r="S1571" t="s">
        <v>23</v>
      </c>
      <c r="T1571">
        <f t="shared" si="98"/>
        <v>28</v>
      </c>
    </row>
    <row r="1572" spans="1:20" ht="15.6">
      <c r="A1572" s="1" t="s">
        <v>800</v>
      </c>
      <c r="B1572" t="s">
        <v>7538</v>
      </c>
      <c r="C1572">
        <v>23.465</v>
      </c>
      <c r="D1572">
        <v>5.56</v>
      </c>
      <c r="E1572" t="s">
        <v>2380</v>
      </c>
      <c r="F1572" t="s">
        <v>2380</v>
      </c>
      <c r="G1572" t="s">
        <v>2380</v>
      </c>
      <c r="H1572">
        <v>1</v>
      </c>
      <c r="I1572" s="10" t="str">
        <f t="shared" si="96"/>
        <v>Normal</v>
      </c>
      <c r="J1572" t="s">
        <v>2380</v>
      </c>
      <c r="K1572" s="10" t="str">
        <f t="shared" si="99"/>
        <v>Normal Weight</v>
      </c>
      <c r="L1572">
        <v>1961</v>
      </c>
      <c r="M1572" t="s">
        <v>15</v>
      </c>
      <c r="N1572">
        <v>3</v>
      </c>
      <c r="O1572" s="16" t="str">
        <f t="shared" si="97"/>
        <v>3-Nov-1961</v>
      </c>
      <c r="P1572" s="14">
        <v>13429.04</v>
      </c>
      <c r="Q1572" t="s">
        <v>12</v>
      </c>
      <c r="R1572" t="s">
        <v>12</v>
      </c>
      <c r="S1572" t="s">
        <v>23</v>
      </c>
      <c r="T1572">
        <f t="shared" si="98"/>
        <v>61</v>
      </c>
    </row>
    <row r="1573" spans="1:20" ht="15.6">
      <c r="A1573" s="1" t="s">
        <v>799</v>
      </c>
      <c r="B1573" t="s">
        <v>7876</v>
      </c>
      <c r="C1573">
        <v>29.355</v>
      </c>
      <c r="D1573">
        <v>4.33</v>
      </c>
      <c r="E1573" t="s">
        <v>2380</v>
      </c>
      <c r="F1573" t="s">
        <v>2380</v>
      </c>
      <c r="G1573" t="s">
        <v>2380</v>
      </c>
      <c r="H1573">
        <v>0</v>
      </c>
      <c r="I1573" s="10" t="str">
        <f t="shared" si="96"/>
        <v>Normal</v>
      </c>
      <c r="J1573" t="s">
        <v>2380</v>
      </c>
      <c r="K1573" s="10" t="str">
        <f t="shared" si="99"/>
        <v>Overweight</v>
      </c>
      <c r="L1573">
        <v>1966</v>
      </c>
      <c r="M1573" t="s">
        <v>15</v>
      </c>
      <c r="N1573">
        <v>14</v>
      </c>
      <c r="O1573" s="16" t="str">
        <f t="shared" si="97"/>
        <v>14-Nov-1966</v>
      </c>
      <c r="P1573" s="14">
        <v>13430.27</v>
      </c>
      <c r="Q1573" t="s">
        <v>12</v>
      </c>
      <c r="R1573" t="s">
        <v>12</v>
      </c>
      <c r="S1573" t="s">
        <v>247</v>
      </c>
      <c r="T1573">
        <f t="shared" si="98"/>
        <v>56</v>
      </c>
    </row>
    <row r="1574" spans="1:20" ht="15.6">
      <c r="A1574" s="1" t="s">
        <v>798</v>
      </c>
      <c r="B1574" t="s">
        <v>7877</v>
      </c>
      <c r="C1574">
        <v>35.49</v>
      </c>
      <c r="D1574">
        <v>5.21</v>
      </c>
      <c r="E1574" t="s">
        <v>2381</v>
      </c>
      <c r="F1574" t="s">
        <v>2380</v>
      </c>
      <c r="G1574" t="s">
        <v>2382</v>
      </c>
      <c r="H1574">
        <v>1</v>
      </c>
      <c r="I1574" s="10" t="str">
        <f t="shared" si="96"/>
        <v>Normal</v>
      </c>
      <c r="J1574" t="s">
        <v>2380</v>
      </c>
      <c r="K1574" s="10" t="str">
        <f t="shared" si="99"/>
        <v>Obesity</v>
      </c>
      <c r="L1574">
        <v>1975</v>
      </c>
      <c r="M1574" t="s">
        <v>18</v>
      </c>
      <c r="N1574">
        <v>29</v>
      </c>
      <c r="O1574" s="16" t="str">
        <f t="shared" si="97"/>
        <v>29-Jun-1975</v>
      </c>
      <c r="P1574" s="14">
        <v>13440.7</v>
      </c>
      <c r="Q1574" t="s">
        <v>12</v>
      </c>
      <c r="R1574" t="s">
        <v>11</v>
      </c>
      <c r="S1574" t="s">
        <v>23</v>
      </c>
      <c r="T1574">
        <f t="shared" si="98"/>
        <v>47</v>
      </c>
    </row>
    <row r="1575" spans="1:20" ht="15.6">
      <c r="A1575" s="1" t="s">
        <v>797</v>
      </c>
      <c r="B1575" t="s">
        <v>7878</v>
      </c>
      <c r="C1575">
        <v>26.315000000000001</v>
      </c>
      <c r="D1575">
        <v>5.89</v>
      </c>
      <c r="E1575" t="s">
        <v>2380</v>
      </c>
      <c r="F1575" t="s">
        <v>2380</v>
      </c>
      <c r="G1575" t="s">
        <v>2380</v>
      </c>
      <c r="H1575">
        <v>0</v>
      </c>
      <c r="I1575" s="10" t="str">
        <f t="shared" si="96"/>
        <v>Prediabetes</v>
      </c>
      <c r="J1575" t="s">
        <v>2380</v>
      </c>
      <c r="K1575" s="10" t="str">
        <f t="shared" si="99"/>
        <v>Overweight</v>
      </c>
      <c r="L1575">
        <v>1960</v>
      </c>
      <c r="M1575" t="s">
        <v>35</v>
      </c>
      <c r="N1575">
        <v>13</v>
      </c>
      <c r="O1575" s="16" t="str">
        <f t="shared" si="97"/>
        <v>13-Aug-1960</v>
      </c>
      <c r="P1575" s="14">
        <v>13451.12</v>
      </c>
      <c r="Q1575" t="s">
        <v>12</v>
      </c>
      <c r="R1575" t="s">
        <v>16</v>
      </c>
      <c r="S1575" t="s">
        <v>42</v>
      </c>
      <c r="T1575">
        <f t="shared" si="98"/>
        <v>62</v>
      </c>
    </row>
    <row r="1576" spans="1:20" ht="15.6">
      <c r="A1576" s="1" t="s">
        <v>796</v>
      </c>
      <c r="B1576" t="s">
        <v>6754</v>
      </c>
      <c r="C1576">
        <v>19.79</v>
      </c>
      <c r="D1576">
        <v>4.8099999999999996</v>
      </c>
      <c r="E1576" t="s">
        <v>2381</v>
      </c>
      <c r="F1576" t="s">
        <v>2380</v>
      </c>
      <c r="G1576" t="s">
        <v>2380</v>
      </c>
      <c r="H1576">
        <v>0</v>
      </c>
      <c r="I1576" s="10" t="str">
        <f t="shared" si="96"/>
        <v>Normal</v>
      </c>
      <c r="J1576" t="s">
        <v>2380</v>
      </c>
      <c r="K1576" s="10" t="str">
        <f t="shared" si="99"/>
        <v>Normal Weight</v>
      </c>
      <c r="L1576">
        <v>1960</v>
      </c>
      <c r="M1576" t="s">
        <v>10</v>
      </c>
      <c r="N1576">
        <v>11</v>
      </c>
      <c r="O1576" s="16" t="str">
        <f t="shared" si="97"/>
        <v>11-Jul-1960</v>
      </c>
      <c r="P1576" s="14">
        <v>13457.96</v>
      </c>
      <c r="Q1576" t="s">
        <v>12</v>
      </c>
      <c r="R1576" t="s">
        <v>16</v>
      </c>
      <c r="S1576" t="s">
        <v>13</v>
      </c>
      <c r="T1576">
        <f t="shared" si="98"/>
        <v>62</v>
      </c>
    </row>
    <row r="1577" spans="1:20" ht="15.6">
      <c r="A1577" s="1" t="s">
        <v>795</v>
      </c>
      <c r="B1577" t="s">
        <v>7879</v>
      </c>
      <c r="C1577">
        <v>40.564999999999998</v>
      </c>
      <c r="D1577">
        <v>5.66</v>
      </c>
      <c r="E1577" t="s">
        <v>2380</v>
      </c>
      <c r="F1577" t="s">
        <v>2380</v>
      </c>
      <c r="G1577" t="s">
        <v>2380</v>
      </c>
      <c r="H1577">
        <v>1</v>
      </c>
      <c r="I1577" s="10" t="str">
        <f t="shared" si="96"/>
        <v>Normal</v>
      </c>
      <c r="J1577" t="s">
        <v>2380</v>
      </c>
      <c r="K1577" s="10" t="str">
        <f t="shared" si="99"/>
        <v>Obesity</v>
      </c>
      <c r="L1577">
        <v>1960</v>
      </c>
      <c r="M1577" t="s">
        <v>30</v>
      </c>
      <c r="N1577">
        <v>16</v>
      </c>
      <c r="O1577" s="16" t="str">
        <f t="shared" si="97"/>
        <v>16-Dec-1960</v>
      </c>
      <c r="P1577" s="14">
        <v>13462.52</v>
      </c>
      <c r="Q1577" t="s">
        <v>12</v>
      </c>
      <c r="R1577" t="s">
        <v>11</v>
      </c>
      <c r="S1577" t="s">
        <v>42</v>
      </c>
      <c r="T1577">
        <f t="shared" si="98"/>
        <v>62</v>
      </c>
    </row>
    <row r="1578" spans="1:20" ht="15.6">
      <c r="A1578" s="1" t="s">
        <v>794</v>
      </c>
      <c r="B1578" t="s">
        <v>7880</v>
      </c>
      <c r="C1578">
        <v>18.03</v>
      </c>
      <c r="D1578">
        <v>10.66</v>
      </c>
      <c r="E1578" t="s">
        <v>2381</v>
      </c>
      <c r="F1578" t="s">
        <v>2380</v>
      </c>
      <c r="G1578" t="s">
        <v>2380</v>
      </c>
      <c r="H1578">
        <v>2</v>
      </c>
      <c r="I1578" s="10" t="str">
        <f t="shared" si="96"/>
        <v>Diabetes</v>
      </c>
      <c r="J1578" t="s">
        <v>2380</v>
      </c>
      <c r="K1578" s="10" t="str">
        <f t="shared" si="99"/>
        <v>Underweight</v>
      </c>
      <c r="L1578">
        <v>1985</v>
      </c>
      <c r="M1578" t="s">
        <v>35</v>
      </c>
      <c r="N1578">
        <v>19</v>
      </c>
      <c r="O1578" s="16" t="str">
        <f t="shared" si="97"/>
        <v>19-Aug-1985</v>
      </c>
      <c r="P1578" s="14">
        <v>13465.8</v>
      </c>
      <c r="Q1578" t="s">
        <v>12</v>
      </c>
      <c r="R1578" t="s">
        <v>16</v>
      </c>
      <c r="S1578" t="s">
        <v>23</v>
      </c>
      <c r="T1578">
        <f t="shared" si="98"/>
        <v>37</v>
      </c>
    </row>
    <row r="1579" spans="1:20" ht="15.6">
      <c r="A1579" s="1" t="s">
        <v>793</v>
      </c>
      <c r="B1579" t="s">
        <v>7881</v>
      </c>
      <c r="C1579">
        <v>34.65</v>
      </c>
      <c r="D1579">
        <v>5.98</v>
      </c>
      <c r="E1579" t="s">
        <v>2381</v>
      </c>
      <c r="F1579" t="s">
        <v>2380</v>
      </c>
      <c r="G1579" t="s">
        <v>2380</v>
      </c>
      <c r="H1579">
        <v>0</v>
      </c>
      <c r="I1579" s="10" t="str">
        <f t="shared" si="96"/>
        <v>Prediabetes</v>
      </c>
      <c r="J1579" t="s">
        <v>2380</v>
      </c>
      <c r="K1579" s="10" t="str">
        <f t="shared" si="99"/>
        <v>Obesity</v>
      </c>
      <c r="L1579">
        <v>1960</v>
      </c>
      <c r="M1579" t="s">
        <v>10</v>
      </c>
      <c r="N1579">
        <v>28</v>
      </c>
      <c r="O1579" s="16" t="str">
        <f t="shared" si="97"/>
        <v>28-Jul-1960</v>
      </c>
      <c r="P1579" s="14">
        <v>13470.8</v>
      </c>
      <c r="Q1579" t="s">
        <v>12</v>
      </c>
      <c r="R1579" t="s">
        <v>11</v>
      </c>
      <c r="S1579" t="s">
        <v>13</v>
      </c>
      <c r="T1579">
        <f t="shared" si="98"/>
        <v>62</v>
      </c>
    </row>
    <row r="1580" spans="1:20" ht="15.6">
      <c r="A1580" s="1" t="s">
        <v>792</v>
      </c>
      <c r="B1580" t="s">
        <v>7882</v>
      </c>
      <c r="C1580">
        <v>42.94</v>
      </c>
      <c r="D1580">
        <v>4.34</v>
      </c>
      <c r="E1580" t="s">
        <v>2380</v>
      </c>
      <c r="F1580" t="s">
        <v>2380</v>
      </c>
      <c r="G1580" t="s">
        <v>2380</v>
      </c>
      <c r="H1580">
        <v>0</v>
      </c>
      <c r="I1580" s="10" t="str">
        <f t="shared" si="96"/>
        <v>Normal</v>
      </c>
      <c r="J1580" t="s">
        <v>2380</v>
      </c>
      <c r="K1580" s="10" t="str">
        <f t="shared" si="99"/>
        <v>Obesity</v>
      </c>
      <c r="L1580">
        <v>1960</v>
      </c>
      <c r="M1580" t="s">
        <v>10</v>
      </c>
      <c r="N1580">
        <v>24</v>
      </c>
      <c r="O1580" s="16" t="str">
        <f t="shared" si="97"/>
        <v>24-Jul-1960</v>
      </c>
      <c r="P1580" s="14">
        <v>13470.86</v>
      </c>
      <c r="Q1580" t="s">
        <v>12</v>
      </c>
      <c r="R1580" t="s">
        <v>12</v>
      </c>
      <c r="S1580" t="s">
        <v>42</v>
      </c>
      <c r="T1580">
        <f t="shared" si="98"/>
        <v>62</v>
      </c>
    </row>
    <row r="1581" spans="1:20" ht="15.6">
      <c r="A1581" s="1" t="s">
        <v>791</v>
      </c>
      <c r="B1581" t="s">
        <v>6874</v>
      </c>
      <c r="C1581">
        <v>31.254999999999999</v>
      </c>
      <c r="D1581">
        <v>5.17</v>
      </c>
      <c r="E1581" t="s">
        <v>2380</v>
      </c>
      <c r="F1581" t="s">
        <v>2380</v>
      </c>
      <c r="G1581" t="s">
        <v>2380</v>
      </c>
      <c r="H1581">
        <v>0</v>
      </c>
      <c r="I1581" s="10" t="str">
        <f t="shared" si="96"/>
        <v>Normal</v>
      </c>
      <c r="J1581" t="s">
        <v>2380</v>
      </c>
      <c r="K1581" s="10" t="str">
        <f t="shared" si="99"/>
        <v>Obesity</v>
      </c>
      <c r="L1581">
        <v>1975</v>
      </c>
      <c r="M1581" t="s">
        <v>35</v>
      </c>
      <c r="N1581">
        <v>7</v>
      </c>
      <c r="O1581" s="16" t="str">
        <f t="shared" si="97"/>
        <v>7-Aug-1975</v>
      </c>
      <c r="P1581" s="14">
        <v>13472.19</v>
      </c>
      <c r="Q1581" t="s">
        <v>12</v>
      </c>
      <c r="R1581" t="s">
        <v>11</v>
      </c>
      <c r="S1581" t="s">
        <v>23</v>
      </c>
      <c r="T1581">
        <f t="shared" si="98"/>
        <v>47</v>
      </c>
    </row>
    <row r="1582" spans="1:20" ht="15.6">
      <c r="A1582" s="1" t="s">
        <v>790</v>
      </c>
      <c r="B1582" t="s">
        <v>7883</v>
      </c>
      <c r="C1582">
        <v>45.43</v>
      </c>
      <c r="D1582">
        <v>4.2300000000000004</v>
      </c>
      <c r="E1582" t="s">
        <v>2381</v>
      </c>
      <c r="F1582" t="s">
        <v>2380</v>
      </c>
      <c r="G1582" t="s">
        <v>2382</v>
      </c>
      <c r="H1582">
        <v>1</v>
      </c>
      <c r="I1582" s="10" t="str">
        <f t="shared" si="96"/>
        <v>Normal</v>
      </c>
      <c r="J1582" t="s">
        <v>2380</v>
      </c>
      <c r="K1582" s="10" t="str">
        <f t="shared" si="99"/>
        <v>Obesity</v>
      </c>
      <c r="L1582">
        <v>1990</v>
      </c>
      <c r="M1582" t="s">
        <v>35</v>
      </c>
      <c r="N1582">
        <v>30</v>
      </c>
      <c r="O1582" s="16" t="str">
        <f t="shared" si="97"/>
        <v>30-Aug-1990</v>
      </c>
      <c r="P1582" s="14">
        <v>13480.83</v>
      </c>
      <c r="Q1582" t="s">
        <v>12</v>
      </c>
      <c r="R1582" t="s">
        <v>11</v>
      </c>
      <c r="S1582" t="s">
        <v>249</v>
      </c>
      <c r="T1582">
        <f t="shared" si="98"/>
        <v>32</v>
      </c>
    </row>
    <row r="1583" spans="1:20" ht="15.6">
      <c r="A1583" s="1" t="s">
        <v>789</v>
      </c>
      <c r="B1583" t="s">
        <v>7884</v>
      </c>
      <c r="C1583">
        <v>32.340000000000003</v>
      </c>
      <c r="D1583">
        <v>4.88</v>
      </c>
      <c r="E1583" t="s">
        <v>2381</v>
      </c>
      <c r="F1583" t="s">
        <v>2380</v>
      </c>
      <c r="G1583" t="s">
        <v>2382</v>
      </c>
      <c r="H1583">
        <v>1</v>
      </c>
      <c r="I1583" s="10" t="str">
        <f t="shared" si="96"/>
        <v>Normal</v>
      </c>
      <c r="J1583" t="s">
        <v>2380</v>
      </c>
      <c r="K1583" s="10" t="str">
        <f t="shared" si="99"/>
        <v>Obesity</v>
      </c>
      <c r="L1583">
        <v>1963</v>
      </c>
      <c r="M1583" t="s">
        <v>37</v>
      </c>
      <c r="N1583">
        <v>14</v>
      </c>
      <c r="O1583" s="16" t="str">
        <f t="shared" si="97"/>
        <v>14-Oct-1963</v>
      </c>
      <c r="P1583" s="14">
        <v>13511.28</v>
      </c>
      <c r="Q1583" t="s">
        <v>12</v>
      </c>
      <c r="R1583" t="s">
        <v>16</v>
      </c>
      <c r="S1583" t="s">
        <v>23</v>
      </c>
      <c r="T1583">
        <f t="shared" si="98"/>
        <v>59</v>
      </c>
    </row>
    <row r="1584" spans="1:20" ht="15.6">
      <c r="A1584" s="1" t="s">
        <v>788</v>
      </c>
      <c r="B1584" t="s">
        <v>7885</v>
      </c>
      <c r="C1584">
        <v>25.46</v>
      </c>
      <c r="D1584">
        <v>9.7100000000000009</v>
      </c>
      <c r="E1584" t="s">
        <v>2381</v>
      </c>
      <c r="F1584" t="s">
        <v>2380</v>
      </c>
      <c r="G1584" t="s">
        <v>2380</v>
      </c>
      <c r="H1584">
        <v>1</v>
      </c>
      <c r="I1584" s="10" t="str">
        <f t="shared" si="96"/>
        <v>Diabetes</v>
      </c>
      <c r="J1584" t="s">
        <v>2380</v>
      </c>
      <c r="K1584" s="10" t="str">
        <f t="shared" si="99"/>
        <v>Overweight</v>
      </c>
      <c r="L1584">
        <v>1960</v>
      </c>
      <c r="M1584" t="s">
        <v>10</v>
      </c>
      <c r="N1584">
        <v>11</v>
      </c>
      <c r="O1584" s="16" t="str">
        <f t="shared" si="97"/>
        <v>11-Jul-1960</v>
      </c>
      <c r="P1584" s="14">
        <v>13555</v>
      </c>
      <c r="Q1584" t="s">
        <v>12</v>
      </c>
      <c r="R1584" t="s">
        <v>12</v>
      </c>
      <c r="S1584" t="s">
        <v>356</v>
      </c>
      <c r="T1584">
        <f t="shared" si="98"/>
        <v>62</v>
      </c>
    </row>
    <row r="1585" spans="1:20" ht="15.6">
      <c r="A1585" s="1" t="s">
        <v>787</v>
      </c>
      <c r="B1585" t="s">
        <v>7886</v>
      </c>
      <c r="C1585">
        <v>37.145000000000003</v>
      </c>
      <c r="D1585">
        <v>5.32</v>
      </c>
      <c r="E1585" t="s">
        <v>2380</v>
      </c>
      <c r="F1585" t="s">
        <v>2380</v>
      </c>
      <c r="G1585" t="s">
        <v>2380</v>
      </c>
      <c r="H1585">
        <v>0</v>
      </c>
      <c r="I1585" s="10" t="str">
        <f t="shared" si="96"/>
        <v>Normal</v>
      </c>
      <c r="J1585" t="s">
        <v>2380</v>
      </c>
      <c r="K1585" s="10" t="str">
        <f t="shared" si="99"/>
        <v>Obesity</v>
      </c>
      <c r="L1585">
        <v>1968</v>
      </c>
      <c r="M1585" t="s">
        <v>10</v>
      </c>
      <c r="N1585">
        <v>15</v>
      </c>
      <c r="O1585" s="16" t="str">
        <f t="shared" si="97"/>
        <v>15-Jul-1968</v>
      </c>
      <c r="P1585" s="14">
        <v>13566.04</v>
      </c>
      <c r="Q1585" t="s">
        <v>12</v>
      </c>
      <c r="R1585" t="s">
        <v>12</v>
      </c>
      <c r="S1585" t="s">
        <v>535</v>
      </c>
      <c r="T1585">
        <f t="shared" si="98"/>
        <v>54</v>
      </c>
    </row>
    <row r="1586" spans="1:20" ht="15.6">
      <c r="A1586" s="1" t="s">
        <v>786</v>
      </c>
      <c r="B1586" t="s">
        <v>7887</v>
      </c>
      <c r="C1586">
        <v>30.8</v>
      </c>
      <c r="D1586">
        <v>5.83</v>
      </c>
      <c r="E1586" t="s">
        <v>2381</v>
      </c>
      <c r="F1586" t="s">
        <v>2380</v>
      </c>
      <c r="G1586" t="s">
        <v>2380</v>
      </c>
      <c r="H1586">
        <v>0</v>
      </c>
      <c r="I1586" s="10" t="str">
        <f t="shared" si="96"/>
        <v>Prediabetes</v>
      </c>
      <c r="J1586" t="s">
        <v>2380</v>
      </c>
      <c r="K1586" s="10" t="str">
        <f t="shared" si="99"/>
        <v>Obesity</v>
      </c>
      <c r="L1586">
        <v>1992</v>
      </c>
      <c r="M1586" t="s">
        <v>35</v>
      </c>
      <c r="N1586">
        <v>14</v>
      </c>
      <c r="O1586" s="16" t="str">
        <f t="shared" si="97"/>
        <v>14-Aug-1992</v>
      </c>
      <c r="P1586" s="14">
        <v>13588.17</v>
      </c>
      <c r="Q1586" t="s">
        <v>12</v>
      </c>
      <c r="R1586" t="s">
        <v>16</v>
      </c>
      <c r="S1586" t="s">
        <v>23</v>
      </c>
      <c r="T1586">
        <f t="shared" si="98"/>
        <v>30</v>
      </c>
    </row>
    <row r="1587" spans="1:20" ht="15.6">
      <c r="A1587" s="1" t="s">
        <v>785</v>
      </c>
      <c r="B1587" t="s">
        <v>7888</v>
      </c>
      <c r="C1587">
        <v>29.5</v>
      </c>
      <c r="D1587">
        <v>5.54</v>
      </c>
      <c r="E1587" t="s">
        <v>2381</v>
      </c>
      <c r="F1587" t="s">
        <v>2380</v>
      </c>
      <c r="G1587" t="s">
        <v>2380</v>
      </c>
      <c r="H1587">
        <v>0</v>
      </c>
      <c r="I1587" s="10" t="str">
        <f t="shared" si="96"/>
        <v>Normal</v>
      </c>
      <c r="J1587" t="s">
        <v>2380</v>
      </c>
      <c r="K1587" s="10" t="str">
        <f t="shared" si="99"/>
        <v>Overweight</v>
      </c>
      <c r="L1587">
        <v>1964</v>
      </c>
      <c r="M1587" t="s">
        <v>20</v>
      </c>
      <c r="N1587">
        <v>10</v>
      </c>
      <c r="O1587" s="16" t="str">
        <f t="shared" si="97"/>
        <v>10-Sep-1964</v>
      </c>
      <c r="P1587" s="14">
        <v>13607.37</v>
      </c>
      <c r="Q1587" t="s">
        <v>12</v>
      </c>
      <c r="R1587" t="s">
        <v>16</v>
      </c>
      <c r="S1587" t="s">
        <v>247</v>
      </c>
      <c r="T1587">
        <f t="shared" si="98"/>
        <v>58</v>
      </c>
    </row>
    <row r="1588" spans="1:20" ht="15.6">
      <c r="A1588" s="1" t="s">
        <v>784</v>
      </c>
      <c r="B1588" t="s">
        <v>7889</v>
      </c>
      <c r="C1588">
        <v>43.39</v>
      </c>
      <c r="D1588">
        <v>5.85</v>
      </c>
      <c r="E1588" t="s">
        <v>2380</v>
      </c>
      <c r="F1588" t="s">
        <v>2381</v>
      </c>
      <c r="G1588" t="s">
        <v>2380</v>
      </c>
      <c r="H1588">
        <v>1</v>
      </c>
      <c r="I1588" s="10" t="str">
        <f t="shared" si="96"/>
        <v>Prediabetes</v>
      </c>
      <c r="J1588" t="s">
        <v>2380</v>
      </c>
      <c r="K1588" s="10" t="str">
        <f t="shared" si="99"/>
        <v>Obesity</v>
      </c>
      <c r="L1588">
        <v>1961</v>
      </c>
      <c r="M1588" t="s">
        <v>15</v>
      </c>
      <c r="N1588">
        <v>18</v>
      </c>
      <c r="O1588" s="16" t="str">
        <f t="shared" si="97"/>
        <v>18-Nov-1961</v>
      </c>
      <c r="P1588" s="14">
        <v>13616.36</v>
      </c>
      <c r="Q1588" t="s">
        <v>12</v>
      </c>
      <c r="R1588" t="s">
        <v>12</v>
      </c>
      <c r="S1588" t="s">
        <v>247</v>
      </c>
      <c r="T1588">
        <f t="shared" si="98"/>
        <v>61</v>
      </c>
    </row>
    <row r="1589" spans="1:20" ht="15.6">
      <c r="A1589" s="1" t="s">
        <v>783</v>
      </c>
      <c r="B1589" t="s">
        <v>7890</v>
      </c>
      <c r="C1589">
        <v>15.08</v>
      </c>
      <c r="D1589">
        <v>4.8499999999999996</v>
      </c>
      <c r="E1589" t="s">
        <v>2381</v>
      </c>
      <c r="F1589" t="s">
        <v>2380</v>
      </c>
      <c r="G1589" t="s">
        <v>2382</v>
      </c>
      <c r="H1589">
        <v>1</v>
      </c>
      <c r="I1589" s="10" t="str">
        <f t="shared" si="96"/>
        <v>Normal</v>
      </c>
      <c r="J1589" t="s">
        <v>2380</v>
      </c>
      <c r="K1589" s="10" t="str">
        <f t="shared" si="99"/>
        <v>Underweight</v>
      </c>
      <c r="L1589">
        <v>1969</v>
      </c>
      <c r="M1589" t="s">
        <v>10</v>
      </c>
      <c r="N1589">
        <v>26</v>
      </c>
      <c r="O1589" s="16" t="str">
        <f t="shared" si="97"/>
        <v>26-Jul-1969</v>
      </c>
      <c r="P1589" s="14">
        <v>13622.01</v>
      </c>
      <c r="Q1589" t="s">
        <v>12</v>
      </c>
      <c r="R1589" t="s">
        <v>12</v>
      </c>
      <c r="S1589" t="s">
        <v>23</v>
      </c>
      <c r="T1589">
        <f t="shared" si="98"/>
        <v>53</v>
      </c>
    </row>
    <row r="1590" spans="1:20" ht="15.6">
      <c r="A1590" s="1" t="s">
        <v>782</v>
      </c>
      <c r="B1590" t="s">
        <v>7891</v>
      </c>
      <c r="C1590">
        <v>20.48</v>
      </c>
      <c r="D1590">
        <v>11.09</v>
      </c>
      <c r="E1590" t="s">
        <v>2380</v>
      </c>
      <c r="F1590" t="s">
        <v>2380</v>
      </c>
      <c r="G1590" t="s">
        <v>2380</v>
      </c>
      <c r="H1590">
        <v>0</v>
      </c>
      <c r="I1590" s="10" t="str">
        <f t="shared" si="96"/>
        <v>Diabetes</v>
      </c>
      <c r="J1590" t="s">
        <v>2380</v>
      </c>
      <c r="K1590" s="10" t="str">
        <f t="shared" si="99"/>
        <v>Normal Weight</v>
      </c>
      <c r="L1590">
        <v>1961</v>
      </c>
      <c r="M1590" t="s">
        <v>30</v>
      </c>
      <c r="N1590">
        <v>24</v>
      </c>
      <c r="O1590" s="16" t="str">
        <f t="shared" si="97"/>
        <v>24-Dec-1961</v>
      </c>
      <c r="P1590" s="14">
        <v>13635.64</v>
      </c>
      <c r="Q1590" t="s">
        <v>12</v>
      </c>
      <c r="R1590" t="s">
        <v>12</v>
      </c>
      <c r="S1590" t="s">
        <v>247</v>
      </c>
      <c r="T1590">
        <f t="shared" si="98"/>
        <v>61</v>
      </c>
    </row>
    <row r="1591" spans="1:20" ht="15.6">
      <c r="A1591" s="1" t="s">
        <v>781</v>
      </c>
      <c r="B1591" t="s">
        <v>7088</v>
      </c>
      <c r="C1591">
        <v>34.450000000000003</v>
      </c>
      <c r="D1591">
        <v>5.58</v>
      </c>
      <c r="E1591" t="s">
        <v>2381</v>
      </c>
      <c r="F1591" t="s">
        <v>2380</v>
      </c>
      <c r="G1591" t="s">
        <v>2380</v>
      </c>
      <c r="H1591">
        <v>0</v>
      </c>
      <c r="I1591" s="10" t="str">
        <f t="shared" si="96"/>
        <v>Normal</v>
      </c>
      <c r="J1591" t="s">
        <v>2380</v>
      </c>
      <c r="K1591" s="10" t="str">
        <f t="shared" si="99"/>
        <v>Obesity</v>
      </c>
      <c r="L1591">
        <v>1984</v>
      </c>
      <c r="M1591" t="s">
        <v>10</v>
      </c>
      <c r="N1591">
        <v>20</v>
      </c>
      <c r="O1591" s="16" t="str">
        <f t="shared" si="97"/>
        <v>20-Jul-1984</v>
      </c>
      <c r="P1591" s="14">
        <v>13638.06</v>
      </c>
      <c r="Q1591" t="s">
        <v>12</v>
      </c>
      <c r="R1591" t="s">
        <v>12</v>
      </c>
      <c r="S1591" t="s">
        <v>249</v>
      </c>
      <c r="T1591">
        <f t="shared" si="98"/>
        <v>38</v>
      </c>
    </row>
    <row r="1592" spans="1:20" ht="15.6">
      <c r="A1592" s="1" t="s">
        <v>780</v>
      </c>
      <c r="B1592" t="s">
        <v>7166</v>
      </c>
      <c r="C1592">
        <v>34.21</v>
      </c>
      <c r="D1592">
        <v>9.7200000000000006</v>
      </c>
      <c r="E1592" t="s">
        <v>2381</v>
      </c>
      <c r="F1592" t="s">
        <v>2380</v>
      </c>
      <c r="G1592" t="s">
        <v>2380</v>
      </c>
      <c r="H1592">
        <v>0</v>
      </c>
      <c r="I1592" s="10" t="str">
        <f t="shared" si="96"/>
        <v>Diabetes</v>
      </c>
      <c r="J1592" t="s">
        <v>2380</v>
      </c>
      <c r="K1592" s="10" t="str">
        <f t="shared" si="99"/>
        <v>Obesity</v>
      </c>
      <c r="L1592">
        <v>1963</v>
      </c>
      <c r="M1592" t="s">
        <v>35</v>
      </c>
      <c r="N1592">
        <v>4</v>
      </c>
      <c r="O1592" s="16" t="str">
        <f t="shared" si="97"/>
        <v>4-Aug-1963</v>
      </c>
      <c r="P1592" s="14">
        <v>13677.68</v>
      </c>
      <c r="Q1592" t="s">
        <v>12</v>
      </c>
      <c r="R1592" t="s">
        <v>11</v>
      </c>
      <c r="S1592" t="s">
        <v>300</v>
      </c>
      <c r="T1592">
        <f t="shared" si="98"/>
        <v>59</v>
      </c>
    </row>
    <row r="1593" spans="1:20" ht="15.6">
      <c r="A1593" s="1" t="s">
        <v>779</v>
      </c>
      <c r="B1593" t="s">
        <v>6927</v>
      </c>
      <c r="C1593">
        <v>28.8</v>
      </c>
      <c r="D1593">
        <v>11.41</v>
      </c>
      <c r="E1593" t="s">
        <v>2381</v>
      </c>
      <c r="F1593" t="s">
        <v>2380</v>
      </c>
      <c r="G1593" t="s">
        <v>2380</v>
      </c>
      <c r="H1593">
        <v>0</v>
      </c>
      <c r="I1593" s="10" t="str">
        <f t="shared" si="96"/>
        <v>Diabetes</v>
      </c>
      <c r="J1593" t="s">
        <v>2380</v>
      </c>
      <c r="K1593" s="10" t="str">
        <f t="shared" si="99"/>
        <v>Overweight</v>
      </c>
      <c r="L1593">
        <v>1985</v>
      </c>
      <c r="M1593" t="s">
        <v>20</v>
      </c>
      <c r="N1593">
        <v>14</v>
      </c>
      <c r="O1593" s="16" t="str">
        <f t="shared" si="97"/>
        <v>14-Sep-1985</v>
      </c>
      <c r="P1593" s="14">
        <v>13685.51</v>
      </c>
      <c r="Q1593" t="s">
        <v>12</v>
      </c>
      <c r="R1593" t="s">
        <v>16</v>
      </c>
      <c r="S1593" t="s">
        <v>535</v>
      </c>
      <c r="T1593">
        <f t="shared" si="98"/>
        <v>37</v>
      </c>
    </row>
    <row r="1594" spans="1:20" ht="15.6">
      <c r="A1594" s="1" t="s">
        <v>778</v>
      </c>
      <c r="B1594" t="s">
        <v>7172</v>
      </c>
      <c r="C1594">
        <v>31.74</v>
      </c>
      <c r="D1594">
        <v>4.46</v>
      </c>
      <c r="E1594" t="s">
        <v>2380</v>
      </c>
      <c r="F1594" t="s">
        <v>2380</v>
      </c>
      <c r="G1594" t="s">
        <v>2382</v>
      </c>
      <c r="H1594">
        <v>1</v>
      </c>
      <c r="I1594" s="10" t="str">
        <f t="shared" si="96"/>
        <v>Normal</v>
      </c>
      <c r="J1594" t="s">
        <v>2380</v>
      </c>
      <c r="K1594" s="10" t="str">
        <f t="shared" si="99"/>
        <v>Obesity</v>
      </c>
      <c r="L1594">
        <v>1986</v>
      </c>
      <c r="M1594" t="s">
        <v>15</v>
      </c>
      <c r="N1594">
        <v>24</v>
      </c>
      <c r="O1594" s="16" t="str">
        <f t="shared" si="97"/>
        <v>24-Nov-1986</v>
      </c>
      <c r="P1594" s="14">
        <v>13714.55</v>
      </c>
      <c r="Q1594" t="s">
        <v>12</v>
      </c>
      <c r="R1594" t="s">
        <v>11</v>
      </c>
      <c r="S1594" t="s">
        <v>249</v>
      </c>
      <c r="T1594">
        <f t="shared" si="98"/>
        <v>36</v>
      </c>
    </row>
    <row r="1595" spans="1:20" ht="15.6">
      <c r="A1595" s="1" t="s">
        <v>777</v>
      </c>
      <c r="B1595" t="s">
        <v>7892</v>
      </c>
      <c r="C1595">
        <v>21.78</v>
      </c>
      <c r="D1595">
        <v>9.31</v>
      </c>
      <c r="E1595" t="s">
        <v>2381</v>
      </c>
      <c r="F1595" t="s">
        <v>2380</v>
      </c>
      <c r="G1595" t="s">
        <v>2380</v>
      </c>
      <c r="H1595">
        <v>0</v>
      </c>
      <c r="I1595" s="10" t="str">
        <f t="shared" si="96"/>
        <v>Diabetes</v>
      </c>
      <c r="J1595" t="s">
        <v>2380</v>
      </c>
      <c r="K1595" s="10" t="str">
        <f t="shared" si="99"/>
        <v>Normal Weight</v>
      </c>
      <c r="L1595">
        <v>1981</v>
      </c>
      <c r="M1595" t="s">
        <v>35</v>
      </c>
      <c r="N1595">
        <v>2</v>
      </c>
      <c r="O1595" s="16" t="str">
        <f t="shared" si="97"/>
        <v>2-Aug-1981</v>
      </c>
      <c r="P1595" s="14">
        <v>13725.47</v>
      </c>
      <c r="Q1595" t="s">
        <v>12</v>
      </c>
      <c r="R1595" t="s">
        <v>11</v>
      </c>
      <c r="S1595" t="s">
        <v>247</v>
      </c>
      <c r="T1595">
        <f t="shared" si="98"/>
        <v>41</v>
      </c>
    </row>
    <row r="1596" spans="1:20" ht="15.6">
      <c r="A1596" s="1" t="s">
        <v>776</v>
      </c>
      <c r="B1596" t="s">
        <v>6905</v>
      </c>
      <c r="C1596">
        <v>23.75</v>
      </c>
      <c r="D1596">
        <v>5.03</v>
      </c>
      <c r="E1596" t="s">
        <v>2380</v>
      </c>
      <c r="F1596" t="s">
        <v>2380</v>
      </c>
      <c r="G1596" t="s">
        <v>2380</v>
      </c>
      <c r="H1596">
        <v>1</v>
      </c>
      <c r="I1596" s="10" t="str">
        <f t="shared" si="96"/>
        <v>Normal</v>
      </c>
      <c r="J1596" t="s">
        <v>2380</v>
      </c>
      <c r="K1596" s="10" t="str">
        <f t="shared" si="99"/>
        <v>Normal Weight</v>
      </c>
      <c r="L1596">
        <v>1985</v>
      </c>
      <c r="M1596" t="s">
        <v>35</v>
      </c>
      <c r="N1596">
        <v>29</v>
      </c>
      <c r="O1596" s="16" t="str">
        <f t="shared" si="97"/>
        <v>29-Aug-1985</v>
      </c>
      <c r="P1596" s="14">
        <v>13726.21</v>
      </c>
      <c r="Q1596" t="s">
        <v>12</v>
      </c>
      <c r="R1596" t="s">
        <v>12</v>
      </c>
      <c r="S1596" t="s">
        <v>535</v>
      </c>
      <c r="T1596">
        <f t="shared" si="98"/>
        <v>37</v>
      </c>
    </row>
    <row r="1597" spans="1:20" ht="15.6">
      <c r="A1597" s="1" t="s">
        <v>775</v>
      </c>
      <c r="B1597" t="s">
        <v>7023</v>
      </c>
      <c r="C1597">
        <v>33.21</v>
      </c>
      <c r="D1597">
        <v>5.07</v>
      </c>
      <c r="E1597" t="s">
        <v>2381</v>
      </c>
      <c r="F1597" t="s">
        <v>2380</v>
      </c>
      <c r="G1597" t="s">
        <v>2380</v>
      </c>
      <c r="H1597">
        <v>1</v>
      </c>
      <c r="I1597" s="10" t="str">
        <f t="shared" si="96"/>
        <v>Normal</v>
      </c>
      <c r="J1597" t="s">
        <v>2380</v>
      </c>
      <c r="K1597" s="10" t="str">
        <f t="shared" si="99"/>
        <v>Obesity</v>
      </c>
      <c r="L1597">
        <v>1969</v>
      </c>
      <c r="M1597" t="s">
        <v>37</v>
      </c>
      <c r="N1597">
        <v>23</v>
      </c>
      <c r="O1597" s="16" t="str">
        <f t="shared" si="97"/>
        <v>23-Oct-1969</v>
      </c>
      <c r="P1597" s="14">
        <v>13746.74</v>
      </c>
      <c r="Q1597" t="s">
        <v>12</v>
      </c>
      <c r="R1597" t="s">
        <v>11</v>
      </c>
      <c r="S1597" t="s">
        <v>535</v>
      </c>
      <c r="T1597">
        <f t="shared" si="98"/>
        <v>53</v>
      </c>
    </row>
    <row r="1598" spans="1:20" ht="15.6">
      <c r="A1598" s="1" t="s">
        <v>774</v>
      </c>
      <c r="B1598" t="s">
        <v>7893</v>
      </c>
      <c r="C1598">
        <v>17.7</v>
      </c>
      <c r="D1598">
        <v>10.42</v>
      </c>
      <c r="E1598" t="s">
        <v>2381</v>
      </c>
      <c r="F1598" t="s">
        <v>2380</v>
      </c>
      <c r="G1598" t="s">
        <v>2380</v>
      </c>
      <c r="H1598">
        <v>2</v>
      </c>
      <c r="I1598" s="10" t="str">
        <f t="shared" si="96"/>
        <v>Diabetes</v>
      </c>
      <c r="J1598" t="s">
        <v>2380</v>
      </c>
      <c r="K1598" s="10" t="str">
        <f t="shared" si="99"/>
        <v>Underweight</v>
      </c>
      <c r="L1598">
        <v>2004</v>
      </c>
      <c r="M1598" t="s">
        <v>10</v>
      </c>
      <c r="N1598">
        <v>16</v>
      </c>
      <c r="O1598" s="16" t="str">
        <f t="shared" si="97"/>
        <v>16-Jul-2004</v>
      </c>
      <c r="P1598" s="14">
        <v>13747.87</v>
      </c>
      <c r="Q1598" t="s">
        <v>12</v>
      </c>
      <c r="R1598" t="s">
        <v>11</v>
      </c>
      <c r="S1598" t="s">
        <v>170</v>
      </c>
      <c r="T1598">
        <f t="shared" si="98"/>
        <v>18</v>
      </c>
    </row>
    <row r="1599" spans="1:20" ht="15.6">
      <c r="A1599" s="1" t="s">
        <v>773</v>
      </c>
      <c r="B1599" t="s">
        <v>7894</v>
      </c>
      <c r="C1599">
        <v>17.2</v>
      </c>
      <c r="D1599">
        <v>6.45</v>
      </c>
      <c r="E1599" t="s">
        <v>2380</v>
      </c>
      <c r="F1599" t="s">
        <v>2380</v>
      </c>
      <c r="G1599" t="s">
        <v>2380</v>
      </c>
      <c r="H1599">
        <v>2</v>
      </c>
      <c r="I1599" s="10" t="str">
        <f t="shared" si="96"/>
        <v>Diabetes</v>
      </c>
      <c r="J1599" t="s">
        <v>2380</v>
      </c>
      <c r="K1599" s="10" t="str">
        <f t="shared" si="99"/>
        <v>Underweight</v>
      </c>
      <c r="L1599">
        <v>1959</v>
      </c>
      <c r="M1599" t="s">
        <v>35</v>
      </c>
      <c r="N1599">
        <v>6</v>
      </c>
      <c r="O1599" s="16" t="str">
        <f t="shared" si="97"/>
        <v>6-Aug-1959</v>
      </c>
      <c r="P1599" s="14">
        <v>13770.1</v>
      </c>
      <c r="Q1599" t="s">
        <v>12</v>
      </c>
      <c r="R1599" t="s">
        <v>16</v>
      </c>
      <c r="S1599" t="s">
        <v>23</v>
      </c>
      <c r="T1599">
        <f t="shared" si="98"/>
        <v>63</v>
      </c>
    </row>
    <row r="1600" spans="1:20" ht="15.6">
      <c r="A1600" s="1" t="s">
        <v>772</v>
      </c>
      <c r="B1600" t="s">
        <v>7895</v>
      </c>
      <c r="C1600">
        <v>19.21</v>
      </c>
      <c r="D1600">
        <v>5.52</v>
      </c>
      <c r="E1600" t="s">
        <v>2380</v>
      </c>
      <c r="F1600" t="s">
        <v>2380</v>
      </c>
      <c r="G1600" t="s">
        <v>2380</v>
      </c>
      <c r="H1600">
        <v>2</v>
      </c>
      <c r="I1600" s="10" t="str">
        <f t="shared" si="96"/>
        <v>Normal</v>
      </c>
      <c r="J1600" t="s">
        <v>2380</v>
      </c>
      <c r="K1600" s="10" t="str">
        <f t="shared" si="99"/>
        <v>Normal Weight</v>
      </c>
      <c r="L1600">
        <v>1966</v>
      </c>
      <c r="M1600" t="s">
        <v>15</v>
      </c>
      <c r="N1600">
        <v>10</v>
      </c>
      <c r="O1600" s="16" t="str">
        <f t="shared" si="97"/>
        <v>10-Nov-1966</v>
      </c>
      <c r="P1600" s="14">
        <v>13801.61</v>
      </c>
      <c r="Q1600" t="s">
        <v>12</v>
      </c>
      <c r="R1600" t="s">
        <v>12</v>
      </c>
      <c r="S1600" t="s">
        <v>535</v>
      </c>
      <c r="T1600">
        <f t="shared" si="98"/>
        <v>56</v>
      </c>
    </row>
    <row r="1601" spans="1:20" ht="15.6">
      <c r="A1601" s="1" t="s">
        <v>771</v>
      </c>
      <c r="B1601" t="s">
        <v>7071</v>
      </c>
      <c r="C1601">
        <v>23.2</v>
      </c>
      <c r="D1601">
        <v>4.41</v>
      </c>
      <c r="E1601" t="s">
        <v>2380</v>
      </c>
      <c r="F1601" t="s">
        <v>2380</v>
      </c>
      <c r="G1601" t="s">
        <v>2382</v>
      </c>
      <c r="H1601">
        <v>1</v>
      </c>
      <c r="I1601" s="10" t="str">
        <f t="shared" si="96"/>
        <v>Normal</v>
      </c>
      <c r="J1601" t="s">
        <v>2380</v>
      </c>
      <c r="K1601" s="10" t="str">
        <f t="shared" si="99"/>
        <v>Normal Weight</v>
      </c>
      <c r="L1601">
        <v>1986</v>
      </c>
      <c r="M1601" t="s">
        <v>30</v>
      </c>
      <c r="N1601">
        <v>8</v>
      </c>
      <c r="O1601" s="16" t="str">
        <f t="shared" si="97"/>
        <v>8-Dec-1986</v>
      </c>
      <c r="P1601" s="14">
        <v>13819.49</v>
      </c>
      <c r="Q1601" t="s">
        <v>12</v>
      </c>
      <c r="R1601" t="s">
        <v>11</v>
      </c>
      <c r="S1601" t="s">
        <v>23</v>
      </c>
      <c r="T1601">
        <f t="shared" si="98"/>
        <v>36</v>
      </c>
    </row>
    <row r="1602" spans="1:20" ht="15.6">
      <c r="A1602" s="1" t="s">
        <v>770</v>
      </c>
      <c r="B1602" t="s">
        <v>7896</v>
      </c>
      <c r="C1602">
        <v>32.5</v>
      </c>
      <c r="D1602">
        <v>4.6900000000000004</v>
      </c>
      <c r="E1602" t="s">
        <v>2381</v>
      </c>
      <c r="F1602" t="s">
        <v>2380</v>
      </c>
      <c r="G1602" t="s">
        <v>2382</v>
      </c>
      <c r="H1602">
        <v>1</v>
      </c>
      <c r="I1602" s="10" t="str">
        <f t="shared" si="96"/>
        <v>Normal</v>
      </c>
      <c r="J1602" t="s">
        <v>2380</v>
      </c>
      <c r="K1602" s="10" t="str">
        <f t="shared" si="99"/>
        <v>Obesity</v>
      </c>
      <c r="L1602">
        <v>1958</v>
      </c>
      <c r="M1602" t="s">
        <v>15</v>
      </c>
      <c r="N1602">
        <v>25</v>
      </c>
      <c r="O1602" s="16" t="str">
        <f t="shared" si="97"/>
        <v>25-Nov-1958</v>
      </c>
      <c r="P1602" s="14">
        <v>13822.8</v>
      </c>
      <c r="Q1602" t="s">
        <v>12</v>
      </c>
      <c r="R1602" t="s">
        <v>12</v>
      </c>
      <c r="S1602" t="s">
        <v>42</v>
      </c>
      <c r="T1602">
        <f t="shared" si="98"/>
        <v>64</v>
      </c>
    </row>
    <row r="1603" spans="1:20" ht="15.6">
      <c r="A1603" s="1" t="s">
        <v>769</v>
      </c>
      <c r="B1603" t="s">
        <v>7422</v>
      </c>
      <c r="C1603">
        <v>20.9</v>
      </c>
      <c r="D1603">
        <v>6.94</v>
      </c>
      <c r="E1603" t="s">
        <v>2380</v>
      </c>
      <c r="F1603" t="s">
        <v>2380</v>
      </c>
      <c r="G1603" t="s">
        <v>2380</v>
      </c>
      <c r="H1603">
        <v>0</v>
      </c>
      <c r="I1603" s="10" t="str">
        <f t="shared" ref="I1603:I1666" si="100">IF(D1603&lt;5.7,"Normal",IF(D1603&lt;=6.4,"Prediabetes","Diabetes"))</f>
        <v>Diabetes</v>
      </c>
      <c r="J1603" t="s">
        <v>2380</v>
      </c>
      <c r="K1603" s="10" t="str">
        <f t="shared" si="99"/>
        <v>Normal Weight</v>
      </c>
      <c r="L1603">
        <v>1958</v>
      </c>
      <c r="M1603" t="s">
        <v>30</v>
      </c>
      <c r="N1603">
        <v>10</v>
      </c>
      <c r="O1603" s="16" t="str">
        <f t="shared" ref="O1603:O1666" si="101">CONCATENATE(N1603,"-",M1603,"-",L1603)</f>
        <v>10-Dec-1958</v>
      </c>
      <c r="P1603" s="14">
        <v>13831.12</v>
      </c>
      <c r="Q1603" t="s">
        <v>12</v>
      </c>
      <c r="R1603" t="s">
        <v>16</v>
      </c>
      <c r="S1603" t="s">
        <v>13</v>
      </c>
      <c r="T1603">
        <f t="shared" ref="T1603:T1666" si="102">DATEDIF(DATEVALUE(SUBSTITUTE(O1603,"-"," ")),DATE(2023,6,8),"Y")</f>
        <v>64</v>
      </c>
    </row>
    <row r="1604" spans="1:20" ht="15.6">
      <c r="A1604" s="1" t="s">
        <v>768</v>
      </c>
      <c r="B1604" t="s">
        <v>6854</v>
      </c>
      <c r="C1604">
        <v>19.11</v>
      </c>
      <c r="D1604">
        <v>4.3499999999999996</v>
      </c>
      <c r="E1604" t="s">
        <v>2380</v>
      </c>
      <c r="F1604" t="s">
        <v>2380</v>
      </c>
      <c r="G1604" t="s">
        <v>2380</v>
      </c>
      <c r="H1604">
        <v>2</v>
      </c>
      <c r="I1604" s="10" t="str">
        <f t="shared" si="100"/>
        <v>Normal</v>
      </c>
      <c r="J1604" t="s">
        <v>2380</v>
      </c>
      <c r="K1604" s="10" t="str">
        <f t="shared" ref="K1604:K1667" si="103">IF(C1604&lt;18.5,"Underweight",IF(C1604&lt;25,"Normal Weight",IF(C1604&lt;30,"Overweight","Obesity")))</f>
        <v>Normal Weight</v>
      </c>
      <c r="L1604">
        <v>2003</v>
      </c>
      <c r="M1604" t="s">
        <v>18</v>
      </c>
      <c r="N1604">
        <v>7</v>
      </c>
      <c r="O1604" s="16" t="str">
        <f t="shared" si="101"/>
        <v>7-Jun-2003</v>
      </c>
      <c r="P1604" s="14">
        <v>13844.51</v>
      </c>
      <c r="Q1604" t="s">
        <v>11</v>
      </c>
      <c r="R1604" t="s">
        <v>16</v>
      </c>
      <c r="S1604" t="s">
        <v>42</v>
      </c>
      <c r="T1604">
        <f t="shared" si="102"/>
        <v>20</v>
      </c>
    </row>
    <row r="1605" spans="1:20" ht="15.6">
      <c r="A1605" s="1" t="s">
        <v>767</v>
      </c>
      <c r="B1605" t="s">
        <v>7897</v>
      </c>
      <c r="C1605">
        <v>31.17</v>
      </c>
      <c r="D1605">
        <v>5.28</v>
      </c>
      <c r="E1605" t="s">
        <v>2380</v>
      </c>
      <c r="F1605" t="s">
        <v>2380</v>
      </c>
      <c r="G1605" t="s">
        <v>2380</v>
      </c>
      <c r="H1605">
        <v>1</v>
      </c>
      <c r="I1605" s="10" t="str">
        <f t="shared" si="100"/>
        <v>Normal</v>
      </c>
      <c r="J1605" t="s">
        <v>2380</v>
      </c>
      <c r="K1605" s="10" t="str">
        <f t="shared" si="103"/>
        <v>Obesity</v>
      </c>
      <c r="L1605">
        <v>1960</v>
      </c>
      <c r="M1605" t="s">
        <v>10</v>
      </c>
      <c r="N1605">
        <v>21</v>
      </c>
      <c r="O1605" s="16" t="str">
        <f t="shared" si="101"/>
        <v>21-Jul-1960</v>
      </c>
      <c r="P1605" s="14">
        <v>13844.8</v>
      </c>
      <c r="Q1605" t="s">
        <v>11</v>
      </c>
      <c r="R1605" t="s">
        <v>11</v>
      </c>
      <c r="S1605" t="s">
        <v>23</v>
      </c>
      <c r="T1605">
        <f t="shared" si="102"/>
        <v>62</v>
      </c>
    </row>
    <row r="1606" spans="1:20" ht="15.6">
      <c r="A1606" s="1" t="s">
        <v>766</v>
      </c>
      <c r="B1606" t="s">
        <v>7665</v>
      </c>
      <c r="C1606">
        <v>36.08</v>
      </c>
      <c r="D1606">
        <v>4.29</v>
      </c>
      <c r="E1606" t="s">
        <v>2380</v>
      </c>
      <c r="F1606" t="s">
        <v>2380</v>
      </c>
      <c r="G1606" t="s">
        <v>2380</v>
      </c>
      <c r="H1606">
        <v>0</v>
      </c>
      <c r="I1606" s="10" t="str">
        <f t="shared" si="100"/>
        <v>Normal</v>
      </c>
      <c r="J1606" t="s">
        <v>2380</v>
      </c>
      <c r="K1606" s="10" t="str">
        <f t="shared" si="103"/>
        <v>Obesity</v>
      </c>
      <c r="L1606">
        <v>1978</v>
      </c>
      <c r="M1606" t="s">
        <v>30</v>
      </c>
      <c r="N1606">
        <v>19</v>
      </c>
      <c r="O1606" s="16" t="str">
        <f t="shared" si="101"/>
        <v>19-Dec-1978</v>
      </c>
      <c r="P1606" s="14">
        <v>13874.89</v>
      </c>
      <c r="Q1606" t="s">
        <v>11</v>
      </c>
      <c r="R1606" t="s">
        <v>16</v>
      </c>
      <c r="S1606" t="s">
        <v>23</v>
      </c>
      <c r="T1606">
        <f t="shared" si="102"/>
        <v>44</v>
      </c>
    </row>
    <row r="1607" spans="1:20" ht="15.6">
      <c r="A1607" s="1" t="s">
        <v>765</v>
      </c>
      <c r="B1607" t="s">
        <v>6819</v>
      </c>
      <c r="C1607">
        <v>28.024999999999999</v>
      </c>
      <c r="D1607">
        <v>5.69</v>
      </c>
      <c r="E1607" t="s">
        <v>2381</v>
      </c>
      <c r="F1607" t="s">
        <v>2380</v>
      </c>
      <c r="G1607" t="s">
        <v>2380</v>
      </c>
      <c r="H1607">
        <v>0</v>
      </c>
      <c r="I1607" s="10" t="str">
        <f t="shared" si="100"/>
        <v>Normal</v>
      </c>
      <c r="J1607" t="s">
        <v>2380</v>
      </c>
      <c r="K1607" s="10" t="str">
        <f t="shared" si="103"/>
        <v>Overweight</v>
      </c>
      <c r="L1607">
        <v>1959</v>
      </c>
      <c r="M1607" t="s">
        <v>37</v>
      </c>
      <c r="N1607">
        <v>5</v>
      </c>
      <c r="O1607" s="16" t="str">
        <f t="shared" si="101"/>
        <v>5-Oct-1959</v>
      </c>
      <c r="P1607" s="14">
        <v>13880.95</v>
      </c>
      <c r="Q1607" t="s">
        <v>11</v>
      </c>
      <c r="R1607" t="s">
        <v>11</v>
      </c>
      <c r="S1607" t="s">
        <v>42</v>
      </c>
      <c r="T1607">
        <f t="shared" si="102"/>
        <v>63</v>
      </c>
    </row>
    <row r="1608" spans="1:20" ht="15.6">
      <c r="A1608" s="1" t="s">
        <v>764</v>
      </c>
      <c r="B1608" t="s">
        <v>7247</v>
      </c>
      <c r="C1608">
        <v>24.32</v>
      </c>
      <c r="D1608">
        <v>5.56</v>
      </c>
      <c r="E1608" t="s">
        <v>2381</v>
      </c>
      <c r="F1608" t="s">
        <v>2380</v>
      </c>
      <c r="G1608" t="s">
        <v>2380</v>
      </c>
      <c r="H1608">
        <v>0</v>
      </c>
      <c r="I1608" s="10" t="str">
        <f t="shared" si="100"/>
        <v>Normal</v>
      </c>
      <c r="J1608" t="s">
        <v>2380</v>
      </c>
      <c r="K1608" s="10" t="str">
        <f t="shared" si="103"/>
        <v>Normal Weight</v>
      </c>
      <c r="L1608">
        <v>1985</v>
      </c>
      <c r="M1608" t="s">
        <v>20</v>
      </c>
      <c r="N1608">
        <v>25</v>
      </c>
      <c r="O1608" s="16" t="str">
        <f t="shared" si="101"/>
        <v>25-Sep-1985</v>
      </c>
      <c r="P1608" s="14">
        <v>13886.4</v>
      </c>
      <c r="Q1608" t="s">
        <v>11</v>
      </c>
      <c r="R1608" t="s">
        <v>11</v>
      </c>
      <c r="S1608" t="s">
        <v>23</v>
      </c>
      <c r="T1608">
        <f t="shared" si="102"/>
        <v>37</v>
      </c>
    </row>
    <row r="1609" spans="1:20" ht="15.6">
      <c r="A1609" s="1" t="s">
        <v>763</v>
      </c>
      <c r="B1609" t="s">
        <v>7898</v>
      </c>
      <c r="C1609">
        <v>38</v>
      </c>
      <c r="D1609">
        <v>5.41</v>
      </c>
      <c r="E1609" t="s">
        <v>2381</v>
      </c>
      <c r="F1609" t="s">
        <v>2380</v>
      </c>
      <c r="G1609" t="s">
        <v>2380</v>
      </c>
      <c r="H1609">
        <v>1</v>
      </c>
      <c r="I1609" s="10" t="str">
        <f t="shared" si="100"/>
        <v>Normal</v>
      </c>
      <c r="J1609" t="s">
        <v>2380</v>
      </c>
      <c r="K1609" s="10" t="str">
        <f t="shared" si="103"/>
        <v>Obesity</v>
      </c>
      <c r="L1609">
        <v>1959</v>
      </c>
      <c r="M1609" t="s">
        <v>30</v>
      </c>
      <c r="N1609">
        <v>29</v>
      </c>
      <c r="O1609" s="16" t="str">
        <f t="shared" si="101"/>
        <v>29-Dec-1959</v>
      </c>
      <c r="P1609" s="14">
        <v>13887.2</v>
      </c>
      <c r="Q1609" t="s">
        <v>11</v>
      </c>
      <c r="R1609" t="s">
        <v>12</v>
      </c>
      <c r="S1609" t="s">
        <v>13</v>
      </c>
      <c r="T1609">
        <f t="shared" si="102"/>
        <v>63</v>
      </c>
    </row>
    <row r="1610" spans="1:20" ht="15.6">
      <c r="A1610" s="1" t="s">
        <v>762</v>
      </c>
      <c r="B1610" t="s">
        <v>7172</v>
      </c>
      <c r="C1610">
        <v>31.6</v>
      </c>
      <c r="D1610">
        <v>10.85</v>
      </c>
      <c r="E1610" t="s">
        <v>2381</v>
      </c>
      <c r="F1610" t="s">
        <v>2380</v>
      </c>
      <c r="G1610" t="s">
        <v>2380</v>
      </c>
      <c r="H1610">
        <v>0</v>
      </c>
      <c r="I1610" s="10" t="str">
        <f t="shared" si="100"/>
        <v>Diabetes</v>
      </c>
      <c r="J1610" t="s">
        <v>2380</v>
      </c>
      <c r="K1610" s="10" t="str">
        <f t="shared" si="103"/>
        <v>Obesity</v>
      </c>
      <c r="L1610">
        <v>1959</v>
      </c>
      <c r="M1610" t="s">
        <v>10</v>
      </c>
      <c r="N1610">
        <v>7</v>
      </c>
      <c r="O1610" s="16" t="str">
        <f t="shared" si="101"/>
        <v>7-Jul-1959</v>
      </c>
      <c r="P1610" s="14">
        <v>13887.97</v>
      </c>
      <c r="Q1610" t="s">
        <v>11</v>
      </c>
      <c r="R1610" t="s">
        <v>11</v>
      </c>
      <c r="S1610" t="s">
        <v>13</v>
      </c>
      <c r="T1610">
        <f t="shared" si="102"/>
        <v>63</v>
      </c>
    </row>
    <row r="1611" spans="1:20" ht="15.6">
      <c r="A1611" s="1" t="s">
        <v>761</v>
      </c>
      <c r="B1611" t="s">
        <v>7353</v>
      </c>
      <c r="C1611">
        <v>31.02</v>
      </c>
      <c r="D1611">
        <v>11.63</v>
      </c>
      <c r="E1611" t="s">
        <v>2381</v>
      </c>
      <c r="F1611" t="s">
        <v>2380</v>
      </c>
      <c r="G1611" t="s">
        <v>2380</v>
      </c>
      <c r="H1611">
        <v>0</v>
      </c>
      <c r="I1611" s="10" t="str">
        <f t="shared" si="100"/>
        <v>Diabetes</v>
      </c>
      <c r="J1611" t="s">
        <v>2380</v>
      </c>
      <c r="K1611" s="10" t="str">
        <f t="shared" si="103"/>
        <v>Obesity</v>
      </c>
      <c r="L1611">
        <v>1962</v>
      </c>
      <c r="M1611" t="s">
        <v>10</v>
      </c>
      <c r="N1611">
        <v>27</v>
      </c>
      <c r="O1611" s="16" t="str">
        <f t="shared" si="101"/>
        <v>27-Jul-1962</v>
      </c>
      <c r="P1611" s="14">
        <v>13919.82</v>
      </c>
      <c r="Q1611" t="s">
        <v>11</v>
      </c>
      <c r="R1611" t="s">
        <v>11</v>
      </c>
      <c r="S1611" t="s">
        <v>13</v>
      </c>
      <c r="T1611">
        <f t="shared" si="102"/>
        <v>60</v>
      </c>
    </row>
    <row r="1612" spans="1:20" ht="15.6">
      <c r="A1612" s="1" t="s">
        <v>760</v>
      </c>
      <c r="B1612" t="s">
        <v>7899</v>
      </c>
      <c r="C1612">
        <v>29.26</v>
      </c>
      <c r="D1612">
        <v>5.68</v>
      </c>
      <c r="E1612" t="s">
        <v>2381</v>
      </c>
      <c r="F1612" t="s">
        <v>2380</v>
      </c>
      <c r="G1612" t="s">
        <v>2380</v>
      </c>
      <c r="H1612">
        <v>1</v>
      </c>
      <c r="I1612" s="10" t="str">
        <f t="shared" si="100"/>
        <v>Normal</v>
      </c>
      <c r="J1612" t="s">
        <v>2380</v>
      </c>
      <c r="K1612" s="10" t="str">
        <f t="shared" si="103"/>
        <v>Overweight</v>
      </c>
      <c r="L1612">
        <v>1960</v>
      </c>
      <c r="M1612" t="s">
        <v>18</v>
      </c>
      <c r="N1612">
        <v>18</v>
      </c>
      <c r="O1612" s="16" t="str">
        <f t="shared" si="101"/>
        <v>18-Jun-1960</v>
      </c>
      <c r="P1612" s="14">
        <v>13937.67</v>
      </c>
      <c r="Q1612" t="s">
        <v>11</v>
      </c>
      <c r="R1612" t="s">
        <v>16</v>
      </c>
      <c r="S1612" t="s">
        <v>23</v>
      </c>
      <c r="T1612">
        <f t="shared" si="102"/>
        <v>62</v>
      </c>
    </row>
    <row r="1613" spans="1:20" ht="15.6">
      <c r="A1613" s="1" t="s">
        <v>759</v>
      </c>
      <c r="B1613" t="s">
        <v>7076</v>
      </c>
      <c r="C1613">
        <v>15.09</v>
      </c>
      <c r="D1613">
        <v>7.59</v>
      </c>
      <c r="E1613" t="s">
        <v>2381</v>
      </c>
      <c r="F1613" t="s">
        <v>2380</v>
      </c>
      <c r="G1613" t="s">
        <v>2380</v>
      </c>
      <c r="H1613">
        <v>2</v>
      </c>
      <c r="I1613" s="10" t="str">
        <f t="shared" si="100"/>
        <v>Diabetes</v>
      </c>
      <c r="J1613" t="s">
        <v>2380</v>
      </c>
      <c r="K1613" s="10" t="str">
        <f t="shared" si="103"/>
        <v>Underweight</v>
      </c>
      <c r="L1613">
        <v>1959</v>
      </c>
      <c r="M1613" t="s">
        <v>35</v>
      </c>
      <c r="N1613">
        <v>29</v>
      </c>
      <c r="O1613" s="16" t="str">
        <f t="shared" si="101"/>
        <v>29-Aug-1959</v>
      </c>
      <c r="P1613" s="14">
        <v>13974.46</v>
      </c>
      <c r="Q1613" t="s">
        <v>11</v>
      </c>
      <c r="R1613" t="s">
        <v>11</v>
      </c>
      <c r="S1613" t="s">
        <v>166</v>
      </c>
      <c r="T1613">
        <f t="shared" si="102"/>
        <v>63</v>
      </c>
    </row>
    <row r="1614" spans="1:20" ht="15.6">
      <c r="A1614" s="1" t="s">
        <v>758</v>
      </c>
      <c r="B1614" t="s">
        <v>7900</v>
      </c>
      <c r="C1614">
        <v>22.63</v>
      </c>
      <c r="D1614">
        <v>5.09</v>
      </c>
      <c r="E1614" t="s">
        <v>2381</v>
      </c>
      <c r="F1614" t="s">
        <v>2380</v>
      </c>
      <c r="G1614" t="s">
        <v>2380</v>
      </c>
      <c r="H1614">
        <v>0</v>
      </c>
      <c r="I1614" s="10" t="str">
        <f t="shared" si="100"/>
        <v>Normal</v>
      </c>
      <c r="J1614" t="s">
        <v>2380</v>
      </c>
      <c r="K1614" s="10" t="str">
        <f t="shared" si="103"/>
        <v>Normal Weight</v>
      </c>
      <c r="L1614">
        <v>1990</v>
      </c>
      <c r="M1614" t="s">
        <v>10</v>
      </c>
      <c r="N1614">
        <v>13</v>
      </c>
      <c r="O1614" s="16" t="str">
        <f t="shared" si="101"/>
        <v>13-Jul-1990</v>
      </c>
      <c r="P1614" s="14">
        <v>13979.45</v>
      </c>
      <c r="Q1614" t="s">
        <v>11</v>
      </c>
      <c r="R1614" t="s">
        <v>16</v>
      </c>
      <c r="S1614" t="s">
        <v>249</v>
      </c>
      <c r="T1614">
        <f t="shared" si="102"/>
        <v>32</v>
      </c>
    </row>
    <row r="1615" spans="1:20" ht="15.6">
      <c r="A1615" s="1" t="s">
        <v>757</v>
      </c>
      <c r="B1615" t="s">
        <v>7901</v>
      </c>
      <c r="C1615">
        <v>23.46</v>
      </c>
      <c r="D1615">
        <v>4.21</v>
      </c>
      <c r="E1615" t="s">
        <v>2380</v>
      </c>
      <c r="F1615" t="s">
        <v>2380</v>
      </c>
      <c r="G1615" t="s">
        <v>2380</v>
      </c>
      <c r="H1615">
        <v>1</v>
      </c>
      <c r="I1615" s="10" t="str">
        <f t="shared" si="100"/>
        <v>Normal</v>
      </c>
      <c r="J1615" t="s">
        <v>2380</v>
      </c>
      <c r="K1615" s="10" t="str">
        <f t="shared" si="103"/>
        <v>Normal Weight</v>
      </c>
      <c r="L1615">
        <v>1959</v>
      </c>
      <c r="M1615" t="s">
        <v>20</v>
      </c>
      <c r="N1615">
        <v>6</v>
      </c>
      <c r="O1615" s="16" t="str">
        <f t="shared" si="101"/>
        <v>6-Sep-1959</v>
      </c>
      <c r="P1615" s="14">
        <v>13981.85</v>
      </c>
      <c r="Q1615" t="s">
        <v>11</v>
      </c>
      <c r="R1615" t="s">
        <v>16</v>
      </c>
      <c r="S1615" t="s">
        <v>168</v>
      </c>
      <c r="T1615">
        <f t="shared" si="102"/>
        <v>63</v>
      </c>
    </row>
    <row r="1616" spans="1:20" ht="15.6">
      <c r="A1616" s="1" t="s">
        <v>756</v>
      </c>
      <c r="B1616" t="s">
        <v>6934</v>
      </c>
      <c r="C1616">
        <v>22.56</v>
      </c>
      <c r="D1616">
        <v>4.34</v>
      </c>
      <c r="E1616" t="s">
        <v>2381</v>
      </c>
      <c r="F1616" t="s">
        <v>2380</v>
      </c>
      <c r="G1616" t="s">
        <v>2380</v>
      </c>
      <c r="H1616">
        <v>0</v>
      </c>
      <c r="I1616" s="10" t="str">
        <f t="shared" si="100"/>
        <v>Normal</v>
      </c>
      <c r="J1616" t="s">
        <v>2380</v>
      </c>
      <c r="K1616" s="10" t="str">
        <f t="shared" si="103"/>
        <v>Normal Weight</v>
      </c>
      <c r="L1616">
        <v>1963</v>
      </c>
      <c r="M1616" t="s">
        <v>30</v>
      </c>
      <c r="N1616">
        <v>23</v>
      </c>
      <c r="O1616" s="16" t="str">
        <f t="shared" si="101"/>
        <v>23-Dec-1963</v>
      </c>
      <c r="P1616" s="14">
        <v>14001.13</v>
      </c>
      <c r="Q1616" t="s">
        <v>11</v>
      </c>
      <c r="R1616" t="s">
        <v>16</v>
      </c>
      <c r="S1616" t="s">
        <v>13</v>
      </c>
      <c r="T1616">
        <f t="shared" si="102"/>
        <v>59</v>
      </c>
    </row>
    <row r="1617" spans="1:20" ht="15.6">
      <c r="A1617" s="1" t="s">
        <v>755</v>
      </c>
      <c r="B1617" t="s">
        <v>6747</v>
      </c>
      <c r="C1617">
        <v>19.28</v>
      </c>
      <c r="D1617">
        <v>11.85</v>
      </c>
      <c r="E1617" t="s">
        <v>2380</v>
      </c>
      <c r="F1617" t="s">
        <v>2380</v>
      </c>
      <c r="G1617" t="s">
        <v>2380</v>
      </c>
      <c r="H1617">
        <v>2</v>
      </c>
      <c r="I1617" s="10" t="str">
        <f t="shared" si="100"/>
        <v>Diabetes</v>
      </c>
      <c r="J1617" t="s">
        <v>2380</v>
      </c>
      <c r="K1617" s="10" t="str">
        <f t="shared" si="103"/>
        <v>Normal Weight</v>
      </c>
      <c r="L1617">
        <v>1963</v>
      </c>
      <c r="M1617" t="s">
        <v>10</v>
      </c>
      <c r="N1617">
        <v>6</v>
      </c>
      <c r="O1617" s="16" t="str">
        <f t="shared" si="101"/>
        <v>6-Jul-1963</v>
      </c>
      <c r="P1617" s="14">
        <v>14001.29</v>
      </c>
      <c r="Q1617" t="s">
        <v>11</v>
      </c>
      <c r="R1617" t="s">
        <v>11</v>
      </c>
      <c r="S1617" t="s">
        <v>13</v>
      </c>
      <c r="T1617">
        <f t="shared" si="102"/>
        <v>59</v>
      </c>
    </row>
    <row r="1618" spans="1:20" ht="15.6">
      <c r="A1618" s="1" t="s">
        <v>754</v>
      </c>
      <c r="B1618" t="s">
        <v>7902</v>
      </c>
      <c r="C1618">
        <v>15.37</v>
      </c>
      <c r="D1618">
        <v>9.61</v>
      </c>
      <c r="E1618" t="s">
        <v>2381</v>
      </c>
      <c r="F1618" t="s">
        <v>2380</v>
      </c>
      <c r="G1618" t="s">
        <v>2380</v>
      </c>
      <c r="H1618">
        <v>2</v>
      </c>
      <c r="I1618" s="10" t="str">
        <f t="shared" si="100"/>
        <v>Diabetes</v>
      </c>
      <c r="J1618" t="s">
        <v>2380</v>
      </c>
      <c r="K1618" s="10" t="str">
        <f t="shared" si="103"/>
        <v>Underweight</v>
      </c>
      <c r="L1618">
        <v>1963</v>
      </c>
      <c r="M1618" t="s">
        <v>10</v>
      </c>
      <c r="N1618">
        <v>8</v>
      </c>
      <c r="O1618" s="16" t="str">
        <f t="shared" si="101"/>
        <v>8-Jul-1963</v>
      </c>
      <c r="P1618" s="14">
        <v>14007.22</v>
      </c>
      <c r="Q1618" t="s">
        <v>11</v>
      </c>
      <c r="R1618" t="s">
        <v>12</v>
      </c>
      <c r="S1618" t="s">
        <v>42</v>
      </c>
      <c r="T1618">
        <f t="shared" si="102"/>
        <v>59</v>
      </c>
    </row>
    <row r="1619" spans="1:20" ht="15.6">
      <c r="A1619" s="1" t="s">
        <v>753</v>
      </c>
      <c r="B1619" t="s">
        <v>7506</v>
      </c>
      <c r="C1619">
        <v>18.71</v>
      </c>
      <c r="D1619">
        <v>5.29</v>
      </c>
      <c r="E1619" t="s">
        <v>2381</v>
      </c>
      <c r="F1619" t="s">
        <v>2380</v>
      </c>
      <c r="G1619" t="s">
        <v>2380</v>
      </c>
      <c r="H1619">
        <v>0</v>
      </c>
      <c r="I1619" s="10" t="str">
        <f t="shared" si="100"/>
        <v>Normal</v>
      </c>
      <c r="J1619" t="s">
        <v>2380</v>
      </c>
      <c r="K1619" s="10" t="str">
        <f t="shared" si="103"/>
        <v>Normal Weight</v>
      </c>
      <c r="L1619">
        <v>1960</v>
      </c>
      <c r="M1619" t="s">
        <v>15</v>
      </c>
      <c r="N1619">
        <v>8</v>
      </c>
      <c r="O1619" s="16" t="str">
        <f t="shared" si="101"/>
        <v>8-Nov-1960</v>
      </c>
      <c r="P1619" s="14">
        <v>14043.48</v>
      </c>
      <c r="Q1619" t="s">
        <v>11</v>
      </c>
      <c r="R1619" t="s">
        <v>12</v>
      </c>
      <c r="S1619" t="s">
        <v>247</v>
      </c>
      <c r="T1619">
        <f t="shared" si="102"/>
        <v>62</v>
      </c>
    </row>
    <row r="1620" spans="1:20" ht="15.6">
      <c r="A1620" s="1" t="s">
        <v>752</v>
      </c>
      <c r="B1620" t="s">
        <v>7903</v>
      </c>
      <c r="C1620">
        <v>20.61</v>
      </c>
      <c r="D1620">
        <v>6.89</v>
      </c>
      <c r="E1620" t="s">
        <v>2380</v>
      </c>
      <c r="F1620" t="s">
        <v>2380</v>
      </c>
      <c r="G1620" t="s">
        <v>2380</v>
      </c>
      <c r="H1620">
        <v>0</v>
      </c>
      <c r="I1620" s="10" t="str">
        <f t="shared" si="100"/>
        <v>Diabetes</v>
      </c>
      <c r="J1620" t="s">
        <v>2380</v>
      </c>
      <c r="K1620" s="10" t="str">
        <f t="shared" si="103"/>
        <v>Normal Weight</v>
      </c>
      <c r="L1620">
        <v>1991</v>
      </c>
      <c r="M1620" t="s">
        <v>20</v>
      </c>
      <c r="N1620">
        <v>12</v>
      </c>
      <c r="O1620" s="16" t="str">
        <f t="shared" si="101"/>
        <v>12-Sep-1991</v>
      </c>
      <c r="P1620" s="14">
        <v>14081.93</v>
      </c>
      <c r="Q1620" t="s">
        <v>11</v>
      </c>
      <c r="R1620" t="s">
        <v>12</v>
      </c>
      <c r="S1620" t="s">
        <v>23</v>
      </c>
      <c r="T1620">
        <f t="shared" si="102"/>
        <v>31</v>
      </c>
    </row>
    <row r="1621" spans="1:20" ht="15.6">
      <c r="A1621" s="1" t="s">
        <v>751</v>
      </c>
      <c r="B1621" t="s">
        <v>7904</v>
      </c>
      <c r="C1621">
        <v>15.99</v>
      </c>
      <c r="D1621">
        <v>4.57</v>
      </c>
      <c r="E1621" t="s">
        <v>2381</v>
      </c>
      <c r="F1621" t="s">
        <v>2380</v>
      </c>
      <c r="G1621" t="s">
        <v>2382</v>
      </c>
      <c r="H1621">
        <v>1</v>
      </c>
      <c r="I1621" s="10" t="str">
        <f t="shared" si="100"/>
        <v>Normal</v>
      </c>
      <c r="J1621" t="s">
        <v>2380</v>
      </c>
      <c r="K1621" s="10" t="str">
        <f t="shared" si="103"/>
        <v>Underweight</v>
      </c>
      <c r="L1621">
        <v>1976</v>
      </c>
      <c r="M1621" t="s">
        <v>20</v>
      </c>
      <c r="N1621">
        <v>26</v>
      </c>
      <c r="O1621" s="16" t="str">
        <f t="shared" si="101"/>
        <v>26-Sep-1976</v>
      </c>
      <c r="P1621" s="14">
        <v>14098.07</v>
      </c>
      <c r="Q1621" t="s">
        <v>11</v>
      </c>
      <c r="R1621" t="s">
        <v>12</v>
      </c>
      <c r="S1621" t="s">
        <v>249</v>
      </c>
      <c r="T1621">
        <f t="shared" si="102"/>
        <v>46</v>
      </c>
    </row>
    <row r="1622" spans="1:20" ht="15.6">
      <c r="A1622" s="1" t="s">
        <v>750</v>
      </c>
      <c r="B1622" t="s">
        <v>7905</v>
      </c>
      <c r="C1622">
        <v>33.155000000000001</v>
      </c>
      <c r="D1622">
        <v>4.32</v>
      </c>
      <c r="E1622" t="s">
        <v>2380</v>
      </c>
      <c r="F1622" t="s">
        <v>2380</v>
      </c>
      <c r="G1622" t="s">
        <v>2380</v>
      </c>
      <c r="H1622">
        <v>0</v>
      </c>
      <c r="I1622" s="10" t="str">
        <f t="shared" si="100"/>
        <v>Normal</v>
      </c>
      <c r="J1622" t="s">
        <v>2380</v>
      </c>
      <c r="K1622" s="10" t="str">
        <f t="shared" si="103"/>
        <v>Obesity</v>
      </c>
      <c r="L1622">
        <v>1961</v>
      </c>
      <c r="M1622" t="s">
        <v>18</v>
      </c>
      <c r="N1622">
        <v>14</v>
      </c>
      <c r="O1622" s="16" t="str">
        <f t="shared" si="101"/>
        <v>14-Jun-1961</v>
      </c>
      <c r="P1622" s="14">
        <v>14119.62</v>
      </c>
      <c r="Q1622" t="s">
        <v>11</v>
      </c>
      <c r="R1622" t="s">
        <v>16</v>
      </c>
      <c r="S1622" t="s">
        <v>23</v>
      </c>
      <c r="T1622">
        <f t="shared" si="102"/>
        <v>61</v>
      </c>
    </row>
    <row r="1623" spans="1:20" ht="15.6">
      <c r="A1623" s="1" t="s">
        <v>749</v>
      </c>
      <c r="B1623" t="s">
        <v>6899</v>
      </c>
      <c r="C1623">
        <v>26.22</v>
      </c>
      <c r="D1623">
        <v>5.57</v>
      </c>
      <c r="E1623" t="s">
        <v>2381</v>
      </c>
      <c r="F1623" t="s">
        <v>2380</v>
      </c>
      <c r="G1623" t="s">
        <v>2382</v>
      </c>
      <c r="H1623">
        <v>1</v>
      </c>
      <c r="I1623" s="10" t="str">
        <f t="shared" si="100"/>
        <v>Normal</v>
      </c>
      <c r="J1623" t="s">
        <v>2380</v>
      </c>
      <c r="K1623" s="10" t="str">
        <f t="shared" si="103"/>
        <v>Overweight</v>
      </c>
      <c r="L1623">
        <v>2004</v>
      </c>
      <c r="M1623" t="s">
        <v>10</v>
      </c>
      <c r="N1623">
        <v>6</v>
      </c>
      <c r="O1623" s="16" t="str">
        <f t="shared" si="101"/>
        <v>6-Jul-2004</v>
      </c>
      <c r="P1623" s="14">
        <v>14133.04</v>
      </c>
      <c r="Q1623" t="s">
        <v>11</v>
      </c>
      <c r="R1623" t="s">
        <v>12</v>
      </c>
      <c r="S1623" t="s">
        <v>13</v>
      </c>
      <c r="T1623">
        <f t="shared" si="102"/>
        <v>18</v>
      </c>
    </row>
    <row r="1624" spans="1:20" ht="15.6">
      <c r="A1624" s="1" t="s">
        <v>748</v>
      </c>
      <c r="B1624" t="s">
        <v>7233</v>
      </c>
      <c r="C1624">
        <v>21.85</v>
      </c>
      <c r="D1624">
        <v>5.26</v>
      </c>
      <c r="E1624" t="s">
        <v>2381</v>
      </c>
      <c r="F1624" t="s">
        <v>2380</v>
      </c>
      <c r="G1624" t="s">
        <v>2382</v>
      </c>
      <c r="H1624">
        <v>1</v>
      </c>
      <c r="I1624" s="10" t="str">
        <f t="shared" si="100"/>
        <v>Normal</v>
      </c>
      <c r="J1624" t="s">
        <v>2380</v>
      </c>
      <c r="K1624" s="10" t="str">
        <f t="shared" si="103"/>
        <v>Normal Weight</v>
      </c>
      <c r="L1624">
        <v>1984</v>
      </c>
      <c r="M1624" t="s">
        <v>10</v>
      </c>
      <c r="N1624">
        <v>7</v>
      </c>
      <c r="O1624" s="16" t="str">
        <f t="shared" si="101"/>
        <v>7-Jul-1984</v>
      </c>
      <c r="P1624" s="14">
        <v>14152.46</v>
      </c>
      <c r="Q1624" t="s">
        <v>11</v>
      </c>
      <c r="R1624" t="s">
        <v>16</v>
      </c>
      <c r="S1624" t="s">
        <v>23</v>
      </c>
      <c r="T1624">
        <f t="shared" si="102"/>
        <v>38</v>
      </c>
    </row>
    <row r="1625" spans="1:20" ht="15.6">
      <c r="A1625" s="1" t="s">
        <v>747</v>
      </c>
      <c r="B1625" t="s">
        <v>7097</v>
      </c>
      <c r="C1625">
        <v>30.495000000000001</v>
      </c>
      <c r="D1625">
        <v>6.25</v>
      </c>
      <c r="E1625" t="s">
        <v>2380</v>
      </c>
      <c r="F1625" t="s">
        <v>2380</v>
      </c>
      <c r="G1625" t="s">
        <v>2380</v>
      </c>
      <c r="H1625">
        <v>0</v>
      </c>
      <c r="I1625" s="10" t="str">
        <f t="shared" si="100"/>
        <v>Prediabetes</v>
      </c>
      <c r="J1625" t="s">
        <v>2380</v>
      </c>
      <c r="K1625" s="10" t="str">
        <f t="shared" si="103"/>
        <v>Obesity</v>
      </c>
      <c r="L1625">
        <v>1968</v>
      </c>
      <c r="M1625" t="s">
        <v>30</v>
      </c>
      <c r="N1625">
        <v>25</v>
      </c>
      <c r="O1625" s="16" t="str">
        <f t="shared" si="101"/>
        <v>25-Dec-1968</v>
      </c>
      <c r="P1625" s="14">
        <v>14193.55</v>
      </c>
      <c r="Q1625" t="s">
        <v>11</v>
      </c>
      <c r="R1625" t="s">
        <v>16</v>
      </c>
      <c r="S1625" t="s">
        <v>535</v>
      </c>
      <c r="T1625">
        <f t="shared" si="102"/>
        <v>54</v>
      </c>
    </row>
    <row r="1626" spans="1:20" ht="15.6">
      <c r="A1626" s="1" t="s">
        <v>746</v>
      </c>
      <c r="B1626" t="s">
        <v>6814</v>
      </c>
      <c r="C1626">
        <v>34.104999999999997</v>
      </c>
      <c r="D1626">
        <v>5.67</v>
      </c>
      <c r="E1626" t="s">
        <v>2381</v>
      </c>
      <c r="F1626" t="s">
        <v>2380</v>
      </c>
      <c r="G1626" t="s">
        <v>2380</v>
      </c>
      <c r="H1626">
        <v>0</v>
      </c>
      <c r="I1626" s="10" t="str">
        <f t="shared" si="100"/>
        <v>Normal</v>
      </c>
      <c r="J1626" t="s">
        <v>2380</v>
      </c>
      <c r="K1626" s="10" t="str">
        <f t="shared" si="103"/>
        <v>Obesity</v>
      </c>
      <c r="L1626">
        <v>1983</v>
      </c>
      <c r="M1626" t="s">
        <v>15</v>
      </c>
      <c r="N1626">
        <v>17</v>
      </c>
      <c r="O1626" s="16" t="str">
        <f t="shared" si="101"/>
        <v>17-Nov-1983</v>
      </c>
      <c r="P1626" s="14">
        <v>14209.4</v>
      </c>
      <c r="Q1626" t="s">
        <v>11</v>
      </c>
      <c r="R1626" t="s">
        <v>16</v>
      </c>
      <c r="S1626" t="s">
        <v>535</v>
      </c>
      <c r="T1626">
        <f t="shared" si="102"/>
        <v>39</v>
      </c>
    </row>
    <row r="1627" spans="1:20" ht="15.6">
      <c r="A1627" s="1" t="s">
        <v>745</v>
      </c>
      <c r="B1627" t="s">
        <v>7906</v>
      </c>
      <c r="C1627">
        <v>32.770000000000003</v>
      </c>
      <c r="D1627">
        <v>4.42</v>
      </c>
      <c r="E1627" t="s">
        <v>2381</v>
      </c>
      <c r="F1627" t="s">
        <v>2380</v>
      </c>
      <c r="G1627" t="s">
        <v>2380</v>
      </c>
      <c r="H1627">
        <v>1</v>
      </c>
      <c r="I1627" s="10" t="str">
        <f t="shared" si="100"/>
        <v>Normal</v>
      </c>
      <c r="J1627" t="s">
        <v>2380</v>
      </c>
      <c r="K1627" s="10" t="str">
        <f t="shared" si="103"/>
        <v>Obesity</v>
      </c>
      <c r="L1627">
        <v>1958</v>
      </c>
      <c r="M1627" t="s">
        <v>20</v>
      </c>
      <c r="N1627">
        <v>21</v>
      </c>
      <c r="O1627" s="16" t="str">
        <f t="shared" si="101"/>
        <v>21-Sep-1958</v>
      </c>
      <c r="P1627" s="14">
        <v>14210.54</v>
      </c>
      <c r="Q1627" t="s">
        <v>11</v>
      </c>
      <c r="R1627" t="s">
        <v>11</v>
      </c>
      <c r="S1627" t="s">
        <v>23</v>
      </c>
      <c r="T1627">
        <f t="shared" si="102"/>
        <v>64</v>
      </c>
    </row>
    <row r="1628" spans="1:20" ht="15.6">
      <c r="A1628" s="1" t="s">
        <v>744</v>
      </c>
      <c r="B1628" t="s">
        <v>7907</v>
      </c>
      <c r="C1628">
        <v>16.850000000000001</v>
      </c>
      <c r="D1628">
        <v>11.75</v>
      </c>
      <c r="E1628" t="s">
        <v>2381</v>
      </c>
      <c r="F1628" t="s">
        <v>2380</v>
      </c>
      <c r="G1628" t="s">
        <v>2380</v>
      </c>
      <c r="H1628">
        <v>2</v>
      </c>
      <c r="I1628" s="10" t="str">
        <f t="shared" si="100"/>
        <v>Diabetes</v>
      </c>
      <c r="J1628" t="s">
        <v>2380</v>
      </c>
      <c r="K1628" s="10" t="str">
        <f t="shared" si="103"/>
        <v>Underweight</v>
      </c>
      <c r="L1628">
        <v>1961</v>
      </c>
      <c r="M1628" t="s">
        <v>20</v>
      </c>
      <c r="N1628">
        <v>25</v>
      </c>
      <c r="O1628" s="16" t="str">
        <f t="shared" si="101"/>
        <v>25-Sep-1961</v>
      </c>
      <c r="P1628" s="14">
        <v>14235.07</v>
      </c>
      <c r="Q1628" t="s">
        <v>11</v>
      </c>
      <c r="R1628" t="s">
        <v>16</v>
      </c>
      <c r="S1628" t="s">
        <v>42</v>
      </c>
      <c r="T1628">
        <f t="shared" si="102"/>
        <v>61</v>
      </c>
    </row>
    <row r="1629" spans="1:20" ht="15.6">
      <c r="A1629" s="1" t="s">
        <v>743</v>
      </c>
      <c r="B1629" t="s">
        <v>6810</v>
      </c>
      <c r="C1629">
        <v>34.700000000000003</v>
      </c>
      <c r="D1629">
        <v>6.06</v>
      </c>
      <c r="E1629" t="s">
        <v>2380</v>
      </c>
      <c r="F1629" t="s">
        <v>2380</v>
      </c>
      <c r="G1629" t="s">
        <v>2380</v>
      </c>
      <c r="H1629">
        <v>1</v>
      </c>
      <c r="I1629" s="10" t="str">
        <f t="shared" si="100"/>
        <v>Prediabetes</v>
      </c>
      <c r="J1629" t="s">
        <v>2380</v>
      </c>
      <c r="K1629" s="10" t="str">
        <f t="shared" si="103"/>
        <v>Obesity</v>
      </c>
      <c r="L1629">
        <v>1959</v>
      </c>
      <c r="M1629" t="s">
        <v>37</v>
      </c>
      <c r="N1629">
        <v>10</v>
      </c>
      <c r="O1629" s="16" t="str">
        <f t="shared" si="101"/>
        <v>10-Oct-1959</v>
      </c>
      <c r="P1629" s="14">
        <v>14254.61</v>
      </c>
      <c r="Q1629" t="s">
        <v>11</v>
      </c>
      <c r="R1629" t="s">
        <v>16</v>
      </c>
      <c r="S1629" t="s">
        <v>23</v>
      </c>
      <c r="T1629">
        <f t="shared" si="102"/>
        <v>63</v>
      </c>
    </row>
    <row r="1630" spans="1:20" ht="15.6">
      <c r="A1630" s="1" t="s">
        <v>742</v>
      </c>
      <c r="B1630" t="s">
        <v>7908</v>
      </c>
      <c r="C1630">
        <v>37.049999999999997</v>
      </c>
      <c r="D1630">
        <v>5.48</v>
      </c>
      <c r="E1630" t="s">
        <v>2380</v>
      </c>
      <c r="F1630" t="s">
        <v>2380</v>
      </c>
      <c r="G1630" t="s">
        <v>2380</v>
      </c>
      <c r="H1630">
        <v>1</v>
      </c>
      <c r="I1630" s="10" t="str">
        <f t="shared" si="100"/>
        <v>Normal</v>
      </c>
      <c r="J1630" t="s">
        <v>2380</v>
      </c>
      <c r="K1630" s="10" t="str">
        <f t="shared" si="103"/>
        <v>Obesity</v>
      </c>
      <c r="L1630">
        <v>1959</v>
      </c>
      <c r="M1630" t="s">
        <v>15</v>
      </c>
      <c r="N1630">
        <v>8</v>
      </c>
      <c r="O1630" s="16" t="str">
        <f t="shared" si="101"/>
        <v>8-Nov-1959</v>
      </c>
      <c r="P1630" s="14">
        <v>14256.19</v>
      </c>
      <c r="Q1630" t="s">
        <v>11</v>
      </c>
      <c r="R1630" t="s">
        <v>12</v>
      </c>
      <c r="S1630" t="s">
        <v>23</v>
      </c>
      <c r="T1630">
        <f t="shared" si="102"/>
        <v>63</v>
      </c>
    </row>
    <row r="1631" spans="1:20" ht="15.6">
      <c r="A1631" s="1" t="s">
        <v>741</v>
      </c>
      <c r="B1631" t="s">
        <v>7909</v>
      </c>
      <c r="C1631">
        <v>18.78</v>
      </c>
      <c r="D1631">
        <v>4.45</v>
      </c>
      <c r="E1631" t="s">
        <v>2380</v>
      </c>
      <c r="F1631" t="s">
        <v>2380</v>
      </c>
      <c r="G1631" t="s">
        <v>2382</v>
      </c>
      <c r="H1631">
        <v>1</v>
      </c>
      <c r="I1631" s="10" t="str">
        <f t="shared" si="100"/>
        <v>Normal</v>
      </c>
      <c r="J1631" t="s">
        <v>2380</v>
      </c>
      <c r="K1631" s="10" t="str">
        <f t="shared" si="103"/>
        <v>Normal Weight</v>
      </c>
      <c r="L1631">
        <v>1974</v>
      </c>
      <c r="M1631" t="s">
        <v>30</v>
      </c>
      <c r="N1631">
        <v>26</v>
      </c>
      <c r="O1631" s="16" t="str">
        <f t="shared" si="101"/>
        <v>26-Dec-1974</v>
      </c>
      <c r="P1631" s="14">
        <v>14256.79</v>
      </c>
      <c r="Q1631" t="s">
        <v>11</v>
      </c>
      <c r="R1631" t="s">
        <v>11</v>
      </c>
      <c r="S1631" t="s">
        <v>535</v>
      </c>
      <c r="T1631">
        <f t="shared" si="102"/>
        <v>48</v>
      </c>
    </row>
    <row r="1632" spans="1:20" ht="15.6">
      <c r="A1632" s="1" t="s">
        <v>740</v>
      </c>
      <c r="B1632" t="s">
        <v>6934</v>
      </c>
      <c r="C1632">
        <v>28.024999999999999</v>
      </c>
      <c r="D1632">
        <v>5</v>
      </c>
      <c r="E1632" t="s">
        <v>2380</v>
      </c>
      <c r="F1632" t="s">
        <v>2380</v>
      </c>
      <c r="G1632" t="s">
        <v>2380</v>
      </c>
      <c r="H1632">
        <v>1</v>
      </c>
      <c r="I1632" s="10" t="str">
        <f t="shared" si="100"/>
        <v>Normal</v>
      </c>
      <c r="J1632" t="s">
        <v>2380</v>
      </c>
      <c r="K1632" s="10" t="str">
        <f t="shared" si="103"/>
        <v>Overweight</v>
      </c>
      <c r="L1632">
        <v>1972</v>
      </c>
      <c r="M1632" t="s">
        <v>10</v>
      </c>
      <c r="N1632">
        <v>13</v>
      </c>
      <c r="O1632" s="16" t="str">
        <f t="shared" si="101"/>
        <v>13-Jul-1972</v>
      </c>
      <c r="P1632" s="14">
        <v>14258.33</v>
      </c>
      <c r="Q1632" t="s">
        <v>11</v>
      </c>
      <c r="R1632" t="s">
        <v>11</v>
      </c>
      <c r="S1632" t="s">
        <v>535</v>
      </c>
      <c r="T1632">
        <f t="shared" si="102"/>
        <v>50</v>
      </c>
    </row>
    <row r="1633" spans="1:20" ht="15.6">
      <c r="A1633" s="1" t="s">
        <v>739</v>
      </c>
      <c r="B1633" t="s">
        <v>7910</v>
      </c>
      <c r="C1633">
        <v>35.090000000000003</v>
      </c>
      <c r="D1633">
        <v>5.84</v>
      </c>
      <c r="E1633" t="s">
        <v>2380</v>
      </c>
      <c r="F1633" t="s">
        <v>2380</v>
      </c>
      <c r="G1633" t="s">
        <v>2380</v>
      </c>
      <c r="H1633">
        <v>0</v>
      </c>
      <c r="I1633" s="10" t="str">
        <f t="shared" si="100"/>
        <v>Prediabetes</v>
      </c>
      <c r="J1633" t="s">
        <v>2380</v>
      </c>
      <c r="K1633" s="10" t="str">
        <f t="shared" si="103"/>
        <v>Obesity</v>
      </c>
      <c r="L1633">
        <v>2004</v>
      </c>
      <c r="M1633" t="s">
        <v>20</v>
      </c>
      <c r="N1633">
        <v>6</v>
      </c>
      <c r="O1633" s="16" t="str">
        <f t="shared" si="101"/>
        <v>6-Sep-2004</v>
      </c>
      <c r="P1633" s="14">
        <v>14283.46</v>
      </c>
      <c r="Q1633" t="s">
        <v>11</v>
      </c>
      <c r="R1633" t="s">
        <v>11</v>
      </c>
      <c r="S1633" t="s">
        <v>247</v>
      </c>
      <c r="T1633">
        <f t="shared" si="102"/>
        <v>18</v>
      </c>
    </row>
    <row r="1634" spans="1:20" ht="15.6">
      <c r="A1634" s="1" t="s">
        <v>738</v>
      </c>
      <c r="B1634" t="s">
        <v>7618</v>
      </c>
      <c r="C1634">
        <v>34.42</v>
      </c>
      <c r="D1634">
        <v>5.21</v>
      </c>
      <c r="E1634" t="s">
        <v>2381</v>
      </c>
      <c r="F1634" t="s">
        <v>2380</v>
      </c>
      <c r="G1634" t="s">
        <v>2380</v>
      </c>
      <c r="H1634">
        <v>0</v>
      </c>
      <c r="I1634" s="10" t="str">
        <f t="shared" si="100"/>
        <v>Normal</v>
      </c>
      <c r="J1634" t="s">
        <v>2380</v>
      </c>
      <c r="K1634" s="10" t="str">
        <f t="shared" si="103"/>
        <v>Obesity</v>
      </c>
      <c r="L1634">
        <v>1968</v>
      </c>
      <c r="M1634" t="s">
        <v>30</v>
      </c>
      <c r="N1634">
        <v>15</v>
      </c>
      <c r="O1634" s="16" t="str">
        <f t="shared" si="101"/>
        <v>15-Dec-1968</v>
      </c>
      <c r="P1634" s="14">
        <v>14285.9</v>
      </c>
      <c r="Q1634" t="s">
        <v>11</v>
      </c>
      <c r="R1634" t="s">
        <v>12</v>
      </c>
      <c r="S1634" t="s">
        <v>23</v>
      </c>
      <c r="T1634">
        <f t="shared" si="102"/>
        <v>54</v>
      </c>
    </row>
    <row r="1635" spans="1:20" ht="15.6">
      <c r="A1635" s="1" t="s">
        <v>737</v>
      </c>
      <c r="B1635" t="s">
        <v>7911</v>
      </c>
      <c r="C1635">
        <v>29.4</v>
      </c>
      <c r="D1635">
        <v>4.26</v>
      </c>
      <c r="E1635" t="s">
        <v>2380</v>
      </c>
      <c r="F1635" t="s">
        <v>2380</v>
      </c>
      <c r="G1635" t="s">
        <v>2380</v>
      </c>
      <c r="H1635">
        <v>0</v>
      </c>
      <c r="I1635" s="10" t="str">
        <f t="shared" si="100"/>
        <v>Normal</v>
      </c>
      <c r="J1635" t="s">
        <v>2380</v>
      </c>
      <c r="K1635" s="10" t="str">
        <f t="shared" si="103"/>
        <v>Overweight</v>
      </c>
      <c r="L1635">
        <v>1958</v>
      </c>
      <c r="M1635" t="s">
        <v>37</v>
      </c>
      <c r="N1635">
        <v>15</v>
      </c>
      <c r="O1635" s="16" t="str">
        <f t="shared" si="101"/>
        <v>15-Oct-1958</v>
      </c>
      <c r="P1635" s="14">
        <v>14313.85</v>
      </c>
      <c r="Q1635" t="s">
        <v>11</v>
      </c>
      <c r="R1635" t="s">
        <v>12</v>
      </c>
      <c r="S1635" t="s">
        <v>13</v>
      </c>
      <c r="T1635">
        <f t="shared" si="102"/>
        <v>64</v>
      </c>
    </row>
    <row r="1636" spans="1:20" ht="15.6">
      <c r="A1636" s="1" t="s">
        <v>736</v>
      </c>
      <c r="B1636" t="s">
        <v>7912</v>
      </c>
      <c r="C1636">
        <v>21.31</v>
      </c>
      <c r="D1636">
        <v>4.17</v>
      </c>
      <c r="E1636" t="s">
        <v>2380</v>
      </c>
      <c r="F1636" t="s">
        <v>2380</v>
      </c>
      <c r="G1636" t="s">
        <v>2380</v>
      </c>
      <c r="H1636">
        <v>0</v>
      </c>
      <c r="I1636" s="10" t="str">
        <f t="shared" si="100"/>
        <v>Normal</v>
      </c>
      <c r="J1636" t="s">
        <v>2380</v>
      </c>
      <c r="K1636" s="10" t="str">
        <f t="shared" si="103"/>
        <v>Normal Weight</v>
      </c>
      <c r="L1636">
        <v>1958</v>
      </c>
      <c r="M1636" t="s">
        <v>10</v>
      </c>
      <c r="N1636">
        <v>10</v>
      </c>
      <c r="O1636" s="16" t="str">
        <f t="shared" si="101"/>
        <v>10-Jul-1958</v>
      </c>
      <c r="P1636" s="14">
        <v>14319.03</v>
      </c>
      <c r="Q1636" t="s">
        <v>11</v>
      </c>
      <c r="R1636" t="s">
        <v>11</v>
      </c>
      <c r="S1636" t="s">
        <v>42</v>
      </c>
      <c r="T1636">
        <f t="shared" si="102"/>
        <v>64</v>
      </c>
    </row>
    <row r="1637" spans="1:20" ht="15.6">
      <c r="A1637" s="1" t="s">
        <v>735</v>
      </c>
      <c r="B1637" t="s">
        <v>7146</v>
      </c>
      <c r="C1637">
        <v>19.559999999999999</v>
      </c>
      <c r="D1637">
        <v>11.96</v>
      </c>
      <c r="E1637" t="s">
        <v>2380</v>
      </c>
      <c r="F1637" t="s">
        <v>2380</v>
      </c>
      <c r="G1637" t="s">
        <v>2380</v>
      </c>
      <c r="H1637">
        <v>0</v>
      </c>
      <c r="I1637" s="10" t="str">
        <f t="shared" si="100"/>
        <v>Diabetes</v>
      </c>
      <c r="J1637" t="s">
        <v>2380</v>
      </c>
      <c r="K1637" s="10" t="str">
        <f t="shared" si="103"/>
        <v>Normal Weight</v>
      </c>
      <c r="L1637">
        <v>1969</v>
      </c>
      <c r="M1637" t="s">
        <v>20</v>
      </c>
      <c r="N1637">
        <v>26</v>
      </c>
      <c r="O1637" s="16" t="str">
        <f t="shared" si="101"/>
        <v>26-Sep-1969</v>
      </c>
      <c r="P1637" s="14">
        <v>14337.91</v>
      </c>
      <c r="Q1637" t="s">
        <v>11</v>
      </c>
      <c r="R1637" t="s">
        <v>12</v>
      </c>
      <c r="S1637" t="s">
        <v>632</v>
      </c>
      <c r="T1637">
        <f t="shared" si="102"/>
        <v>53</v>
      </c>
    </row>
    <row r="1638" spans="1:20" ht="15.6">
      <c r="A1638" s="1" t="s">
        <v>734</v>
      </c>
      <c r="B1638" t="s">
        <v>7913</v>
      </c>
      <c r="C1638">
        <v>37.335000000000001</v>
      </c>
      <c r="D1638">
        <v>6.26</v>
      </c>
      <c r="E1638" t="s">
        <v>2381</v>
      </c>
      <c r="F1638" t="s">
        <v>2380</v>
      </c>
      <c r="G1638" t="s">
        <v>2380</v>
      </c>
      <c r="H1638">
        <v>1</v>
      </c>
      <c r="I1638" s="10" t="str">
        <f t="shared" si="100"/>
        <v>Prediabetes</v>
      </c>
      <c r="J1638" t="s">
        <v>2380</v>
      </c>
      <c r="K1638" s="10" t="str">
        <f t="shared" si="103"/>
        <v>Obesity</v>
      </c>
      <c r="L1638">
        <v>1959</v>
      </c>
      <c r="M1638" t="s">
        <v>30</v>
      </c>
      <c r="N1638">
        <v>24</v>
      </c>
      <c r="O1638" s="16" t="str">
        <f t="shared" si="101"/>
        <v>24-Dec-1959</v>
      </c>
      <c r="P1638" s="14">
        <v>14349.85</v>
      </c>
      <c r="Q1638" t="s">
        <v>11</v>
      </c>
      <c r="R1638" t="s">
        <v>11</v>
      </c>
      <c r="S1638" t="s">
        <v>23</v>
      </c>
      <c r="T1638">
        <f t="shared" si="102"/>
        <v>63</v>
      </c>
    </row>
    <row r="1639" spans="1:20" ht="15.6">
      <c r="A1639" s="1" t="s">
        <v>733</v>
      </c>
      <c r="B1639" t="s">
        <v>7914</v>
      </c>
      <c r="C1639">
        <v>19.53</v>
      </c>
      <c r="D1639">
        <v>11.68</v>
      </c>
      <c r="E1639" t="s">
        <v>2380</v>
      </c>
      <c r="F1639" t="s">
        <v>2380</v>
      </c>
      <c r="G1639" t="s">
        <v>2380</v>
      </c>
      <c r="H1639">
        <v>0</v>
      </c>
      <c r="I1639" s="10" t="str">
        <f t="shared" si="100"/>
        <v>Diabetes</v>
      </c>
      <c r="J1639" t="s">
        <v>2380</v>
      </c>
      <c r="K1639" s="10" t="str">
        <f t="shared" si="103"/>
        <v>Normal Weight</v>
      </c>
      <c r="L1639">
        <v>1967</v>
      </c>
      <c r="M1639" t="s">
        <v>37</v>
      </c>
      <c r="N1639">
        <v>10</v>
      </c>
      <c r="O1639" s="16" t="str">
        <f t="shared" si="101"/>
        <v>10-Oct-1967</v>
      </c>
      <c r="P1639" s="14">
        <v>14355.43</v>
      </c>
      <c r="Q1639" t="s">
        <v>11</v>
      </c>
      <c r="R1639" t="s">
        <v>16</v>
      </c>
      <c r="S1639" t="s">
        <v>535</v>
      </c>
      <c r="T1639">
        <f t="shared" si="102"/>
        <v>55</v>
      </c>
    </row>
    <row r="1640" spans="1:20" ht="15.6">
      <c r="A1640" s="1" t="s">
        <v>732</v>
      </c>
      <c r="B1640" t="s">
        <v>7915</v>
      </c>
      <c r="C1640">
        <v>34.1</v>
      </c>
      <c r="D1640">
        <v>5.16</v>
      </c>
      <c r="E1640" t="s">
        <v>2380</v>
      </c>
      <c r="F1640" t="s">
        <v>2380</v>
      </c>
      <c r="G1640" t="s">
        <v>2380</v>
      </c>
      <c r="H1640">
        <v>0</v>
      </c>
      <c r="I1640" s="10" t="str">
        <f t="shared" si="100"/>
        <v>Normal</v>
      </c>
      <c r="J1640" t="s">
        <v>2380</v>
      </c>
      <c r="K1640" s="10" t="str">
        <f t="shared" si="103"/>
        <v>Obesity</v>
      </c>
      <c r="L1640">
        <v>1988</v>
      </c>
      <c r="M1640" t="s">
        <v>15</v>
      </c>
      <c r="N1640">
        <v>16</v>
      </c>
      <c r="O1640" s="16" t="str">
        <f t="shared" si="101"/>
        <v>16-Nov-1988</v>
      </c>
      <c r="P1640" s="14">
        <v>14358.36</v>
      </c>
      <c r="Q1640" t="s">
        <v>11</v>
      </c>
      <c r="R1640" t="s">
        <v>11</v>
      </c>
      <c r="S1640" t="s">
        <v>42</v>
      </c>
      <c r="T1640">
        <f t="shared" si="102"/>
        <v>34</v>
      </c>
    </row>
    <row r="1641" spans="1:20" ht="15.6">
      <c r="A1641" s="1" t="s">
        <v>731</v>
      </c>
      <c r="B1641" t="s">
        <v>7916</v>
      </c>
      <c r="C1641">
        <v>16.5</v>
      </c>
      <c r="D1641">
        <v>6.9</v>
      </c>
      <c r="E1641" t="s">
        <v>2381</v>
      </c>
      <c r="F1641" t="s">
        <v>2380</v>
      </c>
      <c r="G1641" t="s">
        <v>2380</v>
      </c>
      <c r="H1641">
        <v>2</v>
      </c>
      <c r="I1641" s="10" t="str">
        <f t="shared" si="100"/>
        <v>Diabetes</v>
      </c>
      <c r="J1641" t="s">
        <v>2380</v>
      </c>
      <c r="K1641" s="10" t="str">
        <f t="shared" si="103"/>
        <v>Underweight</v>
      </c>
      <c r="L1641">
        <v>1963</v>
      </c>
      <c r="M1641" t="s">
        <v>10</v>
      </c>
      <c r="N1641">
        <v>16</v>
      </c>
      <c r="O1641" s="16" t="str">
        <f t="shared" si="101"/>
        <v>16-Jul-1963</v>
      </c>
      <c r="P1641" s="14">
        <v>14382.71</v>
      </c>
      <c r="Q1641" t="s">
        <v>11</v>
      </c>
      <c r="R1641" t="s">
        <v>11</v>
      </c>
      <c r="S1641" t="s">
        <v>23</v>
      </c>
      <c r="T1641">
        <f t="shared" si="102"/>
        <v>59</v>
      </c>
    </row>
    <row r="1642" spans="1:20" ht="15.6">
      <c r="A1642" s="1" t="s">
        <v>730</v>
      </c>
      <c r="B1642" t="s">
        <v>7917</v>
      </c>
      <c r="C1642">
        <v>30.69</v>
      </c>
      <c r="D1642">
        <v>4.83</v>
      </c>
      <c r="E1642" t="s">
        <v>2380</v>
      </c>
      <c r="F1642" t="s">
        <v>2380</v>
      </c>
      <c r="G1642" t="s">
        <v>2380</v>
      </c>
      <c r="H1642">
        <v>1</v>
      </c>
      <c r="I1642" s="10" t="str">
        <f t="shared" si="100"/>
        <v>Normal</v>
      </c>
      <c r="J1642" t="s">
        <v>2380</v>
      </c>
      <c r="K1642" s="10" t="str">
        <f t="shared" si="103"/>
        <v>Obesity</v>
      </c>
      <c r="L1642">
        <v>1965</v>
      </c>
      <c r="M1642" t="s">
        <v>18</v>
      </c>
      <c r="N1642">
        <v>22</v>
      </c>
      <c r="O1642" s="16" t="str">
        <f t="shared" si="101"/>
        <v>22-Jun-1965</v>
      </c>
      <c r="P1642" s="14">
        <v>14394.4</v>
      </c>
      <c r="Q1642" t="s">
        <v>11</v>
      </c>
      <c r="R1642" t="s">
        <v>12</v>
      </c>
      <c r="S1642" t="s">
        <v>247</v>
      </c>
      <c r="T1642">
        <f t="shared" si="102"/>
        <v>57</v>
      </c>
    </row>
    <row r="1643" spans="1:20" ht="15.6">
      <c r="A1643" s="1" t="s">
        <v>729</v>
      </c>
      <c r="B1643" t="s">
        <v>7125</v>
      </c>
      <c r="C1643">
        <v>28.93</v>
      </c>
      <c r="D1643">
        <v>4.87</v>
      </c>
      <c r="E1643" t="s">
        <v>2380</v>
      </c>
      <c r="F1643" t="s">
        <v>2380</v>
      </c>
      <c r="G1643" t="s">
        <v>2380</v>
      </c>
      <c r="H1643">
        <v>1</v>
      </c>
      <c r="I1643" s="10" t="str">
        <f t="shared" si="100"/>
        <v>Normal</v>
      </c>
      <c r="J1643" t="s">
        <v>2380</v>
      </c>
      <c r="K1643" s="10" t="str">
        <f t="shared" si="103"/>
        <v>Overweight</v>
      </c>
      <c r="L1643">
        <v>1958</v>
      </c>
      <c r="M1643" t="s">
        <v>20</v>
      </c>
      <c r="N1643">
        <v>14</v>
      </c>
      <c r="O1643" s="16" t="str">
        <f t="shared" si="101"/>
        <v>14-Sep-1958</v>
      </c>
      <c r="P1643" s="14">
        <v>14394.56</v>
      </c>
      <c r="Q1643" t="s">
        <v>11</v>
      </c>
      <c r="R1643" t="s">
        <v>16</v>
      </c>
      <c r="S1643" t="s">
        <v>170</v>
      </c>
      <c r="T1643">
        <f t="shared" si="102"/>
        <v>64</v>
      </c>
    </row>
    <row r="1644" spans="1:20" ht="15.6">
      <c r="A1644" s="1" t="s">
        <v>728</v>
      </c>
      <c r="B1644" t="s">
        <v>7165</v>
      </c>
      <c r="C1644">
        <v>38.9</v>
      </c>
      <c r="D1644">
        <v>4.28</v>
      </c>
      <c r="E1644" t="s">
        <v>2380</v>
      </c>
      <c r="F1644" t="s">
        <v>2380</v>
      </c>
      <c r="G1644" t="s">
        <v>2380</v>
      </c>
      <c r="H1644">
        <v>0</v>
      </c>
      <c r="I1644" s="10" t="str">
        <f t="shared" si="100"/>
        <v>Normal</v>
      </c>
      <c r="J1644" t="s">
        <v>2380</v>
      </c>
      <c r="K1644" s="10" t="str">
        <f t="shared" si="103"/>
        <v>Obesity</v>
      </c>
      <c r="L1644">
        <v>1958</v>
      </c>
      <c r="M1644" t="s">
        <v>10</v>
      </c>
      <c r="N1644">
        <v>29</v>
      </c>
      <c r="O1644" s="16" t="str">
        <f t="shared" si="101"/>
        <v>29-Jul-1958</v>
      </c>
      <c r="P1644" s="14">
        <v>14410.93</v>
      </c>
      <c r="Q1644" t="s">
        <v>11</v>
      </c>
      <c r="R1644" t="s">
        <v>11</v>
      </c>
      <c r="S1644" t="s">
        <v>168</v>
      </c>
      <c r="T1644">
        <f t="shared" si="102"/>
        <v>64</v>
      </c>
    </row>
    <row r="1645" spans="1:20" ht="15.6">
      <c r="A1645" s="1" t="s">
        <v>727</v>
      </c>
      <c r="B1645" t="s">
        <v>6889</v>
      </c>
      <c r="C1645">
        <v>26.9</v>
      </c>
      <c r="D1645">
        <v>4.07</v>
      </c>
      <c r="E1645" t="s">
        <v>2380</v>
      </c>
      <c r="F1645" t="s">
        <v>2380</v>
      </c>
      <c r="G1645" t="s">
        <v>2380</v>
      </c>
      <c r="H1645">
        <v>0</v>
      </c>
      <c r="I1645" s="10" t="str">
        <f t="shared" si="100"/>
        <v>Normal</v>
      </c>
      <c r="J1645" t="s">
        <v>2380</v>
      </c>
      <c r="K1645" s="10" t="str">
        <f t="shared" si="103"/>
        <v>Overweight</v>
      </c>
      <c r="L1645">
        <v>1958</v>
      </c>
      <c r="M1645" t="s">
        <v>20</v>
      </c>
      <c r="N1645">
        <v>20</v>
      </c>
      <c r="O1645" s="16" t="str">
        <f t="shared" si="101"/>
        <v>20-Sep-1958</v>
      </c>
      <c r="P1645" s="14">
        <v>14418.28</v>
      </c>
      <c r="Q1645" t="s">
        <v>11</v>
      </c>
      <c r="R1645" t="s">
        <v>12</v>
      </c>
      <c r="S1645" t="s">
        <v>13</v>
      </c>
      <c r="T1645">
        <f t="shared" si="102"/>
        <v>64</v>
      </c>
    </row>
    <row r="1646" spans="1:20" ht="15.6">
      <c r="A1646" s="1" t="s">
        <v>726</v>
      </c>
      <c r="B1646" t="s">
        <v>7918</v>
      </c>
      <c r="C1646">
        <v>24.86</v>
      </c>
      <c r="D1646">
        <v>6.23</v>
      </c>
      <c r="E1646" t="s">
        <v>2380</v>
      </c>
      <c r="F1646" t="s">
        <v>2380</v>
      </c>
      <c r="G1646" t="s">
        <v>2380</v>
      </c>
      <c r="H1646">
        <v>0</v>
      </c>
      <c r="I1646" s="10" t="str">
        <f t="shared" si="100"/>
        <v>Prediabetes</v>
      </c>
      <c r="J1646" t="s">
        <v>2380</v>
      </c>
      <c r="K1646" s="10" t="str">
        <f t="shared" si="103"/>
        <v>Normal Weight</v>
      </c>
      <c r="L1646">
        <v>1999</v>
      </c>
      <c r="M1646" t="s">
        <v>35</v>
      </c>
      <c r="N1646">
        <v>10</v>
      </c>
      <c r="O1646" s="16" t="str">
        <f t="shared" si="101"/>
        <v>10-Aug-1999</v>
      </c>
      <c r="P1646" s="14">
        <v>14426.07</v>
      </c>
      <c r="Q1646" t="s">
        <v>11</v>
      </c>
      <c r="R1646" t="s">
        <v>16</v>
      </c>
      <c r="S1646" t="s">
        <v>23</v>
      </c>
      <c r="T1646">
        <f t="shared" si="102"/>
        <v>23</v>
      </c>
    </row>
    <row r="1647" spans="1:20" ht="15.6">
      <c r="A1647" s="1" t="s">
        <v>725</v>
      </c>
      <c r="B1647" t="s">
        <v>7672</v>
      </c>
      <c r="C1647">
        <v>39.14</v>
      </c>
      <c r="D1647">
        <v>6.24</v>
      </c>
      <c r="E1647" t="s">
        <v>2380</v>
      </c>
      <c r="F1647" t="s">
        <v>2381</v>
      </c>
      <c r="G1647" t="s">
        <v>2380</v>
      </c>
      <c r="H1647">
        <v>1</v>
      </c>
      <c r="I1647" s="10" t="str">
        <f t="shared" si="100"/>
        <v>Prediabetes</v>
      </c>
      <c r="J1647" t="s">
        <v>2380</v>
      </c>
      <c r="K1647" s="10" t="str">
        <f t="shared" si="103"/>
        <v>Obesity</v>
      </c>
      <c r="L1647">
        <v>1967</v>
      </c>
      <c r="M1647" t="s">
        <v>35</v>
      </c>
      <c r="N1647">
        <v>15</v>
      </c>
      <c r="O1647" s="16" t="str">
        <f t="shared" si="101"/>
        <v>15-Aug-1967</v>
      </c>
      <c r="P1647" s="14">
        <v>14426.66</v>
      </c>
      <c r="Q1647" t="s">
        <v>11</v>
      </c>
      <c r="R1647" t="s">
        <v>11</v>
      </c>
      <c r="S1647" t="s">
        <v>535</v>
      </c>
      <c r="T1647">
        <f t="shared" si="102"/>
        <v>55</v>
      </c>
    </row>
    <row r="1648" spans="1:20" ht="15.6">
      <c r="A1648" s="1" t="s">
        <v>724</v>
      </c>
      <c r="B1648" t="s">
        <v>6892</v>
      </c>
      <c r="C1648">
        <v>39.799999999999997</v>
      </c>
      <c r="D1648">
        <v>6.17</v>
      </c>
      <c r="E1648" t="s">
        <v>2380</v>
      </c>
      <c r="F1648" t="s">
        <v>2380</v>
      </c>
      <c r="G1648" t="s">
        <v>2382</v>
      </c>
      <c r="H1648">
        <v>1</v>
      </c>
      <c r="I1648" s="10" t="str">
        <f t="shared" si="100"/>
        <v>Prediabetes</v>
      </c>
      <c r="J1648" t="s">
        <v>2380</v>
      </c>
      <c r="K1648" s="10" t="str">
        <f t="shared" si="103"/>
        <v>Obesity</v>
      </c>
      <c r="L1648">
        <v>1967</v>
      </c>
      <c r="M1648" t="s">
        <v>15</v>
      </c>
      <c r="N1648">
        <v>4</v>
      </c>
      <c r="O1648" s="16" t="str">
        <f t="shared" si="101"/>
        <v>4-Nov-1967</v>
      </c>
      <c r="P1648" s="14">
        <v>14427.63</v>
      </c>
      <c r="Q1648" t="s">
        <v>11</v>
      </c>
      <c r="R1648" t="s">
        <v>11</v>
      </c>
      <c r="S1648" t="s">
        <v>300</v>
      </c>
      <c r="T1648">
        <f t="shared" si="102"/>
        <v>55</v>
      </c>
    </row>
    <row r="1649" spans="1:20" ht="15.6">
      <c r="A1649" s="1" t="s">
        <v>723</v>
      </c>
      <c r="B1649" t="s">
        <v>6950</v>
      </c>
      <c r="C1649">
        <v>34.32</v>
      </c>
      <c r="D1649">
        <v>5.16</v>
      </c>
      <c r="E1649" t="s">
        <v>2380</v>
      </c>
      <c r="F1649" t="s">
        <v>2380</v>
      </c>
      <c r="G1649" t="s">
        <v>2380</v>
      </c>
      <c r="H1649">
        <v>1</v>
      </c>
      <c r="I1649" s="10" t="str">
        <f t="shared" si="100"/>
        <v>Normal</v>
      </c>
      <c r="J1649" t="s">
        <v>2380</v>
      </c>
      <c r="K1649" s="10" t="str">
        <f t="shared" si="103"/>
        <v>Obesity</v>
      </c>
      <c r="L1649">
        <v>1959</v>
      </c>
      <c r="M1649" t="s">
        <v>18</v>
      </c>
      <c r="N1649">
        <v>29</v>
      </c>
      <c r="O1649" s="16" t="str">
        <f t="shared" si="101"/>
        <v>29-Jun-1959</v>
      </c>
      <c r="P1649" s="14">
        <v>14449.85</v>
      </c>
      <c r="Q1649" t="s">
        <v>11</v>
      </c>
      <c r="R1649" t="s">
        <v>16</v>
      </c>
      <c r="S1649" t="s">
        <v>247</v>
      </c>
      <c r="T1649">
        <f t="shared" si="102"/>
        <v>63</v>
      </c>
    </row>
    <row r="1650" spans="1:20" ht="15.6">
      <c r="A1650" s="1" t="s">
        <v>722</v>
      </c>
      <c r="B1650" t="s">
        <v>6747</v>
      </c>
      <c r="C1650">
        <v>32.51</v>
      </c>
      <c r="D1650">
        <v>4.3</v>
      </c>
      <c r="E1650" t="s">
        <v>2380</v>
      </c>
      <c r="F1650" t="s">
        <v>2380</v>
      </c>
      <c r="G1650" t="s">
        <v>2380</v>
      </c>
      <c r="H1650">
        <v>0</v>
      </c>
      <c r="I1650" s="10" t="str">
        <f t="shared" si="100"/>
        <v>Normal</v>
      </c>
      <c r="J1650" t="s">
        <v>2380</v>
      </c>
      <c r="K1650" s="10" t="str">
        <f t="shared" si="103"/>
        <v>Obesity</v>
      </c>
      <c r="L1650">
        <v>1959</v>
      </c>
      <c r="M1650" t="s">
        <v>35</v>
      </c>
      <c r="N1650">
        <v>3</v>
      </c>
      <c r="O1650" s="16" t="str">
        <f t="shared" si="101"/>
        <v>3-Aug-1959</v>
      </c>
      <c r="P1650" s="14">
        <v>14451.84</v>
      </c>
      <c r="Q1650" t="s">
        <v>11</v>
      </c>
      <c r="R1650" t="s">
        <v>12</v>
      </c>
      <c r="S1650" t="s">
        <v>249</v>
      </c>
      <c r="T1650">
        <f t="shared" si="102"/>
        <v>63</v>
      </c>
    </row>
    <row r="1651" spans="1:20" ht="15.6">
      <c r="A1651" s="1" t="s">
        <v>721</v>
      </c>
      <c r="B1651" t="s">
        <v>6822</v>
      </c>
      <c r="C1651">
        <v>30.71</v>
      </c>
      <c r="D1651">
        <v>6.14</v>
      </c>
      <c r="E1651" t="s">
        <v>2380</v>
      </c>
      <c r="F1651" t="s">
        <v>2380</v>
      </c>
      <c r="G1651" t="s">
        <v>2382</v>
      </c>
      <c r="H1651">
        <v>1</v>
      </c>
      <c r="I1651" s="10" t="str">
        <f t="shared" si="100"/>
        <v>Prediabetes</v>
      </c>
      <c r="J1651" t="s">
        <v>2380</v>
      </c>
      <c r="K1651" s="10" t="str">
        <f t="shared" si="103"/>
        <v>Obesity</v>
      </c>
      <c r="L1651">
        <v>1996</v>
      </c>
      <c r="M1651" t="s">
        <v>15</v>
      </c>
      <c r="N1651">
        <v>10</v>
      </c>
      <c r="O1651" s="16" t="str">
        <f t="shared" si="101"/>
        <v>10-Nov-1996</v>
      </c>
      <c r="P1651" s="14">
        <v>14455.64</v>
      </c>
      <c r="Q1651" t="s">
        <v>11</v>
      </c>
      <c r="R1651" t="s">
        <v>12</v>
      </c>
      <c r="S1651" t="s">
        <v>247</v>
      </c>
      <c r="T1651">
        <f t="shared" si="102"/>
        <v>26</v>
      </c>
    </row>
    <row r="1652" spans="1:20" ht="15.6">
      <c r="A1652" s="1" t="s">
        <v>720</v>
      </c>
      <c r="B1652" t="s">
        <v>7919</v>
      </c>
      <c r="C1652">
        <v>28.9</v>
      </c>
      <c r="D1652">
        <v>5.36</v>
      </c>
      <c r="E1652" t="s">
        <v>2380</v>
      </c>
      <c r="F1652" t="s">
        <v>2380</v>
      </c>
      <c r="G1652" t="s">
        <v>2380</v>
      </c>
      <c r="H1652">
        <v>1</v>
      </c>
      <c r="I1652" s="10" t="str">
        <f t="shared" si="100"/>
        <v>Normal</v>
      </c>
      <c r="J1652" t="s">
        <v>2380</v>
      </c>
      <c r="K1652" s="10" t="str">
        <f t="shared" si="103"/>
        <v>Overweight</v>
      </c>
      <c r="L1652">
        <v>1976</v>
      </c>
      <c r="M1652" t="s">
        <v>15</v>
      </c>
      <c r="N1652">
        <v>27</v>
      </c>
      <c r="O1652" s="16" t="str">
        <f t="shared" si="101"/>
        <v>27-Nov-1976</v>
      </c>
      <c r="P1652" s="14">
        <v>14470.01</v>
      </c>
      <c r="Q1652" t="s">
        <v>11</v>
      </c>
      <c r="R1652" t="s">
        <v>12</v>
      </c>
      <c r="S1652" t="s">
        <v>23</v>
      </c>
      <c r="T1652">
        <f t="shared" si="102"/>
        <v>46</v>
      </c>
    </row>
    <row r="1653" spans="1:20" ht="15.6">
      <c r="A1653" s="1" t="s">
        <v>719</v>
      </c>
      <c r="B1653" t="s">
        <v>7920</v>
      </c>
      <c r="C1653">
        <v>36.19</v>
      </c>
      <c r="D1653">
        <v>4.3</v>
      </c>
      <c r="E1653" t="s">
        <v>2380</v>
      </c>
      <c r="F1653" t="s">
        <v>2380</v>
      </c>
      <c r="G1653" t="s">
        <v>2380</v>
      </c>
      <c r="H1653">
        <v>0</v>
      </c>
      <c r="I1653" s="10" t="str">
        <f t="shared" si="100"/>
        <v>Normal</v>
      </c>
      <c r="J1653" t="s">
        <v>2380</v>
      </c>
      <c r="K1653" s="10" t="str">
        <f t="shared" si="103"/>
        <v>Obesity</v>
      </c>
      <c r="L1653">
        <v>1959</v>
      </c>
      <c r="M1653" t="s">
        <v>15</v>
      </c>
      <c r="N1653">
        <v>20</v>
      </c>
      <c r="O1653" s="16" t="str">
        <f t="shared" si="101"/>
        <v>20-Nov-1959</v>
      </c>
      <c r="P1653" s="14">
        <v>14474.68</v>
      </c>
      <c r="Q1653" t="s">
        <v>11</v>
      </c>
      <c r="R1653" t="s">
        <v>11</v>
      </c>
      <c r="S1653" t="s">
        <v>13</v>
      </c>
      <c r="T1653">
        <f t="shared" si="102"/>
        <v>63</v>
      </c>
    </row>
    <row r="1654" spans="1:20" ht="15.6">
      <c r="A1654" s="1" t="s">
        <v>718</v>
      </c>
      <c r="B1654" t="s">
        <v>7148</v>
      </c>
      <c r="C1654">
        <v>29.6</v>
      </c>
      <c r="D1654">
        <v>4.09</v>
      </c>
      <c r="E1654" t="s">
        <v>2380</v>
      </c>
      <c r="F1654" t="s">
        <v>2380</v>
      </c>
      <c r="G1654" t="s">
        <v>2380</v>
      </c>
      <c r="H1654">
        <v>0</v>
      </c>
      <c r="I1654" s="10" t="str">
        <f t="shared" si="100"/>
        <v>Normal</v>
      </c>
      <c r="J1654" t="s">
        <v>2380</v>
      </c>
      <c r="K1654" s="10" t="str">
        <f t="shared" si="103"/>
        <v>Overweight</v>
      </c>
      <c r="L1654">
        <v>1979</v>
      </c>
      <c r="M1654" t="s">
        <v>37</v>
      </c>
      <c r="N1654">
        <v>20</v>
      </c>
      <c r="O1654" s="16" t="str">
        <f t="shared" si="101"/>
        <v>20-Oct-1979</v>
      </c>
      <c r="P1654" s="14">
        <v>14478.33</v>
      </c>
      <c r="Q1654" t="s">
        <v>11</v>
      </c>
      <c r="R1654" t="s">
        <v>11</v>
      </c>
      <c r="S1654" t="s">
        <v>13</v>
      </c>
      <c r="T1654">
        <f t="shared" si="102"/>
        <v>43</v>
      </c>
    </row>
    <row r="1655" spans="1:20" ht="15.6">
      <c r="A1655" s="1" t="s">
        <v>717</v>
      </c>
      <c r="B1655" t="s">
        <v>7921</v>
      </c>
      <c r="C1655">
        <v>30.95</v>
      </c>
      <c r="D1655">
        <v>6.27</v>
      </c>
      <c r="E1655" t="s">
        <v>2380</v>
      </c>
      <c r="F1655" t="s">
        <v>2380</v>
      </c>
      <c r="G1655" t="s">
        <v>2382</v>
      </c>
      <c r="H1655">
        <v>1</v>
      </c>
      <c r="I1655" s="10" t="str">
        <f t="shared" si="100"/>
        <v>Prediabetes</v>
      </c>
      <c r="J1655" t="s">
        <v>2380</v>
      </c>
      <c r="K1655" s="10" t="str">
        <f t="shared" si="103"/>
        <v>Obesity</v>
      </c>
      <c r="L1655">
        <v>1989</v>
      </c>
      <c r="M1655" t="s">
        <v>10</v>
      </c>
      <c r="N1655">
        <v>22</v>
      </c>
      <c r="O1655" s="16" t="str">
        <f t="shared" si="101"/>
        <v>22-Jul-1989</v>
      </c>
      <c r="P1655" s="14">
        <v>14507.46</v>
      </c>
      <c r="Q1655" t="s">
        <v>11</v>
      </c>
      <c r="R1655" t="s">
        <v>12</v>
      </c>
      <c r="S1655" t="s">
        <v>23</v>
      </c>
      <c r="T1655">
        <f t="shared" si="102"/>
        <v>33</v>
      </c>
    </row>
    <row r="1656" spans="1:20" ht="15.6">
      <c r="A1656" s="1" t="s">
        <v>716</v>
      </c>
      <c r="B1656" t="s">
        <v>7922</v>
      </c>
      <c r="C1656">
        <v>19.95</v>
      </c>
      <c r="D1656">
        <v>5.39</v>
      </c>
      <c r="E1656" t="s">
        <v>2380</v>
      </c>
      <c r="F1656" t="s">
        <v>2380</v>
      </c>
      <c r="G1656" t="s">
        <v>2380</v>
      </c>
      <c r="H1656">
        <v>1</v>
      </c>
      <c r="I1656" s="10" t="str">
        <f t="shared" si="100"/>
        <v>Normal</v>
      </c>
      <c r="J1656" t="s">
        <v>2380</v>
      </c>
      <c r="K1656" s="10" t="str">
        <f t="shared" si="103"/>
        <v>Normal Weight</v>
      </c>
      <c r="L1656">
        <v>1989</v>
      </c>
      <c r="M1656" t="s">
        <v>10</v>
      </c>
      <c r="N1656">
        <v>14</v>
      </c>
      <c r="O1656" s="16" t="str">
        <f t="shared" si="101"/>
        <v>14-Jul-1989</v>
      </c>
      <c r="P1656" s="14">
        <v>14547.26</v>
      </c>
      <c r="Q1656" t="s">
        <v>11</v>
      </c>
      <c r="R1656" t="s">
        <v>12</v>
      </c>
      <c r="S1656" t="s">
        <v>42</v>
      </c>
      <c r="T1656">
        <f t="shared" si="102"/>
        <v>33</v>
      </c>
    </row>
    <row r="1657" spans="1:20" ht="15.6">
      <c r="A1657" s="1" t="s">
        <v>715</v>
      </c>
      <c r="B1657" t="s">
        <v>6868</v>
      </c>
      <c r="C1657">
        <v>23.65</v>
      </c>
      <c r="D1657">
        <v>5.75</v>
      </c>
      <c r="E1657" t="s">
        <v>2381</v>
      </c>
      <c r="F1657" t="s">
        <v>2380</v>
      </c>
      <c r="G1657" t="s">
        <v>2380</v>
      </c>
      <c r="H1657">
        <v>0</v>
      </c>
      <c r="I1657" s="10" t="str">
        <f t="shared" si="100"/>
        <v>Prediabetes</v>
      </c>
      <c r="J1657" t="s">
        <v>2380</v>
      </c>
      <c r="K1657" s="10" t="str">
        <f t="shared" si="103"/>
        <v>Normal Weight</v>
      </c>
      <c r="L1657">
        <v>1998</v>
      </c>
      <c r="M1657" t="s">
        <v>20</v>
      </c>
      <c r="N1657">
        <v>12</v>
      </c>
      <c r="O1657" s="16" t="str">
        <f t="shared" si="101"/>
        <v>12-Sep-1998</v>
      </c>
      <c r="P1657" s="14">
        <v>14571.89</v>
      </c>
      <c r="Q1657" t="s">
        <v>11</v>
      </c>
      <c r="R1657" t="s">
        <v>16</v>
      </c>
      <c r="S1657" t="s">
        <v>247</v>
      </c>
      <c r="T1657">
        <f t="shared" si="102"/>
        <v>24</v>
      </c>
    </row>
    <row r="1658" spans="1:20" ht="15.6">
      <c r="A1658" s="1" t="s">
        <v>714</v>
      </c>
      <c r="B1658" t="s">
        <v>7923</v>
      </c>
      <c r="C1658">
        <v>43.34</v>
      </c>
      <c r="D1658">
        <v>4.91</v>
      </c>
      <c r="E1658" t="s">
        <v>2380</v>
      </c>
      <c r="F1658" t="s">
        <v>2380</v>
      </c>
      <c r="G1658" t="s">
        <v>2380</v>
      </c>
      <c r="H1658">
        <v>1</v>
      </c>
      <c r="I1658" s="10" t="str">
        <f t="shared" si="100"/>
        <v>Normal</v>
      </c>
      <c r="J1658" t="s">
        <v>2380</v>
      </c>
      <c r="K1658" s="10" t="str">
        <f t="shared" si="103"/>
        <v>Obesity</v>
      </c>
      <c r="L1658">
        <v>1962</v>
      </c>
      <c r="M1658" t="s">
        <v>30</v>
      </c>
      <c r="N1658">
        <v>3</v>
      </c>
      <c r="O1658" s="16" t="str">
        <f t="shared" si="101"/>
        <v>3-Dec-1962</v>
      </c>
      <c r="P1658" s="14">
        <v>14574.64</v>
      </c>
      <c r="Q1658" t="s">
        <v>11</v>
      </c>
      <c r="R1658" t="s">
        <v>16</v>
      </c>
      <c r="S1658" t="s">
        <v>200</v>
      </c>
      <c r="T1658">
        <f t="shared" si="102"/>
        <v>60</v>
      </c>
    </row>
    <row r="1659" spans="1:20" ht="15.6">
      <c r="A1659" s="1" t="s">
        <v>713</v>
      </c>
      <c r="B1659" t="s">
        <v>7924</v>
      </c>
      <c r="C1659">
        <v>31.98</v>
      </c>
      <c r="D1659">
        <v>4.46</v>
      </c>
      <c r="E1659" t="s">
        <v>2381</v>
      </c>
      <c r="F1659" t="s">
        <v>2380</v>
      </c>
      <c r="G1659" t="s">
        <v>2380</v>
      </c>
      <c r="H1659">
        <v>1</v>
      </c>
      <c r="I1659" s="10" t="str">
        <f t="shared" si="100"/>
        <v>Normal</v>
      </c>
      <c r="J1659" t="s">
        <v>2380</v>
      </c>
      <c r="K1659" s="10" t="str">
        <f t="shared" si="103"/>
        <v>Obesity</v>
      </c>
      <c r="L1659">
        <v>1963</v>
      </c>
      <c r="M1659" t="s">
        <v>37</v>
      </c>
      <c r="N1659">
        <v>14</v>
      </c>
      <c r="O1659" s="16" t="str">
        <f t="shared" si="101"/>
        <v>14-Oct-1963</v>
      </c>
      <c r="P1659" s="14">
        <v>14590.63</v>
      </c>
      <c r="Q1659" t="s">
        <v>11</v>
      </c>
      <c r="R1659" t="s">
        <v>16</v>
      </c>
      <c r="S1659" t="s">
        <v>247</v>
      </c>
      <c r="T1659">
        <f t="shared" si="102"/>
        <v>59</v>
      </c>
    </row>
    <row r="1660" spans="1:20" ht="15.6">
      <c r="A1660" s="1" t="s">
        <v>712</v>
      </c>
      <c r="B1660" t="s">
        <v>6730</v>
      </c>
      <c r="C1660">
        <v>35.86</v>
      </c>
      <c r="D1660">
        <v>6.22</v>
      </c>
      <c r="E1660" t="s">
        <v>2380</v>
      </c>
      <c r="F1660" t="s">
        <v>2380</v>
      </c>
      <c r="G1660" t="s">
        <v>2380</v>
      </c>
      <c r="H1660">
        <v>1</v>
      </c>
      <c r="I1660" s="10" t="str">
        <f t="shared" si="100"/>
        <v>Prediabetes</v>
      </c>
      <c r="J1660" t="s">
        <v>2380</v>
      </c>
      <c r="K1660" s="10" t="str">
        <f t="shared" si="103"/>
        <v>Obesity</v>
      </c>
      <c r="L1660">
        <v>1967</v>
      </c>
      <c r="M1660" t="s">
        <v>10</v>
      </c>
      <c r="N1660">
        <v>18</v>
      </c>
      <c r="O1660" s="16" t="str">
        <f t="shared" si="101"/>
        <v>18-Jul-1967</v>
      </c>
      <c r="P1660" s="14">
        <v>14600.62</v>
      </c>
      <c r="Q1660" t="s">
        <v>11</v>
      </c>
      <c r="R1660" t="s">
        <v>12</v>
      </c>
      <c r="S1660" t="s">
        <v>632</v>
      </c>
      <c r="T1660">
        <f t="shared" si="102"/>
        <v>55</v>
      </c>
    </row>
    <row r="1661" spans="1:20" ht="15.6">
      <c r="A1661" s="1" t="s">
        <v>711</v>
      </c>
      <c r="B1661" t="s">
        <v>7925</v>
      </c>
      <c r="C1661">
        <v>15.2</v>
      </c>
      <c r="D1661">
        <v>8.82</v>
      </c>
      <c r="E1661" t="s">
        <v>2380</v>
      </c>
      <c r="F1661" t="s">
        <v>2380</v>
      </c>
      <c r="G1661" t="s">
        <v>2380</v>
      </c>
      <c r="H1661">
        <v>0</v>
      </c>
      <c r="I1661" s="10" t="str">
        <f t="shared" si="100"/>
        <v>Diabetes</v>
      </c>
      <c r="J1661" t="s">
        <v>2380</v>
      </c>
      <c r="K1661" s="10" t="str">
        <f t="shared" si="103"/>
        <v>Underweight</v>
      </c>
      <c r="L1661">
        <v>1965</v>
      </c>
      <c r="M1661" t="s">
        <v>15</v>
      </c>
      <c r="N1661">
        <v>8</v>
      </c>
      <c r="O1661" s="16" t="str">
        <f t="shared" si="101"/>
        <v>8-Nov-1965</v>
      </c>
      <c r="P1661" s="14">
        <v>14612.33</v>
      </c>
      <c r="Q1661" t="s">
        <v>11</v>
      </c>
      <c r="R1661" t="s">
        <v>12</v>
      </c>
      <c r="S1661" t="s">
        <v>300</v>
      </c>
      <c r="T1661">
        <f t="shared" si="102"/>
        <v>57</v>
      </c>
    </row>
    <row r="1662" spans="1:20" ht="15.6">
      <c r="A1662" s="1" t="s">
        <v>710</v>
      </c>
      <c r="B1662" t="s">
        <v>7926</v>
      </c>
      <c r="C1662">
        <v>37.200000000000003</v>
      </c>
      <c r="D1662">
        <v>10.14</v>
      </c>
      <c r="E1662" t="s">
        <v>2380</v>
      </c>
      <c r="F1662" t="s">
        <v>2380</v>
      </c>
      <c r="G1662" t="s">
        <v>2380</v>
      </c>
      <c r="H1662">
        <v>0</v>
      </c>
      <c r="I1662" s="10" t="str">
        <f t="shared" si="100"/>
        <v>Diabetes</v>
      </c>
      <c r="J1662" t="s">
        <v>2380</v>
      </c>
      <c r="K1662" s="10" t="str">
        <f t="shared" si="103"/>
        <v>Obesity</v>
      </c>
      <c r="L1662">
        <v>1991</v>
      </c>
      <c r="M1662" t="s">
        <v>35</v>
      </c>
      <c r="N1662">
        <v>21</v>
      </c>
      <c r="O1662" s="16" t="str">
        <f t="shared" si="101"/>
        <v>21-Aug-1991</v>
      </c>
      <c r="P1662" s="14">
        <v>14630.52</v>
      </c>
      <c r="Q1662" t="s">
        <v>11</v>
      </c>
      <c r="R1662" t="s">
        <v>12</v>
      </c>
      <c r="S1662" t="s">
        <v>42</v>
      </c>
      <c r="T1662">
        <f t="shared" si="102"/>
        <v>31</v>
      </c>
    </row>
    <row r="1663" spans="1:20" ht="15.6">
      <c r="A1663" s="1" t="s">
        <v>709</v>
      </c>
      <c r="B1663" t="s">
        <v>6939</v>
      </c>
      <c r="C1663">
        <v>17.91</v>
      </c>
      <c r="D1663">
        <v>4.66</v>
      </c>
      <c r="E1663" t="s">
        <v>2380</v>
      </c>
      <c r="F1663" t="s">
        <v>2380</v>
      </c>
      <c r="G1663" t="s">
        <v>2380</v>
      </c>
      <c r="H1663">
        <v>2</v>
      </c>
      <c r="I1663" s="10" t="str">
        <f t="shared" si="100"/>
        <v>Normal</v>
      </c>
      <c r="J1663" t="s">
        <v>2380</v>
      </c>
      <c r="K1663" s="10" t="str">
        <f t="shared" si="103"/>
        <v>Underweight</v>
      </c>
      <c r="L1663">
        <v>1967</v>
      </c>
      <c r="M1663" t="s">
        <v>20</v>
      </c>
      <c r="N1663">
        <v>1</v>
      </c>
      <c r="O1663" s="16" t="str">
        <f t="shared" si="101"/>
        <v>1-Sep-1967</v>
      </c>
      <c r="P1663" s="14">
        <v>14640.35</v>
      </c>
      <c r="Q1663" t="s">
        <v>11</v>
      </c>
      <c r="R1663" t="s">
        <v>12</v>
      </c>
      <c r="S1663" t="s">
        <v>535</v>
      </c>
      <c r="T1663">
        <f t="shared" si="102"/>
        <v>55</v>
      </c>
    </row>
    <row r="1664" spans="1:20" ht="15.6">
      <c r="A1664" s="1" t="s">
        <v>708</v>
      </c>
      <c r="B1664" t="s">
        <v>7927</v>
      </c>
      <c r="C1664">
        <v>20.76</v>
      </c>
      <c r="D1664">
        <v>6.26</v>
      </c>
      <c r="E1664" t="s">
        <v>2380</v>
      </c>
      <c r="F1664" t="s">
        <v>2380</v>
      </c>
      <c r="G1664" t="s">
        <v>2380</v>
      </c>
      <c r="H1664">
        <v>0</v>
      </c>
      <c r="I1664" s="10" t="str">
        <f t="shared" si="100"/>
        <v>Prediabetes</v>
      </c>
      <c r="J1664" t="s">
        <v>2380</v>
      </c>
      <c r="K1664" s="10" t="str">
        <f t="shared" si="103"/>
        <v>Normal Weight</v>
      </c>
      <c r="L1664">
        <v>1981</v>
      </c>
      <c r="M1664" t="s">
        <v>15</v>
      </c>
      <c r="N1664">
        <v>13</v>
      </c>
      <c r="O1664" s="16" t="str">
        <f t="shared" si="101"/>
        <v>13-Nov-1981</v>
      </c>
      <c r="P1664" s="14">
        <v>14657.2</v>
      </c>
      <c r="Q1664" t="s">
        <v>11</v>
      </c>
      <c r="R1664" t="s">
        <v>16</v>
      </c>
      <c r="S1664" t="s">
        <v>23</v>
      </c>
      <c r="T1664">
        <f t="shared" si="102"/>
        <v>41</v>
      </c>
    </row>
    <row r="1665" spans="1:20" ht="15.6">
      <c r="A1665" s="1" t="s">
        <v>707</v>
      </c>
      <c r="B1665" t="s">
        <v>7928</v>
      </c>
      <c r="C1665">
        <v>38.99</v>
      </c>
      <c r="D1665">
        <v>5.21</v>
      </c>
      <c r="E1665" t="s">
        <v>2380</v>
      </c>
      <c r="F1665" t="s">
        <v>2381</v>
      </c>
      <c r="G1665" t="s">
        <v>2380</v>
      </c>
      <c r="H1665">
        <v>1</v>
      </c>
      <c r="I1665" s="10" t="str">
        <f t="shared" si="100"/>
        <v>Normal</v>
      </c>
      <c r="J1665" t="s">
        <v>2380</v>
      </c>
      <c r="K1665" s="10" t="str">
        <f t="shared" si="103"/>
        <v>Obesity</v>
      </c>
      <c r="L1665">
        <v>1969</v>
      </c>
      <c r="M1665" t="s">
        <v>37</v>
      </c>
      <c r="N1665">
        <v>20</v>
      </c>
      <c r="O1665" s="16" t="str">
        <f t="shared" si="101"/>
        <v>20-Oct-1969</v>
      </c>
      <c r="P1665" s="14">
        <v>14665.75</v>
      </c>
      <c r="Q1665" t="s">
        <v>11</v>
      </c>
      <c r="R1665" t="s">
        <v>16</v>
      </c>
      <c r="S1665" t="s">
        <v>23</v>
      </c>
      <c r="T1665">
        <f t="shared" si="102"/>
        <v>53</v>
      </c>
    </row>
    <row r="1666" spans="1:20" ht="15.6">
      <c r="A1666" s="1" t="s">
        <v>706</v>
      </c>
      <c r="B1666" t="s">
        <v>7929</v>
      </c>
      <c r="C1666">
        <v>42.655000000000001</v>
      </c>
      <c r="D1666">
        <v>5.94</v>
      </c>
      <c r="E1666" t="s">
        <v>2381</v>
      </c>
      <c r="F1666" t="s">
        <v>2380</v>
      </c>
      <c r="G1666" t="s">
        <v>2382</v>
      </c>
      <c r="H1666">
        <v>1</v>
      </c>
      <c r="I1666" s="10" t="str">
        <f t="shared" si="100"/>
        <v>Prediabetes</v>
      </c>
      <c r="J1666" t="s">
        <v>2380</v>
      </c>
      <c r="K1666" s="10" t="str">
        <f t="shared" si="103"/>
        <v>Obesity</v>
      </c>
      <c r="L1666">
        <v>1958</v>
      </c>
      <c r="M1666" t="s">
        <v>10</v>
      </c>
      <c r="N1666">
        <v>23</v>
      </c>
      <c r="O1666" s="16" t="str">
        <f t="shared" si="101"/>
        <v>23-Jul-1958</v>
      </c>
      <c r="P1666" s="14">
        <v>14692.67</v>
      </c>
      <c r="Q1666" t="s">
        <v>11</v>
      </c>
      <c r="R1666" t="s">
        <v>16</v>
      </c>
      <c r="S1666" t="s">
        <v>23</v>
      </c>
      <c r="T1666">
        <f t="shared" si="102"/>
        <v>64</v>
      </c>
    </row>
    <row r="1667" spans="1:20" ht="15.6">
      <c r="A1667" s="1" t="s">
        <v>705</v>
      </c>
      <c r="B1667" t="s">
        <v>7930</v>
      </c>
      <c r="C1667">
        <v>30.57</v>
      </c>
      <c r="D1667">
        <v>5.34</v>
      </c>
      <c r="E1667" t="s">
        <v>2380</v>
      </c>
      <c r="F1667" t="s">
        <v>2380</v>
      </c>
      <c r="G1667" t="s">
        <v>2382</v>
      </c>
      <c r="H1667">
        <v>1</v>
      </c>
      <c r="I1667" s="10" t="str">
        <f t="shared" ref="I1667:I1730" si="104">IF(D1667&lt;5.7,"Normal",IF(D1667&lt;=6.4,"Prediabetes","Diabetes"))</f>
        <v>Normal</v>
      </c>
      <c r="J1667" t="s">
        <v>2380</v>
      </c>
      <c r="K1667" s="10" t="str">
        <f t="shared" si="103"/>
        <v>Obesity</v>
      </c>
      <c r="L1667">
        <v>1982</v>
      </c>
      <c r="M1667" t="s">
        <v>20</v>
      </c>
      <c r="N1667">
        <v>4</v>
      </c>
      <c r="O1667" s="16" t="str">
        <f t="shared" ref="O1667:O1730" si="105">CONCATENATE(N1667,"-",M1667,"-",L1667)</f>
        <v>4-Sep-1982</v>
      </c>
      <c r="P1667" s="14">
        <v>14696.77</v>
      </c>
      <c r="Q1667" t="s">
        <v>11</v>
      </c>
      <c r="R1667" t="s">
        <v>11</v>
      </c>
      <c r="S1667" t="s">
        <v>42</v>
      </c>
      <c r="T1667">
        <f t="shared" ref="T1667:T1730" si="106">DATEDIF(DATEVALUE(SUBSTITUTE(O1667,"-"," ")),DATE(2023,6,8),"Y")</f>
        <v>40</v>
      </c>
    </row>
    <row r="1668" spans="1:20" ht="15.6">
      <c r="A1668" s="1" t="s">
        <v>704</v>
      </c>
      <c r="B1668" t="s">
        <v>6769</v>
      </c>
      <c r="C1668">
        <v>17.7</v>
      </c>
      <c r="D1668">
        <v>6.38</v>
      </c>
      <c r="E1668" t="s">
        <v>2380</v>
      </c>
      <c r="F1668" t="s">
        <v>2380</v>
      </c>
      <c r="G1668" t="s">
        <v>2380</v>
      </c>
      <c r="H1668">
        <v>2</v>
      </c>
      <c r="I1668" s="10" t="str">
        <f t="shared" si="104"/>
        <v>Prediabetes</v>
      </c>
      <c r="J1668" t="s">
        <v>2380</v>
      </c>
      <c r="K1668" s="10" t="str">
        <f t="shared" ref="K1668:K1731" si="107">IF(C1668&lt;18.5,"Underweight",IF(C1668&lt;25,"Normal Weight",IF(C1668&lt;30,"Overweight","Obesity")))</f>
        <v>Underweight</v>
      </c>
      <c r="L1668">
        <v>2002</v>
      </c>
      <c r="M1668" t="s">
        <v>20</v>
      </c>
      <c r="N1668">
        <v>24</v>
      </c>
      <c r="O1668" s="16" t="str">
        <f t="shared" si="105"/>
        <v>24-Sep-2002</v>
      </c>
      <c r="P1668" s="14">
        <v>14711.74</v>
      </c>
      <c r="Q1668" t="s">
        <v>11</v>
      </c>
      <c r="R1668" t="s">
        <v>11</v>
      </c>
      <c r="S1668" t="s">
        <v>23</v>
      </c>
      <c r="T1668">
        <f t="shared" si="106"/>
        <v>20</v>
      </c>
    </row>
    <row r="1669" spans="1:20" ht="15.6">
      <c r="A1669" s="1" t="s">
        <v>703</v>
      </c>
      <c r="B1669" t="s">
        <v>7931</v>
      </c>
      <c r="C1669">
        <v>34.770000000000003</v>
      </c>
      <c r="D1669">
        <v>4.47</v>
      </c>
      <c r="E1669" t="s">
        <v>2380</v>
      </c>
      <c r="F1669" t="s">
        <v>2380</v>
      </c>
      <c r="G1669" t="s">
        <v>2380</v>
      </c>
      <c r="H1669">
        <v>1</v>
      </c>
      <c r="I1669" s="10" t="str">
        <f t="shared" si="104"/>
        <v>Normal</v>
      </c>
      <c r="J1669" t="s">
        <v>2380</v>
      </c>
      <c r="K1669" s="10" t="str">
        <f t="shared" si="107"/>
        <v>Obesity</v>
      </c>
      <c r="L1669">
        <v>1962</v>
      </c>
      <c r="M1669" t="s">
        <v>10</v>
      </c>
      <c r="N1669">
        <v>29</v>
      </c>
      <c r="O1669" s="16" t="str">
        <f t="shared" si="105"/>
        <v>29-Jul-1962</v>
      </c>
      <c r="P1669" s="14">
        <v>14738.43</v>
      </c>
      <c r="Q1669" t="s">
        <v>11</v>
      </c>
      <c r="R1669" t="s">
        <v>12</v>
      </c>
      <c r="S1669" t="s">
        <v>300</v>
      </c>
      <c r="T1669">
        <f t="shared" si="106"/>
        <v>60</v>
      </c>
    </row>
    <row r="1670" spans="1:20" ht="15.6">
      <c r="A1670" s="1" t="s">
        <v>702</v>
      </c>
      <c r="B1670" t="s">
        <v>6876</v>
      </c>
      <c r="C1670">
        <v>16.88</v>
      </c>
      <c r="D1670">
        <v>9.9600000000000009</v>
      </c>
      <c r="E1670" t="s">
        <v>2380</v>
      </c>
      <c r="F1670" t="s">
        <v>2380</v>
      </c>
      <c r="G1670" t="s">
        <v>2380</v>
      </c>
      <c r="H1670">
        <v>0</v>
      </c>
      <c r="I1670" s="10" t="str">
        <f t="shared" si="104"/>
        <v>Diabetes</v>
      </c>
      <c r="J1670" t="s">
        <v>2380</v>
      </c>
      <c r="K1670" s="10" t="str">
        <f t="shared" si="107"/>
        <v>Underweight</v>
      </c>
      <c r="L1670">
        <v>1965</v>
      </c>
      <c r="M1670" t="s">
        <v>10</v>
      </c>
      <c r="N1670">
        <v>27</v>
      </c>
      <c r="O1670" s="16" t="str">
        <f t="shared" si="105"/>
        <v>27-Jul-1965</v>
      </c>
      <c r="P1670" s="14">
        <v>14750.42</v>
      </c>
      <c r="Q1670" t="s">
        <v>11</v>
      </c>
      <c r="R1670" t="s">
        <v>11</v>
      </c>
      <c r="S1670" t="s">
        <v>535</v>
      </c>
      <c r="T1670">
        <f t="shared" si="106"/>
        <v>57</v>
      </c>
    </row>
    <row r="1671" spans="1:20" ht="15.6">
      <c r="A1671" s="1" t="s">
        <v>701</v>
      </c>
      <c r="B1671" t="s">
        <v>7932</v>
      </c>
      <c r="C1671">
        <v>40.26</v>
      </c>
      <c r="D1671">
        <v>9.92</v>
      </c>
      <c r="E1671" t="s">
        <v>2381</v>
      </c>
      <c r="F1671" t="s">
        <v>2380</v>
      </c>
      <c r="G1671" t="s">
        <v>2380</v>
      </c>
      <c r="H1671">
        <v>0</v>
      </c>
      <c r="I1671" s="10" t="str">
        <f t="shared" si="104"/>
        <v>Diabetes</v>
      </c>
      <c r="J1671" t="s">
        <v>2380</v>
      </c>
      <c r="K1671" s="10" t="str">
        <f t="shared" si="107"/>
        <v>Obesity</v>
      </c>
      <c r="L1671">
        <v>1975</v>
      </c>
      <c r="M1671" t="s">
        <v>30</v>
      </c>
      <c r="N1671">
        <v>10</v>
      </c>
      <c r="O1671" s="16" t="str">
        <f t="shared" si="105"/>
        <v>10-Dec-1975</v>
      </c>
      <c r="P1671" s="14">
        <v>14819</v>
      </c>
      <c r="Q1671" t="s">
        <v>11</v>
      </c>
      <c r="R1671" t="s">
        <v>12</v>
      </c>
      <c r="S1671" t="s">
        <v>249</v>
      </c>
      <c r="T1671">
        <f t="shared" si="106"/>
        <v>47</v>
      </c>
    </row>
    <row r="1672" spans="1:20" ht="15.6">
      <c r="A1672" s="1" t="s">
        <v>700</v>
      </c>
      <c r="B1672" t="s">
        <v>7933</v>
      </c>
      <c r="C1672">
        <v>25.6</v>
      </c>
      <c r="D1672">
        <v>6.03</v>
      </c>
      <c r="E1672" t="s">
        <v>2380</v>
      </c>
      <c r="F1672" t="s">
        <v>2380</v>
      </c>
      <c r="G1672" t="s">
        <v>2382</v>
      </c>
      <c r="H1672">
        <v>1</v>
      </c>
      <c r="I1672" s="10" t="str">
        <f t="shared" si="104"/>
        <v>Prediabetes</v>
      </c>
      <c r="J1672" t="s">
        <v>2380</v>
      </c>
      <c r="K1672" s="10" t="str">
        <f t="shared" si="107"/>
        <v>Overweight</v>
      </c>
      <c r="L1672">
        <v>1979</v>
      </c>
      <c r="M1672" t="s">
        <v>37</v>
      </c>
      <c r="N1672">
        <v>18</v>
      </c>
      <c r="O1672" s="16" t="str">
        <f t="shared" si="105"/>
        <v>18-Oct-1979</v>
      </c>
      <c r="P1672" s="14">
        <v>14839.34</v>
      </c>
      <c r="Q1672" t="s">
        <v>11</v>
      </c>
      <c r="R1672" t="s">
        <v>12</v>
      </c>
      <c r="S1672" t="s">
        <v>535</v>
      </c>
      <c r="T1672">
        <f t="shared" si="106"/>
        <v>43</v>
      </c>
    </row>
    <row r="1673" spans="1:20" ht="15.6">
      <c r="A1673" s="1" t="s">
        <v>699</v>
      </c>
      <c r="B1673" t="s">
        <v>7859</v>
      </c>
      <c r="C1673">
        <v>33.549999999999997</v>
      </c>
      <c r="D1673">
        <v>10.9</v>
      </c>
      <c r="E1673" t="s">
        <v>2381</v>
      </c>
      <c r="F1673" t="s">
        <v>2380</v>
      </c>
      <c r="G1673" t="s">
        <v>2380</v>
      </c>
      <c r="H1673">
        <v>0</v>
      </c>
      <c r="I1673" s="10" t="str">
        <f t="shared" si="104"/>
        <v>Diabetes</v>
      </c>
      <c r="J1673" t="s">
        <v>2380</v>
      </c>
      <c r="K1673" s="10" t="str">
        <f t="shared" si="107"/>
        <v>Obesity</v>
      </c>
      <c r="L1673">
        <v>1981</v>
      </c>
      <c r="M1673" t="s">
        <v>18</v>
      </c>
      <c r="N1673">
        <v>5</v>
      </c>
      <c r="O1673" s="16" t="str">
        <f t="shared" si="105"/>
        <v>5-Jun-1981</v>
      </c>
      <c r="P1673" s="14">
        <v>14843.96</v>
      </c>
      <c r="Q1673" t="s">
        <v>11</v>
      </c>
      <c r="R1673" t="s">
        <v>12</v>
      </c>
      <c r="S1673" t="s">
        <v>535</v>
      </c>
      <c r="T1673">
        <f t="shared" si="106"/>
        <v>42</v>
      </c>
    </row>
    <row r="1674" spans="1:20" ht="15.6">
      <c r="A1674" s="1" t="s">
        <v>698</v>
      </c>
      <c r="B1674" t="s">
        <v>7860</v>
      </c>
      <c r="C1674">
        <v>16.690000000000001</v>
      </c>
      <c r="D1674">
        <v>10.66</v>
      </c>
      <c r="E1674" t="s">
        <v>2380</v>
      </c>
      <c r="F1674" t="s">
        <v>2380</v>
      </c>
      <c r="G1674" t="s">
        <v>2380</v>
      </c>
      <c r="H1674">
        <v>0</v>
      </c>
      <c r="I1674" s="10" t="str">
        <f t="shared" si="104"/>
        <v>Diabetes</v>
      </c>
      <c r="J1674" t="s">
        <v>2380</v>
      </c>
      <c r="K1674" s="10" t="str">
        <f t="shared" si="107"/>
        <v>Underweight</v>
      </c>
      <c r="L1674">
        <v>1970</v>
      </c>
      <c r="M1674" t="s">
        <v>15</v>
      </c>
      <c r="N1674">
        <v>11</v>
      </c>
      <c r="O1674" s="16" t="str">
        <f t="shared" si="105"/>
        <v>11-Nov-1970</v>
      </c>
      <c r="P1674" s="14">
        <v>14847.63</v>
      </c>
      <c r="Q1674" t="s">
        <v>11</v>
      </c>
      <c r="R1674" t="s">
        <v>11</v>
      </c>
      <c r="S1674" t="s">
        <v>249</v>
      </c>
      <c r="T1674">
        <f t="shared" si="106"/>
        <v>52</v>
      </c>
    </row>
    <row r="1675" spans="1:20" ht="15.6">
      <c r="A1675" s="1" t="s">
        <v>697</v>
      </c>
      <c r="B1675" t="s">
        <v>7776</v>
      </c>
      <c r="C1675">
        <v>19.95</v>
      </c>
      <c r="D1675">
        <v>4.05</v>
      </c>
      <c r="E1675" t="s">
        <v>2380</v>
      </c>
      <c r="F1675" t="s">
        <v>2380</v>
      </c>
      <c r="G1675" t="s">
        <v>2380</v>
      </c>
      <c r="H1675">
        <v>1</v>
      </c>
      <c r="I1675" s="10" t="str">
        <f t="shared" si="104"/>
        <v>Normal</v>
      </c>
      <c r="J1675" t="s">
        <v>2380</v>
      </c>
      <c r="K1675" s="10" t="str">
        <f t="shared" si="107"/>
        <v>Normal Weight</v>
      </c>
      <c r="L1675">
        <v>1958</v>
      </c>
      <c r="M1675" t="s">
        <v>37</v>
      </c>
      <c r="N1675">
        <v>17</v>
      </c>
      <c r="O1675" s="16" t="str">
        <f t="shared" si="105"/>
        <v>17-Oct-1958</v>
      </c>
      <c r="P1675" s="14">
        <v>14901.52</v>
      </c>
      <c r="Q1675" t="s">
        <v>11</v>
      </c>
      <c r="R1675" t="s">
        <v>11</v>
      </c>
      <c r="S1675" t="s">
        <v>247</v>
      </c>
      <c r="T1675">
        <f t="shared" si="106"/>
        <v>64</v>
      </c>
    </row>
    <row r="1676" spans="1:20" ht="15.6">
      <c r="A1676" s="1" t="s">
        <v>696</v>
      </c>
      <c r="B1676" t="s">
        <v>7934</v>
      </c>
      <c r="C1676">
        <v>17.55</v>
      </c>
      <c r="D1676">
        <v>4.2300000000000004</v>
      </c>
      <c r="E1676" t="s">
        <v>2380</v>
      </c>
      <c r="F1676" t="s">
        <v>2380</v>
      </c>
      <c r="G1676" t="s">
        <v>2380</v>
      </c>
      <c r="H1676">
        <v>2</v>
      </c>
      <c r="I1676" s="10" t="str">
        <f t="shared" si="104"/>
        <v>Normal</v>
      </c>
      <c r="J1676" t="s">
        <v>2380</v>
      </c>
      <c r="K1676" s="10" t="str">
        <f t="shared" si="107"/>
        <v>Underweight</v>
      </c>
      <c r="L1676">
        <v>1981</v>
      </c>
      <c r="M1676" t="s">
        <v>10</v>
      </c>
      <c r="N1676">
        <v>4</v>
      </c>
      <c r="O1676" s="16" t="str">
        <f t="shared" si="105"/>
        <v>4-Jul-1981</v>
      </c>
      <c r="P1676" s="14">
        <v>14908.27</v>
      </c>
      <c r="Q1676" t="s">
        <v>11</v>
      </c>
      <c r="R1676" t="s">
        <v>16</v>
      </c>
      <c r="S1676" t="s">
        <v>42</v>
      </c>
      <c r="T1676">
        <f t="shared" si="106"/>
        <v>41</v>
      </c>
    </row>
    <row r="1677" spans="1:20" ht="15.6">
      <c r="A1677" s="1" t="s">
        <v>695</v>
      </c>
      <c r="B1677" t="s">
        <v>7935</v>
      </c>
      <c r="C1677">
        <v>22.01</v>
      </c>
      <c r="D1677">
        <v>5.01</v>
      </c>
      <c r="E1677" t="s">
        <v>2380</v>
      </c>
      <c r="F1677" t="s">
        <v>2380</v>
      </c>
      <c r="G1677" t="s">
        <v>2380</v>
      </c>
      <c r="H1677">
        <v>1</v>
      </c>
      <c r="I1677" s="10" t="str">
        <f t="shared" si="104"/>
        <v>Normal</v>
      </c>
      <c r="J1677" t="s">
        <v>2380</v>
      </c>
      <c r="K1677" s="10" t="str">
        <f t="shared" si="107"/>
        <v>Normal Weight</v>
      </c>
      <c r="L1677">
        <v>1968</v>
      </c>
      <c r="M1677" t="s">
        <v>15</v>
      </c>
      <c r="N1677">
        <v>8</v>
      </c>
      <c r="O1677" s="16" t="str">
        <f t="shared" si="105"/>
        <v>8-Nov-1968</v>
      </c>
      <c r="P1677" s="14">
        <v>14926.97</v>
      </c>
      <c r="Q1677" t="s">
        <v>11</v>
      </c>
      <c r="R1677" t="s">
        <v>11</v>
      </c>
      <c r="S1677" t="s">
        <v>23</v>
      </c>
      <c r="T1677">
        <f t="shared" si="106"/>
        <v>54</v>
      </c>
    </row>
    <row r="1678" spans="1:20" ht="15.6">
      <c r="A1678" s="1" t="s">
        <v>694</v>
      </c>
      <c r="B1678" t="s">
        <v>7936</v>
      </c>
      <c r="C1678">
        <v>41.8</v>
      </c>
      <c r="D1678">
        <v>5.82</v>
      </c>
      <c r="E1678" t="s">
        <v>2381</v>
      </c>
      <c r="F1678" t="s">
        <v>2380</v>
      </c>
      <c r="G1678" t="s">
        <v>2382</v>
      </c>
      <c r="H1678">
        <v>1</v>
      </c>
      <c r="I1678" s="10" t="str">
        <f t="shared" si="104"/>
        <v>Prediabetes</v>
      </c>
      <c r="J1678" t="s">
        <v>2380</v>
      </c>
      <c r="K1678" s="10" t="str">
        <f t="shared" si="107"/>
        <v>Obesity</v>
      </c>
      <c r="L1678">
        <v>1962</v>
      </c>
      <c r="M1678" t="s">
        <v>15</v>
      </c>
      <c r="N1678">
        <v>29</v>
      </c>
      <c r="O1678" s="16" t="str">
        <f t="shared" si="105"/>
        <v>29-Nov-1962</v>
      </c>
      <c r="P1678" s="14">
        <v>14945.34</v>
      </c>
      <c r="Q1678" t="s">
        <v>11</v>
      </c>
      <c r="R1678" t="s">
        <v>16</v>
      </c>
      <c r="S1678" t="s">
        <v>300</v>
      </c>
      <c r="T1678">
        <f t="shared" si="106"/>
        <v>60</v>
      </c>
    </row>
    <row r="1679" spans="1:20" ht="15.6">
      <c r="A1679" s="1" t="s">
        <v>693</v>
      </c>
      <c r="B1679" t="s">
        <v>7937</v>
      </c>
      <c r="C1679">
        <v>19.170000000000002</v>
      </c>
      <c r="D1679">
        <v>7.94</v>
      </c>
      <c r="E1679" t="s">
        <v>2380</v>
      </c>
      <c r="F1679" t="s">
        <v>2380</v>
      </c>
      <c r="G1679" t="s">
        <v>2380</v>
      </c>
      <c r="H1679">
        <v>0</v>
      </c>
      <c r="I1679" s="10" t="str">
        <f t="shared" si="104"/>
        <v>Diabetes</v>
      </c>
      <c r="J1679" t="s">
        <v>2380</v>
      </c>
      <c r="K1679" s="10" t="str">
        <f t="shared" si="107"/>
        <v>Normal Weight</v>
      </c>
      <c r="L1679">
        <v>1958</v>
      </c>
      <c r="M1679" t="s">
        <v>10</v>
      </c>
      <c r="N1679">
        <v>29</v>
      </c>
      <c r="O1679" s="16" t="str">
        <f t="shared" si="105"/>
        <v>29-Jul-1958</v>
      </c>
      <c r="P1679" s="14">
        <v>14988.43</v>
      </c>
      <c r="Q1679" t="s">
        <v>11</v>
      </c>
      <c r="R1679" t="s">
        <v>12</v>
      </c>
      <c r="S1679" t="s">
        <v>42</v>
      </c>
      <c r="T1679">
        <f t="shared" si="106"/>
        <v>64</v>
      </c>
    </row>
    <row r="1680" spans="1:20" ht="15.6">
      <c r="A1680" s="1" t="s">
        <v>692</v>
      </c>
      <c r="B1680" t="s">
        <v>7938</v>
      </c>
      <c r="C1680">
        <v>32.799999999999997</v>
      </c>
      <c r="D1680">
        <v>6.16</v>
      </c>
      <c r="E1680" t="s">
        <v>2381</v>
      </c>
      <c r="F1680" t="s">
        <v>2380</v>
      </c>
      <c r="G1680" t="s">
        <v>2382</v>
      </c>
      <c r="H1680">
        <v>1</v>
      </c>
      <c r="I1680" s="10" t="str">
        <f t="shared" si="104"/>
        <v>Prediabetes</v>
      </c>
      <c r="J1680" t="s">
        <v>2380</v>
      </c>
      <c r="K1680" s="10" t="str">
        <f t="shared" si="107"/>
        <v>Obesity</v>
      </c>
      <c r="L1680">
        <v>1995</v>
      </c>
      <c r="M1680" t="s">
        <v>35</v>
      </c>
      <c r="N1680">
        <v>2</v>
      </c>
      <c r="O1680" s="16" t="str">
        <f t="shared" si="105"/>
        <v>2-Aug-1995</v>
      </c>
      <c r="P1680" s="14">
        <v>15006.58</v>
      </c>
      <c r="Q1680" t="s">
        <v>11</v>
      </c>
      <c r="R1680" t="s">
        <v>11</v>
      </c>
      <c r="S1680" t="s">
        <v>247</v>
      </c>
      <c r="T1680">
        <f t="shared" si="106"/>
        <v>27</v>
      </c>
    </row>
    <row r="1681" spans="1:20" ht="15.6">
      <c r="A1681" s="1" t="s">
        <v>691</v>
      </c>
      <c r="B1681" t="s">
        <v>7939</v>
      </c>
      <c r="C1681">
        <v>35.814999999999998</v>
      </c>
      <c r="D1681">
        <v>4.1500000000000004</v>
      </c>
      <c r="E1681" t="s">
        <v>2380</v>
      </c>
      <c r="F1681" t="s">
        <v>2380</v>
      </c>
      <c r="G1681" t="s">
        <v>2380</v>
      </c>
      <c r="H1681">
        <v>1</v>
      </c>
      <c r="I1681" s="10" t="str">
        <f t="shared" si="104"/>
        <v>Normal</v>
      </c>
      <c r="J1681" t="s">
        <v>2380</v>
      </c>
      <c r="K1681" s="10" t="str">
        <f t="shared" si="107"/>
        <v>Obesity</v>
      </c>
      <c r="L1681">
        <v>1960</v>
      </c>
      <c r="M1681" t="s">
        <v>35</v>
      </c>
      <c r="N1681">
        <v>8</v>
      </c>
      <c r="O1681" s="16" t="str">
        <f t="shared" si="105"/>
        <v>8-Aug-1960</v>
      </c>
      <c r="P1681" s="14">
        <v>15019.76</v>
      </c>
      <c r="Q1681" t="s">
        <v>11</v>
      </c>
      <c r="R1681" t="s">
        <v>11</v>
      </c>
      <c r="S1681" t="s">
        <v>23</v>
      </c>
      <c r="T1681">
        <f t="shared" si="106"/>
        <v>62</v>
      </c>
    </row>
    <row r="1682" spans="1:20" ht="15.6">
      <c r="A1682" s="1" t="s">
        <v>690</v>
      </c>
      <c r="B1682" t="s">
        <v>7940</v>
      </c>
      <c r="C1682">
        <v>24.3</v>
      </c>
      <c r="D1682">
        <v>6.23</v>
      </c>
      <c r="E1682" t="s">
        <v>2380</v>
      </c>
      <c r="F1682" t="s">
        <v>2380</v>
      </c>
      <c r="G1682" t="s">
        <v>2380</v>
      </c>
      <c r="H1682">
        <v>0</v>
      </c>
      <c r="I1682" s="10" t="str">
        <f t="shared" si="104"/>
        <v>Prediabetes</v>
      </c>
      <c r="J1682" t="s">
        <v>2380</v>
      </c>
      <c r="K1682" s="10" t="str">
        <f t="shared" si="107"/>
        <v>Normal Weight</v>
      </c>
      <c r="L1682">
        <v>1979</v>
      </c>
      <c r="M1682" t="s">
        <v>15</v>
      </c>
      <c r="N1682">
        <v>25</v>
      </c>
      <c r="O1682" s="16" t="str">
        <f t="shared" si="105"/>
        <v>25-Nov-1979</v>
      </c>
      <c r="P1682" s="14">
        <v>15025.76</v>
      </c>
      <c r="Q1682" t="s">
        <v>11</v>
      </c>
      <c r="R1682" t="s">
        <v>16</v>
      </c>
      <c r="S1682" t="s">
        <v>42</v>
      </c>
      <c r="T1682">
        <f t="shared" si="106"/>
        <v>43</v>
      </c>
    </row>
    <row r="1683" spans="1:20" ht="15.6">
      <c r="A1683" s="1" t="s">
        <v>689</v>
      </c>
      <c r="B1683" t="s">
        <v>7630</v>
      </c>
      <c r="C1683">
        <v>19.059999999999999</v>
      </c>
      <c r="D1683">
        <v>7.41</v>
      </c>
      <c r="E1683" t="s">
        <v>2380</v>
      </c>
      <c r="F1683" t="s">
        <v>2380</v>
      </c>
      <c r="G1683" t="s">
        <v>2380</v>
      </c>
      <c r="H1683">
        <v>0</v>
      </c>
      <c r="I1683" s="10" t="str">
        <f t="shared" si="104"/>
        <v>Diabetes</v>
      </c>
      <c r="J1683" t="s">
        <v>2380</v>
      </c>
      <c r="K1683" s="10" t="str">
        <f t="shared" si="107"/>
        <v>Normal Weight</v>
      </c>
      <c r="L1683">
        <v>1970</v>
      </c>
      <c r="M1683" t="s">
        <v>20</v>
      </c>
      <c r="N1683">
        <v>11</v>
      </c>
      <c r="O1683" s="16" t="str">
        <f t="shared" si="105"/>
        <v>11-Sep-1970</v>
      </c>
      <c r="P1683" s="14">
        <v>15026.3</v>
      </c>
      <c r="Q1683" t="s">
        <v>11</v>
      </c>
      <c r="R1683" t="s">
        <v>12</v>
      </c>
      <c r="S1683" t="s">
        <v>42</v>
      </c>
      <c r="T1683">
        <f t="shared" si="106"/>
        <v>52</v>
      </c>
    </row>
    <row r="1684" spans="1:20" ht="15.6">
      <c r="A1684" s="1" t="s">
        <v>688</v>
      </c>
      <c r="B1684" t="s">
        <v>7941</v>
      </c>
      <c r="C1684">
        <v>33.25</v>
      </c>
      <c r="D1684">
        <v>5.62</v>
      </c>
      <c r="E1684" t="s">
        <v>2381</v>
      </c>
      <c r="F1684" t="s">
        <v>2380</v>
      </c>
      <c r="G1684" t="s">
        <v>2380</v>
      </c>
      <c r="H1684">
        <v>1</v>
      </c>
      <c r="I1684" s="10" t="str">
        <f t="shared" si="104"/>
        <v>Normal</v>
      </c>
      <c r="J1684" t="s">
        <v>2380</v>
      </c>
      <c r="K1684" s="10" t="str">
        <f t="shared" si="107"/>
        <v>Obesity</v>
      </c>
      <c r="L1684">
        <v>1971</v>
      </c>
      <c r="M1684" t="s">
        <v>35</v>
      </c>
      <c r="N1684">
        <v>15</v>
      </c>
      <c r="O1684" s="16" t="str">
        <f t="shared" si="105"/>
        <v>15-Aug-1971</v>
      </c>
      <c r="P1684" s="14">
        <v>15038.51</v>
      </c>
      <c r="Q1684" t="s">
        <v>11</v>
      </c>
      <c r="R1684" t="s">
        <v>12</v>
      </c>
      <c r="S1684" t="s">
        <v>249</v>
      </c>
      <c r="T1684">
        <f t="shared" si="106"/>
        <v>51</v>
      </c>
    </row>
    <row r="1685" spans="1:20" ht="15.6">
      <c r="A1685" s="1" t="s">
        <v>687</v>
      </c>
      <c r="B1685" t="s">
        <v>7942</v>
      </c>
      <c r="C1685">
        <v>21.37</v>
      </c>
      <c r="D1685">
        <v>4.54</v>
      </c>
      <c r="E1685" t="s">
        <v>2381</v>
      </c>
      <c r="F1685" t="s">
        <v>2380</v>
      </c>
      <c r="G1685" t="s">
        <v>2382</v>
      </c>
      <c r="H1685">
        <v>1</v>
      </c>
      <c r="I1685" s="10" t="str">
        <f t="shared" si="104"/>
        <v>Normal</v>
      </c>
      <c r="J1685" t="s">
        <v>2380</v>
      </c>
      <c r="K1685" s="10" t="str">
        <f t="shared" si="107"/>
        <v>Normal Weight</v>
      </c>
      <c r="L1685">
        <v>1968</v>
      </c>
      <c r="M1685" t="s">
        <v>18</v>
      </c>
      <c r="N1685">
        <v>12</v>
      </c>
      <c r="O1685" s="16" t="str">
        <f t="shared" si="105"/>
        <v>12-Jun-1968</v>
      </c>
      <c r="P1685" s="14">
        <v>15052.68</v>
      </c>
      <c r="Q1685" t="s">
        <v>11</v>
      </c>
      <c r="R1685" t="s">
        <v>11</v>
      </c>
      <c r="S1685" t="s">
        <v>632</v>
      </c>
      <c r="T1685">
        <f t="shared" si="106"/>
        <v>54</v>
      </c>
    </row>
    <row r="1686" spans="1:20" ht="15.6">
      <c r="A1686" s="1" t="s">
        <v>686</v>
      </c>
      <c r="B1686" t="s">
        <v>6775</v>
      </c>
      <c r="C1686">
        <v>34.43</v>
      </c>
      <c r="D1686">
        <v>8.6199999999999992</v>
      </c>
      <c r="E1686" t="s">
        <v>2381</v>
      </c>
      <c r="F1686" t="s">
        <v>2380</v>
      </c>
      <c r="G1686" t="s">
        <v>2380</v>
      </c>
      <c r="H1686">
        <v>1</v>
      </c>
      <c r="I1686" s="10" t="str">
        <f t="shared" si="104"/>
        <v>Diabetes</v>
      </c>
      <c r="J1686" t="s">
        <v>2380</v>
      </c>
      <c r="K1686" s="10" t="str">
        <f t="shared" si="107"/>
        <v>Obesity</v>
      </c>
      <c r="L1686">
        <v>1975</v>
      </c>
      <c r="M1686" t="s">
        <v>37</v>
      </c>
      <c r="N1686">
        <v>26</v>
      </c>
      <c r="O1686" s="16" t="str">
        <f t="shared" si="105"/>
        <v>26-Oct-1975</v>
      </c>
      <c r="P1686" s="14">
        <v>15090.35</v>
      </c>
      <c r="Q1686" t="s">
        <v>11</v>
      </c>
      <c r="R1686" t="s">
        <v>16</v>
      </c>
      <c r="S1686" t="s">
        <v>249</v>
      </c>
      <c r="T1686">
        <f t="shared" si="106"/>
        <v>47</v>
      </c>
    </row>
    <row r="1687" spans="1:20" ht="15.6">
      <c r="A1687" s="1" t="s">
        <v>685</v>
      </c>
      <c r="B1687" t="s">
        <v>7943</v>
      </c>
      <c r="C1687">
        <v>20.86</v>
      </c>
      <c r="D1687">
        <v>4.3600000000000003</v>
      </c>
      <c r="E1687" t="s">
        <v>2381</v>
      </c>
      <c r="F1687" t="s">
        <v>2380</v>
      </c>
      <c r="G1687" t="s">
        <v>2380</v>
      </c>
      <c r="H1687">
        <v>0</v>
      </c>
      <c r="I1687" s="10" t="str">
        <f t="shared" si="104"/>
        <v>Normal</v>
      </c>
      <c r="J1687" t="s">
        <v>2380</v>
      </c>
      <c r="K1687" s="10" t="str">
        <f t="shared" si="107"/>
        <v>Normal Weight</v>
      </c>
      <c r="L1687">
        <v>1972</v>
      </c>
      <c r="M1687" t="s">
        <v>15</v>
      </c>
      <c r="N1687">
        <v>7</v>
      </c>
      <c r="O1687" s="16" t="str">
        <f t="shared" si="105"/>
        <v>7-Nov-1972</v>
      </c>
      <c r="P1687" s="14">
        <v>15103.69</v>
      </c>
      <c r="Q1687" t="s">
        <v>11</v>
      </c>
      <c r="R1687" t="s">
        <v>16</v>
      </c>
      <c r="S1687" t="s">
        <v>23</v>
      </c>
      <c r="T1687">
        <f t="shared" si="106"/>
        <v>50</v>
      </c>
    </row>
    <row r="1688" spans="1:20" ht="15.6">
      <c r="A1688" s="1" t="s">
        <v>684</v>
      </c>
      <c r="B1688" t="s">
        <v>7944</v>
      </c>
      <c r="C1688">
        <v>18.34</v>
      </c>
      <c r="D1688">
        <v>10.01</v>
      </c>
      <c r="E1688" t="s">
        <v>2380</v>
      </c>
      <c r="F1688" t="s">
        <v>2380</v>
      </c>
      <c r="G1688" t="s">
        <v>2380</v>
      </c>
      <c r="H1688">
        <v>0</v>
      </c>
      <c r="I1688" s="10" t="str">
        <f t="shared" si="104"/>
        <v>Diabetes</v>
      </c>
      <c r="J1688" t="s">
        <v>2380</v>
      </c>
      <c r="K1688" s="10" t="str">
        <f t="shared" si="107"/>
        <v>Underweight</v>
      </c>
      <c r="L1688">
        <v>1978</v>
      </c>
      <c r="M1688" t="s">
        <v>20</v>
      </c>
      <c r="N1688">
        <v>5</v>
      </c>
      <c r="O1688" s="16" t="str">
        <f t="shared" si="105"/>
        <v>5-Sep-1978</v>
      </c>
      <c r="P1688" s="14">
        <v>15123.19</v>
      </c>
      <c r="Q1688" t="s">
        <v>11</v>
      </c>
      <c r="R1688" t="s">
        <v>16</v>
      </c>
      <c r="S1688" t="s">
        <v>42</v>
      </c>
      <c r="T1688">
        <f t="shared" si="106"/>
        <v>44</v>
      </c>
    </row>
    <row r="1689" spans="1:20" ht="15.6">
      <c r="A1689" s="1" t="s">
        <v>683</v>
      </c>
      <c r="B1689" t="s">
        <v>7945</v>
      </c>
      <c r="C1689">
        <v>34.15</v>
      </c>
      <c r="D1689">
        <v>5.42</v>
      </c>
      <c r="E1689" t="s">
        <v>2380</v>
      </c>
      <c r="F1689" t="s">
        <v>2380</v>
      </c>
      <c r="G1689" t="s">
        <v>2380</v>
      </c>
      <c r="H1689">
        <v>0</v>
      </c>
      <c r="I1689" s="10" t="str">
        <f t="shared" si="104"/>
        <v>Normal</v>
      </c>
      <c r="J1689" t="s">
        <v>2380</v>
      </c>
      <c r="K1689" s="10" t="str">
        <f t="shared" si="107"/>
        <v>Obesity</v>
      </c>
      <c r="L1689">
        <v>1971</v>
      </c>
      <c r="M1689" t="s">
        <v>15</v>
      </c>
      <c r="N1689">
        <v>25</v>
      </c>
      <c r="O1689" s="16" t="str">
        <f t="shared" si="105"/>
        <v>25-Nov-1971</v>
      </c>
      <c r="P1689" s="14">
        <v>15150.44</v>
      </c>
      <c r="Q1689" t="s">
        <v>11</v>
      </c>
      <c r="R1689" t="s">
        <v>16</v>
      </c>
      <c r="S1689" t="s">
        <v>249</v>
      </c>
      <c r="T1689">
        <f t="shared" si="106"/>
        <v>51</v>
      </c>
    </row>
    <row r="1690" spans="1:20" ht="15.6">
      <c r="A1690" s="1" t="s">
        <v>682</v>
      </c>
      <c r="B1690" t="s">
        <v>7633</v>
      </c>
      <c r="C1690">
        <v>18.350000000000001</v>
      </c>
      <c r="D1690">
        <v>5.12</v>
      </c>
      <c r="E1690" t="s">
        <v>2380</v>
      </c>
      <c r="F1690" t="s">
        <v>2380</v>
      </c>
      <c r="G1690" t="s">
        <v>2380</v>
      </c>
      <c r="H1690">
        <v>0</v>
      </c>
      <c r="I1690" s="10" t="str">
        <f t="shared" si="104"/>
        <v>Normal</v>
      </c>
      <c r="J1690" t="s">
        <v>2380</v>
      </c>
      <c r="K1690" s="10" t="str">
        <f t="shared" si="107"/>
        <v>Underweight</v>
      </c>
      <c r="L1690">
        <v>1962</v>
      </c>
      <c r="M1690" t="s">
        <v>37</v>
      </c>
      <c r="N1690">
        <v>25</v>
      </c>
      <c r="O1690" s="16" t="str">
        <f t="shared" si="105"/>
        <v>25-Oct-1962</v>
      </c>
      <c r="P1690" s="14">
        <v>15161.25</v>
      </c>
      <c r="Q1690" t="s">
        <v>11</v>
      </c>
      <c r="R1690" t="s">
        <v>11</v>
      </c>
      <c r="S1690" t="s">
        <v>23</v>
      </c>
      <c r="T1690">
        <f t="shared" si="106"/>
        <v>60</v>
      </c>
    </row>
    <row r="1691" spans="1:20" ht="15.6">
      <c r="A1691" s="1" t="s">
        <v>681</v>
      </c>
      <c r="B1691" t="s">
        <v>7946</v>
      </c>
      <c r="C1691">
        <v>22.13</v>
      </c>
      <c r="D1691">
        <v>9.1999999999999993</v>
      </c>
      <c r="E1691" t="s">
        <v>2381</v>
      </c>
      <c r="F1691" t="s">
        <v>2380</v>
      </c>
      <c r="G1691" t="s">
        <v>2380</v>
      </c>
      <c r="H1691">
        <v>0</v>
      </c>
      <c r="I1691" s="10" t="str">
        <f t="shared" si="104"/>
        <v>Diabetes</v>
      </c>
      <c r="J1691" t="s">
        <v>2380</v>
      </c>
      <c r="K1691" s="10" t="str">
        <f t="shared" si="107"/>
        <v>Normal Weight</v>
      </c>
      <c r="L1691">
        <v>1959</v>
      </c>
      <c r="M1691" t="s">
        <v>18</v>
      </c>
      <c r="N1691">
        <v>4</v>
      </c>
      <c r="O1691" s="16" t="str">
        <f t="shared" si="105"/>
        <v>4-Jun-1959</v>
      </c>
      <c r="P1691" s="14">
        <v>15161.53</v>
      </c>
      <c r="Q1691" t="s">
        <v>11</v>
      </c>
      <c r="R1691" t="s">
        <v>16</v>
      </c>
      <c r="S1691" t="s">
        <v>13</v>
      </c>
      <c r="T1691">
        <f t="shared" si="106"/>
        <v>64</v>
      </c>
    </row>
    <row r="1692" spans="1:20" ht="15.6">
      <c r="A1692" s="1" t="s">
        <v>680</v>
      </c>
      <c r="B1692" t="s">
        <v>7947</v>
      </c>
      <c r="C1692">
        <v>22.51</v>
      </c>
      <c r="D1692">
        <v>6.08</v>
      </c>
      <c r="E1692" t="s">
        <v>2381</v>
      </c>
      <c r="F1692" t="s">
        <v>2380</v>
      </c>
      <c r="G1692" t="s">
        <v>2380</v>
      </c>
      <c r="H1692">
        <v>1</v>
      </c>
      <c r="I1692" s="10" t="str">
        <f t="shared" si="104"/>
        <v>Prediabetes</v>
      </c>
      <c r="J1692" t="s">
        <v>2380</v>
      </c>
      <c r="K1692" s="10" t="str">
        <f t="shared" si="107"/>
        <v>Normal Weight</v>
      </c>
      <c r="L1692">
        <v>1959</v>
      </c>
      <c r="M1692" t="s">
        <v>30</v>
      </c>
      <c r="N1692">
        <v>3</v>
      </c>
      <c r="O1692" s="16" t="str">
        <f t="shared" si="105"/>
        <v>3-Dec-1959</v>
      </c>
      <c r="P1692" s="14">
        <v>15170.07</v>
      </c>
      <c r="Q1692" t="s">
        <v>11</v>
      </c>
      <c r="R1692" t="s">
        <v>12</v>
      </c>
      <c r="S1692" t="s">
        <v>42</v>
      </c>
      <c r="T1692">
        <f t="shared" si="106"/>
        <v>63</v>
      </c>
    </row>
    <row r="1693" spans="1:20" ht="15.6">
      <c r="A1693" s="1" t="s">
        <v>679</v>
      </c>
      <c r="B1693" t="s">
        <v>7622</v>
      </c>
      <c r="C1693">
        <v>31</v>
      </c>
      <c r="D1693">
        <v>4.7699999999999996</v>
      </c>
      <c r="E1693" t="s">
        <v>2380</v>
      </c>
      <c r="F1693" t="s">
        <v>2380</v>
      </c>
      <c r="G1693" t="s">
        <v>2380</v>
      </c>
      <c r="H1693">
        <v>1</v>
      </c>
      <c r="I1693" s="10" t="str">
        <f t="shared" si="104"/>
        <v>Normal</v>
      </c>
      <c r="J1693" t="s">
        <v>2380</v>
      </c>
      <c r="K1693" s="10" t="str">
        <f t="shared" si="107"/>
        <v>Obesity</v>
      </c>
      <c r="L1693">
        <v>1962</v>
      </c>
      <c r="M1693" t="s">
        <v>18</v>
      </c>
      <c r="N1693">
        <v>17</v>
      </c>
      <c r="O1693" s="16" t="str">
        <f t="shared" si="105"/>
        <v>17-Jun-1962</v>
      </c>
      <c r="P1693" s="14">
        <v>15174.81</v>
      </c>
      <c r="Q1693" t="s">
        <v>11</v>
      </c>
      <c r="R1693" t="s">
        <v>16</v>
      </c>
      <c r="S1693" t="s">
        <v>23</v>
      </c>
      <c r="T1693">
        <f t="shared" si="106"/>
        <v>60</v>
      </c>
    </row>
    <row r="1694" spans="1:20" ht="15.6">
      <c r="A1694" s="1" t="s">
        <v>678</v>
      </c>
      <c r="B1694" t="s">
        <v>7948</v>
      </c>
      <c r="C1694">
        <v>28.27</v>
      </c>
      <c r="D1694">
        <v>4.62</v>
      </c>
      <c r="E1694" t="s">
        <v>2380</v>
      </c>
      <c r="F1694" t="s">
        <v>2380</v>
      </c>
      <c r="G1694" t="s">
        <v>2380</v>
      </c>
      <c r="H1694">
        <v>1</v>
      </c>
      <c r="I1694" s="10" t="str">
        <f t="shared" si="104"/>
        <v>Normal</v>
      </c>
      <c r="J1694" t="s">
        <v>2380</v>
      </c>
      <c r="K1694" s="10" t="str">
        <f t="shared" si="107"/>
        <v>Overweight</v>
      </c>
      <c r="L1694">
        <v>1978</v>
      </c>
      <c r="M1694" t="s">
        <v>15</v>
      </c>
      <c r="N1694">
        <v>23</v>
      </c>
      <c r="O1694" s="16" t="str">
        <f t="shared" si="105"/>
        <v>23-Nov-1978</v>
      </c>
      <c r="P1694" s="14">
        <v>15207.92</v>
      </c>
      <c r="Q1694" t="s">
        <v>11</v>
      </c>
      <c r="R1694" t="s">
        <v>16</v>
      </c>
      <c r="S1694" t="s">
        <v>23</v>
      </c>
      <c r="T1694">
        <f t="shared" si="106"/>
        <v>44</v>
      </c>
    </row>
    <row r="1695" spans="1:20" ht="15.6">
      <c r="A1695" s="1" t="s">
        <v>677</v>
      </c>
      <c r="B1695" t="s">
        <v>7225</v>
      </c>
      <c r="C1695">
        <v>29.92</v>
      </c>
      <c r="D1695">
        <v>9.07</v>
      </c>
      <c r="E1695" t="s">
        <v>2381</v>
      </c>
      <c r="F1695" t="s">
        <v>2380</v>
      </c>
      <c r="G1695" t="s">
        <v>2380</v>
      </c>
      <c r="H1695">
        <v>1</v>
      </c>
      <c r="I1695" s="10" t="str">
        <f t="shared" si="104"/>
        <v>Diabetes</v>
      </c>
      <c r="J1695" t="s">
        <v>2380</v>
      </c>
      <c r="K1695" s="10" t="str">
        <f t="shared" si="107"/>
        <v>Overweight</v>
      </c>
      <c r="L1695">
        <v>1960</v>
      </c>
      <c r="M1695" t="s">
        <v>10</v>
      </c>
      <c r="N1695">
        <v>25</v>
      </c>
      <c r="O1695" s="16" t="str">
        <f t="shared" si="105"/>
        <v>25-Jul-1960</v>
      </c>
      <c r="P1695" s="14">
        <v>15230.32</v>
      </c>
      <c r="Q1695" t="s">
        <v>11</v>
      </c>
      <c r="R1695" t="s">
        <v>11</v>
      </c>
      <c r="S1695" t="s">
        <v>247</v>
      </c>
      <c r="T1695">
        <f t="shared" si="106"/>
        <v>62</v>
      </c>
    </row>
    <row r="1696" spans="1:20" ht="15.6">
      <c r="A1696" s="1" t="s">
        <v>676</v>
      </c>
      <c r="B1696" t="s">
        <v>7949</v>
      </c>
      <c r="C1696">
        <v>25.9</v>
      </c>
      <c r="D1696">
        <v>9.1199999999999992</v>
      </c>
      <c r="E1696" t="s">
        <v>2381</v>
      </c>
      <c r="F1696" t="s">
        <v>2380</v>
      </c>
      <c r="G1696" t="s">
        <v>2380</v>
      </c>
      <c r="H1696">
        <v>1</v>
      </c>
      <c r="I1696" s="10" t="str">
        <f t="shared" si="104"/>
        <v>Diabetes</v>
      </c>
      <c r="J1696" t="s">
        <v>2380</v>
      </c>
      <c r="K1696" s="10" t="str">
        <f t="shared" si="107"/>
        <v>Overweight</v>
      </c>
      <c r="L1696">
        <v>1969</v>
      </c>
      <c r="M1696" t="s">
        <v>20</v>
      </c>
      <c r="N1696">
        <v>16</v>
      </c>
      <c r="O1696" s="16" t="str">
        <f t="shared" si="105"/>
        <v>16-Sep-1969</v>
      </c>
      <c r="P1696" s="14">
        <v>15260.52</v>
      </c>
      <c r="Q1696" t="s">
        <v>11</v>
      </c>
      <c r="R1696" t="s">
        <v>11</v>
      </c>
      <c r="S1696" t="s">
        <v>249</v>
      </c>
      <c r="T1696">
        <f t="shared" si="106"/>
        <v>53</v>
      </c>
    </row>
    <row r="1697" spans="1:20" ht="15.6">
      <c r="A1697" s="1" t="s">
        <v>675</v>
      </c>
      <c r="B1697" t="s">
        <v>7950</v>
      </c>
      <c r="C1697">
        <v>27.74</v>
      </c>
      <c r="D1697">
        <v>7.32</v>
      </c>
      <c r="E1697" t="s">
        <v>2381</v>
      </c>
      <c r="F1697" t="s">
        <v>2380</v>
      </c>
      <c r="G1697" t="s">
        <v>2380</v>
      </c>
      <c r="H1697">
        <v>1</v>
      </c>
      <c r="I1697" s="10" t="str">
        <f t="shared" si="104"/>
        <v>Diabetes</v>
      </c>
      <c r="J1697" t="s">
        <v>2380</v>
      </c>
      <c r="K1697" s="10" t="str">
        <f t="shared" si="107"/>
        <v>Overweight</v>
      </c>
      <c r="L1697">
        <v>1963</v>
      </c>
      <c r="M1697" t="s">
        <v>30</v>
      </c>
      <c r="N1697">
        <v>13</v>
      </c>
      <c r="O1697" s="16" t="str">
        <f t="shared" si="105"/>
        <v>13-Dec-1963</v>
      </c>
      <c r="P1697" s="14">
        <v>15322.77</v>
      </c>
      <c r="Q1697" t="s">
        <v>11</v>
      </c>
      <c r="R1697" t="s">
        <v>12</v>
      </c>
      <c r="S1697" t="s">
        <v>300</v>
      </c>
      <c r="T1697">
        <f t="shared" si="106"/>
        <v>59</v>
      </c>
    </row>
    <row r="1698" spans="1:20" ht="15.6">
      <c r="A1698" s="1" t="s">
        <v>674</v>
      </c>
      <c r="B1698" t="s">
        <v>7951</v>
      </c>
      <c r="C1698">
        <v>17.260000000000002</v>
      </c>
      <c r="D1698">
        <v>11.73</v>
      </c>
      <c r="E1698" t="s">
        <v>2380</v>
      </c>
      <c r="F1698" t="s">
        <v>2380</v>
      </c>
      <c r="G1698" t="s">
        <v>2380</v>
      </c>
      <c r="H1698">
        <v>2</v>
      </c>
      <c r="I1698" s="10" t="str">
        <f t="shared" si="104"/>
        <v>Diabetes</v>
      </c>
      <c r="J1698" t="s">
        <v>2380</v>
      </c>
      <c r="K1698" s="10" t="str">
        <f t="shared" si="107"/>
        <v>Underweight</v>
      </c>
      <c r="L1698">
        <v>2001</v>
      </c>
      <c r="M1698" t="s">
        <v>10</v>
      </c>
      <c r="N1698">
        <v>14</v>
      </c>
      <c r="O1698" s="16" t="str">
        <f t="shared" si="105"/>
        <v>14-Jul-2001</v>
      </c>
      <c r="P1698" s="14">
        <v>15359.1</v>
      </c>
      <c r="Q1698" t="s">
        <v>11</v>
      </c>
      <c r="R1698" t="s">
        <v>12</v>
      </c>
      <c r="S1698" t="s">
        <v>247</v>
      </c>
      <c r="T1698">
        <f t="shared" si="106"/>
        <v>21</v>
      </c>
    </row>
    <row r="1699" spans="1:20" ht="15.6">
      <c r="A1699" s="1" t="s">
        <v>673</v>
      </c>
      <c r="B1699" t="s">
        <v>7536</v>
      </c>
      <c r="C1699">
        <v>19.855</v>
      </c>
      <c r="D1699">
        <v>6.64</v>
      </c>
      <c r="E1699" t="s">
        <v>2381</v>
      </c>
      <c r="F1699" t="s">
        <v>2380</v>
      </c>
      <c r="G1699" t="s">
        <v>2380</v>
      </c>
      <c r="H1699">
        <v>1</v>
      </c>
      <c r="I1699" s="10" t="str">
        <f t="shared" si="104"/>
        <v>Diabetes</v>
      </c>
      <c r="J1699" t="s">
        <v>2380</v>
      </c>
      <c r="K1699" s="10" t="str">
        <f t="shared" si="107"/>
        <v>Normal Weight</v>
      </c>
      <c r="L1699">
        <v>1988</v>
      </c>
      <c r="M1699" t="s">
        <v>30</v>
      </c>
      <c r="N1699">
        <v>17</v>
      </c>
      <c r="O1699" s="16" t="str">
        <f t="shared" si="105"/>
        <v>17-Dec-1988</v>
      </c>
      <c r="P1699" s="14">
        <v>15361.5</v>
      </c>
      <c r="Q1699" t="s">
        <v>11</v>
      </c>
      <c r="R1699" t="s">
        <v>12</v>
      </c>
      <c r="S1699" t="s">
        <v>249</v>
      </c>
      <c r="T1699">
        <f t="shared" si="106"/>
        <v>34</v>
      </c>
    </row>
    <row r="1700" spans="1:20" ht="15.6">
      <c r="A1700" s="1" t="s">
        <v>672</v>
      </c>
      <c r="B1700" t="s">
        <v>6824</v>
      </c>
      <c r="C1700">
        <v>41.69</v>
      </c>
      <c r="D1700">
        <v>5.78</v>
      </c>
      <c r="E1700" t="s">
        <v>2380</v>
      </c>
      <c r="F1700" t="s">
        <v>2380</v>
      </c>
      <c r="G1700" t="s">
        <v>2380</v>
      </c>
      <c r="H1700">
        <v>0</v>
      </c>
      <c r="I1700" s="10" t="str">
        <f t="shared" si="104"/>
        <v>Prediabetes</v>
      </c>
      <c r="J1700" t="s">
        <v>2380</v>
      </c>
      <c r="K1700" s="10" t="str">
        <f t="shared" si="107"/>
        <v>Obesity</v>
      </c>
      <c r="L1700">
        <v>1968</v>
      </c>
      <c r="M1700" t="s">
        <v>10</v>
      </c>
      <c r="N1700">
        <v>18</v>
      </c>
      <c r="O1700" s="16" t="str">
        <f t="shared" si="105"/>
        <v>18-Jul-1968</v>
      </c>
      <c r="P1700" s="14">
        <v>15363.77</v>
      </c>
      <c r="Q1700" t="s">
        <v>11</v>
      </c>
      <c r="R1700" t="s">
        <v>16</v>
      </c>
      <c r="S1700" t="s">
        <v>535</v>
      </c>
      <c r="T1700">
        <f t="shared" si="106"/>
        <v>54</v>
      </c>
    </row>
    <row r="1701" spans="1:20" ht="15.6">
      <c r="A1701" s="1" t="s">
        <v>671</v>
      </c>
      <c r="B1701" t="s">
        <v>7952</v>
      </c>
      <c r="C1701">
        <v>16.12</v>
      </c>
      <c r="D1701">
        <v>10.45</v>
      </c>
      <c r="E1701" t="s">
        <v>2380</v>
      </c>
      <c r="F1701" t="s">
        <v>2380</v>
      </c>
      <c r="G1701" t="s">
        <v>2380</v>
      </c>
      <c r="H1701">
        <v>0</v>
      </c>
      <c r="I1701" s="10" t="str">
        <f t="shared" si="104"/>
        <v>Diabetes</v>
      </c>
      <c r="J1701" t="s">
        <v>2380</v>
      </c>
      <c r="K1701" s="10" t="str">
        <f t="shared" si="107"/>
        <v>Underweight</v>
      </c>
      <c r="L1701">
        <v>1962</v>
      </c>
      <c r="M1701" t="s">
        <v>20</v>
      </c>
      <c r="N1701">
        <v>6</v>
      </c>
      <c r="O1701" s="16" t="str">
        <f t="shared" si="105"/>
        <v>6-Sep-1962</v>
      </c>
      <c r="P1701" s="14">
        <v>15368.22</v>
      </c>
      <c r="Q1701" t="s">
        <v>11</v>
      </c>
      <c r="R1701" t="s">
        <v>11</v>
      </c>
      <c r="S1701" t="s">
        <v>42</v>
      </c>
      <c r="T1701">
        <f t="shared" si="106"/>
        <v>60</v>
      </c>
    </row>
    <row r="1702" spans="1:20" ht="15.6">
      <c r="A1702" s="1" t="s">
        <v>670</v>
      </c>
      <c r="B1702" t="s">
        <v>6738</v>
      </c>
      <c r="C1702">
        <v>37.43</v>
      </c>
      <c r="D1702">
        <v>4.5199999999999996</v>
      </c>
      <c r="E1702" t="s">
        <v>2380</v>
      </c>
      <c r="F1702" t="s">
        <v>2380</v>
      </c>
      <c r="G1702" t="s">
        <v>2380</v>
      </c>
      <c r="H1702">
        <v>1</v>
      </c>
      <c r="I1702" s="10" t="str">
        <f t="shared" si="104"/>
        <v>Normal</v>
      </c>
      <c r="J1702" t="s">
        <v>2380</v>
      </c>
      <c r="K1702" s="10" t="str">
        <f t="shared" si="107"/>
        <v>Obesity</v>
      </c>
      <c r="L1702">
        <v>1964</v>
      </c>
      <c r="M1702" t="s">
        <v>20</v>
      </c>
      <c r="N1702">
        <v>4</v>
      </c>
      <c r="O1702" s="16" t="str">
        <f t="shared" si="105"/>
        <v>4-Sep-1964</v>
      </c>
      <c r="P1702" s="14">
        <v>15377.77</v>
      </c>
      <c r="Q1702" t="s">
        <v>11</v>
      </c>
      <c r="R1702" t="s">
        <v>11</v>
      </c>
      <c r="S1702" t="s">
        <v>23</v>
      </c>
      <c r="T1702">
        <f t="shared" si="106"/>
        <v>58</v>
      </c>
    </row>
    <row r="1703" spans="1:20" ht="15.6">
      <c r="A1703" s="1" t="s">
        <v>669</v>
      </c>
      <c r="B1703" t="s">
        <v>6805</v>
      </c>
      <c r="C1703">
        <v>31.065000000000001</v>
      </c>
      <c r="D1703">
        <v>5.71</v>
      </c>
      <c r="E1703" t="s">
        <v>2380</v>
      </c>
      <c r="F1703" t="s">
        <v>2380</v>
      </c>
      <c r="G1703" t="s">
        <v>2380</v>
      </c>
      <c r="H1703">
        <v>0</v>
      </c>
      <c r="I1703" s="10" t="str">
        <f t="shared" si="104"/>
        <v>Prediabetes</v>
      </c>
      <c r="J1703" t="s">
        <v>2380</v>
      </c>
      <c r="K1703" s="10" t="str">
        <f t="shared" si="107"/>
        <v>Obesity</v>
      </c>
      <c r="L1703">
        <v>1990</v>
      </c>
      <c r="M1703" t="s">
        <v>37</v>
      </c>
      <c r="N1703">
        <v>25</v>
      </c>
      <c r="O1703" s="16" t="str">
        <f t="shared" si="105"/>
        <v>25-Oct-1990</v>
      </c>
      <c r="P1703" s="14">
        <v>15440.2</v>
      </c>
      <c r="Q1703" t="s">
        <v>11</v>
      </c>
      <c r="R1703" t="s">
        <v>16</v>
      </c>
      <c r="S1703" t="s">
        <v>23</v>
      </c>
      <c r="T1703">
        <f t="shared" si="106"/>
        <v>32</v>
      </c>
    </row>
    <row r="1704" spans="1:20" ht="15.6">
      <c r="A1704" s="1" t="s">
        <v>668</v>
      </c>
      <c r="B1704" t="s">
        <v>7318</v>
      </c>
      <c r="C1704">
        <v>25.08</v>
      </c>
      <c r="D1704">
        <v>4.7699999999999996</v>
      </c>
      <c r="E1704" t="s">
        <v>2380</v>
      </c>
      <c r="F1704" t="s">
        <v>2380</v>
      </c>
      <c r="G1704" t="s">
        <v>2380</v>
      </c>
      <c r="H1704">
        <v>0</v>
      </c>
      <c r="I1704" s="10" t="str">
        <f t="shared" si="104"/>
        <v>Normal</v>
      </c>
      <c r="J1704" t="s">
        <v>2380</v>
      </c>
      <c r="K1704" s="10" t="str">
        <f t="shared" si="107"/>
        <v>Overweight</v>
      </c>
      <c r="L1704">
        <v>1976</v>
      </c>
      <c r="M1704" t="s">
        <v>10</v>
      </c>
      <c r="N1704">
        <v>20</v>
      </c>
      <c r="O1704" s="16" t="str">
        <f t="shared" si="105"/>
        <v>20-Jul-1976</v>
      </c>
      <c r="P1704" s="14">
        <v>15450.48</v>
      </c>
      <c r="Q1704" t="s">
        <v>11</v>
      </c>
      <c r="R1704" t="s">
        <v>16</v>
      </c>
      <c r="S1704" t="s">
        <v>535</v>
      </c>
      <c r="T1704">
        <f t="shared" si="106"/>
        <v>46</v>
      </c>
    </row>
    <row r="1705" spans="1:20" ht="15.6">
      <c r="A1705" s="1" t="s">
        <v>667</v>
      </c>
      <c r="B1705" t="s">
        <v>6909</v>
      </c>
      <c r="C1705">
        <v>15.2</v>
      </c>
      <c r="D1705">
        <v>7.81</v>
      </c>
      <c r="E1705" t="s">
        <v>2381</v>
      </c>
      <c r="F1705" t="s">
        <v>2380</v>
      </c>
      <c r="G1705" t="s">
        <v>2380</v>
      </c>
      <c r="H1705">
        <v>1</v>
      </c>
      <c r="I1705" s="10" t="str">
        <f t="shared" si="104"/>
        <v>Diabetes</v>
      </c>
      <c r="J1705" t="s">
        <v>2380</v>
      </c>
      <c r="K1705" s="10" t="str">
        <f t="shared" si="107"/>
        <v>Underweight</v>
      </c>
      <c r="L1705">
        <v>2004</v>
      </c>
      <c r="M1705" t="s">
        <v>10</v>
      </c>
      <c r="N1705">
        <v>17</v>
      </c>
      <c r="O1705" s="16" t="str">
        <f t="shared" si="105"/>
        <v>17-Jul-2004</v>
      </c>
      <c r="P1705" s="14">
        <v>15518.18</v>
      </c>
      <c r="Q1705" t="s">
        <v>11</v>
      </c>
      <c r="R1705" t="s">
        <v>12</v>
      </c>
      <c r="S1705" t="s">
        <v>164</v>
      </c>
      <c r="T1705">
        <f t="shared" si="106"/>
        <v>18</v>
      </c>
    </row>
    <row r="1706" spans="1:20" ht="15.6">
      <c r="A1706" s="1" t="s">
        <v>666</v>
      </c>
      <c r="B1706" t="s">
        <v>7953</v>
      </c>
      <c r="C1706">
        <v>22.34</v>
      </c>
      <c r="D1706">
        <v>5.19</v>
      </c>
      <c r="E1706" t="s">
        <v>2381</v>
      </c>
      <c r="F1706" t="s">
        <v>2380</v>
      </c>
      <c r="G1706" t="s">
        <v>2380</v>
      </c>
      <c r="H1706">
        <v>0</v>
      </c>
      <c r="I1706" s="10" t="str">
        <f t="shared" si="104"/>
        <v>Normal</v>
      </c>
      <c r="J1706" t="s">
        <v>2380</v>
      </c>
      <c r="K1706" s="10" t="str">
        <f t="shared" si="107"/>
        <v>Normal Weight</v>
      </c>
      <c r="L1706">
        <v>1974</v>
      </c>
      <c r="M1706" t="s">
        <v>18</v>
      </c>
      <c r="N1706">
        <v>28</v>
      </c>
      <c r="O1706" s="16" t="str">
        <f t="shared" si="105"/>
        <v>28-Jun-1974</v>
      </c>
      <c r="P1706" s="14">
        <v>15532.16</v>
      </c>
      <c r="Q1706" t="s">
        <v>11</v>
      </c>
      <c r="R1706" t="s">
        <v>11</v>
      </c>
      <c r="S1706" t="s">
        <v>535</v>
      </c>
      <c r="T1706">
        <f t="shared" si="106"/>
        <v>48</v>
      </c>
    </row>
    <row r="1707" spans="1:20" ht="15.6">
      <c r="A1707" s="1" t="s">
        <v>665</v>
      </c>
      <c r="B1707" t="s">
        <v>7954</v>
      </c>
      <c r="C1707">
        <v>40.15</v>
      </c>
      <c r="D1707">
        <v>5.93</v>
      </c>
      <c r="E1707" t="s">
        <v>2380</v>
      </c>
      <c r="F1707" t="s">
        <v>2380</v>
      </c>
      <c r="G1707" t="s">
        <v>2380</v>
      </c>
      <c r="H1707">
        <v>1</v>
      </c>
      <c r="I1707" s="10" t="str">
        <f t="shared" si="104"/>
        <v>Prediabetes</v>
      </c>
      <c r="J1707" t="s">
        <v>2380</v>
      </c>
      <c r="K1707" s="10" t="str">
        <f t="shared" si="107"/>
        <v>Obesity</v>
      </c>
      <c r="L1707">
        <v>1959</v>
      </c>
      <c r="M1707" t="s">
        <v>37</v>
      </c>
      <c r="N1707">
        <v>2</v>
      </c>
      <c r="O1707" s="16" t="str">
        <f t="shared" si="105"/>
        <v>2-Oct-1959</v>
      </c>
      <c r="P1707" s="14">
        <v>15555.19</v>
      </c>
      <c r="Q1707" t="s">
        <v>11</v>
      </c>
      <c r="R1707" t="s">
        <v>12</v>
      </c>
      <c r="S1707" t="s">
        <v>23</v>
      </c>
      <c r="T1707">
        <f t="shared" si="106"/>
        <v>63</v>
      </c>
    </row>
    <row r="1708" spans="1:20" ht="15.6">
      <c r="A1708" s="1" t="s">
        <v>664</v>
      </c>
      <c r="B1708" t="s">
        <v>7195</v>
      </c>
      <c r="C1708">
        <v>37.729999999999997</v>
      </c>
      <c r="D1708">
        <v>6.29</v>
      </c>
      <c r="E1708" t="s">
        <v>2380</v>
      </c>
      <c r="F1708" t="s">
        <v>2380</v>
      </c>
      <c r="G1708" t="s">
        <v>2380</v>
      </c>
      <c r="H1708">
        <v>1</v>
      </c>
      <c r="I1708" s="10" t="str">
        <f t="shared" si="104"/>
        <v>Prediabetes</v>
      </c>
      <c r="J1708" t="s">
        <v>2380</v>
      </c>
      <c r="K1708" s="10" t="str">
        <f t="shared" si="107"/>
        <v>Obesity</v>
      </c>
      <c r="L1708">
        <v>1974</v>
      </c>
      <c r="M1708" t="s">
        <v>10</v>
      </c>
      <c r="N1708">
        <v>30</v>
      </c>
      <c r="O1708" s="16" t="str">
        <f t="shared" si="105"/>
        <v>30-Jul-1974</v>
      </c>
      <c r="P1708" s="14">
        <v>15556.67</v>
      </c>
      <c r="Q1708" t="s">
        <v>11</v>
      </c>
      <c r="R1708" t="s">
        <v>11</v>
      </c>
      <c r="S1708" t="s">
        <v>23</v>
      </c>
      <c r="T1708">
        <f t="shared" si="106"/>
        <v>48</v>
      </c>
    </row>
    <row r="1709" spans="1:20" ht="15.6">
      <c r="A1709" s="1" t="s">
        <v>663</v>
      </c>
      <c r="B1709" t="s">
        <v>7955</v>
      </c>
      <c r="C1709">
        <v>25.35</v>
      </c>
      <c r="D1709">
        <v>4.9000000000000004</v>
      </c>
      <c r="E1709" t="s">
        <v>2380</v>
      </c>
      <c r="F1709" t="s">
        <v>2380</v>
      </c>
      <c r="G1709" t="s">
        <v>2380</v>
      </c>
      <c r="H1709">
        <v>0</v>
      </c>
      <c r="I1709" s="10" t="str">
        <f t="shared" si="104"/>
        <v>Normal</v>
      </c>
      <c r="J1709" t="s">
        <v>2380</v>
      </c>
      <c r="K1709" s="10" t="str">
        <f t="shared" si="107"/>
        <v>Overweight</v>
      </c>
      <c r="L1709">
        <v>1965</v>
      </c>
      <c r="M1709" t="s">
        <v>37</v>
      </c>
      <c r="N1709">
        <v>28</v>
      </c>
      <c r="O1709" s="16" t="str">
        <f t="shared" si="105"/>
        <v>28-Oct-1965</v>
      </c>
      <c r="P1709" s="14">
        <v>15608.58</v>
      </c>
      <c r="Q1709" t="s">
        <v>11</v>
      </c>
      <c r="R1709" t="s">
        <v>11</v>
      </c>
      <c r="S1709" t="s">
        <v>535</v>
      </c>
      <c r="T1709">
        <f t="shared" si="106"/>
        <v>57</v>
      </c>
    </row>
    <row r="1710" spans="1:20" ht="15.6">
      <c r="A1710" s="1" t="s">
        <v>662</v>
      </c>
      <c r="B1710" t="s">
        <v>7442</v>
      </c>
      <c r="C1710">
        <v>26.41</v>
      </c>
      <c r="D1710">
        <v>5.07</v>
      </c>
      <c r="E1710" t="s">
        <v>2381</v>
      </c>
      <c r="F1710" t="s">
        <v>2380</v>
      </c>
      <c r="G1710" t="s">
        <v>2380</v>
      </c>
      <c r="H1710">
        <v>1</v>
      </c>
      <c r="I1710" s="10" t="str">
        <f t="shared" si="104"/>
        <v>Normal</v>
      </c>
      <c r="J1710" t="s">
        <v>2380</v>
      </c>
      <c r="K1710" s="10" t="str">
        <f t="shared" si="107"/>
        <v>Overweight</v>
      </c>
      <c r="L1710">
        <v>1960</v>
      </c>
      <c r="M1710" t="s">
        <v>18</v>
      </c>
      <c r="N1710">
        <v>6</v>
      </c>
      <c r="O1710" s="16" t="str">
        <f t="shared" si="105"/>
        <v>6-Jun-1960</v>
      </c>
      <c r="P1710" s="14">
        <v>15612.19</v>
      </c>
      <c r="Q1710" t="s">
        <v>11</v>
      </c>
      <c r="R1710" t="s">
        <v>11</v>
      </c>
      <c r="S1710" t="s">
        <v>23</v>
      </c>
      <c r="T1710">
        <f t="shared" si="106"/>
        <v>63</v>
      </c>
    </row>
    <row r="1711" spans="1:20" ht="15.6">
      <c r="A1711" s="1" t="s">
        <v>661</v>
      </c>
      <c r="B1711" t="s">
        <v>7956</v>
      </c>
      <c r="C1711">
        <v>27.6</v>
      </c>
      <c r="D1711">
        <v>5.33</v>
      </c>
      <c r="E1711" t="s">
        <v>2380</v>
      </c>
      <c r="F1711" t="s">
        <v>2380</v>
      </c>
      <c r="G1711" t="s">
        <v>2380</v>
      </c>
      <c r="H1711">
        <v>1</v>
      </c>
      <c r="I1711" s="10" t="str">
        <f t="shared" si="104"/>
        <v>Normal</v>
      </c>
      <c r="J1711" t="s">
        <v>2380</v>
      </c>
      <c r="K1711" s="10" t="str">
        <f t="shared" si="107"/>
        <v>Overweight</v>
      </c>
      <c r="L1711">
        <v>1988</v>
      </c>
      <c r="M1711" t="s">
        <v>30</v>
      </c>
      <c r="N1711">
        <v>22</v>
      </c>
      <c r="O1711" s="16" t="str">
        <f t="shared" si="105"/>
        <v>22-Dec-1988</v>
      </c>
      <c r="P1711" s="14">
        <v>15646.28</v>
      </c>
      <c r="Q1711" t="s">
        <v>11</v>
      </c>
      <c r="R1711" t="s">
        <v>11</v>
      </c>
      <c r="S1711" t="s">
        <v>42</v>
      </c>
      <c r="T1711">
        <f t="shared" si="106"/>
        <v>34</v>
      </c>
    </row>
    <row r="1712" spans="1:20" ht="15.6">
      <c r="A1712" s="1" t="s">
        <v>660</v>
      </c>
      <c r="B1712" t="s">
        <v>7957</v>
      </c>
      <c r="C1712">
        <v>33.82</v>
      </c>
      <c r="D1712">
        <v>8.93</v>
      </c>
      <c r="E1712" t="s">
        <v>2381</v>
      </c>
      <c r="F1712" t="s">
        <v>2380</v>
      </c>
      <c r="G1712" t="s">
        <v>2380</v>
      </c>
      <c r="H1712">
        <v>1</v>
      </c>
      <c r="I1712" s="10" t="str">
        <f t="shared" si="104"/>
        <v>Diabetes</v>
      </c>
      <c r="J1712" t="s">
        <v>2380</v>
      </c>
      <c r="K1712" s="10" t="str">
        <f t="shared" si="107"/>
        <v>Obesity</v>
      </c>
      <c r="L1712">
        <v>1973</v>
      </c>
      <c r="M1712" t="s">
        <v>18</v>
      </c>
      <c r="N1712">
        <v>26</v>
      </c>
      <c r="O1712" s="16" t="str">
        <f t="shared" si="105"/>
        <v>26-Jun-1973</v>
      </c>
      <c r="P1712" s="14">
        <v>15670.3</v>
      </c>
      <c r="Q1712" t="s">
        <v>11</v>
      </c>
      <c r="R1712" t="s">
        <v>11</v>
      </c>
      <c r="S1712" t="s">
        <v>535</v>
      </c>
      <c r="T1712">
        <f t="shared" si="106"/>
        <v>49</v>
      </c>
    </row>
    <row r="1713" spans="1:20" ht="15.6">
      <c r="A1713" s="1" t="s">
        <v>659</v>
      </c>
      <c r="B1713" t="s">
        <v>7030</v>
      </c>
      <c r="C1713">
        <v>32.9</v>
      </c>
      <c r="D1713">
        <v>4.3499999999999996</v>
      </c>
      <c r="E1713" t="s">
        <v>2380</v>
      </c>
      <c r="F1713" t="s">
        <v>2380</v>
      </c>
      <c r="G1713" t="s">
        <v>2380</v>
      </c>
      <c r="H1713">
        <v>0</v>
      </c>
      <c r="I1713" s="10" t="str">
        <f t="shared" si="104"/>
        <v>Normal</v>
      </c>
      <c r="J1713" t="s">
        <v>2380</v>
      </c>
      <c r="K1713" s="10" t="str">
        <f t="shared" si="107"/>
        <v>Obesity</v>
      </c>
      <c r="L1713">
        <v>1976</v>
      </c>
      <c r="M1713" t="s">
        <v>20</v>
      </c>
      <c r="N1713">
        <v>20</v>
      </c>
      <c r="O1713" s="16" t="str">
        <f t="shared" si="105"/>
        <v>20-Sep-1976</v>
      </c>
      <c r="P1713" s="14">
        <v>15698.86</v>
      </c>
      <c r="Q1713" t="s">
        <v>11</v>
      </c>
      <c r="R1713" t="s">
        <v>11</v>
      </c>
      <c r="S1713" t="s">
        <v>23</v>
      </c>
      <c r="T1713">
        <f t="shared" si="106"/>
        <v>46</v>
      </c>
    </row>
    <row r="1714" spans="1:20" ht="15.6">
      <c r="A1714" s="1" t="s">
        <v>658</v>
      </c>
      <c r="B1714" t="s">
        <v>6898</v>
      </c>
      <c r="C1714">
        <v>30.875</v>
      </c>
      <c r="D1714">
        <v>9.5399999999999991</v>
      </c>
      <c r="E1714" t="s">
        <v>2381</v>
      </c>
      <c r="F1714" t="s">
        <v>2380</v>
      </c>
      <c r="G1714" t="s">
        <v>2380</v>
      </c>
      <c r="H1714">
        <v>1</v>
      </c>
      <c r="I1714" s="10" t="str">
        <f t="shared" si="104"/>
        <v>Diabetes</v>
      </c>
      <c r="J1714" t="s">
        <v>2380</v>
      </c>
      <c r="K1714" s="10" t="str">
        <f t="shared" si="107"/>
        <v>Obesity</v>
      </c>
      <c r="L1714">
        <v>1974</v>
      </c>
      <c r="M1714" t="s">
        <v>35</v>
      </c>
      <c r="N1714">
        <v>29</v>
      </c>
      <c r="O1714" s="16" t="str">
        <f t="shared" si="105"/>
        <v>29-Aug-1974</v>
      </c>
      <c r="P1714" s="14">
        <v>15746.62</v>
      </c>
      <c r="Q1714" t="s">
        <v>11</v>
      </c>
      <c r="R1714" t="s">
        <v>16</v>
      </c>
      <c r="S1714" t="s">
        <v>23</v>
      </c>
      <c r="T1714">
        <f t="shared" si="106"/>
        <v>48</v>
      </c>
    </row>
    <row r="1715" spans="1:20" ht="15.6">
      <c r="A1715" s="1" t="s">
        <v>657</v>
      </c>
      <c r="B1715" t="s">
        <v>7958</v>
      </c>
      <c r="C1715">
        <v>32.64</v>
      </c>
      <c r="D1715">
        <v>5.91</v>
      </c>
      <c r="E1715" t="s">
        <v>2380</v>
      </c>
      <c r="F1715" t="s">
        <v>2380</v>
      </c>
      <c r="G1715" t="s">
        <v>2380</v>
      </c>
      <c r="H1715">
        <v>0</v>
      </c>
      <c r="I1715" s="10" t="str">
        <f t="shared" si="104"/>
        <v>Prediabetes</v>
      </c>
      <c r="J1715" t="s">
        <v>2380</v>
      </c>
      <c r="K1715" s="10" t="str">
        <f t="shared" si="107"/>
        <v>Obesity</v>
      </c>
      <c r="L1715">
        <v>1997</v>
      </c>
      <c r="M1715" t="s">
        <v>37</v>
      </c>
      <c r="N1715">
        <v>9</v>
      </c>
      <c r="O1715" s="16" t="str">
        <f t="shared" si="105"/>
        <v>9-Oct-1997</v>
      </c>
      <c r="P1715" s="14">
        <v>15817.99</v>
      </c>
      <c r="Q1715" t="s">
        <v>11</v>
      </c>
      <c r="R1715" t="s">
        <v>11</v>
      </c>
      <c r="S1715" t="s">
        <v>23</v>
      </c>
      <c r="T1715">
        <f t="shared" si="106"/>
        <v>25</v>
      </c>
    </row>
    <row r="1716" spans="1:20" ht="15.6">
      <c r="A1716" s="1" t="s">
        <v>656</v>
      </c>
      <c r="B1716" t="s">
        <v>7956</v>
      </c>
      <c r="C1716">
        <v>22.135000000000002</v>
      </c>
      <c r="D1716">
        <v>5.0999999999999996</v>
      </c>
      <c r="E1716" t="s">
        <v>2380</v>
      </c>
      <c r="F1716" t="s">
        <v>2380</v>
      </c>
      <c r="G1716" t="s">
        <v>2380</v>
      </c>
      <c r="H1716">
        <v>0</v>
      </c>
      <c r="I1716" s="10" t="str">
        <f t="shared" si="104"/>
        <v>Normal</v>
      </c>
      <c r="J1716" t="s">
        <v>2380</v>
      </c>
      <c r="K1716" s="10" t="str">
        <f t="shared" si="107"/>
        <v>Normal Weight</v>
      </c>
      <c r="L1716">
        <v>1984</v>
      </c>
      <c r="M1716" t="s">
        <v>18</v>
      </c>
      <c r="N1716">
        <v>26</v>
      </c>
      <c r="O1716" s="16" t="str">
        <f t="shared" si="105"/>
        <v>26-Jun-1984</v>
      </c>
      <c r="P1716" s="14">
        <v>15820.7</v>
      </c>
      <c r="Q1716" t="s">
        <v>11</v>
      </c>
      <c r="R1716" t="s">
        <v>12</v>
      </c>
      <c r="S1716" t="s">
        <v>42</v>
      </c>
      <c r="T1716">
        <f t="shared" si="106"/>
        <v>38</v>
      </c>
    </row>
    <row r="1717" spans="1:20" ht="15.6">
      <c r="A1717" s="1" t="s">
        <v>655</v>
      </c>
      <c r="B1717" t="s">
        <v>6820</v>
      </c>
      <c r="C1717">
        <v>16.53</v>
      </c>
      <c r="D1717">
        <v>5.08</v>
      </c>
      <c r="E1717" t="s">
        <v>2380</v>
      </c>
      <c r="F1717" t="s">
        <v>2380</v>
      </c>
      <c r="G1717" t="s">
        <v>2380</v>
      </c>
      <c r="H1717">
        <v>2</v>
      </c>
      <c r="I1717" s="10" t="str">
        <f t="shared" si="104"/>
        <v>Normal</v>
      </c>
      <c r="J1717" t="s">
        <v>2380</v>
      </c>
      <c r="K1717" s="10" t="str">
        <f t="shared" si="107"/>
        <v>Underweight</v>
      </c>
      <c r="L1717">
        <v>1982</v>
      </c>
      <c r="M1717" t="s">
        <v>15</v>
      </c>
      <c r="N1717">
        <v>11</v>
      </c>
      <c r="O1717" s="16" t="str">
        <f t="shared" si="105"/>
        <v>11-Nov-1982</v>
      </c>
      <c r="P1717" s="14">
        <v>15828.82</v>
      </c>
      <c r="Q1717" t="s">
        <v>11</v>
      </c>
      <c r="R1717" t="s">
        <v>12</v>
      </c>
      <c r="S1717" t="s">
        <v>42</v>
      </c>
      <c r="T1717">
        <f t="shared" si="106"/>
        <v>40</v>
      </c>
    </row>
    <row r="1718" spans="1:20" ht="15.6">
      <c r="A1718" s="1" t="s">
        <v>654</v>
      </c>
      <c r="B1718" t="s">
        <v>7959</v>
      </c>
      <c r="C1718">
        <v>32.774999999999999</v>
      </c>
      <c r="D1718">
        <v>4.75</v>
      </c>
      <c r="E1718" t="s">
        <v>2380</v>
      </c>
      <c r="F1718" t="s">
        <v>2380</v>
      </c>
      <c r="G1718" t="s">
        <v>2380</v>
      </c>
      <c r="H1718">
        <v>0</v>
      </c>
      <c r="I1718" s="10" t="str">
        <f t="shared" si="104"/>
        <v>Normal</v>
      </c>
      <c r="J1718" t="s">
        <v>2380</v>
      </c>
      <c r="K1718" s="10" t="str">
        <f t="shared" si="107"/>
        <v>Obesity</v>
      </c>
      <c r="L1718">
        <v>1962</v>
      </c>
      <c r="M1718" t="s">
        <v>30</v>
      </c>
      <c r="N1718">
        <v>25</v>
      </c>
      <c r="O1718" s="16" t="str">
        <f t="shared" si="105"/>
        <v>25-Dec-1962</v>
      </c>
      <c r="P1718" s="14">
        <v>15840.81</v>
      </c>
      <c r="Q1718" t="s">
        <v>11</v>
      </c>
      <c r="R1718" t="s">
        <v>16</v>
      </c>
      <c r="S1718" t="s">
        <v>632</v>
      </c>
      <c r="T1718">
        <f t="shared" si="106"/>
        <v>60</v>
      </c>
    </row>
    <row r="1719" spans="1:20" ht="15.6">
      <c r="A1719" s="1" t="s">
        <v>653</v>
      </c>
      <c r="B1719" t="s">
        <v>7960</v>
      </c>
      <c r="C1719">
        <v>30.9</v>
      </c>
      <c r="D1719">
        <v>6.05</v>
      </c>
      <c r="E1719" t="s">
        <v>2380</v>
      </c>
      <c r="F1719" t="s">
        <v>2380</v>
      </c>
      <c r="G1719" t="s">
        <v>2380</v>
      </c>
      <c r="H1719">
        <v>1</v>
      </c>
      <c r="I1719" s="10" t="str">
        <f t="shared" si="104"/>
        <v>Prediabetes</v>
      </c>
      <c r="J1719" t="s">
        <v>2380</v>
      </c>
      <c r="K1719" s="10" t="str">
        <f t="shared" si="107"/>
        <v>Obesity</v>
      </c>
      <c r="L1719">
        <v>1980</v>
      </c>
      <c r="M1719" t="s">
        <v>37</v>
      </c>
      <c r="N1719">
        <v>12</v>
      </c>
      <c r="O1719" s="16" t="str">
        <f t="shared" si="105"/>
        <v>12-Oct-1980</v>
      </c>
      <c r="P1719" s="14">
        <v>15922.29</v>
      </c>
      <c r="Q1719" t="s">
        <v>11</v>
      </c>
      <c r="R1719" t="s">
        <v>12</v>
      </c>
      <c r="S1719" t="s">
        <v>535</v>
      </c>
      <c r="T1719">
        <f t="shared" si="106"/>
        <v>42</v>
      </c>
    </row>
    <row r="1720" spans="1:20" ht="15.6">
      <c r="A1720" s="1" t="s">
        <v>652</v>
      </c>
      <c r="B1720" t="s">
        <v>7462</v>
      </c>
      <c r="C1720">
        <v>15.58</v>
      </c>
      <c r="D1720">
        <v>11.56</v>
      </c>
      <c r="E1720" t="s">
        <v>2380</v>
      </c>
      <c r="F1720" t="s">
        <v>2380</v>
      </c>
      <c r="G1720" t="s">
        <v>2380</v>
      </c>
      <c r="H1720">
        <v>0</v>
      </c>
      <c r="I1720" s="10" t="str">
        <f t="shared" si="104"/>
        <v>Diabetes</v>
      </c>
      <c r="J1720" t="s">
        <v>2380</v>
      </c>
      <c r="K1720" s="10" t="str">
        <f t="shared" si="107"/>
        <v>Underweight</v>
      </c>
      <c r="L1720">
        <v>1982</v>
      </c>
      <c r="M1720" t="s">
        <v>10</v>
      </c>
      <c r="N1720">
        <v>24</v>
      </c>
      <c r="O1720" s="16" t="str">
        <f t="shared" si="105"/>
        <v>24-Jul-1982</v>
      </c>
      <c r="P1720" s="14">
        <v>15965.29</v>
      </c>
      <c r="Q1720" t="s">
        <v>11</v>
      </c>
      <c r="R1720" t="s">
        <v>16</v>
      </c>
      <c r="S1720" t="s">
        <v>23</v>
      </c>
      <c r="T1720">
        <f t="shared" si="106"/>
        <v>40</v>
      </c>
    </row>
    <row r="1721" spans="1:20" ht="15.6">
      <c r="A1721" s="1" t="s">
        <v>651</v>
      </c>
      <c r="B1721" t="s">
        <v>7961</v>
      </c>
      <c r="C1721">
        <v>26.315000000000001</v>
      </c>
      <c r="D1721">
        <v>5.76</v>
      </c>
      <c r="E1721" t="s">
        <v>2380</v>
      </c>
      <c r="F1721" t="s">
        <v>2380</v>
      </c>
      <c r="G1721" t="s">
        <v>2380</v>
      </c>
      <c r="H1721">
        <v>0</v>
      </c>
      <c r="I1721" s="10" t="str">
        <f t="shared" si="104"/>
        <v>Prediabetes</v>
      </c>
      <c r="J1721" t="s">
        <v>2380</v>
      </c>
      <c r="K1721" s="10" t="str">
        <f t="shared" si="107"/>
        <v>Overweight</v>
      </c>
      <c r="L1721">
        <v>1980</v>
      </c>
      <c r="M1721" t="s">
        <v>20</v>
      </c>
      <c r="N1721">
        <v>19</v>
      </c>
      <c r="O1721" s="16" t="str">
        <f t="shared" si="105"/>
        <v>19-Sep-1980</v>
      </c>
      <c r="P1721" s="14">
        <v>15966.19</v>
      </c>
      <c r="Q1721" t="s">
        <v>11</v>
      </c>
      <c r="R1721" t="s">
        <v>11</v>
      </c>
      <c r="S1721" t="s">
        <v>23</v>
      </c>
      <c r="T1721">
        <f t="shared" si="106"/>
        <v>42</v>
      </c>
    </row>
    <row r="1722" spans="1:20" ht="15.6">
      <c r="A1722" s="1" t="s">
        <v>650</v>
      </c>
      <c r="B1722" t="s">
        <v>6808</v>
      </c>
      <c r="C1722">
        <v>35.61</v>
      </c>
      <c r="D1722">
        <v>5.65</v>
      </c>
      <c r="E1722" t="s">
        <v>2380</v>
      </c>
      <c r="F1722" t="s">
        <v>2381</v>
      </c>
      <c r="G1722" t="s">
        <v>2380</v>
      </c>
      <c r="H1722">
        <v>1</v>
      </c>
      <c r="I1722" s="10" t="str">
        <f t="shared" si="104"/>
        <v>Normal</v>
      </c>
      <c r="J1722" t="s">
        <v>2380</v>
      </c>
      <c r="K1722" s="10" t="str">
        <f t="shared" si="107"/>
        <v>Obesity</v>
      </c>
      <c r="L1722">
        <v>1988</v>
      </c>
      <c r="M1722" t="s">
        <v>30</v>
      </c>
      <c r="N1722">
        <v>5</v>
      </c>
      <c r="O1722" s="16" t="str">
        <f t="shared" si="105"/>
        <v>5-Dec-1988</v>
      </c>
      <c r="P1722" s="14">
        <v>16059.06</v>
      </c>
      <c r="Q1722" t="s">
        <v>11</v>
      </c>
      <c r="R1722" t="s">
        <v>12</v>
      </c>
      <c r="S1722" t="s">
        <v>23</v>
      </c>
      <c r="T1722">
        <f t="shared" si="106"/>
        <v>34</v>
      </c>
    </row>
    <row r="1723" spans="1:20" ht="15.6">
      <c r="A1723" s="1" t="s">
        <v>649</v>
      </c>
      <c r="B1723" t="s">
        <v>7962</v>
      </c>
      <c r="C1723">
        <v>37.56</v>
      </c>
      <c r="D1723">
        <v>5.88</v>
      </c>
      <c r="E1723" t="s">
        <v>2380</v>
      </c>
      <c r="F1723" t="s">
        <v>2381</v>
      </c>
      <c r="G1723" t="s">
        <v>2380</v>
      </c>
      <c r="H1723">
        <v>1</v>
      </c>
      <c r="I1723" s="10" t="str">
        <f t="shared" si="104"/>
        <v>Prediabetes</v>
      </c>
      <c r="J1723" t="s">
        <v>2380</v>
      </c>
      <c r="K1723" s="10" t="str">
        <f t="shared" si="107"/>
        <v>Obesity</v>
      </c>
      <c r="L1723">
        <v>1978</v>
      </c>
      <c r="M1723" t="s">
        <v>20</v>
      </c>
      <c r="N1723">
        <v>16</v>
      </c>
      <c r="O1723" s="16" t="str">
        <f t="shared" si="105"/>
        <v>16-Sep-1978</v>
      </c>
      <c r="P1723" s="14">
        <v>16062.89</v>
      </c>
      <c r="Q1723" t="s">
        <v>11</v>
      </c>
      <c r="R1723" t="s">
        <v>11</v>
      </c>
      <c r="S1723" t="s">
        <v>535</v>
      </c>
      <c r="T1723">
        <f t="shared" si="106"/>
        <v>44</v>
      </c>
    </row>
    <row r="1724" spans="1:20" ht="15.6">
      <c r="A1724" s="1" t="s">
        <v>648</v>
      </c>
      <c r="B1724" t="s">
        <v>7963</v>
      </c>
      <c r="C1724">
        <v>15.49</v>
      </c>
      <c r="D1724">
        <v>9.6</v>
      </c>
      <c r="E1724" t="s">
        <v>2380</v>
      </c>
      <c r="F1724" t="s">
        <v>2380</v>
      </c>
      <c r="G1724" t="s">
        <v>2380</v>
      </c>
      <c r="H1724">
        <v>0</v>
      </c>
      <c r="I1724" s="10" t="str">
        <f t="shared" si="104"/>
        <v>Diabetes</v>
      </c>
      <c r="J1724" t="s">
        <v>2380</v>
      </c>
      <c r="K1724" s="10" t="str">
        <f t="shared" si="107"/>
        <v>Underweight</v>
      </c>
      <c r="L1724">
        <v>1958</v>
      </c>
      <c r="M1724" t="s">
        <v>37</v>
      </c>
      <c r="N1724">
        <v>22</v>
      </c>
      <c r="O1724" s="16" t="str">
        <f t="shared" si="105"/>
        <v>22-Oct-1958</v>
      </c>
      <c r="P1724" s="14">
        <v>16069.08</v>
      </c>
      <c r="Q1724" t="s">
        <v>11</v>
      </c>
      <c r="R1724" t="s">
        <v>11</v>
      </c>
      <c r="S1724" t="s">
        <v>247</v>
      </c>
      <c r="T1724">
        <f t="shared" si="106"/>
        <v>64</v>
      </c>
    </row>
    <row r="1725" spans="1:20" ht="15.6">
      <c r="A1725" s="1" t="s">
        <v>647</v>
      </c>
      <c r="B1725" t="s">
        <v>7964</v>
      </c>
      <c r="C1725">
        <v>23.48</v>
      </c>
      <c r="D1725">
        <v>6.24</v>
      </c>
      <c r="E1725" t="s">
        <v>2380</v>
      </c>
      <c r="F1725" t="s">
        <v>2380</v>
      </c>
      <c r="G1725" t="s">
        <v>2380</v>
      </c>
      <c r="H1725">
        <v>1</v>
      </c>
      <c r="I1725" s="10" t="str">
        <f t="shared" si="104"/>
        <v>Prediabetes</v>
      </c>
      <c r="J1725" t="s">
        <v>2380</v>
      </c>
      <c r="K1725" s="10" t="str">
        <f t="shared" si="107"/>
        <v>Normal Weight</v>
      </c>
      <c r="L1725">
        <v>1958</v>
      </c>
      <c r="M1725" t="s">
        <v>18</v>
      </c>
      <c r="N1725">
        <v>21</v>
      </c>
      <c r="O1725" s="16" t="str">
        <f t="shared" si="105"/>
        <v>21-Jun-1958</v>
      </c>
      <c r="P1725" s="14">
        <v>16085.13</v>
      </c>
      <c r="Q1725" t="s">
        <v>11</v>
      </c>
      <c r="R1725" t="s">
        <v>11</v>
      </c>
      <c r="S1725" t="s">
        <v>13</v>
      </c>
      <c r="T1725">
        <f t="shared" si="106"/>
        <v>64</v>
      </c>
    </row>
    <row r="1726" spans="1:20" ht="15.6">
      <c r="A1726" s="1" t="s">
        <v>646</v>
      </c>
      <c r="B1726" t="s">
        <v>7965</v>
      </c>
      <c r="C1726">
        <v>30.02</v>
      </c>
      <c r="D1726">
        <v>7.63</v>
      </c>
      <c r="E1726" t="s">
        <v>2381</v>
      </c>
      <c r="F1726" t="s">
        <v>2380</v>
      </c>
      <c r="G1726" t="s">
        <v>2380</v>
      </c>
      <c r="H1726">
        <v>1</v>
      </c>
      <c r="I1726" s="10" t="str">
        <f t="shared" si="104"/>
        <v>Diabetes</v>
      </c>
      <c r="J1726" t="s">
        <v>2380</v>
      </c>
      <c r="K1726" s="10" t="str">
        <f t="shared" si="107"/>
        <v>Obesity</v>
      </c>
      <c r="L1726">
        <v>1985</v>
      </c>
      <c r="M1726" t="s">
        <v>35</v>
      </c>
      <c r="N1726">
        <v>27</v>
      </c>
      <c r="O1726" s="16" t="str">
        <f t="shared" si="105"/>
        <v>27-Aug-1985</v>
      </c>
      <c r="P1726" s="14">
        <v>16097.94</v>
      </c>
      <c r="Q1726" t="s">
        <v>11</v>
      </c>
      <c r="R1726" t="s">
        <v>12</v>
      </c>
      <c r="S1726" t="s">
        <v>23</v>
      </c>
      <c r="T1726">
        <f t="shared" si="106"/>
        <v>37</v>
      </c>
    </row>
    <row r="1727" spans="1:20" ht="15.6">
      <c r="A1727" s="1" t="s">
        <v>645</v>
      </c>
      <c r="B1727" t="s">
        <v>7966</v>
      </c>
      <c r="C1727">
        <v>26.885000000000002</v>
      </c>
      <c r="D1727">
        <v>8.66</v>
      </c>
      <c r="E1727" t="s">
        <v>2381</v>
      </c>
      <c r="F1727" t="s">
        <v>2380</v>
      </c>
      <c r="G1727" t="s">
        <v>2380</v>
      </c>
      <c r="H1727">
        <v>1</v>
      </c>
      <c r="I1727" s="10" t="str">
        <f t="shared" si="104"/>
        <v>Diabetes</v>
      </c>
      <c r="J1727" t="s">
        <v>2380</v>
      </c>
      <c r="K1727" s="10" t="str">
        <f t="shared" si="107"/>
        <v>Overweight</v>
      </c>
      <c r="L1727">
        <v>1993</v>
      </c>
      <c r="M1727" t="s">
        <v>35</v>
      </c>
      <c r="N1727">
        <v>8</v>
      </c>
      <c r="O1727" s="16" t="str">
        <f t="shared" si="105"/>
        <v>8-Aug-1993</v>
      </c>
      <c r="P1727" s="14">
        <v>16115.3</v>
      </c>
      <c r="Q1727" t="s">
        <v>11</v>
      </c>
      <c r="R1727" t="s">
        <v>16</v>
      </c>
      <c r="S1727" t="s">
        <v>247</v>
      </c>
      <c r="T1727">
        <f t="shared" si="106"/>
        <v>29</v>
      </c>
    </row>
    <row r="1728" spans="1:20" ht="15.6">
      <c r="A1728" s="1" t="s">
        <v>644</v>
      </c>
      <c r="B1728" t="s">
        <v>7776</v>
      </c>
      <c r="C1728">
        <v>25.84</v>
      </c>
      <c r="D1728">
        <v>8.5500000000000007</v>
      </c>
      <c r="E1728" t="s">
        <v>2381</v>
      </c>
      <c r="F1728" t="s">
        <v>2380</v>
      </c>
      <c r="G1728" t="s">
        <v>2380</v>
      </c>
      <c r="H1728">
        <v>1</v>
      </c>
      <c r="I1728" s="10" t="str">
        <f t="shared" si="104"/>
        <v>Diabetes</v>
      </c>
      <c r="J1728" t="s">
        <v>2380</v>
      </c>
      <c r="K1728" s="10" t="str">
        <f t="shared" si="107"/>
        <v>Overweight</v>
      </c>
      <c r="L1728">
        <v>1987</v>
      </c>
      <c r="M1728" t="s">
        <v>37</v>
      </c>
      <c r="N1728">
        <v>6</v>
      </c>
      <c r="O1728" s="16" t="str">
        <f t="shared" si="105"/>
        <v>6-Oct-1987</v>
      </c>
      <c r="P1728" s="14">
        <v>16122.65</v>
      </c>
      <c r="Q1728" t="s">
        <v>11</v>
      </c>
      <c r="R1728" t="s">
        <v>16</v>
      </c>
      <c r="S1728" t="s">
        <v>42</v>
      </c>
      <c r="T1728">
        <f t="shared" si="106"/>
        <v>35</v>
      </c>
    </row>
    <row r="1729" spans="1:20" ht="15.6">
      <c r="A1729" s="1" t="s">
        <v>643</v>
      </c>
      <c r="B1729" t="s">
        <v>7967</v>
      </c>
      <c r="C1729">
        <v>27.454999999999998</v>
      </c>
      <c r="D1729">
        <v>4.54</v>
      </c>
      <c r="E1729" t="s">
        <v>2380</v>
      </c>
      <c r="F1729" t="s">
        <v>2380</v>
      </c>
      <c r="G1729" t="s">
        <v>2380</v>
      </c>
      <c r="H1729">
        <v>0</v>
      </c>
      <c r="I1729" s="10" t="str">
        <f t="shared" si="104"/>
        <v>Normal</v>
      </c>
      <c r="J1729" t="s">
        <v>2380</v>
      </c>
      <c r="K1729" s="10" t="str">
        <f t="shared" si="107"/>
        <v>Overweight</v>
      </c>
      <c r="L1729">
        <v>1993</v>
      </c>
      <c r="M1729" t="s">
        <v>30</v>
      </c>
      <c r="N1729">
        <v>12</v>
      </c>
      <c r="O1729" s="16" t="str">
        <f t="shared" si="105"/>
        <v>12-Dec-1993</v>
      </c>
      <c r="P1729" s="14">
        <v>16138.76</v>
      </c>
      <c r="Q1729" t="s">
        <v>11</v>
      </c>
      <c r="R1729" t="s">
        <v>12</v>
      </c>
      <c r="S1729" t="s">
        <v>356</v>
      </c>
      <c r="T1729">
        <f t="shared" si="106"/>
        <v>29</v>
      </c>
    </row>
    <row r="1730" spans="1:20" ht="15.6">
      <c r="A1730" s="1" t="s">
        <v>642</v>
      </c>
      <c r="B1730" t="s">
        <v>7968</v>
      </c>
      <c r="C1730">
        <v>24.605</v>
      </c>
      <c r="D1730">
        <v>5.7</v>
      </c>
      <c r="E1730" t="s">
        <v>2380</v>
      </c>
      <c r="F1730" t="s">
        <v>2380</v>
      </c>
      <c r="G1730" t="s">
        <v>2380</v>
      </c>
      <c r="H1730">
        <v>0</v>
      </c>
      <c r="I1730" s="10" t="str">
        <f t="shared" si="104"/>
        <v>Prediabetes</v>
      </c>
      <c r="J1730" t="s">
        <v>2380</v>
      </c>
      <c r="K1730" s="10" t="str">
        <f t="shared" si="107"/>
        <v>Normal Weight</v>
      </c>
      <c r="L1730">
        <v>1982</v>
      </c>
      <c r="M1730" t="s">
        <v>10</v>
      </c>
      <c r="N1730">
        <v>6</v>
      </c>
      <c r="O1730" s="16" t="str">
        <f t="shared" si="105"/>
        <v>6-Jul-1982</v>
      </c>
      <c r="P1730" s="14">
        <v>16152.04</v>
      </c>
      <c r="Q1730" t="s">
        <v>11</v>
      </c>
      <c r="R1730" t="s">
        <v>16</v>
      </c>
      <c r="S1730" t="s">
        <v>535</v>
      </c>
      <c r="T1730">
        <f t="shared" si="106"/>
        <v>40</v>
      </c>
    </row>
    <row r="1731" spans="1:20" ht="15.6">
      <c r="A1731" s="1" t="s">
        <v>641</v>
      </c>
      <c r="B1731" t="s">
        <v>7969</v>
      </c>
      <c r="C1731">
        <v>30.8</v>
      </c>
      <c r="D1731">
        <v>5.07</v>
      </c>
      <c r="E1731" t="s">
        <v>2380</v>
      </c>
      <c r="F1731" t="s">
        <v>2380</v>
      </c>
      <c r="G1731" t="s">
        <v>2380</v>
      </c>
      <c r="H1731">
        <v>0</v>
      </c>
      <c r="I1731" s="10" t="str">
        <f t="shared" ref="I1731:I1794" si="108">IF(D1731&lt;5.7,"Normal",IF(D1731&lt;=6.4,"Prediabetes","Diabetes"))</f>
        <v>Normal</v>
      </c>
      <c r="J1731" t="s">
        <v>2380</v>
      </c>
      <c r="K1731" s="10" t="str">
        <f t="shared" si="107"/>
        <v>Obesity</v>
      </c>
      <c r="L1731">
        <v>1974</v>
      </c>
      <c r="M1731" t="s">
        <v>20</v>
      </c>
      <c r="N1731">
        <v>11</v>
      </c>
      <c r="O1731" s="16" t="str">
        <f t="shared" ref="O1731:O1794" si="109">CONCATENATE(N1731,"-",M1731,"-",L1731)</f>
        <v>11-Sep-1974</v>
      </c>
      <c r="P1731" s="14">
        <v>16190.97</v>
      </c>
      <c r="Q1731" t="s">
        <v>11</v>
      </c>
      <c r="R1731" t="s">
        <v>12</v>
      </c>
      <c r="S1731" t="s">
        <v>23</v>
      </c>
      <c r="T1731">
        <f t="shared" ref="T1731:T1794" si="110">DATEDIF(DATEVALUE(SUBSTITUTE(O1731,"-"," ")),DATE(2023,6,8),"Y")</f>
        <v>48</v>
      </c>
    </row>
    <row r="1732" spans="1:20" ht="15.6">
      <c r="A1732" s="1" t="s">
        <v>640</v>
      </c>
      <c r="B1732" t="s">
        <v>7970</v>
      </c>
      <c r="C1732">
        <v>34.799999999999997</v>
      </c>
      <c r="D1732">
        <v>4.38</v>
      </c>
      <c r="E1732" t="s">
        <v>2380</v>
      </c>
      <c r="F1732" t="s">
        <v>2380</v>
      </c>
      <c r="G1732" t="s">
        <v>2380</v>
      </c>
      <c r="H1732">
        <v>1</v>
      </c>
      <c r="I1732" s="10" t="str">
        <f t="shared" si="108"/>
        <v>Normal</v>
      </c>
      <c r="J1732" t="s">
        <v>2380</v>
      </c>
      <c r="K1732" s="10" t="str">
        <f t="shared" ref="K1732:K1795" si="111">IF(C1732&lt;18.5,"Underweight",IF(C1732&lt;25,"Normal Weight",IF(C1732&lt;30,"Overweight","Obesity")))</f>
        <v>Obesity</v>
      </c>
      <c r="L1732">
        <v>1988</v>
      </c>
      <c r="M1732" t="s">
        <v>35</v>
      </c>
      <c r="N1732">
        <v>6</v>
      </c>
      <c r="O1732" s="16" t="str">
        <f t="shared" si="109"/>
        <v>6-Aug-1988</v>
      </c>
      <c r="P1732" s="14">
        <v>16199.1</v>
      </c>
      <c r="Q1732" t="s">
        <v>11</v>
      </c>
      <c r="R1732" t="s">
        <v>11</v>
      </c>
      <c r="S1732" t="s">
        <v>23</v>
      </c>
      <c r="T1732">
        <f t="shared" si="110"/>
        <v>34</v>
      </c>
    </row>
    <row r="1733" spans="1:20" ht="15.6">
      <c r="A1733" s="1" t="s">
        <v>639</v>
      </c>
      <c r="B1733" t="s">
        <v>6809</v>
      </c>
      <c r="C1733">
        <v>34.21</v>
      </c>
      <c r="D1733">
        <v>4.54</v>
      </c>
      <c r="E1733" t="s">
        <v>2380</v>
      </c>
      <c r="F1733" t="s">
        <v>2380</v>
      </c>
      <c r="G1733" t="s">
        <v>2380</v>
      </c>
      <c r="H1733">
        <v>1</v>
      </c>
      <c r="I1733" s="10" t="str">
        <f t="shared" si="108"/>
        <v>Normal</v>
      </c>
      <c r="J1733" t="s">
        <v>2380</v>
      </c>
      <c r="K1733" s="10" t="str">
        <f t="shared" si="111"/>
        <v>Obesity</v>
      </c>
      <c r="L1733">
        <v>1988</v>
      </c>
      <c r="M1733" t="s">
        <v>35</v>
      </c>
      <c r="N1733">
        <v>21</v>
      </c>
      <c r="O1733" s="16" t="str">
        <f t="shared" si="109"/>
        <v>21-Aug-1988</v>
      </c>
      <c r="P1733" s="14">
        <v>16205.88</v>
      </c>
      <c r="Q1733" t="s">
        <v>11</v>
      </c>
      <c r="R1733" t="s">
        <v>16</v>
      </c>
      <c r="S1733" t="s">
        <v>23</v>
      </c>
      <c r="T1733">
        <f t="shared" si="110"/>
        <v>34</v>
      </c>
    </row>
    <row r="1734" spans="1:20" ht="15.6">
      <c r="A1734" s="1" t="s">
        <v>638</v>
      </c>
      <c r="B1734" t="s">
        <v>7971</v>
      </c>
      <c r="C1734">
        <v>31</v>
      </c>
      <c r="D1734">
        <v>5.38</v>
      </c>
      <c r="E1734" t="s">
        <v>2380</v>
      </c>
      <c r="F1734" t="s">
        <v>2380</v>
      </c>
      <c r="G1734" t="s">
        <v>2380</v>
      </c>
      <c r="H1734">
        <v>1</v>
      </c>
      <c r="I1734" s="10" t="str">
        <f t="shared" si="108"/>
        <v>Normal</v>
      </c>
      <c r="J1734" t="s">
        <v>2380</v>
      </c>
      <c r="K1734" s="10" t="str">
        <f t="shared" si="111"/>
        <v>Obesity</v>
      </c>
      <c r="L1734">
        <v>2002</v>
      </c>
      <c r="M1734" t="s">
        <v>20</v>
      </c>
      <c r="N1734">
        <v>8</v>
      </c>
      <c r="O1734" s="16" t="str">
        <f t="shared" si="109"/>
        <v>8-Sep-2002</v>
      </c>
      <c r="P1734" s="14">
        <v>16232.85</v>
      </c>
      <c r="Q1734" t="s">
        <v>11</v>
      </c>
      <c r="R1734" t="s">
        <v>16</v>
      </c>
      <c r="S1734" t="s">
        <v>42</v>
      </c>
      <c r="T1734">
        <f t="shared" si="110"/>
        <v>20</v>
      </c>
    </row>
    <row r="1735" spans="1:20" ht="15.6">
      <c r="A1735" s="1" t="s">
        <v>637</v>
      </c>
      <c r="B1735" t="s">
        <v>7972</v>
      </c>
      <c r="C1735">
        <v>26.125</v>
      </c>
      <c r="D1735">
        <v>5.55</v>
      </c>
      <c r="E1735" t="s">
        <v>2380</v>
      </c>
      <c r="F1735" t="s">
        <v>2380</v>
      </c>
      <c r="G1735" t="s">
        <v>2380</v>
      </c>
      <c r="H1735">
        <v>1</v>
      </c>
      <c r="I1735" s="10" t="str">
        <f t="shared" si="108"/>
        <v>Normal</v>
      </c>
      <c r="J1735" t="s">
        <v>2380</v>
      </c>
      <c r="K1735" s="10" t="str">
        <f t="shared" si="111"/>
        <v>Overweight</v>
      </c>
      <c r="L1735">
        <v>1972</v>
      </c>
      <c r="M1735" t="s">
        <v>10</v>
      </c>
      <c r="N1735">
        <v>30</v>
      </c>
      <c r="O1735" s="16" t="str">
        <f t="shared" si="109"/>
        <v>30-Jul-1972</v>
      </c>
      <c r="P1735" s="14">
        <v>16267.32</v>
      </c>
      <c r="Q1735" t="s">
        <v>11</v>
      </c>
      <c r="R1735" t="s">
        <v>11</v>
      </c>
      <c r="S1735" t="s">
        <v>249</v>
      </c>
      <c r="T1735">
        <f t="shared" si="110"/>
        <v>50</v>
      </c>
    </row>
    <row r="1736" spans="1:20" ht="15.6">
      <c r="A1736" s="1" t="s">
        <v>636</v>
      </c>
      <c r="B1736" t="s">
        <v>7973</v>
      </c>
      <c r="C1736">
        <v>30.13</v>
      </c>
      <c r="D1736">
        <v>4.03</v>
      </c>
      <c r="E1736" t="s">
        <v>2381</v>
      </c>
      <c r="F1736" t="s">
        <v>2380</v>
      </c>
      <c r="G1736" t="s">
        <v>2380</v>
      </c>
      <c r="H1736">
        <v>1</v>
      </c>
      <c r="I1736" s="10" t="str">
        <f t="shared" si="108"/>
        <v>Normal</v>
      </c>
      <c r="J1736" t="s">
        <v>2380</v>
      </c>
      <c r="K1736" s="10" t="str">
        <f t="shared" si="111"/>
        <v>Obesity</v>
      </c>
      <c r="L1736">
        <v>2003</v>
      </c>
      <c r="M1736" t="s">
        <v>35</v>
      </c>
      <c r="N1736">
        <v>24</v>
      </c>
      <c r="O1736" s="16" t="str">
        <f t="shared" si="109"/>
        <v>24-Aug-2003</v>
      </c>
      <c r="P1736" s="14">
        <v>16297.85</v>
      </c>
      <c r="Q1736" t="s">
        <v>11</v>
      </c>
      <c r="R1736" t="s">
        <v>12</v>
      </c>
      <c r="S1736" t="s">
        <v>42</v>
      </c>
      <c r="T1736">
        <f t="shared" si="110"/>
        <v>19</v>
      </c>
    </row>
    <row r="1737" spans="1:20" ht="15.6">
      <c r="A1737" s="1" t="s">
        <v>635</v>
      </c>
      <c r="B1737" t="s">
        <v>7974</v>
      </c>
      <c r="C1737">
        <v>34.19</v>
      </c>
      <c r="D1737">
        <v>4.1900000000000004</v>
      </c>
      <c r="E1737" t="s">
        <v>2380</v>
      </c>
      <c r="F1737" t="s">
        <v>2380</v>
      </c>
      <c r="G1737" t="s">
        <v>2380</v>
      </c>
      <c r="H1737">
        <v>0</v>
      </c>
      <c r="I1737" s="10" t="str">
        <f t="shared" si="108"/>
        <v>Normal</v>
      </c>
      <c r="J1737" t="s">
        <v>2380</v>
      </c>
      <c r="K1737" s="10" t="str">
        <f t="shared" si="111"/>
        <v>Obesity</v>
      </c>
      <c r="L1737">
        <v>1969</v>
      </c>
      <c r="M1737" t="s">
        <v>35</v>
      </c>
      <c r="N1737">
        <v>8</v>
      </c>
      <c r="O1737" s="16" t="str">
        <f t="shared" si="109"/>
        <v>8-Aug-1969</v>
      </c>
      <c r="P1737" s="14">
        <v>16311.05</v>
      </c>
      <c r="Q1737" t="s">
        <v>11</v>
      </c>
      <c r="R1737" t="s">
        <v>12</v>
      </c>
      <c r="S1737" t="s">
        <v>535</v>
      </c>
      <c r="T1737">
        <f t="shared" si="110"/>
        <v>53</v>
      </c>
    </row>
    <row r="1738" spans="1:20" ht="15.6">
      <c r="A1738" s="1" t="s">
        <v>634</v>
      </c>
      <c r="B1738" t="s">
        <v>7975</v>
      </c>
      <c r="C1738">
        <v>22.515000000000001</v>
      </c>
      <c r="D1738">
        <v>4.37</v>
      </c>
      <c r="E1738" t="s">
        <v>2380</v>
      </c>
      <c r="F1738" t="s">
        <v>2380</v>
      </c>
      <c r="G1738" t="s">
        <v>2382</v>
      </c>
      <c r="H1738">
        <v>1</v>
      </c>
      <c r="I1738" s="10" t="str">
        <f t="shared" si="108"/>
        <v>Normal</v>
      </c>
      <c r="J1738" t="s">
        <v>2380</v>
      </c>
      <c r="K1738" s="10" t="str">
        <f t="shared" si="111"/>
        <v>Normal Weight</v>
      </c>
      <c r="L1738">
        <v>1965</v>
      </c>
      <c r="M1738" t="s">
        <v>30</v>
      </c>
      <c r="N1738">
        <v>5</v>
      </c>
      <c r="O1738" s="16" t="str">
        <f t="shared" si="109"/>
        <v>5-Dec-1965</v>
      </c>
      <c r="P1738" s="14">
        <v>16351.42</v>
      </c>
      <c r="Q1738" t="s">
        <v>11</v>
      </c>
      <c r="R1738" t="s">
        <v>12</v>
      </c>
      <c r="S1738" t="s">
        <v>535</v>
      </c>
      <c r="T1738">
        <f t="shared" si="110"/>
        <v>57</v>
      </c>
    </row>
    <row r="1739" spans="1:20" ht="15.6">
      <c r="A1739" s="1" t="s">
        <v>633</v>
      </c>
      <c r="B1739" t="s">
        <v>6780</v>
      </c>
      <c r="C1739">
        <v>18.239999999999998</v>
      </c>
      <c r="D1739">
        <v>5.31</v>
      </c>
      <c r="E1739" t="s">
        <v>2381</v>
      </c>
      <c r="F1739" t="s">
        <v>2380</v>
      </c>
      <c r="G1739" t="s">
        <v>2382</v>
      </c>
      <c r="H1739">
        <v>1</v>
      </c>
      <c r="I1739" s="10" t="str">
        <f t="shared" si="108"/>
        <v>Normal</v>
      </c>
      <c r="J1739" t="s">
        <v>2380</v>
      </c>
      <c r="K1739" s="10" t="str">
        <f t="shared" si="111"/>
        <v>Underweight</v>
      </c>
      <c r="L1739">
        <v>1995</v>
      </c>
      <c r="M1739" t="s">
        <v>20</v>
      </c>
      <c r="N1739">
        <v>28</v>
      </c>
      <c r="O1739" s="16" t="str">
        <f t="shared" si="109"/>
        <v>28-Sep-1995</v>
      </c>
      <c r="P1739" s="14">
        <v>16420.490000000002</v>
      </c>
      <c r="Q1739" t="s">
        <v>11</v>
      </c>
      <c r="R1739" t="s">
        <v>12</v>
      </c>
      <c r="S1739" t="s">
        <v>23</v>
      </c>
      <c r="T1739">
        <f t="shared" si="110"/>
        <v>27</v>
      </c>
    </row>
    <row r="1740" spans="1:20" ht="15.6">
      <c r="A1740" s="1" t="s">
        <v>631</v>
      </c>
      <c r="B1740" t="s">
        <v>7976</v>
      </c>
      <c r="C1740">
        <v>37.28</v>
      </c>
      <c r="D1740">
        <v>4.66</v>
      </c>
      <c r="E1740" t="s">
        <v>2380</v>
      </c>
      <c r="F1740" t="s">
        <v>2381</v>
      </c>
      <c r="G1740" t="s">
        <v>2380</v>
      </c>
      <c r="H1740">
        <v>1</v>
      </c>
      <c r="I1740" s="10" t="str">
        <f t="shared" si="108"/>
        <v>Normal</v>
      </c>
      <c r="J1740" t="s">
        <v>2380</v>
      </c>
      <c r="K1740" s="10" t="str">
        <f t="shared" si="111"/>
        <v>Obesity</v>
      </c>
      <c r="L1740">
        <v>2003</v>
      </c>
      <c r="M1740" t="s">
        <v>30</v>
      </c>
      <c r="N1740">
        <v>20</v>
      </c>
      <c r="O1740" s="16" t="str">
        <f t="shared" si="109"/>
        <v>20-Dec-2003</v>
      </c>
      <c r="P1740" s="14">
        <v>16450.89</v>
      </c>
      <c r="Q1740" t="s">
        <v>11</v>
      </c>
      <c r="R1740" t="s">
        <v>16</v>
      </c>
      <c r="S1740" t="s">
        <v>23</v>
      </c>
      <c r="T1740">
        <f t="shared" si="110"/>
        <v>19</v>
      </c>
    </row>
    <row r="1741" spans="1:20" ht="15.6">
      <c r="A1741" s="1" t="s">
        <v>630</v>
      </c>
      <c r="B1741" t="s">
        <v>7977</v>
      </c>
      <c r="C1741">
        <v>18.2</v>
      </c>
      <c r="D1741">
        <v>6.19</v>
      </c>
      <c r="E1741" t="s">
        <v>2380</v>
      </c>
      <c r="F1741" t="s">
        <v>2380</v>
      </c>
      <c r="G1741" t="s">
        <v>2382</v>
      </c>
      <c r="H1741">
        <v>1</v>
      </c>
      <c r="I1741" s="10" t="str">
        <f t="shared" si="108"/>
        <v>Prediabetes</v>
      </c>
      <c r="J1741" t="s">
        <v>2380</v>
      </c>
      <c r="K1741" s="10" t="str">
        <f t="shared" si="111"/>
        <v>Underweight</v>
      </c>
      <c r="L1741">
        <v>1958</v>
      </c>
      <c r="M1741" t="s">
        <v>37</v>
      </c>
      <c r="N1741">
        <v>10</v>
      </c>
      <c r="O1741" s="16" t="str">
        <f t="shared" si="109"/>
        <v>10-Oct-1958</v>
      </c>
      <c r="P1741" s="14">
        <v>16455.71</v>
      </c>
      <c r="Q1741" t="s">
        <v>11</v>
      </c>
      <c r="R1741" t="s">
        <v>11</v>
      </c>
      <c r="S1741" t="s">
        <v>23</v>
      </c>
      <c r="T1741">
        <f t="shared" si="110"/>
        <v>64</v>
      </c>
    </row>
    <row r="1742" spans="1:20" ht="15.6">
      <c r="A1742" s="1" t="s">
        <v>629</v>
      </c>
      <c r="B1742" t="s">
        <v>7978</v>
      </c>
      <c r="C1742">
        <v>20.53</v>
      </c>
      <c r="D1742">
        <v>4.8600000000000003</v>
      </c>
      <c r="E1742" t="s">
        <v>2380</v>
      </c>
      <c r="F1742" t="s">
        <v>2380</v>
      </c>
      <c r="G1742" t="s">
        <v>2380</v>
      </c>
      <c r="H1742">
        <v>1</v>
      </c>
      <c r="I1742" s="10" t="str">
        <f t="shared" si="108"/>
        <v>Normal</v>
      </c>
      <c r="J1742" t="s">
        <v>2380</v>
      </c>
      <c r="K1742" s="10" t="str">
        <f t="shared" si="111"/>
        <v>Normal Weight</v>
      </c>
      <c r="L1742">
        <v>1995</v>
      </c>
      <c r="M1742" t="s">
        <v>30</v>
      </c>
      <c r="N1742">
        <v>23</v>
      </c>
      <c r="O1742" s="16" t="str">
        <f t="shared" si="109"/>
        <v>23-Dec-1995</v>
      </c>
      <c r="P1742" s="14">
        <v>16577.78</v>
      </c>
      <c r="Q1742" t="s">
        <v>11</v>
      </c>
      <c r="R1742" t="s">
        <v>16</v>
      </c>
      <c r="S1742" t="s">
        <v>13</v>
      </c>
      <c r="T1742">
        <f t="shared" si="110"/>
        <v>27</v>
      </c>
    </row>
    <row r="1743" spans="1:20" ht="15.6">
      <c r="A1743" s="1" t="s">
        <v>628</v>
      </c>
      <c r="B1743" t="s">
        <v>7979</v>
      </c>
      <c r="C1743">
        <v>23.79</v>
      </c>
      <c r="D1743">
        <v>4.74</v>
      </c>
      <c r="E1743" t="s">
        <v>2380</v>
      </c>
      <c r="F1743" t="s">
        <v>2380</v>
      </c>
      <c r="G1743" t="s">
        <v>2380</v>
      </c>
      <c r="H1743">
        <v>0</v>
      </c>
      <c r="I1743" s="10" t="str">
        <f t="shared" si="108"/>
        <v>Normal</v>
      </c>
      <c r="J1743" t="s">
        <v>2380</v>
      </c>
      <c r="K1743" s="10" t="str">
        <f t="shared" si="111"/>
        <v>Normal Weight</v>
      </c>
      <c r="L1743">
        <v>2001</v>
      </c>
      <c r="M1743" t="s">
        <v>18</v>
      </c>
      <c r="N1743">
        <v>25</v>
      </c>
      <c r="O1743" s="16" t="str">
        <f t="shared" si="109"/>
        <v>25-Jun-2001</v>
      </c>
      <c r="P1743" s="14">
        <v>16586.5</v>
      </c>
      <c r="Q1743" t="s">
        <v>11</v>
      </c>
      <c r="R1743" t="s">
        <v>16</v>
      </c>
      <c r="S1743" t="s">
        <v>13</v>
      </c>
      <c r="T1743">
        <f t="shared" si="110"/>
        <v>21</v>
      </c>
    </row>
    <row r="1744" spans="1:20" ht="15.6">
      <c r="A1744" s="1" t="s">
        <v>627</v>
      </c>
      <c r="B1744" t="s">
        <v>7980</v>
      </c>
      <c r="C1744">
        <v>29.8</v>
      </c>
      <c r="D1744">
        <v>6.03</v>
      </c>
      <c r="E1744" t="s">
        <v>2380</v>
      </c>
      <c r="F1744" t="s">
        <v>2380</v>
      </c>
      <c r="G1744" t="s">
        <v>2380</v>
      </c>
      <c r="H1744">
        <v>0</v>
      </c>
      <c r="I1744" s="10" t="str">
        <f t="shared" si="108"/>
        <v>Prediabetes</v>
      </c>
      <c r="J1744" t="s">
        <v>2380</v>
      </c>
      <c r="K1744" s="10" t="str">
        <f t="shared" si="111"/>
        <v>Overweight</v>
      </c>
      <c r="L1744">
        <v>1963</v>
      </c>
      <c r="M1744" t="s">
        <v>18</v>
      </c>
      <c r="N1744">
        <v>25</v>
      </c>
      <c r="O1744" s="16" t="str">
        <f t="shared" si="109"/>
        <v>25-Jun-1963</v>
      </c>
      <c r="P1744" s="14">
        <v>16587.96</v>
      </c>
      <c r="Q1744" t="s">
        <v>11</v>
      </c>
      <c r="R1744" t="s">
        <v>11</v>
      </c>
      <c r="S1744" t="s">
        <v>249</v>
      </c>
      <c r="T1744">
        <f t="shared" si="110"/>
        <v>59</v>
      </c>
    </row>
    <row r="1745" spans="1:20" ht="15.6">
      <c r="A1745" s="1" t="s">
        <v>626</v>
      </c>
      <c r="B1745" t="s">
        <v>7172</v>
      </c>
      <c r="C1745">
        <v>31.54</v>
      </c>
      <c r="D1745">
        <v>4.71</v>
      </c>
      <c r="E1745" t="s">
        <v>2380</v>
      </c>
      <c r="F1745" t="s">
        <v>2380</v>
      </c>
      <c r="G1745" t="s">
        <v>2380</v>
      </c>
      <c r="H1745">
        <v>0</v>
      </c>
      <c r="I1745" s="10" t="str">
        <f t="shared" si="108"/>
        <v>Normal</v>
      </c>
      <c r="J1745" t="s">
        <v>2380</v>
      </c>
      <c r="K1745" s="10" t="str">
        <f t="shared" si="111"/>
        <v>Obesity</v>
      </c>
      <c r="L1745">
        <v>1970</v>
      </c>
      <c r="M1745" t="s">
        <v>10</v>
      </c>
      <c r="N1745">
        <v>10</v>
      </c>
      <c r="O1745" s="16" t="str">
        <f t="shared" si="109"/>
        <v>10-Jul-1970</v>
      </c>
      <c r="P1745" s="14">
        <v>16600.16</v>
      </c>
      <c r="Q1745" t="s">
        <v>11</v>
      </c>
      <c r="R1745" t="s">
        <v>11</v>
      </c>
      <c r="S1745" t="s">
        <v>42</v>
      </c>
      <c r="T1745">
        <f t="shared" si="110"/>
        <v>52</v>
      </c>
    </row>
    <row r="1746" spans="1:20" ht="15.6">
      <c r="A1746" s="1" t="s">
        <v>625</v>
      </c>
      <c r="B1746" t="s">
        <v>7557</v>
      </c>
      <c r="C1746">
        <v>20.82</v>
      </c>
      <c r="D1746">
        <v>5.55</v>
      </c>
      <c r="E1746" t="s">
        <v>2380</v>
      </c>
      <c r="F1746" t="s">
        <v>2380</v>
      </c>
      <c r="G1746" t="s">
        <v>2380</v>
      </c>
      <c r="H1746">
        <v>1</v>
      </c>
      <c r="I1746" s="10" t="str">
        <f t="shared" si="108"/>
        <v>Normal</v>
      </c>
      <c r="J1746" t="s">
        <v>2380</v>
      </c>
      <c r="K1746" s="10" t="str">
        <f t="shared" si="111"/>
        <v>Normal Weight</v>
      </c>
      <c r="L1746">
        <v>1975</v>
      </c>
      <c r="M1746" t="s">
        <v>10</v>
      </c>
      <c r="N1746">
        <v>24</v>
      </c>
      <c r="O1746" s="16" t="str">
        <f t="shared" si="109"/>
        <v>24-Jul-1975</v>
      </c>
      <c r="P1746" s="14">
        <v>16602.18</v>
      </c>
      <c r="Q1746" t="s">
        <v>11</v>
      </c>
      <c r="R1746" t="s">
        <v>16</v>
      </c>
      <c r="S1746" t="s">
        <v>535</v>
      </c>
      <c r="T1746">
        <f t="shared" si="110"/>
        <v>47</v>
      </c>
    </row>
    <row r="1747" spans="1:20" ht="15.6">
      <c r="A1747" s="1" t="s">
        <v>624</v>
      </c>
      <c r="B1747" t="s">
        <v>7847</v>
      </c>
      <c r="C1747">
        <v>38.83</v>
      </c>
      <c r="D1747">
        <v>4.78</v>
      </c>
      <c r="E1747" t="s">
        <v>2380</v>
      </c>
      <c r="F1747" t="s">
        <v>2380</v>
      </c>
      <c r="G1747" t="s">
        <v>2382</v>
      </c>
      <c r="H1747">
        <v>1</v>
      </c>
      <c r="I1747" s="10" t="str">
        <f t="shared" si="108"/>
        <v>Normal</v>
      </c>
      <c r="J1747" t="s">
        <v>2380</v>
      </c>
      <c r="K1747" s="10" t="str">
        <f t="shared" si="111"/>
        <v>Obesity</v>
      </c>
      <c r="L1747">
        <v>1977</v>
      </c>
      <c r="M1747" t="s">
        <v>20</v>
      </c>
      <c r="N1747">
        <v>25</v>
      </c>
      <c r="O1747" s="16" t="str">
        <f t="shared" si="109"/>
        <v>25-Sep-1977</v>
      </c>
      <c r="P1747" s="14">
        <v>16631.61</v>
      </c>
      <c r="Q1747" t="s">
        <v>11</v>
      </c>
      <c r="R1747" t="s">
        <v>16</v>
      </c>
      <c r="S1747" t="s">
        <v>23</v>
      </c>
      <c r="T1747">
        <f t="shared" si="110"/>
        <v>45</v>
      </c>
    </row>
    <row r="1748" spans="1:20" ht="15.6">
      <c r="A1748" s="1" t="s">
        <v>623</v>
      </c>
      <c r="B1748" t="s">
        <v>7981</v>
      </c>
      <c r="C1748">
        <v>23.44</v>
      </c>
      <c r="D1748">
        <v>4.6500000000000004</v>
      </c>
      <c r="E1748" t="s">
        <v>2381</v>
      </c>
      <c r="F1748" t="s">
        <v>2380</v>
      </c>
      <c r="G1748" t="s">
        <v>2380</v>
      </c>
      <c r="H1748">
        <v>1</v>
      </c>
      <c r="I1748" s="10" t="str">
        <f t="shared" si="108"/>
        <v>Normal</v>
      </c>
      <c r="J1748" t="s">
        <v>2380</v>
      </c>
      <c r="K1748" s="10" t="str">
        <f t="shared" si="111"/>
        <v>Normal Weight</v>
      </c>
      <c r="L1748">
        <v>1993</v>
      </c>
      <c r="M1748" t="s">
        <v>15</v>
      </c>
      <c r="N1748">
        <v>5</v>
      </c>
      <c r="O1748" s="16" t="str">
        <f t="shared" si="109"/>
        <v>5-Nov-1993</v>
      </c>
      <c r="P1748" s="14">
        <v>16657.72</v>
      </c>
      <c r="Q1748" t="s">
        <v>11</v>
      </c>
      <c r="R1748" t="s">
        <v>16</v>
      </c>
      <c r="S1748" t="s">
        <v>247</v>
      </c>
      <c r="T1748">
        <f t="shared" si="110"/>
        <v>29</v>
      </c>
    </row>
    <row r="1749" spans="1:20" ht="15.6">
      <c r="A1749" s="1" t="s">
        <v>622</v>
      </c>
      <c r="B1749" t="s">
        <v>7982</v>
      </c>
      <c r="C1749">
        <v>24.13</v>
      </c>
      <c r="D1749">
        <v>5.2</v>
      </c>
      <c r="E1749" t="s">
        <v>2380</v>
      </c>
      <c r="F1749" t="s">
        <v>2380</v>
      </c>
      <c r="G1749" t="s">
        <v>2380</v>
      </c>
      <c r="H1749">
        <v>1</v>
      </c>
      <c r="I1749" s="10" t="str">
        <f t="shared" si="108"/>
        <v>Normal</v>
      </c>
      <c r="J1749" t="s">
        <v>2380</v>
      </c>
      <c r="K1749" s="10" t="str">
        <f t="shared" si="111"/>
        <v>Normal Weight</v>
      </c>
      <c r="L1749">
        <v>1974</v>
      </c>
      <c r="M1749" t="s">
        <v>35</v>
      </c>
      <c r="N1749">
        <v>28</v>
      </c>
      <c r="O1749" s="16" t="str">
        <f t="shared" si="109"/>
        <v>28-Aug-1974</v>
      </c>
      <c r="P1749" s="14">
        <v>16770.990000000002</v>
      </c>
      <c r="Q1749" t="s">
        <v>11</v>
      </c>
      <c r="R1749" t="s">
        <v>16</v>
      </c>
      <c r="S1749" t="s">
        <v>23</v>
      </c>
      <c r="T1749">
        <f t="shared" si="110"/>
        <v>48</v>
      </c>
    </row>
    <row r="1750" spans="1:20" ht="15.6">
      <c r="A1750" s="1" t="s">
        <v>621</v>
      </c>
      <c r="B1750" t="s">
        <v>7380</v>
      </c>
      <c r="C1750">
        <v>42.13</v>
      </c>
      <c r="D1750">
        <v>4.54</v>
      </c>
      <c r="E1750" t="s">
        <v>2381</v>
      </c>
      <c r="F1750" t="s">
        <v>2380</v>
      </c>
      <c r="G1750" t="s">
        <v>2380</v>
      </c>
      <c r="H1750">
        <v>1</v>
      </c>
      <c r="I1750" s="10" t="str">
        <f t="shared" si="108"/>
        <v>Normal</v>
      </c>
      <c r="J1750" t="s">
        <v>2380</v>
      </c>
      <c r="K1750" s="10" t="str">
        <f t="shared" si="111"/>
        <v>Obesity</v>
      </c>
      <c r="L1750">
        <v>1989</v>
      </c>
      <c r="M1750" t="s">
        <v>20</v>
      </c>
      <c r="N1750">
        <v>23</v>
      </c>
      <c r="O1750" s="16" t="str">
        <f t="shared" si="109"/>
        <v>23-Sep-1989</v>
      </c>
      <c r="P1750" s="14">
        <v>16776.3</v>
      </c>
      <c r="Q1750" t="s">
        <v>11</v>
      </c>
      <c r="R1750" t="s">
        <v>11</v>
      </c>
      <c r="S1750" t="s">
        <v>247</v>
      </c>
      <c r="T1750">
        <f t="shared" si="110"/>
        <v>33</v>
      </c>
    </row>
    <row r="1751" spans="1:20" ht="15.6">
      <c r="A1751" s="1" t="s">
        <v>620</v>
      </c>
      <c r="B1751" t="s">
        <v>7983</v>
      </c>
      <c r="C1751">
        <v>17.86</v>
      </c>
      <c r="D1751">
        <v>4.1100000000000003</v>
      </c>
      <c r="E1751" t="s">
        <v>2380</v>
      </c>
      <c r="F1751" t="s">
        <v>2380</v>
      </c>
      <c r="G1751" t="s">
        <v>2380</v>
      </c>
      <c r="H1751">
        <v>1</v>
      </c>
      <c r="I1751" s="10" t="str">
        <f t="shared" si="108"/>
        <v>Normal</v>
      </c>
      <c r="J1751" t="s">
        <v>2380</v>
      </c>
      <c r="K1751" s="10" t="str">
        <f t="shared" si="111"/>
        <v>Underweight</v>
      </c>
      <c r="L1751">
        <v>1962</v>
      </c>
      <c r="M1751" t="s">
        <v>10</v>
      </c>
      <c r="N1751">
        <v>29</v>
      </c>
      <c r="O1751" s="16" t="str">
        <f t="shared" si="109"/>
        <v>29-Jul-1962</v>
      </c>
      <c r="P1751" s="14">
        <v>16779.400000000001</v>
      </c>
      <c r="Q1751" t="s">
        <v>11</v>
      </c>
      <c r="R1751" t="s">
        <v>11</v>
      </c>
      <c r="S1751" t="s">
        <v>535</v>
      </c>
      <c r="T1751">
        <f t="shared" si="110"/>
        <v>60</v>
      </c>
    </row>
    <row r="1752" spans="1:20" ht="15.6">
      <c r="A1752" s="1" t="s">
        <v>619</v>
      </c>
      <c r="B1752" t="s">
        <v>7984</v>
      </c>
      <c r="C1752">
        <v>32.78</v>
      </c>
      <c r="D1752">
        <v>4.63</v>
      </c>
      <c r="E1752" t="s">
        <v>2380</v>
      </c>
      <c r="F1752" t="s">
        <v>2380</v>
      </c>
      <c r="G1752" t="s">
        <v>2380</v>
      </c>
      <c r="H1752">
        <v>0</v>
      </c>
      <c r="I1752" s="10" t="str">
        <f t="shared" si="108"/>
        <v>Normal</v>
      </c>
      <c r="J1752" t="s">
        <v>2380</v>
      </c>
      <c r="K1752" s="10" t="str">
        <f t="shared" si="111"/>
        <v>Obesity</v>
      </c>
      <c r="L1752">
        <v>1995</v>
      </c>
      <c r="M1752" t="s">
        <v>37</v>
      </c>
      <c r="N1752">
        <v>19</v>
      </c>
      <c r="O1752" s="16" t="str">
        <f t="shared" si="109"/>
        <v>19-Oct-1995</v>
      </c>
      <c r="P1752" s="14">
        <v>16796.41</v>
      </c>
      <c r="Q1752" t="s">
        <v>11</v>
      </c>
      <c r="R1752" t="s">
        <v>12</v>
      </c>
      <c r="S1752" t="s">
        <v>247</v>
      </c>
      <c r="T1752">
        <f t="shared" si="110"/>
        <v>27</v>
      </c>
    </row>
    <row r="1753" spans="1:20" ht="15.6">
      <c r="A1753" s="1" t="s">
        <v>618</v>
      </c>
      <c r="B1753" t="s">
        <v>7247</v>
      </c>
      <c r="C1753">
        <v>23.9</v>
      </c>
      <c r="D1753">
        <v>6.06</v>
      </c>
      <c r="E1753" t="s">
        <v>2381</v>
      </c>
      <c r="F1753" t="s">
        <v>2380</v>
      </c>
      <c r="G1753" t="s">
        <v>2382</v>
      </c>
      <c r="H1753">
        <v>1</v>
      </c>
      <c r="I1753" s="10" t="str">
        <f t="shared" si="108"/>
        <v>Prediabetes</v>
      </c>
      <c r="J1753" t="s">
        <v>2380</v>
      </c>
      <c r="K1753" s="10" t="str">
        <f t="shared" si="111"/>
        <v>Normal Weight</v>
      </c>
      <c r="L1753">
        <v>1974</v>
      </c>
      <c r="M1753" t="s">
        <v>35</v>
      </c>
      <c r="N1753">
        <v>8</v>
      </c>
      <c r="O1753" s="16" t="str">
        <f t="shared" si="109"/>
        <v>8-Aug-1974</v>
      </c>
      <c r="P1753" s="14">
        <v>16841.32</v>
      </c>
      <c r="Q1753" t="s">
        <v>11</v>
      </c>
      <c r="R1753" t="s">
        <v>12</v>
      </c>
      <c r="S1753" t="s">
        <v>42</v>
      </c>
      <c r="T1753">
        <f t="shared" si="110"/>
        <v>48</v>
      </c>
    </row>
    <row r="1754" spans="1:20" ht="15.6">
      <c r="A1754" s="1" t="s">
        <v>617</v>
      </c>
      <c r="B1754" t="s">
        <v>7985</v>
      </c>
      <c r="C1754">
        <v>15.47</v>
      </c>
      <c r="D1754">
        <v>8.43</v>
      </c>
      <c r="E1754" t="s">
        <v>2380</v>
      </c>
      <c r="F1754" t="s">
        <v>2380</v>
      </c>
      <c r="G1754" t="s">
        <v>2380</v>
      </c>
      <c r="H1754">
        <v>0</v>
      </c>
      <c r="I1754" s="10" t="str">
        <f t="shared" si="108"/>
        <v>Diabetes</v>
      </c>
      <c r="J1754" t="s">
        <v>2380</v>
      </c>
      <c r="K1754" s="10" t="str">
        <f t="shared" si="111"/>
        <v>Underweight</v>
      </c>
      <c r="L1754">
        <v>2003</v>
      </c>
      <c r="M1754" t="s">
        <v>20</v>
      </c>
      <c r="N1754">
        <v>10</v>
      </c>
      <c r="O1754" s="16" t="str">
        <f t="shared" si="109"/>
        <v>10-Sep-2003</v>
      </c>
      <c r="P1754" s="14">
        <v>16884.919999999998</v>
      </c>
      <c r="Q1754" t="s">
        <v>11</v>
      </c>
      <c r="R1754" t="s">
        <v>11</v>
      </c>
      <c r="S1754" t="s">
        <v>42</v>
      </c>
      <c r="T1754">
        <f t="shared" si="110"/>
        <v>19</v>
      </c>
    </row>
    <row r="1755" spans="1:20" ht="15.6">
      <c r="A1755" s="1" t="s">
        <v>616</v>
      </c>
      <c r="B1755" t="s">
        <v>7986</v>
      </c>
      <c r="C1755">
        <v>28.54</v>
      </c>
      <c r="D1755">
        <v>5.51</v>
      </c>
      <c r="E1755" t="s">
        <v>2380</v>
      </c>
      <c r="F1755" t="s">
        <v>2380</v>
      </c>
      <c r="G1755" t="s">
        <v>2382</v>
      </c>
      <c r="H1755">
        <v>1</v>
      </c>
      <c r="I1755" s="10" t="str">
        <f t="shared" si="108"/>
        <v>Normal</v>
      </c>
      <c r="J1755" t="s">
        <v>2380</v>
      </c>
      <c r="K1755" s="10" t="str">
        <f t="shared" si="111"/>
        <v>Overweight</v>
      </c>
      <c r="L1755">
        <v>1968</v>
      </c>
      <c r="M1755" t="s">
        <v>37</v>
      </c>
      <c r="N1755">
        <v>21</v>
      </c>
      <c r="O1755" s="16" t="str">
        <f t="shared" si="109"/>
        <v>21-Oct-1968</v>
      </c>
      <c r="P1755" s="14">
        <v>16903.5</v>
      </c>
      <c r="Q1755" t="s">
        <v>11</v>
      </c>
      <c r="R1755" t="s">
        <v>12</v>
      </c>
      <c r="S1755" t="s">
        <v>23</v>
      </c>
      <c r="T1755">
        <f t="shared" si="110"/>
        <v>54</v>
      </c>
    </row>
    <row r="1756" spans="1:20" ht="15.6">
      <c r="A1756" s="1" t="s">
        <v>615</v>
      </c>
      <c r="B1756" t="s">
        <v>7987</v>
      </c>
      <c r="C1756">
        <v>18.54</v>
      </c>
      <c r="D1756">
        <v>4.95</v>
      </c>
      <c r="E1756" t="s">
        <v>2380</v>
      </c>
      <c r="F1756" t="s">
        <v>2380</v>
      </c>
      <c r="G1756" t="s">
        <v>2380</v>
      </c>
      <c r="H1756">
        <v>0</v>
      </c>
      <c r="I1756" s="10" t="str">
        <f t="shared" si="108"/>
        <v>Normal</v>
      </c>
      <c r="J1756" t="s">
        <v>2380</v>
      </c>
      <c r="K1756" s="10" t="str">
        <f t="shared" si="111"/>
        <v>Normal Weight</v>
      </c>
      <c r="L1756">
        <v>1977</v>
      </c>
      <c r="M1756" t="s">
        <v>35</v>
      </c>
      <c r="N1756">
        <v>25</v>
      </c>
      <c r="O1756" s="16" t="str">
        <f t="shared" si="109"/>
        <v>25-Aug-1977</v>
      </c>
      <c r="P1756" s="14">
        <v>16921.09</v>
      </c>
      <c r="Q1756" t="s">
        <v>11</v>
      </c>
      <c r="R1756" t="s">
        <v>12</v>
      </c>
      <c r="S1756" t="s">
        <v>249</v>
      </c>
      <c r="T1756">
        <f t="shared" si="110"/>
        <v>45</v>
      </c>
    </row>
    <row r="1757" spans="1:20" ht="15.6">
      <c r="A1757" s="1" t="s">
        <v>614</v>
      </c>
      <c r="B1757" t="s">
        <v>7988</v>
      </c>
      <c r="C1757">
        <v>32.18</v>
      </c>
      <c r="D1757">
        <v>6.44</v>
      </c>
      <c r="E1757" t="s">
        <v>2381</v>
      </c>
      <c r="F1757" t="s">
        <v>2380</v>
      </c>
      <c r="G1757" t="s">
        <v>2382</v>
      </c>
      <c r="H1757">
        <v>1</v>
      </c>
      <c r="I1757" s="10" t="str">
        <f t="shared" si="108"/>
        <v>Diabetes</v>
      </c>
      <c r="J1757" t="s">
        <v>2380</v>
      </c>
      <c r="K1757" s="10" t="str">
        <f t="shared" si="111"/>
        <v>Obesity</v>
      </c>
      <c r="L1757">
        <v>1980</v>
      </c>
      <c r="M1757" t="s">
        <v>10</v>
      </c>
      <c r="N1757">
        <v>16</v>
      </c>
      <c r="O1757" s="16" t="str">
        <f t="shared" si="109"/>
        <v>16-Jul-1980</v>
      </c>
      <c r="P1757" s="14">
        <v>16990.55</v>
      </c>
      <c r="Q1757" t="s">
        <v>11</v>
      </c>
      <c r="R1757" t="s">
        <v>12</v>
      </c>
      <c r="S1757" t="s">
        <v>23</v>
      </c>
      <c r="T1757">
        <f t="shared" si="110"/>
        <v>42</v>
      </c>
    </row>
    <row r="1758" spans="1:20" ht="15.6">
      <c r="A1758" s="1" t="s">
        <v>613</v>
      </c>
      <c r="B1758" t="s">
        <v>7989</v>
      </c>
      <c r="C1758">
        <v>37.380000000000003</v>
      </c>
      <c r="D1758">
        <v>6.05</v>
      </c>
      <c r="E1758" t="s">
        <v>2381</v>
      </c>
      <c r="F1758" t="s">
        <v>2380</v>
      </c>
      <c r="G1758" t="s">
        <v>2380</v>
      </c>
      <c r="H1758">
        <v>0</v>
      </c>
      <c r="I1758" s="10" t="str">
        <f t="shared" si="108"/>
        <v>Prediabetes</v>
      </c>
      <c r="J1758" t="s">
        <v>2380</v>
      </c>
      <c r="K1758" s="10" t="str">
        <f t="shared" si="111"/>
        <v>Obesity</v>
      </c>
      <c r="L1758">
        <v>1971</v>
      </c>
      <c r="M1758" t="s">
        <v>35</v>
      </c>
      <c r="N1758">
        <v>22</v>
      </c>
      <c r="O1758" s="16" t="str">
        <f t="shared" si="109"/>
        <v>22-Aug-1971</v>
      </c>
      <c r="P1758" s="14">
        <v>17016.009999999998</v>
      </c>
      <c r="Q1758" t="s">
        <v>11</v>
      </c>
      <c r="R1758" t="s">
        <v>11</v>
      </c>
      <c r="S1758" t="s">
        <v>249</v>
      </c>
      <c r="T1758">
        <f t="shared" si="110"/>
        <v>51</v>
      </c>
    </row>
    <row r="1759" spans="1:20" ht="15.6">
      <c r="A1759" s="1" t="s">
        <v>612</v>
      </c>
      <c r="B1759" t="s">
        <v>7990</v>
      </c>
      <c r="C1759">
        <v>31.12</v>
      </c>
      <c r="D1759">
        <v>4.76</v>
      </c>
      <c r="E1759" t="s">
        <v>2381</v>
      </c>
      <c r="F1759" t="s">
        <v>2380</v>
      </c>
      <c r="G1759" t="s">
        <v>2382</v>
      </c>
      <c r="H1759">
        <v>1</v>
      </c>
      <c r="I1759" s="10" t="str">
        <f t="shared" si="108"/>
        <v>Normal</v>
      </c>
      <c r="J1759" t="s">
        <v>2380</v>
      </c>
      <c r="K1759" s="10" t="str">
        <f t="shared" si="111"/>
        <v>Obesity</v>
      </c>
      <c r="L1759">
        <v>1996</v>
      </c>
      <c r="M1759" t="s">
        <v>18</v>
      </c>
      <c r="N1759">
        <v>10</v>
      </c>
      <c r="O1759" s="16" t="str">
        <f t="shared" si="109"/>
        <v>10-Jun-1996</v>
      </c>
      <c r="P1759" s="14">
        <v>17043.34</v>
      </c>
      <c r="Q1759" t="s">
        <v>11</v>
      </c>
      <c r="R1759" t="s">
        <v>12</v>
      </c>
      <c r="S1759" t="s">
        <v>13</v>
      </c>
      <c r="T1759">
        <f t="shared" si="110"/>
        <v>26</v>
      </c>
    </row>
    <row r="1760" spans="1:20" ht="15.6">
      <c r="A1760" s="1" t="s">
        <v>611</v>
      </c>
      <c r="B1760" t="s">
        <v>7991</v>
      </c>
      <c r="C1760">
        <v>22.01</v>
      </c>
      <c r="D1760">
        <v>6.72</v>
      </c>
      <c r="E1760" t="s">
        <v>2381</v>
      </c>
      <c r="F1760" t="s">
        <v>2380</v>
      </c>
      <c r="G1760" t="s">
        <v>2380</v>
      </c>
      <c r="H1760">
        <v>1</v>
      </c>
      <c r="I1760" s="10" t="str">
        <f t="shared" si="108"/>
        <v>Diabetes</v>
      </c>
      <c r="J1760" t="s">
        <v>2380</v>
      </c>
      <c r="K1760" s="10" t="str">
        <f t="shared" si="111"/>
        <v>Normal Weight</v>
      </c>
      <c r="L1760">
        <v>2003</v>
      </c>
      <c r="M1760" t="s">
        <v>30</v>
      </c>
      <c r="N1760">
        <v>26</v>
      </c>
      <c r="O1760" s="16" t="str">
        <f t="shared" si="109"/>
        <v>26-Dec-2003</v>
      </c>
      <c r="P1760" s="14">
        <v>17081.080000000002</v>
      </c>
      <c r="Q1760" t="s">
        <v>11</v>
      </c>
      <c r="R1760" t="s">
        <v>11</v>
      </c>
      <c r="S1760" t="s">
        <v>42</v>
      </c>
      <c r="T1760">
        <f t="shared" si="110"/>
        <v>19</v>
      </c>
    </row>
    <row r="1761" spans="1:20" ht="15.6">
      <c r="A1761" s="1" t="s">
        <v>610</v>
      </c>
      <c r="B1761" t="s">
        <v>7992</v>
      </c>
      <c r="C1761">
        <v>27.645</v>
      </c>
      <c r="D1761">
        <v>5.7</v>
      </c>
      <c r="E1761" t="s">
        <v>2380</v>
      </c>
      <c r="F1761" t="s">
        <v>2380</v>
      </c>
      <c r="G1761" t="s">
        <v>2380</v>
      </c>
      <c r="H1761">
        <v>0</v>
      </c>
      <c r="I1761" s="10" t="str">
        <f t="shared" si="108"/>
        <v>Prediabetes</v>
      </c>
      <c r="J1761" t="s">
        <v>2380</v>
      </c>
      <c r="K1761" s="10" t="str">
        <f t="shared" si="111"/>
        <v>Overweight</v>
      </c>
      <c r="L1761">
        <v>2002</v>
      </c>
      <c r="M1761" t="s">
        <v>18</v>
      </c>
      <c r="N1761">
        <v>28</v>
      </c>
      <c r="O1761" s="16" t="str">
        <f t="shared" si="109"/>
        <v>28-Jun-2002</v>
      </c>
      <c r="P1761" s="14">
        <v>17085.27</v>
      </c>
      <c r="Q1761" t="s">
        <v>11</v>
      </c>
      <c r="R1761" t="s">
        <v>12</v>
      </c>
      <c r="S1761" t="s">
        <v>13</v>
      </c>
      <c r="T1761">
        <f t="shared" si="110"/>
        <v>20</v>
      </c>
    </row>
    <row r="1762" spans="1:20" ht="15.6">
      <c r="A1762" s="1" t="s">
        <v>609</v>
      </c>
      <c r="B1762" t="s">
        <v>7993</v>
      </c>
      <c r="C1762">
        <v>29.64</v>
      </c>
      <c r="D1762">
        <v>5.31</v>
      </c>
      <c r="E1762" t="s">
        <v>2381</v>
      </c>
      <c r="F1762" t="s">
        <v>2380</v>
      </c>
      <c r="G1762" t="s">
        <v>2380</v>
      </c>
      <c r="H1762">
        <v>0</v>
      </c>
      <c r="I1762" s="10" t="str">
        <f t="shared" si="108"/>
        <v>Normal</v>
      </c>
      <c r="J1762" t="s">
        <v>2380</v>
      </c>
      <c r="K1762" s="10" t="str">
        <f t="shared" si="111"/>
        <v>Overweight</v>
      </c>
      <c r="L1762">
        <v>1998</v>
      </c>
      <c r="M1762" t="s">
        <v>18</v>
      </c>
      <c r="N1762">
        <v>3</v>
      </c>
      <c r="O1762" s="16" t="str">
        <f t="shared" si="109"/>
        <v>3-Jun-1998</v>
      </c>
      <c r="P1762" s="14">
        <v>17128.43</v>
      </c>
      <c r="Q1762" t="s">
        <v>11</v>
      </c>
      <c r="R1762" t="s">
        <v>12</v>
      </c>
      <c r="S1762" t="s">
        <v>168</v>
      </c>
      <c r="T1762">
        <f t="shared" si="110"/>
        <v>25</v>
      </c>
    </row>
    <row r="1763" spans="1:20" ht="15.6">
      <c r="A1763" s="1" t="s">
        <v>608</v>
      </c>
      <c r="B1763" t="s">
        <v>7994</v>
      </c>
      <c r="C1763">
        <v>33.700000000000003</v>
      </c>
      <c r="D1763">
        <v>4.32</v>
      </c>
      <c r="E1763" t="s">
        <v>2381</v>
      </c>
      <c r="F1763" t="s">
        <v>2380</v>
      </c>
      <c r="G1763" t="s">
        <v>2380</v>
      </c>
      <c r="H1763">
        <v>1</v>
      </c>
      <c r="I1763" s="10" t="str">
        <f t="shared" si="108"/>
        <v>Normal</v>
      </c>
      <c r="J1763" t="s">
        <v>2380</v>
      </c>
      <c r="K1763" s="10" t="str">
        <f t="shared" si="111"/>
        <v>Obesity</v>
      </c>
      <c r="L1763">
        <v>1965</v>
      </c>
      <c r="M1763" t="s">
        <v>20</v>
      </c>
      <c r="N1763">
        <v>16</v>
      </c>
      <c r="O1763" s="16" t="str">
        <f t="shared" si="109"/>
        <v>16-Sep-1965</v>
      </c>
      <c r="P1763" s="14">
        <v>17172.27</v>
      </c>
      <c r="Q1763" t="s">
        <v>11</v>
      </c>
      <c r="R1763" t="s">
        <v>11</v>
      </c>
      <c r="S1763" t="s">
        <v>535</v>
      </c>
      <c r="T1763">
        <f t="shared" si="110"/>
        <v>57</v>
      </c>
    </row>
    <row r="1764" spans="1:20" ht="15.6">
      <c r="A1764" s="1" t="s">
        <v>607</v>
      </c>
      <c r="B1764" t="s">
        <v>7995</v>
      </c>
      <c r="C1764">
        <v>27.5</v>
      </c>
      <c r="D1764">
        <v>4.2300000000000004</v>
      </c>
      <c r="E1764" t="s">
        <v>2381</v>
      </c>
      <c r="F1764" t="s">
        <v>2380</v>
      </c>
      <c r="G1764" t="s">
        <v>2380</v>
      </c>
      <c r="H1764">
        <v>1</v>
      </c>
      <c r="I1764" s="10" t="str">
        <f t="shared" si="108"/>
        <v>Normal</v>
      </c>
      <c r="J1764" t="s">
        <v>2380</v>
      </c>
      <c r="K1764" s="10" t="str">
        <f t="shared" si="111"/>
        <v>Overweight</v>
      </c>
      <c r="L1764">
        <v>1964</v>
      </c>
      <c r="M1764" t="s">
        <v>18</v>
      </c>
      <c r="N1764">
        <v>7</v>
      </c>
      <c r="O1764" s="16" t="str">
        <f t="shared" si="109"/>
        <v>7-Jun-1964</v>
      </c>
      <c r="P1764" s="14">
        <v>17174.52</v>
      </c>
      <c r="Q1764" t="s">
        <v>11</v>
      </c>
      <c r="R1764" t="s">
        <v>11</v>
      </c>
      <c r="S1764" t="s">
        <v>23</v>
      </c>
      <c r="T1764">
        <f t="shared" si="110"/>
        <v>59</v>
      </c>
    </row>
    <row r="1765" spans="1:20" ht="15.6">
      <c r="A1765" s="1" t="s">
        <v>606</v>
      </c>
      <c r="B1765" t="s">
        <v>7996</v>
      </c>
      <c r="C1765">
        <v>16.12</v>
      </c>
      <c r="D1765">
        <v>6.09</v>
      </c>
      <c r="E1765" t="s">
        <v>2380</v>
      </c>
      <c r="F1765" t="s">
        <v>2380</v>
      </c>
      <c r="G1765" t="s">
        <v>2380</v>
      </c>
      <c r="H1765">
        <v>0</v>
      </c>
      <c r="I1765" s="10" t="str">
        <f t="shared" si="108"/>
        <v>Prediabetes</v>
      </c>
      <c r="J1765" t="s">
        <v>2380</v>
      </c>
      <c r="K1765" s="10" t="str">
        <f t="shared" si="111"/>
        <v>Underweight</v>
      </c>
      <c r="L1765">
        <v>2004</v>
      </c>
      <c r="M1765" t="s">
        <v>35</v>
      </c>
      <c r="N1765">
        <v>18</v>
      </c>
      <c r="O1765" s="16" t="str">
        <f t="shared" si="109"/>
        <v>18-Aug-2004</v>
      </c>
      <c r="P1765" s="14">
        <v>17178.68</v>
      </c>
      <c r="Q1765" t="s">
        <v>11</v>
      </c>
      <c r="R1765" t="s">
        <v>11</v>
      </c>
      <c r="S1765" t="s">
        <v>166</v>
      </c>
      <c r="T1765">
        <f t="shared" si="110"/>
        <v>18</v>
      </c>
    </row>
    <row r="1766" spans="1:20" ht="15.6">
      <c r="A1766" s="1" t="s">
        <v>605</v>
      </c>
      <c r="B1766" t="s">
        <v>7997</v>
      </c>
      <c r="C1766">
        <v>26.73</v>
      </c>
      <c r="D1766">
        <v>4.74</v>
      </c>
      <c r="E1766" t="s">
        <v>2381</v>
      </c>
      <c r="F1766" t="s">
        <v>2380</v>
      </c>
      <c r="G1766" t="s">
        <v>2380</v>
      </c>
      <c r="H1766">
        <v>1</v>
      </c>
      <c r="I1766" s="10" t="str">
        <f t="shared" si="108"/>
        <v>Normal</v>
      </c>
      <c r="J1766" t="s">
        <v>2380</v>
      </c>
      <c r="K1766" s="10" t="str">
        <f t="shared" si="111"/>
        <v>Overweight</v>
      </c>
      <c r="L1766">
        <v>1982</v>
      </c>
      <c r="M1766" t="s">
        <v>37</v>
      </c>
      <c r="N1766">
        <v>22</v>
      </c>
      <c r="O1766" s="16" t="str">
        <f t="shared" si="109"/>
        <v>22-Oct-1982</v>
      </c>
      <c r="P1766" s="14">
        <v>17179.52</v>
      </c>
      <c r="Q1766" t="s">
        <v>11</v>
      </c>
      <c r="R1766" t="s">
        <v>16</v>
      </c>
      <c r="S1766" t="s">
        <v>13</v>
      </c>
      <c r="T1766">
        <f t="shared" si="110"/>
        <v>40</v>
      </c>
    </row>
    <row r="1767" spans="1:20" ht="15.6">
      <c r="A1767" s="1" t="s">
        <v>604</v>
      </c>
      <c r="B1767" t="s">
        <v>6883</v>
      </c>
      <c r="C1767">
        <v>37.25</v>
      </c>
      <c r="D1767">
        <v>6.23</v>
      </c>
      <c r="E1767" t="s">
        <v>2381</v>
      </c>
      <c r="F1767" t="s">
        <v>2380</v>
      </c>
      <c r="G1767" t="s">
        <v>2380</v>
      </c>
      <c r="H1767">
        <v>0</v>
      </c>
      <c r="I1767" s="10" t="str">
        <f t="shared" si="108"/>
        <v>Prediabetes</v>
      </c>
      <c r="J1767" t="s">
        <v>2380</v>
      </c>
      <c r="K1767" s="10" t="str">
        <f t="shared" si="111"/>
        <v>Obesity</v>
      </c>
      <c r="L1767">
        <v>1975</v>
      </c>
      <c r="M1767" t="s">
        <v>35</v>
      </c>
      <c r="N1767">
        <v>25</v>
      </c>
      <c r="O1767" s="16" t="str">
        <f t="shared" si="109"/>
        <v>25-Aug-1975</v>
      </c>
      <c r="P1767" s="14">
        <v>17253.43</v>
      </c>
      <c r="Q1767" t="s">
        <v>11</v>
      </c>
      <c r="R1767" t="s">
        <v>12</v>
      </c>
      <c r="S1767" t="s">
        <v>535</v>
      </c>
      <c r="T1767">
        <f t="shared" si="110"/>
        <v>47</v>
      </c>
    </row>
    <row r="1768" spans="1:20" ht="15.6">
      <c r="A1768" s="1" t="s">
        <v>603</v>
      </c>
      <c r="B1768" t="s">
        <v>7577</v>
      </c>
      <c r="C1768">
        <v>23.56</v>
      </c>
      <c r="D1768">
        <v>5.45</v>
      </c>
      <c r="E1768" t="s">
        <v>2381</v>
      </c>
      <c r="F1768" t="s">
        <v>2380</v>
      </c>
      <c r="G1768" t="s">
        <v>2380</v>
      </c>
      <c r="H1768">
        <v>1</v>
      </c>
      <c r="I1768" s="10" t="str">
        <f t="shared" si="108"/>
        <v>Normal</v>
      </c>
      <c r="J1768" t="s">
        <v>2380</v>
      </c>
      <c r="K1768" s="10" t="str">
        <f t="shared" si="111"/>
        <v>Normal Weight</v>
      </c>
      <c r="L1768">
        <v>1963</v>
      </c>
      <c r="M1768" t="s">
        <v>10</v>
      </c>
      <c r="N1768">
        <v>12</v>
      </c>
      <c r="O1768" s="16" t="str">
        <f t="shared" si="109"/>
        <v>12-Jul-1963</v>
      </c>
      <c r="P1768" s="14">
        <v>17337.580000000002</v>
      </c>
      <c r="Q1768" t="s">
        <v>11</v>
      </c>
      <c r="R1768" t="s">
        <v>12</v>
      </c>
      <c r="S1768" t="s">
        <v>249</v>
      </c>
      <c r="T1768">
        <f t="shared" si="110"/>
        <v>59</v>
      </c>
    </row>
    <row r="1769" spans="1:20" ht="15.6">
      <c r="A1769" s="1" t="s">
        <v>602</v>
      </c>
      <c r="B1769" t="s">
        <v>6905</v>
      </c>
      <c r="C1769">
        <v>15.84</v>
      </c>
      <c r="D1769">
        <v>10.34</v>
      </c>
      <c r="E1769" t="s">
        <v>2380</v>
      </c>
      <c r="F1769" t="s">
        <v>2380</v>
      </c>
      <c r="G1769" t="s">
        <v>2380</v>
      </c>
      <c r="H1769">
        <v>2</v>
      </c>
      <c r="I1769" s="10" t="str">
        <f t="shared" si="108"/>
        <v>Diabetes</v>
      </c>
      <c r="J1769" t="s">
        <v>2380</v>
      </c>
      <c r="K1769" s="10" t="str">
        <f t="shared" si="111"/>
        <v>Underweight</v>
      </c>
      <c r="L1769">
        <v>2003</v>
      </c>
      <c r="M1769" t="s">
        <v>15</v>
      </c>
      <c r="N1769">
        <v>1</v>
      </c>
      <c r="O1769" s="16" t="str">
        <f t="shared" si="109"/>
        <v>1-Nov-2003</v>
      </c>
      <c r="P1769" s="14">
        <v>17352.68</v>
      </c>
      <c r="Q1769" t="s">
        <v>11</v>
      </c>
      <c r="R1769" t="s">
        <v>12</v>
      </c>
      <c r="S1769" t="s">
        <v>23</v>
      </c>
      <c r="T1769">
        <f t="shared" si="110"/>
        <v>19</v>
      </c>
    </row>
    <row r="1770" spans="1:20" ht="15.6">
      <c r="A1770" s="1" t="s">
        <v>601</v>
      </c>
      <c r="B1770" t="s">
        <v>7172</v>
      </c>
      <c r="C1770">
        <v>36.630000000000003</v>
      </c>
      <c r="D1770">
        <v>5.15</v>
      </c>
      <c r="E1770" t="s">
        <v>2380</v>
      </c>
      <c r="F1770" t="s">
        <v>2380</v>
      </c>
      <c r="G1770" t="s">
        <v>2380</v>
      </c>
      <c r="H1770">
        <v>0</v>
      </c>
      <c r="I1770" s="10" t="str">
        <f t="shared" si="108"/>
        <v>Normal</v>
      </c>
      <c r="J1770" t="s">
        <v>2380</v>
      </c>
      <c r="K1770" s="10" t="str">
        <f t="shared" si="111"/>
        <v>Obesity</v>
      </c>
      <c r="L1770">
        <v>1992</v>
      </c>
      <c r="M1770" t="s">
        <v>37</v>
      </c>
      <c r="N1770">
        <v>18</v>
      </c>
      <c r="O1770" s="16" t="str">
        <f t="shared" si="109"/>
        <v>18-Oct-1992</v>
      </c>
      <c r="P1770" s="14">
        <v>17361.77</v>
      </c>
      <c r="Q1770" t="s">
        <v>11</v>
      </c>
      <c r="R1770" t="s">
        <v>16</v>
      </c>
      <c r="S1770" t="s">
        <v>23</v>
      </c>
      <c r="T1770">
        <f t="shared" si="110"/>
        <v>30</v>
      </c>
    </row>
    <row r="1771" spans="1:20" ht="15.6">
      <c r="A1771" s="1" t="s">
        <v>600</v>
      </c>
      <c r="B1771" t="s">
        <v>7998</v>
      </c>
      <c r="C1771">
        <v>16.47</v>
      </c>
      <c r="D1771">
        <v>11.72</v>
      </c>
      <c r="E1771" t="s">
        <v>2380</v>
      </c>
      <c r="F1771" t="s">
        <v>2380</v>
      </c>
      <c r="G1771" t="s">
        <v>2380</v>
      </c>
      <c r="H1771">
        <v>0</v>
      </c>
      <c r="I1771" s="10" t="str">
        <f t="shared" si="108"/>
        <v>Diabetes</v>
      </c>
      <c r="J1771" t="s">
        <v>2380</v>
      </c>
      <c r="K1771" s="10" t="str">
        <f t="shared" si="111"/>
        <v>Underweight</v>
      </c>
      <c r="L1771">
        <v>2003</v>
      </c>
      <c r="M1771" t="s">
        <v>15</v>
      </c>
      <c r="N1771">
        <v>2</v>
      </c>
      <c r="O1771" s="16" t="str">
        <f t="shared" si="109"/>
        <v>2-Nov-2003</v>
      </c>
      <c r="P1771" s="14">
        <v>17468.98</v>
      </c>
      <c r="Q1771" t="s">
        <v>11</v>
      </c>
      <c r="R1771" t="s">
        <v>16</v>
      </c>
      <c r="S1771" t="s">
        <v>23</v>
      </c>
      <c r="T1771">
        <f t="shared" si="110"/>
        <v>19</v>
      </c>
    </row>
    <row r="1772" spans="1:20" ht="15.6">
      <c r="A1772" s="1" t="s">
        <v>599</v>
      </c>
      <c r="B1772" t="s">
        <v>7999</v>
      </c>
      <c r="C1772">
        <v>25.8</v>
      </c>
      <c r="D1772">
        <v>5.29</v>
      </c>
      <c r="E1772" t="s">
        <v>2380</v>
      </c>
      <c r="F1772" t="s">
        <v>2380</v>
      </c>
      <c r="G1772" t="s">
        <v>2380</v>
      </c>
      <c r="H1772">
        <v>0</v>
      </c>
      <c r="I1772" s="10" t="str">
        <f t="shared" si="108"/>
        <v>Normal</v>
      </c>
      <c r="J1772" t="s">
        <v>2380</v>
      </c>
      <c r="K1772" s="10" t="str">
        <f t="shared" si="111"/>
        <v>Overweight</v>
      </c>
      <c r="L1772">
        <v>1971</v>
      </c>
      <c r="M1772" t="s">
        <v>18</v>
      </c>
      <c r="N1772">
        <v>8</v>
      </c>
      <c r="O1772" s="16" t="str">
        <f t="shared" si="109"/>
        <v>8-Jun-1971</v>
      </c>
      <c r="P1772" s="14">
        <v>17479.53</v>
      </c>
      <c r="Q1772" t="s">
        <v>16</v>
      </c>
      <c r="R1772" t="s">
        <v>16</v>
      </c>
      <c r="S1772" t="s">
        <v>23</v>
      </c>
      <c r="T1772">
        <f t="shared" si="110"/>
        <v>52</v>
      </c>
    </row>
    <row r="1773" spans="1:20" ht="15.6">
      <c r="A1773" s="1" t="s">
        <v>598</v>
      </c>
      <c r="B1773" t="s">
        <v>7152</v>
      </c>
      <c r="C1773">
        <v>23.6</v>
      </c>
      <c r="D1773">
        <v>4.33</v>
      </c>
      <c r="E1773" t="s">
        <v>2380</v>
      </c>
      <c r="F1773" t="s">
        <v>2380</v>
      </c>
      <c r="G1773" t="s">
        <v>2380</v>
      </c>
      <c r="H1773">
        <v>0</v>
      </c>
      <c r="I1773" s="10" t="str">
        <f t="shared" si="108"/>
        <v>Normal</v>
      </c>
      <c r="J1773" t="s">
        <v>2380</v>
      </c>
      <c r="K1773" s="10" t="str">
        <f t="shared" si="111"/>
        <v>Normal Weight</v>
      </c>
      <c r="L1773">
        <v>1990</v>
      </c>
      <c r="M1773" t="s">
        <v>30</v>
      </c>
      <c r="N1773">
        <v>29</v>
      </c>
      <c r="O1773" s="16" t="str">
        <f t="shared" si="109"/>
        <v>29-Dec-1990</v>
      </c>
      <c r="P1773" s="14">
        <v>17496.310000000001</v>
      </c>
      <c r="Q1773" t="s">
        <v>16</v>
      </c>
      <c r="R1773" t="s">
        <v>11</v>
      </c>
      <c r="S1773" t="s">
        <v>42</v>
      </c>
      <c r="T1773">
        <f t="shared" si="110"/>
        <v>32</v>
      </c>
    </row>
    <row r="1774" spans="1:20" ht="15.6">
      <c r="A1774" s="1" t="s">
        <v>597</v>
      </c>
      <c r="B1774" t="s">
        <v>8000</v>
      </c>
      <c r="C1774">
        <v>32.11</v>
      </c>
      <c r="D1774">
        <v>6.24</v>
      </c>
      <c r="E1774" t="s">
        <v>2380</v>
      </c>
      <c r="F1774" t="s">
        <v>2380</v>
      </c>
      <c r="G1774" t="s">
        <v>2382</v>
      </c>
      <c r="H1774">
        <v>1</v>
      </c>
      <c r="I1774" s="10" t="str">
        <f t="shared" si="108"/>
        <v>Prediabetes</v>
      </c>
      <c r="J1774" t="s">
        <v>2380</v>
      </c>
      <c r="K1774" s="10" t="str">
        <f t="shared" si="111"/>
        <v>Obesity</v>
      </c>
      <c r="L1774">
        <v>1965</v>
      </c>
      <c r="M1774" t="s">
        <v>18</v>
      </c>
      <c r="N1774">
        <v>16</v>
      </c>
      <c r="O1774" s="16" t="str">
        <f t="shared" si="109"/>
        <v>16-Jun-1965</v>
      </c>
      <c r="P1774" s="14">
        <v>17505.650000000001</v>
      </c>
      <c r="Q1774" t="s">
        <v>16</v>
      </c>
      <c r="R1774" t="s">
        <v>11</v>
      </c>
      <c r="S1774" t="s">
        <v>249</v>
      </c>
      <c r="T1774">
        <f t="shared" si="110"/>
        <v>57</v>
      </c>
    </row>
    <row r="1775" spans="1:20" ht="15.6">
      <c r="A1775" s="1" t="s">
        <v>596</v>
      </c>
      <c r="B1775" t="s">
        <v>7502</v>
      </c>
      <c r="C1775">
        <v>30.114999999999998</v>
      </c>
      <c r="D1775">
        <v>11.61</v>
      </c>
      <c r="E1775" t="s">
        <v>2380</v>
      </c>
      <c r="F1775" t="s">
        <v>2380</v>
      </c>
      <c r="G1775" t="s">
        <v>2380</v>
      </c>
      <c r="H1775">
        <v>0</v>
      </c>
      <c r="I1775" s="10" t="str">
        <f t="shared" si="108"/>
        <v>Diabetes</v>
      </c>
      <c r="J1775" t="s">
        <v>2380</v>
      </c>
      <c r="K1775" s="10" t="str">
        <f t="shared" si="111"/>
        <v>Obesity</v>
      </c>
      <c r="L1775">
        <v>1968</v>
      </c>
      <c r="M1775" t="s">
        <v>10</v>
      </c>
      <c r="N1775">
        <v>12</v>
      </c>
      <c r="O1775" s="16" t="str">
        <f t="shared" si="109"/>
        <v>12-Jul-1968</v>
      </c>
      <c r="P1775" s="14">
        <v>17507.47</v>
      </c>
      <c r="Q1775" t="s">
        <v>16</v>
      </c>
      <c r="R1775" t="s">
        <v>16</v>
      </c>
      <c r="S1775" t="s">
        <v>535</v>
      </c>
      <c r="T1775">
        <f t="shared" si="110"/>
        <v>54</v>
      </c>
    </row>
    <row r="1776" spans="1:20" ht="15.6">
      <c r="A1776" s="1" t="s">
        <v>595</v>
      </c>
      <c r="B1776" t="s">
        <v>7537</v>
      </c>
      <c r="C1776">
        <v>20.28</v>
      </c>
      <c r="D1776">
        <v>11.07</v>
      </c>
      <c r="E1776" t="s">
        <v>2381</v>
      </c>
      <c r="F1776" t="s">
        <v>2380</v>
      </c>
      <c r="G1776" t="s">
        <v>2380</v>
      </c>
      <c r="H1776">
        <v>0</v>
      </c>
      <c r="I1776" s="10" t="str">
        <f t="shared" si="108"/>
        <v>Diabetes</v>
      </c>
      <c r="J1776" t="s">
        <v>2380</v>
      </c>
      <c r="K1776" s="10" t="str">
        <f t="shared" si="111"/>
        <v>Normal Weight</v>
      </c>
      <c r="L1776">
        <v>1963</v>
      </c>
      <c r="M1776" t="s">
        <v>15</v>
      </c>
      <c r="N1776">
        <v>16</v>
      </c>
      <c r="O1776" s="16" t="str">
        <f t="shared" si="109"/>
        <v>16-Nov-1963</v>
      </c>
      <c r="P1776" s="14">
        <v>17556.88</v>
      </c>
      <c r="Q1776" t="s">
        <v>16</v>
      </c>
      <c r="R1776" t="s">
        <v>11</v>
      </c>
      <c r="S1776" t="s">
        <v>23</v>
      </c>
      <c r="T1776">
        <f t="shared" si="110"/>
        <v>59</v>
      </c>
    </row>
    <row r="1777" spans="1:20" ht="15.6">
      <c r="A1777" s="1" t="s">
        <v>594</v>
      </c>
      <c r="B1777" t="s">
        <v>6822</v>
      </c>
      <c r="C1777">
        <v>20.234999999999999</v>
      </c>
      <c r="D1777">
        <v>5.19</v>
      </c>
      <c r="E1777" t="s">
        <v>2380</v>
      </c>
      <c r="F1777" t="s">
        <v>2380</v>
      </c>
      <c r="G1777" t="s">
        <v>2382</v>
      </c>
      <c r="H1777">
        <v>1</v>
      </c>
      <c r="I1777" s="10" t="str">
        <f t="shared" si="108"/>
        <v>Normal</v>
      </c>
      <c r="J1777" t="s">
        <v>2380</v>
      </c>
      <c r="K1777" s="10" t="str">
        <f t="shared" si="111"/>
        <v>Normal Weight</v>
      </c>
      <c r="L1777">
        <v>2002</v>
      </c>
      <c r="M1777" t="s">
        <v>35</v>
      </c>
      <c r="N1777">
        <v>25</v>
      </c>
      <c r="O1777" s="16" t="str">
        <f t="shared" si="109"/>
        <v>25-Aug-2002</v>
      </c>
      <c r="P1777" s="14">
        <v>17560.38</v>
      </c>
      <c r="Q1777" t="s">
        <v>16</v>
      </c>
      <c r="R1777" t="s">
        <v>16</v>
      </c>
      <c r="S1777" t="s">
        <v>23</v>
      </c>
      <c r="T1777">
        <f t="shared" si="110"/>
        <v>20</v>
      </c>
    </row>
    <row r="1778" spans="1:20" ht="15.6">
      <c r="A1778" s="1" t="s">
        <v>593</v>
      </c>
      <c r="B1778" t="s">
        <v>8001</v>
      </c>
      <c r="C1778">
        <v>25.27</v>
      </c>
      <c r="D1778">
        <v>5.7</v>
      </c>
      <c r="E1778" t="s">
        <v>2381</v>
      </c>
      <c r="F1778" t="s">
        <v>2380</v>
      </c>
      <c r="G1778" t="s">
        <v>2380</v>
      </c>
      <c r="H1778">
        <v>1</v>
      </c>
      <c r="I1778" s="10" t="str">
        <f t="shared" si="108"/>
        <v>Prediabetes</v>
      </c>
      <c r="J1778" t="s">
        <v>2380</v>
      </c>
      <c r="K1778" s="10" t="str">
        <f t="shared" si="111"/>
        <v>Overweight</v>
      </c>
      <c r="L1778">
        <v>1970</v>
      </c>
      <c r="M1778" t="s">
        <v>10</v>
      </c>
      <c r="N1778">
        <v>26</v>
      </c>
      <c r="O1778" s="16" t="str">
        <f t="shared" si="109"/>
        <v>26-Jul-1970</v>
      </c>
      <c r="P1778" s="14">
        <v>17584.72</v>
      </c>
      <c r="Q1778" t="s">
        <v>16</v>
      </c>
      <c r="R1778" t="s">
        <v>12</v>
      </c>
      <c r="S1778" t="s">
        <v>23</v>
      </c>
      <c r="T1778">
        <f t="shared" si="110"/>
        <v>52</v>
      </c>
    </row>
    <row r="1779" spans="1:20" ht="15.6">
      <c r="A1779" s="1" t="s">
        <v>592</v>
      </c>
      <c r="B1779" t="s">
        <v>8002</v>
      </c>
      <c r="C1779">
        <v>24.24</v>
      </c>
      <c r="D1779">
        <v>6.15</v>
      </c>
      <c r="E1779" t="s">
        <v>2380</v>
      </c>
      <c r="F1779" t="s">
        <v>2380</v>
      </c>
      <c r="G1779" t="s">
        <v>2380</v>
      </c>
      <c r="H1779">
        <v>0</v>
      </c>
      <c r="I1779" s="10" t="str">
        <f t="shared" si="108"/>
        <v>Prediabetes</v>
      </c>
      <c r="J1779" t="s">
        <v>2380</v>
      </c>
      <c r="K1779" s="10" t="str">
        <f t="shared" si="111"/>
        <v>Normal Weight</v>
      </c>
      <c r="L1779">
        <v>1990</v>
      </c>
      <c r="M1779" t="s">
        <v>37</v>
      </c>
      <c r="N1779">
        <v>25</v>
      </c>
      <c r="O1779" s="16" t="str">
        <f t="shared" si="109"/>
        <v>25-Oct-1990</v>
      </c>
      <c r="P1779" s="14">
        <v>17626.240000000002</v>
      </c>
      <c r="Q1779" t="s">
        <v>16</v>
      </c>
      <c r="R1779" t="s">
        <v>12</v>
      </c>
      <c r="S1779" t="s">
        <v>13</v>
      </c>
      <c r="T1779">
        <f t="shared" si="110"/>
        <v>32</v>
      </c>
    </row>
    <row r="1780" spans="1:20" ht="15.6">
      <c r="A1780" s="1" t="s">
        <v>591</v>
      </c>
      <c r="B1780" t="s">
        <v>8003</v>
      </c>
      <c r="C1780">
        <v>35.75</v>
      </c>
      <c r="D1780">
        <v>5.07</v>
      </c>
      <c r="E1780" t="s">
        <v>2380</v>
      </c>
      <c r="F1780" t="s">
        <v>2380</v>
      </c>
      <c r="G1780" t="s">
        <v>2380</v>
      </c>
      <c r="H1780">
        <v>0</v>
      </c>
      <c r="I1780" s="10" t="str">
        <f t="shared" si="108"/>
        <v>Normal</v>
      </c>
      <c r="J1780" t="s">
        <v>2380</v>
      </c>
      <c r="K1780" s="10" t="str">
        <f t="shared" si="111"/>
        <v>Obesity</v>
      </c>
      <c r="L1780">
        <v>1994</v>
      </c>
      <c r="M1780" t="s">
        <v>10</v>
      </c>
      <c r="N1780">
        <v>1</v>
      </c>
      <c r="O1780" s="16" t="str">
        <f t="shared" si="109"/>
        <v>1-Jul-1994</v>
      </c>
      <c r="P1780" s="14">
        <v>17663.14</v>
      </c>
      <c r="Q1780" t="s">
        <v>16</v>
      </c>
      <c r="R1780" t="s">
        <v>12</v>
      </c>
      <c r="S1780" t="s">
        <v>13</v>
      </c>
      <c r="T1780">
        <f t="shared" si="110"/>
        <v>28</v>
      </c>
    </row>
    <row r="1781" spans="1:20" ht="15.6">
      <c r="A1781" s="1" t="s">
        <v>590</v>
      </c>
      <c r="B1781" t="s">
        <v>7369</v>
      </c>
      <c r="C1781">
        <v>29.92</v>
      </c>
      <c r="D1781">
        <v>10.97</v>
      </c>
      <c r="E1781" t="s">
        <v>2381</v>
      </c>
      <c r="F1781" t="s">
        <v>2380</v>
      </c>
      <c r="G1781" t="s">
        <v>2380</v>
      </c>
      <c r="H1781">
        <v>1</v>
      </c>
      <c r="I1781" s="10" t="str">
        <f t="shared" si="108"/>
        <v>Diabetes</v>
      </c>
      <c r="J1781" t="s">
        <v>2380</v>
      </c>
      <c r="K1781" s="10" t="str">
        <f t="shared" si="111"/>
        <v>Overweight</v>
      </c>
      <c r="L1781">
        <v>2003</v>
      </c>
      <c r="M1781" t="s">
        <v>10</v>
      </c>
      <c r="N1781">
        <v>14</v>
      </c>
      <c r="O1781" s="16" t="str">
        <f t="shared" si="109"/>
        <v>14-Jul-2003</v>
      </c>
      <c r="P1781" s="14">
        <v>17748.509999999998</v>
      </c>
      <c r="Q1781" t="s">
        <v>16</v>
      </c>
      <c r="R1781" t="s">
        <v>16</v>
      </c>
      <c r="S1781" t="s">
        <v>23</v>
      </c>
      <c r="T1781">
        <f t="shared" si="110"/>
        <v>19</v>
      </c>
    </row>
    <row r="1782" spans="1:20" ht="15.6">
      <c r="A1782" s="1" t="s">
        <v>589</v>
      </c>
      <c r="B1782" t="s">
        <v>7420</v>
      </c>
      <c r="C1782">
        <v>26.2</v>
      </c>
      <c r="D1782">
        <v>10.93</v>
      </c>
      <c r="E1782" t="s">
        <v>2381</v>
      </c>
      <c r="F1782" t="s">
        <v>2380</v>
      </c>
      <c r="G1782" t="s">
        <v>2380</v>
      </c>
      <c r="H1782">
        <v>1</v>
      </c>
      <c r="I1782" s="10" t="str">
        <f t="shared" si="108"/>
        <v>Diabetes</v>
      </c>
      <c r="J1782" t="s">
        <v>2380</v>
      </c>
      <c r="K1782" s="10" t="str">
        <f t="shared" si="111"/>
        <v>Overweight</v>
      </c>
      <c r="L1782">
        <v>1966</v>
      </c>
      <c r="M1782" t="s">
        <v>18</v>
      </c>
      <c r="N1782">
        <v>21</v>
      </c>
      <c r="O1782" s="16" t="str">
        <f t="shared" si="109"/>
        <v>21-Jun-1966</v>
      </c>
      <c r="P1782" s="14">
        <v>17777.73</v>
      </c>
      <c r="Q1782" t="s">
        <v>16</v>
      </c>
      <c r="R1782" t="s">
        <v>12</v>
      </c>
      <c r="S1782" t="s">
        <v>23</v>
      </c>
      <c r="T1782">
        <f t="shared" si="110"/>
        <v>56</v>
      </c>
    </row>
    <row r="1783" spans="1:20" ht="15.6">
      <c r="A1783" s="1" t="s">
        <v>588</v>
      </c>
      <c r="B1783" t="s">
        <v>8004</v>
      </c>
      <c r="C1783">
        <v>26.695</v>
      </c>
      <c r="D1783">
        <v>4.21</v>
      </c>
      <c r="E1783" t="s">
        <v>2381</v>
      </c>
      <c r="F1783" t="s">
        <v>2380</v>
      </c>
      <c r="G1783" t="s">
        <v>2382</v>
      </c>
      <c r="H1783">
        <v>1</v>
      </c>
      <c r="I1783" s="10" t="str">
        <f t="shared" si="108"/>
        <v>Normal</v>
      </c>
      <c r="J1783" t="s">
        <v>2380</v>
      </c>
      <c r="K1783" s="10" t="str">
        <f t="shared" si="111"/>
        <v>Overweight</v>
      </c>
      <c r="L1783">
        <v>1979</v>
      </c>
      <c r="M1783" t="s">
        <v>37</v>
      </c>
      <c r="N1783">
        <v>10</v>
      </c>
      <c r="O1783" s="16" t="str">
        <f t="shared" si="109"/>
        <v>10-Oct-1979</v>
      </c>
      <c r="P1783" s="14">
        <v>17779.939999999999</v>
      </c>
      <c r="Q1783" t="s">
        <v>16</v>
      </c>
      <c r="R1783" t="s">
        <v>11</v>
      </c>
      <c r="S1783" t="s">
        <v>23</v>
      </c>
      <c r="T1783">
        <f t="shared" si="110"/>
        <v>43</v>
      </c>
    </row>
    <row r="1784" spans="1:20" ht="15.6">
      <c r="A1784" s="1" t="s">
        <v>587</v>
      </c>
      <c r="B1784" t="s">
        <v>8005</v>
      </c>
      <c r="C1784">
        <v>23.16</v>
      </c>
      <c r="D1784">
        <v>5.5</v>
      </c>
      <c r="E1784" t="s">
        <v>2380</v>
      </c>
      <c r="F1784" t="s">
        <v>2380</v>
      </c>
      <c r="G1784" t="s">
        <v>2380</v>
      </c>
      <c r="H1784">
        <v>0</v>
      </c>
      <c r="I1784" s="10" t="str">
        <f t="shared" si="108"/>
        <v>Normal</v>
      </c>
      <c r="J1784" t="s">
        <v>2380</v>
      </c>
      <c r="K1784" s="10" t="str">
        <f t="shared" si="111"/>
        <v>Normal Weight</v>
      </c>
      <c r="L1784">
        <v>1963</v>
      </c>
      <c r="M1784" t="s">
        <v>30</v>
      </c>
      <c r="N1784">
        <v>8</v>
      </c>
      <c r="O1784" s="16" t="str">
        <f t="shared" si="109"/>
        <v>8-Dec-1963</v>
      </c>
      <c r="P1784" s="14">
        <v>17832.599999999999</v>
      </c>
      <c r="Q1784" t="s">
        <v>16</v>
      </c>
      <c r="R1784" t="s">
        <v>11</v>
      </c>
      <c r="S1784" t="s">
        <v>23</v>
      </c>
      <c r="T1784">
        <f t="shared" si="110"/>
        <v>59</v>
      </c>
    </row>
    <row r="1785" spans="1:20" ht="15.6">
      <c r="A1785" s="1" t="s">
        <v>586</v>
      </c>
      <c r="B1785" t="s">
        <v>7363</v>
      </c>
      <c r="C1785">
        <v>32.585000000000001</v>
      </c>
      <c r="D1785">
        <v>4.93</v>
      </c>
      <c r="E1785" t="s">
        <v>2381</v>
      </c>
      <c r="F1785" t="s">
        <v>2380</v>
      </c>
      <c r="G1785" t="s">
        <v>2380</v>
      </c>
      <c r="H1785">
        <v>1</v>
      </c>
      <c r="I1785" s="10" t="str">
        <f t="shared" si="108"/>
        <v>Normal</v>
      </c>
      <c r="J1785" t="s">
        <v>2380</v>
      </c>
      <c r="K1785" s="10" t="str">
        <f t="shared" si="111"/>
        <v>Obesity</v>
      </c>
      <c r="L1785">
        <v>1976</v>
      </c>
      <c r="M1785" t="s">
        <v>30</v>
      </c>
      <c r="N1785">
        <v>12</v>
      </c>
      <c r="O1785" s="16" t="str">
        <f t="shared" si="109"/>
        <v>12-Dec-1976</v>
      </c>
      <c r="P1785" s="14">
        <v>17862.919999999998</v>
      </c>
      <c r="Q1785" t="s">
        <v>16</v>
      </c>
      <c r="R1785" t="s">
        <v>11</v>
      </c>
      <c r="S1785" t="s">
        <v>23</v>
      </c>
      <c r="T1785">
        <f t="shared" si="110"/>
        <v>46</v>
      </c>
    </row>
    <row r="1786" spans="1:20" ht="15.6">
      <c r="A1786" s="1" t="s">
        <v>585</v>
      </c>
      <c r="B1786" t="s">
        <v>8006</v>
      </c>
      <c r="C1786">
        <v>33.97</v>
      </c>
      <c r="D1786">
        <v>5.6</v>
      </c>
      <c r="E1786" t="s">
        <v>2381</v>
      </c>
      <c r="F1786" t="s">
        <v>2380</v>
      </c>
      <c r="G1786" t="s">
        <v>2380</v>
      </c>
      <c r="H1786">
        <v>0</v>
      </c>
      <c r="I1786" s="10" t="str">
        <f t="shared" si="108"/>
        <v>Normal</v>
      </c>
      <c r="J1786" t="s">
        <v>2380</v>
      </c>
      <c r="K1786" s="10" t="str">
        <f t="shared" si="111"/>
        <v>Obesity</v>
      </c>
      <c r="L1786">
        <v>1997</v>
      </c>
      <c r="M1786" t="s">
        <v>35</v>
      </c>
      <c r="N1786">
        <v>26</v>
      </c>
      <c r="O1786" s="16" t="str">
        <f t="shared" si="109"/>
        <v>26-Aug-1997</v>
      </c>
      <c r="P1786" s="14">
        <v>17878.900000000001</v>
      </c>
      <c r="Q1786" t="s">
        <v>16</v>
      </c>
      <c r="R1786" t="s">
        <v>11</v>
      </c>
      <c r="S1786" t="s">
        <v>247</v>
      </c>
      <c r="T1786">
        <f t="shared" si="110"/>
        <v>25</v>
      </c>
    </row>
    <row r="1787" spans="1:20" ht="15.6">
      <c r="A1787" s="1" t="s">
        <v>584</v>
      </c>
      <c r="B1787" t="s">
        <v>6750</v>
      </c>
      <c r="C1787">
        <v>16.57</v>
      </c>
      <c r="D1787">
        <v>9.99</v>
      </c>
      <c r="E1787" t="s">
        <v>2380</v>
      </c>
      <c r="F1787" t="s">
        <v>2380</v>
      </c>
      <c r="G1787" t="s">
        <v>2380</v>
      </c>
      <c r="H1787">
        <v>0</v>
      </c>
      <c r="I1787" s="10" t="str">
        <f t="shared" si="108"/>
        <v>Diabetes</v>
      </c>
      <c r="J1787" t="s">
        <v>2380</v>
      </c>
      <c r="K1787" s="10" t="str">
        <f t="shared" si="111"/>
        <v>Underweight</v>
      </c>
      <c r="L1787">
        <v>1979</v>
      </c>
      <c r="M1787" t="s">
        <v>15</v>
      </c>
      <c r="N1787">
        <v>12</v>
      </c>
      <c r="O1787" s="16" t="str">
        <f t="shared" si="109"/>
        <v>12-Nov-1979</v>
      </c>
      <c r="P1787" s="14">
        <v>17882.669999999998</v>
      </c>
      <c r="Q1787" t="s">
        <v>16</v>
      </c>
      <c r="R1787" t="s">
        <v>12</v>
      </c>
      <c r="S1787" t="s">
        <v>23</v>
      </c>
      <c r="T1787">
        <f t="shared" si="110"/>
        <v>43</v>
      </c>
    </row>
    <row r="1788" spans="1:20" ht="15.6">
      <c r="A1788" s="1" t="s">
        <v>583</v>
      </c>
      <c r="B1788" t="s">
        <v>8007</v>
      </c>
      <c r="C1788">
        <v>17.55</v>
      </c>
      <c r="D1788">
        <v>5.93</v>
      </c>
      <c r="E1788" t="s">
        <v>2380</v>
      </c>
      <c r="F1788" t="s">
        <v>2380</v>
      </c>
      <c r="G1788" t="s">
        <v>2382</v>
      </c>
      <c r="H1788">
        <v>1</v>
      </c>
      <c r="I1788" s="10" t="str">
        <f t="shared" si="108"/>
        <v>Prediabetes</v>
      </c>
      <c r="J1788" t="s">
        <v>2380</v>
      </c>
      <c r="K1788" s="10" t="str">
        <f t="shared" si="111"/>
        <v>Underweight</v>
      </c>
      <c r="L1788">
        <v>1989</v>
      </c>
      <c r="M1788" t="s">
        <v>30</v>
      </c>
      <c r="N1788">
        <v>4</v>
      </c>
      <c r="O1788" s="16" t="str">
        <f t="shared" si="109"/>
        <v>4-Dec-1989</v>
      </c>
      <c r="P1788" s="14">
        <v>17904.53</v>
      </c>
      <c r="Q1788" t="s">
        <v>16</v>
      </c>
      <c r="R1788" t="s">
        <v>11</v>
      </c>
      <c r="S1788" t="s">
        <v>356</v>
      </c>
      <c r="T1788">
        <f t="shared" si="110"/>
        <v>33</v>
      </c>
    </row>
    <row r="1789" spans="1:20" ht="15.6">
      <c r="A1789" s="1" t="s">
        <v>582</v>
      </c>
      <c r="B1789" t="s">
        <v>8008</v>
      </c>
      <c r="C1789">
        <v>29.41</v>
      </c>
      <c r="D1789">
        <v>6.29</v>
      </c>
      <c r="E1789" t="s">
        <v>2381</v>
      </c>
      <c r="F1789" t="s">
        <v>2380</v>
      </c>
      <c r="G1789" t="s">
        <v>2380</v>
      </c>
      <c r="H1789">
        <v>1</v>
      </c>
      <c r="I1789" s="10" t="str">
        <f t="shared" si="108"/>
        <v>Prediabetes</v>
      </c>
      <c r="J1789" t="s">
        <v>2380</v>
      </c>
      <c r="K1789" s="10" t="str">
        <f t="shared" si="111"/>
        <v>Overweight</v>
      </c>
      <c r="L1789">
        <v>1977</v>
      </c>
      <c r="M1789" t="s">
        <v>37</v>
      </c>
      <c r="N1789">
        <v>17</v>
      </c>
      <c r="O1789" s="16" t="str">
        <f t="shared" si="109"/>
        <v>17-Oct-1977</v>
      </c>
      <c r="P1789" s="14">
        <v>17929.3</v>
      </c>
      <c r="Q1789" t="s">
        <v>16</v>
      </c>
      <c r="R1789" t="s">
        <v>11</v>
      </c>
      <c r="S1789" t="s">
        <v>13</v>
      </c>
      <c r="T1789">
        <f t="shared" si="110"/>
        <v>45</v>
      </c>
    </row>
    <row r="1790" spans="1:20" ht="15.6">
      <c r="A1790" s="1" t="s">
        <v>581</v>
      </c>
      <c r="B1790" t="s">
        <v>6737</v>
      </c>
      <c r="C1790">
        <v>17.91</v>
      </c>
      <c r="D1790">
        <v>5.65</v>
      </c>
      <c r="E1790" t="s">
        <v>2380</v>
      </c>
      <c r="F1790" t="s">
        <v>2380</v>
      </c>
      <c r="G1790" t="s">
        <v>2380</v>
      </c>
      <c r="H1790">
        <v>1</v>
      </c>
      <c r="I1790" s="10" t="str">
        <f t="shared" si="108"/>
        <v>Normal</v>
      </c>
      <c r="J1790" t="s">
        <v>2380</v>
      </c>
      <c r="K1790" s="10" t="str">
        <f t="shared" si="111"/>
        <v>Underweight</v>
      </c>
      <c r="L1790">
        <v>2001</v>
      </c>
      <c r="M1790" t="s">
        <v>20</v>
      </c>
      <c r="N1790">
        <v>28</v>
      </c>
      <c r="O1790" s="16" t="str">
        <f t="shared" si="109"/>
        <v>28-Sep-2001</v>
      </c>
      <c r="P1790" s="14">
        <v>17942.11</v>
      </c>
      <c r="Q1790" t="s">
        <v>16</v>
      </c>
      <c r="R1790" t="s">
        <v>11</v>
      </c>
      <c r="S1790" t="s">
        <v>42</v>
      </c>
      <c r="T1790">
        <f t="shared" si="110"/>
        <v>21</v>
      </c>
    </row>
    <row r="1791" spans="1:20" ht="15.6">
      <c r="A1791" s="1" t="s">
        <v>580</v>
      </c>
      <c r="B1791" t="s">
        <v>8009</v>
      </c>
      <c r="C1791">
        <v>31.57</v>
      </c>
      <c r="D1791">
        <v>6.15</v>
      </c>
      <c r="E1791" t="s">
        <v>2380</v>
      </c>
      <c r="F1791" t="s">
        <v>2380</v>
      </c>
      <c r="G1791" t="s">
        <v>2380</v>
      </c>
      <c r="H1791">
        <v>1</v>
      </c>
      <c r="I1791" s="10" t="str">
        <f t="shared" si="108"/>
        <v>Prediabetes</v>
      </c>
      <c r="J1791" t="s">
        <v>2380</v>
      </c>
      <c r="K1791" s="10" t="str">
        <f t="shared" si="111"/>
        <v>Obesity</v>
      </c>
      <c r="L1791">
        <v>1975</v>
      </c>
      <c r="M1791" t="s">
        <v>18</v>
      </c>
      <c r="N1791">
        <v>27</v>
      </c>
      <c r="O1791" s="16" t="str">
        <f t="shared" si="109"/>
        <v>27-Jun-1975</v>
      </c>
      <c r="P1791" s="14">
        <v>18031.16</v>
      </c>
      <c r="Q1791" t="s">
        <v>16</v>
      </c>
      <c r="R1791" t="s">
        <v>12</v>
      </c>
      <c r="S1791" t="s">
        <v>249</v>
      </c>
      <c r="T1791">
        <f t="shared" si="110"/>
        <v>47</v>
      </c>
    </row>
    <row r="1792" spans="1:20" ht="15.6">
      <c r="A1792" s="1" t="s">
        <v>579</v>
      </c>
      <c r="B1792" t="s">
        <v>8010</v>
      </c>
      <c r="C1792">
        <v>33.18</v>
      </c>
      <c r="D1792">
        <v>5.22</v>
      </c>
      <c r="E1792" t="s">
        <v>2380</v>
      </c>
      <c r="F1792" t="s">
        <v>2381</v>
      </c>
      <c r="G1792" t="s">
        <v>2380</v>
      </c>
      <c r="H1792">
        <v>1</v>
      </c>
      <c r="I1792" s="10" t="str">
        <f t="shared" si="108"/>
        <v>Normal</v>
      </c>
      <c r="J1792" t="s">
        <v>2380</v>
      </c>
      <c r="K1792" s="10" t="str">
        <f t="shared" si="111"/>
        <v>Obesity</v>
      </c>
      <c r="L1792">
        <v>1965</v>
      </c>
      <c r="M1792" t="s">
        <v>37</v>
      </c>
      <c r="N1792">
        <v>17</v>
      </c>
      <c r="O1792" s="16" t="str">
        <f t="shared" si="109"/>
        <v>17-Oct-1965</v>
      </c>
      <c r="P1792" s="14">
        <v>18031.189999999999</v>
      </c>
      <c r="Q1792" t="s">
        <v>16</v>
      </c>
      <c r="R1792" t="s">
        <v>11</v>
      </c>
      <c r="S1792" t="s">
        <v>23</v>
      </c>
      <c r="T1792">
        <f t="shared" si="110"/>
        <v>57</v>
      </c>
    </row>
    <row r="1793" spans="1:20" ht="15.6">
      <c r="A1793" s="1" t="s">
        <v>578</v>
      </c>
      <c r="B1793" t="s">
        <v>6909</v>
      </c>
      <c r="C1793">
        <v>37</v>
      </c>
      <c r="D1793">
        <v>11.66</v>
      </c>
      <c r="E1793" t="s">
        <v>2380</v>
      </c>
      <c r="F1793" t="s">
        <v>2380</v>
      </c>
      <c r="G1793" t="s">
        <v>2380</v>
      </c>
      <c r="H1793">
        <v>0</v>
      </c>
      <c r="I1793" s="10" t="str">
        <f t="shared" si="108"/>
        <v>Diabetes</v>
      </c>
      <c r="J1793" t="s">
        <v>2380</v>
      </c>
      <c r="K1793" s="10" t="str">
        <f t="shared" si="111"/>
        <v>Obesity</v>
      </c>
      <c r="L1793">
        <v>1999</v>
      </c>
      <c r="M1793" t="s">
        <v>37</v>
      </c>
      <c r="N1793">
        <v>24</v>
      </c>
      <c r="O1793" s="16" t="str">
        <f t="shared" si="109"/>
        <v>24-Oct-1999</v>
      </c>
      <c r="P1793" s="14">
        <v>18033.97</v>
      </c>
      <c r="Q1793" t="s">
        <v>16</v>
      </c>
      <c r="R1793" t="s">
        <v>16</v>
      </c>
      <c r="S1793" t="s">
        <v>23</v>
      </c>
      <c r="T1793">
        <f t="shared" si="110"/>
        <v>23</v>
      </c>
    </row>
    <row r="1794" spans="1:20" ht="15.6">
      <c r="A1794" s="1" t="s">
        <v>577</v>
      </c>
      <c r="B1794" t="s">
        <v>6874</v>
      </c>
      <c r="C1794">
        <v>18.905000000000001</v>
      </c>
      <c r="D1794">
        <v>4.91</v>
      </c>
      <c r="E1794" t="s">
        <v>2381</v>
      </c>
      <c r="F1794" t="s">
        <v>2380</v>
      </c>
      <c r="G1794" t="s">
        <v>2380</v>
      </c>
      <c r="H1794">
        <v>1</v>
      </c>
      <c r="I1794" s="10" t="str">
        <f t="shared" si="108"/>
        <v>Normal</v>
      </c>
      <c r="J1794" t="s">
        <v>2380</v>
      </c>
      <c r="K1794" s="10" t="str">
        <f t="shared" si="111"/>
        <v>Normal Weight</v>
      </c>
      <c r="L1794">
        <v>1993</v>
      </c>
      <c r="M1794" t="s">
        <v>10</v>
      </c>
      <c r="N1794">
        <v>12</v>
      </c>
      <c r="O1794" s="16" t="str">
        <f t="shared" si="109"/>
        <v>12-Jul-1993</v>
      </c>
      <c r="P1794" s="14">
        <v>18157.88</v>
      </c>
      <c r="Q1794" t="s">
        <v>16</v>
      </c>
      <c r="R1794" t="s">
        <v>16</v>
      </c>
      <c r="S1794" t="s">
        <v>23</v>
      </c>
      <c r="T1794">
        <f t="shared" si="110"/>
        <v>29</v>
      </c>
    </row>
    <row r="1795" spans="1:20" ht="15.6">
      <c r="A1795" s="1" t="s">
        <v>576</v>
      </c>
      <c r="B1795" t="s">
        <v>7269</v>
      </c>
      <c r="C1795">
        <v>20.03</v>
      </c>
      <c r="D1795">
        <v>9.25</v>
      </c>
      <c r="E1795" t="s">
        <v>2381</v>
      </c>
      <c r="F1795" t="s">
        <v>2380</v>
      </c>
      <c r="G1795" t="s">
        <v>2380</v>
      </c>
      <c r="H1795">
        <v>0</v>
      </c>
      <c r="I1795" s="10" t="str">
        <f t="shared" ref="I1795:I1858" si="112">IF(D1795&lt;5.7,"Normal",IF(D1795&lt;=6.4,"Prediabetes","Diabetes"))</f>
        <v>Diabetes</v>
      </c>
      <c r="J1795" t="s">
        <v>2380</v>
      </c>
      <c r="K1795" s="10" t="str">
        <f t="shared" si="111"/>
        <v>Normal Weight</v>
      </c>
      <c r="L1795">
        <v>1963</v>
      </c>
      <c r="M1795" t="s">
        <v>10</v>
      </c>
      <c r="N1795">
        <v>4</v>
      </c>
      <c r="O1795" s="16" t="str">
        <f t="shared" ref="O1795:O1858" si="113">CONCATENATE(N1795,"-",M1795,"-",L1795)</f>
        <v>4-Jul-1963</v>
      </c>
      <c r="P1795" s="14">
        <v>18208.34</v>
      </c>
      <c r="Q1795" t="s">
        <v>16</v>
      </c>
      <c r="R1795" t="s">
        <v>11</v>
      </c>
      <c r="S1795" t="s">
        <v>535</v>
      </c>
      <c r="T1795">
        <f t="shared" ref="T1795:T1858" si="114">DATEDIF(DATEVALUE(SUBSTITUTE(O1795,"-"," ")),DATE(2023,6,8),"Y")</f>
        <v>59</v>
      </c>
    </row>
    <row r="1796" spans="1:20" ht="15.6">
      <c r="A1796" s="1" t="s">
        <v>575</v>
      </c>
      <c r="B1796" t="s">
        <v>6766</v>
      </c>
      <c r="C1796">
        <v>16.7</v>
      </c>
      <c r="D1796">
        <v>11.48</v>
      </c>
      <c r="E1796" t="s">
        <v>2380</v>
      </c>
      <c r="F1796" t="s">
        <v>2380</v>
      </c>
      <c r="G1796" t="s">
        <v>2380</v>
      </c>
      <c r="H1796">
        <v>0</v>
      </c>
      <c r="I1796" s="10" t="str">
        <f t="shared" si="112"/>
        <v>Diabetes</v>
      </c>
      <c r="J1796" t="s">
        <v>2380</v>
      </c>
      <c r="K1796" s="10" t="str">
        <f t="shared" ref="K1796:K1859" si="115">IF(C1796&lt;18.5,"Underweight",IF(C1796&lt;25,"Normal Weight",IF(C1796&lt;30,"Overweight","Obesity")))</f>
        <v>Underweight</v>
      </c>
      <c r="L1796">
        <v>1997</v>
      </c>
      <c r="M1796" t="s">
        <v>18</v>
      </c>
      <c r="N1796">
        <v>15</v>
      </c>
      <c r="O1796" s="16" t="str">
        <f t="shared" si="113"/>
        <v>15-Jun-1997</v>
      </c>
      <c r="P1796" s="14">
        <v>18218.16</v>
      </c>
      <c r="Q1796" t="s">
        <v>16</v>
      </c>
      <c r="R1796" t="s">
        <v>16</v>
      </c>
      <c r="S1796" t="s">
        <v>13</v>
      </c>
      <c r="T1796">
        <f t="shared" si="114"/>
        <v>25</v>
      </c>
    </row>
    <row r="1797" spans="1:20" ht="15.6">
      <c r="A1797" s="1" t="s">
        <v>574</v>
      </c>
      <c r="B1797" t="s">
        <v>7593</v>
      </c>
      <c r="C1797">
        <v>39.82</v>
      </c>
      <c r="D1797">
        <v>6.06</v>
      </c>
      <c r="E1797" t="s">
        <v>2380</v>
      </c>
      <c r="F1797" t="s">
        <v>2380</v>
      </c>
      <c r="G1797" t="s">
        <v>2380</v>
      </c>
      <c r="H1797">
        <v>0</v>
      </c>
      <c r="I1797" s="10" t="str">
        <f t="shared" si="112"/>
        <v>Prediabetes</v>
      </c>
      <c r="J1797" t="s">
        <v>2380</v>
      </c>
      <c r="K1797" s="10" t="str">
        <f t="shared" si="115"/>
        <v>Obesity</v>
      </c>
      <c r="L1797">
        <v>2004</v>
      </c>
      <c r="M1797" t="s">
        <v>20</v>
      </c>
      <c r="N1797">
        <v>10</v>
      </c>
      <c r="O1797" s="16" t="str">
        <f t="shared" si="113"/>
        <v>10-Sep-2004</v>
      </c>
      <c r="P1797" s="14">
        <v>18223.45</v>
      </c>
      <c r="Q1797" t="s">
        <v>16</v>
      </c>
      <c r="R1797" t="s">
        <v>12</v>
      </c>
      <c r="S1797" t="s">
        <v>13</v>
      </c>
      <c r="T1797">
        <f t="shared" si="114"/>
        <v>18</v>
      </c>
    </row>
    <row r="1798" spans="1:20" ht="15.6">
      <c r="A1798" s="1" t="s">
        <v>573</v>
      </c>
      <c r="B1798" t="s">
        <v>8011</v>
      </c>
      <c r="C1798">
        <v>22.04</v>
      </c>
      <c r="D1798">
        <v>5.86</v>
      </c>
      <c r="E1798" t="s">
        <v>2380</v>
      </c>
      <c r="F1798" t="s">
        <v>2380</v>
      </c>
      <c r="G1798" t="s">
        <v>2380</v>
      </c>
      <c r="H1798">
        <v>1</v>
      </c>
      <c r="I1798" s="10" t="str">
        <f t="shared" si="112"/>
        <v>Prediabetes</v>
      </c>
      <c r="J1798" t="s">
        <v>2380</v>
      </c>
      <c r="K1798" s="10" t="str">
        <f t="shared" si="115"/>
        <v>Normal Weight</v>
      </c>
      <c r="L1798">
        <v>1995</v>
      </c>
      <c r="M1798" t="s">
        <v>35</v>
      </c>
      <c r="N1798">
        <v>3</v>
      </c>
      <c r="O1798" s="16" t="str">
        <f t="shared" si="113"/>
        <v>3-Aug-1995</v>
      </c>
      <c r="P1798" s="14">
        <v>18246.5</v>
      </c>
      <c r="Q1798" t="s">
        <v>16</v>
      </c>
      <c r="R1798" t="s">
        <v>16</v>
      </c>
      <c r="S1798" t="s">
        <v>13</v>
      </c>
      <c r="T1798">
        <f t="shared" si="114"/>
        <v>27</v>
      </c>
    </row>
    <row r="1799" spans="1:20" ht="15.6">
      <c r="A1799" s="1" t="s">
        <v>572</v>
      </c>
      <c r="B1799" t="s">
        <v>7314</v>
      </c>
      <c r="C1799">
        <v>28.27</v>
      </c>
      <c r="D1799">
        <v>5.33</v>
      </c>
      <c r="E1799" t="s">
        <v>2380</v>
      </c>
      <c r="F1799" t="s">
        <v>2380</v>
      </c>
      <c r="G1799" t="s">
        <v>2380</v>
      </c>
      <c r="H1799">
        <v>0</v>
      </c>
      <c r="I1799" s="10" t="str">
        <f t="shared" si="112"/>
        <v>Normal</v>
      </c>
      <c r="J1799" t="s">
        <v>2380</v>
      </c>
      <c r="K1799" s="10" t="str">
        <f t="shared" si="115"/>
        <v>Overweight</v>
      </c>
      <c r="L1799">
        <v>1992</v>
      </c>
      <c r="M1799" t="s">
        <v>30</v>
      </c>
      <c r="N1799">
        <v>25</v>
      </c>
      <c r="O1799" s="16" t="str">
        <f t="shared" si="113"/>
        <v>25-Dec-1992</v>
      </c>
      <c r="P1799" s="14">
        <v>18259.22</v>
      </c>
      <c r="Q1799" t="s">
        <v>16</v>
      </c>
      <c r="R1799" t="s">
        <v>12</v>
      </c>
      <c r="S1799" t="s">
        <v>42</v>
      </c>
      <c r="T1799">
        <f t="shared" si="114"/>
        <v>30</v>
      </c>
    </row>
    <row r="1800" spans="1:20" ht="15.6">
      <c r="A1800" s="1" t="s">
        <v>571</v>
      </c>
      <c r="B1800" t="s">
        <v>7638</v>
      </c>
      <c r="C1800">
        <v>18.5</v>
      </c>
      <c r="D1800">
        <v>5.33</v>
      </c>
      <c r="E1800" t="s">
        <v>2380</v>
      </c>
      <c r="F1800" t="s">
        <v>2380</v>
      </c>
      <c r="G1800" t="s">
        <v>2380</v>
      </c>
      <c r="H1800">
        <v>0</v>
      </c>
      <c r="I1800" s="10" t="str">
        <f t="shared" si="112"/>
        <v>Normal</v>
      </c>
      <c r="J1800" t="s">
        <v>2380</v>
      </c>
      <c r="K1800" s="10" t="str">
        <f t="shared" si="115"/>
        <v>Normal Weight</v>
      </c>
      <c r="L1800">
        <v>1995</v>
      </c>
      <c r="M1800" t="s">
        <v>10</v>
      </c>
      <c r="N1800">
        <v>4</v>
      </c>
      <c r="O1800" s="16" t="str">
        <f t="shared" si="113"/>
        <v>4-Jul-1995</v>
      </c>
      <c r="P1800" s="14">
        <v>18310.740000000002</v>
      </c>
      <c r="Q1800" t="s">
        <v>16</v>
      </c>
      <c r="R1800" t="s">
        <v>12</v>
      </c>
      <c r="S1800" t="s">
        <v>23</v>
      </c>
      <c r="T1800">
        <f t="shared" si="114"/>
        <v>27</v>
      </c>
    </row>
    <row r="1801" spans="1:20" ht="15.6">
      <c r="A1801" s="1" t="s">
        <v>570</v>
      </c>
      <c r="B1801" t="s">
        <v>8012</v>
      </c>
      <c r="C1801">
        <v>38.6</v>
      </c>
      <c r="D1801">
        <v>6.02</v>
      </c>
      <c r="E1801" t="s">
        <v>2380</v>
      </c>
      <c r="F1801" t="s">
        <v>2380</v>
      </c>
      <c r="G1801" t="s">
        <v>2380</v>
      </c>
      <c r="H1801">
        <v>1</v>
      </c>
      <c r="I1801" s="10" t="str">
        <f t="shared" si="112"/>
        <v>Prediabetes</v>
      </c>
      <c r="J1801" t="s">
        <v>2380</v>
      </c>
      <c r="K1801" s="10" t="str">
        <f t="shared" si="115"/>
        <v>Obesity</v>
      </c>
      <c r="L1801">
        <v>1999</v>
      </c>
      <c r="M1801" t="s">
        <v>30</v>
      </c>
      <c r="N1801">
        <v>15</v>
      </c>
      <c r="O1801" s="16" t="str">
        <f t="shared" si="113"/>
        <v>15-Dec-1999</v>
      </c>
      <c r="P1801" s="14">
        <v>18328.240000000002</v>
      </c>
      <c r="Q1801" t="s">
        <v>16</v>
      </c>
      <c r="R1801" t="s">
        <v>11</v>
      </c>
      <c r="S1801" t="s">
        <v>13</v>
      </c>
      <c r="T1801">
        <f t="shared" si="114"/>
        <v>23</v>
      </c>
    </row>
    <row r="1802" spans="1:20" ht="15.6">
      <c r="A1802" s="1" t="s">
        <v>569</v>
      </c>
      <c r="B1802" t="s">
        <v>7956</v>
      </c>
      <c r="C1802">
        <v>43.12</v>
      </c>
      <c r="D1802">
        <v>6.25</v>
      </c>
      <c r="E1802" t="s">
        <v>2380</v>
      </c>
      <c r="F1802" t="s">
        <v>2380</v>
      </c>
      <c r="G1802" t="s">
        <v>2380</v>
      </c>
      <c r="H1802">
        <v>1</v>
      </c>
      <c r="I1802" s="10" t="str">
        <f t="shared" si="112"/>
        <v>Prediabetes</v>
      </c>
      <c r="J1802" t="s">
        <v>2380</v>
      </c>
      <c r="K1802" s="10" t="str">
        <f t="shared" si="115"/>
        <v>Obesity</v>
      </c>
      <c r="L1802">
        <v>1964</v>
      </c>
      <c r="M1802" t="s">
        <v>20</v>
      </c>
      <c r="N1802">
        <v>26</v>
      </c>
      <c r="O1802" s="16" t="str">
        <f t="shared" si="113"/>
        <v>26-Sep-1964</v>
      </c>
      <c r="P1802" s="14">
        <v>18443.11</v>
      </c>
      <c r="Q1802" t="s">
        <v>16</v>
      </c>
      <c r="R1802" t="s">
        <v>11</v>
      </c>
      <c r="S1802" t="s">
        <v>23</v>
      </c>
      <c r="T1802">
        <f t="shared" si="114"/>
        <v>58</v>
      </c>
    </row>
    <row r="1803" spans="1:20" ht="15.6">
      <c r="A1803" s="1" t="s">
        <v>568</v>
      </c>
      <c r="B1803" t="s">
        <v>6793</v>
      </c>
      <c r="C1803">
        <v>30.5</v>
      </c>
      <c r="D1803">
        <v>4.8099999999999996</v>
      </c>
      <c r="E1803" t="s">
        <v>2380</v>
      </c>
      <c r="F1803" t="s">
        <v>2380</v>
      </c>
      <c r="G1803" t="s">
        <v>2380</v>
      </c>
      <c r="H1803">
        <v>1</v>
      </c>
      <c r="I1803" s="10" t="str">
        <f t="shared" si="112"/>
        <v>Normal</v>
      </c>
      <c r="J1803" t="s">
        <v>2380</v>
      </c>
      <c r="K1803" s="10" t="str">
        <f t="shared" si="115"/>
        <v>Obesity</v>
      </c>
      <c r="L1803">
        <v>1986</v>
      </c>
      <c r="M1803" t="s">
        <v>35</v>
      </c>
      <c r="N1803">
        <v>12</v>
      </c>
      <c r="O1803" s="16" t="str">
        <f t="shared" si="113"/>
        <v>12-Aug-1986</v>
      </c>
      <c r="P1803" s="14">
        <v>18608.259999999998</v>
      </c>
      <c r="Q1803" t="s">
        <v>16</v>
      </c>
      <c r="R1803" t="s">
        <v>12</v>
      </c>
      <c r="S1803" t="s">
        <v>42</v>
      </c>
      <c r="T1803">
        <f t="shared" si="114"/>
        <v>36</v>
      </c>
    </row>
    <row r="1804" spans="1:20" ht="15.6">
      <c r="A1804" s="1" t="s">
        <v>567</v>
      </c>
      <c r="B1804" t="s">
        <v>7209</v>
      </c>
      <c r="C1804">
        <v>27.61</v>
      </c>
      <c r="D1804">
        <v>4.5999999999999996</v>
      </c>
      <c r="E1804" t="s">
        <v>2380</v>
      </c>
      <c r="F1804" t="s">
        <v>2380</v>
      </c>
      <c r="G1804" t="s">
        <v>2380</v>
      </c>
      <c r="H1804">
        <v>1</v>
      </c>
      <c r="I1804" s="10" t="str">
        <f t="shared" si="112"/>
        <v>Normal</v>
      </c>
      <c r="J1804" t="s">
        <v>2380</v>
      </c>
      <c r="K1804" s="10" t="str">
        <f t="shared" si="115"/>
        <v>Overweight</v>
      </c>
      <c r="L1804">
        <v>1998</v>
      </c>
      <c r="M1804" t="s">
        <v>20</v>
      </c>
      <c r="N1804">
        <v>23</v>
      </c>
      <c r="O1804" s="16" t="str">
        <f t="shared" si="113"/>
        <v>23-Sep-1998</v>
      </c>
      <c r="P1804" s="14">
        <v>18648.419999999998</v>
      </c>
      <c r="Q1804" t="s">
        <v>16</v>
      </c>
      <c r="R1804" t="s">
        <v>16</v>
      </c>
      <c r="S1804" t="s">
        <v>166</v>
      </c>
      <c r="T1804">
        <f t="shared" si="114"/>
        <v>24</v>
      </c>
    </row>
    <row r="1805" spans="1:20" ht="15.6">
      <c r="A1805" s="1" t="s">
        <v>566</v>
      </c>
      <c r="B1805" t="s">
        <v>8013</v>
      </c>
      <c r="C1805">
        <v>27.1</v>
      </c>
      <c r="D1805">
        <v>5.08</v>
      </c>
      <c r="E1805" t="s">
        <v>2380</v>
      </c>
      <c r="F1805" t="s">
        <v>2380</v>
      </c>
      <c r="G1805" t="s">
        <v>2380</v>
      </c>
      <c r="H1805">
        <v>1</v>
      </c>
      <c r="I1805" s="10" t="str">
        <f t="shared" si="112"/>
        <v>Normal</v>
      </c>
      <c r="J1805" t="s">
        <v>2380</v>
      </c>
      <c r="K1805" s="10" t="str">
        <f t="shared" si="115"/>
        <v>Overweight</v>
      </c>
      <c r="L1805">
        <v>1970</v>
      </c>
      <c r="M1805" t="s">
        <v>37</v>
      </c>
      <c r="N1805">
        <v>17</v>
      </c>
      <c r="O1805" s="16" t="str">
        <f t="shared" si="113"/>
        <v>17-Oct-1970</v>
      </c>
      <c r="P1805" s="14">
        <v>18682.740000000002</v>
      </c>
      <c r="Q1805" t="s">
        <v>16</v>
      </c>
      <c r="R1805" t="s">
        <v>12</v>
      </c>
      <c r="S1805" t="s">
        <v>23</v>
      </c>
      <c r="T1805">
        <f t="shared" si="114"/>
        <v>52</v>
      </c>
    </row>
    <row r="1806" spans="1:20" ht="15.6">
      <c r="A1806" s="1" t="s">
        <v>565</v>
      </c>
      <c r="B1806" t="s">
        <v>7785</v>
      </c>
      <c r="C1806">
        <v>35.93</v>
      </c>
      <c r="D1806">
        <v>5.43</v>
      </c>
      <c r="E1806" t="s">
        <v>2380</v>
      </c>
      <c r="F1806" t="s">
        <v>2381</v>
      </c>
      <c r="G1806" t="s">
        <v>2380</v>
      </c>
      <c r="H1806">
        <v>1</v>
      </c>
      <c r="I1806" s="10" t="str">
        <f t="shared" si="112"/>
        <v>Normal</v>
      </c>
      <c r="J1806" t="s">
        <v>2380</v>
      </c>
      <c r="K1806" s="10" t="str">
        <f t="shared" si="115"/>
        <v>Obesity</v>
      </c>
      <c r="L1806">
        <v>1967</v>
      </c>
      <c r="M1806" t="s">
        <v>35</v>
      </c>
      <c r="N1806">
        <v>30</v>
      </c>
      <c r="O1806" s="16" t="str">
        <f t="shared" si="113"/>
        <v>30-Aug-1967</v>
      </c>
      <c r="P1806" s="14">
        <v>18694.689999999999</v>
      </c>
      <c r="Q1806" t="s">
        <v>16</v>
      </c>
      <c r="R1806" t="s">
        <v>16</v>
      </c>
      <c r="S1806" t="s">
        <v>249</v>
      </c>
      <c r="T1806">
        <f t="shared" si="114"/>
        <v>55</v>
      </c>
    </row>
    <row r="1807" spans="1:20" ht="15.6">
      <c r="A1807" s="1" t="s">
        <v>564</v>
      </c>
      <c r="B1807" t="s">
        <v>7117</v>
      </c>
      <c r="C1807">
        <v>32.68</v>
      </c>
      <c r="D1807">
        <v>5.44</v>
      </c>
      <c r="E1807" t="s">
        <v>2380</v>
      </c>
      <c r="F1807" t="s">
        <v>2380</v>
      </c>
      <c r="G1807" t="s">
        <v>2380</v>
      </c>
      <c r="H1807">
        <v>0</v>
      </c>
      <c r="I1807" s="10" t="str">
        <f t="shared" si="112"/>
        <v>Normal</v>
      </c>
      <c r="J1807" t="s">
        <v>2380</v>
      </c>
      <c r="K1807" s="10" t="str">
        <f t="shared" si="115"/>
        <v>Obesity</v>
      </c>
      <c r="L1807">
        <v>1992</v>
      </c>
      <c r="M1807" t="s">
        <v>30</v>
      </c>
      <c r="N1807">
        <v>27</v>
      </c>
      <c r="O1807" s="16" t="str">
        <f t="shared" si="113"/>
        <v>27-Dec-1992</v>
      </c>
      <c r="P1807" s="14">
        <v>18765.88</v>
      </c>
      <c r="Q1807" t="s">
        <v>16</v>
      </c>
      <c r="R1807" t="s">
        <v>11</v>
      </c>
      <c r="S1807" t="s">
        <v>23</v>
      </c>
      <c r="T1807">
        <f t="shared" si="114"/>
        <v>30</v>
      </c>
    </row>
    <row r="1808" spans="1:20" ht="15.6">
      <c r="A1808" s="1" t="s">
        <v>563</v>
      </c>
      <c r="B1808" t="s">
        <v>8014</v>
      </c>
      <c r="C1808">
        <v>20.74</v>
      </c>
      <c r="D1808">
        <v>11.69</v>
      </c>
      <c r="E1808" t="s">
        <v>2381</v>
      </c>
      <c r="F1808" t="s">
        <v>2380</v>
      </c>
      <c r="G1808" t="s">
        <v>2380</v>
      </c>
      <c r="H1808">
        <v>1</v>
      </c>
      <c r="I1808" s="10" t="str">
        <f t="shared" si="112"/>
        <v>Diabetes</v>
      </c>
      <c r="J1808" t="s">
        <v>2380</v>
      </c>
      <c r="K1808" s="10" t="str">
        <f t="shared" si="115"/>
        <v>Normal Weight</v>
      </c>
      <c r="L1808">
        <v>1979</v>
      </c>
      <c r="M1808" t="s">
        <v>15</v>
      </c>
      <c r="N1808">
        <v>19</v>
      </c>
      <c r="O1808" s="16" t="str">
        <f t="shared" si="113"/>
        <v>19-Nov-1979</v>
      </c>
      <c r="P1808" s="14">
        <v>18767.740000000002</v>
      </c>
      <c r="Q1808" t="s">
        <v>16</v>
      </c>
      <c r="R1808" t="s">
        <v>16</v>
      </c>
      <c r="S1808" t="s">
        <v>13</v>
      </c>
      <c r="T1808">
        <f t="shared" si="114"/>
        <v>43</v>
      </c>
    </row>
    <row r="1809" spans="1:20" ht="15.6">
      <c r="A1809" s="1" t="s">
        <v>562</v>
      </c>
      <c r="B1809" t="s">
        <v>8015</v>
      </c>
      <c r="C1809">
        <v>15.57</v>
      </c>
      <c r="D1809">
        <v>6.07</v>
      </c>
      <c r="E1809" t="s">
        <v>2380</v>
      </c>
      <c r="F1809" t="s">
        <v>2380</v>
      </c>
      <c r="G1809" t="s">
        <v>2380</v>
      </c>
      <c r="H1809">
        <v>0</v>
      </c>
      <c r="I1809" s="10" t="str">
        <f t="shared" si="112"/>
        <v>Prediabetes</v>
      </c>
      <c r="J1809" t="s">
        <v>2380</v>
      </c>
      <c r="K1809" s="10" t="str">
        <f t="shared" si="115"/>
        <v>Underweight</v>
      </c>
      <c r="L1809">
        <v>1995</v>
      </c>
      <c r="M1809" t="s">
        <v>15</v>
      </c>
      <c r="N1809">
        <v>28</v>
      </c>
      <c r="O1809" s="16" t="str">
        <f t="shared" si="113"/>
        <v>28-Nov-1995</v>
      </c>
      <c r="P1809" s="14">
        <v>18804.75</v>
      </c>
      <c r="Q1809" t="s">
        <v>16</v>
      </c>
      <c r="R1809" t="s">
        <v>16</v>
      </c>
      <c r="S1809" t="s">
        <v>23</v>
      </c>
      <c r="T1809">
        <f t="shared" si="114"/>
        <v>27</v>
      </c>
    </row>
    <row r="1810" spans="1:20" ht="15.6">
      <c r="A1810" s="1" t="s">
        <v>561</v>
      </c>
      <c r="B1810" t="s">
        <v>6956</v>
      </c>
      <c r="C1810">
        <v>23.844999999999999</v>
      </c>
      <c r="D1810">
        <v>4.3600000000000003</v>
      </c>
      <c r="E1810" t="s">
        <v>2380</v>
      </c>
      <c r="F1810" t="s">
        <v>2380</v>
      </c>
      <c r="G1810" t="s">
        <v>2380</v>
      </c>
      <c r="H1810">
        <v>0</v>
      </c>
      <c r="I1810" s="10" t="str">
        <f t="shared" si="112"/>
        <v>Normal</v>
      </c>
      <c r="J1810" t="s">
        <v>2380</v>
      </c>
      <c r="K1810" s="10" t="str">
        <f t="shared" si="115"/>
        <v>Normal Weight</v>
      </c>
      <c r="L1810">
        <v>1979</v>
      </c>
      <c r="M1810" t="s">
        <v>37</v>
      </c>
      <c r="N1810">
        <v>15</v>
      </c>
      <c r="O1810" s="16" t="str">
        <f t="shared" si="113"/>
        <v>15-Oct-1979</v>
      </c>
      <c r="P1810" s="14">
        <v>18806.150000000001</v>
      </c>
      <c r="Q1810" t="s">
        <v>16</v>
      </c>
      <c r="R1810" t="s">
        <v>11</v>
      </c>
      <c r="S1810" t="s">
        <v>13</v>
      </c>
      <c r="T1810">
        <f t="shared" si="114"/>
        <v>43</v>
      </c>
    </row>
    <row r="1811" spans="1:20" ht="15.6">
      <c r="A1811" s="1" t="s">
        <v>560</v>
      </c>
      <c r="B1811" t="s">
        <v>7978</v>
      </c>
      <c r="C1811">
        <v>22.895</v>
      </c>
      <c r="D1811">
        <v>5.24</v>
      </c>
      <c r="E1811" t="s">
        <v>2380</v>
      </c>
      <c r="F1811" t="s">
        <v>2380</v>
      </c>
      <c r="G1811" t="s">
        <v>2380</v>
      </c>
      <c r="H1811">
        <v>1</v>
      </c>
      <c r="I1811" s="10" t="str">
        <f t="shared" si="112"/>
        <v>Normal</v>
      </c>
      <c r="J1811" t="s">
        <v>2380</v>
      </c>
      <c r="K1811" s="10" t="str">
        <f t="shared" si="115"/>
        <v>Normal Weight</v>
      </c>
      <c r="L1811">
        <v>1962</v>
      </c>
      <c r="M1811" t="s">
        <v>30</v>
      </c>
      <c r="N1811">
        <v>18</v>
      </c>
      <c r="O1811" s="16" t="str">
        <f t="shared" si="113"/>
        <v>18-Dec-1962</v>
      </c>
      <c r="P1811" s="14">
        <v>18815.53</v>
      </c>
      <c r="Q1811" t="s">
        <v>16</v>
      </c>
      <c r="R1811" t="s">
        <v>16</v>
      </c>
      <c r="S1811" t="s">
        <v>249</v>
      </c>
      <c r="T1811">
        <f t="shared" si="114"/>
        <v>60</v>
      </c>
    </row>
    <row r="1812" spans="1:20" ht="15.6">
      <c r="A1812" s="1" t="s">
        <v>559</v>
      </c>
      <c r="B1812" t="s">
        <v>8016</v>
      </c>
      <c r="C1812">
        <v>21.945</v>
      </c>
      <c r="D1812">
        <v>5.37</v>
      </c>
      <c r="E1812" t="s">
        <v>2380</v>
      </c>
      <c r="F1812" t="s">
        <v>2380</v>
      </c>
      <c r="G1812" t="s">
        <v>2380</v>
      </c>
      <c r="H1812">
        <v>1</v>
      </c>
      <c r="I1812" s="10" t="str">
        <f t="shared" si="112"/>
        <v>Normal</v>
      </c>
      <c r="J1812" t="s">
        <v>2380</v>
      </c>
      <c r="K1812" s="10" t="str">
        <f t="shared" si="115"/>
        <v>Normal Weight</v>
      </c>
      <c r="L1812">
        <v>2003</v>
      </c>
      <c r="M1812" t="s">
        <v>10</v>
      </c>
      <c r="N1812">
        <v>24</v>
      </c>
      <c r="O1812" s="16" t="str">
        <f t="shared" si="113"/>
        <v>24-Jul-2003</v>
      </c>
      <c r="P1812" s="14">
        <v>18838.7</v>
      </c>
      <c r="Q1812" t="s">
        <v>16</v>
      </c>
      <c r="R1812" t="s">
        <v>12</v>
      </c>
      <c r="S1812" t="s">
        <v>23</v>
      </c>
      <c r="T1812">
        <f t="shared" si="114"/>
        <v>19</v>
      </c>
    </row>
    <row r="1813" spans="1:20" ht="15.6">
      <c r="A1813" s="1" t="s">
        <v>558</v>
      </c>
      <c r="B1813" t="s">
        <v>8017</v>
      </c>
      <c r="C1813">
        <v>19.47</v>
      </c>
      <c r="D1813">
        <v>6.6</v>
      </c>
      <c r="E1813" t="s">
        <v>2381</v>
      </c>
      <c r="F1813" t="s">
        <v>2380</v>
      </c>
      <c r="G1813" t="s">
        <v>2380</v>
      </c>
      <c r="H1813">
        <v>0</v>
      </c>
      <c r="I1813" s="10" t="str">
        <f t="shared" si="112"/>
        <v>Diabetes</v>
      </c>
      <c r="J1813" t="s">
        <v>2380</v>
      </c>
      <c r="K1813" s="10" t="str">
        <f t="shared" si="115"/>
        <v>Normal Weight</v>
      </c>
      <c r="L1813">
        <v>1963</v>
      </c>
      <c r="M1813" t="s">
        <v>30</v>
      </c>
      <c r="N1813">
        <v>6</v>
      </c>
      <c r="O1813" s="16" t="str">
        <f t="shared" si="113"/>
        <v>6-Dec-1963</v>
      </c>
      <c r="P1813" s="14">
        <v>18883.330000000002</v>
      </c>
      <c r="Q1813" t="s">
        <v>16</v>
      </c>
      <c r="R1813" t="s">
        <v>16</v>
      </c>
      <c r="S1813" t="s">
        <v>535</v>
      </c>
      <c r="T1813">
        <f t="shared" si="114"/>
        <v>59</v>
      </c>
    </row>
    <row r="1814" spans="1:20" ht="15.6">
      <c r="A1814" s="1" t="s">
        <v>557</v>
      </c>
      <c r="B1814" t="s">
        <v>8018</v>
      </c>
      <c r="C1814">
        <v>15.61</v>
      </c>
      <c r="D1814">
        <v>5.77</v>
      </c>
      <c r="E1814" t="s">
        <v>2380</v>
      </c>
      <c r="F1814" t="s">
        <v>2380</v>
      </c>
      <c r="G1814" t="s">
        <v>2380</v>
      </c>
      <c r="H1814">
        <v>0</v>
      </c>
      <c r="I1814" s="10" t="str">
        <f t="shared" si="112"/>
        <v>Prediabetes</v>
      </c>
      <c r="J1814" t="s">
        <v>2380</v>
      </c>
      <c r="K1814" s="10" t="str">
        <f t="shared" si="115"/>
        <v>Underweight</v>
      </c>
      <c r="L1814">
        <v>1995</v>
      </c>
      <c r="M1814" t="s">
        <v>20</v>
      </c>
      <c r="N1814">
        <v>27</v>
      </c>
      <c r="O1814" s="16" t="str">
        <f t="shared" si="113"/>
        <v>27-Sep-1995</v>
      </c>
      <c r="P1814" s="14">
        <v>18903.490000000002</v>
      </c>
      <c r="Q1814" t="s">
        <v>16</v>
      </c>
      <c r="R1814" t="s">
        <v>11</v>
      </c>
      <c r="S1814" t="s">
        <v>247</v>
      </c>
      <c r="T1814">
        <f t="shared" si="114"/>
        <v>27</v>
      </c>
    </row>
    <row r="1815" spans="1:20" ht="15.6">
      <c r="A1815" s="1" t="s">
        <v>556</v>
      </c>
      <c r="B1815" t="s">
        <v>7117</v>
      </c>
      <c r="C1815">
        <v>28.6</v>
      </c>
      <c r="D1815">
        <v>6.08</v>
      </c>
      <c r="E1815" t="s">
        <v>2380</v>
      </c>
      <c r="F1815" t="s">
        <v>2380</v>
      </c>
      <c r="G1815" t="s">
        <v>2382</v>
      </c>
      <c r="H1815">
        <v>1</v>
      </c>
      <c r="I1815" s="10" t="str">
        <f t="shared" si="112"/>
        <v>Prediabetes</v>
      </c>
      <c r="J1815" t="s">
        <v>2380</v>
      </c>
      <c r="K1815" s="10" t="str">
        <f t="shared" si="115"/>
        <v>Overweight</v>
      </c>
      <c r="L1815">
        <v>1969</v>
      </c>
      <c r="M1815" t="s">
        <v>35</v>
      </c>
      <c r="N1815">
        <v>3</v>
      </c>
      <c r="O1815" s="16" t="str">
        <f t="shared" si="113"/>
        <v>3-Aug-1969</v>
      </c>
      <c r="P1815" s="14">
        <v>18932.810000000001</v>
      </c>
      <c r="Q1815" t="s">
        <v>16</v>
      </c>
      <c r="R1815" t="s">
        <v>12</v>
      </c>
      <c r="S1815" t="s">
        <v>23</v>
      </c>
      <c r="T1815">
        <f t="shared" si="114"/>
        <v>53</v>
      </c>
    </row>
    <row r="1816" spans="1:20" ht="15.6">
      <c r="A1816" s="1" t="s">
        <v>555</v>
      </c>
      <c r="B1816" t="s">
        <v>7325</v>
      </c>
      <c r="C1816">
        <v>46.53</v>
      </c>
      <c r="D1816">
        <v>4.16</v>
      </c>
      <c r="E1816" t="s">
        <v>2380</v>
      </c>
      <c r="F1816" t="s">
        <v>2380</v>
      </c>
      <c r="G1816" t="s">
        <v>2380</v>
      </c>
      <c r="H1816">
        <v>0</v>
      </c>
      <c r="I1816" s="10" t="str">
        <f t="shared" si="112"/>
        <v>Normal</v>
      </c>
      <c r="J1816" t="s">
        <v>2380</v>
      </c>
      <c r="K1816" s="10" t="str">
        <f t="shared" si="115"/>
        <v>Obesity</v>
      </c>
      <c r="L1816">
        <v>1963</v>
      </c>
      <c r="M1816" t="s">
        <v>37</v>
      </c>
      <c r="N1816">
        <v>20</v>
      </c>
      <c r="O1816" s="16" t="str">
        <f t="shared" si="113"/>
        <v>20-Oct-1963</v>
      </c>
      <c r="P1816" s="14">
        <v>18954.560000000001</v>
      </c>
      <c r="Q1816" t="s">
        <v>16</v>
      </c>
      <c r="R1816" t="s">
        <v>16</v>
      </c>
      <c r="S1816" t="s">
        <v>535</v>
      </c>
      <c r="T1816">
        <f t="shared" si="114"/>
        <v>59</v>
      </c>
    </row>
    <row r="1817" spans="1:20" ht="15.6">
      <c r="A1817" s="1" t="s">
        <v>554</v>
      </c>
      <c r="B1817" t="s">
        <v>8019</v>
      </c>
      <c r="C1817">
        <v>34.99</v>
      </c>
      <c r="D1817">
        <v>5.0999999999999996</v>
      </c>
      <c r="E1817" t="s">
        <v>2380</v>
      </c>
      <c r="F1817" t="s">
        <v>2380</v>
      </c>
      <c r="G1817" t="s">
        <v>2382</v>
      </c>
      <c r="H1817">
        <v>1</v>
      </c>
      <c r="I1817" s="10" t="str">
        <f t="shared" si="112"/>
        <v>Normal</v>
      </c>
      <c r="J1817" t="s">
        <v>2380</v>
      </c>
      <c r="K1817" s="10" t="str">
        <f t="shared" si="115"/>
        <v>Obesity</v>
      </c>
      <c r="L1817">
        <v>1998</v>
      </c>
      <c r="M1817" t="s">
        <v>35</v>
      </c>
      <c r="N1817">
        <v>6</v>
      </c>
      <c r="O1817" s="16" t="str">
        <f t="shared" si="113"/>
        <v>6-Aug-1998</v>
      </c>
      <c r="P1817" s="14">
        <v>18955.22</v>
      </c>
      <c r="Q1817" t="s">
        <v>16</v>
      </c>
      <c r="R1817" t="s">
        <v>12</v>
      </c>
      <c r="S1817" t="s">
        <v>42</v>
      </c>
      <c r="T1817">
        <f t="shared" si="114"/>
        <v>24</v>
      </c>
    </row>
    <row r="1818" spans="1:20" ht="15.6">
      <c r="A1818" s="1" t="s">
        <v>553</v>
      </c>
      <c r="B1818" t="s">
        <v>7502</v>
      </c>
      <c r="C1818">
        <v>17.05</v>
      </c>
      <c r="D1818">
        <v>5.3</v>
      </c>
      <c r="E1818" t="s">
        <v>2380</v>
      </c>
      <c r="F1818" t="s">
        <v>2380</v>
      </c>
      <c r="G1818" t="s">
        <v>2382</v>
      </c>
      <c r="H1818">
        <v>1</v>
      </c>
      <c r="I1818" s="10" t="str">
        <f t="shared" si="112"/>
        <v>Normal</v>
      </c>
      <c r="J1818" t="s">
        <v>2380</v>
      </c>
      <c r="K1818" s="10" t="str">
        <f t="shared" si="115"/>
        <v>Underweight</v>
      </c>
      <c r="L1818">
        <v>1992</v>
      </c>
      <c r="M1818" t="s">
        <v>15</v>
      </c>
      <c r="N1818">
        <v>30</v>
      </c>
      <c r="O1818" s="16" t="str">
        <f t="shared" si="113"/>
        <v>30-Nov-1992</v>
      </c>
      <c r="P1818" s="14">
        <v>18963.169999999998</v>
      </c>
      <c r="Q1818" t="s">
        <v>16</v>
      </c>
      <c r="R1818" t="s">
        <v>16</v>
      </c>
      <c r="S1818" t="s">
        <v>13</v>
      </c>
      <c r="T1818">
        <f t="shared" si="114"/>
        <v>30</v>
      </c>
    </row>
    <row r="1819" spans="1:20" ht="15.6">
      <c r="A1819" s="1" t="s">
        <v>552</v>
      </c>
      <c r="B1819" t="s">
        <v>7819</v>
      </c>
      <c r="C1819">
        <v>37.18</v>
      </c>
      <c r="D1819">
        <v>4.9000000000000004</v>
      </c>
      <c r="E1819" t="s">
        <v>2380</v>
      </c>
      <c r="F1819" t="s">
        <v>2380</v>
      </c>
      <c r="G1819" t="s">
        <v>2380</v>
      </c>
      <c r="H1819">
        <v>0</v>
      </c>
      <c r="I1819" s="10" t="str">
        <f t="shared" si="112"/>
        <v>Normal</v>
      </c>
      <c r="J1819" t="s">
        <v>2380</v>
      </c>
      <c r="K1819" s="10" t="str">
        <f t="shared" si="115"/>
        <v>Obesity</v>
      </c>
      <c r="L1819">
        <v>1988</v>
      </c>
      <c r="M1819" t="s">
        <v>37</v>
      </c>
      <c r="N1819">
        <v>24</v>
      </c>
      <c r="O1819" s="16" t="str">
        <f t="shared" si="113"/>
        <v>24-Oct-1988</v>
      </c>
      <c r="P1819" s="14">
        <v>18972.5</v>
      </c>
      <c r="Q1819" t="s">
        <v>16</v>
      </c>
      <c r="R1819" t="s">
        <v>12</v>
      </c>
      <c r="S1819" t="s">
        <v>13</v>
      </c>
      <c r="T1819">
        <f t="shared" si="114"/>
        <v>34</v>
      </c>
    </row>
    <row r="1820" spans="1:20" ht="15.6">
      <c r="A1820" s="1" t="s">
        <v>551</v>
      </c>
      <c r="B1820" t="s">
        <v>7039</v>
      </c>
      <c r="C1820">
        <v>35.200000000000003</v>
      </c>
      <c r="D1820">
        <v>5.55</v>
      </c>
      <c r="E1820" t="s">
        <v>2380</v>
      </c>
      <c r="F1820" t="s">
        <v>2380</v>
      </c>
      <c r="G1820" t="s">
        <v>2380</v>
      </c>
      <c r="H1820">
        <v>0</v>
      </c>
      <c r="I1820" s="10" t="str">
        <f t="shared" si="112"/>
        <v>Normal</v>
      </c>
      <c r="J1820" t="s">
        <v>2380</v>
      </c>
      <c r="K1820" s="10" t="str">
        <f t="shared" si="115"/>
        <v>Obesity</v>
      </c>
      <c r="L1820">
        <v>1983</v>
      </c>
      <c r="M1820" t="s">
        <v>30</v>
      </c>
      <c r="N1820">
        <v>19</v>
      </c>
      <c r="O1820" s="16" t="str">
        <f t="shared" si="113"/>
        <v>19-Dec-1983</v>
      </c>
      <c r="P1820" s="14">
        <v>19023.259999999998</v>
      </c>
      <c r="Q1820" t="s">
        <v>16</v>
      </c>
      <c r="R1820" t="s">
        <v>12</v>
      </c>
      <c r="S1820" t="s">
        <v>42</v>
      </c>
      <c r="T1820">
        <f t="shared" si="114"/>
        <v>39</v>
      </c>
    </row>
    <row r="1821" spans="1:20" ht="15.6">
      <c r="A1821" s="1" t="s">
        <v>550</v>
      </c>
      <c r="B1821" t="s">
        <v>8020</v>
      </c>
      <c r="C1821">
        <v>37.335000000000001</v>
      </c>
      <c r="D1821">
        <v>4.95</v>
      </c>
      <c r="E1821" t="s">
        <v>2380</v>
      </c>
      <c r="F1821" t="s">
        <v>2380</v>
      </c>
      <c r="G1821" t="s">
        <v>2380</v>
      </c>
      <c r="H1821">
        <v>0</v>
      </c>
      <c r="I1821" s="10" t="str">
        <f t="shared" si="112"/>
        <v>Normal</v>
      </c>
      <c r="J1821" t="s">
        <v>2380</v>
      </c>
      <c r="K1821" s="10" t="str">
        <f t="shared" si="115"/>
        <v>Obesity</v>
      </c>
      <c r="L1821">
        <v>1989</v>
      </c>
      <c r="M1821" t="s">
        <v>18</v>
      </c>
      <c r="N1821">
        <v>5</v>
      </c>
      <c r="O1821" s="16" t="str">
        <f t="shared" si="113"/>
        <v>5-Jun-1989</v>
      </c>
      <c r="P1821" s="14">
        <v>19040.88</v>
      </c>
      <c r="Q1821" t="s">
        <v>16</v>
      </c>
      <c r="R1821" t="s">
        <v>12</v>
      </c>
      <c r="S1821" t="s">
        <v>42</v>
      </c>
      <c r="T1821">
        <f t="shared" si="114"/>
        <v>34</v>
      </c>
    </row>
    <row r="1822" spans="1:20" ht="15.6">
      <c r="A1822" s="1" t="s">
        <v>549</v>
      </c>
      <c r="B1822" t="s">
        <v>6808</v>
      </c>
      <c r="C1822">
        <v>27.265000000000001</v>
      </c>
      <c r="D1822">
        <v>6.46</v>
      </c>
      <c r="E1822" t="s">
        <v>2381</v>
      </c>
      <c r="F1822" t="s">
        <v>2380</v>
      </c>
      <c r="G1822" t="s">
        <v>2380</v>
      </c>
      <c r="H1822">
        <v>0</v>
      </c>
      <c r="I1822" s="10" t="str">
        <f t="shared" si="112"/>
        <v>Diabetes</v>
      </c>
      <c r="J1822" t="s">
        <v>2380</v>
      </c>
      <c r="K1822" s="10" t="str">
        <f t="shared" si="115"/>
        <v>Overweight</v>
      </c>
      <c r="L1822">
        <v>1993</v>
      </c>
      <c r="M1822" t="s">
        <v>20</v>
      </c>
      <c r="N1822">
        <v>28</v>
      </c>
      <c r="O1822" s="16" t="str">
        <f t="shared" si="113"/>
        <v>28-Sep-1993</v>
      </c>
      <c r="P1822" s="14">
        <v>19107.78</v>
      </c>
      <c r="Q1822" t="s">
        <v>16</v>
      </c>
      <c r="R1822" t="s">
        <v>11</v>
      </c>
      <c r="S1822" t="s">
        <v>13</v>
      </c>
      <c r="T1822">
        <f t="shared" si="114"/>
        <v>29</v>
      </c>
    </row>
    <row r="1823" spans="1:20" ht="15.6">
      <c r="A1823" s="1" t="s">
        <v>548</v>
      </c>
      <c r="B1823" t="s">
        <v>8021</v>
      </c>
      <c r="C1823">
        <v>30.8</v>
      </c>
      <c r="D1823">
        <v>4.9000000000000004</v>
      </c>
      <c r="E1823" t="s">
        <v>2381</v>
      </c>
      <c r="F1823" t="s">
        <v>2380</v>
      </c>
      <c r="G1823" t="s">
        <v>2380</v>
      </c>
      <c r="H1823">
        <v>0</v>
      </c>
      <c r="I1823" s="10" t="str">
        <f t="shared" si="112"/>
        <v>Normal</v>
      </c>
      <c r="J1823" t="s">
        <v>2380</v>
      </c>
      <c r="K1823" s="10" t="str">
        <f t="shared" si="115"/>
        <v>Obesity</v>
      </c>
      <c r="L1823">
        <v>1979</v>
      </c>
      <c r="M1823" t="s">
        <v>10</v>
      </c>
      <c r="N1823">
        <v>2</v>
      </c>
      <c r="O1823" s="16" t="str">
        <f t="shared" si="113"/>
        <v>2-Jul-1979</v>
      </c>
      <c r="P1823" s="14">
        <v>19144.580000000002</v>
      </c>
      <c r="Q1823" t="s">
        <v>16</v>
      </c>
      <c r="R1823" t="s">
        <v>16</v>
      </c>
      <c r="S1823" t="s">
        <v>247</v>
      </c>
      <c r="T1823">
        <f t="shared" si="114"/>
        <v>43</v>
      </c>
    </row>
    <row r="1824" spans="1:20" ht="15.6">
      <c r="A1824" s="1" t="s">
        <v>547</v>
      </c>
      <c r="B1824" t="s">
        <v>8022</v>
      </c>
      <c r="C1824">
        <v>30.21</v>
      </c>
      <c r="D1824">
        <v>5.21</v>
      </c>
      <c r="E1824" t="s">
        <v>2380</v>
      </c>
      <c r="F1824" t="s">
        <v>2380</v>
      </c>
      <c r="G1824" t="s">
        <v>2380</v>
      </c>
      <c r="H1824">
        <v>1</v>
      </c>
      <c r="I1824" s="10" t="str">
        <f t="shared" si="112"/>
        <v>Normal</v>
      </c>
      <c r="J1824" t="s">
        <v>2380</v>
      </c>
      <c r="K1824" s="10" t="str">
        <f t="shared" si="115"/>
        <v>Obesity</v>
      </c>
      <c r="L1824">
        <v>1991</v>
      </c>
      <c r="M1824" t="s">
        <v>20</v>
      </c>
      <c r="N1824">
        <v>16</v>
      </c>
      <c r="O1824" s="16" t="str">
        <f t="shared" si="113"/>
        <v>16-Sep-1991</v>
      </c>
      <c r="P1824" s="14">
        <v>19199.939999999999</v>
      </c>
      <c r="Q1824" t="s">
        <v>16</v>
      </c>
      <c r="R1824" t="s">
        <v>12</v>
      </c>
      <c r="S1824" t="s">
        <v>42</v>
      </c>
      <c r="T1824">
        <f t="shared" si="114"/>
        <v>31</v>
      </c>
    </row>
    <row r="1825" spans="1:20" ht="15.6">
      <c r="A1825" s="1" t="s">
        <v>546</v>
      </c>
      <c r="B1825" t="s">
        <v>7129</v>
      </c>
      <c r="C1825">
        <v>35.340000000000003</v>
      </c>
      <c r="D1825">
        <v>4.13</v>
      </c>
      <c r="E1825" t="s">
        <v>2380</v>
      </c>
      <c r="F1825" t="s">
        <v>2381</v>
      </c>
      <c r="G1825" t="s">
        <v>2380</v>
      </c>
      <c r="H1825">
        <v>1</v>
      </c>
      <c r="I1825" s="10" t="str">
        <f t="shared" si="112"/>
        <v>Normal</v>
      </c>
      <c r="J1825" t="s">
        <v>2380</v>
      </c>
      <c r="K1825" s="10" t="str">
        <f t="shared" si="115"/>
        <v>Obesity</v>
      </c>
      <c r="L1825">
        <v>1985</v>
      </c>
      <c r="M1825" t="s">
        <v>30</v>
      </c>
      <c r="N1825">
        <v>28</v>
      </c>
      <c r="O1825" s="16" t="str">
        <f t="shared" si="113"/>
        <v>28-Dec-1985</v>
      </c>
      <c r="P1825" s="14">
        <v>19214.71</v>
      </c>
      <c r="Q1825" t="s">
        <v>16</v>
      </c>
      <c r="R1825" t="s">
        <v>12</v>
      </c>
      <c r="S1825" t="s">
        <v>13</v>
      </c>
      <c r="T1825">
        <f t="shared" si="114"/>
        <v>37</v>
      </c>
    </row>
    <row r="1826" spans="1:20" ht="15.6">
      <c r="A1826" s="1" t="s">
        <v>545</v>
      </c>
      <c r="B1826" t="s">
        <v>8023</v>
      </c>
      <c r="C1826">
        <v>26.695</v>
      </c>
      <c r="D1826">
        <v>5.28</v>
      </c>
      <c r="E1826" t="s">
        <v>2380</v>
      </c>
      <c r="F1826" t="s">
        <v>2380</v>
      </c>
      <c r="G1826" t="s">
        <v>2380</v>
      </c>
      <c r="H1826">
        <v>0</v>
      </c>
      <c r="I1826" s="10" t="str">
        <f t="shared" si="112"/>
        <v>Normal</v>
      </c>
      <c r="J1826" t="s">
        <v>2380</v>
      </c>
      <c r="K1826" s="10" t="str">
        <f t="shared" si="115"/>
        <v>Overweight</v>
      </c>
      <c r="L1826">
        <v>1967</v>
      </c>
      <c r="M1826" t="s">
        <v>10</v>
      </c>
      <c r="N1826">
        <v>29</v>
      </c>
      <c r="O1826" s="16" t="str">
        <f t="shared" si="113"/>
        <v>29-Jul-1967</v>
      </c>
      <c r="P1826" s="14">
        <v>19259.96</v>
      </c>
      <c r="Q1826" t="s">
        <v>16</v>
      </c>
      <c r="R1826" t="s">
        <v>16</v>
      </c>
      <c r="S1826" t="s">
        <v>23</v>
      </c>
      <c r="T1826">
        <f t="shared" si="114"/>
        <v>55</v>
      </c>
    </row>
    <row r="1827" spans="1:20" ht="15.6">
      <c r="A1827" s="1" t="s">
        <v>544</v>
      </c>
      <c r="B1827" t="s">
        <v>8024</v>
      </c>
      <c r="C1827">
        <v>29.355</v>
      </c>
      <c r="D1827">
        <v>4.68</v>
      </c>
      <c r="E1827" t="s">
        <v>2381</v>
      </c>
      <c r="F1827" t="s">
        <v>2380</v>
      </c>
      <c r="G1827" t="s">
        <v>2380</v>
      </c>
      <c r="H1827">
        <v>0</v>
      </c>
      <c r="I1827" s="10" t="str">
        <f t="shared" si="112"/>
        <v>Normal</v>
      </c>
      <c r="J1827" t="s">
        <v>2380</v>
      </c>
      <c r="K1827" s="10" t="str">
        <f t="shared" si="115"/>
        <v>Overweight</v>
      </c>
      <c r="L1827">
        <v>1966</v>
      </c>
      <c r="M1827" t="s">
        <v>15</v>
      </c>
      <c r="N1827">
        <v>15</v>
      </c>
      <c r="O1827" s="16" t="str">
        <f t="shared" si="113"/>
        <v>15-Nov-1966</v>
      </c>
      <c r="P1827" s="14">
        <v>19321.060000000001</v>
      </c>
      <c r="Q1827" t="s">
        <v>16</v>
      </c>
      <c r="R1827" t="s">
        <v>16</v>
      </c>
      <c r="S1827" t="s">
        <v>23</v>
      </c>
      <c r="T1827">
        <f t="shared" si="114"/>
        <v>56</v>
      </c>
    </row>
    <row r="1828" spans="1:20" ht="15.6">
      <c r="A1828" s="1" t="s">
        <v>543</v>
      </c>
      <c r="B1828" t="s">
        <v>8025</v>
      </c>
      <c r="C1828">
        <v>29.59</v>
      </c>
      <c r="D1828">
        <v>4.0599999999999996</v>
      </c>
      <c r="E1828" t="s">
        <v>2380</v>
      </c>
      <c r="F1828" t="s">
        <v>2380</v>
      </c>
      <c r="G1828" t="s">
        <v>2380</v>
      </c>
      <c r="H1828">
        <v>0</v>
      </c>
      <c r="I1828" s="10" t="str">
        <f t="shared" si="112"/>
        <v>Normal</v>
      </c>
      <c r="J1828" t="s">
        <v>2380</v>
      </c>
      <c r="K1828" s="10" t="str">
        <f t="shared" si="115"/>
        <v>Overweight</v>
      </c>
      <c r="L1828">
        <v>1991</v>
      </c>
      <c r="M1828" t="s">
        <v>35</v>
      </c>
      <c r="N1828">
        <v>24</v>
      </c>
      <c r="O1828" s="16" t="str">
        <f t="shared" si="113"/>
        <v>24-Aug-1991</v>
      </c>
      <c r="P1828" s="14">
        <v>19350.37</v>
      </c>
      <c r="Q1828" t="s">
        <v>16</v>
      </c>
      <c r="R1828" t="s">
        <v>12</v>
      </c>
      <c r="S1828" t="s">
        <v>13</v>
      </c>
      <c r="T1828">
        <f t="shared" si="114"/>
        <v>31</v>
      </c>
    </row>
    <row r="1829" spans="1:20" ht="15.6">
      <c r="A1829" s="1" t="s">
        <v>542</v>
      </c>
      <c r="B1829" t="s">
        <v>7963</v>
      </c>
      <c r="C1829">
        <v>31.35</v>
      </c>
      <c r="D1829">
        <v>4.2</v>
      </c>
      <c r="E1829" t="s">
        <v>2380</v>
      </c>
      <c r="F1829" t="s">
        <v>2381</v>
      </c>
      <c r="G1829" t="s">
        <v>2380</v>
      </c>
      <c r="H1829">
        <v>1</v>
      </c>
      <c r="I1829" s="10" t="str">
        <f t="shared" si="112"/>
        <v>Normal</v>
      </c>
      <c r="J1829" t="s">
        <v>2380</v>
      </c>
      <c r="K1829" s="10" t="str">
        <f t="shared" si="115"/>
        <v>Obesity</v>
      </c>
      <c r="L1829">
        <v>1987</v>
      </c>
      <c r="M1829" t="s">
        <v>18</v>
      </c>
      <c r="N1829">
        <v>30</v>
      </c>
      <c r="O1829" s="16" t="str">
        <f t="shared" si="113"/>
        <v>30-Jun-1987</v>
      </c>
      <c r="P1829" s="14">
        <v>19362</v>
      </c>
      <c r="Q1829" t="s">
        <v>16</v>
      </c>
      <c r="R1829" t="s">
        <v>12</v>
      </c>
      <c r="S1829" t="s">
        <v>13</v>
      </c>
      <c r="T1829">
        <f t="shared" si="114"/>
        <v>35</v>
      </c>
    </row>
    <row r="1830" spans="1:20" ht="15.6">
      <c r="A1830" s="1" t="s">
        <v>541</v>
      </c>
      <c r="B1830" t="s">
        <v>7112</v>
      </c>
      <c r="C1830">
        <v>20.52</v>
      </c>
      <c r="D1830">
        <v>4.83</v>
      </c>
      <c r="E1830" t="s">
        <v>2380</v>
      </c>
      <c r="F1830" t="s">
        <v>2380</v>
      </c>
      <c r="G1830" t="s">
        <v>2380</v>
      </c>
      <c r="H1830">
        <v>0</v>
      </c>
      <c r="I1830" s="10" t="str">
        <f t="shared" si="112"/>
        <v>Normal</v>
      </c>
      <c r="J1830" t="s">
        <v>2380</v>
      </c>
      <c r="K1830" s="10" t="str">
        <f t="shared" si="115"/>
        <v>Normal Weight</v>
      </c>
      <c r="L1830">
        <v>1993</v>
      </c>
      <c r="M1830" t="s">
        <v>20</v>
      </c>
      <c r="N1830">
        <v>6</v>
      </c>
      <c r="O1830" s="16" t="str">
        <f t="shared" si="113"/>
        <v>6-Sep-1993</v>
      </c>
      <c r="P1830" s="14">
        <v>19442.349999999999</v>
      </c>
      <c r="Q1830" t="s">
        <v>16</v>
      </c>
      <c r="R1830" t="s">
        <v>12</v>
      </c>
      <c r="S1830" t="s">
        <v>23</v>
      </c>
      <c r="T1830">
        <f t="shared" si="114"/>
        <v>29</v>
      </c>
    </row>
    <row r="1831" spans="1:20" ht="15.6">
      <c r="A1831" s="1" t="s">
        <v>540</v>
      </c>
      <c r="B1831" t="s">
        <v>8026</v>
      </c>
      <c r="C1831">
        <v>42.9</v>
      </c>
      <c r="D1831">
        <v>4.87</v>
      </c>
      <c r="E1831" t="s">
        <v>2381</v>
      </c>
      <c r="F1831" t="s">
        <v>2380</v>
      </c>
      <c r="G1831" t="s">
        <v>2380</v>
      </c>
      <c r="H1831">
        <v>1</v>
      </c>
      <c r="I1831" s="10" t="str">
        <f t="shared" si="112"/>
        <v>Normal</v>
      </c>
      <c r="J1831" t="s">
        <v>2380</v>
      </c>
      <c r="K1831" s="10" t="str">
        <f t="shared" si="115"/>
        <v>Obesity</v>
      </c>
      <c r="L1831">
        <v>1982</v>
      </c>
      <c r="M1831" t="s">
        <v>30</v>
      </c>
      <c r="N1831">
        <v>15</v>
      </c>
      <c r="O1831" s="16" t="str">
        <f t="shared" si="113"/>
        <v>15-Dec-1982</v>
      </c>
      <c r="P1831" s="14">
        <v>19444.27</v>
      </c>
      <c r="Q1831" t="s">
        <v>16</v>
      </c>
      <c r="R1831" t="s">
        <v>16</v>
      </c>
      <c r="S1831" t="s">
        <v>13</v>
      </c>
      <c r="T1831">
        <f t="shared" si="114"/>
        <v>40</v>
      </c>
    </row>
    <row r="1832" spans="1:20" ht="15.6">
      <c r="A1832" s="1" t="s">
        <v>539</v>
      </c>
      <c r="B1832" t="s">
        <v>6921</v>
      </c>
      <c r="C1832">
        <v>24.6</v>
      </c>
      <c r="D1832">
        <v>5.86</v>
      </c>
      <c r="E1832" t="s">
        <v>2380</v>
      </c>
      <c r="F1832" t="s">
        <v>2380</v>
      </c>
      <c r="G1832" t="s">
        <v>2382</v>
      </c>
      <c r="H1832">
        <v>1</v>
      </c>
      <c r="I1832" s="10" t="str">
        <f t="shared" si="112"/>
        <v>Prediabetes</v>
      </c>
      <c r="J1832" t="s">
        <v>2380</v>
      </c>
      <c r="K1832" s="10" t="str">
        <f t="shared" si="115"/>
        <v>Normal Weight</v>
      </c>
      <c r="L1832">
        <v>1987</v>
      </c>
      <c r="M1832" t="s">
        <v>15</v>
      </c>
      <c r="N1832">
        <v>30</v>
      </c>
      <c r="O1832" s="16" t="str">
        <f t="shared" si="113"/>
        <v>30-Nov-1987</v>
      </c>
      <c r="P1832" s="14">
        <v>19496.72</v>
      </c>
      <c r="Q1832" t="s">
        <v>16</v>
      </c>
      <c r="R1832" t="s">
        <v>12</v>
      </c>
      <c r="S1832" t="s">
        <v>166</v>
      </c>
      <c r="T1832">
        <f t="shared" si="114"/>
        <v>35</v>
      </c>
    </row>
    <row r="1833" spans="1:20" ht="15.6">
      <c r="A1833" s="1" t="s">
        <v>538</v>
      </c>
      <c r="B1833" t="s">
        <v>7927</v>
      </c>
      <c r="C1833">
        <v>28.405000000000001</v>
      </c>
      <c r="D1833">
        <v>4.12</v>
      </c>
      <c r="E1833" t="s">
        <v>2380</v>
      </c>
      <c r="F1833" t="s">
        <v>2380</v>
      </c>
      <c r="G1833" t="s">
        <v>2380</v>
      </c>
      <c r="H1833">
        <v>1</v>
      </c>
      <c r="I1833" s="10" t="str">
        <f t="shared" si="112"/>
        <v>Normal</v>
      </c>
      <c r="J1833" t="s">
        <v>2380</v>
      </c>
      <c r="K1833" s="10" t="str">
        <f t="shared" si="115"/>
        <v>Overweight</v>
      </c>
      <c r="L1833">
        <v>1980</v>
      </c>
      <c r="M1833" t="s">
        <v>15</v>
      </c>
      <c r="N1833">
        <v>8</v>
      </c>
      <c r="O1833" s="16" t="str">
        <f t="shared" si="113"/>
        <v>8-Nov-1980</v>
      </c>
      <c r="P1833" s="14">
        <v>19515.54</v>
      </c>
      <c r="Q1833" t="s">
        <v>16</v>
      </c>
      <c r="R1833" t="s">
        <v>16</v>
      </c>
      <c r="S1833" t="s">
        <v>13</v>
      </c>
      <c r="T1833">
        <f t="shared" si="114"/>
        <v>42</v>
      </c>
    </row>
    <row r="1834" spans="1:20" ht="15.6">
      <c r="A1834" s="1" t="s">
        <v>537</v>
      </c>
      <c r="B1834" t="s">
        <v>8027</v>
      </c>
      <c r="C1834">
        <v>34.674999999999997</v>
      </c>
      <c r="D1834">
        <v>5.71</v>
      </c>
      <c r="E1834" t="s">
        <v>2381</v>
      </c>
      <c r="F1834" t="s">
        <v>2380</v>
      </c>
      <c r="G1834" t="s">
        <v>2380</v>
      </c>
      <c r="H1834">
        <v>1</v>
      </c>
      <c r="I1834" s="10" t="str">
        <f t="shared" si="112"/>
        <v>Prediabetes</v>
      </c>
      <c r="J1834" t="s">
        <v>2380</v>
      </c>
      <c r="K1834" s="10" t="str">
        <f t="shared" si="115"/>
        <v>Obesity</v>
      </c>
      <c r="L1834">
        <v>1992</v>
      </c>
      <c r="M1834" t="s">
        <v>35</v>
      </c>
      <c r="N1834">
        <v>19</v>
      </c>
      <c r="O1834" s="16" t="str">
        <f t="shared" si="113"/>
        <v>19-Aug-1992</v>
      </c>
      <c r="P1834" s="14">
        <v>19521.97</v>
      </c>
      <c r="Q1834" t="s">
        <v>16</v>
      </c>
      <c r="R1834" t="s">
        <v>11</v>
      </c>
      <c r="S1834" t="s">
        <v>13</v>
      </c>
      <c r="T1834">
        <f t="shared" si="114"/>
        <v>30</v>
      </c>
    </row>
    <row r="1835" spans="1:20" ht="15.6">
      <c r="A1835" s="1" t="s">
        <v>536</v>
      </c>
      <c r="B1835" t="s">
        <v>8028</v>
      </c>
      <c r="C1835">
        <v>18.850000000000001</v>
      </c>
      <c r="D1835">
        <v>6.03</v>
      </c>
      <c r="E1835" t="s">
        <v>2380</v>
      </c>
      <c r="F1835" t="s">
        <v>2380</v>
      </c>
      <c r="G1835" t="s">
        <v>2380</v>
      </c>
      <c r="H1835">
        <v>1</v>
      </c>
      <c r="I1835" s="10" t="str">
        <f t="shared" si="112"/>
        <v>Prediabetes</v>
      </c>
      <c r="J1835" t="s">
        <v>2380</v>
      </c>
      <c r="K1835" s="10" t="str">
        <f t="shared" si="115"/>
        <v>Normal Weight</v>
      </c>
      <c r="L1835">
        <v>1985</v>
      </c>
      <c r="M1835" t="s">
        <v>20</v>
      </c>
      <c r="N1835">
        <v>17</v>
      </c>
      <c r="O1835" s="16" t="str">
        <f t="shared" si="113"/>
        <v>17-Sep-1985</v>
      </c>
      <c r="P1835" s="14">
        <v>19539.240000000002</v>
      </c>
      <c r="Q1835" t="s">
        <v>16</v>
      </c>
      <c r="R1835" t="s">
        <v>16</v>
      </c>
      <c r="S1835" t="s">
        <v>13</v>
      </c>
      <c r="T1835">
        <f t="shared" si="114"/>
        <v>37</v>
      </c>
    </row>
    <row r="1836" spans="1:20" ht="15.6">
      <c r="A1836" s="1" t="s">
        <v>534</v>
      </c>
      <c r="B1836" t="s">
        <v>7697</v>
      </c>
      <c r="C1836">
        <v>34.130000000000003</v>
      </c>
      <c r="D1836">
        <v>5.65</v>
      </c>
      <c r="E1836" t="s">
        <v>2380</v>
      </c>
      <c r="F1836" t="s">
        <v>2380</v>
      </c>
      <c r="G1836" t="s">
        <v>2382</v>
      </c>
      <c r="H1836">
        <v>1</v>
      </c>
      <c r="I1836" s="10" t="str">
        <f t="shared" si="112"/>
        <v>Normal</v>
      </c>
      <c r="J1836" t="s">
        <v>2380</v>
      </c>
      <c r="K1836" s="10" t="str">
        <f t="shared" si="115"/>
        <v>Obesity</v>
      </c>
      <c r="L1836">
        <v>1963</v>
      </c>
      <c r="M1836" t="s">
        <v>10</v>
      </c>
      <c r="N1836">
        <v>14</v>
      </c>
      <c r="O1836" s="16" t="str">
        <f t="shared" si="113"/>
        <v>14-Jul-1963</v>
      </c>
      <c r="P1836" s="14">
        <v>19551.34</v>
      </c>
      <c r="Q1836" t="s">
        <v>16</v>
      </c>
      <c r="R1836" t="s">
        <v>12</v>
      </c>
      <c r="S1836" t="s">
        <v>23</v>
      </c>
      <c r="T1836">
        <f t="shared" si="114"/>
        <v>59</v>
      </c>
    </row>
    <row r="1837" spans="1:20" ht="15.6">
      <c r="A1837" s="1" t="s">
        <v>533</v>
      </c>
      <c r="B1837" t="s">
        <v>7325</v>
      </c>
      <c r="C1837">
        <v>17.34</v>
      </c>
      <c r="D1837">
        <v>5.05</v>
      </c>
      <c r="E1837" t="s">
        <v>2380</v>
      </c>
      <c r="F1837" t="s">
        <v>2380</v>
      </c>
      <c r="G1837" t="s">
        <v>2380</v>
      </c>
      <c r="H1837">
        <v>0</v>
      </c>
      <c r="I1837" s="10" t="str">
        <f t="shared" si="112"/>
        <v>Normal</v>
      </c>
      <c r="J1837" t="s">
        <v>2380</v>
      </c>
      <c r="K1837" s="10" t="str">
        <f t="shared" si="115"/>
        <v>Underweight</v>
      </c>
      <c r="L1837">
        <v>1978</v>
      </c>
      <c r="M1837" t="s">
        <v>20</v>
      </c>
      <c r="N1837">
        <v>24</v>
      </c>
      <c r="O1837" s="16" t="str">
        <f t="shared" si="113"/>
        <v>24-Sep-1978</v>
      </c>
      <c r="P1837" s="14">
        <v>19594.810000000001</v>
      </c>
      <c r="Q1837" t="s">
        <v>16</v>
      </c>
      <c r="R1837" t="s">
        <v>16</v>
      </c>
      <c r="S1837" t="s">
        <v>247</v>
      </c>
      <c r="T1837">
        <f t="shared" si="114"/>
        <v>44</v>
      </c>
    </row>
    <row r="1838" spans="1:20" ht="15.6">
      <c r="A1838" s="1" t="s">
        <v>532</v>
      </c>
      <c r="B1838" t="s">
        <v>8029</v>
      </c>
      <c r="C1838">
        <v>17.440000000000001</v>
      </c>
      <c r="D1838">
        <v>6.26</v>
      </c>
      <c r="E1838" t="s">
        <v>2380</v>
      </c>
      <c r="F1838" t="s">
        <v>2380</v>
      </c>
      <c r="G1838" t="s">
        <v>2380</v>
      </c>
      <c r="H1838">
        <v>0</v>
      </c>
      <c r="I1838" s="10" t="str">
        <f t="shared" si="112"/>
        <v>Prediabetes</v>
      </c>
      <c r="J1838" t="s">
        <v>2380</v>
      </c>
      <c r="K1838" s="10" t="str">
        <f t="shared" si="115"/>
        <v>Underweight</v>
      </c>
      <c r="L1838">
        <v>1994</v>
      </c>
      <c r="M1838" t="s">
        <v>35</v>
      </c>
      <c r="N1838">
        <v>27</v>
      </c>
      <c r="O1838" s="16" t="str">
        <f t="shared" si="113"/>
        <v>27-Aug-1994</v>
      </c>
      <c r="P1838" s="14">
        <v>19673.34</v>
      </c>
      <c r="Q1838" t="s">
        <v>16</v>
      </c>
      <c r="R1838" t="s">
        <v>11</v>
      </c>
      <c r="S1838" t="s">
        <v>23</v>
      </c>
      <c r="T1838">
        <f t="shared" si="114"/>
        <v>28</v>
      </c>
    </row>
    <row r="1839" spans="1:20" ht="15.6">
      <c r="A1839" s="1" t="s">
        <v>531</v>
      </c>
      <c r="B1839" t="s">
        <v>8030</v>
      </c>
      <c r="C1839">
        <v>33.659999999999997</v>
      </c>
      <c r="D1839">
        <v>4.08</v>
      </c>
      <c r="E1839" t="s">
        <v>2381</v>
      </c>
      <c r="F1839" t="s">
        <v>2380</v>
      </c>
      <c r="G1839" t="s">
        <v>2382</v>
      </c>
      <c r="H1839">
        <v>1</v>
      </c>
      <c r="I1839" s="10" t="str">
        <f t="shared" si="112"/>
        <v>Normal</v>
      </c>
      <c r="J1839" t="s">
        <v>2380</v>
      </c>
      <c r="K1839" s="10" t="str">
        <f t="shared" si="115"/>
        <v>Obesity</v>
      </c>
      <c r="L1839">
        <v>1990</v>
      </c>
      <c r="M1839" t="s">
        <v>35</v>
      </c>
      <c r="N1839">
        <v>8</v>
      </c>
      <c r="O1839" s="16" t="str">
        <f t="shared" si="113"/>
        <v>8-Aug-1990</v>
      </c>
      <c r="P1839" s="14">
        <v>19719.689999999999</v>
      </c>
      <c r="Q1839" t="s">
        <v>16</v>
      </c>
      <c r="R1839" t="s">
        <v>11</v>
      </c>
      <c r="S1839" t="s">
        <v>13</v>
      </c>
      <c r="T1839">
        <f t="shared" si="114"/>
        <v>32</v>
      </c>
    </row>
    <row r="1840" spans="1:20" ht="15.6">
      <c r="A1840" s="1" t="s">
        <v>530</v>
      </c>
      <c r="B1840" t="s">
        <v>8031</v>
      </c>
      <c r="C1840">
        <v>21.375</v>
      </c>
      <c r="D1840">
        <v>6.19</v>
      </c>
      <c r="E1840" t="s">
        <v>2381</v>
      </c>
      <c r="F1840" t="s">
        <v>2380</v>
      </c>
      <c r="G1840" t="s">
        <v>2380</v>
      </c>
      <c r="H1840">
        <v>1</v>
      </c>
      <c r="I1840" s="10" t="str">
        <f t="shared" si="112"/>
        <v>Prediabetes</v>
      </c>
      <c r="J1840" t="s">
        <v>2380</v>
      </c>
      <c r="K1840" s="10" t="str">
        <f t="shared" si="115"/>
        <v>Normal Weight</v>
      </c>
      <c r="L1840">
        <v>1972</v>
      </c>
      <c r="M1840" t="s">
        <v>18</v>
      </c>
      <c r="N1840">
        <v>14</v>
      </c>
      <c r="O1840" s="16" t="str">
        <f t="shared" si="113"/>
        <v>14-Jun-1972</v>
      </c>
      <c r="P1840" s="14">
        <v>19749.38</v>
      </c>
      <c r="Q1840" t="s">
        <v>16</v>
      </c>
      <c r="R1840" t="s">
        <v>12</v>
      </c>
      <c r="S1840" t="s">
        <v>13</v>
      </c>
      <c r="T1840">
        <f t="shared" si="114"/>
        <v>50</v>
      </c>
    </row>
    <row r="1841" spans="1:20" ht="15.6">
      <c r="A1841" s="1" t="s">
        <v>529</v>
      </c>
      <c r="B1841" t="s">
        <v>8032</v>
      </c>
      <c r="C1841">
        <v>27.14</v>
      </c>
      <c r="D1841">
        <v>6.01</v>
      </c>
      <c r="E1841" t="s">
        <v>2380</v>
      </c>
      <c r="F1841" t="s">
        <v>2380</v>
      </c>
      <c r="G1841" t="s">
        <v>2380</v>
      </c>
      <c r="H1841">
        <v>1</v>
      </c>
      <c r="I1841" s="10" t="str">
        <f t="shared" si="112"/>
        <v>Prediabetes</v>
      </c>
      <c r="J1841" t="s">
        <v>2380</v>
      </c>
      <c r="K1841" s="10" t="str">
        <f t="shared" si="115"/>
        <v>Overweight</v>
      </c>
      <c r="L1841">
        <v>1979</v>
      </c>
      <c r="M1841" t="s">
        <v>37</v>
      </c>
      <c r="N1841">
        <v>30</v>
      </c>
      <c r="O1841" s="16" t="str">
        <f t="shared" si="113"/>
        <v>30-Oct-1979</v>
      </c>
      <c r="P1841" s="14">
        <v>19798.05</v>
      </c>
      <c r="Q1841" t="s">
        <v>16</v>
      </c>
      <c r="R1841" t="s">
        <v>16</v>
      </c>
      <c r="S1841" t="s">
        <v>247</v>
      </c>
      <c r="T1841">
        <f t="shared" si="114"/>
        <v>43</v>
      </c>
    </row>
    <row r="1842" spans="1:20" ht="15.6">
      <c r="A1842" s="1" t="s">
        <v>528</v>
      </c>
      <c r="B1842" t="s">
        <v>6792</v>
      </c>
      <c r="C1842">
        <v>35.78</v>
      </c>
      <c r="D1842">
        <v>6.07</v>
      </c>
      <c r="E1842" t="s">
        <v>2380</v>
      </c>
      <c r="F1842" t="s">
        <v>2381</v>
      </c>
      <c r="G1842" t="s">
        <v>2380</v>
      </c>
      <c r="H1842">
        <v>1</v>
      </c>
      <c r="I1842" s="10" t="str">
        <f t="shared" si="112"/>
        <v>Prediabetes</v>
      </c>
      <c r="J1842" t="s">
        <v>2380</v>
      </c>
      <c r="K1842" s="10" t="str">
        <f t="shared" si="115"/>
        <v>Obesity</v>
      </c>
      <c r="L1842">
        <v>1997</v>
      </c>
      <c r="M1842" t="s">
        <v>37</v>
      </c>
      <c r="N1842">
        <v>18</v>
      </c>
      <c r="O1842" s="16" t="str">
        <f t="shared" si="113"/>
        <v>18-Oct-1997</v>
      </c>
      <c r="P1842" s="14">
        <v>19933.46</v>
      </c>
      <c r="Q1842" t="s">
        <v>16</v>
      </c>
      <c r="R1842" t="s">
        <v>12</v>
      </c>
      <c r="S1842" t="s">
        <v>42</v>
      </c>
      <c r="T1842">
        <f t="shared" si="114"/>
        <v>25</v>
      </c>
    </row>
    <row r="1843" spans="1:20" ht="15.6">
      <c r="A1843" s="1" t="s">
        <v>527</v>
      </c>
      <c r="B1843" t="s">
        <v>8033</v>
      </c>
      <c r="C1843">
        <v>34.96</v>
      </c>
      <c r="D1843">
        <v>5.63</v>
      </c>
      <c r="E1843" t="s">
        <v>2380</v>
      </c>
      <c r="F1843" t="s">
        <v>2380</v>
      </c>
      <c r="G1843" t="s">
        <v>2380</v>
      </c>
      <c r="H1843">
        <v>0</v>
      </c>
      <c r="I1843" s="10" t="str">
        <f t="shared" si="112"/>
        <v>Normal</v>
      </c>
      <c r="J1843" t="s">
        <v>2380</v>
      </c>
      <c r="K1843" s="10" t="str">
        <f t="shared" si="115"/>
        <v>Obesity</v>
      </c>
      <c r="L1843">
        <v>1980</v>
      </c>
      <c r="M1843" t="s">
        <v>37</v>
      </c>
      <c r="N1843">
        <v>9</v>
      </c>
      <c r="O1843" s="16" t="str">
        <f t="shared" si="113"/>
        <v>9-Oct-1980</v>
      </c>
      <c r="P1843" s="14">
        <v>19964.75</v>
      </c>
      <c r="Q1843" t="s">
        <v>16</v>
      </c>
      <c r="R1843" t="s">
        <v>11</v>
      </c>
      <c r="S1843" t="s">
        <v>247</v>
      </c>
      <c r="T1843">
        <f t="shared" si="114"/>
        <v>42</v>
      </c>
    </row>
    <row r="1844" spans="1:20" ht="15.6">
      <c r="A1844" s="1" t="s">
        <v>526</v>
      </c>
      <c r="B1844" t="s">
        <v>8034</v>
      </c>
      <c r="C1844">
        <v>38.39</v>
      </c>
      <c r="D1844">
        <v>6.05</v>
      </c>
      <c r="E1844" t="s">
        <v>2380</v>
      </c>
      <c r="F1844" t="s">
        <v>2380</v>
      </c>
      <c r="G1844" t="s">
        <v>2380</v>
      </c>
      <c r="H1844">
        <v>0</v>
      </c>
      <c r="I1844" s="10" t="str">
        <f t="shared" si="112"/>
        <v>Prediabetes</v>
      </c>
      <c r="J1844" t="s">
        <v>2380</v>
      </c>
      <c r="K1844" s="10" t="str">
        <f t="shared" si="115"/>
        <v>Obesity</v>
      </c>
      <c r="L1844">
        <v>1966</v>
      </c>
      <c r="M1844" t="s">
        <v>35</v>
      </c>
      <c r="N1844">
        <v>10</v>
      </c>
      <c r="O1844" s="16" t="str">
        <f t="shared" si="113"/>
        <v>10-Aug-1966</v>
      </c>
      <c r="P1844" s="14">
        <v>19995.29</v>
      </c>
      <c r="Q1844" t="s">
        <v>16</v>
      </c>
      <c r="R1844" t="s">
        <v>12</v>
      </c>
      <c r="S1844" t="s">
        <v>535</v>
      </c>
      <c r="T1844">
        <f t="shared" si="114"/>
        <v>56</v>
      </c>
    </row>
    <row r="1845" spans="1:20" ht="15.6">
      <c r="A1845" s="1" t="s">
        <v>525</v>
      </c>
      <c r="B1845" t="s">
        <v>8035</v>
      </c>
      <c r="C1845">
        <v>33.82</v>
      </c>
      <c r="D1845">
        <v>4.6500000000000004</v>
      </c>
      <c r="E1845" t="s">
        <v>2380</v>
      </c>
      <c r="F1845" t="s">
        <v>2380</v>
      </c>
      <c r="G1845" t="s">
        <v>2380</v>
      </c>
      <c r="H1845">
        <v>0</v>
      </c>
      <c r="I1845" s="10" t="str">
        <f t="shared" si="112"/>
        <v>Normal</v>
      </c>
      <c r="J1845" t="s">
        <v>2380</v>
      </c>
      <c r="K1845" s="10" t="str">
        <f t="shared" si="115"/>
        <v>Obesity</v>
      </c>
      <c r="L1845">
        <v>1988</v>
      </c>
      <c r="M1845" t="s">
        <v>10</v>
      </c>
      <c r="N1845">
        <v>25</v>
      </c>
      <c r="O1845" s="16" t="str">
        <f t="shared" si="113"/>
        <v>25-Jul-1988</v>
      </c>
      <c r="P1845" s="14">
        <v>20009.63</v>
      </c>
      <c r="Q1845" t="s">
        <v>11</v>
      </c>
      <c r="R1845" t="s">
        <v>16</v>
      </c>
      <c r="S1845" t="s">
        <v>23</v>
      </c>
      <c r="T1845">
        <f t="shared" si="114"/>
        <v>34</v>
      </c>
    </row>
    <row r="1846" spans="1:20" ht="15.6">
      <c r="A1846" s="1" t="s">
        <v>524</v>
      </c>
      <c r="B1846" t="s">
        <v>6756</v>
      </c>
      <c r="C1846">
        <v>27.835000000000001</v>
      </c>
      <c r="D1846">
        <v>5.37</v>
      </c>
      <c r="E1846" t="s">
        <v>2380</v>
      </c>
      <c r="F1846" t="s">
        <v>2380</v>
      </c>
      <c r="G1846" t="s">
        <v>2380</v>
      </c>
      <c r="H1846">
        <v>0</v>
      </c>
      <c r="I1846" s="10" t="str">
        <f t="shared" si="112"/>
        <v>Normal</v>
      </c>
      <c r="J1846" t="s">
        <v>2380</v>
      </c>
      <c r="K1846" s="10" t="str">
        <f t="shared" si="115"/>
        <v>Overweight</v>
      </c>
      <c r="L1846">
        <v>1983</v>
      </c>
      <c r="M1846" t="s">
        <v>37</v>
      </c>
      <c r="N1846">
        <v>6</v>
      </c>
      <c r="O1846" s="16" t="str">
        <f t="shared" si="113"/>
        <v>6-Oct-1983</v>
      </c>
      <c r="P1846" s="14">
        <v>20149.32</v>
      </c>
      <c r="Q1846" t="s">
        <v>11</v>
      </c>
      <c r="R1846" t="s">
        <v>16</v>
      </c>
      <c r="S1846" t="s">
        <v>168</v>
      </c>
      <c r="T1846">
        <f t="shared" si="114"/>
        <v>39</v>
      </c>
    </row>
    <row r="1847" spans="1:20" ht="15.6">
      <c r="A1847" s="1" t="s">
        <v>523</v>
      </c>
      <c r="B1847" t="s">
        <v>8036</v>
      </c>
      <c r="C1847">
        <v>33</v>
      </c>
      <c r="D1847">
        <v>5.39</v>
      </c>
      <c r="E1847" t="s">
        <v>2380</v>
      </c>
      <c r="F1847" t="s">
        <v>2380</v>
      </c>
      <c r="G1847" t="s">
        <v>2380</v>
      </c>
      <c r="H1847">
        <v>0</v>
      </c>
      <c r="I1847" s="10" t="str">
        <f t="shared" si="112"/>
        <v>Normal</v>
      </c>
      <c r="J1847" t="s">
        <v>2380</v>
      </c>
      <c r="K1847" s="10" t="str">
        <f t="shared" si="115"/>
        <v>Obesity</v>
      </c>
      <c r="L1847">
        <v>2002</v>
      </c>
      <c r="M1847" t="s">
        <v>10</v>
      </c>
      <c r="N1847">
        <v>9</v>
      </c>
      <c r="O1847" s="16" t="str">
        <f t="shared" si="113"/>
        <v>9-Jul-2002</v>
      </c>
      <c r="P1847" s="14">
        <v>20167.34</v>
      </c>
      <c r="Q1847" t="s">
        <v>12</v>
      </c>
      <c r="R1847" t="s">
        <v>12</v>
      </c>
      <c r="S1847" t="s">
        <v>42</v>
      </c>
      <c r="T1847">
        <f t="shared" si="114"/>
        <v>20</v>
      </c>
    </row>
    <row r="1848" spans="1:20" ht="15.6">
      <c r="A1848" s="1" t="s">
        <v>522</v>
      </c>
      <c r="B1848" t="s">
        <v>8037</v>
      </c>
      <c r="C1848">
        <v>26.885000000000002</v>
      </c>
      <c r="D1848">
        <v>5.86</v>
      </c>
      <c r="E1848" t="s">
        <v>2380</v>
      </c>
      <c r="F1848" t="s">
        <v>2380</v>
      </c>
      <c r="G1848" t="s">
        <v>2380</v>
      </c>
      <c r="H1848">
        <v>0</v>
      </c>
      <c r="I1848" s="10" t="str">
        <f t="shared" si="112"/>
        <v>Prediabetes</v>
      </c>
      <c r="J1848" t="s">
        <v>2380</v>
      </c>
      <c r="K1848" s="10" t="str">
        <f t="shared" si="115"/>
        <v>Overweight</v>
      </c>
      <c r="L1848">
        <v>1994</v>
      </c>
      <c r="M1848" t="s">
        <v>18</v>
      </c>
      <c r="N1848">
        <v>8</v>
      </c>
      <c r="O1848" s="16" t="str">
        <f t="shared" si="113"/>
        <v>8-Jun-1994</v>
      </c>
      <c r="P1848" s="14">
        <v>20177.669999999998</v>
      </c>
      <c r="Q1848" t="s">
        <v>11</v>
      </c>
      <c r="R1848" t="s">
        <v>16</v>
      </c>
      <c r="S1848" t="s">
        <v>42</v>
      </c>
      <c r="T1848">
        <f t="shared" si="114"/>
        <v>29</v>
      </c>
    </row>
    <row r="1849" spans="1:20" ht="15.6">
      <c r="A1849" s="1" t="s">
        <v>521</v>
      </c>
      <c r="B1849" t="s">
        <v>8038</v>
      </c>
      <c r="C1849">
        <v>29.26</v>
      </c>
      <c r="D1849">
        <v>4.4400000000000004</v>
      </c>
      <c r="E1849" t="s">
        <v>2380</v>
      </c>
      <c r="F1849" t="s">
        <v>2380</v>
      </c>
      <c r="G1849" t="s">
        <v>2380</v>
      </c>
      <c r="H1849">
        <v>0</v>
      </c>
      <c r="I1849" s="10" t="str">
        <f t="shared" si="112"/>
        <v>Normal</v>
      </c>
      <c r="J1849" t="s">
        <v>2380</v>
      </c>
      <c r="K1849" s="10" t="str">
        <f t="shared" si="115"/>
        <v>Overweight</v>
      </c>
      <c r="L1849">
        <v>1987</v>
      </c>
      <c r="M1849" t="s">
        <v>37</v>
      </c>
      <c r="N1849">
        <v>17</v>
      </c>
      <c r="O1849" s="16" t="str">
        <f t="shared" si="113"/>
        <v>17-Oct-1987</v>
      </c>
      <c r="P1849" s="14">
        <v>20234.849999999999</v>
      </c>
      <c r="Q1849" t="s">
        <v>11</v>
      </c>
      <c r="R1849" t="s">
        <v>12</v>
      </c>
      <c r="S1849" t="s">
        <v>23</v>
      </c>
      <c r="T1849">
        <f t="shared" si="114"/>
        <v>35</v>
      </c>
    </row>
    <row r="1850" spans="1:20" ht="15.6">
      <c r="A1850" s="1" t="s">
        <v>520</v>
      </c>
      <c r="B1850" t="s">
        <v>8039</v>
      </c>
      <c r="C1850">
        <v>26.98</v>
      </c>
      <c r="D1850">
        <v>4.41</v>
      </c>
      <c r="E1850" t="s">
        <v>2380</v>
      </c>
      <c r="F1850" t="s">
        <v>2380</v>
      </c>
      <c r="G1850" t="s">
        <v>2380</v>
      </c>
      <c r="H1850">
        <v>0</v>
      </c>
      <c r="I1850" s="10" t="str">
        <f t="shared" si="112"/>
        <v>Normal</v>
      </c>
      <c r="J1850" t="s">
        <v>2380</v>
      </c>
      <c r="K1850" s="10" t="str">
        <f t="shared" si="115"/>
        <v>Overweight</v>
      </c>
      <c r="L1850">
        <v>1966</v>
      </c>
      <c r="M1850" t="s">
        <v>35</v>
      </c>
      <c r="N1850">
        <v>22</v>
      </c>
      <c r="O1850" s="16" t="str">
        <f t="shared" si="113"/>
        <v>22-Aug-1966</v>
      </c>
      <c r="P1850" s="14">
        <v>20253.84</v>
      </c>
      <c r="Q1850" t="s">
        <v>11</v>
      </c>
      <c r="R1850" t="s">
        <v>12</v>
      </c>
      <c r="S1850" t="s">
        <v>23</v>
      </c>
      <c r="T1850">
        <f t="shared" si="114"/>
        <v>56</v>
      </c>
    </row>
    <row r="1851" spans="1:20" ht="15.6">
      <c r="A1851" s="1" t="s">
        <v>519</v>
      </c>
      <c r="B1851" t="s">
        <v>6999</v>
      </c>
      <c r="C1851">
        <v>32.11</v>
      </c>
      <c r="D1851">
        <v>5.19</v>
      </c>
      <c r="E1851" t="s">
        <v>2380</v>
      </c>
      <c r="F1851" t="s">
        <v>2380</v>
      </c>
      <c r="G1851" t="s">
        <v>2382</v>
      </c>
      <c r="H1851">
        <v>1</v>
      </c>
      <c r="I1851" s="10" t="str">
        <f t="shared" si="112"/>
        <v>Normal</v>
      </c>
      <c r="J1851" t="s">
        <v>2380</v>
      </c>
      <c r="K1851" s="10" t="str">
        <f t="shared" si="115"/>
        <v>Obesity</v>
      </c>
      <c r="L1851">
        <v>1993</v>
      </c>
      <c r="M1851" t="s">
        <v>20</v>
      </c>
      <c r="N1851">
        <v>7</v>
      </c>
      <c r="O1851" s="16" t="str">
        <f t="shared" si="113"/>
        <v>7-Sep-1993</v>
      </c>
      <c r="P1851" s="14">
        <v>20277.810000000001</v>
      </c>
      <c r="Q1851" t="s">
        <v>12</v>
      </c>
      <c r="R1851" t="s">
        <v>12</v>
      </c>
      <c r="S1851" t="s">
        <v>168</v>
      </c>
      <c r="T1851">
        <f t="shared" si="114"/>
        <v>29</v>
      </c>
    </row>
    <row r="1852" spans="1:20" ht="15.6">
      <c r="A1852" s="1" t="s">
        <v>518</v>
      </c>
      <c r="B1852" t="s">
        <v>6778</v>
      </c>
      <c r="C1852">
        <v>31.73</v>
      </c>
      <c r="D1852">
        <v>5.16</v>
      </c>
      <c r="E1852" t="s">
        <v>2380</v>
      </c>
      <c r="F1852" t="s">
        <v>2380</v>
      </c>
      <c r="G1852" t="s">
        <v>2382</v>
      </c>
      <c r="H1852">
        <v>1</v>
      </c>
      <c r="I1852" s="10" t="str">
        <f t="shared" si="112"/>
        <v>Normal</v>
      </c>
      <c r="J1852" t="s">
        <v>2380</v>
      </c>
      <c r="K1852" s="10" t="str">
        <f t="shared" si="115"/>
        <v>Obesity</v>
      </c>
      <c r="L1852">
        <v>1985</v>
      </c>
      <c r="M1852" t="s">
        <v>20</v>
      </c>
      <c r="N1852">
        <v>17</v>
      </c>
      <c r="O1852" s="16" t="str">
        <f t="shared" si="113"/>
        <v>17-Sep-1985</v>
      </c>
      <c r="P1852" s="14">
        <v>20296.86</v>
      </c>
      <c r="Q1852" t="s">
        <v>12</v>
      </c>
      <c r="R1852" t="s">
        <v>16</v>
      </c>
      <c r="S1852" t="s">
        <v>247</v>
      </c>
      <c r="T1852">
        <f t="shared" si="114"/>
        <v>37</v>
      </c>
    </row>
    <row r="1853" spans="1:20" ht="15.6">
      <c r="A1853" s="1" t="s">
        <v>517</v>
      </c>
      <c r="B1853" t="s">
        <v>8040</v>
      </c>
      <c r="C1853">
        <v>22.515000000000001</v>
      </c>
      <c r="D1853">
        <v>4.24</v>
      </c>
      <c r="E1853" t="s">
        <v>2380</v>
      </c>
      <c r="F1853" t="s">
        <v>2380</v>
      </c>
      <c r="G1853" t="s">
        <v>2380</v>
      </c>
      <c r="H1853">
        <v>0</v>
      </c>
      <c r="I1853" s="10" t="str">
        <f t="shared" si="112"/>
        <v>Normal</v>
      </c>
      <c r="J1853" t="s">
        <v>2380</v>
      </c>
      <c r="K1853" s="10" t="str">
        <f t="shared" si="115"/>
        <v>Normal Weight</v>
      </c>
      <c r="L1853">
        <v>1962</v>
      </c>
      <c r="M1853" t="s">
        <v>10</v>
      </c>
      <c r="N1853">
        <v>2</v>
      </c>
      <c r="O1853" s="16" t="str">
        <f t="shared" si="113"/>
        <v>2-Jul-1962</v>
      </c>
      <c r="P1853" s="14">
        <v>20354.5</v>
      </c>
      <c r="Q1853" t="s">
        <v>12</v>
      </c>
      <c r="R1853" t="s">
        <v>11</v>
      </c>
      <c r="S1853" t="s">
        <v>535</v>
      </c>
      <c r="T1853">
        <f t="shared" si="114"/>
        <v>60</v>
      </c>
    </row>
    <row r="1854" spans="1:20" ht="15.6">
      <c r="A1854" s="1" t="s">
        <v>515</v>
      </c>
      <c r="B1854" t="s">
        <v>6778</v>
      </c>
      <c r="C1854">
        <v>25.9</v>
      </c>
      <c r="D1854">
        <v>5.45</v>
      </c>
      <c r="E1854" t="s">
        <v>2380</v>
      </c>
      <c r="F1854" t="s">
        <v>2380</v>
      </c>
      <c r="G1854" t="s">
        <v>2380</v>
      </c>
      <c r="H1854">
        <v>1</v>
      </c>
      <c r="I1854" s="10" t="str">
        <f t="shared" si="112"/>
        <v>Normal</v>
      </c>
      <c r="J1854" t="s">
        <v>2380</v>
      </c>
      <c r="K1854" s="10" t="str">
        <f t="shared" si="115"/>
        <v>Overweight</v>
      </c>
      <c r="L1854">
        <v>1985</v>
      </c>
      <c r="M1854" t="s">
        <v>10</v>
      </c>
      <c r="N1854">
        <v>12</v>
      </c>
      <c r="O1854" s="16" t="str">
        <f t="shared" si="113"/>
        <v>12-Jul-1985</v>
      </c>
      <c r="P1854" s="14">
        <v>20420.599999999999</v>
      </c>
      <c r="Q1854" t="s">
        <v>12</v>
      </c>
      <c r="R1854" t="s">
        <v>11</v>
      </c>
      <c r="S1854" t="s">
        <v>42</v>
      </c>
      <c r="T1854">
        <f t="shared" si="114"/>
        <v>37</v>
      </c>
    </row>
    <row r="1855" spans="1:20" ht="15.6">
      <c r="A1855" s="1" t="s">
        <v>514</v>
      </c>
      <c r="B1855" t="s">
        <v>8041</v>
      </c>
      <c r="C1855">
        <v>27.72</v>
      </c>
      <c r="D1855">
        <v>5.03</v>
      </c>
      <c r="E1855" t="s">
        <v>2381</v>
      </c>
      <c r="F1855" t="s">
        <v>2380</v>
      </c>
      <c r="G1855" t="s">
        <v>2380</v>
      </c>
      <c r="H1855">
        <v>1</v>
      </c>
      <c r="I1855" s="10" t="str">
        <f t="shared" si="112"/>
        <v>Normal</v>
      </c>
      <c r="J1855" t="s">
        <v>2380</v>
      </c>
      <c r="K1855" s="10" t="str">
        <f t="shared" si="115"/>
        <v>Overweight</v>
      </c>
      <c r="L1855">
        <v>1962</v>
      </c>
      <c r="M1855" t="s">
        <v>37</v>
      </c>
      <c r="N1855">
        <v>18</v>
      </c>
      <c r="O1855" s="16" t="str">
        <f t="shared" si="113"/>
        <v>18-Oct-1962</v>
      </c>
      <c r="P1855" s="14">
        <v>20446.849999999999</v>
      </c>
      <c r="Q1855" t="s">
        <v>11</v>
      </c>
      <c r="R1855" t="s">
        <v>16</v>
      </c>
      <c r="S1855" t="s">
        <v>23</v>
      </c>
      <c r="T1855">
        <f t="shared" si="114"/>
        <v>60</v>
      </c>
    </row>
    <row r="1856" spans="1:20" ht="15.6">
      <c r="A1856" s="1" t="s">
        <v>513</v>
      </c>
      <c r="B1856" t="s">
        <v>7200</v>
      </c>
      <c r="C1856">
        <v>31.5</v>
      </c>
      <c r="D1856">
        <v>9.6199999999999992</v>
      </c>
      <c r="E1856" t="s">
        <v>2381</v>
      </c>
      <c r="F1856" t="s">
        <v>2380</v>
      </c>
      <c r="G1856" t="s">
        <v>2380</v>
      </c>
      <c r="H1856">
        <v>1</v>
      </c>
      <c r="I1856" s="10" t="str">
        <f t="shared" si="112"/>
        <v>Diabetes</v>
      </c>
      <c r="J1856" t="s">
        <v>2380</v>
      </c>
      <c r="K1856" s="10" t="str">
        <f t="shared" si="115"/>
        <v>Obesity</v>
      </c>
      <c r="L1856">
        <v>1969</v>
      </c>
      <c r="M1856" t="s">
        <v>37</v>
      </c>
      <c r="N1856">
        <v>13</v>
      </c>
      <c r="O1856" s="16" t="str">
        <f t="shared" si="113"/>
        <v>13-Oct-1969</v>
      </c>
      <c r="P1856" s="14">
        <v>20463</v>
      </c>
      <c r="Q1856" t="s">
        <v>11</v>
      </c>
      <c r="R1856" t="s">
        <v>11</v>
      </c>
      <c r="S1856" t="s">
        <v>13</v>
      </c>
      <c r="T1856">
        <f t="shared" si="114"/>
        <v>53</v>
      </c>
    </row>
    <row r="1857" spans="1:20" ht="15.6">
      <c r="A1857" s="1" t="s">
        <v>512</v>
      </c>
      <c r="B1857" t="s">
        <v>7088</v>
      </c>
      <c r="C1857">
        <v>29.7</v>
      </c>
      <c r="D1857">
        <v>6.77</v>
      </c>
      <c r="E1857" t="s">
        <v>2381</v>
      </c>
      <c r="F1857" t="s">
        <v>2380</v>
      </c>
      <c r="G1857" t="s">
        <v>2380</v>
      </c>
      <c r="H1857">
        <v>1</v>
      </c>
      <c r="I1857" s="10" t="str">
        <f t="shared" si="112"/>
        <v>Diabetes</v>
      </c>
      <c r="J1857" t="s">
        <v>2380</v>
      </c>
      <c r="K1857" s="10" t="str">
        <f t="shared" si="115"/>
        <v>Overweight</v>
      </c>
      <c r="L1857">
        <v>1966</v>
      </c>
      <c r="M1857" t="s">
        <v>10</v>
      </c>
      <c r="N1857">
        <v>9</v>
      </c>
      <c r="O1857" s="16" t="str">
        <f t="shared" si="113"/>
        <v>9-Jul-1966</v>
      </c>
      <c r="P1857" s="14">
        <v>20568.32</v>
      </c>
      <c r="Q1857" t="s">
        <v>12</v>
      </c>
      <c r="R1857" t="s">
        <v>11</v>
      </c>
      <c r="S1857" t="s">
        <v>23</v>
      </c>
      <c r="T1857">
        <f t="shared" si="114"/>
        <v>56</v>
      </c>
    </row>
    <row r="1858" spans="1:20" ht="15.6">
      <c r="A1858" s="1" t="s">
        <v>511</v>
      </c>
      <c r="B1858" t="s">
        <v>8042</v>
      </c>
      <c r="C1858">
        <v>21.26</v>
      </c>
      <c r="D1858">
        <v>5.36</v>
      </c>
      <c r="E1858" t="s">
        <v>2381</v>
      </c>
      <c r="F1858" t="s">
        <v>2380</v>
      </c>
      <c r="G1858" t="s">
        <v>2380</v>
      </c>
      <c r="H1858">
        <v>1</v>
      </c>
      <c r="I1858" s="10" t="str">
        <f t="shared" si="112"/>
        <v>Normal</v>
      </c>
      <c r="J1858" t="s">
        <v>2380</v>
      </c>
      <c r="K1858" s="10" t="str">
        <f t="shared" si="115"/>
        <v>Normal Weight</v>
      </c>
      <c r="L1858">
        <v>1967</v>
      </c>
      <c r="M1858" t="s">
        <v>30</v>
      </c>
      <c r="N1858">
        <v>17</v>
      </c>
      <c r="O1858" s="16" t="str">
        <f t="shared" si="113"/>
        <v>17-Dec-1967</v>
      </c>
      <c r="P1858" s="14">
        <v>20630.28</v>
      </c>
      <c r="Q1858" t="s">
        <v>11</v>
      </c>
      <c r="R1858" t="s">
        <v>12</v>
      </c>
      <c r="S1858" t="s">
        <v>42</v>
      </c>
      <c r="T1858">
        <f t="shared" si="114"/>
        <v>55</v>
      </c>
    </row>
    <row r="1859" spans="1:20" ht="15.6">
      <c r="A1859" s="1" t="s">
        <v>510</v>
      </c>
      <c r="B1859" t="s">
        <v>8043</v>
      </c>
      <c r="C1859">
        <v>17.09</v>
      </c>
      <c r="D1859">
        <v>5.69</v>
      </c>
      <c r="E1859" t="s">
        <v>2380</v>
      </c>
      <c r="F1859" t="s">
        <v>2380</v>
      </c>
      <c r="G1859" t="s">
        <v>2380</v>
      </c>
      <c r="H1859">
        <v>0</v>
      </c>
      <c r="I1859" s="10" t="str">
        <f t="shared" ref="I1859:I1922" si="116">IF(D1859&lt;5.7,"Normal",IF(D1859&lt;=6.4,"Prediabetes","Diabetes"))</f>
        <v>Normal</v>
      </c>
      <c r="J1859" t="s">
        <v>2380</v>
      </c>
      <c r="K1859" s="10" t="str">
        <f t="shared" si="115"/>
        <v>Underweight</v>
      </c>
      <c r="L1859">
        <v>1965</v>
      </c>
      <c r="M1859" t="s">
        <v>35</v>
      </c>
      <c r="N1859">
        <v>1</v>
      </c>
      <c r="O1859" s="16" t="str">
        <f t="shared" ref="O1859:O1922" si="117">CONCATENATE(N1859,"-",M1859,"-",L1859)</f>
        <v>1-Aug-1965</v>
      </c>
      <c r="P1859" s="14">
        <v>20709.02</v>
      </c>
      <c r="Q1859" t="s">
        <v>12</v>
      </c>
      <c r="R1859" t="s">
        <v>11</v>
      </c>
      <c r="S1859" t="s">
        <v>166</v>
      </c>
      <c r="T1859">
        <f t="shared" ref="T1859:T1922" si="118">DATEDIF(DATEVALUE(SUBSTITUTE(O1859,"-"," ")),DATE(2023,6,8),"Y")</f>
        <v>57</v>
      </c>
    </row>
    <row r="1860" spans="1:20" ht="15.6">
      <c r="A1860" s="1" t="s">
        <v>509</v>
      </c>
      <c r="B1860" t="s">
        <v>7717</v>
      </c>
      <c r="C1860">
        <v>24.3</v>
      </c>
      <c r="D1860">
        <v>4.9000000000000004</v>
      </c>
      <c r="E1860" t="s">
        <v>2381</v>
      </c>
      <c r="F1860" t="s">
        <v>2380</v>
      </c>
      <c r="G1860" t="s">
        <v>2382</v>
      </c>
      <c r="H1860">
        <v>1</v>
      </c>
      <c r="I1860" s="10" t="str">
        <f t="shared" si="116"/>
        <v>Normal</v>
      </c>
      <c r="J1860" t="s">
        <v>2380</v>
      </c>
      <c r="K1860" s="10" t="str">
        <f t="shared" ref="K1860:K1923" si="119">IF(C1860&lt;18.5,"Underweight",IF(C1860&lt;25,"Normal Weight",IF(C1860&lt;30,"Overweight","Obesity")))</f>
        <v>Normal Weight</v>
      </c>
      <c r="L1860">
        <v>1992</v>
      </c>
      <c r="M1860" t="s">
        <v>20</v>
      </c>
      <c r="N1860">
        <v>14</v>
      </c>
      <c r="O1860" s="16" t="str">
        <f t="shared" si="117"/>
        <v>14-Sep-1992</v>
      </c>
      <c r="P1860" s="14">
        <v>20745.990000000002</v>
      </c>
      <c r="Q1860" t="s">
        <v>12</v>
      </c>
      <c r="R1860" t="s">
        <v>16</v>
      </c>
      <c r="S1860" t="s">
        <v>23</v>
      </c>
      <c r="T1860">
        <f t="shared" si="118"/>
        <v>30</v>
      </c>
    </row>
    <row r="1861" spans="1:20" ht="15.6">
      <c r="A1861" s="1" t="s">
        <v>508</v>
      </c>
      <c r="B1861" t="s">
        <v>8044</v>
      </c>
      <c r="C1861">
        <v>29.734999999999999</v>
      </c>
      <c r="D1861">
        <v>5.78</v>
      </c>
      <c r="E1861" t="s">
        <v>2380</v>
      </c>
      <c r="F1861" t="s">
        <v>2380</v>
      </c>
      <c r="G1861" t="s">
        <v>2380</v>
      </c>
      <c r="H1861">
        <v>0</v>
      </c>
      <c r="I1861" s="10" t="str">
        <f t="shared" si="116"/>
        <v>Prediabetes</v>
      </c>
      <c r="J1861" t="s">
        <v>2380</v>
      </c>
      <c r="K1861" s="10" t="str">
        <f t="shared" si="119"/>
        <v>Overweight</v>
      </c>
      <c r="L1861">
        <v>1986</v>
      </c>
      <c r="M1861" t="s">
        <v>35</v>
      </c>
      <c r="N1861">
        <v>4</v>
      </c>
      <c r="O1861" s="16" t="str">
        <f t="shared" si="117"/>
        <v>4-Aug-1986</v>
      </c>
      <c r="P1861" s="14">
        <v>20773.63</v>
      </c>
      <c r="Q1861" t="s">
        <v>11</v>
      </c>
      <c r="R1861" t="s">
        <v>12</v>
      </c>
      <c r="S1861" t="s">
        <v>356</v>
      </c>
      <c r="T1861">
        <f t="shared" si="118"/>
        <v>36</v>
      </c>
    </row>
    <row r="1862" spans="1:20" ht="15.6">
      <c r="A1862" s="1" t="s">
        <v>507</v>
      </c>
      <c r="B1862" t="s">
        <v>8045</v>
      </c>
      <c r="C1862">
        <v>29.26</v>
      </c>
      <c r="D1862">
        <v>4.7</v>
      </c>
      <c r="E1862" t="s">
        <v>2380</v>
      </c>
      <c r="F1862" t="s">
        <v>2380</v>
      </c>
      <c r="G1862" t="s">
        <v>2380</v>
      </c>
      <c r="H1862">
        <v>0</v>
      </c>
      <c r="I1862" s="10" t="str">
        <f t="shared" si="116"/>
        <v>Normal</v>
      </c>
      <c r="J1862" t="s">
        <v>2380</v>
      </c>
      <c r="K1862" s="10" t="str">
        <f t="shared" si="119"/>
        <v>Overweight</v>
      </c>
      <c r="L1862">
        <v>1967</v>
      </c>
      <c r="M1862" t="s">
        <v>20</v>
      </c>
      <c r="N1862">
        <v>8</v>
      </c>
      <c r="O1862" s="16" t="str">
        <f t="shared" si="117"/>
        <v>8-Sep-1967</v>
      </c>
      <c r="P1862" s="14">
        <v>20781.490000000002</v>
      </c>
      <c r="Q1862" t="s">
        <v>11</v>
      </c>
      <c r="R1862" t="s">
        <v>12</v>
      </c>
      <c r="S1862" t="s">
        <v>13</v>
      </c>
      <c r="T1862">
        <f t="shared" si="118"/>
        <v>55</v>
      </c>
    </row>
    <row r="1863" spans="1:20" ht="15.6">
      <c r="A1863" s="1" t="s">
        <v>506</v>
      </c>
      <c r="B1863" t="s">
        <v>7172</v>
      </c>
      <c r="C1863">
        <v>33</v>
      </c>
      <c r="D1863">
        <v>6.28</v>
      </c>
      <c r="E1863" t="s">
        <v>2380</v>
      </c>
      <c r="F1863" t="s">
        <v>2380</v>
      </c>
      <c r="G1863" t="s">
        <v>2380</v>
      </c>
      <c r="H1863">
        <v>0</v>
      </c>
      <c r="I1863" s="10" t="str">
        <f t="shared" si="116"/>
        <v>Prediabetes</v>
      </c>
      <c r="J1863" t="s">
        <v>2380</v>
      </c>
      <c r="K1863" s="10" t="str">
        <f t="shared" si="119"/>
        <v>Obesity</v>
      </c>
      <c r="L1863">
        <v>1975</v>
      </c>
      <c r="M1863" t="s">
        <v>30</v>
      </c>
      <c r="N1863">
        <v>8</v>
      </c>
      <c r="O1863" s="16" t="str">
        <f t="shared" si="117"/>
        <v>8-Dec-1975</v>
      </c>
      <c r="P1863" s="14">
        <v>20878.78</v>
      </c>
      <c r="Q1863" t="s">
        <v>11</v>
      </c>
      <c r="R1863" t="s">
        <v>16</v>
      </c>
      <c r="S1863" t="s">
        <v>247</v>
      </c>
      <c r="T1863">
        <f t="shared" si="118"/>
        <v>47</v>
      </c>
    </row>
    <row r="1864" spans="1:20" ht="15.6">
      <c r="A1864" s="1" t="s">
        <v>505</v>
      </c>
      <c r="B1864" t="s">
        <v>8046</v>
      </c>
      <c r="C1864">
        <v>31.065000000000001</v>
      </c>
      <c r="D1864">
        <v>4.2300000000000004</v>
      </c>
      <c r="E1864" t="s">
        <v>2380</v>
      </c>
      <c r="F1864" t="s">
        <v>2380</v>
      </c>
      <c r="G1864" t="s">
        <v>2380</v>
      </c>
      <c r="H1864">
        <v>0</v>
      </c>
      <c r="I1864" s="10" t="str">
        <f t="shared" si="116"/>
        <v>Normal</v>
      </c>
      <c r="J1864" t="s">
        <v>2380</v>
      </c>
      <c r="K1864" s="10" t="str">
        <f t="shared" si="119"/>
        <v>Obesity</v>
      </c>
      <c r="L1864">
        <v>1964</v>
      </c>
      <c r="M1864" t="s">
        <v>15</v>
      </c>
      <c r="N1864">
        <v>19</v>
      </c>
      <c r="O1864" s="16" t="str">
        <f t="shared" si="117"/>
        <v>19-Nov-1964</v>
      </c>
      <c r="P1864" s="14">
        <v>20893.060000000001</v>
      </c>
      <c r="Q1864" t="s">
        <v>11</v>
      </c>
      <c r="R1864" t="s">
        <v>12</v>
      </c>
      <c r="S1864" t="s">
        <v>23</v>
      </c>
      <c r="T1864">
        <f t="shared" si="118"/>
        <v>58</v>
      </c>
    </row>
    <row r="1865" spans="1:20" ht="15.6">
      <c r="A1865" s="1" t="s">
        <v>504</v>
      </c>
      <c r="B1865" t="s">
        <v>6783</v>
      </c>
      <c r="C1865">
        <v>26.51</v>
      </c>
      <c r="D1865">
        <v>6.17</v>
      </c>
      <c r="E1865" t="s">
        <v>2380</v>
      </c>
      <c r="F1865" t="s">
        <v>2380</v>
      </c>
      <c r="G1865" t="s">
        <v>2380</v>
      </c>
      <c r="H1865">
        <v>0</v>
      </c>
      <c r="I1865" s="10" t="str">
        <f t="shared" si="116"/>
        <v>Prediabetes</v>
      </c>
      <c r="J1865" t="s">
        <v>2380</v>
      </c>
      <c r="K1865" s="10" t="str">
        <f t="shared" si="119"/>
        <v>Overweight</v>
      </c>
      <c r="L1865">
        <v>1987</v>
      </c>
      <c r="M1865" t="s">
        <v>15</v>
      </c>
      <c r="N1865">
        <v>27</v>
      </c>
      <c r="O1865" s="16" t="str">
        <f t="shared" si="117"/>
        <v>27-Nov-1987</v>
      </c>
      <c r="P1865" s="14">
        <v>20984.09</v>
      </c>
      <c r="Q1865" t="s">
        <v>11</v>
      </c>
      <c r="R1865" t="s">
        <v>11</v>
      </c>
      <c r="S1865" t="s">
        <v>164</v>
      </c>
      <c r="T1865">
        <f t="shared" si="118"/>
        <v>35</v>
      </c>
    </row>
    <row r="1866" spans="1:20" ht="15.6">
      <c r="A1866" s="1" t="s">
        <v>503</v>
      </c>
      <c r="B1866" t="s">
        <v>8047</v>
      </c>
      <c r="C1866">
        <v>28.88</v>
      </c>
      <c r="D1866">
        <v>4.96</v>
      </c>
      <c r="E1866" t="s">
        <v>2380</v>
      </c>
      <c r="F1866" t="s">
        <v>2380</v>
      </c>
      <c r="G1866" t="s">
        <v>2380</v>
      </c>
      <c r="H1866">
        <v>0</v>
      </c>
      <c r="I1866" s="10" t="str">
        <f t="shared" si="116"/>
        <v>Normal</v>
      </c>
      <c r="J1866" t="s">
        <v>2380</v>
      </c>
      <c r="K1866" s="10" t="str">
        <f t="shared" si="119"/>
        <v>Overweight</v>
      </c>
      <c r="L1866">
        <v>1983</v>
      </c>
      <c r="M1866" t="s">
        <v>10</v>
      </c>
      <c r="N1866">
        <v>2</v>
      </c>
      <c r="O1866" s="16" t="str">
        <f t="shared" si="117"/>
        <v>2-Jul-1983</v>
      </c>
      <c r="P1866" s="14">
        <v>21082.16</v>
      </c>
      <c r="Q1866" t="s">
        <v>12</v>
      </c>
      <c r="R1866" t="s">
        <v>11</v>
      </c>
      <c r="S1866" t="s">
        <v>42</v>
      </c>
      <c r="T1866">
        <f t="shared" si="118"/>
        <v>39</v>
      </c>
    </row>
    <row r="1867" spans="1:20" ht="15.6">
      <c r="A1867" s="1" t="s">
        <v>502</v>
      </c>
      <c r="B1867" t="s">
        <v>8048</v>
      </c>
      <c r="C1867">
        <v>35.814999999999998</v>
      </c>
      <c r="D1867">
        <v>5.1100000000000003</v>
      </c>
      <c r="E1867" t="s">
        <v>2381</v>
      </c>
      <c r="F1867" t="s">
        <v>2380</v>
      </c>
      <c r="G1867" t="s">
        <v>2380</v>
      </c>
      <c r="H1867">
        <v>1</v>
      </c>
      <c r="I1867" s="10" t="str">
        <f t="shared" si="116"/>
        <v>Normal</v>
      </c>
      <c r="J1867" t="s">
        <v>2380</v>
      </c>
      <c r="K1867" s="10" t="str">
        <f t="shared" si="119"/>
        <v>Obesity</v>
      </c>
      <c r="L1867">
        <v>1977</v>
      </c>
      <c r="M1867" t="s">
        <v>15</v>
      </c>
      <c r="N1867">
        <v>23</v>
      </c>
      <c r="O1867" s="16" t="str">
        <f t="shared" si="117"/>
        <v>23-Nov-1977</v>
      </c>
      <c r="P1867" s="14">
        <v>21098.55</v>
      </c>
      <c r="Q1867" t="s">
        <v>12</v>
      </c>
      <c r="R1867" t="s">
        <v>12</v>
      </c>
      <c r="S1867" t="s">
        <v>23</v>
      </c>
      <c r="T1867">
        <f t="shared" si="118"/>
        <v>45</v>
      </c>
    </row>
    <row r="1868" spans="1:20" ht="15.6">
      <c r="A1868" s="1" t="s">
        <v>501</v>
      </c>
      <c r="B1868" t="s">
        <v>7351</v>
      </c>
      <c r="C1868">
        <v>21.28</v>
      </c>
      <c r="D1868">
        <v>4.05</v>
      </c>
      <c r="E1868" t="s">
        <v>2380</v>
      </c>
      <c r="F1868" t="s">
        <v>2381</v>
      </c>
      <c r="G1868" t="s">
        <v>2380</v>
      </c>
      <c r="H1868">
        <v>1</v>
      </c>
      <c r="I1868" s="10" t="str">
        <f t="shared" si="116"/>
        <v>Normal</v>
      </c>
      <c r="J1868" t="s">
        <v>2380</v>
      </c>
      <c r="K1868" s="10" t="str">
        <f t="shared" si="119"/>
        <v>Normal Weight</v>
      </c>
      <c r="L1868">
        <v>1969</v>
      </c>
      <c r="M1868" t="s">
        <v>35</v>
      </c>
      <c r="N1868">
        <v>26</v>
      </c>
      <c r="O1868" s="16" t="str">
        <f t="shared" si="117"/>
        <v>26-Aug-1969</v>
      </c>
      <c r="P1868" s="14">
        <v>21195.82</v>
      </c>
      <c r="Q1868" t="s">
        <v>12</v>
      </c>
      <c r="R1868" t="s">
        <v>16</v>
      </c>
      <c r="S1868" t="s">
        <v>13</v>
      </c>
      <c r="T1868">
        <f t="shared" si="118"/>
        <v>53</v>
      </c>
    </row>
    <row r="1869" spans="1:20" ht="15.6">
      <c r="A1869" s="1" t="s">
        <v>500</v>
      </c>
      <c r="B1869" t="s">
        <v>8049</v>
      </c>
      <c r="C1869">
        <v>33.81</v>
      </c>
      <c r="D1869">
        <v>6.49</v>
      </c>
      <c r="E1869" t="s">
        <v>2380</v>
      </c>
      <c r="F1869" t="s">
        <v>2380</v>
      </c>
      <c r="G1869" t="s">
        <v>2382</v>
      </c>
      <c r="H1869">
        <v>1</v>
      </c>
      <c r="I1869" s="10" t="str">
        <f t="shared" si="116"/>
        <v>Diabetes</v>
      </c>
      <c r="J1869" t="s">
        <v>2380</v>
      </c>
      <c r="K1869" s="10" t="str">
        <f t="shared" si="119"/>
        <v>Obesity</v>
      </c>
      <c r="L1869">
        <v>1974</v>
      </c>
      <c r="M1869" t="s">
        <v>37</v>
      </c>
      <c r="N1869">
        <v>14</v>
      </c>
      <c r="O1869" s="16" t="str">
        <f t="shared" si="117"/>
        <v>14-Oct-1974</v>
      </c>
      <c r="P1869" s="14">
        <v>21223.68</v>
      </c>
      <c r="Q1869" t="s">
        <v>12</v>
      </c>
      <c r="R1869" t="s">
        <v>11</v>
      </c>
      <c r="S1869" t="s">
        <v>13</v>
      </c>
      <c r="T1869">
        <f t="shared" si="118"/>
        <v>48</v>
      </c>
    </row>
    <row r="1870" spans="1:20" ht="15.6">
      <c r="A1870" s="1" t="s">
        <v>499</v>
      </c>
      <c r="B1870" t="s">
        <v>7060</v>
      </c>
      <c r="C1870">
        <v>44.22</v>
      </c>
      <c r="D1870">
        <v>4.1900000000000004</v>
      </c>
      <c r="E1870" t="s">
        <v>2380</v>
      </c>
      <c r="F1870" t="s">
        <v>2380</v>
      </c>
      <c r="G1870" t="s">
        <v>2380</v>
      </c>
      <c r="H1870">
        <v>1</v>
      </c>
      <c r="I1870" s="10" t="str">
        <f t="shared" si="116"/>
        <v>Normal</v>
      </c>
      <c r="J1870" t="s">
        <v>2380</v>
      </c>
      <c r="K1870" s="10" t="str">
        <f t="shared" si="119"/>
        <v>Obesity</v>
      </c>
      <c r="L1870">
        <v>1974</v>
      </c>
      <c r="M1870" t="s">
        <v>20</v>
      </c>
      <c r="N1870">
        <v>3</v>
      </c>
      <c r="O1870" s="16" t="str">
        <f t="shared" si="117"/>
        <v>3-Sep-1974</v>
      </c>
      <c r="P1870" s="14">
        <v>21232.18</v>
      </c>
      <c r="Q1870" t="s">
        <v>12</v>
      </c>
      <c r="R1870" t="s">
        <v>11</v>
      </c>
      <c r="S1870" t="s">
        <v>42</v>
      </c>
      <c r="T1870">
        <f t="shared" si="118"/>
        <v>48</v>
      </c>
    </row>
    <row r="1871" spans="1:20" ht="15.6">
      <c r="A1871" s="1" t="s">
        <v>498</v>
      </c>
      <c r="B1871" t="s">
        <v>6850</v>
      </c>
      <c r="C1871">
        <v>15.46</v>
      </c>
      <c r="D1871">
        <v>4.99</v>
      </c>
      <c r="E1871" t="s">
        <v>2381</v>
      </c>
      <c r="F1871" t="s">
        <v>2380</v>
      </c>
      <c r="G1871" t="s">
        <v>2382</v>
      </c>
      <c r="H1871">
        <v>1</v>
      </c>
      <c r="I1871" s="10" t="str">
        <f t="shared" si="116"/>
        <v>Normal</v>
      </c>
      <c r="J1871" t="s">
        <v>2380</v>
      </c>
      <c r="K1871" s="10" t="str">
        <f t="shared" si="119"/>
        <v>Underweight</v>
      </c>
      <c r="L1871">
        <v>1980</v>
      </c>
      <c r="M1871" t="s">
        <v>30</v>
      </c>
      <c r="N1871">
        <v>10</v>
      </c>
      <c r="O1871" s="16" t="str">
        <f t="shared" si="117"/>
        <v>10-Dec-1980</v>
      </c>
      <c r="P1871" s="14">
        <v>21259.38</v>
      </c>
      <c r="Q1871" t="s">
        <v>12</v>
      </c>
      <c r="R1871" t="s">
        <v>12</v>
      </c>
      <c r="S1871" t="s">
        <v>166</v>
      </c>
      <c r="T1871">
        <f t="shared" si="118"/>
        <v>42</v>
      </c>
    </row>
    <row r="1872" spans="1:20" ht="15.6">
      <c r="A1872" s="1" t="s">
        <v>497</v>
      </c>
      <c r="B1872" t="s">
        <v>8050</v>
      </c>
      <c r="C1872">
        <v>30.3</v>
      </c>
      <c r="D1872">
        <v>4.7699999999999996</v>
      </c>
      <c r="E1872" t="s">
        <v>2381</v>
      </c>
      <c r="F1872" t="s">
        <v>2380</v>
      </c>
      <c r="G1872" t="s">
        <v>2380</v>
      </c>
      <c r="H1872">
        <v>1</v>
      </c>
      <c r="I1872" s="10" t="str">
        <f t="shared" si="116"/>
        <v>Normal</v>
      </c>
      <c r="J1872" t="s">
        <v>2380</v>
      </c>
      <c r="K1872" s="10" t="str">
        <f t="shared" si="119"/>
        <v>Obesity</v>
      </c>
      <c r="L1872">
        <v>2004</v>
      </c>
      <c r="M1872" t="s">
        <v>35</v>
      </c>
      <c r="N1872">
        <v>4</v>
      </c>
      <c r="O1872" s="16" t="str">
        <f t="shared" si="117"/>
        <v>4-Aug-2004</v>
      </c>
      <c r="P1872" s="14">
        <v>21344.85</v>
      </c>
      <c r="Q1872" t="s">
        <v>12</v>
      </c>
      <c r="R1872" t="s">
        <v>16</v>
      </c>
      <c r="S1872" t="s">
        <v>247</v>
      </c>
      <c r="T1872">
        <f t="shared" si="118"/>
        <v>18</v>
      </c>
    </row>
    <row r="1873" spans="1:20" ht="15.6">
      <c r="A1873" s="1" t="s">
        <v>496</v>
      </c>
      <c r="B1873" t="s">
        <v>8051</v>
      </c>
      <c r="C1873">
        <v>16.670000000000002</v>
      </c>
      <c r="D1873">
        <v>5.46</v>
      </c>
      <c r="E1873" t="s">
        <v>2380</v>
      </c>
      <c r="F1873" t="s">
        <v>2380</v>
      </c>
      <c r="G1873" t="s">
        <v>2380</v>
      </c>
      <c r="H1873">
        <v>0</v>
      </c>
      <c r="I1873" s="10" t="str">
        <f t="shared" si="116"/>
        <v>Normal</v>
      </c>
      <c r="J1873" t="s">
        <v>2380</v>
      </c>
      <c r="K1873" s="10" t="str">
        <f t="shared" si="119"/>
        <v>Underweight</v>
      </c>
      <c r="L1873">
        <v>1980</v>
      </c>
      <c r="M1873" t="s">
        <v>20</v>
      </c>
      <c r="N1873">
        <v>4</v>
      </c>
      <c r="O1873" s="16" t="str">
        <f t="shared" si="117"/>
        <v>4-Sep-1980</v>
      </c>
      <c r="P1873" s="14">
        <v>21348.71</v>
      </c>
      <c r="Q1873" t="s">
        <v>11</v>
      </c>
      <c r="R1873" t="s">
        <v>16</v>
      </c>
      <c r="S1873" t="s">
        <v>23</v>
      </c>
      <c r="T1873">
        <f t="shared" si="118"/>
        <v>42</v>
      </c>
    </row>
    <row r="1874" spans="1:20" ht="15.6">
      <c r="A1874" s="1" t="s">
        <v>495</v>
      </c>
      <c r="B1874" t="s">
        <v>8052</v>
      </c>
      <c r="C1874">
        <v>28.594999999999999</v>
      </c>
      <c r="D1874">
        <v>5.43</v>
      </c>
      <c r="E1874" t="s">
        <v>2380</v>
      </c>
      <c r="F1874" t="s">
        <v>2380</v>
      </c>
      <c r="G1874" t="s">
        <v>2380</v>
      </c>
      <c r="H1874">
        <v>0</v>
      </c>
      <c r="I1874" s="10" t="str">
        <f t="shared" si="116"/>
        <v>Normal</v>
      </c>
      <c r="J1874" t="s">
        <v>2380</v>
      </c>
      <c r="K1874" s="10" t="str">
        <f t="shared" si="119"/>
        <v>Overweight</v>
      </c>
      <c r="L1874">
        <v>1990</v>
      </c>
      <c r="M1874" t="s">
        <v>15</v>
      </c>
      <c r="N1874">
        <v>21</v>
      </c>
      <c r="O1874" s="16" t="str">
        <f t="shared" si="117"/>
        <v>21-Nov-1990</v>
      </c>
      <c r="P1874" s="14">
        <v>21472.48</v>
      </c>
      <c r="Q1874" t="s">
        <v>11</v>
      </c>
      <c r="R1874" t="s">
        <v>11</v>
      </c>
      <c r="S1874" t="s">
        <v>23</v>
      </c>
      <c r="T1874">
        <f t="shared" si="118"/>
        <v>32</v>
      </c>
    </row>
    <row r="1875" spans="1:20" ht="15.6">
      <c r="A1875" s="1" t="s">
        <v>494</v>
      </c>
      <c r="B1875" t="s">
        <v>8053</v>
      </c>
      <c r="C1875">
        <v>25.934999999999999</v>
      </c>
      <c r="D1875">
        <v>4.29</v>
      </c>
      <c r="E1875" t="s">
        <v>2380</v>
      </c>
      <c r="F1875" t="s">
        <v>2380</v>
      </c>
      <c r="G1875" t="s">
        <v>2380</v>
      </c>
      <c r="H1875">
        <v>0</v>
      </c>
      <c r="I1875" s="10" t="str">
        <f t="shared" si="116"/>
        <v>Normal</v>
      </c>
      <c r="J1875" t="s">
        <v>2380</v>
      </c>
      <c r="K1875" s="10" t="str">
        <f t="shared" si="119"/>
        <v>Overweight</v>
      </c>
      <c r="L1875">
        <v>1999</v>
      </c>
      <c r="M1875" t="s">
        <v>18</v>
      </c>
      <c r="N1875">
        <v>12</v>
      </c>
      <c r="O1875" s="16" t="str">
        <f t="shared" si="117"/>
        <v>12-Jun-1999</v>
      </c>
      <c r="P1875" s="14">
        <v>21595.38</v>
      </c>
      <c r="Q1875" t="s">
        <v>11</v>
      </c>
      <c r="R1875" t="s">
        <v>12</v>
      </c>
      <c r="S1875" t="s">
        <v>23</v>
      </c>
      <c r="T1875">
        <f t="shared" si="118"/>
        <v>23</v>
      </c>
    </row>
    <row r="1876" spans="1:20" ht="15.6">
      <c r="A1876" s="1" t="s">
        <v>493</v>
      </c>
      <c r="B1876" t="s">
        <v>8054</v>
      </c>
      <c r="C1876">
        <v>27.645</v>
      </c>
      <c r="D1876">
        <v>5.25</v>
      </c>
      <c r="E1876" t="s">
        <v>2380</v>
      </c>
      <c r="F1876" t="s">
        <v>2380</v>
      </c>
      <c r="G1876" t="s">
        <v>2380</v>
      </c>
      <c r="H1876">
        <v>1</v>
      </c>
      <c r="I1876" s="10" t="str">
        <f t="shared" si="116"/>
        <v>Normal</v>
      </c>
      <c r="J1876" t="s">
        <v>2380</v>
      </c>
      <c r="K1876" s="10" t="str">
        <f t="shared" si="119"/>
        <v>Overweight</v>
      </c>
      <c r="L1876">
        <v>1983</v>
      </c>
      <c r="M1876" t="s">
        <v>30</v>
      </c>
      <c r="N1876">
        <v>25</v>
      </c>
      <c r="O1876" s="16" t="str">
        <f t="shared" si="117"/>
        <v>25-Dec-1983</v>
      </c>
      <c r="P1876" s="14">
        <v>21659.93</v>
      </c>
      <c r="Q1876" t="s">
        <v>12</v>
      </c>
      <c r="R1876" t="s">
        <v>12</v>
      </c>
      <c r="S1876" t="s">
        <v>247</v>
      </c>
      <c r="T1876">
        <f t="shared" si="118"/>
        <v>39</v>
      </c>
    </row>
    <row r="1877" spans="1:20" ht="15.6">
      <c r="A1877" s="1" t="s">
        <v>492</v>
      </c>
      <c r="B1877" t="s">
        <v>8055</v>
      </c>
      <c r="C1877">
        <v>30.1</v>
      </c>
      <c r="D1877">
        <v>4.04</v>
      </c>
      <c r="E1877" t="s">
        <v>2380</v>
      </c>
      <c r="F1877" t="s">
        <v>2380</v>
      </c>
      <c r="G1877" t="s">
        <v>2380</v>
      </c>
      <c r="H1877">
        <v>1</v>
      </c>
      <c r="I1877" s="10" t="str">
        <f t="shared" si="116"/>
        <v>Normal</v>
      </c>
      <c r="J1877" t="s">
        <v>2380</v>
      </c>
      <c r="K1877" s="10" t="str">
        <f t="shared" si="119"/>
        <v>Obesity</v>
      </c>
      <c r="L1877">
        <v>1962</v>
      </c>
      <c r="M1877" t="s">
        <v>15</v>
      </c>
      <c r="N1877">
        <v>16</v>
      </c>
      <c r="O1877" s="16" t="str">
        <f t="shared" si="117"/>
        <v>16-Nov-1962</v>
      </c>
      <c r="P1877" s="14">
        <v>21661.16</v>
      </c>
      <c r="Q1877" t="s">
        <v>11</v>
      </c>
      <c r="R1877" t="s">
        <v>11</v>
      </c>
      <c r="S1877" t="s">
        <v>23</v>
      </c>
      <c r="T1877">
        <f t="shared" si="118"/>
        <v>60</v>
      </c>
    </row>
    <row r="1878" spans="1:20" ht="15.6">
      <c r="A1878" s="1" t="s">
        <v>491</v>
      </c>
      <c r="B1878" t="s">
        <v>7293</v>
      </c>
      <c r="C1878">
        <v>26.79</v>
      </c>
      <c r="D1878">
        <v>5</v>
      </c>
      <c r="E1878" t="s">
        <v>2381</v>
      </c>
      <c r="F1878" t="s">
        <v>2380</v>
      </c>
      <c r="G1878" t="s">
        <v>2382</v>
      </c>
      <c r="H1878">
        <v>1</v>
      </c>
      <c r="I1878" s="10" t="str">
        <f t="shared" si="116"/>
        <v>Normal</v>
      </c>
      <c r="J1878" t="s">
        <v>2380</v>
      </c>
      <c r="K1878" s="10" t="str">
        <f t="shared" si="119"/>
        <v>Overweight</v>
      </c>
      <c r="L1878">
        <v>1976</v>
      </c>
      <c r="M1878" t="s">
        <v>10</v>
      </c>
      <c r="N1878">
        <v>18</v>
      </c>
      <c r="O1878" s="16" t="str">
        <f t="shared" si="117"/>
        <v>18-Jul-1976</v>
      </c>
      <c r="P1878" s="14">
        <v>21677.279999999999</v>
      </c>
      <c r="Q1878" t="s">
        <v>12</v>
      </c>
      <c r="R1878" t="s">
        <v>16</v>
      </c>
      <c r="S1878" t="s">
        <v>23</v>
      </c>
      <c r="T1878">
        <f t="shared" si="118"/>
        <v>46</v>
      </c>
    </row>
    <row r="1879" spans="1:20" ht="15.6">
      <c r="A1879" s="1" t="s">
        <v>490</v>
      </c>
      <c r="B1879" t="s">
        <v>8056</v>
      </c>
      <c r="C1879">
        <v>27.1</v>
      </c>
      <c r="D1879">
        <v>4.01</v>
      </c>
      <c r="E1879" t="s">
        <v>2381</v>
      </c>
      <c r="F1879" t="s">
        <v>2380</v>
      </c>
      <c r="G1879" t="s">
        <v>2380</v>
      </c>
      <c r="H1879">
        <v>1</v>
      </c>
      <c r="I1879" s="10" t="str">
        <f t="shared" si="116"/>
        <v>Normal</v>
      </c>
      <c r="J1879" t="s">
        <v>2380</v>
      </c>
      <c r="K1879" s="10" t="str">
        <f t="shared" si="119"/>
        <v>Overweight</v>
      </c>
      <c r="L1879">
        <v>1979</v>
      </c>
      <c r="M1879" t="s">
        <v>20</v>
      </c>
      <c r="N1879">
        <v>20</v>
      </c>
      <c r="O1879" s="16" t="str">
        <f t="shared" si="117"/>
        <v>20-Sep-1979</v>
      </c>
      <c r="P1879" s="14">
        <v>21771.34</v>
      </c>
      <c r="Q1879" t="s">
        <v>12</v>
      </c>
      <c r="R1879" t="s">
        <v>16</v>
      </c>
      <c r="S1879" t="s">
        <v>247</v>
      </c>
      <c r="T1879">
        <f t="shared" si="118"/>
        <v>43</v>
      </c>
    </row>
    <row r="1880" spans="1:20" ht="15.6">
      <c r="A1880" s="1" t="s">
        <v>489</v>
      </c>
      <c r="B1880" t="s">
        <v>8057</v>
      </c>
      <c r="C1880">
        <v>24.31</v>
      </c>
      <c r="D1880">
        <v>5.4</v>
      </c>
      <c r="E1880" t="s">
        <v>2380</v>
      </c>
      <c r="F1880" t="s">
        <v>2380</v>
      </c>
      <c r="G1880" t="s">
        <v>2380</v>
      </c>
      <c r="H1880">
        <v>0</v>
      </c>
      <c r="I1880" s="10" t="str">
        <f t="shared" si="116"/>
        <v>Normal</v>
      </c>
      <c r="J1880" t="s">
        <v>2380</v>
      </c>
      <c r="K1880" s="10" t="str">
        <f t="shared" si="119"/>
        <v>Normal Weight</v>
      </c>
      <c r="L1880">
        <v>1979</v>
      </c>
      <c r="M1880" t="s">
        <v>20</v>
      </c>
      <c r="N1880">
        <v>28</v>
      </c>
      <c r="O1880" s="16" t="str">
        <f t="shared" si="117"/>
        <v>28-Sep-1979</v>
      </c>
      <c r="P1880" s="14">
        <v>21774.32</v>
      </c>
      <c r="Q1880" t="s">
        <v>12</v>
      </c>
      <c r="R1880" t="s">
        <v>11</v>
      </c>
      <c r="S1880" t="s">
        <v>23</v>
      </c>
      <c r="T1880">
        <f t="shared" si="118"/>
        <v>43</v>
      </c>
    </row>
    <row r="1881" spans="1:20" ht="15.6">
      <c r="A1881" s="1" t="s">
        <v>488</v>
      </c>
      <c r="B1881" t="s">
        <v>8058</v>
      </c>
      <c r="C1881">
        <v>15.53</v>
      </c>
      <c r="D1881">
        <v>5.81</v>
      </c>
      <c r="E1881" t="s">
        <v>2380</v>
      </c>
      <c r="F1881" t="s">
        <v>2380</v>
      </c>
      <c r="G1881" t="s">
        <v>2380</v>
      </c>
      <c r="H1881">
        <v>1</v>
      </c>
      <c r="I1881" s="10" t="str">
        <f t="shared" si="116"/>
        <v>Prediabetes</v>
      </c>
      <c r="J1881" t="s">
        <v>2380</v>
      </c>
      <c r="K1881" s="10" t="str">
        <f t="shared" si="119"/>
        <v>Underweight</v>
      </c>
      <c r="L1881">
        <v>1963</v>
      </c>
      <c r="M1881" t="s">
        <v>35</v>
      </c>
      <c r="N1881">
        <v>27</v>
      </c>
      <c r="O1881" s="16" t="str">
        <f t="shared" si="117"/>
        <v>27-Aug-1963</v>
      </c>
      <c r="P1881" s="14">
        <v>21797</v>
      </c>
      <c r="Q1881" t="s">
        <v>12</v>
      </c>
      <c r="R1881" t="s">
        <v>16</v>
      </c>
      <c r="S1881" t="s">
        <v>42</v>
      </c>
      <c r="T1881">
        <f t="shared" si="118"/>
        <v>59</v>
      </c>
    </row>
    <row r="1882" spans="1:20" ht="15.6">
      <c r="A1882" s="1" t="s">
        <v>487</v>
      </c>
      <c r="B1882" t="s">
        <v>8059</v>
      </c>
      <c r="C1882">
        <v>30.7</v>
      </c>
      <c r="D1882">
        <v>5.82</v>
      </c>
      <c r="E1882" t="s">
        <v>2380</v>
      </c>
      <c r="F1882" t="s">
        <v>2380</v>
      </c>
      <c r="G1882" t="s">
        <v>2380</v>
      </c>
      <c r="H1882">
        <v>1</v>
      </c>
      <c r="I1882" s="10" t="str">
        <f t="shared" si="116"/>
        <v>Prediabetes</v>
      </c>
      <c r="J1882" t="s">
        <v>2380</v>
      </c>
      <c r="K1882" s="10" t="str">
        <f t="shared" si="119"/>
        <v>Obesity</v>
      </c>
      <c r="L1882">
        <v>1979</v>
      </c>
      <c r="M1882" t="s">
        <v>35</v>
      </c>
      <c r="N1882">
        <v>17</v>
      </c>
      <c r="O1882" s="16" t="str">
        <f t="shared" si="117"/>
        <v>17-Aug-1979</v>
      </c>
      <c r="P1882" s="14">
        <v>21880.82</v>
      </c>
      <c r="Q1882" t="s">
        <v>12</v>
      </c>
      <c r="R1882" t="s">
        <v>16</v>
      </c>
      <c r="S1882" t="s">
        <v>23</v>
      </c>
      <c r="T1882">
        <f t="shared" si="118"/>
        <v>43</v>
      </c>
    </row>
    <row r="1883" spans="1:20" ht="15.6">
      <c r="A1883" s="1" t="s">
        <v>486</v>
      </c>
      <c r="B1883" t="s">
        <v>8055</v>
      </c>
      <c r="C1883">
        <v>33.33</v>
      </c>
      <c r="D1883">
        <v>4.82</v>
      </c>
      <c r="E1883" t="s">
        <v>2380</v>
      </c>
      <c r="F1883" t="s">
        <v>2380</v>
      </c>
      <c r="G1883" t="s">
        <v>2380</v>
      </c>
      <c r="H1883">
        <v>1</v>
      </c>
      <c r="I1883" s="10" t="str">
        <f t="shared" si="116"/>
        <v>Normal</v>
      </c>
      <c r="J1883" t="s">
        <v>2380</v>
      </c>
      <c r="K1883" s="10" t="str">
        <f t="shared" si="119"/>
        <v>Obesity</v>
      </c>
      <c r="L1883">
        <v>2003</v>
      </c>
      <c r="M1883" t="s">
        <v>20</v>
      </c>
      <c r="N1883">
        <v>28</v>
      </c>
      <c r="O1883" s="16" t="str">
        <f t="shared" si="117"/>
        <v>28-Sep-2003</v>
      </c>
      <c r="P1883" s="14">
        <v>21882.400000000001</v>
      </c>
      <c r="Q1883" t="s">
        <v>11</v>
      </c>
      <c r="R1883" t="s">
        <v>16</v>
      </c>
      <c r="S1883" t="s">
        <v>42</v>
      </c>
      <c r="T1883">
        <f t="shared" si="118"/>
        <v>19</v>
      </c>
    </row>
    <row r="1884" spans="1:20" ht="15.6">
      <c r="A1884" s="1" t="s">
        <v>485</v>
      </c>
      <c r="B1884" t="s">
        <v>8060</v>
      </c>
      <c r="C1884">
        <v>32.4</v>
      </c>
      <c r="D1884">
        <v>5.08</v>
      </c>
      <c r="E1884" t="s">
        <v>2380</v>
      </c>
      <c r="F1884" t="s">
        <v>2380</v>
      </c>
      <c r="G1884" t="s">
        <v>2380</v>
      </c>
      <c r="H1884">
        <v>1</v>
      </c>
      <c r="I1884" s="10" t="str">
        <f t="shared" si="116"/>
        <v>Normal</v>
      </c>
      <c r="J1884" t="s">
        <v>2380</v>
      </c>
      <c r="K1884" s="10" t="str">
        <f t="shared" si="119"/>
        <v>Obesity</v>
      </c>
      <c r="L1884">
        <v>1975</v>
      </c>
      <c r="M1884" t="s">
        <v>30</v>
      </c>
      <c r="N1884">
        <v>19</v>
      </c>
      <c r="O1884" s="16" t="str">
        <f t="shared" si="117"/>
        <v>19-Dec-1975</v>
      </c>
      <c r="P1884" s="14">
        <v>21978.68</v>
      </c>
      <c r="Q1884" t="s">
        <v>12</v>
      </c>
      <c r="R1884" t="s">
        <v>12</v>
      </c>
      <c r="S1884" t="s">
        <v>13</v>
      </c>
      <c r="T1884">
        <f t="shared" si="118"/>
        <v>47</v>
      </c>
    </row>
    <row r="1885" spans="1:20" ht="15.6">
      <c r="A1885" s="1" t="s">
        <v>484</v>
      </c>
      <c r="B1885" t="s">
        <v>8061</v>
      </c>
      <c r="C1885">
        <v>27.93</v>
      </c>
      <c r="D1885">
        <v>5.59</v>
      </c>
      <c r="E1885" t="s">
        <v>2380</v>
      </c>
      <c r="F1885" t="s">
        <v>2380</v>
      </c>
      <c r="G1885" t="s">
        <v>2380</v>
      </c>
      <c r="H1885">
        <v>1</v>
      </c>
      <c r="I1885" s="10" t="str">
        <f t="shared" si="116"/>
        <v>Normal</v>
      </c>
      <c r="J1885" t="s">
        <v>2380</v>
      </c>
      <c r="K1885" s="10" t="str">
        <f t="shared" si="119"/>
        <v>Overweight</v>
      </c>
      <c r="L1885">
        <v>1989</v>
      </c>
      <c r="M1885" t="s">
        <v>37</v>
      </c>
      <c r="N1885">
        <v>14</v>
      </c>
      <c r="O1885" s="16" t="str">
        <f t="shared" si="117"/>
        <v>14-Oct-1989</v>
      </c>
      <c r="P1885" s="14">
        <v>21984.47</v>
      </c>
      <c r="Q1885" t="s">
        <v>12</v>
      </c>
      <c r="R1885" t="s">
        <v>16</v>
      </c>
      <c r="S1885" t="s">
        <v>23</v>
      </c>
      <c r="T1885">
        <f t="shared" si="118"/>
        <v>33</v>
      </c>
    </row>
    <row r="1886" spans="1:20" ht="15.6">
      <c r="A1886" s="1" t="s">
        <v>483</v>
      </c>
      <c r="B1886" t="s">
        <v>8062</v>
      </c>
      <c r="C1886">
        <v>21.754999999999999</v>
      </c>
      <c r="D1886">
        <v>5.12</v>
      </c>
      <c r="E1886" t="s">
        <v>2380</v>
      </c>
      <c r="F1886" t="s">
        <v>2380</v>
      </c>
      <c r="G1886" t="s">
        <v>2380</v>
      </c>
      <c r="H1886">
        <v>0</v>
      </c>
      <c r="I1886" s="10" t="str">
        <f t="shared" si="116"/>
        <v>Normal</v>
      </c>
      <c r="J1886" t="s">
        <v>2380</v>
      </c>
      <c r="K1886" s="10" t="str">
        <f t="shared" si="119"/>
        <v>Normal Weight</v>
      </c>
      <c r="L1886">
        <v>2001</v>
      </c>
      <c r="M1886" t="s">
        <v>35</v>
      </c>
      <c r="N1886">
        <v>28</v>
      </c>
      <c r="O1886" s="16" t="str">
        <f t="shared" si="117"/>
        <v>28-Aug-2001</v>
      </c>
      <c r="P1886" s="14">
        <v>22097.62</v>
      </c>
      <c r="Q1886" t="s">
        <v>12</v>
      </c>
      <c r="R1886" t="s">
        <v>16</v>
      </c>
      <c r="S1886" t="s">
        <v>42</v>
      </c>
      <c r="T1886">
        <f t="shared" si="118"/>
        <v>21</v>
      </c>
    </row>
    <row r="1887" spans="1:20" ht="15.6">
      <c r="A1887" s="1" t="s">
        <v>482</v>
      </c>
      <c r="B1887" t="s">
        <v>8063</v>
      </c>
      <c r="C1887">
        <v>25.934999999999999</v>
      </c>
      <c r="D1887">
        <v>4.95</v>
      </c>
      <c r="E1887" t="s">
        <v>2380</v>
      </c>
      <c r="F1887" t="s">
        <v>2380</v>
      </c>
      <c r="G1887" t="s">
        <v>2380</v>
      </c>
      <c r="H1887">
        <v>0</v>
      </c>
      <c r="I1887" s="10" t="str">
        <f t="shared" si="116"/>
        <v>Normal</v>
      </c>
      <c r="J1887" t="s">
        <v>2380</v>
      </c>
      <c r="K1887" s="10" t="str">
        <f t="shared" si="119"/>
        <v>Overweight</v>
      </c>
      <c r="L1887">
        <v>1980</v>
      </c>
      <c r="M1887" t="s">
        <v>20</v>
      </c>
      <c r="N1887">
        <v>12</v>
      </c>
      <c r="O1887" s="16" t="str">
        <f t="shared" si="117"/>
        <v>12-Sep-1980</v>
      </c>
      <c r="P1887" s="14">
        <v>22144.03</v>
      </c>
      <c r="Q1887" t="s">
        <v>11</v>
      </c>
      <c r="R1887" t="s">
        <v>11</v>
      </c>
      <c r="S1887" t="s">
        <v>42</v>
      </c>
      <c r="T1887">
        <f t="shared" si="118"/>
        <v>42</v>
      </c>
    </row>
    <row r="1888" spans="1:20" ht="15.6">
      <c r="A1888" s="1" t="s">
        <v>481</v>
      </c>
      <c r="B1888" t="s">
        <v>8064</v>
      </c>
      <c r="C1888">
        <v>31.5</v>
      </c>
      <c r="D1888">
        <v>6.16</v>
      </c>
      <c r="E1888" t="s">
        <v>2380</v>
      </c>
      <c r="F1888" t="s">
        <v>2380</v>
      </c>
      <c r="G1888" t="s">
        <v>2380</v>
      </c>
      <c r="H1888">
        <v>0</v>
      </c>
      <c r="I1888" s="10" t="str">
        <f t="shared" si="116"/>
        <v>Prediabetes</v>
      </c>
      <c r="J1888" t="s">
        <v>2380</v>
      </c>
      <c r="K1888" s="10" t="str">
        <f t="shared" si="119"/>
        <v>Obesity</v>
      </c>
      <c r="L1888">
        <v>1965</v>
      </c>
      <c r="M1888" t="s">
        <v>35</v>
      </c>
      <c r="N1888">
        <v>24</v>
      </c>
      <c r="O1888" s="16" t="str">
        <f t="shared" si="117"/>
        <v>24-Aug-1965</v>
      </c>
      <c r="P1888" s="14">
        <v>22192.44</v>
      </c>
      <c r="Q1888" t="s">
        <v>12</v>
      </c>
      <c r="R1888" t="s">
        <v>16</v>
      </c>
      <c r="S1888" t="s">
        <v>13</v>
      </c>
      <c r="T1888">
        <f t="shared" si="118"/>
        <v>57</v>
      </c>
    </row>
    <row r="1889" spans="1:20" ht="15.6">
      <c r="A1889" s="1" t="s">
        <v>480</v>
      </c>
      <c r="B1889" t="s">
        <v>7075</v>
      </c>
      <c r="C1889">
        <v>30.03</v>
      </c>
      <c r="D1889">
        <v>6.41</v>
      </c>
      <c r="E1889" t="s">
        <v>2380</v>
      </c>
      <c r="F1889" t="s">
        <v>2380</v>
      </c>
      <c r="G1889" t="s">
        <v>2380</v>
      </c>
      <c r="H1889">
        <v>0</v>
      </c>
      <c r="I1889" s="10" t="str">
        <f t="shared" si="116"/>
        <v>Diabetes</v>
      </c>
      <c r="J1889" t="s">
        <v>2380</v>
      </c>
      <c r="K1889" s="10" t="str">
        <f t="shared" si="119"/>
        <v>Obesity</v>
      </c>
      <c r="L1889">
        <v>1971</v>
      </c>
      <c r="M1889" t="s">
        <v>18</v>
      </c>
      <c r="N1889">
        <v>16</v>
      </c>
      <c r="O1889" s="16" t="str">
        <f t="shared" si="117"/>
        <v>16-Jun-1971</v>
      </c>
      <c r="P1889" s="14">
        <v>22218.11</v>
      </c>
      <c r="Q1889" t="s">
        <v>11</v>
      </c>
      <c r="R1889" t="s">
        <v>12</v>
      </c>
      <c r="S1889" t="s">
        <v>13</v>
      </c>
      <c r="T1889">
        <f t="shared" si="118"/>
        <v>51</v>
      </c>
    </row>
    <row r="1890" spans="1:20" ht="15.6">
      <c r="A1890" s="1" t="s">
        <v>479</v>
      </c>
      <c r="B1890" t="s">
        <v>8065</v>
      </c>
      <c r="C1890">
        <v>33.479999999999997</v>
      </c>
      <c r="D1890">
        <v>8.94</v>
      </c>
      <c r="E1890" t="s">
        <v>2380</v>
      </c>
      <c r="F1890" t="s">
        <v>2380</v>
      </c>
      <c r="G1890" t="s">
        <v>2380</v>
      </c>
      <c r="H1890">
        <v>0</v>
      </c>
      <c r="I1890" s="10" t="str">
        <f t="shared" si="116"/>
        <v>Diabetes</v>
      </c>
      <c r="J1890" t="s">
        <v>2380</v>
      </c>
      <c r="K1890" s="10" t="str">
        <f t="shared" si="119"/>
        <v>Obesity</v>
      </c>
      <c r="L1890">
        <v>1982</v>
      </c>
      <c r="M1890" t="s">
        <v>30</v>
      </c>
      <c r="N1890">
        <v>27</v>
      </c>
      <c r="O1890" s="16" t="str">
        <f t="shared" si="117"/>
        <v>27-Dec-1982</v>
      </c>
      <c r="P1890" s="14">
        <v>22331.57</v>
      </c>
      <c r="Q1890" t="s">
        <v>11</v>
      </c>
      <c r="R1890" t="s">
        <v>12</v>
      </c>
      <c r="S1890" t="s">
        <v>247</v>
      </c>
      <c r="T1890">
        <f t="shared" si="118"/>
        <v>40</v>
      </c>
    </row>
    <row r="1891" spans="1:20" ht="15.6">
      <c r="A1891" s="1" t="s">
        <v>478</v>
      </c>
      <c r="B1891" t="s">
        <v>7618</v>
      </c>
      <c r="C1891">
        <v>16.510000000000002</v>
      </c>
      <c r="D1891">
        <v>4.42</v>
      </c>
      <c r="E1891" t="s">
        <v>2381</v>
      </c>
      <c r="F1891" t="s">
        <v>2380</v>
      </c>
      <c r="G1891" t="s">
        <v>2382</v>
      </c>
      <c r="H1891">
        <v>1</v>
      </c>
      <c r="I1891" s="10" t="str">
        <f t="shared" si="116"/>
        <v>Normal</v>
      </c>
      <c r="J1891" t="s">
        <v>2380</v>
      </c>
      <c r="K1891" s="10" t="str">
        <f t="shared" si="119"/>
        <v>Underweight</v>
      </c>
      <c r="L1891">
        <v>1999</v>
      </c>
      <c r="M1891" t="s">
        <v>35</v>
      </c>
      <c r="N1891">
        <v>26</v>
      </c>
      <c r="O1891" s="16" t="str">
        <f t="shared" si="117"/>
        <v>26-Aug-1999</v>
      </c>
      <c r="P1891" s="14">
        <v>22395.74</v>
      </c>
      <c r="Q1891" t="s">
        <v>12</v>
      </c>
      <c r="R1891" t="s">
        <v>11</v>
      </c>
      <c r="S1891" t="s">
        <v>247</v>
      </c>
      <c r="T1891">
        <f t="shared" si="118"/>
        <v>23</v>
      </c>
    </row>
    <row r="1892" spans="1:20" ht="15.6">
      <c r="A1892" s="1" t="s">
        <v>477</v>
      </c>
      <c r="B1892" t="s">
        <v>6750</v>
      </c>
      <c r="C1892">
        <v>33.155000000000001</v>
      </c>
      <c r="D1892">
        <v>5.3</v>
      </c>
      <c r="E1892" t="s">
        <v>2381</v>
      </c>
      <c r="F1892" t="s">
        <v>2380</v>
      </c>
      <c r="G1892" t="s">
        <v>2380</v>
      </c>
      <c r="H1892">
        <v>1</v>
      </c>
      <c r="I1892" s="10" t="str">
        <f t="shared" si="116"/>
        <v>Normal</v>
      </c>
      <c r="J1892" t="s">
        <v>2380</v>
      </c>
      <c r="K1892" s="10" t="str">
        <f t="shared" si="119"/>
        <v>Obesity</v>
      </c>
      <c r="L1892">
        <v>1966</v>
      </c>
      <c r="M1892" t="s">
        <v>35</v>
      </c>
      <c r="N1892">
        <v>18</v>
      </c>
      <c r="O1892" s="16" t="str">
        <f t="shared" si="117"/>
        <v>18-Aug-1966</v>
      </c>
      <c r="P1892" s="14">
        <v>22412.65</v>
      </c>
      <c r="Q1892" t="s">
        <v>12</v>
      </c>
      <c r="R1892" t="s">
        <v>12</v>
      </c>
      <c r="S1892" t="s">
        <v>276</v>
      </c>
      <c r="T1892">
        <f t="shared" si="118"/>
        <v>56</v>
      </c>
    </row>
    <row r="1893" spans="1:20" ht="15.6">
      <c r="A1893" s="1" t="s">
        <v>476</v>
      </c>
      <c r="B1893" t="s">
        <v>8066</v>
      </c>
      <c r="C1893">
        <v>37.29</v>
      </c>
      <c r="D1893">
        <v>4.6399999999999997</v>
      </c>
      <c r="E1893" t="s">
        <v>2380</v>
      </c>
      <c r="F1893" t="s">
        <v>2380</v>
      </c>
      <c r="G1893" t="s">
        <v>2382</v>
      </c>
      <c r="H1893">
        <v>1</v>
      </c>
      <c r="I1893" s="10" t="str">
        <f t="shared" si="116"/>
        <v>Normal</v>
      </c>
      <c r="J1893" t="s">
        <v>2380</v>
      </c>
      <c r="K1893" s="10" t="str">
        <f t="shared" si="119"/>
        <v>Obesity</v>
      </c>
      <c r="L1893">
        <v>1983</v>
      </c>
      <c r="M1893" t="s">
        <v>30</v>
      </c>
      <c r="N1893">
        <v>21</v>
      </c>
      <c r="O1893" s="16" t="str">
        <f t="shared" si="117"/>
        <v>21-Dec-1983</v>
      </c>
      <c r="P1893" s="14">
        <v>22462.04</v>
      </c>
      <c r="Q1893" t="s">
        <v>12</v>
      </c>
      <c r="R1893" t="s">
        <v>16</v>
      </c>
      <c r="S1893" t="s">
        <v>166</v>
      </c>
      <c r="T1893">
        <f t="shared" si="118"/>
        <v>39</v>
      </c>
    </row>
    <row r="1894" spans="1:20" ht="15.6">
      <c r="A1894" s="1" t="s">
        <v>475</v>
      </c>
      <c r="B1894" t="s">
        <v>8067</v>
      </c>
      <c r="C1894">
        <v>20.23</v>
      </c>
      <c r="D1894">
        <v>6.16</v>
      </c>
      <c r="E1894" t="s">
        <v>2381</v>
      </c>
      <c r="F1894" t="s">
        <v>2380</v>
      </c>
      <c r="G1894" t="s">
        <v>2380</v>
      </c>
      <c r="H1894">
        <v>1</v>
      </c>
      <c r="I1894" s="10" t="str">
        <f t="shared" si="116"/>
        <v>Prediabetes</v>
      </c>
      <c r="J1894" t="s">
        <v>2380</v>
      </c>
      <c r="K1894" s="10" t="str">
        <f t="shared" si="119"/>
        <v>Normal Weight</v>
      </c>
      <c r="L1894">
        <v>1979</v>
      </c>
      <c r="M1894" t="s">
        <v>15</v>
      </c>
      <c r="N1894">
        <v>14</v>
      </c>
      <c r="O1894" s="16" t="str">
        <f t="shared" si="117"/>
        <v>14-Nov-1979</v>
      </c>
      <c r="P1894" s="14">
        <v>22478.6</v>
      </c>
      <c r="Q1894" t="s">
        <v>12</v>
      </c>
      <c r="R1894" t="s">
        <v>11</v>
      </c>
      <c r="S1894" t="s">
        <v>42</v>
      </c>
      <c r="T1894">
        <f t="shared" si="118"/>
        <v>43</v>
      </c>
    </row>
    <row r="1895" spans="1:20" ht="15.6">
      <c r="A1895" s="1" t="s">
        <v>474</v>
      </c>
      <c r="B1895" t="s">
        <v>6840</v>
      </c>
      <c r="C1895">
        <v>28.975000000000001</v>
      </c>
      <c r="D1895">
        <v>4.12</v>
      </c>
      <c r="E1895" t="s">
        <v>2380</v>
      </c>
      <c r="F1895" t="s">
        <v>2380</v>
      </c>
      <c r="G1895" t="s">
        <v>2382</v>
      </c>
      <c r="H1895">
        <v>1</v>
      </c>
      <c r="I1895" s="10" t="str">
        <f t="shared" si="116"/>
        <v>Normal</v>
      </c>
      <c r="J1895" t="s">
        <v>2380</v>
      </c>
      <c r="K1895" s="10" t="str">
        <f t="shared" si="119"/>
        <v>Overweight</v>
      </c>
      <c r="L1895">
        <v>2003</v>
      </c>
      <c r="M1895" t="s">
        <v>10</v>
      </c>
      <c r="N1895">
        <v>25</v>
      </c>
      <c r="O1895" s="16" t="str">
        <f t="shared" si="117"/>
        <v>25-Jul-2003</v>
      </c>
      <c r="P1895" s="14">
        <v>22493.66</v>
      </c>
      <c r="Q1895" t="s">
        <v>11</v>
      </c>
      <c r="R1895" t="s">
        <v>16</v>
      </c>
      <c r="S1895" t="s">
        <v>23</v>
      </c>
      <c r="T1895">
        <f t="shared" si="118"/>
        <v>19</v>
      </c>
    </row>
    <row r="1896" spans="1:20" ht="15.6">
      <c r="A1896" s="1" t="s">
        <v>473</v>
      </c>
      <c r="B1896" t="s">
        <v>8068</v>
      </c>
      <c r="C1896">
        <v>16.420000000000002</v>
      </c>
      <c r="D1896">
        <v>5.77</v>
      </c>
      <c r="E1896" t="s">
        <v>2381</v>
      </c>
      <c r="F1896" t="s">
        <v>2380</v>
      </c>
      <c r="G1896" t="s">
        <v>2382</v>
      </c>
      <c r="H1896">
        <v>1</v>
      </c>
      <c r="I1896" s="10" t="str">
        <f t="shared" si="116"/>
        <v>Prediabetes</v>
      </c>
      <c r="J1896" t="s">
        <v>2380</v>
      </c>
      <c r="K1896" s="10" t="str">
        <f t="shared" si="119"/>
        <v>Underweight</v>
      </c>
      <c r="L1896">
        <v>1970</v>
      </c>
      <c r="M1896" t="s">
        <v>15</v>
      </c>
      <c r="N1896">
        <v>9</v>
      </c>
      <c r="O1896" s="16" t="str">
        <f t="shared" si="117"/>
        <v>9-Nov-1970</v>
      </c>
      <c r="P1896" s="14">
        <v>23045.57</v>
      </c>
      <c r="Q1896" t="s">
        <v>11</v>
      </c>
      <c r="R1896" t="s">
        <v>11</v>
      </c>
      <c r="S1896" t="s">
        <v>247</v>
      </c>
      <c r="T1896">
        <f t="shared" si="118"/>
        <v>52</v>
      </c>
    </row>
    <row r="1897" spans="1:20" ht="15.6">
      <c r="A1897" s="1" t="s">
        <v>472</v>
      </c>
      <c r="B1897" t="s">
        <v>8069</v>
      </c>
      <c r="C1897">
        <v>17.559999999999999</v>
      </c>
      <c r="D1897">
        <v>6.2</v>
      </c>
      <c r="E1897" t="s">
        <v>2380</v>
      </c>
      <c r="F1897" t="s">
        <v>2380</v>
      </c>
      <c r="G1897" t="s">
        <v>2380</v>
      </c>
      <c r="H1897">
        <v>1</v>
      </c>
      <c r="I1897" s="10" t="str">
        <f t="shared" si="116"/>
        <v>Prediabetes</v>
      </c>
      <c r="J1897" t="s">
        <v>2380</v>
      </c>
      <c r="K1897" s="10" t="str">
        <f t="shared" si="119"/>
        <v>Underweight</v>
      </c>
      <c r="L1897">
        <v>1975</v>
      </c>
      <c r="M1897" t="s">
        <v>20</v>
      </c>
      <c r="N1897">
        <v>9</v>
      </c>
      <c r="O1897" s="16" t="str">
        <f t="shared" si="117"/>
        <v>9-Sep-1975</v>
      </c>
      <c r="P1897" s="14">
        <v>23065.42</v>
      </c>
      <c r="Q1897" t="s">
        <v>11</v>
      </c>
      <c r="R1897" t="s">
        <v>11</v>
      </c>
      <c r="S1897" t="s">
        <v>13</v>
      </c>
      <c r="T1897">
        <f t="shared" si="118"/>
        <v>47</v>
      </c>
    </row>
    <row r="1898" spans="1:20" ht="15.6">
      <c r="A1898" s="1" t="s">
        <v>471</v>
      </c>
      <c r="B1898" t="s">
        <v>6876</v>
      </c>
      <c r="C1898">
        <v>24.13</v>
      </c>
      <c r="D1898">
        <v>4.3899999999999997</v>
      </c>
      <c r="E1898" t="s">
        <v>2380</v>
      </c>
      <c r="F1898" t="s">
        <v>2380</v>
      </c>
      <c r="G1898" t="s">
        <v>2380</v>
      </c>
      <c r="H1898">
        <v>1</v>
      </c>
      <c r="I1898" s="10" t="str">
        <f t="shared" si="116"/>
        <v>Normal</v>
      </c>
      <c r="J1898" t="s">
        <v>2380</v>
      </c>
      <c r="K1898" s="10" t="str">
        <f t="shared" si="119"/>
        <v>Normal Weight</v>
      </c>
      <c r="L1898">
        <v>2003</v>
      </c>
      <c r="M1898" t="s">
        <v>30</v>
      </c>
      <c r="N1898">
        <v>14</v>
      </c>
      <c r="O1898" s="16" t="str">
        <f t="shared" si="117"/>
        <v>14-Dec-2003</v>
      </c>
      <c r="P1898" s="14">
        <v>23082.959999999999</v>
      </c>
      <c r="Q1898" t="s">
        <v>11</v>
      </c>
      <c r="R1898" t="s">
        <v>11</v>
      </c>
      <c r="S1898" t="s">
        <v>42</v>
      </c>
      <c r="T1898">
        <f t="shared" si="118"/>
        <v>19</v>
      </c>
    </row>
    <row r="1899" spans="1:20" ht="15.6">
      <c r="A1899" s="1" t="s">
        <v>470</v>
      </c>
      <c r="B1899" t="s">
        <v>8070</v>
      </c>
      <c r="C1899">
        <v>19.95</v>
      </c>
      <c r="D1899">
        <v>5.13</v>
      </c>
      <c r="E1899" t="s">
        <v>2380</v>
      </c>
      <c r="F1899" t="s">
        <v>2381</v>
      </c>
      <c r="G1899" t="s">
        <v>2380</v>
      </c>
      <c r="H1899">
        <v>2</v>
      </c>
      <c r="I1899" s="10" t="str">
        <f t="shared" si="116"/>
        <v>Normal</v>
      </c>
      <c r="J1899" t="s">
        <v>2380</v>
      </c>
      <c r="K1899" s="10" t="str">
        <f t="shared" si="119"/>
        <v>Normal Weight</v>
      </c>
      <c r="L1899">
        <v>1997</v>
      </c>
      <c r="M1899" t="s">
        <v>35</v>
      </c>
      <c r="N1899">
        <v>7</v>
      </c>
      <c r="O1899" s="16" t="str">
        <f t="shared" si="117"/>
        <v>7-Aug-1997</v>
      </c>
      <c r="P1899" s="14">
        <v>23241.47</v>
      </c>
      <c r="Q1899" t="s">
        <v>11</v>
      </c>
      <c r="R1899" t="s">
        <v>12</v>
      </c>
      <c r="S1899" t="s">
        <v>170</v>
      </c>
      <c r="T1899">
        <f t="shared" si="118"/>
        <v>25</v>
      </c>
    </row>
    <row r="1900" spans="1:20" ht="15.6">
      <c r="A1900" s="1" t="s">
        <v>469</v>
      </c>
      <c r="B1900" t="s">
        <v>7088</v>
      </c>
      <c r="C1900">
        <v>21.24</v>
      </c>
      <c r="D1900">
        <v>4.49</v>
      </c>
      <c r="E1900" t="s">
        <v>2380</v>
      </c>
      <c r="F1900" t="s">
        <v>2380</v>
      </c>
      <c r="G1900" t="s">
        <v>2380</v>
      </c>
      <c r="H1900">
        <v>0</v>
      </c>
      <c r="I1900" s="10" t="str">
        <f t="shared" si="116"/>
        <v>Normal</v>
      </c>
      <c r="J1900" t="s">
        <v>2380</v>
      </c>
      <c r="K1900" s="10" t="str">
        <f t="shared" si="119"/>
        <v>Normal Weight</v>
      </c>
      <c r="L1900">
        <v>1969</v>
      </c>
      <c r="M1900" t="s">
        <v>15</v>
      </c>
      <c r="N1900">
        <v>14</v>
      </c>
      <c r="O1900" s="16" t="str">
        <f t="shared" si="117"/>
        <v>14-Nov-1969</v>
      </c>
      <c r="P1900" s="14">
        <v>23244.79</v>
      </c>
      <c r="Q1900" t="s">
        <v>11</v>
      </c>
      <c r="R1900" t="s">
        <v>12</v>
      </c>
      <c r="S1900" t="s">
        <v>13</v>
      </c>
      <c r="T1900">
        <f t="shared" si="118"/>
        <v>53</v>
      </c>
    </row>
    <row r="1901" spans="1:20" ht="15.6">
      <c r="A1901" s="1" t="s">
        <v>468</v>
      </c>
      <c r="B1901" t="s">
        <v>6822</v>
      </c>
      <c r="C1901">
        <v>44.22</v>
      </c>
      <c r="D1901">
        <v>6.35</v>
      </c>
      <c r="E1901" t="s">
        <v>2380</v>
      </c>
      <c r="F1901" t="s">
        <v>2380</v>
      </c>
      <c r="G1901" t="s">
        <v>2380</v>
      </c>
      <c r="H1901">
        <v>0</v>
      </c>
      <c r="I1901" s="10" t="str">
        <f t="shared" si="116"/>
        <v>Prediabetes</v>
      </c>
      <c r="J1901" t="s">
        <v>2380</v>
      </c>
      <c r="K1901" s="10" t="str">
        <f t="shared" si="119"/>
        <v>Obesity</v>
      </c>
      <c r="L1901">
        <v>1994</v>
      </c>
      <c r="M1901" t="s">
        <v>37</v>
      </c>
      <c r="N1901">
        <v>3</v>
      </c>
      <c r="O1901" s="16" t="str">
        <f t="shared" si="117"/>
        <v>3-Oct-1994</v>
      </c>
      <c r="P1901" s="14">
        <v>23288.93</v>
      </c>
      <c r="Q1901" t="s">
        <v>11</v>
      </c>
      <c r="R1901" t="s">
        <v>12</v>
      </c>
      <c r="S1901" t="s">
        <v>247</v>
      </c>
      <c r="T1901">
        <f t="shared" si="118"/>
        <v>28</v>
      </c>
    </row>
    <row r="1902" spans="1:20" ht="15.6">
      <c r="A1902" s="1" t="s">
        <v>467</v>
      </c>
      <c r="B1902" t="s">
        <v>8071</v>
      </c>
      <c r="C1902">
        <v>41.1</v>
      </c>
      <c r="D1902">
        <v>5.79</v>
      </c>
      <c r="E1902" t="s">
        <v>2380</v>
      </c>
      <c r="F1902" t="s">
        <v>2380</v>
      </c>
      <c r="G1902" t="s">
        <v>2380</v>
      </c>
      <c r="H1902">
        <v>0</v>
      </c>
      <c r="I1902" s="10" t="str">
        <f t="shared" si="116"/>
        <v>Prediabetes</v>
      </c>
      <c r="J1902" t="s">
        <v>2380</v>
      </c>
      <c r="K1902" s="10" t="str">
        <f t="shared" si="119"/>
        <v>Obesity</v>
      </c>
      <c r="L1902">
        <v>1973</v>
      </c>
      <c r="M1902" t="s">
        <v>37</v>
      </c>
      <c r="N1902">
        <v>22</v>
      </c>
      <c r="O1902" s="16" t="str">
        <f t="shared" si="117"/>
        <v>22-Oct-1973</v>
      </c>
      <c r="P1902" s="14">
        <v>23306.55</v>
      </c>
      <c r="Q1902" t="s">
        <v>11</v>
      </c>
      <c r="R1902" t="s">
        <v>11</v>
      </c>
      <c r="S1902" t="s">
        <v>42</v>
      </c>
      <c r="T1902">
        <f t="shared" si="118"/>
        <v>49</v>
      </c>
    </row>
    <row r="1903" spans="1:20" ht="15.6">
      <c r="A1903" s="1" t="s">
        <v>466</v>
      </c>
      <c r="B1903" t="s">
        <v>7593</v>
      </c>
      <c r="C1903">
        <v>34.200000000000003</v>
      </c>
      <c r="D1903">
        <v>4.78</v>
      </c>
      <c r="E1903" t="s">
        <v>2381</v>
      </c>
      <c r="F1903" t="s">
        <v>2380</v>
      </c>
      <c r="G1903" t="s">
        <v>2380</v>
      </c>
      <c r="H1903">
        <v>0</v>
      </c>
      <c r="I1903" s="10" t="str">
        <f t="shared" si="116"/>
        <v>Normal</v>
      </c>
      <c r="J1903" t="s">
        <v>2380</v>
      </c>
      <c r="K1903" s="10" t="str">
        <f t="shared" si="119"/>
        <v>Obesity</v>
      </c>
      <c r="L1903">
        <v>1975</v>
      </c>
      <c r="M1903" t="s">
        <v>15</v>
      </c>
      <c r="N1903">
        <v>13</v>
      </c>
      <c r="O1903" s="16" t="str">
        <f t="shared" si="117"/>
        <v>13-Nov-1975</v>
      </c>
      <c r="P1903" s="14">
        <v>23401.31</v>
      </c>
      <c r="Q1903" t="s">
        <v>11</v>
      </c>
      <c r="R1903" t="s">
        <v>12</v>
      </c>
      <c r="S1903" t="s">
        <v>247</v>
      </c>
      <c r="T1903">
        <f t="shared" si="118"/>
        <v>47</v>
      </c>
    </row>
    <row r="1904" spans="1:20" ht="15.6">
      <c r="A1904" s="1" t="s">
        <v>465</v>
      </c>
      <c r="B1904" t="s">
        <v>6938</v>
      </c>
      <c r="C1904">
        <v>29.92</v>
      </c>
      <c r="D1904">
        <v>6.02</v>
      </c>
      <c r="E1904" t="s">
        <v>2381</v>
      </c>
      <c r="F1904" t="s">
        <v>2380</v>
      </c>
      <c r="G1904" t="s">
        <v>2380</v>
      </c>
      <c r="H1904">
        <v>0</v>
      </c>
      <c r="I1904" s="10" t="str">
        <f t="shared" si="116"/>
        <v>Prediabetes</v>
      </c>
      <c r="J1904" t="s">
        <v>2380</v>
      </c>
      <c r="K1904" s="10" t="str">
        <f t="shared" si="119"/>
        <v>Overweight</v>
      </c>
      <c r="L1904">
        <v>1983</v>
      </c>
      <c r="M1904" t="s">
        <v>35</v>
      </c>
      <c r="N1904">
        <v>26</v>
      </c>
      <c r="O1904" s="16" t="str">
        <f t="shared" si="117"/>
        <v>26-Aug-1983</v>
      </c>
      <c r="P1904" s="14">
        <v>23563.02</v>
      </c>
      <c r="Q1904" t="s">
        <v>11</v>
      </c>
      <c r="R1904" t="s">
        <v>11</v>
      </c>
      <c r="S1904" t="s">
        <v>13</v>
      </c>
      <c r="T1904">
        <f t="shared" si="118"/>
        <v>39</v>
      </c>
    </row>
    <row r="1905" spans="1:20" ht="15.6">
      <c r="A1905" s="1" t="s">
        <v>464</v>
      </c>
      <c r="B1905" t="s">
        <v>8072</v>
      </c>
      <c r="C1905">
        <v>28.93</v>
      </c>
      <c r="D1905">
        <v>4.4400000000000004</v>
      </c>
      <c r="E1905" t="s">
        <v>2380</v>
      </c>
      <c r="F1905" t="s">
        <v>2380</v>
      </c>
      <c r="G1905" t="s">
        <v>2380</v>
      </c>
      <c r="H1905">
        <v>0</v>
      </c>
      <c r="I1905" s="10" t="str">
        <f t="shared" si="116"/>
        <v>Normal</v>
      </c>
      <c r="J1905" t="s">
        <v>2380</v>
      </c>
      <c r="K1905" s="10" t="str">
        <f t="shared" si="119"/>
        <v>Overweight</v>
      </c>
      <c r="L1905">
        <v>1974</v>
      </c>
      <c r="M1905" t="s">
        <v>18</v>
      </c>
      <c r="N1905">
        <v>2</v>
      </c>
      <c r="O1905" s="16" t="str">
        <f t="shared" si="117"/>
        <v>2-Jun-1974</v>
      </c>
      <c r="P1905" s="14">
        <v>23568.27</v>
      </c>
      <c r="Q1905" t="s">
        <v>11</v>
      </c>
      <c r="R1905" t="s">
        <v>11</v>
      </c>
      <c r="S1905" t="s">
        <v>42</v>
      </c>
      <c r="T1905">
        <f t="shared" si="118"/>
        <v>49</v>
      </c>
    </row>
    <row r="1906" spans="1:20" ht="15.6">
      <c r="A1906" s="1" t="s">
        <v>463</v>
      </c>
      <c r="B1906" t="s">
        <v>8073</v>
      </c>
      <c r="C1906">
        <v>31.254999999999999</v>
      </c>
      <c r="D1906">
        <v>5.84</v>
      </c>
      <c r="E1906" t="s">
        <v>2381</v>
      </c>
      <c r="F1906" t="s">
        <v>2380</v>
      </c>
      <c r="G1906" t="s">
        <v>2380</v>
      </c>
      <c r="H1906">
        <v>1</v>
      </c>
      <c r="I1906" s="10" t="str">
        <f t="shared" si="116"/>
        <v>Prediabetes</v>
      </c>
      <c r="J1906" t="s">
        <v>2380</v>
      </c>
      <c r="K1906" s="10" t="str">
        <f t="shared" si="119"/>
        <v>Obesity</v>
      </c>
      <c r="L1906">
        <v>1973</v>
      </c>
      <c r="M1906" t="s">
        <v>18</v>
      </c>
      <c r="N1906">
        <v>27</v>
      </c>
      <c r="O1906" s="16" t="str">
        <f t="shared" si="117"/>
        <v>27-Jun-1973</v>
      </c>
      <c r="P1906" s="14">
        <v>23807.24</v>
      </c>
      <c r="Q1906" t="s">
        <v>11</v>
      </c>
      <c r="R1906" t="s">
        <v>12</v>
      </c>
      <c r="S1906" t="s">
        <v>23</v>
      </c>
      <c r="T1906">
        <f t="shared" si="118"/>
        <v>49</v>
      </c>
    </row>
    <row r="1907" spans="1:20" ht="15.6">
      <c r="A1907" s="1" t="s">
        <v>462</v>
      </c>
      <c r="B1907" t="s">
        <v>8074</v>
      </c>
      <c r="C1907">
        <v>29.83</v>
      </c>
      <c r="D1907">
        <v>5.39</v>
      </c>
      <c r="E1907" t="s">
        <v>2380</v>
      </c>
      <c r="F1907" t="s">
        <v>2380</v>
      </c>
      <c r="G1907" t="s">
        <v>2380</v>
      </c>
      <c r="H1907">
        <v>0</v>
      </c>
      <c r="I1907" s="10" t="str">
        <f t="shared" si="116"/>
        <v>Normal</v>
      </c>
      <c r="J1907" t="s">
        <v>2380</v>
      </c>
      <c r="K1907" s="10" t="str">
        <f t="shared" si="119"/>
        <v>Overweight</v>
      </c>
      <c r="L1907">
        <v>1970</v>
      </c>
      <c r="M1907" t="s">
        <v>35</v>
      </c>
      <c r="N1907">
        <v>8</v>
      </c>
      <c r="O1907" s="16" t="str">
        <f t="shared" si="117"/>
        <v>8-Aug-1970</v>
      </c>
      <c r="P1907" s="14">
        <v>23887.66</v>
      </c>
      <c r="Q1907" t="s">
        <v>11</v>
      </c>
      <c r="R1907" t="s">
        <v>12</v>
      </c>
      <c r="S1907" t="s">
        <v>23</v>
      </c>
      <c r="T1907">
        <f t="shared" si="118"/>
        <v>52</v>
      </c>
    </row>
    <row r="1908" spans="1:20" ht="15.6">
      <c r="A1908" s="1" t="s">
        <v>461</v>
      </c>
      <c r="B1908" t="s">
        <v>8075</v>
      </c>
      <c r="C1908">
        <v>29.59</v>
      </c>
      <c r="D1908">
        <v>6.16</v>
      </c>
      <c r="E1908" t="s">
        <v>2380</v>
      </c>
      <c r="F1908" t="s">
        <v>2380</v>
      </c>
      <c r="G1908" t="s">
        <v>2382</v>
      </c>
      <c r="H1908">
        <v>1</v>
      </c>
      <c r="I1908" s="10" t="str">
        <f t="shared" si="116"/>
        <v>Prediabetes</v>
      </c>
      <c r="J1908" t="s">
        <v>2380</v>
      </c>
      <c r="K1908" s="10" t="str">
        <f t="shared" si="119"/>
        <v>Overweight</v>
      </c>
      <c r="L1908">
        <v>1971</v>
      </c>
      <c r="M1908" t="s">
        <v>10</v>
      </c>
      <c r="N1908">
        <v>10</v>
      </c>
      <c r="O1908" s="16" t="str">
        <f t="shared" si="117"/>
        <v>10-Jul-1971</v>
      </c>
      <c r="P1908" s="14">
        <v>23967.38</v>
      </c>
      <c r="Q1908" t="s">
        <v>11</v>
      </c>
      <c r="R1908" t="s">
        <v>11</v>
      </c>
      <c r="S1908" t="s">
        <v>23</v>
      </c>
      <c r="T1908">
        <f t="shared" si="118"/>
        <v>51</v>
      </c>
    </row>
    <row r="1909" spans="1:20" ht="15.6">
      <c r="A1909" s="1" t="s">
        <v>460</v>
      </c>
      <c r="B1909" t="s">
        <v>8076</v>
      </c>
      <c r="C1909">
        <v>31.16</v>
      </c>
      <c r="D1909">
        <v>4.49</v>
      </c>
      <c r="E1909" t="s">
        <v>2380</v>
      </c>
      <c r="F1909" t="s">
        <v>2380</v>
      </c>
      <c r="G1909" t="s">
        <v>2382</v>
      </c>
      <c r="H1909">
        <v>1</v>
      </c>
      <c r="I1909" s="10" t="str">
        <f t="shared" si="116"/>
        <v>Normal</v>
      </c>
      <c r="J1909" t="s">
        <v>2380</v>
      </c>
      <c r="K1909" s="10" t="str">
        <f t="shared" si="119"/>
        <v>Obesity</v>
      </c>
      <c r="L1909">
        <v>2003</v>
      </c>
      <c r="M1909" t="s">
        <v>30</v>
      </c>
      <c r="N1909">
        <v>30</v>
      </c>
      <c r="O1909" s="16" t="str">
        <f t="shared" si="117"/>
        <v>30-Dec-2003</v>
      </c>
      <c r="P1909" s="14">
        <v>24059.68</v>
      </c>
      <c r="Q1909" t="s">
        <v>11</v>
      </c>
      <c r="R1909" t="s">
        <v>11</v>
      </c>
      <c r="S1909" t="s">
        <v>23</v>
      </c>
      <c r="T1909">
        <f t="shared" si="118"/>
        <v>19</v>
      </c>
    </row>
    <row r="1910" spans="1:20" ht="15.6">
      <c r="A1910" s="1" t="s">
        <v>459</v>
      </c>
      <c r="B1910" t="s">
        <v>8077</v>
      </c>
      <c r="C1910">
        <v>34.21</v>
      </c>
      <c r="D1910">
        <v>4.4800000000000004</v>
      </c>
      <c r="E1910" t="s">
        <v>2381</v>
      </c>
      <c r="F1910" t="s">
        <v>2380</v>
      </c>
      <c r="G1910" t="s">
        <v>2380</v>
      </c>
      <c r="H1910">
        <v>1</v>
      </c>
      <c r="I1910" s="10" t="str">
        <f t="shared" si="116"/>
        <v>Normal</v>
      </c>
      <c r="J1910" t="s">
        <v>2380</v>
      </c>
      <c r="K1910" s="10" t="str">
        <f t="shared" si="119"/>
        <v>Obesity</v>
      </c>
      <c r="L1910">
        <v>1973</v>
      </c>
      <c r="M1910" t="s">
        <v>18</v>
      </c>
      <c r="N1910">
        <v>13</v>
      </c>
      <c r="O1910" s="16" t="str">
        <f t="shared" si="117"/>
        <v>13-Jun-1973</v>
      </c>
      <c r="P1910" s="14">
        <v>24106.91</v>
      </c>
      <c r="Q1910" t="s">
        <v>11</v>
      </c>
      <c r="R1910" t="s">
        <v>11</v>
      </c>
      <c r="S1910" t="s">
        <v>247</v>
      </c>
      <c r="T1910">
        <f t="shared" si="118"/>
        <v>49</v>
      </c>
    </row>
    <row r="1911" spans="1:20" ht="15.6">
      <c r="A1911" s="1" t="s">
        <v>458</v>
      </c>
      <c r="B1911" t="s">
        <v>8078</v>
      </c>
      <c r="C1911">
        <v>34.86</v>
      </c>
      <c r="D1911">
        <v>10.97</v>
      </c>
      <c r="E1911" t="s">
        <v>2380</v>
      </c>
      <c r="F1911" t="s">
        <v>2380</v>
      </c>
      <c r="G1911" t="s">
        <v>2380</v>
      </c>
      <c r="H1911">
        <v>0</v>
      </c>
      <c r="I1911" s="10" t="str">
        <f t="shared" si="116"/>
        <v>Diabetes</v>
      </c>
      <c r="J1911" t="s">
        <v>2380</v>
      </c>
      <c r="K1911" s="10" t="str">
        <f t="shared" si="119"/>
        <v>Obesity</v>
      </c>
      <c r="L1911">
        <v>1974</v>
      </c>
      <c r="M1911" t="s">
        <v>20</v>
      </c>
      <c r="N1911">
        <v>10</v>
      </c>
      <c r="O1911" s="16" t="str">
        <f t="shared" si="117"/>
        <v>10-Sep-1974</v>
      </c>
      <c r="P1911" s="14">
        <v>24180.93</v>
      </c>
      <c r="Q1911" t="s">
        <v>11</v>
      </c>
      <c r="R1911" t="s">
        <v>16</v>
      </c>
      <c r="S1911" t="s">
        <v>13</v>
      </c>
      <c r="T1911">
        <f t="shared" si="118"/>
        <v>48</v>
      </c>
    </row>
    <row r="1912" spans="1:20" ht="15.6">
      <c r="A1912" s="1" t="s">
        <v>457</v>
      </c>
      <c r="B1912" t="s">
        <v>8079</v>
      </c>
      <c r="C1912">
        <v>34.58</v>
      </c>
      <c r="D1912">
        <v>5.14</v>
      </c>
      <c r="E1912" t="s">
        <v>2380</v>
      </c>
      <c r="F1912" t="s">
        <v>2381</v>
      </c>
      <c r="G1912" t="s">
        <v>2380</v>
      </c>
      <c r="H1912">
        <v>2</v>
      </c>
      <c r="I1912" s="10" t="str">
        <f t="shared" si="116"/>
        <v>Normal</v>
      </c>
      <c r="J1912" t="s">
        <v>2380</v>
      </c>
      <c r="K1912" s="10" t="str">
        <f t="shared" si="119"/>
        <v>Obesity</v>
      </c>
      <c r="L1912">
        <v>1964</v>
      </c>
      <c r="M1912" t="s">
        <v>30</v>
      </c>
      <c r="N1912">
        <v>16</v>
      </c>
      <c r="O1912" s="16" t="str">
        <f t="shared" si="117"/>
        <v>16-Dec-1964</v>
      </c>
      <c r="P1912" s="14">
        <v>24227.34</v>
      </c>
      <c r="Q1912" t="s">
        <v>11</v>
      </c>
      <c r="R1912" t="s">
        <v>16</v>
      </c>
      <c r="S1912" t="s">
        <v>13</v>
      </c>
      <c r="T1912">
        <f t="shared" si="118"/>
        <v>58</v>
      </c>
    </row>
    <row r="1913" spans="1:20" ht="15.6">
      <c r="A1913" s="1" t="s">
        <v>456</v>
      </c>
      <c r="B1913" t="s">
        <v>8080</v>
      </c>
      <c r="C1913">
        <v>17.940000000000001</v>
      </c>
      <c r="D1913">
        <v>5.17</v>
      </c>
      <c r="E1913" t="s">
        <v>2381</v>
      </c>
      <c r="F1913" t="s">
        <v>2380</v>
      </c>
      <c r="G1913" t="s">
        <v>2380</v>
      </c>
      <c r="H1913">
        <v>0</v>
      </c>
      <c r="I1913" s="10" t="str">
        <f t="shared" si="116"/>
        <v>Normal</v>
      </c>
      <c r="J1913" t="s">
        <v>2380</v>
      </c>
      <c r="K1913" s="10" t="str">
        <f t="shared" si="119"/>
        <v>Underweight</v>
      </c>
      <c r="L1913">
        <v>2004</v>
      </c>
      <c r="M1913" t="s">
        <v>35</v>
      </c>
      <c r="N1913">
        <v>3</v>
      </c>
      <c r="O1913" s="16" t="str">
        <f t="shared" si="117"/>
        <v>3-Aug-2004</v>
      </c>
      <c r="P1913" s="14">
        <v>24294.02</v>
      </c>
      <c r="Q1913" t="s">
        <v>11</v>
      </c>
      <c r="R1913" t="s">
        <v>16</v>
      </c>
      <c r="S1913" t="s">
        <v>42</v>
      </c>
      <c r="T1913">
        <f t="shared" si="118"/>
        <v>18</v>
      </c>
    </row>
    <row r="1914" spans="1:20" ht="15.6">
      <c r="A1914" s="1" t="s">
        <v>455</v>
      </c>
      <c r="B1914" t="s">
        <v>8081</v>
      </c>
      <c r="C1914">
        <v>26.8</v>
      </c>
      <c r="D1914">
        <v>6.18</v>
      </c>
      <c r="E1914" t="s">
        <v>2381</v>
      </c>
      <c r="F1914" t="s">
        <v>2380</v>
      </c>
      <c r="G1914" t="s">
        <v>2382</v>
      </c>
      <c r="H1914">
        <v>1</v>
      </c>
      <c r="I1914" s="10" t="str">
        <f t="shared" si="116"/>
        <v>Prediabetes</v>
      </c>
      <c r="J1914" t="s">
        <v>2380</v>
      </c>
      <c r="K1914" s="10" t="str">
        <f t="shared" si="119"/>
        <v>Overweight</v>
      </c>
      <c r="L1914">
        <v>1999</v>
      </c>
      <c r="M1914" t="s">
        <v>37</v>
      </c>
      <c r="N1914">
        <v>7</v>
      </c>
      <c r="O1914" s="16" t="str">
        <f t="shared" si="117"/>
        <v>7-Oct-1999</v>
      </c>
      <c r="P1914" s="14">
        <v>24387.74</v>
      </c>
      <c r="Q1914" t="s">
        <v>11</v>
      </c>
      <c r="R1914" t="s">
        <v>16</v>
      </c>
      <c r="S1914" t="s">
        <v>42</v>
      </c>
      <c r="T1914">
        <f t="shared" si="118"/>
        <v>23</v>
      </c>
    </row>
    <row r="1915" spans="1:20" ht="15.6">
      <c r="A1915" s="1" t="s">
        <v>454</v>
      </c>
      <c r="B1915" t="s">
        <v>8082</v>
      </c>
      <c r="C1915">
        <v>17.690000000000001</v>
      </c>
      <c r="D1915">
        <v>9.07</v>
      </c>
      <c r="E1915" t="s">
        <v>2381</v>
      </c>
      <c r="F1915" t="s">
        <v>2380</v>
      </c>
      <c r="G1915" t="s">
        <v>2380</v>
      </c>
      <c r="H1915">
        <v>0</v>
      </c>
      <c r="I1915" s="10" t="str">
        <f t="shared" si="116"/>
        <v>Diabetes</v>
      </c>
      <c r="J1915" t="s">
        <v>2380</v>
      </c>
      <c r="K1915" s="10" t="str">
        <f t="shared" si="119"/>
        <v>Underweight</v>
      </c>
      <c r="L1915">
        <v>1970</v>
      </c>
      <c r="M1915" t="s">
        <v>15</v>
      </c>
      <c r="N1915">
        <v>30</v>
      </c>
      <c r="O1915" s="16" t="str">
        <f t="shared" si="117"/>
        <v>30-Nov-1970</v>
      </c>
      <c r="P1915" s="14">
        <v>24393.62</v>
      </c>
      <c r="Q1915" t="s">
        <v>11</v>
      </c>
      <c r="R1915" t="s">
        <v>12</v>
      </c>
      <c r="S1915" t="s">
        <v>23</v>
      </c>
      <c r="T1915">
        <f t="shared" si="118"/>
        <v>52</v>
      </c>
    </row>
    <row r="1916" spans="1:20" ht="15.6">
      <c r="A1916" s="1" t="s">
        <v>453</v>
      </c>
      <c r="B1916" t="s">
        <v>8083</v>
      </c>
      <c r="C1916">
        <v>25.77</v>
      </c>
      <c r="D1916">
        <v>4.43</v>
      </c>
      <c r="E1916" t="s">
        <v>2380</v>
      </c>
      <c r="F1916" t="s">
        <v>2380</v>
      </c>
      <c r="G1916" t="s">
        <v>2382</v>
      </c>
      <c r="H1916">
        <v>1</v>
      </c>
      <c r="I1916" s="10" t="str">
        <f t="shared" si="116"/>
        <v>Normal</v>
      </c>
      <c r="J1916" t="s">
        <v>2380</v>
      </c>
      <c r="K1916" s="10" t="str">
        <f t="shared" si="119"/>
        <v>Overweight</v>
      </c>
      <c r="L1916">
        <v>1968</v>
      </c>
      <c r="M1916" t="s">
        <v>10</v>
      </c>
      <c r="N1916">
        <v>6</v>
      </c>
      <c r="O1916" s="16" t="str">
        <f t="shared" si="117"/>
        <v>6-Jul-1968</v>
      </c>
      <c r="P1916" s="14">
        <v>24476.48</v>
      </c>
      <c r="Q1916" t="s">
        <v>11</v>
      </c>
      <c r="R1916" t="s">
        <v>11</v>
      </c>
      <c r="S1916" t="s">
        <v>23</v>
      </c>
      <c r="T1916">
        <f t="shared" si="118"/>
        <v>54</v>
      </c>
    </row>
    <row r="1917" spans="1:20" ht="15.6">
      <c r="A1917" s="1" t="s">
        <v>452</v>
      </c>
      <c r="B1917" t="s">
        <v>8084</v>
      </c>
      <c r="C1917">
        <v>34.46</v>
      </c>
      <c r="D1917">
        <v>4.17</v>
      </c>
      <c r="E1917" t="s">
        <v>2380</v>
      </c>
      <c r="F1917" t="s">
        <v>2381</v>
      </c>
      <c r="G1917" t="s">
        <v>2380</v>
      </c>
      <c r="H1917">
        <v>1</v>
      </c>
      <c r="I1917" s="10" t="str">
        <f t="shared" si="116"/>
        <v>Normal</v>
      </c>
      <c r="J1917" t="s">
        <v>2380</v>
      </c>
      <c r="K1917" s="10" t="str">
        <f t="shared" si="119"/>
        <v>Obesity</v>
      </c>
      <c r="L1917">
        <v>1961</v>
      </c>
      <c r="M1917" t="s">
        <v>37</v>
      </c>
      <c r="N1917">
        <v>21</v>
      </c>
      <c r="O1917" s="16" t="str">
        <f t="shared" si="117"/>
        <v>21-Oct-1961</v>
      </c>
      <c r="P1917" s="14">
        <v>24513.09</v>
      </c>
      <c r="Q1917" t="s">
        <v>11</v>
      </c>
      <c r="R1917" t="s">
        <v>11</v>
      </c>
      <c r="S1917" t="s">
        <v>13</v>
      </c>
      <c r="T1917">
        <f t="shared" si="118"/>
        <v>61</v>
      </c>
    </row>
    <row r="1918" spans="1:20" ht="15.6">
      <c r="A1918" s="1" t="s">
        <v>451</v>
      </c>
      <c r="B1918" t="s">
        <v>6874</v>
      </c>
      <c r="C1918">
        <v>30.875</v>
      </c>
      <c r="D1918">
        <v>4.95</v>
      </c>
      <c r="E1918" t="s">
        <v>2381</v>
      </c>
      <c r="F1918" t="s">
        <v>2380</v>
      </c>
      <c r="G1918" t="s">
        <v>2380</v>
      </c>
      <c r="H1918">
        <v>0</v>
      </c>
      <c r="I1918" s="10" t="str">
        <f t="shared" si="116"/>
        <v>Normal</v>
      </c>
      <c r="J1918" t="s">
        <v>2380</v>
      </c>
      <c r="K1918" s="10" t="str">
        <f t="shared" si="119"/>
        <v>Obesity</v>
      </c>
      <c r="L1918">
        <v>1972</v>
      </c>
      <c r="M1918" t="s">
        <v>20</v>
      </c>
      <c r="N1918">
        <v>14</v>
      </c>
      <c r="O1918" s="16" t="str">
        <f t="shared" si="117"/>
        <v>14-Sep-1972</v>
      </c>
      <c r="P1918" s="14">
        <v>24520.26</v>
      </c>
      <c r="Q1918" t="s">
        <v>11</v>
      </c>
      <c r="R1918" t="s">
        <v>12</v>
      </c>
      <c r="S1918" t="s">
        <v>42</v>
      </c>
      <c r="T1918">
        <f t="shared" si="118"/>
        <v>50</v>
      </c>
    </row>
    <row r="1919" spans="1:20" ht="15.6">
      <c r="A1919" s="1" t="s">
        <v>450</v>
      </c>
      <c r="B1919" t="s">
        <v>7727</v>
      </c>
      <c r="C1919">
        <v>39.49</v>
      </c>
      <c r="D1919">
        <v>5.13</v>
      </c>
      <c r="E1919" t="s">
        <v>2380</v>
      </c>
      <c r="F1919" t="s">
        <v>2380</v>
      </c>
      <c r="G1919" t="s">
        <v>2380</v>
      </c>
      <c r="H1919">
        <v>0</v>
      </c>
      <c r="I1919" s="10" t="str">
        <f t="shared" si="116"/>
        <v>Normal</v>
      </c>
      <c r="J1919" t="s">
        <v>2380</v>
      </c>
      <c r="K1919" s="10" t="str">
        <f t="shared" si="119"/>
        <v>Obesity</v>
      </c>
      <c r="L1919">
        <v>1975</v>
      </c>
      <c r="M1919" t="s">
        <v>18</v>
      </c>
      <c r="N1919">
        <v>13</v>
      </c>
      <c r="O1919" s="16" t="str">
        <f t="shared" si="117"/>
        <v>13-Jun-1975</v>
      </c>
      <c r="P1919" s="14">
        <v>24535.7</v>
      </c>
      <c r="Q1919" t="s">
        <v>11</v>
      </c>
      <c r="R1919" t="s">
        <v>11</v>
      </c>
      <c r="S1919" t="s">
        <v>23</v>
      </c>
      <c r="T1919">
        <f t="shared" si="118"/>
        <v>47</v>
      </c>
    </row>
    <row r="1920" spans="1:20" ht="15.6">
      <c r="A1920" s="1" t="s">
        <v>449</v>
      </c>
      <c r="B1920" t="s">
        <v>8085</v>
      </c>
      <c r="C1920">
        <v>28.88</v>
      </c>
      <c r="D1920">
        <v>4.0999999999999996</v>
      </c>
      <c r="E1920" t="s">
        <v>2380</v>
      </c>
      <c r="F1920" t="s">
        <v>2380</v>
      </c>
      <c r="G1920" t="s">
        <v>2380</v>
      </c>
      <c r="H1920">
        <v>0</v>
      </c>
      <c r="I1920" s="10" t="str">
        <f t="shared" si="116"/>
        <v>Normal</v>
      </c>
      <c r="J1920" t="s">
        <v>2380</v>
      </c>
      <c r="K1920" s="10" t="str">
        <f t="shared" si="119"/>
        <v>Overweight</v>
      </c>
      <c r="L1920">
        <v>1976</v>
      </c>
      <c r="M1920" t="s">
        <v>37</v>
      </c>
      <c r="N1920">
        <v>12</v>
      </c>
      <c r="O1920" s="16" t="str">
        <f t="shared" si="117"/>
        <v>12-Oct-1976</v>
      </c>
      <c r="P1920" s="14">
        <v>24603.05</v>
      </c>
      <c r="Q1920" t="s">
        <v>11</v>
      </c>
      <c r="R1920" t="s">
        <v>11</v>
      </c>
      <c r="S1920" t="s">
        <v>42</v>
      </c>
      <c r="T1920">
        <f t="shared" si="118"/>
        <v>46</v>
      </c>
    </row>
    <row r="1921" spans="1:20" ht="15.6">
      <c r="A1921" s="1" t="s">
        <v>448</v>
      </c>
      <c r="B1921" t="s">
        <v>6837</v>
      </c>
      <c r="C1921">
        <v>20.234999999999999</v>
      </c>
      <c r="D1921">
        <v>5.01</v>
      </c>
      <c r="E1921" t="s">
        <v>2381</v>
      </c>
      <c r="F1921" t="s">
        <v>2380</v>
      </c>
      <c r="G1921" t="s">
        <v>2380</v>
      </c>
      <c r="H1921">
        <v>0</v>
      </c>
      <c r="I1921" s="10" t="str">
        <f t="shared" si="116"/>
        <v>Normal</v>
      </c>
      <c r="J1921" t="s">
        <v>2380</v>
      </c>
      <c r="K1921" s="10" t="str">
        <f t="shared" si="119"/>
        <v>Normal Weight</v>
      </c>
      <c r="L1921">
        <v>1970</v>
      </c>
      <c r="M1921" t="s">
        <v>18</v>
      </c>
      <c r="N1921">
        <v>12</v>
      </c>
      <c r="O1921" s="16" t="str">
        <f t="shared" si="117"/>
        <v>12-Jun-1970</v>
      </c>
      <c r="P1921" s="14">
        <v>24667.42</v>
      </c>
      <c r="Q1921" t="s">
        <v>11</v>
      </c>
      <c r="R1921" t="s">
        <v>12</v>
      </c>
      <c r="S1921" t="s">
        <v>13</v>
      </c>
      <c r="T1921">
        <f t="shared" si="118"/>
        <v>52</v>
      </c>
    </row>
    <row r="1922" spans="1:20" ht="15.6">
      <c r="A1922" s="1" t="s">
        <v>447</v>
      </c>
      <c r="B1922" t="s">
        <v>8086</v>
      </c>
      <c r="C1922">
        <v>30.67</v>
      </c>
      <c r="D1922">
        <v>5.09</v>
      </c>
      <c r="E1922" t="s">
        <v>2381</v>
      </c>
      <c r="F1922" t="s">
        <v>2380</v>
      </c>
      <c r="G1922" t="s">
        <v>2380</v>
      </c>
      <c r="H1922">
        <v>0</v>
      </c>
      <c r="I1922" s="10" t="str">
        <f t="shared" si="116"/>
        <v>Normal</v>
      </c>
      <c r="J1922" t="s">
        <v>2380</v>
      </c>
      <c r="K1922" s="10" t="str">
        <f t="shared" si="119"/>
        <v>Obesity</v>
      </c>
      <c r="L1922">
        <v>1996</v>
      </c>
      <c r="M1922" t="s">
        <v>35</v>
      </c>
      <c r="N1922">
        <v>28</v>
      </c>
      <c r="O1922" s="16" t="str">
        <f t="shared" si="117"/>
        <v>28-Aug-1996</v>
      </c>
      <c r="P1922" s="14">
        <v>24671.66</v>
      </c>
      <c r="Q1922" t="s">
        <v>11</v>
      </c>
      <c r="R1922" t="s">
        <v>16</v>
      </c>
      <c r="S1922" t="s">
        <v>247</v>
      </c>
      <c r="T1922">
        <f t="shared" si="118"/>
        <v>26</v>
      </c>
    </row>
    <row r="1923" spans="1:20" ht="15.6">
      <c r="A1923" s="1" t="s">
        <v>446</v>
      </c>
      <c r="B1923" t="s">
        <v>6874</v>
      </c>
      <c r="C1923">
        <v>30.875</v>
      </c>
      <c r="D1923">
        <v>6.49</v>
      </c>
      <c r="E1923" t="s">
        <v>2380</v>
      </c>
      <c r="F1923" t="s">
        <v>2380</v>
      </c>
      <c r="G1923" t="s">
        <v>2380</v>
      </c>
      <c r="H1923">
        <v>0</v>
      </c>
      <c r="I1923" s="10" t="str">
        <f t="shared" ref="I1923:I1986" si="120">IF(D1923&lt;5.7,"Normal",IF(D1923&lt;=6.4,"Prediabetes","Diabetes"))</f>
        <v>Diabetes</v>
      </c>
      <c r="J1923" t="s">
        <v>2380</v>
      </c>
      <c r="K1923" s="10" t="str">
        <f t="shared" si="119"/>
        <v>Obesity</v>
      </c>
      <c r="L1923">
        <v>1992</v>
      </c>
      <c r="M1923" t="s">
        <v>37</v>
      </c>
      <c r="N1923">
        <v>11</v>
      </c>
      <c r="O1923" s="16" t="str">
        <f t="shared" ref="O1923:O1986" si="121">CONCATENATE(N1923,"-",M1923,"-",L1923)</f>
        <v>11-Oct-1992</v>
      </c>
      <c r="P1923" s="14">
        <v>24795.040000000001</v>
      </c>
      <c r="Q1923" t="s">
        <v>11</v>
      </c>
      <c r="R1923" t="s">
        <v>12</v>
      </c>
      <c r="S1923" t="s">
        <v>42</v>
      </c>
      <c r="T1923">
        <f t="shared" ref="T1923:T1986" si="122">DATEDIF(DATEVALUE(SUBSTITUTE(O1923,"-"," ")),DATE(2023,6,8),"Y")</f>
        <v>30</v>
      </c>
    </row>
    <row r="1924" spans="1:20" ht="15.6">
      <c r="A1924" s="1" t="s">
        <v>445</v>
      </c>
      <c r="B1924" t="s">
        <v>7325</v>
      </c>
      <c r="C1924">
        <v>23.8</v>
      </c>
      <c r="D1924">
        <v>4.08</v>
      </c>
      <c r="E1924" t="s">
        <v>2380</v>
      </c>
      <c r="F1924" t="s">
        <v>2380</v>
      </c>
      <c r="G1924" t="s">
        <v>2380</v>
      </c>
      <c r="H1924">
        <v>0</v>
      </c>
      <c r="I1924" s="10" t="str">
        <f t="shared" si="120"/>
        <v>Normal</v>
      </c>
      <c r="J1924" t="s">
        <v>2380</v>
      </c>
      <c r="K1924" s="10" t="str">
        <f t="shared" ref="K1924:K1987" si="123">IF(C1924&lt;18.5,"Underweight",IF(C1924&lt;25,"Normal Weight",IF(C1924&lt;30,"Overweight","Obesity")))</f>
        <v>Normal Weight</v>
      </c>
      <c r="L1924">
        <v>1994</v>
      </c>
      <c r="M1924" t="s">
        <v>20</v>
      </c>
      <c r="N1924">
        <v>9</v>
      </c>
      <c r="O1924" s="16" t="str">
        <f t="shared" si="121"/>
        <v>9-Sep-1994</v>
      </c>
      <c r="P1924" s="14">
        <v>24817.25</v>
      </c>
      <c r="Q1924" t="s">
        <v>11</v>
      </c>
      <c r="R1924" t="s">
        <v>11</v>
      </c>
      <c r="S1924" t="s">
        <v>42</v>
      </c>
      <c r="T1924">
        <f t="shared" si="122"/>
        <v>28</v>
      </c>
    </row>
    <row r="1925" spans="1:20" ht="15.6">
      <c r="A1925" s="1" t="s">
        <v>444</v>
      </c>
      <c r="B1925" t="s">
        <v>8087</v>
      </c>
      <c r="C1925">
        <v>15.37</v>
      </c>
      <c r="D1925">
        <v>8.6300000000000008</v>
      </c>
      <c r="E1925" t="s">
        <v>2381</v>
      </c>
      <c r="F1925" t="s">
        <v>2380</v>
      </c>
      <c r="G1925" t="s">
        <v>2380</v>
      </c>
      <c r="H1925">
        <v>0</v>
      </c>
      <c r="I1925" s="10" t="str">
        <f t="shared" si="120"/>
        <v>Diabetes</v>
      </c>
      <c r="J1925" t="s">
        <v>2380</v>
      </c>
      <c r="K1925" s="10" t="str">
        <f t="shared" si="123"/>
        <v>Underweight</v>
      </c>
      <c r="L1925">
        <v>1995</v>
      </c>
      <c r="M1925" t="s">
        <v>18</v>
      </c>
      <c r="N1925">
        <v>10</v>
      </c>
      <c r="O1925" s="16" t="str">
        <f t="shared" si="121"/>
        <v>10-Jun-1995</v>
      </c>
      <c r="P1925" s="14">
        <v>24863.25</v>
      </c>
      <c r="Q1925" t="s">
        <v>11</v>
      </c>
      <c r="R1925" t="s">
        <v>12</v>
      </c>
      <c r="S1925" t="s">
        <v>42</v>
      </c>
      <c r="T1925">
        <f t="shared" si="122"/>
        <v>27</v>
      </c>
    </row>
    <row r="1926" spans="1:20" ht="15.6">
      <c r="A1926" s="1" t="s">
        <v>443</v>
      </c>
      <c r="B1926" t="s">
        <v>6860</v>
      </c>
      <c r="C1926">
        <v>30.4</v>
      </c>
      <c r="D1926">
        <v>5.28</v>
      </c>
      <c r="E1926" t="s">
        <v>2380</v>
      </c>
      <c r="F1926" t="s">
        <v>2380</v>
      </c>
      <c r="G1926" t="s">
        <v>2380</v>
      </c>
      <c r="H1926">
        <v>0</v>
      </c>
      <c r="I1926" s="10" t="str">
        <f t="shared" si="120"/>
        <v>Normal</v>
      </c>
      <c r="J1926" t="s">
        <v>2380</v>
      </c>
      <c r="K1926" s="10" t="str">
        <f t="shared" si="123"/>
        <v>Obesity</v>
      </c>
      <c r="L1926">
        <v>1970</v>
      </c>
      <c r="M1926" t="s">
        <v>15</v>
      </c>
      <c r="N1926">
        <v>26</v>
      </c>
      <c r="O1926" s="16" t="str">
        <f t="shared" si="121"/>
        <v>26-Nov-1970</v>
      </c>
      <c r="P1926" s="14">
        <v>24869.84</v>
      </c>
      <c r="Q1926" t="s">
        <v>11</v>
      </c>
      <c r="R1926" t="s">
        <v>11</v>
      </c>
      <c r="S1926" t="s">
        <v>168</v>
      </c>
      <c r="T1926">
        <f t="shared" si="122"/>
        <v>52</v>
      </c>
    </row>
    <row r="1927" spans="1:20" ht="15.6">
      <c r="A1927" s="1" t="s">
        <v>442</v>
      </c>
      <c r="B1927" t="s">
        <v>8088</v>
      </c>
      <c r="C1927">
        <v>19.48</v>
      </c>
      <c r="D1927">
        <v>5.63</v>
      </c>
      <c r="E1927" t="s">
        <v>2381</v>
      </c>
      <c r="F1927" t="s">
        <v>2380</v>
      </c>
      <c r="G1927" t="s">
        <v>2380</v>
      </c>
      <c r="H1927">
        <v>1</v>
      </c>
      <c r="I1927" s="10" t="str">
        <f t="shared" si="120"/>
        <v>Normal</v>
      </c>
      <c r="J1927" t="s">
        <v>2380</v>
      </c>
      <c r="K1927" s="10" t="str">
        <f t="shared" si="123"/>
        <v>Normal Weight</v>
      </c>
      <c r="L1927">
        <v>1969</v>
      </c>
      <c r="M1927" t="s">
        <v>10</v>
      </c>
      <c r="N1927">
        <v>23</v>
      </c>
      <c r="O1927" s="16" t="str">
        <f t="shared" si="121"/>
        <v>23-Jul-1969</v>
      </c>
      <c r="P1927" s="14">
        <v>24873.38</v>
      </c>
      <c r="Q1927" t="s">
        <v>11</v>
      </c>
      <c r="R1927" t="s">
        <v>16</v>
      </c>
      <c r="S1927" t="s">
        <v>247</v>
      </c>
      <c r="T1927">
        <f t="shared" si="122"/>
        <v>53</v>
      </c>
    </row>
    <row r="1928" spans="1:20" ht="15.6">
      <c r="A1928" s="1" t="s">
        <v>441</v>
      </c>
      <c r="B1928" t="s">
        <v>8089</v>
      </c>
      <c r="C1928">
        <v>16.96</v>
      </c>
      <c r="D1928">
        <v>11.47</v>
      </c>
      <c r="E1928" t="s">
        <v>2381</v>
      </c>
      <c r="F1928" t="s">
        <v>2380</v>
      </c>
      <c r="G1928" t="s">
        <v>2380</v>
      </c>
      <c r="H1928">
        <v>0</v>
      </c>
      <c r="I1928" s="10" t="str">
        <f t="shared" si="120"/>
        <v>Diabetes</v>
      </c>
      <c r="J1928" t="s">
        <v>2380</v>
      </c>
      <c r="K1928" s="10" t="str">
        <f t="shared" si="123"/>
        <v>Underweight</v>
      </c>
      <c r="L1928">
        <v>1987</v>
      </c>
      <c r="M1928" t="s">
        <v>18</v>
      </c>
      <c r="N1928">
        <v>14</v>
      </c>
      <c r="O1928" s="16" t="str">
        <f t="shared" si="121"/>
        <v>14-Jun-1987</v>
      </c>
      <c r="P1928" s="14">
        <v>24915.05</v>
      </c>
      <c r="Q1928" t="s">
        <v>11</v>
      </c>
      <c r="R1928" t="s">
        <v>16</v>
      </c>
      <c r="S1928" t="s">
        <v>247</v>
      </c>
      <c r="T1928">
        <f t="shared" si="122"/>
        <v>35</v>
      </c>
    </row>
    <row r="1929" spans="1:20" ht="15.6">
      <c r="A1929" s="1" t="s">
        <v>440</v>
      </c>
      <c r="B1929" t="s">
        <v>6793</v>
      </c>
      <c r="C1929">
        <v>19.05</v>
      </c>
      <c r="D1929">
        <v>4.92</v>
      </c>
      <c r="E1929" t="s">
        <v>2380</v>
      </c>
      <c r="F1929" t="s">
        <v>2380</v>
      </c>
      <c r="G1929" t="s">
        <v>2380</v>
      </c>
      <c r="H1929">
        <v>1</v>
      </c>
      <c r="I1929" s="10" t="str">
        <f t="shared" si="120"/>
        <v>Normal</v>
      </c>
      <c r="J1929" t="s">
        <v>2380</v>
      </c>
      <c r="K1929" s="10" t="str">
        <f t="shared" si="123"/>
        <v>Normal Weight</v>
      </c>
      <c r="L1929">
        <v>1975</v>
      </c>
      <c r="M1929" t="s">
        <v>15</v>
      </c>
      <c r="N1929">
        <v>14</v>
      </c>
      <c r="O1929" s="16" t="str">
        <f t="shared" si="121"/>
        <v>14-Nov-1975</v>
      </c>
      <c r="P1929" s="14">
        <v>24915.22</v>
      </c>
      <c r="Q1929" t="s">
        <v>11</v>
      </c>
      <c r="R1929" t="s">
        <v>12</v>
      </c>
      <c r="S1929" t="s">
        <v>23</v>
      </c>
      <c r="T1929">
        <f t="shared" si="122"/>
        <v>47</v>
      </c>
    </row>
    <row r="1930" spans="1:20" ht="15.6">
      <c r="A1930" s="1" t="s">
        <v>439</v>
      </c>
      <c r="B1930" t="s">
        <v>8090</v>
      </c>
      <c r="C1930">
        <v>37.619999999999997</v>
      </c>
      <c r="D1930">
        <v>4.18</v>
      </c>
      <c r="E1930" t="s">
        <v>2380</v>
      </c>
      <c r="F1930" t="s">
        <v>2380</v>
      </c>
      <c r="G1930" t="s">
        <v>2380</v>
      </c>
      <c r="H1930">
        <v>0</v>
      </c>
      <c r="I1930" s="10" t="str">
        <f t="shared" si="120"/>
        <v>Normal</v>
      </c>
      <c r="J1930" t="s">
        <v>2380</v>
      </c>
      <c r="K1930" s="10" t="str">
        <f t="shared" si="123"/>
        <v>Obesity</v>
      </c>
      <c r="L1930">
        <v>1995</v>
      </c>
      <c r="M1930" t="s">
        <v>30</v>
      </c>
      <c r="N1930">
        <v>4</v>
      </c>
      <c r="O1930" s="16" t="str">
        <f t="shared" si="121"/>
        <v>4-Dec-1995</v>
      </c>
      <c r="P1930" s="14">
        <v>25075.97</v>
      </c>
      <c r="Q1930" t="s">
        <v>11</v>
      </c>
      <c r="R1930" t="s">
        <v>11</v>
      </c>
      <c r="S1930" t="s">
        <v>42</v>
      </c>
      <c r="T1930">
        <f t="shared" si="122"/>
        <v>27</v>
      </c>
    </row>
    <row r="1931" spans="1:20" ht="15.6">
      <c r="A1931" s="1" t="s">
        <v>438</v>
      </c>
      <c r="B1931" t="s">
        <v>7591</v>
      </c>
      <c r="C1931">
        <v>29.1</v>
      </c>
      <c r="D1931">
        <v>4.67</v>
      </c>
      <c r="E1931" t="s">
        <v>2380</v>
      </c>
      <c r="F1931" t="s">
        <v>2380</v>
      </c>
      <c r="G1931" t="s">
        <v>2380</v>
      </c>
      <c r="H1931">
        <v>0</v>
      </c>
      <c r="I1931" s="10" t="str">
        <f t="shared" si="120"/>
        <v>Normal</v>
      </c>
      <c r="J1931" t="s">
        <v>2380</v>
      </c>
      <c r="K1931" s="10" t="str">
        <f t="shared" si="123"/>
        <v>Overweight</v>
      </c>
      <c r="L1931">
        <v>1998</v>
      </c>
      <c r="M1931" t="s">
        <v>18</v>
      </c>
      <c r="N1931">
        <v>14</v>
      </c>
      <c r="O1931" s="16" t="str">
        <f t="shared" si="121"/>
        <v>14-Jun-1998</v>
      </c>
      <c r="P1931" s="14">
        <v>25081.77</v>
      </c>
      <c r="Q1931" t="s">
        <v>11</v>
      </c>
      <c r="R1931" t="s">
        <v>11</v>
      </c>
      <c r="S1931" t="s">
        <v>13</v>
      </c>
      <c r="T1931">
        <f t="shared" si="122"/>
        <v>24</v>
      </c>
    </row>
    <row r="1932" spans="1:20" ht="15.6">
      <c r="A1932" s="1" t="s">
        <v>437</v>
      </c>
      <c r="B1932" t="s">
        <v>8091</v>
      </c>
      <c r="C1932">
        <v>26.62</v>
      </c>
      <c r="D1932">
        <v>6.24</v>
      </c>
      <c r="E1932" t="s">
        <v>2380</v>
      </c>
      <c r="F1932" t="s">
        <v>2380</v>
      </c>
      <c r="G1932" t="s">
        <v>2380</v>
      </c>
      <c r="H1932">
        <v>0</v>
      </c>
      <c r="I1932" s="10" t="str">
        <f t="shared" si="120"/>
        <v>Prediabetes</v>
      </c>
      <c r="J1932" t="s">
        <v>2380</v>
      </c>
      <c r="K1932" s="10" t="str">
        <f t="shared" si="123"/>
        <v>Overweight</v>
      </c>
      <c r="L1932">
        <v>1998</v>
      </c>
      <c r="M1932" t="s">
        <v>15</v>
      </c>
      <c r="N1932">
        <v>24</v>
      </c>
      <c r="O1932" s="16" t="str">
        <f t="shared" si="121"/>
        <v>24-Nov-1998</v>
      </c>
      <c r="P1932" s="14">
        <v>25127.22</v>
      </c>
      <c r="Q1932" t="s">
        <v>11</v>
      </c>
      <c r="R1932" t="s">
        <v>12</v>
      </c>
      <c r="S1932" t="s">
        <v>42</v>
      </c>
      <c r="T1932">
        <f t="shared" si="122"/>
        <v>24</v>
      </c>
    </row>
    <row r="1933" spans="1:20" ht="15.6">
      <c r="A1933" s="1" t="s">
        <v>436</v>
      </c>
      <c r="B1933" t="s">
        <v>8092</v>
      </c>
      <c r="C1933">
        <v>25.74</v>
      </c>
      <c r="D1933">
        <v>5.99</v>
      </c>
      <c r="E1933" t="s">
        <v>2380</v>
      </c>
      <c r="F1933" t="s">
        <v>2380</v>
      </c>
      <c r="G1933" t="s">
        <v>2380</v>
      </c>
      <c r="H1933">
        <v>0</v>
      </c>
      <c r="I1933" s="10" t="str">
        <f t="shared" si="120"/>
        <v>Prediabetes</v>
      </c>
      <c r="J1933" t="s">
        <v>2380</v>
      </c>
      <c r="K1933" s="10" t="str">
        <f t="shared" si="123"/>
        <v>Overweight</v>
      </c>
      <c r="L1933">
        <v>1975</v>
      </c>
      <c r="M1933" t="s">
        <v>30</v>
      </c>
      <c r="N1933">
        <v>14</v>
      </c>
      <c r="O1933" s="16" t="str">
        <f t="shared" si="121"/>
        <v>14-Dec-1975</v>
      </c>
      <c r="P1933" s="14">
        <v>25309.49</v>
      </c>
      <c r="Q1933" t="s">
        <v>11</v>
      </c>
      <c r="R1933" t="s">
        <v>16</v>
      </c>
      <c r="S1933" t="s">
        <v>42</v>
      </c>
      <c r="T1933">
        <f t="shared" si="122"/>
        <v>47</v>
      </c>
    </row>
    <row r="1934" spans="1:20" ht="15.6">
      <c r="A1934" s="1" t="s">
        <v>435</v>
      </c>
      <c r="B1934" t="s">
        <v>6810</v>
      </c>
      <c r="C1934">
        <v>18.22</v>
      </c>
      <c r="D1934">
        <v>10.27</v>
      </c>
      <c r="E1934" t="s">
        <v>2381</v>
      </c>
      <c r="F1934" t="s">
        <v>2380</v>
      </c>
      <c r="G1934" t="s">
        <v>2380</v>
      </c>
      <c r="H1934">
        <v>1</v>
      </c>
      <c r="I1934" s="10" t="str">
        <f t="shared" si="120"/>
        <v>Diabetes</v>
      </c>
      <c r="J1934" t="s">
        <v>2380</v>
      </c>
      <c r="K1934" s="10" t="str">
        <f t="shared" si="123"/>
        <v>Underweight</v>
      </c>
      <c r="L1934">
        <v>1972</v>
      </c>
      <c r="M1934" t="s">
        <v>20</v>
      </c>
      <c r="N1934">
        <v>26</v>
      </c>
      <c r="O1934" s="16" t="str">
        <f t="shared" si="121"/>
        <v>26-Sep-1972</v>
      </c>
      <c r="P1934" s="14">
        <v>25333.33</v>
      </c>
      <c r="Q1934" t="s">
        <v>11</v>
      </c>
      <c r="R1934" t="s">
        <v>11</v>
      </c>
      <c r="S1934" t="s">
        <v>356</v>
      </c>
      <c r="T1934">
        <f t="shared" si="122"/>
        <v>50</v>
      </c>
    </row>
    <row r="1935" spans="1:20" ht="15.6">
      <c r="A1935" s="1" t="s">
        <v>434</v>
      </c>
      <c r="B1935" t="s">
        <v>6822</v>
      </c>
      <c r="C1935">
        <v>26.03</v>
      </c>
      <c r="D1935">
        <v>5.97</v>
      </c>
      <c r="E1935" t="s">
        <v>2380</v>
      </c>
      <c r="F1935" t="s">
        <v>2380</v>
      </c>
      <c r="G1935" t="s">
        <v>2382</v>
      </c>
      <c r="H1935">
        <v>1</v>
      </c>
      <c r="I1935" s="10" t="str">
        <f t="shared" si="120"/>
        <v>Prediabetes</v>
      </c>
      <c r="J1935" t="s">
        <v>2380</v>
      </c>
      <c r="K1935" s="10" t="str">
        <f t="shared" si="123"/>
        <v>Overweight</v>
      </c>
      <c r="L1935">
        <v>1968</v>
      </c>
      <c r="M1935" t="s">
        <v>35</v>
      </c>
      <c r="N1935">
        <v>22</v>
      </c>
      <c r="O1935" s="16" t="str">
        <f t="shared" si="121"/>
        <v>22-Aug-1968</v>
      </c>
      <c r="P1935" s="14">
        <v>25382.3</v>
      </c>
      <c r="Q1935" t="s">
        <v>11</v>
      </c>
      <c r="R1935" t="s">
        <v>11</v>
      </c>
      <c r="S1935" t="s">
        <v>42</v>
      </c>
      <c r="T1935">
        <f t="shared" si="122"/>
        <v>54</v>
      </c>
    </row>
    <row r="1936" spans="1:20" ht="15.6">
      <c r="A1936" s="1" t="s">
        <v>433</v>
      </c>
      <c r="B1936" t="s">
        <v>8093</v>
      </c>
      <c r="C1936">
        <v>17.29</v>
      </c>
      <c r="D1936">
        <v>4.9800000000000004</v>
      </c>
      <c r="E1936" t="s">
        <v>2380</v>
      </c>
      <c r="F1936" t="s">
        <v>2380</v>
      </c>
      <c r="G1936" t="s">
        <v>2380</v>
      </c>
      <c r="H1936">
        <v>0</v>
      </c>
      <c r="I1936" s="10" t="str">
        <f t="shared" si="120"/>
        <v>Normal</v>
      </c>
      <c r="J1936" t="s">
        <v>2380</v>
      </c>
      <c r="K1936" s="10" t="str">
        <f t="shared" si="123"/>
        <v>Underweight</v>
      </c>
      <c r="L1936">
        <v>1968</v>
      </c>
      <c r="M1936" t="s">
        <v>30</v>
      </c>
      <c r="N1936">
        <v>11</v>
      </c>
      <c r="O1936" s="16" t="str">
        <f t="shared" si="121"/>
        <v>11-Dec-1968</v>
      </c>
      <c r="P1936" s="14">
        <v>25517.11</v>
      </c>
      <c r="Q1936" t="s">
        <v>11</v>
      </c>
      <c r="R1936" t="s">
        <v>12</v>
      </c>
      <c r="S1936" t="s">
        <v>356</v>
      </c>
      <c r="T1936">
        <f t="shared" si="122"/>
        <v>54</v>
      </c>
    </row>
    <row r="1937" spans="1:20" ht="15.6">
      <c r="A1937" s="1" t="s">
        <v>432</v>
      </c>
      <c r="B1937" t="s">
        <v>8094</v>
      </c>
      <c r="C1937">
        <v>18.170000000000002</v>
      </c>
      <c r="D1937">
        <v>6.91</v>
      </c>
      <c r="E1937" t="s">
        <v>2381</v>
      </c>
      <c r="F1937" t="s">
        <v>2380</v>
      </c>
      <c r="G1937" t="s">
        <v>2380</v>
      </c>
      <c r="H1937">
        <v>1</v>
      </c>
      <c r="I1937" s="10" t="str">
        <f t="shared" si="120"/>
        <v>Diabetes</v>
      </c>
      <c r="J1937" t="s">
        <v>2380</v>
      </c>
      <c r="K1937" s="10" t="str">
        <f t="shared" si="123"/>
        <v>Underweight</v>
      </c>
      <c r="L1937">
        <v>2001</v>
      </c>
      <c r="M1937" t="s">
        <v>35</v>
      </c>
      <c r="N1937">
        <v>2</v>
      </c>
      <c r="O1937" s="16" t="str">
        <f t="shared" si="121"/>
        <v>2-Aug-2001</v>
      </c>
      <c r="P1937" s="14">
        <v>25648.98</v>
      </c>
      <c r="Q1937" t="s">
        <v>11</v>
      </c>
      <c r="R1937" t="s">
        <v>16</v>
      </c>
      <c r="S1937" t="s">
        <v>42</v>
      </c>
      <c r="T1937">
        <f t="shared" si="122"/>
        <v>21</v>
      </c>
    </row>
    <row r="1938" spans="1:20" ht="15.6">
      <c r="A1938" s="1" t="s">
        <v>431</v>
      </c>
      <c r="B1938" t="s">
        <v>8095</v>
      </c>
      <c r="C1938">
        <v>32.54</v>
      </c>
      <c r="D1938">
        <v>6.38</v>
      </c>
      <c r="E1938" t="s">
        <v>2380</v>
      </c>
      <c r="F1938" t="s">
        <v>2381</v>
      </c>
      <c r="G1938" t="s">
        <v>2380</v>
      </c>
      <c r="H1938">
        <v>1</v>
      </c>
      <c r="I1938" s="10" t="str">
        <f t="shared" si="120"/>
        <v>Prediabetes</v>
      </c>
      <c r="J1938" t="s">
        <v>2380</v>
      </c>
      <c r="K1938" s="10" t="str">
        <f t="shared" si="123"/>
        <v>Obesity</v>
      </c>
      <c r="L1938">
        <v>1972</v>
      </c>
      <c r="M1938" t="s">
        <v>10</v>
      </c>
      <c r="N1938">
        <v>17</v>
      </c>
      <c r="O1938" s="16" t="str">
        <f t="shared" si="121"/>
        <v>17-Jul-1972</v>
      </c>
      <c r="P1938" s="14">
        <v>25656.58</v>
      </c>
      <c r="Q1938" t="s">
        <v>11</v>
      </c>
      <c r="R1938" t="s">
        <v>12</v>
      </c>
      <c r="S1938" t="s">
        <v>247</v>
      </c>
      <c r="T1938">
        <f t="shared" si="122"/>
        <v>50</v>
      </c>
    </row>
    <row r="1939" spans="1:20" ht="15.6">
      <c r="A1939" s="1" t="s">
        <v>430</v>
      </c>
      <c r="B1939" t="s">
        <v>6742</v>
      </c>
      <c r="C1939">
        <v>30.25</v>
      </c>
      <c r="D1939">
        <v>4.7699999999999996</v>
      </c>
      <c r="E1939" t="s">
        <v>2380</v>
      </c>
      <c r="F1939" t="s">
        <v>2380</v>
      </c>
      <c r="G1939" t="s">
        <v>2380</v>
      </c>
      <c r="H1939">
        <v>0</v>
      </c>
      <c r="I1939" s="10" t="str">
        <f t="shared" si="120"/>
        <v>Normal</v>
      </c>
      <c r="J1939" t="s">
        <v>2380</v>
      </c>
      <c r="K1939" s="10" t="str">
        <f t="shared" si="123"/>
        <v>Obesity</v>
      </c>
      <c r="L1939">
        <v>1963</v>
      </c>
      <c r="M1939" t="s">
        <v>35</v>
      </c>
      <c r="N1939">
        <v>21</v>
      </c>
      <c r="O1939" s="16" t="str">
        <f t="shared" si="121"/>
        <v>21-Aug-1963</v>
      </c>
      <c r="P1939" s="14">
        <v>25678.78</v>
      </c>
      <c r="Q1939" t="s">
        <v>11</v>
      </c>
      <c r="R1939" t="s">
        <v>12</v>
      </c>
      <c r="S1939" t="s">
        <v>23</v>
      </c>
      <c r="T1939">
        <f t="shared" si="122"/>
        <v>59</v>
      </c>
    </row>
    <row r="1940" spans="1:20" ht="15.6">
      <c r="A1940" s="1" t="s">
        <v>429</v>
      </c>
      <c r="B1940" t="s">
        <v>8096</v>
      </c>
      <c r="C1940">
        <v>19.59</v>
      </c>
      <c r="D1940">
        <v>6.04</v>
      </c>
      <c r="E1940" t="s">
        <v>2381</v>
      </c>
      <c r="F1940" t="s">
        <v>2380</v>
      </c>
      <c r="G1940" t="s">
        <v>2380</v>
      </c>
      <c r="H1940">
        <v>1</v>
      </c>
      <c r="I1940" s="10" t="str">
        <f t="shared" si="120"/>
        <v>Prediabetes</v>
      </c>
      <c r="J1940" t="s">
        <v>2380</v>
      </c>
      <c r="K1940" s="10" t="str">
        <f t="shared" si="123"/>
        <v>Normal Weight</v>
      </c>
      <c r="L1940">
        <v>1970</v>
      </c>
      <c r="M1940" t="s">
        <v>30</v>
      </c>
      <c r="N1940">
        <v>3</v>
      </c>
      <c r="O1940" s="16" t="str">
        <f t="shared" si="121"/>
        <v>3-Dec-1970</v>
      </c>
      <c r="P1940" s="14">
        <v>25992.82</v>
      </c>
      <c r="Q1940" t="s">
        <v>11</v>
      </c>
      <c r="R1940" t="s">
        <v>11</v>
      </c>
      <c r="S1940" t="s">
        <v>13</v>
      </c>
      <c r="T1940">
        <f t="shared" si="122"/>
        <v>52</v>
      </c>
    </row>
    <row r="1941" spans="1:20" ht="15.6">
      <c r="A1941" s="1" t="s">
        <v>428</v>
      </c>
      <c r="B1941" t="s">
        <v>6868</v>
      </c>
      <c r="C1941">
        <v>45.9</v>
      </c>
      <c r="D1941">
        <v>4.3</v>
      </c>
      <c r="E1941" t="s">
        <v>2381</v>
      </c>
      <c r="F1941" t="s">
        <v>2380</v>
      </c>
      <c r="G1941" t="s">
        <v>2380</v>
      </c>
      <c r="H1941">
        <v>1</v>
      </c>
      <c r="I1941" s="10" t="str">
        <f t="shared" si="120"/>
        <v>Normal</v>
      </c>
      <c r="J1941" t="s">
        <v>2380</v>
      </c>
      <c r="K1941" s="10" t="str">
        <f t="shared" si="123"/>
        <v>Obesity</v>
      </c>
      <c r="L1941">
        <v>2001</v>
      </c>
      <c r="M1941" t="s">
        <v>18</v>
      </c>
      <c r="N1941">
        <v>5</v>
      </c>
      <c r="O1941" s="16" t="str">
        <f t="shared" si="121"/>
        <v>5-Jun-2001</v>
      </c>
      <c r="P1941" s="14">
        <v>26018.95</v>
      </c>
      <c r="Q1941" t="s">
        <v>11</v>
      </c>
      <c r="R1941" t="s">
        <v>11</v>
      </c>
      <c r="S1941" t="s">
        <v>23</v>
      </c>
      <c r="T1941">
        <f t="shared" si="122"/>
        <v>22</v>
      </c>
    </row>
    <row r="1942" spans="1:20" ht="15.6">
      <c r="A1942" s="1" t="s">
        <v>427</v>
      </c>
      <c r="B1942" t="s">
        <v>8097</v>
      </c>
      <c r="C1942">
        <v>17.059999999999999</v>
      </c>
      <c r="D1942">
        <v>8.75</v>
      </c>
      <c r="E1942" t="s">
        <v>2381</v>
      </c>
      <c r="F1942" t="s">
        <v>2380</v>
      </c>
      <c r="G1942" t="s">
        <v>2380</v>
      </c>
      <c r="H1942">
        <v>0</v>
      </c>
      <c r="I1942" s="10" t="str">
        <f t="shared" si="120"/>
        <v>Diabetes</v>
      </c>
      <c r="J1942" t="s">
        <v>2380</v>
      </c>
      <c r="K1942" s="10" t="str">
        <f t="shared" si="123"/>
        <v>Underweight</v>
      </c>
      <c r="L1942">
        <v>2000</v>
      </c>
      <c r="M1942" t="s">
        <v>30</v>
      </c>
      <c r="N1942">
        <v>26</v>
      </c>
      <c r="O1942" s="16" t="str">
        <f t="shared" si="121"/>
        <v>26-Dec-2000</v>
      </c>
      <c r="P1942" s="14">
        <v>26026.97</v>
      </c>
      <c r="Q1942" t="s">
        <v>11</v>
      </c>
      <c r="R1942" t="s">
        <v>12</v>
      </c>
      <c r="S1942" t="s">
        <v>42</v>
      </c>
      <c r="T1942">
        <f t="shared" si="122"/>
        <v>22</v>
      </c>
    </row>
    <row r="1943" spans="1:20" ht="15.6">
      <c r="A1943" s="1" t="s">
        <v>426</v>
      </c>
      <c r="B1943" t="s">
        <v>8098</v>
      </c>
      <c r="C1943">
        <v>32.07</v>
      </c>
      <c r="D1943">
        <v>5.25</v>
      </c>
      <c r="E1943" t="s">
        <v>2380</v>
      </c>
      <c r="F1943" t="s">
        <v>2380</v>
      </c>
      <c r="G1943" t="s">
        <v>2382</v>
      </c>
      <c r="H1943">
        <v>1</v>
      </c>
      <c r="I1943" s="10" t="str">
        <f t="shared" si="120"/>
        <v>Normal</v>
      </c>
      <c r="J1943" t="s">
        <v>2380</v>
      </c>
      <c r="K1943" s="10" t="str">
        <f t="shared" si="123"/>
        <v>Obesity</v>
      </c>
      <c r="L1943">
        <v>1966</v>
      </c>
      <c r="M1943" t="s">
        <v>10</v>
      </c>
      <c r="N1943">
        <v>9</v>
      </c>
      <c r="O1943" s="16" t="str">
        <f t="shared" si="121"/>
        <v>9-Jul-1966</v>
      </c>
      <c r="P1943" s="14">
        <v>26109.33</v>
      </c>
      <c r="Q1943" t="s">
        <v>11</v>
      </c>
      <c r="R1943" t="s">
        <v>12</v>
      </c>
      <c r="S1943" t="s">
        <v>23</v>
      </c>
      <c r="T1943">
        <f t="shared" si="122"/>
        <v>56</v>
      </c>
    </row>
    <row r="1944" spans="1:20" ht="15.6">
      <c r="A1944" s="1" t="s">
        <v>425</v>
      </c>
      <c r="B1944" t="s">
        <v>6874</v>
      </c>
      <c r="C1944">
        <v>16.5</v>
      </c>
      <c r="D1944">
        <v>5.03</v>
      </c>
      <c r="E1944" t="s">
        <v>2380</v>
      </c>
      <c r="F1944" t="s">
        <v>2380</v>
      </c>
      <c r="G1944" t="s">
        <v>2380</v>
      </c>
      <c r="H1944">
        <v>1</v>
      </c>
      <c r="I1944" s="10" t="str">
        <f t="shared" si="120"/>
        <v>Normal</v>
      </c>
      <c r="J1944" t="s">
        <v>2380</v>
      </c>
      <c r="K1944" s="10" t="str">
        <f t="shared" si="123"/>
        <v>Underweight</v>
      </c>
      <c r="L1944">
        <v>2002</v>
      </c>
      <c r="M1944" t="s">
        <v>37</v>
      </c>
      <c r="N1944">
        <v>11</v>
      </c>
      <c r="O1944" s="16" t="str">
        <f t="shared" si="121"/>
        <v>11-Oct-2002</v>
      </c>
      <c r="P1944" s="14">
        <v>26125.67</v>
      </c>
      <c r="Q1944" t="s">
        <v>11</v>
      </c>
      <c r="R1944" t="s">
        <v>16</v>
      </c>
      <c r="S1944" t="s">
        <v>13</v>
      </c>
      <c r="T1944">
        <f t="shared" si="122"/>
        <v>20</v>
      </c>
    </row>
    <row r="1945" spans="1:20" ht="15.6">
      <c r="A1945" s="1" t="s">
        <v>424</v>
      </c>
      <c r="B1945" t="s">
        <v>8099</v>
      </c>
      <c r="C1945">
        <v>31.4</v>
      </c>
      <c r="D1945">
        <v>5.88</v>
      </c>
      <c r="E1945" t="s">
        <v>2380</v>
      </c>
      <c r="F1945" t="s">
        <v>2380</v>
      </c>
      <c r="G1945" t="s">
        <v>2380</v>
      </c>
      <c r="H1945">
        <v>1</v>
      </c>
      <c r="I1945" s="10" t="str">
        <f t="shared" si="120"/>
        <v>Prediabetes</v>
      </c>
      <c r="J1945" t="s">
        <v>2380</v>
      </c>
      <c r="K1945" s="10" t="str">
        <f t="shared" si="123"/>
        <v>Obesity</v>
      </c>
      <c r="L1945">
        <v>1973</v>
      </c>
      <c r="M1945" t="s">
        <v>10</v>
      </c>
      <c r="N1945">
        <v>7</v>
      </c>
      <c r="O1945" s="16" t="str">
        <f t="shared" si="121"/>
        <v>7-Jul-1973</v>
      </c>
      <c r="P1945" s="14">
        <v>26140.36</v>
      </c>
      <c r="Q1945" t="s">
        <v>11</v>
      </c>
      <c r="R1945" t="s">
        <v>12</v>
      </c>
      <c r="S1945" t="s">
        <v>42</v>
      </c>
      <c r="T1945">
        <f t="shared" si="122"/>
        <v>49</v>
      </c>
    </row>
    <row r="1946" spans="1:20" ht="15.6">
      <c r="A1946" s="1" t="s">
        <v>423</v>
      </c>
      <c r="B1946" t="s">
        <v>6832</v>
      </c>
      <c r="C1946">
        <v>20.36</v>
      </c>
      <c r="D1946">
        <v>4.49</v>
      </c>
      <c r="E1946" t="s">
        <v>2380</v>
      </c>
      <c r="F1946" t="s">
        <v>2380</v>
      </c>
      <c r="G1946" t="s">
        <v>2380</v>
      </c>
      <c r="H1946">
        <v>0</v>
      </c>
      <c r="I1946" s="10" t="str">
        <f t="shared" si="120"/>
        <v>Normal</v>
      </c>
      <c r="J1946" t="s">
        <v>2380</v>
      </c>
      <c r="K1946" s="10" t="str">
        <f t="shared" si="123"/>
        <v>Normal Weight</v>
      </c>
      <c r="L1946">
        <v>1975</v>
      </c>
      <c r="M1946" t="s">
        <v>18</v>
      </c>
      <c r="N1946">
        <v>4</v>
      </c>
      <c r="O1946" s="16" t="str">
        <f t="shared" si="121"/>
        <v>4-Jun-1975</v>
      </c>
      <c r="P1946" s="14">
        <v>26236.58</v>
      </c>
      <c r="Q1946" t="s">
        <v>11</v>
      </c>
      <c r="R1946" t="s">
        <v>16</v>
      </c>
      <c r="S1946" t="s">
        <v>42</v>
      </c>
      <c r="T1946">
        <f t="shared" si="122"/>
        <v>48</v>
      </c>
    </row>
    <row r="1947" spans="1:20" ht="15.6">
      <c r="A1947" s="1" t="s">
        <v>422</v>
      </c>
      <c r="B1947" t="s">
        <v>8054</v>
      </c>
      <c r="C1947">
        <v>25.46</v>
      </c>
      <c r="D1947">
        <v>4.1399999999999997</v>
      </c>
      <c r="E1947" t="s">
        <v>2380</v>
      </c>
      <c r="F1947" t="s">
        <v>2380</v>
      </c>
      <c r="G1947" t="s">
        <v>2380</v>
      </c>
      <c r="H1947">
        <v>1</v>
      </c>
      <c r="I1947" s="10" t="str">
        <f t="shared" si="120"/>
        <v>Normal</v>
      </c>
      <c r="J1947" t="s">
        <v>2380</v>
      </c>
      <c r="K1947" s="10" t="str">
        <f t="shared" si="123"/>
        <v>Overweight</v>
      </c>
      <c r="L1947">
        <v>2004</v>
      </c>
      <c r="M1947" t="s">
        <v>30</v>
      </c>
      <c r="N1947">
        <v>5</v>
      </c>
      <c r="O1947" s="16" t="str">
        <f t="shared" si="121"/>
        <v>5-Dec-2004</v>
      </c>
      <c r="P1947" s="14">
        <v>26316.59</v>
      </c>
      <c r="Q1947" t="s">
        <v>11</v>
      </c>
      <c r="R1947" t="s">
        <v>12</v>
      </c>
      <c r="S1947" t="s">
        <v>42</v>
      </c>
      <c r="T1947">
        <f t="shared" si="122"/>
        <v>18</v>
      </c>
    </row>
    <row r="1948" spans="1:20" ht="15.6">
      <c r="A1948" s="1" t="s">
        <v>421</v>
      </c>
      <c r="B1948" t="s">
        <v>8100</v>
      </c>
      <c r="C1948">
        <v>17.09</v>
      </c>
      <c r="D1948">
        <v>5.8</v>
      </c>
      <c r="E1948" t="s">
        <v>2381</v>
      </c>
      <c r="F1948" t="s">
        <v>2380</v>
      </c>
      <c r="G1948" t="s">
        <v>2380</v>
      </c>
      <c r="H1948">
        <v>0</v>
      </c>
      <c r="I1948" s="10" t="str">
        <f t="shared" si="120"/>
        <v>Prediabetes</v>
      </c>
      <c r="J1948" t="s">
        <v>2380</v>
      </c>
      <c r="K1948" s="10" t="str">
        <f t="shared" si="123"/>
        <v>Underweight</v>
      </c>
      <c r="L1948">
        <v>1974</v>
      </c>
      <c r="M1948" t="s">
        <v>20</v>
      </c>
      <c r="N1948">
        <v>21</v>
      </c>
      <c r="O1948" s="16" t="str">
        <f t="shared" si="121"/>
        <v>21-Sep-1974</v>
      </c>
      <c r="P1948" s="14">
        <v>26392.26</v>
      </c>
      <c r="Q1948" t="s">
        <v>11</v>
      </c>
      <c r="R1948" t="s">
        <v>11</v>
      </c>
      <c r="S1948" t="s">
        <v>247</v>
      </c>
      <c r="T1948">
        <f t="shared" si="122"/>
        <v>48</v>
      </c>
    </row>
    <row r="1949" spans="1:20" ht="15.6">
      <c r="A1949" s="1" t="s">
        <v>420</v>
      </c>
      <c r="B1949" t="s">
        <v>8101</v>
      </c>
      <c r="C1949">
        <v>20.83</v>
      </c>
      <c r="D1949">
        <v>5.12</v>
      </c>
      <c r="E1949" t="s">
        <v>2380</v>
      </c>
      <c r="F1949" t="s">
        <v>2380</v>
      </c>
      <c r="G1949" t="s">
        <v>2380</v>
      </c>
      <c r="H1949">
        <v>0</v>
      </c>
      <c r="I1949" s="10" t="str">
        <f t="shared" si="120"/>
        <v>Normal</v>
      </c>
      <c r="J1949" t="s">
        <v>2380</v>
      </c>
      <c r="K1949" s="10" t="str">
        <f t="shared" si="123"/>
        <v>Normal Weight</v>
      </c>
      <c r="L1949">
        <v>1970</v>
      </c>
      <c r="M1949" t="s">
        <v>35</v>
      </c>
      <c r="N1949">
        <v>27</v>
      </c>
      <c r="O1949" s="16" t="str">
        <f t="shared" si="121"/>
        <v>27-Aug-1970</v>
      </c>
      <c r="P1949" s="14">
        <v>26467.1</v>
      </c>
      <c r="Q1949" t="s">
        <v>11</v>
      </c>
      <c r="R1949" t="s">
        <v>12</v>
      </c>
      <c r="S1949" t="s">
        <v>23</v>
      </c>
      <c r="T1949">
        <f t="shared" si="122"/>
        <v>52</v>
      </c>
    </row>
    <row r="1950" spans="1:20" ht="15.6">
      <c r="A1950" s="1" t="s">
        <v>419</v>
      </c>
      <c r="B1950" t="s">
        <v>8102</v>
      </c>
      <c r="C1950">
        <v>18.920000000000002</v>
      </c>
      <c r="D1950">
        <v>5.98</v>
      </c>
      <c r="E1950" t="s">
        <v>2381</v>
      </c>
      <c r="F1950" t="s">
        <v>2380</v>
      </c>
      <c r="G1950" t="s">
        <v>2380</v>
      </c>
      <c r="H1950">
        <v>1</v>
      </c>
      <c r="I1950" s="10" t="str">
        <f t="shared" si="120"/>
        <v>Prediabetes</v>
      </c>
      <c r="J1950" t="s">
        <v>2380</v>
      </c>
      <c r="K1950" s="10" t="str">
        <f t="shared" si="123"/>
        <v>Normal Weight</v>
      </c>
      <c r="L1950">
        <v>2004</v>
      </c>
      <c r="M1950" t="s">
        <v>20</v>
      </c>
      <c r="N1950">
        <v>5</v>
      </c>
      <c r="O1950" s="16" t="str">
        <f t="shared" si="121"/>
        <v>5-Sep-2004</v>
      </c>
      <c r="P1950" s="14">
        <v>26479.4</v>
      </c>
      <c r="Q1950" t="s">
        <v>11</v>
      </c>
      <c r="R1950" t="s">
        <v>11</v>
      </c>
      <c r="S1950" t="s">
        <v>42</v>
      </c>
      <c r="T1950">
        <f t="shared" si="122"/>
        <v>18</v>
      </c>
    </row>
    <row r="1951" spans="1:20" ht="15.6">
      <c r="A1951" s="1" t="s">
        <v>418</v>
      </c>
      <c r="B1951" t="s">
        <v>6860</v>
      </c>
      <c r="C1951">
        <v>37.1</v>
      </c>
      <c r="D1951">
        <v>5.46</v>
      </c>
      <c r="E1951" t="s">
        <v>2380</v>
      </c>
      <c r="F1951" t="s">
        <v>2380</v>
      </c>
      <c r="G1951" t="s">
        <v>2380</v>
      </c>
      <c r="H1951">
        <v>0</v>
      </c>
      <c r="I1951" s="10" t="str">
        <f t="shared" si="120"/>
        <v>Normal</v>
      </c>
      <c r="J1951" t="s">
        <v>2380</v>
      </c>
      <c r="K1951" s="10" t="str">
        <f t="shared" si="123"/>
        <v>Obesity</v>
      </c>
      <c r="L1951">
        <v>1988</v>
      </c>
      <c r="M1951" t="s">
        <v>10</v>
      </c>
      <c r="N1951">
        <v>22</v>
      </c>
      <c r="O1951" s="16" t="str">
        <f t="shared" si="121"/>
        <v>22-Jul-1988</v>
      </c>
      <c r="P1951" s="14">
        <v>26607.89</v>
      </c>
      <c r="Q1951" t="s">
        <v>11</v>
      </c>
      <c r="R1951" t="s">
        <v>16</v>
      </c>
      <c r="S1951" t="s">
        <v>42</v>
      </c>
      <c r="T1951">
        <f t="shared" si="122"/>
        <v>34</v>
      </c>
    </row>
    <row r="1952" spans="1:20" ht="15.6">
      <c r="A1952" s="1" t="s">
        <v>417</v>
      </c>
      <c r="B1952" t="s">
        <v>8103</v>
      </c>
      <c r="C1952">
        <v>22.515000000000001</v>
      </c>
      <c r="D1952">
        <v>4.91</v>
      </c>
      <c r="E1952" t="s">
        <v>2381</v>
      </c>
      <c r="F1952" t="s">
        <v>2380</v>
      </c>
      <c r="G1952" t="s">
        <v>2382</v>
      </c>
      <c r="H1952">
        <v>1</v>
      </c>
      <c r="I1952" s="10" t="str">
        <f t="shared" si="120"/>
        <v>Normal</v>
      </c>
      <c r="J1952" t="s">
        <v>2380</v>
      </c>
      <c r="K1952" s="10" t="str">
        <f t="shared" si="123"/>
        <v>Normal Weight</v>
      </c>
      <c r="L1952">
        <v>1991</v>
      </c>
      <c r="M1952" t="s">
        <v>35</v>
      </c>
      <c r="N1952">
        <v>22</v>
      </c>
      <c r="O1952" s="16" t="str">
        <f t="shared" si="121"/>
        <v>22-Aug-1991</v>
      </c>
      <c r="P1952" s="14">
        <v>26912.560000000001</v>
      </c>
      <c r="Q1952" t="s">
        <v>11</v>
      </c>
      <c r="R1952" t="s">
        <v>11</v>
      </c>
      <c r="S1952" t="s">
        <v>42</v>
      </c>
      <c r="T1952">
        <f t="shared" si="122"/>
        <v>31</v>
      </c>
    </row>
    <row r="1953" spans="1:20" ht="15.6">
      <c r="A1953" s="1" t="s">
        <v>416</v>
      </c>
      <c r="B1953" t="s">
        <v>8104</v>
      </c>
      <c r="C1953">
        <v>32.700000000000003</v>
      </c>
      <c r="D1953">
        <v>4.66</v>
      </c>
      <c r="E1953" t="s">
        <v>2380</v>
      </c>
      <c r="F1953" t="s">
        <v>2380</v>
      </c>
      <c r="G1953" t="s">
        <v>2380</v>
      </c>
      <c r="H1953">
        <v>0</v>
      </c>
      <c r="I1953" s="10" t="str">
        <f t="shared" si="120"/>
        <v>Normal</v>
      </c>
      <c r="J1953" t="s">
        <v>2380</v>
      </c>
      <c r="K1953" s="10" t="str">
        <f t="shared" si="123"/>
        <v>Obesity</v>
      </c>
      <c r="L1953">
        <v>1958</v>
      </c>
      <c r="M1953" t="s">
        <v>30</v>
      </c>
      <c r="N1953">
        <v>25</v>
      </c>
      <c r="O1953" s="16" t="str">
        <f t="shared" si="121"/>
        <v>25-Dec-1958</v>
      </c>
      <c r="P1953" s="14">
        <v>26926.51</v>
      </c>
      <c r="Q1953" t="s">
        <v>11</v>
      </c>
      <c r="R1953" t="s">
        <v>16</v>
      </c>
      <c r="S1953" t="s">
        <v>13</v>
      </c>
      <c r="T1953">
        <f t="shared" si="122"/>
        <v>64</v>
      </c>
    </row>
    <row r="1954" spans="1:20" ht="15.6">
      <c r="A1954" s="1" t="s">
        <v>415</v>
      </c>
      <c r="B1954" t="s">
        <v>8105</v>
      </c>
      <c r="C1954">
        <v>17.75</v>
      </c>
      <c r="D1954">
        <v>6.8</v>
      </c>
      <c r="E1954" t="s">
        <v>2381</v>
      </c>
      <c r="F1954" t="s">
        <v>2380</v>
      </c>
      <c r="G1954" t="s">
        <v>2380</v>
      </c>
      <c r="H1954">
        <v>1</v>
      </c>
      <c r="I1954" s="10" t="str">
        <f t="shared" si="120"/>
        <v>Diabetes</v>
      </c>
      <c r="J1954" t="s">
        <v>2380</v>
      </c>
      <c r="K1954" s="10" t="str">
        <f t="shared" si="123"/>
        <v>Underweight</v>
      </c>
      <c r="L1954">
        <v>2002</v>
      </c>
      <c r="M1954" t="s">
        <v>18</v>
      </c>
      <c r="N1954">
        <v>17</v>
      </c>
      <c r="O1954" s="16" t="str">
        <f t="shared" si="121"/>
        <v>17-Jun-2002</v>
      </c>
      <c r="P1954" s="14">
        <v>26927.69</v>
      </c>
      <c r="Q1954" t="s">
        <v>11</v>
      </c>
      <c r="R1954" t="s">
        <v>11</v>
      </c>
      <c r="S1954" t="s">
        <v>42</v>
      </c>
      <c r="T1954">
        <f t="shared" si="122"/>
        <v>20</v>
      </c>
    </row>
    <row r="1955" spans="1:20" ht="15.6">
      <c r="A1955" s="1" t="s">
        <v>414</v>
      </c>
      <c r="B1955" t="s">
        <v>8106</v>
      </c>
      <c r="C1955">
        <v>33.630000000000003</v>
      </c>
      <c r="D1955">
        <v>4.47</v>
      </c>
      <c r="E1955" t="s">
        <v>2381</v>
      </c>
      <c r="F1955" t="s">
        <v>2380</v>
      </c>
      <c r="G1955" t="s">
        <v>2380</v>
      </c>
      <c r="H1955">
        <v>0</v>
      </c>
      <c r="I1955" s="10" t="str">
        <f t="shared" si="120"/>
        <v>Normal</v>
      </c>
      <c r="J1955" t="s">
        <v>2380</v>
      </c>
      <c r="K1955" s="10" t="str">
        <f t="shared" si="123"/>
        <v>Obesity</v>
      </c>
      <c r="L1955">
        <v>2000</v>
      </c>
      <c r="M1955" t="s">
        <v>15</v>
      </c>
      <c r="N1955">
        <v>9</v>
      </c>
      <c r="O1955" s="16" t="str">
        <f t="shared" si="121"/>
        <v>9-Nov-2000</v>
      </c>
      <c r="P1955" s="14">
        <v>26936.98</v>
      </c>
      <c r="Q1955" t="s">
        <v>11</v>
      </c>
      <c r="R1955" t="s">
        <v>12</v>
      </c>
      <c r="S1955" t="s">
        <v>42</v>
      </c>
      <c r="T1955">
        <f t="shared" si="122"/>
        <v>22</v>
      </c>
    </row>
    <row r="1956" spans="1:20" ht="15.6">
      <c r="A1956" s="1" t="s">
        <v>413</v>
      </c>
      <c r="B1956" t="s">
        <v>8107</v>
      </c>
      <c r="C1956">
        <v>34.799999999999997</v>
      </c>
      <c r="D1956">
        <v>4.08</v>
      </c>
      <c r="E1956" t="s">
        <v>2381</v>
      </c>
      <c r="F1956" t="s">
        <v>2380</v>
      </c>
      <c r="G1956" t="s">
        <v>2380</v>
      </c>
      <c r="H1956">
        <v>1</v>
      </c>
      <c r="I1956" s="10" t="str">
        <f t="shared" si="120"/>
        <v>Normal</v>
      </c>
      <c r="J1956" t="s">
        <v>2380</v>
      </c>
      <c r="K1956" s="10" t="str">
        <f t="shared" si="123"/>
        <v>Obesity</v>
      </c>
      <c r="L1956">
        <v>1960</v>
      </c>
      <c r="M1956" t="s">
        <v>10</v>
      </c>
      <c r="N1956">
        <v>9</v>
      </c>
      <c r="O1956" s="16" t="str">
        <f t="shared" si="121"/>
        <v>9-Jul-1960</v>
      </c>
      <c r="P1956" s="14">
        <v>27000.98</v>
      </c>
      <c r="Q1956" t="s">
        <v>11</v>
      </c>
      <c r="R1956" t="s">
        <v>11</v>
      </c>
      <c r="S1956" t="s">
        <v>13</v>
      </c>
      <c r="T1956">
        <f t="shared" si="122"/>
        <v>62</v>
      </c>
    </row>
    <row r="1957" spans="1:20" ht="15.6">
      <c r="A1957" s="1" t="s">
        <v>412</v>
      </c>
      <c r="B1957" t="s">
        <v>8108</v>
      </c>
      <c r="C1957">
        <v>16.809999999999999</v>
      </c>
      <c r="D1957">
        <v>5.51</v>
      </c>
      <c r="E1957" t="s">
        <v>2381</v>
      </c>
      <c r="F1957" t="s">
        <v>2380</v>
      </c>
      <c r="G1957" t="s">
        <v>2380</v>
      </c>
      <c r="H1957">
        <v>1</v>
      </c>
      <c r="I1957" s="10" t="str">
        <f t="shared" si="120"/>
        <v>Normal</v>
      </c>
      <c r="J1957" t="s">
        <v>2380</v>
      </c>
      <c r="K1957" s="10" t="str">
        <f t="shared" si="123"/>
        <v>Underweight</v>
      </c>
      <c r="L1957">
        <v>1958</v>
      </c>
      <c r="M1957" t="s">
        <v>18</v>
      </c>
      <c r="N1957">
        <v>30</v>
      </c>
      <c r="O1957" s="16" t="str">
        <f t="shared" si="121"/>
        <v>30-Jun-1958</v>
      </c>
      <c r="P1957" s="14">
        <v>27037.91</v>
      </c>
      <c r="Q1957" t="s">
        <v>11</v>
      </c>
      <c r="R1957" t="s">
        <v>11</v>
      </c>
      <c r="S1957" t="s">
        <v>13</v>
      </c>
      <c r="T1957">
        <f t="shared" si="122"/>
        <v>64</v>
      </c>
    </row>
    <row r="1958" spans="1:20" ht="15.6">
      <c r="A1958" s="1" t="s">
        <v>411</v>
      </c>
      <c r="B1958" t="s">
        <v>8109</v>
      </c>
      <c r="C1958">
        <v>16.690000000000001</v>
      </c>
      <c r="D1958">
        <v>8.4</v>
      </c>
      <c r="E1958" t="s">
        <v>2381</v>
      </c>
      <c r="F1958" t="s">
        <v>2380</v>
      </c>
      <c r="G1958" t="s">
        <v>2380</v>
      </c>
      <c r="H1958">
        <v>0</v>
      </c>
      <c r="I1958" s="10" t="str">
        <f t="shared" si="120"/>
        <v>Diabetes</v>
      </c>
      <c r="J1958" t="s">
        <v>2380</v>
      </c>
      <c r="K1958" s="10" t="str">
        <f t="shared" si="123"/>
        <v>Underweight</v>
      </c>
      <c r="L1958">
        <v>1994</v>
      </c>
      <c r="M1958" t="s">
        <v>10</v>
      </c>
      <c r="N1958">
        <v>2</v>
      </c>
      <c r="O1958" s="16" t="str">
        <f t="shared" si="121"/>
        <v>2-Jul-1994</v>
      </c>
      <c r="P1958" s="14">
        <v>27080.639999999999</v>
      </c>
      <c r="Q1958" t="s">
        <v>11</v>
      </c>
      <c r="R1958" t="s">
        <v>11</v>
      </c>
      <c r="S1958" t="s">
        <v>42</v>
      </c>
      <c r="T1958">
        <f t="shared" si="122"/>
        <v>28</v>
      </c>
    </row>
    <row r="1959" spans="1:20" ht="15.6">
      <c r="A1959" s="1" t="s">
        <v>410</v>
      </c>
      <c r="B1959" t="s">
        <v>7117</v>
      </c>
      <c r="C1959">
        <v>23.21</v>
      </c>
      <c r="D1959">
        <v>5.14</v>
      </c>
      <c r="E1959" t="s">
        <v>2381</v>
      </c>
      <c r="F1959" t="s">
        <v>2380</v>
      </c>
      <c r="G1959" t="s">
        <v>2380</v>
      </c>
      <c r="H1959">
        <v>1</v>
      </c>
      <c r="I1959" s="10" t="str">
        <f t="shared" si="120"/>
        <v>Normal</v>
      </c>
      <c r="J1959" t="s">
        <v>2380</v>
      </c>
      <c r="K1959" s="10" t="str">
        <f t="shared" si="123"/>
        <v>Normal Weight</v>
      </c>
      <c r="L1959">
        <v>1990</v>
      </c>
      <c r="M1959" t="s">
        <v>30</v>
      </c>
      <c r="N1959">
        <v>13</v>
      </c>
      <c r="O1959" s="16" t="str">
        <f t="shared" si="121"/>
        <v>13-Dec-1990</v>
      </c>
      <c r="P1959" s="14">
        <v>27092.38</v>
      </c>
      <c r="Q1959" t="s">
        <v>11</v>
      </c>
      <c r="R1959" t="s">
        <v>12</v>
      </c>
      <c r="S1959" t="s">
        <v>42</v>
      </c>
      <c r="T1959">
        <f t="shared" si="122"/>
        <v>32</v>
      </c>
    </row>
    <row r="1960" spans="1:20" ht="15.6">
      <c r="A1960" s="1" t="s">
        <v>409</v>
      </c>
      <c r="B1960" t="s">
        <v>6763</v>
      </c>
      <c r="C1960">
        <v>25.175000000000001</v>
      </c>
      <c r="D1960">
        <v>5.21</v>
      </c>
      <c r="E1960" t="s">
        <v>2381</v>
      </c>
      <c r="F1960" t="s">
        <v>2380</v>
      </c>
      <c r="G1960" t="s">
        <v>2380</v>
      </c>
      <c r="H1960">
        <v>1</v>
      </c>
      <c r="I1960" s="10" t="str">
        <f t="shared" si="120"/>
        <v>Normal</v>
      </c>
      <c r="J1960" t="s">
        <v>2380</v>
      </c>
      <c r="K1960" s="10" t="str">
        <f t="shared" si="123"/>
        <v>Overweight</v>
      </c>
      <c r="L1960">
        <v>1970</v>
      </c>
      <c r="M1960" t="s">
        <v>37</v>
      </c>
      <c r="N1960">
        <v>2</v>
      </c>
      <c r="O1960" s="16" t="str">
        <f t="shared" si="121"/>
        <v>2-Oct-1970</v>
      </c>
      <c r="P1960" s="14">
        <v>27117.99</v>
      </c>
      <c r="Q1960" t="s">
        <v>11</v>
      </c>
      <c r="R1960" t="s">
        <v>11</v>
      </c>
      <c r="S1960" t="s">
        <v>13</v>
      </c>
      <c r="T1960">
        <f t="shared" si="122"/>
        <v>52</v>
      </c>
    </row>
    <row r="1961" spans="1:20" ht="15.6">
      <c r="A1961" s="1" t="s">
        <v>408</v>
      </c>
      <c r="B1961" t="s">
        <v>6938</v>
      </c>
      <c r="C1961">
        <v>34.770000000000003</v>
      </c>
      <c r="D1961">
        <v>6.23</v>
      </c>
      <c r="E1961" t="s">
        <v>2380</v>
      </c>
      <c r="F1961" t="s">
        <v>2380</v>
      </c>
      <c r="G1961" t="s">
        <v>2380</v>
      </c>
      <c r="H1961">
        <v>0</v>
      </c>
      <c r="I1961" s="10" t="str">
        <f t="shared" si="120"/>
        <v>Prediabetes</v>
      </c>
      <c r="J1961" t="s">
        <v>2380</v>
      </c>
      <c r="K1961" s="10" t="str">
        <f t="shared" si="123"/>
        <v>Obesity</v>
      </c>
      <c r="L1961">
        <v>1965</v>
      </c>
      <c r="M1961" t="s">
        <v>30</v>
      </c>
      <c r="N1961">
        <v>21</v>
      </c>
      <c r="O1961" s="16" t="str">
        <f t="shared" si="121"/>
        <v>21-Dec-1965</v>
      </c>
      <c r="P1961" s="14">
        <v>27218.44</v>
      </c>
      <c r="Q1961" t="s">
        <v>11</v>
      </c>
      <c r="R1961" t="s">
        <v>16</v>
      </c>
      <c r="S1961" t="s">
        <v>356</v>
      </c>
      <c r="T1961">
        <f t="shared" si="122"/>
        <v>57</v>
      </c>
    </row>
    <row r="1962" spans="1:20" ht="15.6">
      <c r="A1962" s="1" t="s">
        <v>407</v>
      </c>
      <c r="B1962" t="s">
        <v>8110</v>
      </c>
      <c r="C1962">
        <v>27.7</v>
      </c>
      <c r="D1962">
        <v>5.6</v>
      </c>
      <c r="E1962" t="s">
        <v>2380</v>
      </c>
      <c r="F1962" t="s">
        <v>2380</v>
      </c>
      <c r="G1962" t="s">
        <v>2380</v>
      </c>
      <c r="H1962">
        <v>1</v>
      </c>
      <c r="I1962" s="10" t="str">
        <f t="shared" si="120"/>
        <v>Normal</v>
      </c>
      <c r="J1962" t="s">
        <v>2380</v>
      </c>
      <c r="K1962" s="10" t="str">
        <f t="shared" si="123"/>
        <v>Overweight</v>
      </c>
      <c r="L1962">
        <v>1999</v>
      </c>
      <c r="M1962" t="s">
        <v>30</v>
      </c>
      <c r="N1962">
        <v>2</v>
      </c>
      <c r="O1962" s="16" t="str">
        <f t="shared" si="121"/>
        <v>2-Dec-1999</v>
      </c>
      <c r="P1962" s="14">
        <v>27236.959999999999</v>
      </c>
      <c r="Q1962" t="s">
        <v>11</v>
      </c>
      <c r="R1962" t="s">
        <v>16</v>
      </c>
      <c r="S1962" t="s">
        <v>42</v>
      </c>
      <c r="T1962">
        <f t="shared" si="122"/>
        <v>23</v>
      </c>
    </row>
    <row r="1963" spans="1:20" ht="15.6">
      <c r="A1963" s="1" t="s">
        <v>406</v>
      </c>
      <c r="B1963" t="s">
        <v>6732</v>
      </c>
      <c r="C1963">
        <v>19.12</v>
      </c>
      <c r="D1963">
        <v>4.72</v>
      </c>
      <c r="E1963" t="s">
        <v>2381</v>
      </c>
      <c r="F1963" t="s">
        <v>2380</v>
      </c>
      <c r="G1963" t="s">
        <v>2380</v>
      </c>
      <c r="H1963">
        <v>1</v>
      </c>
      <c r="I1963" s="10" t="str">
        <f t="shared" si="120"/>
        <v>Normal</v>
      </c>
      <c r="J1963" t="s">
        <v>2380</v>
      </c>
      <c r="K1963" s="10" t="str">
        <f t="shared" si="123"/>
        <v>Normal Weight</v>
      </c>
      <c r="L1963">
        <v>1968</v>
      </c>
      <c r="M1963" t="s">
        <v>18</v>
      </c>
      <c r="N1963">
        <v>6</v>
      </c>
      <c r="O1963" s="16" t="str">
        <f t="shared" si="121"/>
        <v>6-Jun-1968</v>
      </c>
      <c r="P1963" s="14">
        <v>27322.73</v>
      </c>
      <c r="Q1963" t="s">
        <v>11</v>
      </c>
      <c r="R1963" t="s">
        <v>11</v>
      </c>
      <c r="S1963" t="s">
        <v>13</v>
      </c>
      <c r="T1963">
        <f t="shared" si="122"/>
        <v>55</v>
      </c>
    </row>
    <row r="1964" spans="1:20" ht="15.6">
      <c r="A1964" s="1" t="s">
        <v>405</v>
      </c>
      <c r="B1964" t="s">
        <v>8111</v>
      </c>
      <c r="C1964">
        <v>32.67</v>
      </c>
      <c r="D1964">
        <v>4.67</v>
      </c>
      <c r="E1964" t="s">
        <v>2380</v>
      </c>
      <c r="F1964" t="s">
        <v>2380</v>
      </c>
      <c r="G1964" t="s">
        <v>2382</v>
      </c>
      <c r="H1964">
        <v>1</v>
      </c>
      <c r="I1964" s="10" t="str">
        <f t="shared" si="120"/>
        <v>Normal</v>
      </c>
      <c r="J1964" t="s">
        <v>2380</v>
      </c>
      <c r="K1964" s="10" t="str">
        <f t="shared" si="123"/>
        <v>Obesity</v>
      </c>
      <c r="L1964">
        <v>1969</v>
      </c>
      <c r="M1964" t="s">
        <v>37</v>
      </c>
      <c r="N1964">
        <v>16</v>
      </c>
      <c r="O1964" s="16" t="str">
        <f t="shared" si="121"/>
        <v>16-Oct-1969</v>
      </c>
      <c r="P1964" s="14">
        <v>27346.04</v>
      </c>
      <c r="Q1964" t="s">
        <v>11</v>
      </c>
      <c r="R1964" t="s">
        <v>11</v>
      </c>
      <c r="S1964" t="s">
        <v>13</v>
      </c>
      <c r="T1964">
        <f t="shared" si="122"/>
        <v>53</v>
      </c>
    </row>
    <row r="1965" spans="1:20" ht="15.6">
      <c r="A1965" s="1" t="s">
        <v>404</v>
      </c>
      <c r="B1965" t="s">
        <v>8112</v>
      </c>
      <c r="C1965">
        <v>28.5</v>
      </c>
      <c r="D1965">
        <v>6.11</v>
      </c>
      <c r="E1965" t="s">
        <v>2380</v>
      </c>
      <c r="F1965" t="s">
        <v>2380</v>
      </c>
      <c r="G1965" t="s">
        <v>2380</v>
      </c>
      <c r="H1965">
        <v>1</v>
      </c>
      <c r="I1965" s="10" t="str">
        <f t="shared" si="120"/>
        <v>Prediabetes</v>
      </c>
      <c r="J1965" t="s">
        <v>2380</v>
      </c>
      <c r="K1965" s="10" t="str">
        <f t="shared" si="123"/>
        <v>Overweight</v>
      </c>
      <c r="L1965">
        <v>1988</v>
      </c>
      <c r="M1965" t="s">
        <v>20</v>
      </c>
      <c r="N1965">
        <v>15</v>
      </c>
      <c r="O1965" s="16" t="str">
        <f t="shared" si="121"/>
        <v>15-Sep-1988</v>
      </c>
      <c r="P1965" s="14">
        <v>27375.9</v>
      </c>
      <c r="Q1965" t="s">
        <v>11</v>
      </c>
      <c r="R1965" t="s">
        <v>12</v>
      </c>
      <c r="S1965" t="s">
        <v>164</v>
      </c>
      <c r="T1965">
        <f t="shared" si="122"/>
        <v>34</v>
      </c>
    </row>
    <row r="1966" spans="1:20" ht="15.6">
      <c r="A1966" s="1" t="s">
        <v>403</v>
      </c>
      <c r="B1966" t="s">
        <v>8113</v>
      </c>
      <c r="C1966">
        <v>39.270000000000003</v>
      </c>
      <c r="D1966">
        <v>6.25</v>
      </c>
      <c r="E1966" t="s">
        <v>2380</v>
      </c>
      <c r="F1966" t="s">
        <v>2380</v>
      </c>
      <c r="G1966" t="s">
        <v>2380</v>
      </c>
      <c r="H1966">
        <v>0</v>
      </c>
      <c r="I1966" s="10" t="str">
        <f t="shared" si="120"/>
        <v>Prediabetes</v>
      </c>
      <c r="J1966" t="s">
        <v>2380</v>
      </c>
      <c r="K1966" s="10" t="str">
        <f t="shared" si="123"/>
        <v>Obesity</v>
      </c>
      <c r="L1966">
        <v>1985</v>
      </c>
      <c r="M1966" t="s">
        <v>30</v>
      </c>
      <c r="N1966">
        <v>5</v>
      </c>
      <c r="O1966" s="16" t="str">
        <f t="shared" si="121"/>
        <v>5-Dec-1985</v>
      </c>
      <c r="P1966" s="14">
        <v>27432.73</v>
      </c>
      <c r="Q1966" t="s">
        <v>11</v>
      </c>
      <c r="R1966" t="s">
        <v>16</v>
      </c>
      <c r="S1966" t="s">
        <v>42</v>
      </c>
      <c r="T1966">
        <f t="shared" si="122"/>
        <v>37</v>
      </c>
    </row>
    <row r="1967" spans="1:20" ht="15.6">
      <c r="A1967" s="1" t="s">
        <v>402</v>
      </c>
      <c r="B1967" t="s">
        <v>8114</v>
      </c>
      <c r="C1967">
        <v>32.49</v>
      </c>
      <c r="D1967">
        <v>4</v>
      </c>
      <c r="E1967" t="s">
        <v>2381</v>
      </c>
      <c r="F1967" t="s">
        <v>2380</v>
      </c>
      <c r="G1967" t="s">
        <v>2380</v>
      </c>
      <c r="H1967">
        <v>0</v>
      </c>
      <c r="I1967" s="10" t="str">
        <f t="shared" si="120"/>
        <v>Normal</v>
      </c>
      <c r="J1967" t="s">
        <v>2380</v>
      </c>
      <c r="K1967" s="10" t="str">
        <f t="shared" si="123"/>
        <v>Obesity</v>
      </c>
      <c r="L1967">
        <v>1981</v>
      </c>
      <c r="M1967" t="s">
        <v>37</v>
      </c>
      <c r="N1967">
        <v>3</v>
      </c>
      <c r="O1967" s="16" t="str">
        <f t="shared" si="121"/>
        <v>3-Oct-1981</v>
      </c>
      <c r="P1967" s="14">
        <v>27495.59</v>
      </c>
      <c r="Q1967" t="s">
        <v>11</v>
      </c>
      <c r="R1967" t="s">
        <v>16</v>
      </c>
      <c r="S1967" t="s">
        <v>42</v>
      </c>
      <c r="T1967">
        <f t="shared" si="122"/>
        <v>41</v>
      </c>
    </row>
    <row r="1968" spans="1:20" ht="15.6">
      <c r="A1968" s="1" t="s">
        <v>401</v>
      </c>
      <c r="B1968" t="s">
        <v>8115</v>
      </c>
      <c r="C1968">
        <v>23.7</v>
      </c>
      <c r="D1968">
        <v>5.55</v>
      </c>
      <c r="E1968" t="s">
        <v>2381</v>
      </c>
      <c r="F1968" t="s">
        <v>2380</v>
      </c>
      <c r="G1968" t="s">
        <v>2380</v>
      </c>
      <c r="H1968">
        <v>0</v>
      </c>
      <c r="I1968" s="10" t="str">
        <f t="shared" si="120"/>
        <v>Normal</v>
      </c>
      <c r="J1968" t="s">
        <v>2380</v>
      </c>
      <c r="K1968" s="10" t="str">
        <f t="shared" si="123"/>
        <v>Normal Weight</v>
      </c>
      <c r="L1968">
        <v>1965</v>
      </c>
      <c r="M1968" t="s">
        <v>37</v>
      </c>
      <c r="N1968">
        <v>19</v>
      </c>
      <c r="O1968" s="16" t="str">
        <f t="shared" si="121"/>
        <v>19-Oct-1965</v>
      </c>
      <c r="P1968" s="14">
        <v>27533.91</v>
      </c>
      <c r="Q1968" t="s">
        <v>11</v>
      </c>
      <c r="R1968" t="s">
        <v>12</v>
      </c>
      <c r="S1968" t="s">
        <v>13</v>
      </c>
      <c r="T1968">
        <f t="shared" si="122"/>
        <v>57</v>
      </c>
    </row>
    <row r="1969" spans="1:20" ht="15.6">
      <c r="A1969" s="1" t="s">
        <v>400</v>
      </c>
      <c r="B1969" t="s">
        <v>8116</v>
      </c>
      <c r="C1969">
        <v>30.4</v>
      </c>
      <c r="D1969">
        <v>5.95</v>
      </c>
      <c r="E1969" t="s">
        <v>2380</v>
      </c>
      <c r="F1969" t="s">
        <v>2381</v>
      </c>
      <c r="G1969" t="s">
        <v>2380</v>
      </c>
      <c r="H1969">
        <v>1</v>
      </c>
      <c r="I1969" s="10" t="str">
        <f t="shared" si="120"/>
        <v>Prediabetes</v>
      </c>
      <c r="J1969" t="s">
        <v>2380</v>
      </c>
      <c r="K1969" s="10" t="str">
        <f t="shared" si="123"/>
        <v>Obesity</v>
      </c>
      <c r="L1969">
        <v>1984</v>
      </c>
      <c r="M1969" t="s">
        <v>10</v>
      </c>
      <c r="N1969">
        <v>22</v>
      </c>
      <c r="O1969" s="16" t="str">
        <f t="shared" si="121"/>
        <v>22-Jul-1984</v>
      </c>
      <c r="P1969" s="14">
        <v>27534.53</v>
      </c>
      <c r="Q1969" t="s">
        <v>11</v>
      </c>
      <c r="R1969" t="s">
        <v>11</v>
      </c>
      <c r="S1969" t="s">
        <v>42</v>
      </c>
      <c r="T1969">
        <f t="shared" si="122"/>
        <v>38</v>
      </c>
    </row>
    <row r="1970" spans="1:20" ht="15.6">
      <c r="A1970" s="1" t="s">
        <v>399</v>
      </c>
      <c r="B1970" t="s">
        <v>8117</v>
      </c>
      <c r="C1970">
        <v>38.94</v>
      </c>
      <c r="D1970">
        <v>4.3600000000000003</v>
      </c>
      <c r="E1970" t="s">
        <v>2380</v>
      </c>
      <c r="F1970" t="s">
        <v>2380</v>
      </c>
      <c r="G1970" t="s">
        <v>2382</v>
      </c>
      <c r="H1970">
        <v>1</v>
      </c>
      <c r="I1970" s="10" t="str">
        <f t="shared" si="120"/>
        <v>Normal</v>
      </c>
      <c r="J1970" t="s">
        <v>2380</v>
      </c>
      <c r="K1970" s="10" t="str">
        <f t="shared" si="123"/>
        <v>Obesity</v>
      </c>
      <c r="L1970">
        <v>1985</v>
      </c>
      <c r="M1970" t="s">
        <v>15</v>
      </c>
      <c r="N1970">
        <v>6</v>
      </c>
      <c r="O1970" s="16" t="str">
        <f t="shared" si="121"/>
        <v>6-Nov-1985</v>
      </c>
      <c r="P1970" s="14">
        <v>27598.93</v>
      </c>
      <c r="Q1970" t="s">
        <v>11</v>
      </c>
      <c r="R1970" t="s">
        <v>16</v>
      </c>
      <c r="S1970" t="s">
        <v>42</v>
      </c>
      <c r="T1970">
        <f t="shared" si="122"/>
        <v>37</v>
      </c>
    </row>
    <row r="1971" spans="1:20" ht="15.6">
      <c r="A1971" s="1" t="s">
        <v>398</v>
      </c>
      <c r="B1971" t="s">
        <v>8118</v>
      </c>
      <c r="C1971">
        <v>31.02</v>
      </c>
      <c r="D1971">
        <v>4.84</v>
      </c>
      <c r="E1971" t="s">
        <v>2380</v>
      </c>
      <c r="F1971" t="s">
        <v>2380</v>
      </c>
      <c r="G1971" t="s">
        <v>2382</v>
      </c>
      <c r="H1971">
        <v>1</v>
      </c>
      <c r="I1971" s="10" t="str">
        <f t="shared" si="120"/>
        <v>Normal</v>
      </c>
      <c r="J1971" t="s">
        <v>2380</v>
      </c>
      <c r="K1971" s="10" t="str">
        <f t="shared" si="123"/>
        <v>Obesity</v>
      </c>
      <c r="L1971">
        <v>1992</v>
      </c>
      <c r="M1971" t="s">
        <v>18</v>
      </c>
      <c r="N1971">
        <v>11</v>
      </c>
      <c r="O1971" s="16" t="str">
        <f t="shared" si="121"/>
        <v>11-Jun-1992</v>
      </c>
      <c r="P1971" s="14">
        <v>27614.71</v>
      </c>
      <c r="Q1971" t="s">
        <v>11</v>
      </c>
      <c r="R1971" t="s">
        <v>12</v>
      </c>
      <c r="S1971" t="s">
        <v>42</v>
      </c>
      <c r="T1971">
        <f t="shared" si="122"/>
        <v>30</v>
      </c>
    </row>
    <row r="1972" spans="1:20" ht="15.6">
      <c r="A1972" s="1" t="s">
        <v>397</v>
      </c>
      <c r="B1972" t="s">
        <v>8119</v>
      </c>
      <c r="C1972">
        <v>17.5</v>
      </c>
      <c r="D1972">
        <v>4.5599999999999996</v>
      </c>
      <c r="E1972" t="s">
        <v>2380</v>
      </c>
      <c r="F1972" t="s">
        <v>2380</v>
      </c>
      <c r="G1972" t="s">
        <v>2380</v>
      </c>
      <c r="H1972">
        <v>1</v>
      </c>
      <c r="I1972" s="10" t="str">
        <f t="shared" si="120"/>
        <v>Normal</v>
      </c>
      <c r="J1972" t="s">
        <v>2380</v>
      </c>
      <c r="K1972" s="10" t="str">
        <f t="shared" si="123"/>
        <v>Underweight</v>
      </c>
      <c r="L1972">
        <v>1997</v>
      </c>
      <c r="M1972" t="s">
        <v>20</v>
      </c>
      <c r="N1972">
        <v>9</v>
      </c>
      <c r="O1972" s="16" t="str">
        <f t="shared" si="121"/>
        <v>9-Sep-1997</v>
      </c>
      <c r="P1972" s="14">
        <v>27619.360000000001</v>
      </c>
      <c r="Q1972" t="s">
        <v>11</v>
      </c>
      <c r="R1972" t="s">
        <v>12</v>
      </c>
      <c r="S1972" t="s">
        <v>42</v>
      </c>
      <c r="T1972">
        <f t="shared" si="122"/>
        <v>25</v>
      </c>
    </row>
    <row r="1973" spans="1:20" ht="15.6">
      <c r="A1973" s="1" t="s">
        <v>396</v>
      </c>
      <c r="B1973" t="s">
        <v>6805</v>
      </c>
      <c r="C1973">
        <v>34.799999999999997</v>
      </c>
      <c r="D1973">
        <v>4.42</v>
      </c>
      <c r="E1973" t="s">
        <v>2381</v>
      </c>
      <c r="F1973" t="s">
        <v>2381</v>
      </c>
      <c r="G1973" t="s">
        <v>2380</v>
      </c>
      <c r="H1973">
        <v>2</v>
      </c>
      <c r="I1973" s="10" t="str">
        <f t="shared" si="120"/>
        <v>Normal</v>
      </c>
      <c r="J1973" t="s">
        <v>2380</v>
      </c>
      <c r="K1973" s="10" t="str">
        <f t="shared" si="123"/>
        <v>Obesity</v>
      </c>
      <c r="L1973">
        <v>1997</v>
      </c>
      <c r="M1973" t="s">
        <v>37</v>
      </c>
      <c r="N1973">
        <v>7</v>
      </c>
      <c r="O1973" s="16" t="str">
        <f t="shared" si="121"/>
        <v>7-Oct-1997</v>
      </c>
      <c r="P1973" s="14">
        <v>27625.17</v>
      </c>
      <c r="Q1973" t="s">
        <v>16</v>
      </c>
      <c r="R1973" t="s">
        <v>16</v>
      </c>
      <c r="S1973" t="s">
        <v>42</v>
      </c>
      <c r="T1973">
        <f t="shared" si="122"/>
        <v>25</v>
      </c>
    </row>
    <row r="1974" spans="1:20" ht="15.6">
      <c r="A1974" s="1" t="s">
        <v>395</v>
      </c>
      <c r="B1974" t="s">
        <v>8120</v>
      </c>
      <c r="C1974">
        <v>17.3</v>
      </c>
      <c r="D1974">
        <v>7.66</v>
      </c>
      <c r="E1974" t="s">
        <v>2381</v>
      </c>
      <c r="F1974" t="s">
        <v>2380</v>
      </c>
      <c r="G1974" t="s">
        <v>2380</v>
      </c>
      <c r="H1974">
        <v>1</v>
      </c>
      <c r="I1974" s="10" t="str">
        <f t="shared" si="120"/>
        <v>Diabetes</v>
      </c>
      <c r="J1974" t="s">
        <v>2380</v>
      </c>
      <c r="K1974" s="10" t="str">
        <f t="shared" si="123"/>
        <v>Underweight</v>
      </c>
      <c r="L1974">
        <v>1992</v>
      </c>
      <c r="M1974" t="s">
        <v>10</v>
      </c>
      <c r="N1974">
        <v>3</v>
      </c>
      <c r="O1974" s="16" t="str">
        <f t="shared" si="121"/>
        <v>3-Jul-1992</v>
      </c>
      <c r="P1974" s="14">
        <v>27696.11</v>
      </c>
      <c r="Q1974" t="s">
        <v>16</v>
      </c>
      <c r="R1974" t="s">
        <v>11</v>
      </c>
      <c r="S1974" t="s">
        <v>42</v>
      </c>
      <c r="T1974">
        <f t="shared" si="122"/>
        <v>30</v>
      </c>
    </row>
    <row r="1975" spans="1:20" ht="15.6">
      <c r="A1975" s="1" t="s">
        <v>394</v>
      </c>
      <c r="B1975" t="s">
        <v>8121</v>
      </c>
      <c r="C1975">
        <v>32.25</v>
      </c>
      <c r="D1975">
        <v>5.2</v>
      </c>
      <c r="E1975" t="s">
        <v>2381</v>
      </c>
      <c r="F1975" t="s">
        <v>2380</v>
      </c>
      <c r="G1975" t="s">
        <v>2380</v>
      </c>
      <c r="H1975">
        <v>0</v>
      </c>
      <c r="I1975" s="10" t="str">
        <f t="shared" si="120"/>
        <v>Normal</v>
      </c>
      <c r="J1975" t="s">
        <v>2380</v>
      </c>
      <c r="K1975" s="10" t="str">
        <f t="shared" si="123"/>
        <v>Obesity</v>
      </c>
      <c r="L1975">
        <v>2002</v>
      </c>
      <c r="M1975" t="s">
        <v>30</v>
      </c>
      <c r="N1975">
        <v>6</v>
      </c>
      <c r="O1975" s="16" t="str">
        <f t="shared" si="121"/>
        <v>6-Dec-2002</v>
      </c>
      <c r="P1975" s="14">
        <v>27724.29</v>
      </c>
      <c r="Q1975" t="s">
        <v>16</v>
      </c>
      <c r="R1975" t="s">
        <v>12</v>
      </c>
      <c r="S1975" t="s">
        <v>13</v>
      </c>
      <c r="T1975">
        <f t="shared" si="122"/>
        <v>20</v>
      </c>
    </row>
    <row r="1976" spans="1:20" ht="15.6">
      <c r="A1976" s="1" t="s">
        <v>393</v>
      </c>
      <c r="B1976" t="s">
        <v>8122</v>
      </c>
      <c r="C1976">
        <v>42.4</v>
      </c>
      <c r="D1976">
        <v>5.53</v>
      </c>
      <c r="E1976" t="s">
        <v>2381</v>
      </c>
      <c r="F1976" t="s">
        <v>2380</v>
      </c>
      <c r="G1976" t="s">
        <v>2380</v>
      </c>
      <c r="H1976">
        <v>0</v>
      </c>
      <c r="I1976" s="10" t="str">
        <f t="shared" si="120"/>
        <v>Normal</v>
      </c>
      <c r="J1976" t="s">
        <v>2380</v>
      </c>
      <c r="K1976" s="10" t="str">
        <f t="shared" si="123"/>
        <v>Obesity</v>
      </c>
      <c r="L1976">
        <v>1960</v>
      </c>
      <c r="M1976" t="s">
        <v>10</v>
      </c>
      <c r="N1976">
        <v>6</v>
      </c>
      <c r="O1976" s="16" t="str">
        <f t="shared" si="121"/>
        <v>6-Jul-1960</v>
      </c>
      <c r="P1976" s="14">
        <v>27808.73</v>
      </c>
      <c r="Q1976" t="s">
        <v>16</v>
      </c>
      <c r="R1976" t="s">
        <v>16</v>
      </c>
      <c r="S1976" t="s">
        <v>13</v>
      </c>
      <c r="T1976">
        <f t="shared" si="122"/>
        <v>62</v>
      </c>
    </row>
    <row r="1977" spans="1:20" ht="15.6">
      <c r="A1977" s="1" t="s">
        <v>392</v>
      </c>
      <c r="B1977" t="s">
        <v>8123</v>
      </c>
      <c r="C1977">
        <v>38.664999999999999</v>
      </c>
      <c r="D1977">
        <v>4.8600000000000003</v>
      </c>
      <c r="E1977" t="s">
        <v>2380</v>
      </c>
      <c r="F1977" t="s">
        <v>2381</v>
      </c>
      <c r="G1977" t="s">
        <v>2380</v>
      </c>
      <c r="H1977">
        <v>1</v>
      </c>
      <c r="I1977" s="10" t="str">
        <f t="shared" si="120"/>
        <v>Normal</v>
      </c>
      <c r="J1977" t="s">
        <v>2380</v>
      </c>
      <c r="K1977" s="10" t="str">
        <f t="shared" si="123"/>
        <v>Obesity</v>
      </c>
      <c r="L1977">
        <v>1985</v>
      </c>
      <c r="M1977" t="s">
        <v>30</v>
      </c>
      <c r="N1977">
        <v>4</v>
      </c>
      <c r="O1977" s="16" t="str">
        <f t="shared" si="121"/>
        <v>4-Dec-1985</v>
      </c>
      <c r="P1977" s="14">
        <v>27849.94</v>
      </c>
      <c r="Q1977" t="s">
        <v>16</v>
      </c>
      <c r="R1977" t="s">
        <v>16</v>
      </c>
      <c r="S1977" t="s">
        <v>42</v>
      </c>
      <c r="T1977">
        <f t="shared" si="122"/>
        <v>37</v>
      </c>
    </row>
    <row r="1978" spans="1:20" ht="15.6">
      <c r="A1978" s="1" t="s">
        <v>391</v>
      </c>
      <c r="B1978" t="s">
        <v>6785</v>
      </c>
      <c r="C1978">
        <v>29.92</v>
      </c>
      <c r="D1978">
        <v>5.49</v>
      </c>
      <c r="E1978" t="s">
        <v>2381</v>
      </c>
      <c r="F1978" t="s">
        <v>2380</v>
      </c>
      <c r="G1978" t="s">
        <v>2380</v>
      </c>
      <c r="H1978">
        <v>0</v>
      </c>
      <c r="I1978" s="10" t="str">
        <f t="shared" si="120"/>
        <v>Normal</v>
      </c>
      <c r="J1978" t="s">
        <v>2380</v>
      </c>
      <c r="K1978" s="10" t="str">
        <f t="shared" si="123"/>
        <v>Overweight</v>
      </c>
      <c r="L1978">
        <v>1989</v>
      </c>
      <c r="M1978" t="s">
        <v>15</v>
      </c>
      <c r="N1978">
        <v>21</v>
      </c>
      <c r="O1978" s="16" t="str">
        <f t="shared" si="121"/>
        <v>21-Nov-1989</v>
      </c>
      <c r="P1978" s="14">
        <v>27925.86</v>
      </c>
      <c r="Q1978" t="s">
        <v>16</v>
      </c>
      <c r="R1978" t="s">
        <v>11</v>
      </c>
      <c r="S1978" t="s">
        <v>42</v>
      </c>
      <c r="T1978">
        <f t="shared" si="122"/>
        <v>33</v>
      </c>
    </row>
    <row r="1979" spans="1:20" ht="15.6">
      <c r="A1979" s="1" t="s">
        <v>390</v>
      </c>
      <c r="B1979" t="s">
        <v>8124</v>
      </c>
      <c r="C1979">
        <v>29.48</v>
      </c>
      <c r="D1979">
        <v>4.09</v>
      </c>
      <c r="E1979" t="s">
        <v>2381</v>
      </c>
      <c r="F1979" t="s">
        <v>2380</v>
      </c>
      <c r="G1979" t="s">
        <v>2380</v>
      </c>
      <c r="H1979">
        <v>0</v>
      </c>
      <c r="I1979" s="10" t="str">
        <f t="shared" si="120"/>
        <v>Normal</v>
      </c>
      <c r="J1979" t="s">
        <v>2380</v>
      </c>
      <c r="K1979" s="10" t="str">
        <f t="shared" si="123"/>
        <v>Overweight</v>
      </c>
      <c r="L1979">
        <v>1991</v>
      </c>
      <c r="M1979" t="s">
        <v>18</v>
      </c>
      <c r="N1979">
        <v>4</v>
      </c>
      <c r="O1979" s="16" t="str">
        <f t="shared" si="121"/>
        <v>4-Jun-1991</v>
      </c>
      <c r="P1979" s="14">
        <v>27931.11</v>
      </c>
      <c r="Q1979" t="s">
        <v>16</v>
      </c>
      <c r="R1979" t="s">
        <v>12</v>
      </c>
      <c r="S1979" t="s">
        <v>42</v>
      </c>
      <c r="T1979">
        <f t="shared" si="122"/>
        <v>32</v>
      </c>
    </row>
    <row r="1980" spans="1:20" ht="15.6">
      <c r="A1980" s="1" t="s">
        <v>389</v>
      </c>
      <c r="B1980" t="s">
        <v>8125</v>
      </c>
      <c r="C1980">
        <v>28.785</v>
      </c>
      <c r="D1980">
        <v>4.3099999999999996</v>
      </c>
      <c r="E1980" t="s">
        <v>2381</v>
      </c>
      <c r="F1980" t="s">
        <v>2380</v>
      </c>
      <c r="G1980" t="s">
        <v>2380</v>
      </c>
      <c r="H1980">
        <v>0</v>
      </c>
      <c r="I1980" s="10" t="str">
        <f t="shared" si="120"/>
        <v>Normal</v>
      </c>
      <c r="J1980" t="s">
        <v>2380</v>
      </c>
      <c r="K1980" s="10" t="str">
        <f t="shared" si="123"/>
        <v>Overweight</v>
      </c>
      <c r="L1980">
        <v>1961</v>
      </c>
      <c r="M1980" t="s">
        <v>10</v>
      </c>
      <c r="N1980">
        <v>28</v>
      </c>
      <c r="O1980" s="16" t="str">
        <f t="shared" si="121"/>
        <v>28-Jul-1961</v>
      </c>
      <c r="P1980" s="14">
        <v>27941.29</v>
      </c>
      <c r="Q1980" t="s">
        <v>16</v>
      </c>
      <c r="R1980" t="s">
        <v>12</v>
      </c>
      <c r="S1980" t="s">
        <v>42</v>
      </c>
      <c r="T1980">
        <f t="shared" si="122"/>
        <v>61</v>
      </c>
    </row>
    <row r="1981" spans="1:20" ht="15.6">
      <c r="A1981" s="1" t="s">
        <v>388</v>
      </c>
      <c r="B1981" t="s">
        <v>8126</v>
      </c>
      <c r="C1981">
        <v>19.8</v>
      </c>
      <c r="D1981">
        <v>4</v>
      </c>
      <c r="E1981" t="s">
        <v>2381</v>
      </c>
      <c r="F1981" t="s">
        <v>2380</v>
      </c>
      <c r="G1981" t="s">
        <v>2380</v>
      </c>
      <c r="H1981">
        <v>0</v>
      </c>
      <c r="I1981" s="10" t="str">
        <f t="shared" si="120"/>
        <v>Normal</v>
      </c>
      <c r="J1981" t="s">
        <v>2380</v>
      </c>
      <c r="K1981" s="10" t="str">
        <f t="shared" si="123"/>
        <v>Normal Weight</v>
      </c>
      <c r="L1981">
        <v>1999</v>
      </c>
      <c r="M1981" t="s">
        <v>30</v>
      </c>
      <c r="N1981">
        <v>21</v>
      </c>
      <c r="O1981" s="16" t="str">
        <f t="shared" si="121"/>
        <v>21-Dec-1999</v>
      </c>
      <c r="P1981" s="14">
        <v>27980.77</v>
      </c>
      <c r="Q1981" t="s">
        <v>16</v>
      </c>
      <c r="R1981" t="s">
        <v>16</v>
      </c>
      <c r="S1981" t="s">
        <v>42</v>
      </c>
      <c r="T1981">
        <f t="shared" si="122"/>
        <v>23</v>
      </c>
    </row>
    <row r="1982" spans="1:20" ht="15.6">
      <c r="A1982" s="1" t="s">
        <v>387</v>
      </c>
      <c r="B1982" t="s">
        <v>8127</v>
      </c>
      <c r="C1982">
        <v>35.53</v>
      </c>
      <c r="D1982">
        <v>4.68</v>
      </c>
      <c r="E1982" t="s">
        <v>2380</v>
      </c>
      <c r="F1982" t="s">
        <v>2380</v>
      </c>
      <c r="G1982" t="s">
        <v>2382</v>
      </c>
      <c r="H1982">
        <v>1</v>
      </c>
      <c r="I1982" s="10" t="str">
        <f t="shared" si="120"/>
        <v>Normal</v>
      </c>
      <c r="J1982" t="s">
        <v>2380</v>
      </c>
      <c r="K1982" s="10" t="str">
        <f t="shared" si="123"/>
        <v>Obesity</v>
      </c>
      <c r="L1982">
        <v>1985</v>
      </c>
      <c r="M1982" t="s">
        <v>15</v>
      </c>
      <c r="N1982">
        <v>29</v>
      </c>
      <c r="O1982" s="16" t="str">
        <f t="shared" si="121"/>
        <v>29-Nov-1985</v>
      </c>
      <c r="P1982" s="14">
        <v>28006.94</v>
      </c>
      <c r="Q1982" t="s">
        <v>16</v>
      </c>
      <c r="R1982" t="s">
        <v>11</v>
      </c>
      <c r="S1982" t="s">
        <v>42</v>
      </c>
      <c r="T1982">
        <f t="shared" si="122"/>
        <v>37</v>
      </c>
    </row>
    <row r="1983" spans="1:20" ht="15.6">
      <c r="A1983" s="1" t="s">
        <v>386</v>
      </c>
      <c r="B1983" t="s">
        <v>8128</v>
      </c>
      <c r="C1983">
        <v>21.47</v>
      </c>
      <c r="D1983">
        <v>4.0199999999999996</v>
      </c>
      <c r="E1983" t="s">
        <v>2381</v>
      </c>
      <c r="F1983" t="s">
        <v>2380</v>
      </c>
      <c r="G1983" t="s">
        <v>2380</v>
      </c>
      <c r="H1983">
        <v>1</v>
      </c>
      <c r="I1983" s="10" t="str">
        <f t="shared" si="120"/>
        <v>Normal</v>
      </c>
      <c r="J1983" t="s">
        <v>2380</v>
      </c>
      <c r="K1983" s="10" t="str">
        <f t="shared" si="123"/>
        <v>Normal Weight</v>
      </c>
      <c r="L1983">
        <v>1960</v>
      </c>
      <c r="M1983" t="s">
        <v>15</v>
      </c>
      <c r="N1983">
        <v>22</v>
      </c>
      <c r="O1983" s="16" t="str">
        <f t="shared" si="121"/>
        <v>22-Nov-1960</v>
      </c>
      <c r="P1983" s="14">
        <v>28101.33</v>
      </c>
      <c r="Q1983" t="s">
        <v>16</v>
      </c>
      <c r="R1983" t="s">
        <v>11</v>
      </c>
      <c r="S1983" t="s">
        <v>166</v>
      </c>
      <c r="T1983">
        <f t="shared" si="122"/>
        <v>62</v>
      </c>
    </row>
    <row r="1984" spans="1:20" ht="15.6">
      <c r="A1984" s="1" t="s">
        <v>385</v>
      </c>
      <c r="B1984" t="s">
        <v>8129</v>
      </c>
      <c r="C1984">
        <v>25.9</v>
      </c>
      <c r="D1984">
        <v>5.12</v>
      </c>
      <c r="E1984" t="s">
        <v>2380</v>
      </c>
      <c r="F1984" t="s">
        <v>2380</v>
      </c>
      <c r="G1984" t="s">
        <v>2382</v>
      </c>
      <c r="H1984">
        <v>1</v>
      </c>
      <c r="I1984" s="10" t="str">
        <f t="shared" si="120"/>
        <v>Normal</v>
      </c>
      <c r="J1984" t="s">
        <v>2380</v>
      </c>
      <c r="K1984" s="10" t="str">
        <f t="shared" si="123"/>
        <v>Overweight</v>
      </c>
      <c r="L1984">
        <v>1999</v>
      </c>
      <c r="M1984" t="s">
        <v>20</v>
      </c>
      <c r="N1984">
        <v>6</v>
      </c>
      <c r="O1984" s="16" t="str">
        <f t="shared" si="121"/>
        <v>6-Sep-1999</v>
      </c>
      <c r="P1984" s="14">
        <v>28245.34</v>
      </c>
      <c r="Q1984" t="s">
        <v>16</v>
      </c>
      <c r="R1984" t="s">
        <v>12</v>
      </c>
      <c r="S1984" t="s">
        <v>42</v>
      </c>
      <c r="T1984">
        <f t="shared" si="122"/>
        <v>23</v>
      </c>
    </row>
    <row r="1985" spans="1:20" ht="15.6">
      <c r="A1985" s="1" t="s">
        <v>384</v>
      </c>
      <c r="B1985" t="s">
        <v>8130</v>
      </c>
      <c r="C1985">
        <v>20.81</v>
      </c>
      <c r="D1985">
        <v>5.52</v>
      </c>
      <c r="E1985" t="s">
        <v>2380</v>
      </c>
      <c r="F1985" t="s">
        <v>2380</v>
      </c>
      <c r="G1985" t="s">
        <v>2380</v>
      </c>
      <c r="H1985">
        <v>0</v>
      </c>
      <c r="I1985" s="10" t="str">
        <f t="shared" si="120"/>
        <v>Normal</v>
      </c>
      <c r="J1985" t="s">
        <v>2380</v>
      </c>
      <c r="K1985" s="10" t="str">
        <f t="shared" si="123"/>
        <v>Normal Weight</v>
      </c>
      <c r="L1985">
        <v>1963</v>
      </c>
      <c r="M1985" t="s">
        <v>15</v>
      </c>
      <c r="N1985">
        <v>25</v>
      </c>
      <c r="O1985" s="16" t="str">
        <f t="shared" si="121"/>
        <v>25-Nov-1963</v>
      </c>
      <c r="P1985" s="14">
        <v>28287.9</v>
      </c>
      <c r="Q1985" t="s">
        <v>16</v>
      </c>
      <c r="R1985" t="s">
        <v>16</v>
      </c>
      <c r="S1985" t="s">
        <v>13</v>
      </c>
      <c r="T1985">
        <f t="shared" si="122"/>
        <v>59</v>
      </c>
    </row>
    <row r="1986" spans="1:20" ht="15.6">
      <c r="A1986" s="1" t="s">
        <v>383</v>
      </c>
      <c r="B1986" t="s">
        <v>7522</v>
      </c>
      <c r="C1986">
        <v>25.84</v>
      </c>
      <c r="D1986">
        <v>5.81</v>
      </c>
      <c r="E1986" t="s">
        <v>2381</v>
      </c>
      <c r="F1986" t="s">
        <v>2380</v>
      </c>
      <c r="G1986" t="s">
        <v>2382</v>
      </c>
      <c r="H1986">
        <v>1</v>
      </c>
      <c r="I1986" s="10" t="str">
        <f t="shared" si="120"/>
        <v>Prediabetes</v>
      </c>
      <c r="J1986" t="s">
        <v>2380</v>
      </c>
      <c r="K1986" s="10" t="str">
        <f t="shared" si="123"/>
        <v>Overweight</v>
      </c>
      <c r="L1986">
        <v>1990</v>
      </c>
      <c r="M1986" t="s">
        <v>30</v>
      </c>
      <c r="N1986">
        <v>24</v>
      </c>
      <c r="O1986" s="16" t="str">
        <f t="shared" si="121"/>
        <v>24-Dec-1990</v>
      </c>
      <c r="P1986" s="14">
        <v>28302.33</v>
      </c>
      <c r="Q1986" t="s">
        <v>16</v>
      </c>
      <c r="R1986" t="s">
        <v>11</v>
      </c>
      <c r="S1986" t="s">
        <v>42</v>
      </c>
      <c r="T1986">
        <f t="shared" si="122"/>
        <v>32</v>
      </c>
    </row>
    <row r="1987" spans="1:20" ht="15.6">
      <c r="A1987" s="1" t="s">
        <v>382</v>
      </c>
      <c r="B1987" t="s">
        <v>6750</v>
      </c>
      <c r="C1987">
        <v>30.95</v>
      </c>
      <c r="D1987">
        <v>5.16</v>
      </c>
      <c r="E1987" t="s">
        <v>2380</v>
      </c>
      <c r="F1987" t="s">
        <v>2380</v>
      </c>
      <c r="G1987" t="s">
        <v>2382</v>
      </c>
      <c r="H1987">
        <v>1</v>
      </c>
      <c r="I1987" s="10" t="str">
        <f t="shared" ref="I1987:I2050" si="124">IF(D1987&lt;5.7,"Normal",IF(D1987&lt;=6.4,"Prediabetes","Diabetes"))</f>
        <v>Normal</v>
      </c>
      <c r="J1987" t="s">
        <v>2380</v>
      </c>
      <c r="K1987" s="10" t="str">
        <f t="shared" si="123"/>
        <v>Obesity</v>
      </c>
      <c r="L1987">
        <v>1977</v>
      </c>
      <c r="M1987" t="s">
        <v>30</v>
      </c>
      <c r="N1987">
        <v>2</v>
      </c>
      <c r="O1987" s="16" t="str">
        <f t="shared" ref="O1987:O2050" si="125">CONCATENATE(N1987,"-",M1987,"-",L1987)</f>
        <v>2-Dec-1977</v>
      </c>
      <c r="P1987" s="14">
        <v>28340.19</v>
      </c>
      <c r="Q1987" t="s">
        <v>16</v>
      </c>
      <c r="R1987" t="s">
        <v>11</v>
      </c>
      <c r="S1987" t="s">
        <v>23</v>
      </c>
      <c r="T1987">
        <f t="shared" ref="T1987:T2050" si="126">DATEDIF(DATEVALUE(SUBSTITUTE(O1987,"-"," ")),DATE(2023,6,8),"Y")</f>
        <v>45</v>
      </c>
    </row>
    <row r="1988" spans="1:20" ht="15.6">
      <c r="A1988" s="1" t="s">
        <v>381</v>
      </c>
      <c r="B1988" t="s">
        <v>7030</v>
      </c>
      <c r="C1988">
        <v>30.54</v>
      </c>
      <c r="D1988">
        <v>5</v>
      </c>
      <c r="E1988" t="s">
        <v>2380</v>
      </c>
      <c r="F1988" t="s">
        <v>2380</v>
      </c>
      <c r="G1988" t="s">
        <v>2382</v>
      </c>
      <c r="H1988">
        <v>1</v>
      </c>
      <c r="I1988" s="10" t="str">
        <f t="shared" si="124"/>
        <v>Normal</v>
      </c>
      <c r="J1988" t="s">
        <v>2380</v>
      </c>
      <c r="K1988" s="10" t="str">
        <f t="shared" ref="K1988:K2051" si="127">IF(C1988&lt;18.5,"Underweight",IF(C1988&lt;25,"Normal Weight",IF(C1988&lt;30,"Overweight","Obesity")))</f>
        <v>Obesity</v>
      </c>
      <c r="L1988">
        <v>1974</v>
      </c>
      <c r="M1988" t="s">
        <v>20</v>
      </c>
      <c r="N1988">
        <v>16</v>
      </c>
      <c r="O1988" s="16" t="str">
        <f t="shared" si="125"/>
        <v>16-Sep-1974</v>
      </c>
      <c r="P1988" s="14">
        <v>28468.92</v>
      </c>
      <c r="Q1988" t="s">
        <v>16</v>
      </c>
      <c r="R1988" t="s">
        <v>16</v>
      </c>
      <c r="S1988" t="s">
        <v>23</v>
      </c>
      <c r="T1988">
        <f t="shared" si="126"/>
        <v>48</v>
      </c>
    </row>
    <row r="1989" spans="1:20" ht="15.6">
      <c r="A1989" s="1" t="s">
        <v>380</v>
      </c>
      <c r="B1989" t="s">
        <v>8131</v>
      </c>
      <c r="C1989">
        <v>33.914999999999999</v>
      </c>
      <c r="D1989">
        <v>5.84</v>
      </c>
      <c r="E1989" t="s">
        <v>2381</v>
      </c>
      <c r="F1989" t="s">
        <v>2380</v>
      </c>
      <c r="G1989" t="s">
        <v>2380</v>
      </c>
      <c r="H1989">
        <v>0</v>
      </c>
      <c r="I1989" s="10" t="str">
        <f t="shared" si="124"/>
        <v>Prediabetes</v>
      </c>
      <c r="J1989" t="s">
        <v>2380</v>
      </c>
      <c r="K1989" s="10" t="str">
        <f t="shared" si="127"/>
        <v>Obesity</v>
      </c>
      <c r="L1989">
        <v>1982</v>
      </c>
      <c r="M1989" t="s">
        <v>30</v>
      </c>
      <c r="N1989">
        <v>11</v>
      </c>
      <c r="O1989" s="16" t="str">
        <f t="shared" si="125"/>
        <v>11-Dec-1982</v>
      </c>
      <c r="P1989" s="14">
        <v>28476.73</v>
      </c>
      <c r="Q1989" t="s">
        <v>16</v>
      </c>
      <c r="R1989" t="s">
        <v>11</v>
      </c>
      <c r="S1989" t="s">
        <v>23</v>
      </c>
      <c r="T1989">
        <f t="shared" si="126"/>
        <v>40</v>
      </c>
    </row>
    <row r="1990" spans="1:20" ht="15.6">
      <c r="A1990" s="1" t="s">
        <v>379</v>
      </c>
      <c r="B1990" t="s">
        <v>6809</v>
      </c>
      <c r="C1990">
        <v>33.31</v>
      </c>
      <c r="D1990">
        <v>4.1900000000000004</v>
      </c>
      <c r="E1990" t="s">
        <v>2380</v>
      </c>
      <c r="F1990" t="s">
        <v>2380</v>
      </c>
      <c r="G1990" t="s">
        <v>2382</v>
      </c>
      <c r="H1990">
        <v>1</v>
      </c>
      <c r="I1990" s="10" t="str">
        <f t="shared" si="124"/>
        <v>Normal</v>
      </c>
      <c r="J1990" t="s">
        <v>2380</v>
      </c>
      <c r="K1990" s="10" t="str">
        <f t="shared" si="127"/>
        <v>Obesity</v>
      </c>
      <c r="L1990">
        <v>1985</v>
      </c>
      <c r="M1990" t="s">
        <v>20</v>
      </c>
      <c r="N1990">
        <v>27</v>
      </c>
      <c r="O1990" s="16" t="str">
        <f t="shared" si="125"/>
        <v>27-Sep-1985</v>
      </c>
      <c r="P1990" s="14">
        <v>28542.86</v>
      </c>
      <c r="Q1990" t="s">
        <v>16</v>
      </c>
      <c r="R1990" t="s">
        <v>12</v>
      </c>
      <c r="S1990" t="s">
        <v>42</v>
      </c>
      <c r="T1990">
        <f t="shared" si="126"/>
        <v>37</v>
      </c>
    </row>
    <row r="1991" spans="1:20" ht="15.6">
      <c r="A1991" s="1" t="s">
        <v>378</v>
      </c>
      <c r="B1991" t="s">
        <v>8132</v>
      </c>
      <c r="C1991">
        <v>25.745000000000001</v>
      </c>
      <c r="D1991">
        <v>4.62</v>
      </c>
      <c r="E1991" t="s">
        <v>2381</v>
      </c>
      <c r="F1991" t="s">
        <v>2380</v>
      </c>
      <c r="G1991" t="s">
        <v>2380</v>
      </c>
      <c r="H1991">
        <v>0</v>
      </c>
      <c r="I1991" s="10" t="str">
        <f t="shared" si="124"/>
        <v>Normal</v>
      </c>
      <c r="J1991" t="s">
        <v>2380</v>
      </c>
      <c r="K1991" s="10" t="str">
        <f t="shared" si="127"/>
        <v>Overweight</v>
      </c>
      <c r="L1991">
        <v>1990</v>
      </c>
      <c r="M1991" t="s">
        <v>30</v>
      </c>
      <c r="N1991">
        <v>5</v>
      </c>
      <c r="O1991" s="16" t="str">
        <f t="shared" si="125"/>
        <v>5-Dec-1990</v>
      </c>
      <c r="P1991" s="14">
        <v>28716.14</v>
      </c>
      <c r="Q1991" t="s">
        <v>16</v>
      </c>
      <c r="R1991" t="s">
        <v>12</v>
      </c>
      <c r="S1991" t="s">
        <v>42</v>
      </c>
      <c r="T1991">
        <f t="shared" si="126"/>
        <v>32</v>
      </c>
    </row>
    <row r="1992" spans="1:20" ht="15.6">
      <c r="A1992" s="1" t="s">
        <v>377</v>
      </c>
      <c r="B1992" t="s">
        <v>7275</v>
      </c>
      <c r="C1992">
        <v>37.1</v>
      </c>
      <c r="D1992">
        <v>6.24</v>
      </c>
      <c r="E1992" t="s">
        <v>2380</v>
      </c>
      <c r="F1992" t="s">
        <v>2380</v>
      </c>
      <c r="G1992" t="s">
        <v>2380</v>
      </c>
      <c r="H1992">
        <v>0</v>
      </c>
      <c r="I1992" s="10" t="str">
        <f t="shared" si="124"/>
        <v>Prediabetes</v>
      </c>
      <c r="J1992" t="s">
        <v>2380</v>
      </c>
      <c r="K1992" s="10" t="str">
        <f t="shared" si="127"/>
        <v>Obesity</v>
      </c>
      <c r="L1992">
        <v>1961</v>
      </c>
      <c r="M1992" t="s">
        <v>35</v>
      </c>
      <c r="N1992">
        <v>3</v>
      </c>
      <c r="O1992" s="16" t="str">
        <f t="shared" si="125"/>
        <v>3-Aug-1961</v>
      </c>
      <c r="P1992" s="14">
        <v>28868.66</v>
      </c>
      <c r="Q1992" t="s">
        <v>16</v>
      </c>
      <c r="R1992" t="s">
        <v>11</v>
      </c>
      <c r="S1992" t="s">
        <v>23</v>
      </c>
      <c r="T1992">
        <f t="shared" si="126"/>
        <v>61</v>
      </c>
    </row>
    <row r="1993" spans="1:20" ht="15.6">
      <c r="A1993" s="1" t="s">
        <v>376</v>
      </c>
      <c r="B1993" t="s">
        <v>8133</v>
      </c>
      <c r="C1993">
        <v>35.435000000000002</v>
      </c>
      <c r="D1993">
        <v>5.81</v>
      </c>
      <c r="E1993" t="s">
        <v>2380</v>
      </c>
      <c r="F1993" t="s">
        <v>2380</v>
      </c>
      <c r="G1993" t="s">
        <v>2380</v>
      </c>
      <c r="H1993">
        <v>0</v>
      </c>
      <c r="I1993" s="10" t="str">
        <f t="shared" si="124"/>
        <v>Prediabetes</v>
      </c>
      <c r="J1993" t="s">
        <v>2380</v>
      </c>
      <c r="K1993" s="10" t="str">
        <f t="shared" si="127"/>
        <v>Obesity</v>
      </c>
      <c r="L1993">
        <v>1962</v>
      </c>
      <c r="M1993" t="s">
        <v>10</v>
      </c>
      <c r="N1993">
        <v>25</v>
      </c>
      <c r="O1993" s="16" t="str">
        <f t="shared" si="125"/>
        <v>25-Jul-1962</v>
      </c>
      <c r="P1993" s="14">
        <v>28923.14</v>
      </c>
      <c r="Q1993" t="s">
        <v>16</v>
      </c>
      <c r="R1993" t="s">
        <v>16</v>
      </c>
      <c r="S1993" t="s">
        <v>23</v>
      </c>
      <c r="T1993">
        <f t="shared" si="126"/>
        <v>60</v>
      </c>
    </row>
    <row r="1994" spans="1:20" ht="15.6">
      <c r="A1994" s="1" t="s">
        <v>375</v>
      </c>
      <c r="B1994" t="s">
        <v>8134</v>
      </c>
      <c r="C1994">
        <v>20.399999999999999</v>
      </c>
      <c r="D1994">
        <v>4.83</v>
      </c>
      <c r="E1994" t="s">
        <v>2380</v>
      </c>
      <c r="F1994" t="s">
        <v>2380</v>
      </c>
      <c r="G1994" t="s">
        <v>2380</v>
      </c>
      <c r="H1994">
        <v>0</v>
      </c>
      <c r="I1994" s="10" t="str">
        <f t="shared" si="124"/>
        <v>Normal</v>
      </c>
      <c r="J1994" t="s">
        <v>2380</v>
      </c>
      <c r="K1994" s="10" t="str">
        <f t="shared" si="127"/>
        <v>Normal Weight</v>
      </c>
      <c r="L1994">
        <v>1959</v>
      </c>
      <c r="M1994" t="s">
        <v>30</v>
      </c>
      <c r="N1994">
        <v>5</v>
      </c>
      <c r="O1994" s="16" t="str">
        <f t="shared" si="125"/>
        <v>5-Dec-1959</v>
      </c>
      <c r="P1994" s="14">
        <v>28950.47</v>
      </c>
      <c r="Q1994" t="s">
        <v>16</v>
      </c>
      <c r="R1994" t="s">
        <v>16</v>
      </c>
      <c r="S1994" t="s">
        <v>23</v>
      </c>
      <c r="T1994">
        <f t="shared" si="126"/>
        <v>63</v>
      </c>
    </row>
    <row r="1995" spans="1:20" ht="15.6">
      <c r="A1995" s="1" t="s">
        <v>374</v>
      </c>
      <c r="B1995" t="s">
        <v>7848</v>
      </c>
      <c r="C1995">
        <v>42.13</v>
      </c>
      <c r="D1995">
        <v>5.72</v>
      </c>
      <c r="E1995" t="s">
        <v>2381</v>
      </c>
      <c r="F1995" t="s">
        <v>2380</v>
      </c>
      <c r="G1995" t="s">
        <v>2382</v>
      </c>
      <c r="H1995">
        <v>1</v>
      </c>
      <c r="I1995" s="10" t="str">
        <f t="shared" si="124"/>
        <v>Prediabetes</v>
      </c>
      <c r="J1995" t="s">
        <v>2380</v>
      </c>
      <c r="K1995" s="10" t="str">
        <f t="shared" si="127"/>
        <v>Obesity</v>
      </c>
      <c r="L1995">
        <v>2003</v>
      </c>
      <c r="M1995" t="s">
        <v>20</v>
      </c>
      <c r="N1995">
        <v>1</v>
      </c>
      <c r="O1995" s="16" t="str">
        <f t="shared" si="125"/>
        <v>1-Sep-2003</v>
      </c>
      <c r="P1995" s="14">
        <v>28998.68</v>
      </c>
      <c r="Q1995" t="s">
        <v>16</v>
      </c>
      <c r="R1995" t="s">
        <v>12</v>
      </c>
      <c r="S1995" t="s">
        <v>42</v>
      </c>
      <c r="T1995">
        <f t="shared" si="126"/>
        <v>19</v>
      </c>
    </row>
    <row r="1996" spans="1:20" ht="15.6">
      <c r="A1996" s="1" t="s">
        <v>373</v>
      </c>
      <c r="B1996" t="s">
        <v>8135</v>
      </c>
      <c r="C1996">
        <v>33.99</v>
      </c>
      <c r="D1996">
        <v>4.83</v>
      </c>
      <c r="E1996" t="s">
        <v>2381</v>
      </c>
      <c r="F1996" t="s">
        <v>2380</v>
      </c>
      <c r="G1996" t="s">
        <v>2382</v>
      </c>
      <c r="H1996">
        <v>1</v>
      </c>
      <c r="I1996" s="10" t="str">
        <f t="shared" si="124"/>
        <v>Normal</v>
      </c>
      <c r="J1996" t="s">
        <v>2380</v>
      </c>
      <c r="K1996" s="10" t="str">
        <f t="shared" si="127"/>
        <v>Obesity</v>
      </c>
      <c r="L1996">
        <v>1992</v>
      </c>
      <c r="M1996" t="s">
        <v>10</v>
      </c>
      <c r="N1996">
        <v>7</v>
      </c>
      <c r="O1996" s="16" t="str">
        <f t="shared" si="125"/>
        <v>7-Jul-1992</v>
      </c>
      <c r="P1996" s="14">
        <v>29007.82</v>
      </c>
      <c r="Q1996" t="s">
        <v>16</v>
      </c>
      <c r="R1996" t="s">
        <v>12</v>
      </c>
      <c r="S1996" t="s">
        <v>42</v>
      </c>
      <c r="T1996">
        <f t="shared" si="126"/>
        <v>30</v>
      </c>
    </row>
    <row r="1997" spans="1:20" ht="15.6">
      <c r="A1997" s="1" t="s">
        <v>372</v>
      </c>
      <c r="B1997" t="s">
        <v>8136</v>
      </c>
      <c r="C1997">
        <v>28.594999999999999</v>
      </c>
      <c r="D1997">
        <v>4.1399999999999997</v>
      </c>
      <c r="E1997" t="s">
        <v>2381</v>
      </c>
      <c r="F1997" t="s">
        <v>2380</v>
      </c>
      <c r="G1997" t="s">
        <v>2382</v>
      </c>
      <c r="H1997">
        <v>1</v>
      </c>
      <c r="I1997" s="10" t="str">
        <f t="shared" si="124"/>
        <v>Normal</v>
      </c>
      <c r="J1997" t="s">
        <v>2380</v>
      </c>
      <c r="K1997" s="10" t="str">
        <f t="shared" si="127"/>
        <v>Overweight</v>
      </c>
      <c r="L1997">
        <v>1980</v>
      </c>
      <c r="M1997" t="s">
        <v>10</v>
      </c>
      <c r="N1997">
        <v>14</v>
      </c>
      <c r="O1997" s="16" t="str">
        <f t="shared" si="125"/>
        <v>14-Jul-1980</v>
      </c>
      <c r="P1997" s="14">
        <v>29114.21</v>
      </c>
      <c r="Q1997" t="s">
        <v>16</v>
      </c>
      <c r="R1997" t="s">
        <v>12</v>
      </c>
      <c r="S1997" t="s">
        <v>42</v>
      </c>
      <c r="T1997">
        <f t="shared" si="126"/>
        <v>42</v>
      </c>
    </row>
    <row r="1998" spans="1:20" ht="15.6">
      <c r="A1998" s="1" t="s">
        <v>371</v>
      </c>
      <c r="B1998" t="s">
        <v>6959</v>
      </c>
      <c r="C1998">
        <v>20.8</v>
      </c>
      <c r="D1998">
        <v>4.07</v>
      </c>
      <c r="E1998" t="s">
        <v>2381</v>
      </c>
      <c r="F1998" t="s">
        <v>2380</v>
      </c>
      <c r="G1998" t="s">
        <v>2382</v>
      </c>
      <c r="H1998">
        <v>1</v>
      </c>
      <c r="I1998" s="10" t="str">
        <f t="shared" si="124"/>
        <v>Normal</v>
      </c>
      <c r="J1998" t="s">
        <v>2380</v>
      </c>
      <c r="K1998" s="10" t="str">
        <f t="shared" si="127"/>
        <v>Normal Weight</v>
      </c>
      <c r="L1998">
        <v>1978</v>
      </c>
      <c r="M1998" t="s">
        <v>15</v>
      </c>
      <c r="N1998">
        <v>29</v>
      </c>
      <c r="O1998" s="16" t="str">
        <f t="shared" si="125"/>
        <v>29-Nov-1978</v>
      </c>
      <c r="P1998" s="14">
        <v>29114.77</v>
      </c>
      <c r="Q1998" t="s">
        <v>16</v>
      </c>
      <c r="R1998" t="s">
        <v>16</v>
      </c>
      <c r="S1998" t="s">
        <v>42</v>
      </c>
      <c r="T1998">
        <f t="shared" si="126"/>
        <v>44</v>
      </c>
    </row>
    <row r="1999" spans="1:20" ht="15.6">
      <c r="A1999" s="1" t="s">
        <v>370</v>
      </c>
      <c r="B1999" t="s">
        <v>8137</v>
      </c>
      <c r="C1999">
        <v>23.465</v>
      </c>
      <c r="D1999">
        <v>6.26</v>
      </c>
      <c r="E1999" t="s">
        <v>2381</v>
      </c>
      <c r="F1999" t="s">
        <v>2380</v>
      </c>
      <c r="G1999" t="s">
        <v>2382</v>
      </c>
      <c r="H1999">
        <v>1</v>
      </c>
      <c r="I1999" s="10" t="str">
        <f t="shared" si="124"/>
        <v>Prediabetes</v>
      </c>
      <c r="J1999" t="s">
        <v>2380</v>
      </c>
      <c r="K1999" s="10" t="str">
        <f t="shared" si="127"/>
        <v>Normal Weight</v>
      </c>
      <c r="L1999">
        <v>1961</v>
      </c>
      <c r="M1999" t="s">
        <v>30</v>
      </c>
      <c r="N1999">
        <v>24</v>
      </c>
      <c r="O1999" s="16" t="str">
        <f t="shared" si="125"/>
        <v>24-Dec-1961</v>
      </c>
      <c r="P1999" s="14">
        <v>29141.360000000001</v>
      </c>
      <c r="Q1999" t="s">
        <v>16</v>
      </c>
      <c r="R1999" t="s">
        <v>12</v>
      </c>
      <c r="S1999" t="s">
        <v>23</v>
      </c>
      <c r="T1999">
        <f t="shared" si="126"/>
        <v>61</v>
      </c>
    </row>
    <row r="2000" spans="1:20" ht="15.6">
      <c r="A2000" s="1" t="s">
        <v>369</v>
      </c>
      <c r="B2000" t="s">
        <v>7125</v>
      </c>
      <c r="C2000">
        <v>40.185000000000002</v>
      </c>
      <c r="D2000">
        <v>5.88</v>
      </c>
      <c r="E2000" t="s">
        <v>2381</v>
      </c>
      <c r="F2000" t="s">
        <v>2380</v>
      </c>
      <c r="G2000" t="s">
        <v>2380</v>
      </c>
      <c r="H2000">
        <v>0</v>
      </c>
      <c r="I2000" s="10" t="str">
        <f t="shared" si="124"/>
        <v>Prediabetes</v>
      </c>
      <c r="J2000" t="s">
        <v>2380</v>
      </c>
      <c r="K2000" s="10" t="str">
        <f t="shared" si="127"/>
        <v>Obesity</v>
      </c>
      <c r="L2000">
        <v>1976</v>
      </c>
      <c r="M2000" t="s">
        <v>15</v>
      </c>
      <c r="N2000">
        <v>8</v>
      </c>
      <c r="O2000" s="16" t="str">
        <f t="shared" si="125"/>
        <v>8-Nov-1976</v>
      </c>
      <c r="P2000" s="14">
        <v>29160.39</v>
      </c>
      <c r="Q2000" t="s">
        <v>16</v>
      </c>
      <c r="R2000" t="s">
        <v>11</v>
      </c>
      <c r="S2000" t="s">
        <v>42</v>
      </c>
      <c r="T2000">
        <f t="shared" si="126"/>
        <v>46</v>
      </c>
    </row>
    <row r="2001" spans="1:20" ht="15.6">
      <c r="A2001" s="1" t="s">
        <v>368</v>
      </c>
      <c r="B2001" t="s">
        <v>8138</v>
      </c>
      <c r="C2001">
        <v>21.89</v>
      </c>
      <c r="D2001">
        <v>5.72</v>
      </c>
      <c r="E2001" t="s">
        <v>2381</v>
      </c>
      <c r="F2001" t="s">
        <v>2380</v>
      </c>
      <c r="G2001" t="s">
        <v>2380</v>
      </c>
      <c r="H2001">
        <v>0</v>
      </c>
      <c r="I2001" s="10" t="str">
        <f t="shared" si="124"/>
        <v>Prediabetes</v>
      </c>
      <c r="J2001" t="s">
        <v>2380</v>
      </c>
      <c r="K2001" s="10" t="str">
        <f t="shared" si="127"/>
        <v>Normal Weight</v>
      </c>
      <c r="L2001">
        <v>1969</v>
      </c>
      <c r="M2001" t="s">
        <v>10</v>
      </c>
      <c r="N2001">
        <v>9</v>
      </c>
      <c r="O2001" s="16" t="str">
        <f t="shared" si="125"/>
        <v>9-Jul-1969</v>
      </c>
      <c r="P2001" s="14">
        <v>29186.48</v>
      </c>
      <c r="Q2001" t="s">
        <v>16</v>
      </c>
      <c r="R2001" t="s">
        <v>12</v>
      </c>
      <c r="S2001" t="s">
        <v>247</v>
      </c>
      <c r="T2001">
        <f t="shared" si="126"/>
        <v>53</v>
      </c>
    </row>
    <row r="2002" spans="1:20" ht="15.6">
      <c r="A2002" s="1" t="s">
        <v>367</v>
      </c>
      <c r="B2002" t="s">
        <v>8139</v>
      </c>
      <c r="C2002">
        <v>29.34</v>
      </c>
      <c r="D2002">
        <v>6.09</v>
      </c>
      <c r="E2002" t="s">
        <v>2381</v>
      </c>
      <c r="F2002" t="s">
        <v>2381</v>
      </c>
      <c r="G2002" t="s">
        <v>2380</v>
      </c>
      <c r="H2002">
        <v>2</v>
      </c>
      <c r="I2002" s="10" t="str">
        <f t="shared" si="124"/>
        <v>Prediabetes</v>
      </c>
      <c r="J2002" t="s">
        <v>2380</v>
      </c>
      <c r="K2002" s="10" t="str">
        <f t="shared" si="127"/>
        <v>Overweight</v>
      </c>
      <c r="L2002">
        <v>1978</v>
      </c>
      <c r="M2002" t="s">
        <v>10</v>
      </c>
      <c r="N2002">
        <v>21</v>
      </c>
      <c r="O2002" s="16" t="str">
        <f t="shared" si="125"/>
        <v>21-Jul-1978</v>
      </c>
      <c r="P2002" s="14">
        <v>29227.599999999999</v>
      </c>
      <c r="Q2002" t="s">
        <v>16</v>
      </c>
      <c r="R2002" t="s">
        <v>12</v>
      </c>
      <c r="S2002" t="s">
        <v>23</v>
      </c>
      <c r="T2002">
        <f t="shared" si="126"/>
        <v>44</v>
      </c>
    </row>
    <row r="2003" spans="1:20" ht="15.6">
      <c r="A2003" s="1" t="s">
        <v>366</v>
      </c>
      <c r="B2003" t="s">
        <v>8140</v>
      </c>
      <c r="C2003">
        <v>22.61</v>
      </c>
      <c r="D2003">
        <v>4.25</v>
      </c>
      <c r="E2003" t="s">
        <v>2381</v>
      </c>
      <c r="F2003" t="s">
        <v>2380</v>
      </c>
      <c r="G2003" t="s">
        <v>2380</v>
      </c>
      <c r="H2003">
        <v>0</v>
      </c>
      <c r="I2003" s="10" t="str">
        <f t="shared" si="124"/>
        <v>Normal</v>
      </c>
      <c r="J2003" t="s">
        <v>2380</v>
      </c>
      <c r="K2003" s="10" t="str">
        <f t="shared" si="127"/>
        <v>Normal Weight</v>
      </c>
      <c r="L2003">
        <v>1958</v>
      </c>
      <c r="M2003" t="s">
        <v>18</v>
      </c>
      <c r="N2003">
        <v>5</v>
      </c>
      <c r="O2003" s="16" t="str">
        <f t="shared" si="125"/>
        <v>5-Jun-1958</v>
      </c>
      <c r="P2003" s="14">
        <v>29330.98</v>
      </c>
      <c r="Q2003" t="s">
        <v>16</v>
      </c>
      <c r="R2003" t="s">
        <v>11</v>
      </c>
      <c r="S2003" t="s">
        <v>23</v>
      </c>
      <c r="T2003">
        <f t="shared" si="126"/>
        <v>65</v>
      </c>
    </row>
    <row r="2004" spans="1:20" ht="15.6">
      <c r="A2004" s="1" t="s">
        <v>365</v>
      </c>
      <c r="B2004" t="s">
        <v>7148</v>
      </c>
      <c r="C2004">
        <v>22.23</v>
      </c>
      <c r="D2004">
        <v>6.09</v>
      </c>
      <c r="E2004" t="s">
        <v>2381</v>
      </c>
      <c r="F2004" t="s">
        <v>2380</v>
      </c>
      <c r="G2004" t="s">
        <v>2380</v>
      </c>
      <c r="H2004">
        <v>0</v>
      </c>
      <c r="I2004" s="10" t="str">
        <f t="shared" si="124"/>
        <v>Prediabetes</v>
      </c>
      <c r="J2004" t="s">
        <v>2380</v>
      </c>
      <c r="K2004" s="10" t="str">
        <f t="shared" si="127"/>
        <v>Normal Weight</v>
      </c>
      <c r="L2004">
        <v>1985</v>
      </c>
      <c r="M2004" t="s">
        <v>15</v>
      </c>
      <c r="N2004">
        <v>7</v>
      </c>
      <c r="O2004" s="16" t="str">
        <f t="shared" si="125"/>
        <v>7-Nov-1985</v>
      </c>
      <c r="P2004" s="14">
        <v>29352.560000000001</v>
      </c>
      <c r="Q2004" t="s">
        <v>16</v>
      </c>
      <c r="R2004" t="s">
        <v>16</v>
      </c>
      <c r="S2004" t="s">
        <v>42</v>
      </c>
      <c r="T2004">
        <f t="shared" si="126"/>
        <v>37</v>
      </c>
    </row>
    <row r="2005" spans="1:20" ht="15.6">
      <c r="A2005" s="1" t="s">
        <v>364</v>
      </c>
      <c r="B2005" t="s">
        <v>8141</v>
      </c>
      <c r="C2005">
        <v>33.4</v>
      </c>
      <c r="D2005">
        <v>5.51</v>
      </c>
      <c r="E2005" t="s">
        <v>2380</v>
      </c>
      <c r="F2005" t="s">
        <v>2380</v>
      </c>
      <c r="G2005" t="s">
        <v>2380</v>
      </c>
      <c r="H2005">
        <v>0</v>
      </c>
      <c r="I2005" s="10" t="str">
        <f t="shared" si="124"/>
        <v>Normal</v>
      </c>
      <c r="J2005" t="s">
        <v>2380</v>
      </c>
      <c r="K2005" s="10" t="str">
        <f t="shared" si="127"/>
        <v>Obesity</v>
      </c>
      <c r="L2005">
        <v>1987</v>
      </c>
      <c r="M2005" t="s">
        <v>10</v>
      </c>
      <c r="N2005">
        <v>16</v>
      </c>
      <c r="O2005" s="16" t="str">
        <f t="shared" si="125"/>
        <v>16-Jul-1987</v>
      </c>
      <c r="P2005" s="14">
        <v>29443.59</v>
      </c>
      <c r="Q2005" t="s">
        <v>16</v>
      </c>
      <c r="R2005" t="s">
        <v>16</v>
      </c>
      <c r="S2005" t="s">
        <v>42</v>
      </c>
      <c r="T2005">
        <f t="shared" si="126"/>
        <v>35</v>
      </c>
    </row>
    <row r="2006" spans="1:20" ht="15.6">
      <c r="A2006" s="1" t="s">
        <v>363</v>
      </c>
      <c r="B2006" t="s">
        <v>8142</v>
      </c>
      <c r="C2006">
        <v>33.11</v>
      </c>
      <c r="D2006">
        <v>5.63</v>
      </c>
      <c r="E2006" t="s">
        <v>2380</v>
      </c>
      <c r="F2006" t="s">
        <v>2380</v>
      </c>
      <c r="G2006" t="s">
        <v>2380</v>
      </c>
      <c r="H2006">
        <v>0</v>
      </c>
      <c r="I2006" s="10" t="str">
        <f t="shared" si="124"/>
        <v>Normal</v>
      </c>
      <c r="J2006" t="s">
        <v>2380</v>
      </c>
      <c r="K2006" s="10" t="str">
        <f t="shared" si="127"/>
        <v>Obesity</v>
      </c>
      <c r="L2006">
        <v>1959</v>
      </c>
      <c r="M2006" t="s">
        <v>37</v>
      </c>
      <c r="N2006">
        <v>20</v>
      </c>
      <c r="O2006" s="16" t="str">
        <f t="shared" si="125"/>
        <v>20-Oct-1959</v>
      </c>
      <c r="P2006" s="14">
        <v>29523.17</v>
      </c>
      <c r="Q2006" t="s">
        <v>16</v>
      </c>
      <c r="R2006" t="s">
        <v>11</v>
      </c>
      <c r="S2006" t="s">
        <v>247</v>
      </c>
      <c r="T2006">
        <f t="shared" si="126"/>
        <v>63</v>
      </c>
    </row>
    <row r="2007" spans="1:20" ht="15.6">
      <c r="A2007" s="1" t="s">
        <v>362</v>
      </c>
      <c r="B2007" t="s">
        <v>6792</v>
      </c>
      <c r="C2007">
        <v>16.815000000000001</v>
      </c>
      <c r="D2007">
        <v>5.29</v>
      </c>
      <c r="E2007" t="s">
        <v>2381</v>
      </c>
      <c r="F2007" t="s">
        <v>2380</v>
      </c>
      <c r="G2007" t="s">
        <v>2380</v>
      </c>
      <c r="H2007">
        <v>0</v>
      </c>
      <c r="I2007" s="10" t="str">
        <f t="shared" si="124"/>
        <v>Normal</v>
      </c>
      <c r="J2007" t="s">
        <v>2380</v>
      </c>
      <c r="K2007" s="10" t="str">
        <f t="shared" si="127"/>
        <v>Underweight</v>
      </c>
      <c r="L2007">
        <v>1975</v>
      </c>
      <c r="M2007" t="s">
        <v>15</v>
      </c>
      <c r="N2007">
        <v>3</v>
      </c>
      <c r="O2007" s="16" t="str">
        <f t="shared" si="125"/>
        <v>3-Nov-1975</v>
      </c>
      <c r="P2007" s="14">
        <v>29583.8</v>
      </c>
      <c r="Q2007" t="s">
        <v>16</v>
      </c>
      <c r="R2007" t="s">
        <v>16</v>
      </c>
      <c r="S2007" t="s">
        <v>42</v>
      </c>
      <c r="T2007">
        <f t="shared" si="126"/>
        <v>47</v>
      </c>
    </row>
    <row r="2008" spans="1:20" ht="15.6">
      <c r="A2008" s="1" t="s">
        <v>361</v>
      </c>
      <c r="B2008" t="s">
        <v>8143</v>
      </c>
      <c r="C2008">
        <v>25.61</v>
      </c>
      <c r="D2008">
        <v>4</v>
      </c>
      <c r="E2008" t="s">
        <v>2380</v>
      </c>
      <c r="F2008" t="s">
        <v>2380</v>
      </c>
      <c r="G2008" t="s">
        <v>2382</v>
      </c>
      <c r="H2008">
        <v>1</v>
      </c>
      <c r="I2008" s="10" t="str">
        <f t="shared" si="124"/>
        <v>Normal</v>
      </c>
      <c r="J2008" t="s">
        <v>2380</v>
      </c>
      <c r="K2008" s="10" t="str">
        <f t="shared" si="127"/>
        <v>Overweight</v>
      </c>
      <c r="L2008">
        <v>1993</v>
      </c>
      <c r="M2008" t="s">
        <v>10</v>
      </c>
      <c r="N2008">
        <v>27</v>
      </c>
      <c r="O2008" s="16" t="str">
        <f t="shared" si="125"/>
        <v>27-Jul-1993</v>
      </c>
      <c r="P2008" s="14">
        <v>29622.69</v>
      </c>
      <c r="Q2008" t="s">
        <v>16</v>
      </c>
      <c r="R2008" t="s">
        <v>16</v>
      </c>
      <c r="S2008" t="s">
        <v>42</v>
      </c>
      <c r="T2008">
        <f t="shared" si="126"/>
        <v>29</v>
      </c>
    </row>
    <row r="2009" spans="1:20" ht="15.6">
      <c r="A2009" s="1" t="s">
        <v>360</v>
      </c>
      <c r="B2009" t="s">
        <v>8144</v>
      </c>
      <c r="C2009">
        <v>25.8</v>
      </c>
      <c r="D2009">
        <v>5.49</v>
      </c>
      <c r="E2009" t="s">
        <v>2380</v>
      </c>
      <c r="F2009" t="s">
        <v>2380</v>
      </c>
      <c r="G2009" t="s">
        <v>2380</v>
      </c>
      <c r="H2009">
        <v>0</v>
      </c>
      <c r="I2009" s="10" t="str">
        <f t="shared" si="124"/>
        <v>Normal</v>
      </c>
      <c r="J2009" t="s">
        <v>2380</v>
      </c>
      <c r="K2009" s="10" t="str">
        <f t="shared" si="127"/>
        <v>Overweight</v>
      </c>
      <c r="L2009">
        <v>1973</v>
      </c>
      <c r="M2009" t="s">
        <v>35</v>
      </c>
      <c r="N2009">
        <v>23</v>
      </c>
      <c r="O2009" s="16" t="str">
        <f t="shared" si="125"/>
        <v>23-Aug-1973</v>
      </c>
      <c r="P2009" s="14">
        <v>29757.69</v>
      </c>
      <c r="Q2009" t="s">
        <v>16</v>
      </c>
      <c r="R2009" t="s">
        <v>12</v>
      </c>
      <c r="S2009" t="s">
        <v>42</v>
      </c>
      <c r="T2009">
        <f t="shared" si="126"/>
        <v>49</v>
      </c>
    </row>
    <row r="2010" spans="1:20" ht="15.6">
      <c r="A2010" s="1" t="s">
        <v>359</v>
      </c>
      <c r="B2010" t="s">
        <v>8145</v>
      </c>
      <c r="C2010">
        <v>27.39</v>
      </c>
      <c r="D2010">
        <v>5.34</v>
      </c>
      <c r="E2010" t="s">
        <v>2380</v>
      </c>
      <c r="F2010" t="s">
        <v>2380</v>
      </c>
      <c r="G2010" t="s">
        <v>2380</v>
      </c>
      <c r="H2010">
        <v>0</v>
      </c>
      <c r="I2010" s="10" t="str">
        <f t="shared" si="124"/>
        <v>Normal</v>
      </c>
      <c r="J2010" t="s">
        <v>2380</v>
      </c>
      <c r="K2010" s="10" t="str">
        <f t="shared" si="127"/>
        <v>Overweight</v>
      </c>
      <c r="L2010">
        <v>1998</v>
      </c>
      <c r="M2010" t="s">
        <v>18</v>
      </c>
      <c r="N2010">
        <v>20</v>
      </c>
      <c r="O2010" s="16" t="str">
        <f t="shared" si="125"/>
        <v>20-Jun-1998</v>
      </c>
      <c r="P2010" s="14">
        <v>29760.6</v>
      </c>
      <c r="Q2010" t="s">
        <v>16</v>
      </c>
      <c r="R2010" t="s">
        <v>11</v>
      </c>
      <c r="S2010" t="s">
        <v>42</v>
      </c>
      <c r="T2010">
        <f t="shared" si="126"/>
        <v>24</v>
      </c>
    </row>
    <row r="2011" spans="1:20" ht="15.6">
      <c r="A2011" s="1" t="s">
        <v>358</v>
      </c>
      <c r="B2011" t="s">
        <v>7067</v>
      </c>
      <c r="C2011">
        <v>17.03</v>
      </c>
      <c r="D2011">
        <v>4.12</v>
      </c>
      <c r="E2011" t="s">
        <v>2380</v>
      </c>
      <c r="F2011" t="s">
        <v>2380</v>
      </c>
      <c r="G2011" t="s">
        <v>2380</v>
      </c>
      <c r="H2011">
        <v>1</v>
      </c>
      <c r="I2011" s="10" t="str">
        <f t="shared" si="124"/>
        <v>Normal</v>
      </c>
      <c r="J2011" t="s">
        <v>2380</v>
      </c>
      <c r="K2011" s="10" t="str">
        <f t="shared" si="127"/>
        <v>Underweight</v>
      </c>
      <c r="L2011">
        <v>1981</v>
      </c>
      <c r="M2011" t="s">
        <v>35</v>
      </c>
      <c r="N2011">
        <v>13</v>
      </c>
      <c r="O2011" s="16" t="str">
        <f t="shared" si="125"/>
        <v>13-Aug-1981</v>
      </c>
      <c r="P2011" s="14">
        <v>29816.639999999999</v>
      </c>
      <c r="Q2011" t="s">
        <v>16</v>
      </c>
      <c r="R2011" t="s">
        <v>11</v>
      </c>
      <c r="S2011" t="s">
        <v>42</v>
      </c>
      <c r="T2011">
        <f t="shared" si="126"/>
        <v>41</v>
      </c>
    </row>
    <row r="2012" spans="1:20" ht="15.6">
      <c r="A2012" s="1" t="s">
        <v>357</v>
      </c>
      <c r="B2012" t="s">
        <v>6985</v>
      </c>
      <c r="C2012">
        <v>23.75</v>
      </c>
      <c r="D2012">
        <v>5.49</v>
      </c>
      <c r="E2012" t="s">
        <v>2381</v>
      </c>
      <c r="F2012" t="s">
        <v>2380</v>
      </c>
      <c r="G2012" t="s">
        <v>2380</v>
      </c>
      <c r="H2012">
        <v>0</v>
      </c>
      <c r="I2012" s="10" t="str">
        <f t="shared" si="124"/>
        <v>Normal</v>
      </c>
      <c r="J2012" t="s">
        <v>2380</v>
      </c>
      <c r="K2012" s="10" t="str">
        <f t="shared" si="127"/>
        <v>Normal Weight</v>
      </c>
      <c r="L2012">
        <v>1982</v>
      </c>
      <c r="M2012" t="s">
        <v>37</v>
      </c>
      <c r="N2012">
        <v>29</v>
      </c>
      <c r="O2012" s="16" t="str">
        <f t="shared" si="125"/>
        <v>29-Oct-1982</v>
      </c>
      <c r="P2012" s="14">
        <v>29818.76</v>
      </c>
      <c r="Q2012" t="s">
        <v>16</v>
      </c>
      <c r="R2012" t="s">
        <v>16</v>
      </c>
      <c r="S2012" t="s">
        <v>23</v>
      </c>
      <c r="T2012">
        <f t="shared" si="126"/>
        <v>40</v>
      </c>
    </row>
    <row r="2013" spans="1:20" ht="15.6">
      <c r="A2013" s="1" t="s">
        <v>355</v>
      </c>
      <c r="B2013" t="s">
        <v>6918</v>
      </c>
      <c r="C2013">
        <v>26.03</v>
      </c>
      <c r="D2013">
        <v>5.1100000000000003</v>
      </c>
      <c r="E2013" t="s">
        <v>2381</v>
      </c>
      <c r="F2013" t="s">
        <v>2380</v>
      </c>
      <c r="G2013" t="s">
        <v>2380</v>
      </c>
      <c r="H2013">
        <v>1</v>
      </c>
      <c r="I2013" s="10" t="str">
        <f t="shared" si="124"/>
        <v>Normal</v>
      </c>
      <c r="J2013" t="s">
        <v>2380</v>
      </c>
      <c r="K2013" s="10" t="str">
        <f t="shared" si="127"/>
        <v>Overweight</v>
      </c>
      <c r="L2013">
        <v>1989</v>
      </c>
      <c r="M2013" t="s">
        <v>30</v>
      </c>
      <c r="N2013">
        <v>30</v>
      </c>
      <c r="O2013" s="16" t="str">
        <f t="shared" si="125"/>
        <v>30-Dec-1989</v>
      </c>
      <c r="P2013" s="14">
        <v>29852.48</v>
      </c>
      <c r="Q2013" t="s">
        <v>16</v>
      </c>
      <c r="R2013" t="s">
        <v>12</v>
      </c>
      <c r="S2013" t="s">
        <v>42</v>
      </c>
      <c r="T2013">
        <f t="shared" si="126"/>
        <v>33</v>
      </c>
    </row>
    <row r="2014" spans="1:20" ht="15.6">
      <c r="A2014" s="1" t="s">
        <v>354</v>
      </c>
      <c r="B2014" t="s">
        <v>8146</v>
      </c>
      <c r="C2014">
        <v>16.079999999999998</v>
      </c>
      <c r="D2014">
        <v>5.94</v>
      </c>
      <c r="E2014" t="s">
        <v>2380</v>
      </c>
      <c r="F2014" t="s">
        <v>2380</v>
      </c>
      <c r="G2014" t="s">
        <v>2380</v>
      </c>
      <c r="H2014">
        <v>0</v>
      </c>
      <c r="I2014" s="10" t="str">
        <f t="shared" si="124"/>
        <v>Prediabetes</v>
      </c>
      <c r="J2014" t="s">
        <v>2380</v>
      </c>
      <c r="K2014" s="10" t="str">
        <f t="shared" si="127"/>
        <v>Underweight</v>
      </c>
      <c r="L2014">
        <v>1975</v>
      </c>
      <c r="M2014" t="s">
        <v>35</v>
      </c>
      <c r="N2014">
        <v>19</v>
      </c>
      <c r="O2014" s="16" t="str">
        <f t="shared" si="125"/>
        <v>19-Aug-1975</v>
      </c>
      <c r="P2014" s="14">
        <v>29899.25</v>
      </c>
      <c r="Q2014" t="s">
        <v>16</v>
      </c>
      <c r="R2014" t="s">
        <v>12</v>
      </c>
      <c r="S2014" t="s">
        <v>42</v>
      </c>
      <c r="T2014">
        <f t="shared" si="126"/>
        <v>47</v>
      </c>
    </row>
    <row r="2015" spans="1:20" ht="15.6">
      <c r="A2015" s="1" t="s">
        <v>353</v>
      </c>
      <c r="B2015" t="s">
        <v>8147</v>
      </c>
      <c r="C2015">
        <v>30.875</v>
      </c>
      <c r="D2015">
        <v>5.54</v>
      </c>
      <c r="E2015" t="s">
        <v>2380</v>
      </c>
      <c r="F2015" t="s">
        <v>2380</v>
      </c>
      <c r="G2015" t="s">
        <v>2380</v>
      </c>
      <c r="H2015">
        <v>0</v>
      </c>
      <c r="I2015" s="10" t="str">
        <f t="shared" si="124"/>
        <v>Normal</v>
      </c>
      <c r="J2015" t="s">
        <v>2380</v>
      </c>
      <c r="K2015" s="10" t="str">
        <f t="shared" si="127"/>
        <v>Obesity</v>
      </c>
      <c r="L2015">
        <v>1988</v>
      </c>
      <c r="M2015" t="s">
        <v>30</v>
      </c>
      <c r="N2015">
        <v>30</v>
      </c>
      <c r="O2015" s="16" t="str">
        <f t="shared" si="125"/>
        <v>30-Dec-1988</v>
      </c>
      <c r="P2015" s="14">
        <v>29929.56</v>
      </c>
      <c r="Q2015" t="s">
        <v>16</v>
      </c>
      <c r="R2015" t="s">
        <v>16</v>
      </c>
      <c r="S2015" t="s">
        <v>42</v>
      </c>
      <c r="T2015">
        <f t="shared" si="126"/>
        <v>34</v>
      </c>
    </row>
    <row r="2016" spans="1:20" ht="15.6">
      <c r="A2016" s="1" t="s">
        <v>352</v>
      </c>
      <c r="B2016" t="s">
        <v>8148</v>
      </c>
      <c r="C2016">
        <v>31.79</v>
      </c>
      <c r="D2016">
        <v>7.09</v>
      </c>
      <c r="E2016" t="s">
        <v>2380</v>
      </c>
      <c r="F2016" t="s">
        <v>2380</v>
      </c>
      <c r="G2016" t="s">
        <v>2380</v>
      </c>
      <c r="H2016">
        <v>0</v>
      </c>
      <c r="I2016" s="10" t="str">
        <f t="shared" si="124"/>
        <v>Diabetes</v>
      </c>
      <c r="J2016" t="s">
        <v>2380</v>
      </c>
      <c r="K2016" s="10" t="str">
        <f t="shared" si="127"/>
        <v>Obesity</v>
      </c>
      <c r="L2016">
        <v>1976</v>
      </c>
      <c r="M2016" t="s">
        <v>18</v>
      </c>
      <c r="N2016">
        <v>12</v>
      </c>
      <c r="O2016" s="16" t="str">
        <f t="shared" si="125"/>
        <v>12-Jun-1976</v>
      </c>
      <c r="P2016" s="14">
        <v>29933.75</v>
      </c>
      <c r="Q2016" t="s">
        <v>16</v>
      </c>
      <c r="R2016" t="s">
        <v>16</v>
      </c>
      <c r="S2016" t="s">
        <v>42</v>
      </c>
      <c r="T2016">
        <f t="shared" si="126"/>
        <v>46</v>
      </c>
    </row>
    <row r="2017" spans="1:20" ht="15.6">
      <c r="A2017" s="1" t="s">
        <v>351</v>
      </c>
      <c r="B2017" t="s">
        <v>8101</v>
      </c>
      <c r="C2017">
        <v>28.48</v>
      </c>
      <c r="D2017">
        <v>6.22</v>
      </c>
      <c r="E2017" t="s">
        <v>2381</v>
      </c>
      <c r="F2017" t="s">
        <v>2380</v>
      </c>
      <c r="G2017" t="s">
        <v>2382</v>
      </c>
      <c r="H2017">
        <v>1</v>
      </c>
      <c r="I2017" s="10" t="str">
        <f t="shared" si="124"/>
        <v>Prediabetes</v>
      </c>
      <c r="J2017" t="s">
        <v>2380</v>
      </c>
      <c r="K2017" s="10" t="str">
        <f t="shared" si="127"/>
        <v>Overweight</v>
      </c>
      <c r="L2017">
        <v>1991</v>
      </c>
      <c r="M2017" t="s">
        <v>37</v>
      </c>
      <c r="N2017">
        <v>5</v>
      </c>
      <c r="O2017" s="16" t="str">
        <f t="shared" si="125"/>
        <v>5-Oct-1991</v>
      </c>
      <c r="P2017" s="14">
        <v>29969.67</v>
      </c>
      <c r="Q2017" t="s">
        <v>16</v>
      </c>
      <c r="R2017" t="s">
        <v>16</v>
      </c>
      <c r="S2017" t="s">
        <v>42</v>
      </c>
      <c r="T2017">
        <f t="shared" si="126"/>
        <v>31</v>
      </c>
    </row>
    <row r="2018" spans="1:20" ht="15.6">
      <c r="A2018" s="1" t="s">
        <v>350</v>
      </c>
      <c r="B2018" t="s">
        <v>8149</v>
      </c>
      <c r="C2018">
        <v>26.6</v>
      </c>
      <c r="D2018">
        <v>4.33</v>
      </c>
      <c r="E2018" t="s">
        <v>2380</v>
      </c>
      <c r="F2018" t="s">
        <v>2380</v>
      </c>
      <c r="G2018" t="s">
        <v>2380</v>
      </c>
      <c r="H2018">
        <v>1</v>
      </c>
      <c r="I2018" s="10" t="str">
        <f t="shared" si="124"/>
        <v>Normal</v>
      </c>
      <c r="J2018" t="s">
        <v>2380</v>
      </c>
      <c r="K2018" s="10" t="str">
        <f t="shared" si="127"/>
        <v>Overweight</v>
      </c>
      <c r="L2018">
        <v>1981</v>
      </c>
      <c r="M2018" t="s">
        <v>35</v>
      </c>
      <c r="N2018">
        <v>4</v>
      </c>
      <c r="O2018" s="16" t="str">
        <f t="shared" si="125"/>
        <v>4-Aug-1981</v>
      </c>
      <c r="P2018" s="14">
        <v>30026.87</v>
      </c>
      <c r="Q2018" t="s">
        <v>11</v>
      </c>
      <c r="R2018" t="s">
        <v>12</v>
      </c>
      <c r="S2018" t="s">
        <v>23</v>
      </c>
      <c r="T2018">
        <f t="shared" si="126"/>
        <v>41</v>
      </c>
    </row>
    <row r="2019" spans="1:20" ht="15.6">
      <c r="A2019" s="1" t="s">
        <v>349</v>
      </c>
      <c r="B2019" t="s">
        <v>6792</v>
      </c>
      <c r="C2019">
        <v>25.27</v>
      </c>
      <c r="D2019">
        <v>5.83</v>
      </c>
      <c r="E2019" t="s">
        <v>2380</v>
      </c>
      <c r="F2019" t="s">
        <v>2380</v>
      </c>
      <c r="G2019" t="s">
        <v>2380</v>
      </c>
      <c r="H2019">
        <v>1</v>
      </c>
      <c r="I2019" s="10" t="str">
        <f t="shared" si="124"/>
        <v>Prediabetes</v>
      </c>
      <c r="J2019" t="s">
        <v>2380</v>
      </c>
      <c r="K2019" s="10" t="str">
        <f t="shared" si="127"/>
        <v>Overweight</v>
      </c>
      <c r="L2019">
        <v>1967</v>
      </c>
      <c r="M2019" t="s">
        <v>18</v>
      </c>
      <c r="N2019">
        <v>16</v>
      </c>
      <c r="O2019" s="16" t="str">
        <f t="shared" si="125"/>
        <v>16-Jun-1967</v>
      </c>
      <c r="P2019" s="14">
        <v>30063.58</v>
      </c>
      <c r="Q2019" t="s">
        <v>16</v>
      </c>
      <c r="R2019" t="s">
        <v>16</v>
      </c>
      <c r="S2019" t="s">
        <v>23</v>
      </c>
      <c r="T2019">
        <f t="shared" si="126"/>
        <v>55</v>
      </c>
    </row>
    <row r="2020" spans="1:20" ht="15.6">
      <c r="A2020" s="1" t="s">
        <v>348</v>
      </c>
      <c r="B2020" t="s">
        <v>8150</v>
      </c>
      <c r="C2020">
        <v>34.484999999999999</v>
      </c>
      <c r="D2020">
        <v>4.7</v>
      </c>
      <c r="E2020" t="s">
        <v>2381</v>
      </c>
      <c r="F2020" t="s">
        <v>2380</v>
      </c>
      <c r="G2020" t="s">
        <v>2382</v>
      </c>
      <c r="H2020">
        <v>1</v>
      </c>
      <c r="I2020" s="10" t="str">
        <f t="shared" si="124"/>
        <v>Normal</v>
      </c>
      <c r="J2020" t="s">
        <v>2380</v>
      </c>
      <c r="K2020" s="10" t="str">
        <f t="shared" si="127"/>
        <v>Obesity</v>
      </c>
      <c r="L2020">
        <v>1979</v>
      </c>
      <c r="M2020" t="s">
        <v>20</v>
      </c>
      <c r="N2020">
        <v>2</v>
      </c>
      <c r="O2020" s="16" t="str">
        <f t="shared" si="125"/>
        <v>2-Sep-1979</v>
      </c>
      <c r="P2020" s="14">
        <v>30095.97</v>
      </c>
      <c r="Q2020" t="s">
        <v>11</v>
      </c>
      <c r="R2020" t="s">
        <v>12</v>
      </c>
      <c r="S2020" t="s">
        <v>42</v>
      </c>
      <c r="T2020">
        <f t="shared" si="126"/>
        <v>43</v>
      </c>
    </row>
    <row r="2021" spans="1:20" ht="15.6">
      <c r="A2021" s="1" t="s">
        <v>347</v>
      </c>
      <c r="B2021" t="s">
        <v>8151</v>
      </c>
      <c r="C2021">
        <v>15.57</v>
      </c>
      <c r="D2021">
        <v>4.07</v>
      </c>
      <c r="E2021" t="s">
        <v>2381</v>
      </c>
      <c r="F2021" t="s">
        <v>2380</v>
      </c>
      <c r="G2021" t="s">
        <v>2380</v>
      </c>
      <c r="H2021">
        <v>1</v>
      </c>
      <c r="I2021" s="10" t="str">
        <f t="shared" si="124"/>
        <v>Normal</v>
      </c>
      <c r="J2021" t="s">
        <v>2380</v>
      </c>
      <c r="K2021" s="10" t="str">
        <f t="shared" si="127"/>
        <v>Underweight</v>
      </c>
      <c r="L2021">
        <v>1971</v>
      </c>
      <c r="M2021" t="s">
        <v>30</v>
      </c>
      <c r="N2021">
        <v>25</v>
      </c>
      <c r="O2021" s="16" t="str">
        <f t="shared" si="125"/>
        <v>25-Dec-1971</v>
      </c>
      <c r="P2021" s="14">
        <v>30134.75</v>
      </c>
      <c r="Q2021" t="s">
        <v>11</v>
      </c>
      <c r="R2021" t="s">
        <v>12</v>
      </c>
      <c r="S2021" t="s">
        <v>42</v>
      </c>
      <c r="T2021">
        <f t="shared" si="126"/>
        <v>51</v>
      </c>
    </row>
    <row r="2022" spans="1:20" ht="15.6">
      <c r="A2022" s="1" t="s">
        <v>346</v>
      </c>
      <c r="B2022" t="s">
        <v>8008</v>
      </c>
      <c r="C2022">
        <v>30.36</v>
      </c>
      <c r="D2022">
        <v>9.39</v>
      </c>
      <c r="E2022" t="s">
        <v>2380</v>
      </c>
      <c r="F2022" t="s">
        <v>2380</v>
      </c>
      <c r="G2022" t="s">
        <v>2380</v>
      </c>
      <c r="H2022">
        <v>0</v>
      </c>
      <c r="I2022" s="10" t="str">
        <f t="shared" si="124"/>
        <v>Diabetes</v>
      </c>
      <c r="J2022" t="s">
        <v>2380</v>
      </c>
      <c r="K2022" s="10" t="str">
        <f t="shared" si="127"/>
        <v>Obesity</v>
      </c>
      <c r="L2022">
        <v>1958</v>
      </c>
      <c r="M2022" t="s">
        <v>35</v>
      </c>
      <c r="N2022">
        <v>11</v>
      </c>
      <c r="O2022" s="16" t="str">
        <f t="shared" si="125"/>
        <v>11-Aug-1958</v>
      </c>
      <c r="P2022" s="14">
        <v>30166.62</v>
      </c>
      <c r="Q2022" t="s">
        <v>16</v>
      </c>
      <c r="R2022" t="s">
        <v>12</v>
      </c>
      <c r="S2022" t="s">
        <v>23</v>
      </c>
      <c r="T2022">
        <f t="shared" si="126"/>
        <v>64</v>
      </c>
    </row>
    <row r="2023" spans="1:20" ht="15.6">
      <c r="A2023" s="1" t="s">
        <v>345</v>
      </c>
      <c r="B2023" t="s">
        <v>8152</v>
      </c>
      <c r="C2023">
        <v>19.37</v>
      </c>
      <c r="D2023">
        <v>4.18</v>
      </c>
      <c r="E2023" t="s">
        <v>2380</v>
      </c>
      <c r="F2023" t="s">
        <v>2380</v>
      </c>
      <c r="G2023" t="s">
        <v>2380</v>
      </c>
      <c r="H2023">
        <v>0</v>
      </c>
      <c r="I2023" s="10" t="str">
        <f t="shared" si="124"/>
        <v>Normal</v>
      </c>
      <c r="J2023" t="s">
        <v>2380</v>
      </c>
      <c r="K2023" s="10" t="str">
        <f t="shared" si="127"/>
        <v>Normal Weight</v>
      </c>
      <c r="L2023">
        <v>1963</v>
      </c>
      <c r="M2023" t="s">
        <v>20</v>
      </c>
      <c r="N2023">
        <v>13</v>
      </c>
      <c r="O2023" s="16" t="str">
        <f t="shared" si="125"/>
        <v>13-Sep-1963</v>
      </c>
      <c r="P2023" s="14">
        <v>30184.94</v>
      </c>
      <c r="Q2023" t="s">
        <v>16</v>
      </c>
      <c r="R2023" t="s">
        <v>16</v>
      </c>
      <c r="S2023" t="s">
        <v>276</v>
      </c>
      <c r="T2023">
        <f t="shared" si="126"/>
        <v>59</v>
      </c>
    </row>
    <row r="2024" spans="1:20" ht="15.6">
      <c r="A2024" s="1" t="s">
        <v>344</v>
      </c>
      <c r="B2024" t="s">
        <v>8153</v>
      </c>
      <c r="C2024">
        <v>16.71</v>
      </c>
      <c r="D2024">
        <v>4.18</v>
      </c>
      <c r="E2024" t="s">
        <v>2380</v>
      </c>
      <c r="F2024" t="s">
        <v>2380</v>
      </c>
      <c r="G2024" t="s">
        <v>2380</v>
      </c>
      <c r="H2024">
        <v>1</v>
      </c>
      <c r="I2024" s="10" t="str">
        <f t="shared" si="124"/>
        <v>Normal</v>
      </c>
      <c r="J2024" t="s">
        <v>2380</v>
      </c>
      <c r="K2024" s="10" t="str">
        <f t="shared" si="127"/>
        <v>Underweight</v>
      </c>
      <c r="L2024">
        <v>1962</v>
      </c>
      <c r="M2024" t="s">
        <v>20</v>
      </c>
      <c r="N2024">
        <v>15</v>
      </c>
      <c r="O2024" s="16" t="str">
        <f t="shared" si="125"/>
        <v>15-Sep-1962</v>
      </c>
      <c r="P2024" s="14">
        <v>30260</v>
      </c>
      <c r="Q2024" t="s">
        <v>16</v>
      </c>
      <c r="R2024" t="s">
        <v>16</v>
      </c>
      <c r="S2024" t="s">
        <v>276</v>
      </c>
      <c r="T2024">
        <f t="shared" si="126"/>
        <v>60</v>
      </c>
    </row>
    <row r="2025" spans="1:20" ht="15.6">
      <c r="A2025" s="1" t="s">
        <v>343</v>
      </c>
      <c r="B2025" t="s">
        <v>8154</v>
      </c>
      <c r="C2025">
        <v>24.1</v>
      </c>
      <c r="D2025">
        <v>4.4000000000000004</v>
      </c>
      <c r="E2025" t="s">
        <v>2381</v>
      </c>
      <c r="F2025" t="s">
        <v>2380</v>
      </c>
      <c r="G2025" t="s">
        <v>2380</v>
      </c>
      <c r="H2025">
        <v>1</v>
      </c>
      <c r="I2025" s="10" t="str">
        <f t="shared" si="124"/>
        <v>Normal</v>
      </c>
      <c r="J2025" t="s">
        <v>2380</v>
      </c>
      <c r="K2025" s="10" t="str">
        <f t="shared" si="127"/>
        <v>Normal Weight</v>
      </c>
      <c r="L2025">
        <v>1972</v>
      </c>
      <c r="M2025" t="s">
        <v>10</v>
      </c>
      <c r="N2025">
        <v>24</v>
      </c>
      <c r="O2025" s="16" t="str">
        <f t="shared" si="125"/>
        <v>24-Jul-1972</v>
      </c>
      <c r="P2025" s="14">
        <v>30284.639999999999</v>
      </c>
      <c r="Q2025" t="s">
        <v>16</v>
      </c>
      <c r="R2025" t="s">
        <v>16</v>
      </c>
      <c r="S2025" t="s">
        <v>23</v>
      </c>
      <c r="T2025">
        <f t="shared" si="126"/>
        <v>50</v>
      </c>
    </row>
    <row r="2026" spans="1:20" ht="15.6">
      <c r="A2026" s="1" t="s">
        <v>342</v>
      </c>
      <c r="B2026" t="s">
        <v>8155</v>
      </c>
      <c r="C2026">
        <v>29.77</v>
      </c>
      <c r="D2026">
        <v>9.9</v>
      </c>
      <c r="E2026" t="s">
        <v>2380</v>
      </c>
      <c r="F2026" t="s">
        <v>2380</v>
      </c>
      <c r="G2026" t="s">
        <v>2380</v>
      </c>
      <c r="H2026">
        <v>0</v>
      </c>
      <c r="I2026" s="10" t="str">
        <f t="shared" si="124"/>
        <v>Diabetes</v>
      </c>
      <c r="J2026" t="s">
        <v>2380</v>
      </c>
      <c r="K2026" s="10" t="str">
        <f t="shared" si="127"/>
        <v>Overweight</v>
      </c>
      <c r="L2026">
        <v>2004</v>
      </c>
      <c r="M2026" t="s">
        <v>18</v>
      </c>
      <c r="N2026">
        <v>1</v>
      </c>
      <c r="O2026" s="16" t="str">
        <f t="shared" si="125"/>
        <v>1-Jun-2004</v>
      </c>
      <c r="P2026" s="14">
        <v>30328.27</v>
      </c>
      <c r="Q2026" t="s">
        <v>11</v>
      </c>
      <c r="R2026" t="s">
        <v>11</v>
      </c>
      <c r="S2026" t="s">
        <v>42</v>
      </c>
      <c r="T2026">
        <f t="shared" si="126"/>
        <v>19</v>
      </c>
    </row>
    <row r="2027" spans="1:20" ht="15.6">
      <c r="A2027" s="1" t="s">
        <v>341</v>
      </c>
      <c r="B2027" t="s">
        <v>8156</v>
      </c>
      <c r="C2027">
        <v>46.53</v>
      </c>
      <c r="D2027">
        <v>4.84</v>
      </c>
      <c r="E2027" t="s">
        <v>2381</v>
      </c>
      <c r="F2027" t="s">
        <v>2380</v>
      </c>
      <c r="G2027" t="s">
        <v>2380</v>
      </c>
      <c r="H2027">
        <v>0</v>
      </c>
      <c r="I2027" s="10" t="str">
        <f t="shared" si="124"/>
        <v>Normal</v>
      </c>
      <c r="J2027" t="s">
        <v>2380</v>
      </c>
      <c r="K2027" s="10" t="str">
        <f t="shared" si="127"/>
        <v>Obesity</v>
      </c>
      <c r="L2027">
        <v>1969</v>
      </c>
      <c r="M2027" t="s">
        <v>10</v>
      </c>
      <c r="N2027">
        <v>30</v>
      </c>
      <c r="O2027" s="16" t="str">
        <f t="shared" si="125"/>
        <v>30-Jul-1969</v>
      </c>
      <c r="P2027" s="14">
        <v>30366.93</v>
      </c>
      <c r="Q2027" t="s">
        <v>11</v>
      </c>
      <c r="R2027" t="s">
        <v>11</v>
      </c>
      <c r="S2027" t="s">
        <v>42</v>
      </c>
      <c r="T2027">
        <f t="shared" si="126"/>
        <v>53</v>
      </c>
    </row>
    <row r="2028" spans="1:20" ht="15.6">
      <c r="A2028" s="1" t="s">
        <v>340</v>
      </c>
      <c r="B2028" t="s">
        <v>8157</v>
      </c>
      <c r="C2028">
        <v>23.4</v>
      </c>
      <c r="D2028">
        <v>5.53</v>
      </c>
      <c r="E2028" t="s">
        <v>2380</v>
      </c>
      <c r="F2028" t="s">
        <v>2380</v>
      </c>
      <c r="G2028" t="s">
        <v>2382</v>
      </c>
      <c r="H2028">
        <v>1</v>
      </c>
      <c r="I2028" s="10" t="str">
        <f t="shared" si="124"/>
        <v>Normal</v>
      </c>
      <c r="J2028" t="s">
        <v>2380</v>
      </c>
      <c r="K2028" s="10" t="str">
        <f t="shared" si="127"/>
        <v>Normal Weight</v>
      </c>
      <c r="L2028">
        <v>1976</v>
      </c>
      <c r="M2028" t="s">
        <v>20</v>
      </c>
      <c r="N2028">
        <v>3</v>
      </c>
      <c r="O2028" s="16" t="str">
        <f t="shared" si="125"/>
        <v>3-Sep-1976</v>
      </c>
      <c r="P2028" s="14">
        <v>30409.53</v>
      </c>
      <c r="Q2028" t="s">
        <v>11</v>
      </c>
      <c r="R2028" t="s">
        <v>12</v>
      </c>
      <c r="S2028" t="s">
        <v>23</v>
      </c>
      <c r="T2028">
        <f t="shared" si="126"/>
        <v>46</v>
      </c>
    </row>
    <row r="2029" spans="1:20" ht="15.6">
      <c r="A2029" s="1" t="s">
        <v>339</v>
      </c>
      <c r="B2029" t="s">
        <v>8158</v>
      </c>
      <c r="C2029">
        <v>30</v>
      </c>
      <c r="D2029">
        <v>4.33</v>
      </c>
      <c r="E2029" t="s">
        <v>2381</v>
      </c>
      <c r="F2029" t="s">
        <v>2380</v>
      </c>
      <c r="G2029" t="s">
        <v>2380</v>
      </c>
      <c r="H2029">
        <v>0</v>
      </c>
      <c r="I2029" s="10" t="str">
        <f t="shared" si="124"/>
        <v>Normal</v>
      </c>
      <c r="J2029" t="s">
        <v>2380</v>
      </c>
      <c r="K2029" s="10" t="str">
        <f t="shared" si="127"/>
        <v>Obesity</v>
      </c>
      <c r="L2029">
        <v>1998</v>
      </c>
      <c r="M2029" t="s">
        <v>37</v>
      </c>
      <c r="N2029">
        <v>28</v>
      </c>
      <c r="O2029" s="16" t="str">
        <f t="shared" si="125"/>
        <v>28-Oct-1998</v>
      </c>
      <c r="P2029" s="14">
        <v>30422.03</v>
      </c>
      <c r="Q2029" t="s">
        <v>11</v>
      </c>
      <c r="R2029" t="s">
        <v>12</v>
      </c>
      <c r="S2029" t="s">
        <v>42</v>
      </c>
      <c r="T2029">
        <f t="shared" si="126"/>
        <v>24</v>
      </c>
    </row>
    <row r="2030" spans="1:20" ht="15.6">
      <c r="A2030" s="1" t="s">
        <v>338</v>
      </c>
      <c r="B2030" t="s">
        <v>6793</v>
      </c>
      <c r="C2030">
        <v>29.15</v>
      </c>
      <c r="D2030">
        <v>4.91</v>
      </c>
      <c r="E2030" t="s">
        <v>2381</v>
      </c>
      <c r="F2030" t="s">
        <v>2380</v>
      </c>
      <c r="G2030" t="s">
        <v>2380</v>
      </c>
      <c r="H2030">
        <v>0</v>
      </c>
      <c r="I2030" s="10" t="str">
        <f t="shared" si="124"/>
        <v>Normal</v>
      </c>
      <c r="J2030" t="s">
        <v>2380</v>
      </c>
      <c r="K2030" s="10" t="str">
        <f t="shared" si="127"/>
        <v>Overweight</v>
      </c>
      <c r="L2030">
        <v>1983</v>
      </c>
      <c r="M2030" t="s">
        <v>20</v>
      </c>
      <c r="N2030">
        <v>3</v>
      </c>
      <c r="O2030" s="16" t="str">
        <f t="shared" si="125"/>
        <v>3-Sep-1983</v>
      </c>
      <c r="P2030" s="14">
        <v>30457.37</v>
      </c>
      <c r="Q2030" t="s">
        <v>11</v>
      </c>
      <c r="R2030" t="s">
        <v>16</v>
      </c>
      <c r="S2030" t="s">
        <v>23</v>
      </c>
      <c r="T2030">
        <f t="shared" si="126"/>
        <v>39</v>
      </c>
    </row>
    <row r="2031" spans="1:20" ht="15.6">
      <c r="A2031" s="1" t="s">
        <v>337</v>
      </c>
      <c r="B2031" t="s">
        <v>8159</v>
      </c>
      <c r="C2031">
        <v>34.865000000000002</v>
      </c>
      <c r="D2031">
        <v>4.8</v>
      </c>
      <c r="E2031" t="s">
        <v>2380</v>
      </c>
      <c r="F2031" t="s">
        <v>2380</v>
      </c>
      <c r="G2031" t="s">
        <v>2380</v>
      </c>
      <c r="H2031">
        <v>0</v>
      </c>
      <c r="I2031" s="10" t="str">
        <f t="shared" si="124"/>
        <v>Normal</v>
      </c>
      <c r="J2031" t="s">
        <v>2380</v>
      </c>
      <c r="K2031" s="10" t="str">
        <f t="shared" si="127"/>
        <v>Obesity</v>
      </c>
      <c r="L2031">
        <v>1986</v>
      </c>
      <c r="M2031" t="s">
        <v>35</v>
      </c>
      <c r="N2031">
        <v>10</v>
      </c>
      <c r="O2031" s="16" t="str">
        <f t="shared" si="125"/>
        <v>10-Aug-1986</v>
      </c>
      <c r="P2031" s="14">
        <v>30530.5</v>
      </c>
      <c r="Q2031" t="s">
        <v>11</v>
      </c>
      <c r="R2031" t="s">
        <v>16</v>
      </c>
      <c r="S2031" t="s">
        <v>42</v>
      </c>
      <c r="T2031">
        <f t="shared" si="126"/>
        <v>36</v>
      </c>
    </row>
    <row r="2032" spans="1:20" ht="15.6">
      <c r="A2032" s="1" t="s">
        <v>336</v>
      </c>
      <c r="B2032" t="s">
        <v>8160</v>
      </c>
      <c r="C2032">
        <v>28.12</v>
      </c>
      <c r="D2032">
        <v>5.55</v>
      </c>
      <c r="E2032" t="s">
        <v>2381</v>
      </c>
      <c r="F2032" t="s">
        <v>2381</v>
      </c>
      <c r="G2032" t="s">
        <v>2380</v>
      </c>
      <c r="H2032">
        <v>2</v>
      </c>
      <c r="I2032" s="10" t="str">
        <f t="shared" si="124"/>
        <v>Normal</v>
      </c>
      <c r="J2032" t="s">
        <v>2380</v>
      </c>
      <c r="K2032" s="10" t="str">
        <f t="shared" si="127"/>
        <v>Overweight</v>
      </c>
      <c r="L2032">
        <v>1970</v>
      </c>
      <c r="M2032" t="s">
        <v>15</v>
      </c>
      <c r="N2032">
        <v>11</v>
      </c>
      <c r="O2032" s="16" t="str">
        <f t="shared" si="125"/>
        <v>11-Nov-1970</v>
      </c>
      <c r="P2032" s="14">
        <v>30625.65</v>
      </c>
      <c r="Q2032" t="s">
        <v>11</v>
      </c>
      <c r="R2032" t="s">
        <v>12</v>
      </c>
      <c r="S2032" t="s">
        <v>42</v>
      </c>
      <c r="T2032">
        <f t="shared" si="126"/>
        <v>52</v>
      </c>
    </row>
    <row r="2033" spans="1:20" ht="15.6">
      <c r="A2033" s="1" t="s">
        <v>335</v>
      </c>
      <c r="B2033" t="s">
        <v>8161</v>
      </c>
      <c r="C2033">
        <v>29.45</v>
      </c>
      <c r="D2033">
        <v>5.24</v>
      </c>
      <c r="E2033" t="s">
        <v>2381</v>
      </c>
      <c r="F2033" t="s">
        <v>2380</v>
      </c>
      <c r="G2033" t="s">
        <v>2380</v>
      </c>
      <c r="H2033">
        <v>0</v>
      </c>
      <c r="I2033" s="10" t="str">
        <f t="shared" si="124"/>
        <v>Normal</v>
      </c>
      <c r="J2033" t="s">
        <v>2380</v>
      </c>
      <c r="K2033" s="10" t="str">
        <f t="shared" si="127"/>
        <v>Overweight</v>
      </c>
      <c r="L2033">
        <v>1999</v>
      </c>
      <c r="M2033" t="s">
        <v>20</v>
      </c>
      <c r="N2033">
        <v>21</v>
      </c>
      <c r="O2033" s="16" t="str">
        <f t="shared" si="125"/>
        <v>21-Sep-1999</v>
      </c>
      <c r="P2033" s="14">
        <v>30697.71</v>
      </c>
      <c r="Q2033" t="s">
        <v>16</v>
      </c>
      <c r="R2033" t="s">
        <v>11</v>
      </c>
      <c r="S2033" t="s">
        <v>42</v>
      </c>
      <c r="T2033">
        <f t="shared" si="126"/>
        <v>23</v>
      </c>
    </row>
    <row r="2034" spans="1:20" ht="15.6">
      <c r="A2034" s="1" t="s">
        <v>334</v>
      </c>
      <c r="B2034" t="s">
        <v>8162</v>
      </c>
      <c r="C2034">
        <v>27.94</v>
      </c>
      <c r="D2034">
        <v>6.08</v>
      </c>
      <c r="E2034" t="s">
        <v>2380</v>
      </c>
      <c r="F2034" t="s">
        <v>2380</v>
      </c>
      <c r="G2034" t="s">
        <v>2382</v>
      </c>
      <c r="H2034">
        <v>1</v>
      </c>
      <c r="I2034" s="10" t="str">
        <f t="shared" si="124"/>
        <v>Prediabetes</v>
      </c>
      <c r="J2034" t="s">
        <v>2380</v>
      </c>
      <c r="K2034" s="10" t="str">
        <f t="shared" si="127"/>
        <v>Overweight</v>
      </c>
      <c r="L2034">
        <v>1983</v>
      </c>
      <c r="M2034" t="s">
        <v>30</v>
      </c>
      <c r="N2034">
        <v>21</v>
      </c>
      <c r="O2034" s="16" t="str">
        <f t="shared" si="125"/>
        <v>21-Dec-1983</v>
      </c>
      <c r="P2034" s="14">
        <v>30724.44</v>
      </c>
      <c r="Q2034" t="s">
        <v>11</v>
      </c>
      <c r="R2034" t="s">
        <v>12</v>
      </c>
      <c r="S2034" t="s">
        <v>42</v>
      </c>
      <c r="T2034">
        <f t="shared" si="126"/>
        <v>39</v>
      </c>
    </row>
    <row r="2035" spans="1:20" ht="15.6">
      <c r="A2035" s="1" t="s">
        <v>333</v>
      </c>
      <c r="B2035" t="s">
        <v>7502</v>
      </c>
      <c r="C2035">
        <v>27.2</v>
      </c>
      <c r="D2035">
        <v>5.83</v>
      </c>
      <c r="E2035" t="s">
        <v>2380</v>
      </c>
      <c r="F2035" t="s">
        <v>2380</v>
      </c>
      <c r="G2035" t="s">
        <v>2382</v>
      </c>
      <c r="H2035">
        <v>1</v>
      </c>
      <c r="I2035" s="10" t="str">
        <f t="shared" si="124"/>
        <v>Prediabetes</v>
      </c>
      <c r="J2035" t="s">
        <v>2380</v>
      </c>
      <c r="K2035" s="10" t="str">
        <f t="shared" si="127"/>
        <v>Overweight</v>
      </c>
      <c r="L2035">
        <v>1988</v>
      </c>
      <c r="M2035" t="s">
        <v>20</v>
      </c>
      <c r="N2035">
        <v>5</v>
      </c>
      <c r="O2035" s="16" t="str">
        <f t="shared" si="125"/>
        <v>5-Sep-1988</v>
      </c>
      <c r="P2035" s="14">
        <v>30763.01</v>
      </c>
      <c r="Q2035" t="s">
        <v>11</v>
      </c>
      <c r="R2035" t="s">
        <v>16</v>
      </c>
      <c r="S2035" t="s">
        <v>42</v>
      </c>
      <c r="T2035">
        <f t="shared" si="126"/>
        <v>34</v>
      </c>
    </row>
    <row r="2036" spans="1:20" ht="15.6">
      <c r="A2036" s="1" t="s">
        <v>332</v>
      </c>
      <c r="B2036" t="s">
        <v>8163</v>
      </c>
      <c r="C2036">
        <v>33.344999999999999</v>
      </c>
      <c r="D2036">
        <v>4.29</v>
      </c>
      <c r="E2036" t="s">
        <v>2380</v>
      </c>
      <c r="F2036" t="s">
        <v>2380</v>
      </c>
      <c r="G2036" t="s">
        <v>2380</v>
      </c>
      <c r="H2036">
        <v>1</v>
      </c>
      <c r="I2036" s="10" t="str">
        <f t="shared" si="124"/>
        <v>Normal</v>
      </c>
      <c r="J2036" t="s">
        <v>2380</v>
      </c>
      <c r="K2036" s="10" t="str">
        <f t="shared" si="127"/>
        <v>Obesity</v>
      </c>
      <c r="L2036">
        <v>1961</v>
      </c>
      <c r="M2036" t="s">
        <v>20</v>
      </c>
      <c r="N2036">
        <v>9</v>
      </c>
      <c r="O2036" s="16" t="str">
        <f t="shared" si="125"/>
        <v>9-Sep-1961</v>
      </c>
      <c r="P2036" s="14">
        <v>30942.19</v>
      </c>
      <c r="Q2036" t="s">
        <v>11</v>
      </c>
      <c r="R2036" t="s">
        <v>11</v>
      </c>
      <c r="S2036" t="s">
        <v>13</v>
      </c>
      <c r="T2036">
        <f t="shared" si="126"/>
        <v>61</v>
      </c>
    </row>
    <row r="2037" spans="1:20" ht="15.6">
      <c r="A2037" s="1" t="s">
        <v>331</v>
      </c>
      <c r="B2037" t="s">
        <v>8164</v>
      </c>
      <c r="C2037">
        <v>29.925000000000001</v>
      </c>
      <c r="D2037">
        <v>5.3</v>
      </c>
      <c r="E2037" t="s">
        <v>2380</v>
      </c>
      <c r="F2037" t="s">
        <v>2380</v>
      </c>
      <c r="G2037" t="s">
        <v>2380</v>
      </c>
      <c r="H2037">
        <v>1</v>
      </c>
      <c r="I2037" s="10" t="str">
        <f t="shared" si="124"/>
        <v>Normal</v>
      </c>
      <c r="J2037" t="s">
        <v>2380</v>
      </c>
      <c r="K2037" s="10" t="str">
        <f t="shared" si="127"/>
        <v>Overweight</v>
      </c>
      <c r="L2037">
        <v>2004</v>
      </c>
      <c r="M2037" t="s">
        <v>15</v>
      </c>
      <c r="N2037">
        <v>9</v>
      </c>
      <c r="O2037" s="16" t="str">
        <f t="shared" si="125"/>
        <v>9-Nov-2004</v>
      </c>
      <c r="P2037" s="14">
        <v>31196.61</v>
      </c>
      <c r="Q2037" t="s">
        <v>11</v>
      </c>
      <c r="R2037" t="s">
        <v>16</v>
      </c>
      <c r="S2037" t="s">
        <v>42</v>
      </c>
      <c r="T2037">
        <f t="shared" si="126"/>
        <v>18</v>
      </c>
    </row>
    <row r="2038" spans="1:20" ht="15.6">
      <c r="A2038" s="1" t="s">
        <v>330</v>
      </c>
      <c r="B2038" t="s">
        <v>7348</v>
      </c>
      <c r="C2038">
        <v>24.225000000000001</v>
      </c>
      <c r="D2038">
        <v>4.42</v>
      </c>
      <c r="E2038" t="s">
        <v>2380</v>
      </c>
      <c r="F2038" t="s">
        <v>2380</v>
      </c>
      <c r="G2038" t="s">
        <v>2380</v>
      </c>
      <c r="H2038">
        <v>1</v>
      </c>
      <c r="I2038" s="10" t="str">
        <f t="shared" si="124"/>
        <v>Normal</v>
      </c>
      <c r="J2038" t="s">
        <v>2380</v>
      </c>
      <c r="K2038" s="10" t="str">
        <f t="shared" si="127"/>
        <v>Normal Weight</v>
      </c>
      <c r="L2038">
        <v>2000</v>
      </c>
      <c r="M2038" t="s">
        <v>10</v>
      </c>
      <c r="N2038">
        <v>22</v>
      </c>
      <c r="O2038" s="16" t="str">
        <f t="shared" si="125"/>
        <v>22-Jul-2000</v>
      </c>
      <c r="P2038" s="14">
        <v>31234.560000000001</v>
      </c>
      <c r="Q2038" t="s">
        <v>16</v>
      </c>
      <c r="R2038" t="s">
        <v>16</v>
      </c>
      <c r="S2038" t="s">
        <v>42</v>
      </c>
      <c r="T2038">
        <f t="shared" si="126"/>
        <v>22</v>
      </c>
    </row>
    <row r="2039" spans="1:20" ht="15.6">
      <c r="A2039" s="1" t="s">
        <v>329</v>
      </c>
      <c r="B2039" t="s">
        <v>6954</v>
      </c>
      <c r="C2039">
        <v>29.68</v>
      </c>
      <c r="D2039">
        <v>5.68</v>
      </c>
      <c r="E2039" t="s">
        <v>2380</v>
      </c>
      <c r="F2039" t="s">
        <v>2381</v>
      </c>
      <c r="G2039" t="s">
        <v>2380</v>
      </c>
      <c r="H2039">
        <v>1</v>
      </c>
      <c r="I2039" s="10" t="str">
        <f t="shared" si="124"/>
        <v>Normal</v>
      </c>
      <c r="J2039" t="s">
        <v>2380</v>
      </c>
      <c r="K2039" s="10" t="str">
        <f t="shared" si="127"/>
        <v>Overweight</v>
      </c>
      <c r="L2039">
        <v>1968</v>
      </c>
      <c r="M2039" t="s">
        <v>10</v>
      </c>
      <c r="N2039">
        <v>9</v>
      </c>
      <c r="O2039" s="16" t="str">
        <f t="shared" si="125"/>
        <v>9-Jul-1968</v>
      </c>
      <c r="P2039" s="14">
        <v>31322.53</v>
      </c>
      <c r="Q2039" t="s">
        <v>11</v>
      </c>
      <c r="R2039" t="s">
        <v>16</v>
      </c>
      <c r="S2039" t="s">
        <v>42</v>
      </c>
      <c r="T2039">
        <f t="shared" si="126"/>
        <v>54</v>
      </c>
    </row>
    <row r="2040" spans="1:20" ht="15.6">
      <c r="A2040" s="1" t="s">
        <v>328</v>
      </c>
      <c r="B2040" t="s">
        <v>8008</v>
      </c>
      <c r="C2040">
        <v>20.614999999999998</v>
      </c>
      <c r="D2040">
        <v>6.05</v>
      </c>
      <c r="E2040" t="s">
        <v>2380</v>
      </c>
      <c r="F2040" t="s">
        <v>2380</v>
      </c>
      <c r="G2040" t="s">
        <v>2382</v>
      </c>
      <c r="H2040">
        <v>1</v>
      </c>
      <c r="I2040" s="10" t="str">
        <f t="shared" si="124"/>
        <v>Prediabetes</v>
      </c>
      <c r="J2040" t="s">
        <v>2380</v>
      </c>
      <c r="K2040" s="10" t="str">
        <f t="shared" si="127"/>
        <v>Normal Weight</v>
      </c>
      <c r="L2040">
        <v>1995</v>
      </c>
      <c r="M2040" t="s">
        <v>20</v>
      </c>
      <c r="N2040">
        <v>27</v>
      </c>
      <c r="O2040" s="16" t="str">
        <f t="shared" si="125"/>
        <v>27-Sep-1995</v>
      </c>
      <c r="P2040" s="14">
        <v>31328.27</v>
      </c>
      <c r="Q2040" t="s">
        <v>11</v>
      </c>
      <c r="R2040" t="s">
        <v>11</v>
      </c>
      <c r="S2040" t="s">
        <v>42</v>
      </c>
      <c r="T2040">
        <f t="shared" si="126"/>
        <v>27</v>
      </c>
    </row>
    <row r="2041" spans="1:20" ht="15.6">
      <c r="A2041" s="1" t="s">
        <v>327</v>
      </c>
      <c r="B2041" t="s">
        <v>8165</v>
      </c>
      <c r="C2041">
        <v>32.119999999999997</v>
      </c>
      <c r="D2041">
        <v>5.33</v>
      </c>
      <c r="E2041" t="s">
        <v>2380</v>
      </c>
      <c r="F2041" t="s">
        <v>2381</v>
      </c>
      <c r="G2041" t="s">
        <v>2380</v>
      </c>
      <c r="H2041">
        <v>1</v>
      </c>
      <c r="I2041" s="10" t="str">
        <f t="shared" si="124"/>
        <v>Normal</v>
      </c>
      <c r="J2041" t="s">
        <v>2380</v>
      </c>
      <c r="K2041" s="10" t="str">
        <f t="shared" si="127"/>
        <v>Obesity</v>
      </c>
      <c r="L2041">
        <v>1974</v>
      </c>
      <c r="M2041" t="s">
        <v>37</v>
      </c>
      <c r="N2041">
        <v>8</v>
      </c>
      <c r="O2041" s="16" t="str">
        <f t="shared" si="125"/>
        <v>8-Oct-1974</v>
      </c>
      <c r="P2041" s="14">
        <v>31368.81</v>
      </c>
      <c r="Q2041" t="s">
        <v>11</v>
      </c>
      <c r="R2041" t="s">
        <v>12</v>
      </c>
      <c r="S2041" t="s">
        <v>42</v>
      </c>
      <c r="T2041">
        <f t="shared" si="126"/>
        <v>48</v>
      </c>
    </row>
    <row r="2042" spans="1:20" ht="15.6">
      <c r="A2042" s="1" t="s">
        <v>326</v>
      </c>
      <c r="B2042" t="s">
        <v>7452</v>
      </c>
      <c r="C2042">
        <v>27.36</v>
      </c>
      <c r="D2042">
        <v>6.22</v>
      </c>
      <c r="E2042" t="s">
        <v>2380</v>
      </c>
      <c r="F2042" t="s">
        <v>2380</v>
      </c>
      <c r="G2042" t="s">
        <v>2380</v>
      </c>
      <c r="H2042">
        <v>0</v>
      </c>
      <c r="I2042" s="10" t="str">
        <f t="shared" si="124"/>
        <v>Prediabetes</v>
      </c>
      <c r="J2042" t="s">
        <v>2380</v>
      </c>
      <c r="K2042" s="10" t="str">
        <f t="shared" si="127"/>
        <v>Overweight</v>
      </c>
      <c r="L2042">
        <v>1975</v>
      </c>
      <c r="M2042" t="s">
        <v>37</v>
      </c>
      <c r="N2042">
        <v>29</v>
      </c>
      <c r="O2042" s="16" t="str">
        <f t="shared" si="125"/>
        <v>29-Oct-1975</v>
      </c>
      <c r="P2042" s="14">
        <v>31591.82</v>
      </c>
      <c r="Q2042" t="s">
        <v>11</v>
      </c>
      <c r="R2042" t="s">
        <v>16</v>
      </c>
      <c r="S2042" t="s">
        <v>42</v>
      </c>
      <c r="T2042">
        <f t="shared" si="126"/>
        <v>47</v>
      </c>
    </row>
    <row r="2043" spans="1:20" ht="15.6">
      <c r="A2043" s="1" t="s">
        <v>325</v>
      </c>
      <c r="B2043" t="s">
        <v>8166</v>
      </c>
      <c r="C2043">
        <v>17.385000000000002</v>
      </c>
      <c r="D2043">
        <v>5.84</v>
      </c>
      <c r="E2043" t="s">
        <v>2380</v>
      </c>
      <c r="F2043" t="s">
        <v>2380</v>
      </c>
      <c r="G2043" t="s">
        <v>2380</v>
      </c>
      <c r="H2043">
        <v>0</v>
      </c>
      <c r="I2043" s="10" t="str">
        <f t="shared" si="124"/>
        <v>Prediabetes</v>
      </c>
      <c r="J2043" t="s">
        <v>2380</v>
      </c>
      <c r="K2043" s="10" t="str">
        <f t="shared" si="127"/>
        <v>Underweight</v>
      </c>
      <c r="L2043">
        <v>1960</v>
      </c>
      <c r="M2043" t="s">
        <v>30</v>
      </c>
      <c r="N2043">
        <v>13</v>
      </c>
      <c r="O2043" s="16" t="str">
        <f t="shared" si="125"/>
        <v>13-Dec-1960</v>
      </c>
      <c r="P2043" s="14">
        <v>31620</v>
      </c>
      <c r="Q2043" t="s">
        <v>11</v>
      </c>
      <c r="R2043" t="s">
        <v>16</v>
      </c>
      <c r="S2043" t="s">
        <v>247</v>
      </c>
      <c r="T2043">
        <f t="shared" si="126"/>
        <v>62</v>
      </c>
    </row>
    <row r="2044" spans="1:20" ht="15.6">
      <c r="A2044" s="1" t="s">
        <v>324</v>
      </c>
      <c r="B2044" t="s">
        <v>8167</v>
      </c>
      <c r="C2044">
        <v>30.13</v>
      </c>
      <c r="D2044">
        <v>5.71</v>
      </c>
      <c r="E2044" t="s">
        <v>2380</v>
      </c>
      <c r="F2044" t="s">
        <v>2381</v>
      </c>
      <c r="G2044" t="s">
        <v>2380</v>
      </c>
      <c r="H2044">
        <v>1</v>
      </c>
      <c r="I2044" s="10" t="str">
        <f t="shared" si="124"/>
        <v>Prediabetes</v>
      </c>
      <c r="J2044" t="s">
        <v>2380</v>
      </c>
      <c r="K2044" s="10" t="str">
        <f t="shared" si="127"/>
        <v>Obesity</v>
      </c>
      <c r="L2044">
        <v>1977</v>
      </c>
      <c r="M2044" t="s">
        <v>37</v>
      </c>
      <c r="N2044">
        <v>14</v>
      </c>
      <c r="O2044" s="16" t="str">
        <f t="shared" si="125"/>
        <v>14-Oct-1977</v>
      </c>
      <c r="P2044" s="14">
        <v>31736.7</v>
      </c>
      <c r="Q2044" t="s">
        <v>11</v>
      </c>
      <c r="R2044" t="s">
        <v>11</v>
      </c>
      <c r="S2044" t="s">
        <v>23</v>
      </c>
      <c r="T2044">
        <f t="shared" si="126"/>
        <v>45</v>
      </c>
    </row>
    <row r="2045" spans="1:20" ht="15.6">
      <c r="A2045" s="1" t="s">
        <v>323</v>
      </c>
      <c r="B2045" t="s">
        <v>8168</v>
      </c>
      <c r="C2045">
        <v>25.44</v>
      </c>
      <c r="D2045">
        <v>6.04</v>
      </c>
      <c r="E2045" t="s">
        <v>2381</v>
      </c>
      <c r="F2045" t="s">
        <v>2380</v>
      </c>
      <c r="G2045" t="s">
        <v>2382</v>
      </c>
      <c r="H2045">
        <v>1</v>
      </c>
      <c r="I2045" s="10" t="str">
        <f t="shared" si="124"/>
        <v>Prediabetes</v>
      </c>
      <c r="J2045" t="s">
        <v>2380</v>
      </c>
      <c r="K2045" s="10" t="str">
        <f t="shared" si="127"/>
        <v>Overweight</v>
      </c>
      <c r="L2045">
        <v>1984</v>
      </c>
      <c r="M2045" t="s">
        <v>20</v>
      </c>
      <c r="N2045">
        <v>10</v>
      </c>
      <c r="O2045" s="16" t="str">
        <f t="shared" si="125"/>
        <v>10-Sep-1984</v>
      </c>
      <c r="P2045" s="14">
        <v>31743.919999999998</v>
      </c>
      <c r="Q2045" t="s">
        <v>11</v>
      </c>
      <c r="R2045" t="s">
        <v>16</v>
      </c>
      <c r="S2045" t="s">
        <v>42</v>
      </c>
      <c r="T2045">
        <f t="shared" si="126"/>
        <v>38</v>
      </c>
    </row>
    <row r="2046" spans="1:20" ht="15.6">
      <c r="A2046" s="1" t="s">
        <v>322</v>
      </c>
      <c r="B2046" t="s">
        <v>8169</v>
      </c>
      <c r="C2046">
        <v>39.805</v>
      </c>
      <c r="D2046">
        <v>4.38</v>
      </c>
      <c r="E2046" t="s">
        <v>2380</v>
      </c>
      <c r="F2046" t="s">
        <v>2381</v>
      </c>
      <c r="G2046" t="s">
        <v>2380</v>
      </c>
      <c r="H2046">
        <v>1</v>
      </c>
      <c r="I2046" s="10" t="str">
        <f t="shared" si="124"/>
        <v>Normal</v>
      </c>
      <c r="J2046" t="s">
        <v>2380</v>
      </c>
      <c r="K2046" s="10" t="str">
        <f t="shared" si="127"/>
        <v>Obesity</v>
      </c>
      <c r="L2046">
        <v>1975</v>
      </c>
      <c r="M2046" t="s">
        <v>20</v>
      </c>
      <c r="N2046">
        <v>25</v>
      </c>
      <c r="O2046" s="16" t="str">
        <f t="shared" si="125"/>
        <v>25-Sep-1975</v>
      </c>
      <c r="P2046" s="14">
        <v>31897.1</v>
      </c>
      <c r="Q2046" t="s">
        <v>11</v>
      </c>
      <c r="R2046" t="s">
        <v>12</v>
      </c>
      <c r="S2046" t="s">
        <v>42</v>
      </c>
      <c r="T2046">
        <f t="shared" si="126"/>
        <v>47</v>
      </c>
    </row>
    <row r="2047" spans="1:20" ht="15.6">
      <c r="A2047" s="1" t="s">
        <v>321</v>
      </c>
      <c r="B2047" t="s">
        <v>8170</v>
      </c>
      <c r="C2047">
        <v>30.4</v>
      </c>
      <c r="D2047">
        <v>5.56</v>
      </c>
      <c r="E2047" t="s">
        <v>2381</v>
      </c>
      <c r="F2047" t="s">
        <v>2381</v>
      </c>
      <c r="G2047" t="s">
        <v>2380</v>
      </c>
      <c r="H2047">
        <v>1</v>
      </c>
      <c r="I2047" s="10" t="str">
        <f t="shared" si="124"/>
        <v>Normal</v>
      </c>
      <c r="J2047" t="s">
        <v>2380</v>
      </c>
      <c r="K2047" s="10" t="str">
        <f t="shared" si="127"/>
        <v>Obesity</v>
      </c>
      <c r="L2047">
        <v>1972</v>
      </c>
      <c r="M2047" t="s">
        <v>20</v>
      </c>
      <c r="N2047">
        <v>21</v>
      </c>
      <c r="O2047" s="16" t="str">
        <f t="shared" si="125"/>
        <v>21-Sep-1972</v>
      </c>
      <c r="P2047" s="14">
        <v>31980.89</v>
      </c>
      <c r="Q2047" t="s">
        <v>11</v>
      </c>
      <c r="R2047" t="s">
        <v>16</v>
      </c>
      <c r="S2047" t="s">
        <v>42</v>
      </c>
      <c r="T2047">
        <f t="shared" si="126"/>
        <v>50</v>
      </c>
    </row>
    <row r="2048" spans="1:20" ht="15.6">
      <c r="A2048" s="1" t="s">
        <v>320</v>
      </c>
      <c r="B2048" t="s">
        <v>6806</v>
      </c>
      <c r="C2048">
        <v>23.18</v>
      </c>
      <c r="D2048">
        <v>4.24</v>
      </c>
      <c r="E2048" t="s">
        <v>2380</v>
      </c>
      <c r="F2048" t="s">
        <v>2381</v>
      </c>
      <c r="G2048" t="s">
        <v>2380</v>
      </c>
      <c r="H2048">
        <v>1</v>
      </c>
      <c r="I2048" s="10" t="str">
        <f t="shared" si="124"/>
        <v>Normal</v>
      </c>
      <c r="J2048" t="s">
        <v>2380</v>
      </c>
      <c r="K2048" s="10" t="str">
        <f t="shared" si="127"/>
        <v>Normal Weight</v>
      </c>
      <c r="L2048">
        <v>1993</v>
      </c>
      <c r="M2048" t="s">
        <v>20</v>
      </c>
      <c r="N2048">
        <v>13</v>
      </c>
      <c r="O2048" s="16" t="str">
        <f t="shared" si="125"/>
        <v>13-Sep-1993</v>
      </c>
      <c r="P2048" s="14">
        <v>32086.21</v>
      </c>
      <c r="Q2048" t="s">
        <v>16</v>
      </c>
      <c r="R2048" t="s">
        <v>12</v>
      </c>
      <c r="S2048" t="s">
        <v>42</v>
      </c>
      <c r="T2048">
        <f t="shared" si="126"/>
        <v>29</v>
      </c>
    </row>
    <row r="2049" spans="1:20" ht="15.6">
      <c r="A2049" s="1" t="s">
        <v>319</v>
      </c>
      <c r="B2049" t="s">
        <v>8171</v>
      </c>
      <c r="C2049">
        <v>39.615000000000002</v>
      </c>
      <c r="D2049">
        <v>6.32</v>
      </c>
      <c r="E2049" t="s">
        <v>2380</v>
      </c>
      <c r="F2049" t="s">
        <v>2380</v>
      </c>
      <c r="G2049" t="s">
        <v>2382</v>
      </c>
      <c r="H2049">
        <v>1</v>
      </c>
      <c r="I2049" s="10" t="str">
        <f t="shared" si="124"/>
        <v>Prediabetes</v>
      </c>
      <c r="J2049" t="s">
        <v>2380</v>
      </c>
      <c r="K2049" s="10" t="str">
        <f t="shared" si="127"/>
        <v>Obesity</v>
      </c>
      <c r="L2049">
        <v>1978</v>
      </c>
      <c r="M2049" t="s">
        <v>15</v>
      </c>
      <c r="N2049">
        <v>10</v>
      </c>
      <c r="O2049" s="16" t="str">
        <f t="shared" si="125"/>
        <v>10-Nov-1978</v>
      </c>
      <c r="P2049" s="14">
        <v>32108.66</v>
      </c>
      <c r="Q2049" t="s">
        <v>16</v>
      </c>
      <c r="R2049" t="s">
        <v>12</v>
      </c>
      <c r="S2049" t="s">
        <v>356</v>
      </c>
      <c r="T2049">
        <f t="shared" si="126"/>
        <v>44</v>
      </c>
    </row>
    <row r="2050" spans="1:20" ht="15.6">
      <c r="A2050" s="1" t="s">
        <v>318</v>
      </c>
      <c r="B2050" t="s">
        <v>8172</v>
      </c>
      <c r="C2050">
        <v>30.59</v>
      </c>
      <c r="D2050">
        <v>6.3</v>
      </c>
      <c r="E2050" t="s">
        <v>2381</v>
      </c>
      <c r="F2050" t="s">
        <v>2380</v>
      </c>
      <c r="G2050" t="s">
        <v>2382</v>
      </c>
      <c r="H2050">
        <v>1</v>
      </c>
      <c r="I2050" s="10" t="str">
        <f t="shared" si="124"/>
        <v>Prediabetes</v>
      </c>
      <c r="J2050" t="s">
        <v>2380</v>
      </c>
      <c r="K2050" s="10" t="str">
        <f t="shared" si="127"/>
        <v>Obesity</v>
      </c>
      <c r="L2050">
        <v>1969</v>
      </c>
      <c r="M2050" t="s">
        <v>20</v>
      </c>
      <c r="N2050">
        <v>11</v>
      </c>
      <c r="O2050" s="16" t="str">
        <f t="shared" si="125"/>
        <v>11-Sep-1969</v>
      </c>
      <c r="P2050" s="14">
        <v>32192.76</v>
      </c>
      <c r="Q2050" t="s">
        <v>16</v>
      </c>
      <c r="R2050" t="s">
        <v>11</v>
      </c>
      <c r="S2050" t="s">
        <v>42</v>
      </c>
      <c r="T2050">
        <f t="shared" si="126"/>
        <v>53</v>
      </c>
    </row>
    <row r="2051" spans="1:20" ht="15.6">
      <c r="A2051" s="1" t="s">
        <v>317</v>
      </c>
      <c r="B2051" t="s">
        <v>7201</v>
      </c>
      <c r="C2051">
        <v>16.72</v>
      </c>
      <c r="D2051">
        <v>4.38</v>
      </c>
      <c r="E2051" t="s">
        <v>2381</v>
      </c>
      <c r="F2051" t="s">
        <v>2380</v>
      </c>
      <c r="G2051" t="s">
        <v>2380</v>
      </c>
      <c r="H2051">
        <v>1</v>
      </c>
      <c r="I2051" s="10" t="str">
        <f t="shared" ref="I2051:I2114" si="128">IF(D2051&lt;5.7,"Normal",IF(D2051&lt;=6.4,"Prediabetes","Diabetes"))</f>
        <v>Normal</v>
      </c>
      <c r="J2051" t="s">
        <v>2380</v>
      </c>
      <c r="K2051" s="10" t="str">
        <f t="shared" si="127"/>
        <v>Underweight</v>
      </c>
      <c r="L2051">
        <v>1994</v>
      </c>
      <c r="M2051" t="s">
        <v>20</v>
      </c>
      <c r="N2051">
        <v>8</v>
      </c>
      <c r="O2051" s="16" t="str">
        <f t="shared" ref="O2051:O2114" si="129">CONCATENATE(N2051,"-",M2051,"-",L2051)</f>
        <v>8-Sep-1994</v>
      </c>
      <c r="P2051" s="14">
        <v>32222.81</v>
      </c>
      <c r="Q2051" t="s">
        <v>11</v>
      </c>
      <c r="R2051" t="s">
        <v>16</v>
      </c>
      <c r="S2051" t="s">
        <v>42</v>
      </c>
      <c r="T2051">
        <f t="shared" ref="T2051:T2114" si="130">DATEDIF(DATEVALUE(SUBSTITUTE(O2051,"-"," ")),DATE(2023,6,8),"Y")</f>
        <v>28</v>
      </c>
    </row>
    <row r="2052" spans="1:20" ht="15.6">
      <c r="A2052" s="1" t="s">
        <v>316</v>
      </c>
      <c r="B2052" t="s">
        <v>8173</v>
      </c>
      <c r="C2052">
        <v>26.22</v>
      </c>
      <c r="D2052">
        <v>4.6500000000000004</v>
      </c>
      <c r="E2052" t="s">
        <v>2381</v>
      </c>
      <c r="F2052" t="s">
        <v>2380</v>
      </c>
      <c r="G2052" t="s">
        <v>2382</v>
      </c>
      <c r="H2052">
        <v>1</v>
      </c>
      <c r="I2052" s="10" t="str">
        <f t="shared" si="128"/>
        <v>Normal</v>
      </c>
      <c r="J2052" t="s">
        <v>2380</v>
      </c>
      <c r="K2052" s="10" t="str">
        <f t="shared" ref="K2052:K2115" si="131">IF(C2052&lt;18.5,"Underweight",IF(C2052&lt;25,"Normal Weight",IF(C2052&lt;30,"Overweight","Obesity")))</f>
        <v>Overweight</v>
      </c>
      <c r="L2052">
        <v>1975</v>
      </c>
      <c r="M2052" t="s">
        <v>30</v>
      </c>
      <c r="N2052">
        <v>17</v>
      </c>
      <c r="O2052" s="16" t="str">
        <f t="shared" si="129"/>
        <v>17-Dec-1975</v>
      </c>
      <c r="P2052" s="14">
        <v>32259.96</v>
      </c>
      <c r="Q2052" t="s">
        <v>11</v>
      </c>
      <c r="R2052" t="s">
        <v>12</v>
      </c>
      <c r="S2052" t="s">
        <v>23</v>
      </c>
      <c r="T2052">
        <f t="shared" si="130"/>
        <v>47</v>
      </c>
    </row>
    <row r="2053" spans="1:20" ht="15.6">
      <c r="A2053" s="1" t="s">
        <v>315</v>
      </c>
      <c r="B2053" t="s">
        <v>8174</v>
      </c>
      <c r="C2053">
        <v>31.824999999999999</v>
      </c>
      <c r="D2053">
        <v>4.7</v>
      </c>
      <c r="E2053" t="s">
        <v>2380</v>
      </c>
      <c r="F2053" t="s">
        <v>2380</v>
      </c>
      <c r="G2053" t="s">
        <v>2382</v>
      </c>
      <c r="H2053">
        <v>1</v>
      </c>
      <c r="I2053" s="10" t="str">
        <f t="shared" si="128"/>
        <v>Normal</v>
      </c>
      <c r="J2053" t="s">
        <v>2380</v>
      </c>
      <c r="K2053" s="10" t="str">
        <f t="shared" si="131"/>
        <v>Obesity</v>
      </c>
      <c r="L2053">
        <v>1986</v>
      </c>
      <c r="M2053" t="s">
        <v>30</v>
      </c>
      <c r="N2053">
        <v>2</v>
      </c>
      <c r="O2053" s="16" t="str">
        <f t="shared" si="129"/>
        <v>2-Dec-1986</v>
      </c>
      <c r="P2053" s="14">
        <v>32288.49</v>
      </c>
      <c r="Q2053" t="s">
        <v>11</v>
      </c>
      <c r="R2053" t="s">
        <v>11</v>
      </c>
      <c r="S2053" t="s">
        <v>42</v>
      </c>
      <c r="T2053">
        <f t="shared" si="130"/>
        <v>36</v>
      </c>
    </row>
    <row r="2054" spans="1:20" ht="15.6">
      <c r="A2054" s="1" t="s">
        <v>314</v>
      </c>
      <c r="B2054" t="s">
        <v>8175</v>
      </c>
      <c r="C2054">
        <v>25.745000000000001</v>
      </c>
      <c r="D2054">
        <v>4.34</v>
      </c>
      <c r="E2054" t="s">
        <v>2380</v>
      </c>
      <c r="F2054" t="s">
        <v>2380</v>
      </c>
      <c r="G2054" t="s">
        <v>2382</v>
      </c>
      <c r="H2054">
        <v>1</v>
      </c>
      <c r="I2054" s="10" t="str">
        <f t="shared" si="128"/>
        <v>Normal</v>
      </c>
      <c r="J2054" t="s">
        <v>2380</v>
      </c>
      <c r="K2054" s="10" t="str">
        <f t="shared" si="131"/>
        <v>Overweight</v>
      </c>
      <c r="L2054">
        <v>1972</v>
      </c>
      <c r="M2054" t="s">
        <v>37</v>
      </c>
      <c r="N2054">
        <v>19</v>
      </c>
      <c r="O2054" s="16" t="str">
        <f t="shared" si="129"/>
        <v>19-Oct-1972</v>
      </c>
      <c r="P2054" s="14">
        <v>32428.63</v>
      </c>
      <c r="Q2054" t="s">
        <v>11</v>
      </c>
      <c r="R2054" t="s">
        <v>11</v>
      </c>
      <c r="S2054" t="s">
        <v>42</v>
      </c>
      <c r="T2054">
        <f t="shared" si="130"/>
        <v>50</v>
      </c>
    </row>
    <row r="2055" spans="1:20" ht="15.6">
      <c r="A2055" s="1" t="s">
        <v>313</v>
      </c>
      <c r="B2055" t="s">
        <v>6896</v>
      </c>
      <c r="C2055">
        <v>24.605</v>
      </c>
      <c r="D2055">
        <v>5.62</v>
      </c>
      <c r="E2055" t="s">
        <v>2380</v>
      </c>
      <c r="F2055" t="s">
        <v>2380</v>
      </c>
      <c r="G2055" t="s">
        <v>2382</v>
      </c>
      <c r="H2055">
        <v>1</v>
      </c>
      <c r="I2055" s="10" t="str">
        <f t="shared" si="128"/>
        <v>Normal</v>
      </c>
      <c r="J2055" t="s">
        <v>2380</v>
      </c>
      <c r="K2055" s="10" t="str">
        <f t="shared" si="131"/>
        <v>Normal Weight</v>
      </c>
      <c r="L2055">
        <v>1976</v>
      </c>
      <c r="M2055" t="s">
        <v>35</v>
      </c>
      <c r="N2055">
        <v>9</v>
      </c>
      <c r="O2055" s="16" t="str">
        <f t="shared" si="129"/>
        <v>9-Aug-1976</v>
      </c>
      <c r="P2055" s="14">
        <v>32430.22</v>
      </c>
      <c r="Q2055" t="s">
        <v>11</v>
      </c>
      <c r="R2055" t="s">
        <v>12</v>
      </c>
      <c r="S2055" t="s">
        <v>42</v>
      </c>
      <c r="T2055">
        <f t="shared" si="130"/>
        <v>46</v>
      </c>
    </row>
    <row r="2056" spans="1:20" ht="15.6">
      <c r="A2056" s="1" t="s">
        <v>312</v>
      </c>
      <c r="B2056" t="s">
        <v>8176</v>
      </c>
      <c r="C2056">
        <v>24.51</v>
      </c>
      <c r="D2056">
        <v>4.24</v>
      </c>
      <c r="E2056" t="s">
        <v>2380</v>
      </c>
      <c r="F2056" t="s">
        <v>2380</v>
      </c>
      <c r="G2056" t="s">
        <v>2382</v>
      </c>
      <c r="H2056">
        <v>1</v>
      </c>
      <c r="I2056" s="10" t="str">
        <f t="shared" si="128"/>
        <v>Normal</v>
      </c>
      <c r="J2056" t="s">
        <v>2380</v>
      </c>
      <c r="K2056" s="10" t="str">
        <f t="shared" si="131"/>
        <v>Normal Weight</v>
      </c>
      <c r="L2056">
        <v>1981</v>
      </c>
      <c r="M2056" t="s">
        <v>20</v>
      </c>
      <c r="N2056">
        <v>27</v>
      </c>
      <c r="O2056" s="16" t="str">
        <f t="shared" si="129"/>
        <v>27-Sep-1981</v>
      </c>
      <c r="P2056" s="14">
        <v>32462.35</v>
      </c>
      <c r="Q2056" t="s">
        <v>11</v>
      </c>
      <c r="R2056" t="s">
        <v>11</v>
      </c>
      <c r="S2056" t="s">
        <v>42</v>
      </c>
      <c r="T2056">
        <f t="shared" si="130"/>
        <v>41</v>
      </c>
    </row>
    <row r="2057" spans="1:20" ht="15.6">
      <c r="A2057" s="1" t="s">
        <v>311</v>
      </c>
      <c r="B2057" t="s">
        <v>8177</v>
      </c>
      <c r="C2057">
        <v>31.065000000000001</v>
      </c>
      <c r="D2057">
        <v>4.57</v>
      </c>
      <c r="E2057" t="s">
        <v>2381</v>
      </c>
      <c r="F2057" t="s">
        <v>2380</v>
      </c>
      <c r="G2057" t="s">
        <v>2380</v>
      </c>
      <c r="H2057">
        <v>0</v>
      </c>
      <c r="I2057" s="10" t="str">
        <f t="shared" si="128"/>
        <v>Normal</v>
      </c>
      <c r="J2057" t="s">
        <v>2380</v>
      </c>
      <c r="K2057" s="10" t="str">
        <f t="shared" si="131"/>
        <v>Obesity</v>
      </c>
      <c r="L2057">
        <v>1976</v>
      </c>
      <c r="M2057" t="s">
        <v>20</v>
      </c>
      <c r="N2057">
        <v>19</v>
      </c>
      <c r="O2057" s="16" t="str">
        <f t="shared" si="129"/>
        <v>19-Sep-1976</v>
      </c>
      <c r="P2057" s="14">
        <v>32485.46</v>
      </c>
      <c r="Q2057" t="s">
        <v>11</v>
      </c>
      <c r="R2057" t="s">
        <v>16</v>
      </c>
      <c r="S2057" t="s">
        <v>42</v>
      </c>
      <c r="T2057">
        <f t="shared" si="130"/>
        <v>46</v>
      </c>
    </row>
    <row r="2058" spans="1:20" ht="15.6">
      <c r="A2058" s="1" t="s">
        <v>310</v>
      </c>
      <c r="B2058" t="s">
        <v>8178</v>
      </c>
      <c r="C2058">
        <v>28.12</v>
      </c>
      <c r="D2058">
        <v>5.05</v>
      </c>
      <c r="E2058" t="s">
        <v>2380</v>
      </c>
      <c r="F2058" t="s">
        <v>2380</v>
      </c>
      <c r="G2058" t="s">
        <v>2380</v>
      </c>
      <c r="H2058">
        <v>0</v>
      </c>
      <c r="I2058" s="10" t="str">
        <f t="shared" si="128"/>
        <v>Normal</v>
      </c>
      <c r="J2058" t="s">
        <v>2380</v>
      </c>
      <c r="K2058" s="10" t="str">
        <f t="shared" si="131"/>
        <v>Overweight</v>
      </c>
      <c r="L2058">
        <v>2003</v>
      </c>
      <c r="M2058" t="s">
        <v>37</v>
      </c>
      <c r="N2058">
        <v>8</v>
      </c>
      <c r="O2058" s="16" t="str">
        <f t="shared" si="129"/>
        <v>8-Oct-2003</v>
      </c>
      <c r="P2058" s="14">
        <v>32548.34</v>
      </c>
      <c r="Q2058" t="s">
        <v>16</v>
      </c>
      <c r="R2058" t="s">
        <v>11</v>
      </c>
      <c r="S2058" t="s">
        <v>13</v>
      </c>
      <c r="T2058">
        <f t="shared" si="130"/>
        <v>19</v>
      </c>
    </row>
    <row r="2059" spans="1:20" ht="15.6">
      <c r="A2059" s="1" t="s">
        <v>309</v>
      </c>
      <c r="B2059" t="s">
        <v>7185</v>
      </c>
      <c r="C2059">
        <v>38.06</v>
      </c>
      <c r="D2059">
        <v>6.16</v>
      </c>
      <c r="E2059" t="s">
        <v>2380</v>
      </c>
      <c r="F2059" t="s">
        <v>2380</v>
      </c>
      <c r="G2059" t="s">
        <v>2380</v>
      </c>
      <c r="H2059">
        <v>0</v>
      </c>
      <c r="I2059" s="10" t="str">
        <f t="shared" si="128"/>
        <v>Prediabetes</v>
      </c>
      <c r="J2059" t="s">
        <v>2380</v>
      </c>
      <c r="K2059" s="10" t="str">
        <f t="shared" si="131"/>
        <v>Obesity</v>
      </c>
      <c r="L2059">
        <v>1990</v>
      </c>
      <c r="M2059" t="s">
        <v>10</v>
      </c>
      <c r="N2059">
        <v>13</v>
      </c>
      <c r="O2059" s="16" t="str">
        <f t="shared" si="129"/>
        <v>13-Jul-1990</v>
      </c>
      <c r="P2059" s="14">
        <v>32672.11</v>
      </c>
      <c r="Q2059" t="s">
        <v>16</v>
      </c>
      <c r="R2059" t="s">
        <v>16</v>
      </c>
      <c r="S2059" t="s">
        <v>42</v>
      </c>
      <c r="T2059">
        <f t="shared" si="130"/>
        <v>32</v>
      </c>
    </row>
    <row r="2060" spans="1:20" ht="15.6">
      <c r="A2060" s="1" t="s">
        <v>308</v>
      </c>
      <c r="B2060" t="s">
        <v>8179</v>
      </c>
      <c r="C2060">
        <v>24.96</v>
      </c>
      <c r="D2060">
        <v>4.57</v>
      </c>
      <c r="E2060" t="s">
        <v>2380</v>
      </c>
      <c r="F2060" t="s">
        <v>2380</v>
      </c>
      <c r="G2060" t="s">
        <v>2380</v>
      </c>
      <c r="H2060">
        <v>0</v>
      </c>
      <c r="I2060" s="10" t="str">
        <f t="shared" si="128"/>
        <v>Normal</v>
      </c>
      <c r="J2060" t="s">
        <v>2380</v>
      </c>
      <c r="K2060" s="10" t="str">
        <f t="shared" si="131"/>
        <v>Normal Weight</v>
      </c>
      <c r="L2060">
        <v>1968</v>
      </c>
      <c r="M2060" t="s">
        <v>15</v>
      </c>
      <c r="N2060">
        <v>1</v>
      </c>
      <c r="O2060" s="16" t="str">
        <f t="shared" si="129"/>
        <v>1-Nov-1968</v>
      </c>
      <c r="P2060" s="14">
        <v>32686.080000000002</v>
      </c>
      <c r="Q2060" t="s">
        <v>11</v>
      </c>
      <c r="R2060" t="s">
        <v>12</v>
      </c>
      <c r="S2060" t="s">
        <v>42</v>
      </c>
      <c r="T2060">
        <f t="shared" si="130"/>
        <v>54</v>
      </c>
    </row>
    <row r="2061" spans="1:20" ht="15.6">
      <c r="A2061" s="1" t="s">
        <v>307</v>
      </c>
      <c r="B2061" t="s">
        <v>7449</v>
      </c>
      <c r="C2061">
        <v>17.670000000000002</v>
      </c>
      <c r="D2061">
        <v>5.53</v>
      </c>
      <c r="E2061" t="s">
        <v>2381</v>
      </c>
      <c r="F2061" t="s">
        <v>2380</v>
      </c>
      <c r="G2061" t="s">
        <v>2380</v>
      </c>
      <c r="H2061">
        <v>0</v>
      </c>
      <c r="I2061" s="10" t="str">
        <f t="shared" si="128"/>
        <v>Normal</v>
      </c>
      <c r="J2061" t="s">
        <v>2380</v>
      </c>
      <c r="K2061" s="10" t="str">
        <f t="shared" si="131"/>
        <v>Underweight</v>
      </c>
      <c r="L2061">
        <v>1990</v>
      </c>
      <c r="M2061" t="s">
        <v>20</v>
      </c>
      <c r="N2061">
        <v>30</v>
      </c>
      <c r="O2061" s="16" t="str">
        <f t="shared" si="129"/>
        <v>30-Sep-1990</v>
      </c>
      <c r="P2061" s="14">
        <v>32716.2</v>
      </c>
      <c r="Q2061" t="s">
        <v>16</v>
      </c>
      <c r="R2061" t="s">
        <v>11</v>
      </c>
      <c r="S2061" t="s">
        <v>42</v>
      </c>
      <c r="T2061">
        <f t="shared" si="130"/>
        <v>32</v>
      </c>
    </row>
    <row r="2062" spans="1:20" ht="15.6">
      <c r="A2062" s="1" t="s">
        <v>306</v>
      </c>
      <c r="B2062" t="s">
        <v>8180</v>
      </c>
      <c r="C2062">
        <v>31.35</v>
      </c>
      <c r="D2062">
        <v>5.84</v>
      </c>
      <c r="E2062" t="s">
        <v>2380</v>
      </c>
      <c r="F2062" t="s">
        <v>2381</v>
      </c>
      <c r="G2062" t="s">
        <v>2380</v>
      </c>
      <c r="H2062">
        <v>1</v>
      </c>
      <c r="I2062" s="10" t="str">
        <f t="shared" si="128"/>
        <v>Prediabetes</v>
      </c>
      <c r="J2062" t="s">
        <v>2380</v>
      </c>
      <c r="K2062" s="10" t="str">
        <f t="shared" si="131"/>
        <v>Obesity</v>
      </c>
      <c r="L2062">
        <v>1990</v>
      </c>
      <c r="M2062" t="s">
        <v>10</v>
      </c>
      <c r="N2062">
        <v>9</v>
      </c>
      <c r="O2062" s="16" t="str">
        <f t="shared" si="129"/>
        <v>9-Jul-1990</v>
      </c>
      <c r="P2062" s="14">
        <v>32734.19</v>
      </c>
      <c r="Q2062" t="s">
        <v>11</v>
      </c>
      <c r="R2062" t="s">
        <v>16</v>
      </c>
      <c r="S2062" t="s">
        <v>23</v>
      </c>
      <c r="T2062">
        <f t="shared" si="130"/>
        <v>32</v>
      </c>
    </row>
    <row r="2063" spans="1:20" ht="15.6">
      <c r="A2063" s="1" t="s">
        <v>305</v>
      </c>
      <c r="B2063" t="s">
        <v>8181</v>
      </c>
      <c r="C2063">
        <v>28.31</v>
      </c>
      <c r="D2063">
        <v>6.41</v>
      </c>
      <c r="E2063" t="s">
        <v>2380</v>
      </c>
      <c r="F2063" t="s">
        <v>2381</v>
      </c>
      <c r="G2063" t="s">
        <v>2380</v>
      </c>
      <c r="H2063">
        <v>1</v>
      </c>
      <c r="I2063" s="10" t="str">
        <f t="shared" si="128"/>
        <v>Diabetes</v>
      </c>
      <c r="J2063" t="s">
        <v>2380</v>
      </c>
      <c r="K2063" s="10" t="str">
        <f t="shared" si="131"/>
        <v>Overweight</v>
      </c>
      <c r="L2063">
        <v>1974</v>
      </c>
      <c r="M2063" t="s">
        <v>30</v>
      </c>
      <c r="N2063">
        <v>6</v>
      </c>
      <c r="O2063" s="16" t="str">
        <f t="shared" si="129"/>
        <v>6-Dec-1974</v>
      </c>
      <c r="P2063" s="14">
        <v>32760.48</v>
      </c>
      <c r="Q2063" t="s">
        <v>16</v>
      </c>
      <c r="R2063" t="s">
        <v>16</v>
      </c>
      <c r="S2063" t="s">
        <v>42</v>
      </c>
      <c r="T2063">
        <f t="shared" si="130"/>
        <v>48</v>
      </c>
    </row>
    <row r="2064" spans="1:20" ht="15.6">
      <c r="A2064" s="1" t="s">
        <v>304</v>
      </c>
      <c r="B2064" t="s">
        <v>8182</v>
      </c>
      <c r="C2064">
        <v>30.3</v>
      </c>
      <c r="D2064">
        <v>4.7300000000000004</v>
      </c>
      <c r="E2064" t="s">
        <v>2381</v>
      </c>
      <c r="F2064" t="s">
        <v>2380</v>
      </c>
      <c r="G2064" t="s">
        <v>2382</v>
      </c>
      <c r="H2064">
        <v>1</v>
      </c>
      <c r="I2064" s="10" t="str">
        <f t="shared" si="128"/>
        <v>Normal</v>
      </c>
      <c r="J2064" t="s">
        <v>2380</v>
      </c>
      <c r="K2064" s="10" t="str">
        <f t="shared" si="131"/>
        <v>Obesity</v>
      </c>
      <c r="L2064">
        <v>1972</v>
      </c>
      <c r="M2064" t="s">
        <v>15</v>
      </c>
      <c r="N2064">
        <v>7</v>
      </c>
      <c r="O2064" s="16" t="str">
        <f t="shared" si="129"/>
        <v>7-Nov-1972</v>
      </c>
      <c r="P2064" s="14">
        <v>32765.33</v>
      </c>
      <c r="Q2064" t="s">
        <v>11</v>
      </c>
      <c r="R2064" t="s">
        <v>11</v>
      </c>
      <c r="S2064" t="s">
        <v>23</v>
      </c>
      <c r="T2064">
        <f t="shared" si="130"/>
        <v>50</v>
      </c>
    </row>
    <row r="2065" spans="1:20" ht="15.6">
      <c r="A2065" s="1" t="s">
        <v>303</v>
      </c>
      <c r="B2065" t="s">
        <v>6954</v>
      </c>
      <c r="C2065">
        <v>26.4</v>
      </c>
      <c r="D2065">
        <v>6.22</v>
      </c>
      <c r="E2065" t="s">
        <v>2381</v>
      </c>
      <c r="F2065" t="s">
        <v>2380</v>
      </c>
      <c r="G2065" t="s">
        <v>2380</v>
      </c>
      <c r="H2065">
        <v>0</v>
      </c>
      <c r="I2065" s="10" t="str">
        <f t="shared" si="128"/>
        <v>Prediabetes</v>
      </c>
      <c r="J2065" t="s">
        <v>2380</v>
      </c>
      <c r="K2065" s="10" t="str">
        <f t="shared" si="131"/>
        <v>Overweight</v>
      </c>
      <c r="L2065">
        <v>1980</v>
      </c>
      <c r="M2065" t="s">
        <v>30</v>
      </c>
      <c r="N2065">
        <v>12</v>
      </c>
      <c r="O2065" s="16" t="str">
        <f t="shared" si="129"/>
        <v>12-Dec-1980</v>
      </c>
      <c r="P2065" s="14">
        <v>32787.46</v>
      </c>
      <c r="Q2065" t="s">
        <v>16</v>
      </c>
      <c r="R2065" t="s">
        <v>12</v>
      </c>
      <c r="S2065" t="s">
        <v>23</v>
      </c>
      <c r="T2065">
        <f t="shared" si="130"/>
        <v>42</v>
      </c>
    </row>
    <row r="2066" spans="1:20" ht="15.6">
      <c r="A2066" s="1" t="s">
        <v>302</v>
      </c>
      <c r="B2066" t="s">
        <v>8183</v>
      </c>
      <c r="C2066">
        <v>22.135000000000002</v>
      </c>
      <c r="D2066">
        <v>4.46</v>
      </c>
      <c r="E2066" t="s">
        <v>2381</v>
      </c>
      <c r="F2066" t="s">
        <v>2380</v>
      </c>
      <c r="G2066" t="s">
        <v>2380</v>
      </c>
      <c r="H2066">
        <v>0</v>
      </c>
      <c r="I2066" s="10" t="str">
        <f t="shared" si="128"/>
        <v>Normal</v>
      </c>
      <c r="J2066" t="s">
        <v>2380</v>
      </c>
      <c r="K2066" s="10" t="str">
        <f t="shared" si="131"/>
        <v>Normal Weight</v>
      </c>
      <c r="L2066">
        <v>1995</v>
      </c>
      <c r="M2066" t="s">
        <v>30</v>
      </c>
      <c r="N2066">
        <v>4</v>
      </c>
      <c r="O2066" s="16" t="str">
        <f t="shared" si="129"/>
        <v>4-Dec-1995</v>
      </c>
      <c r="P2066" s="14">
        <v>32827.51</v>
      </c>
      <c r="Q2066" t="s">
        <v>16</v>
      </c>
      <c r="R2066" t="s">
        <v>11</v>
      </c>
      <c r="S2066" t="s">
        <v>42</v>
      </c>
      <c r="T2066">
        <f t="shared" si="130"/>
        <v>27</v>
      </c>
    </row>
    <row r="2067" spans="1:20" ht="15.6">
      <c r="A2067" s="1" t="s">
        <v>301</v>
      </c>
      <c r="B2067" t="s">
        <v>8184</v>
      </c>
      <c r="C2067">
        <v>17.399999999999999</v>
      </c>
      <c r="D2067">
        <v>4.5</v>
      </c>
      <c r="E2067" t="s">
        <v>2381</v>
      </c>
      <c r="F2067" t="s">
        <v>2380</v>
      </c>
      <c r="G2067" t="s">
        <v>2380</v>
      </c>
      <c r="H2067">
        <v>0</v>
      </c>
      <c r="I2067" s="10" t="str">
        <f t="shared" si="128"/>
        <v>Normal</v>
      </c>
      <c r="J2067" t="s">
        <v>2380</v>
      </c>
      <c r="K2067" s="10" t="str">
        <f t="shared" si="131"/>
        <v>Underweight</v>
      </c>
      <c r="L2067">
        <v>1981</v>
      </c>
      <c r="M2067" t="s">
        <v>15</v>
      </c>
      <c r="N2067">
        <v>17</v>
      </c>
      <c r="O2067" s="16" t="str">
        <f t="shared" si="129"/>
        <v>17-Nov-1981</v>
      </c>
      <c r="P2067" s="14">
        <v>32906.69</v>
      </c>
      <c r="Q2067" t="s">
        <v>11</v>
      </c>
      <c r="R2067" t="s">
        <v>12</v>
      </c>
      <c r="S2067" t="s">
        <v>42</v>
      </c>
      <c r="T2067">
        <f t="shared" si="130"/>
        <v>41</v>
      </c>
    </row>
    <row r="2068" spans="1:20" ht="15.6">
      <c r="A2068" s="1" t="s">
        <v>299</v>
      </c>
      <c r="B2068" t="s">
        <v>7852</v>
      </c>
      <c r="C2068">
        <v>28.06</v>
      </c>
      <c r="D2068">
        <v>8.93</v>
      </c>
      <c r="E2068" t="s">
        <v>2380</v>
      </c>
      <c r="F2068" t="s">
        <v>2380</v>
      </c>
      <c r="G2068" t="s">
        <v>2380</v>
      </c>
      <c r="H2068">
        <v>0</v>
      </c>
      <c r="I2068" s="10" t="str">
        <f t="shared" si="128"/>
        <v>Diabetes</v>
      </c>
      <c r="J2068" t="s">
        <v>2380</v>
      </c>
      <c r="K2068" s="10" t="str">
        <f t="shared" si="131"/>
        <v>Overweight</v>
      </c>
      <c r="L2068">
        <v>1971</v>
      </c>
      <c r="M2068" t="s">
        <v>35</v>
      </c>
      <c r="N2068">
        <v>24</v>
      </c>
      <c r="O2068" s="16" t="str">
        <f t="shared" si="129"/>
        <v>24-Aug-1971</v>
      </c>
      <c r="P2068" s="14">
        <v>32947.629999999997</v>
      </c>
      <c r="Q2068" t="s">
        <v>11</v>
      </c>
      <c r="R2068" t="s">
        <v>16</v>
      </c>
      <c r="S2068" t="s">
        <v>42</v>
      </c>
      <c r="T2068">
        <f t="shared" si="130"/>
        <v>51</v>
      </c>
    </row>
    <row r="2069" spans="1:20" ht="15.6">
      <c r="A2069" s="1" t="s">
        <v>298</v>
      </c>
      <c r="B2069" t="s">
        <v>8185</v>
      </c>
      <c r="C2069">
        <v>31.13</v>
      </c>
      <c r="D2069">
        <v>11.02</v>
      </c>
      <c r="E2069" t="s">
        <v>2380</v>
      </c>
      <c r="F2069" t="s">
        <v>2380</v>
      </c>
      <c r="G2069" t="s">
        <v>2380</v>
      </c>
      <c r="H2069">
        <v>0</v>
      </c>
      <c r="I2069" s="10" t="str">
        <f t="shared" si="128"/>
        <v>Diabetes</v>
      </c>
      <c r="J2069" t="s">
        <v>2380</v>
      </c>
      <c r="K2069" s="10" t="str">
        <f t="shared" si="131"/>
        <v>Obesity</v>
      </c>
      <c r="L2069">
        <v>1995</v>
      </c>
      <c r="M2069" t="s">
        <v>10</v>
      </c>
      <c r="N2069">
        <v>8</v>
      </c>
      <c r="O2069" s="16" t="str">
        <f t="shared" si="129"/>
        <v>8-Jul-1995</v>
      </c>
      <c r="P2069" s="14">
        <v>33017.46</v>
      </c>
      <c r="Q2069" t="s">
        <v>16</v>
      </c>
      <c r="R2069" t="s">
        <v>16</v>
      </c>
      <c r="S2069" t="s">
        <v>42</v>
      </c>
      <c r="T2069">
        <f t="shared" si="130"/>
        <v>27</v>
      </c>
    </row>
    <row r="2070" spans="1:20" ht="15.6">
      <c r="A2070" s="1" t="s">
        <v>297</v>
      </c>
      <c r="B2070" t="s">
        <v>8186</v>
      </c>
      <c r="C2070">
        <v>18.46</v>
      </c>
      <c r="D2070">
        <v>5.25</v>
      </c>
      <c r="E2070" t="s">
        <v>2380</v>
      </c>
      <c r="F2070" t="s">
        <v>2380</v>
      </c>
      <c r="G2070" t="s">
        <v>2380</v>
      </c>
      <c r="H2070">
        <v>0</v>
      </c>
      <c r="I2070" s="10" t="str">
        <f t="shared" si="128"/>
        <v>Normal</v>
      </c>
      <c r="J2070" t="s">
        <v>2380</v>
      </c>
      <c r="K2070" s="10" t="str">
        <f t="shared" si="131"/>
        <v>Underweight</v>
      </c>
      <c r="L2070">
        <v>1967</v>
      </c>
      <c r="M2070" t="s">
        <v>10</v>
      </c>
      <c r="N2070">
        <v>10</v>
      </c>
      <c r="O2070" s="16" t="str">
        <f t="shared" si="129"/>
        <v>10-Jul-1967</v>
      </c>
      <c r="P2070" s="14">
        <v>33025.32</v>
      </c>
      <c r="Q2070" t="s">
        <v>11</v>
      </c>
      <c r="R2070" t="s">
        <v>12</v>
      </c>
      <c r="S2070" t="s">
        <v>42</v>
      </c>
      <c r="T2070">
        <f t="shared" si="130"/>
        <v>55</v>
      </c>
    </row>
    <row r="2071" spans="1:20" ht="15.6">
      <c r="A2071" s="1" t="s">
        <v>296</v>
      </c>
      <c r="B2071" t="s">
        <v>6905</v>
      </c>
      <c r="C2071">
        <v>17.3</v>
      </c>
      <c r="D2071">
        <v>4.75</v>
      </c>
      <c r="E2071" t="s">
        <v>2380</v>
      </c>
      <c r="F2071" t="s">
        <v>2380</v>
      </c>
      <c r="G2071" t="s">
        <v>2380</v>
      </c>
      <c r="H2071">
        <v>0</v>
      </c>
      <c r="I2071" s="10" t="str">
        <f t="shared" si="128"/>
        <v>Normal</v>
      </c>
      <c r="J2071" t="s">
        <v>2380</v>
      </c>
      <c r="K2071" s="10" t="str">
        <f t="shared" si="131"/>
        <v>Underweight</v>
      </c>
      <c r="L2071">
        <v>1994</v>
      </c>
      <c r="M2071" t="s">
        <v>10</v>
      </c>
      <c r="N2071">
        <v>28</v>
      </c>
      <c r="O2071" s="16" t="str">
        <f t="shared" si="129"/>
        <v>28-Jul-1994</v>
      </c>
      <c r="P2071" s="14">
        <v>33057.230000000003</v>
      </c>
      <c r="Q2071" t="s">
        <v>16</v>
      </c>
      <c r="R2071" t="s">
        <v>11</v>
      </c>
      <c r="S2071" t="s">
        <v>42</v>
      </c>
      <c r="T2071">
        <f t="shared" si="130"/>
        <v>28</v>
      </c>
    </row>
    <row r="2072" spans="1:20" ht="15.6">
      <c r="A2072" s="1" t="s">
        <v>295</v>
      </c>
      <c r="B2072" t="s">
        <v>6931</v>
      </c>
      <c r="C2072">
        <v>35.625</v>
      </c>
      <c r="D2072">
        <v>4.68</v>
      </c>
      <c r="E2072" t="s">
        <v>2381</v>
      </c>
      <c r="F2072" t="s">
        <v>2380</v>
      </c>
      <c r="G2072" t="s">
        <v>2382</v>
      </c>
      <c r="H2072">
        <v>1</v>
      </c>
      <c r="I2072" s="10" t="str">
        <f t="shared" si="128"/>
        <v>Normal</v>
      </c>
      <c r="J2072" t="s">
        <v>2380</v>
      </c>
      <c r="K2072" s="10" t="str">
        <f t="shared" si="131"/>
        <v>Obesity</v>
      </c>
      <c r="L2072">
        <v>1962</v>
      </c>
      <c r="M2072" t="s">
        <v>10</v>
      </c>
      <c r="N2072">
        <v>1</v>
      </c>
      <c r="O2072" s="16" t="str">
        <f t="shared" si="129"/>
        <v>1-Jul-1962</v>
      </c>
      <c r="P2072" s="14">
        <v>33074.94</v>
      </c>
      <c r="Q2072" t="s">
        <v>16</v>
      </c>
      <c r="R2072" t="s">
        <v>11</v>
      </c>
      <c r="S2072" t="s">
        <v>42</v>
      </c>
      <c r="T2072">
        <f t="shared" si="130"/>
        <v>60</v>
      </c>
    </row>
    <row r="2073" spans="1:20" ht="15.6">
      <c r="A2073" s="1" t="s">
        <v>294</v>
      </c>
      <c r="B2073" t="s">
        <v>8187</v>
      </c>
      <c r="C2073">
        <v>20.234999999999999</v>
      </c>
      <c r="D2073">
        <v>6.17</v>
      </c>
      <c r="E2073" t="s">
        <v>2381</v>
      </c>
      <c r="F2073" t="s">
        <v>2381</v>
      </c>
      <c r="G2073" t="s">
        <v>2380</v>
      </c>
      <c r="H2073">
        <v>2</v>
      </c>
      <c r="I2073" s="10" t="str">
        <f t="shared" si="128"/>
        <v>Prediabetes</v>
      </c>
      <c r="J2073" t="s">
        <v>2380</v>
      </c>
      <c r="K2073" s="10" t="str">
        <f t="shared" si="131"/>
        <v>Normal Weight</v>
      </c>
      <c r="L2073">
        <v>1969</v>
      </c>
      <c r="M2073" t="s">
        <v>37</v>
      </c>
      <c r="N2073">
        <v>30</v>
      </c>
      <c r="O2073" s="16" t="str">
        <f t="shared" si="129"/>
        <v>30-Oct-1969</v>
      </c>
      <c r="P2073" s="14">
        <v>33090.660000000003</v>
      </c>
      <c r="Q2073" t="s">
        <v>11</v>
      </c>
      <c r="R2073" t="s">
        <v>11</v>
      </c>
      <c r="S2073" t="s">
        <v>42</v>
      </c>
      <c r="T2073">
        <f t="shared" si="130"/>
        <v>53</v>
      </c>
    </row>
    <row r="2074" spans="1:20" ht="15.6">
      <c r="A2074" s="1" t="s">
        <v>293</v>
      </c>
      <c r="B2074" t="s">
        <v>8188</v>
      </c>
      <c r="C2074">
        <v>27.55</v>
      </c>
      <c r="D2074">
        <v>4.5599999999999996</v>
      </c>
      <c r="E2074" t="s">
        <v>2381</v>
      </c>
      <c r="F2074" t="s">
        <v>2380</v>
      </c>
      <c r="G2074" t="s">
        <v>2382</v>
      </c>
      <c r="H2074">
        <v>1</v>
      </c>
      <c r="I2074" s="10" t="str">
        <f t="shared" si="128"/>
        <v>Normal</v>
      </c>
      <c r="J2074" t="s">
        <v>2380</v>
      </c>
      <c r="K2074" s="10" t="str">
        <f t="shared" si="131"/>
        <v>Overweight</v>
      </c>
      <c r="L2074">
        <v>1985</v>
      </c>
      <c r="M2074" t="s">
        <v>10</v>
      </c>
      <c r="N2074">
        <v>15</v>
      </c>
      <c r="O2074" s="16" t="str">
        <f t="shared" si="129"/>
        <v>15-Jul-1985</v>
      </c>
      <c r="P2074" s="14">
        <v>33121</v>
      </c>
      <c r="Q2074" t="s">
        <v>11</v>
      </c>
      <c r="R2074" t="s">
        <v>16</v>
      </c>
      <c r="S2074" t="s">
        <v>42</v>
      </c>
      <c r="T2074">
        <f t="shared" si="130"/>
        <v>37</v>
      </c>
    </row>
    <row r="2075" spans="1:20" ht="15.6">
      <c r="A2075" s="1" t="s">
        <v>292</v>
      </c>
      <c r="B2075" t="s">
        <v>8189</v>
      </c>
      <c r="C2075">
        <v>17.97</v>
      </c>
      <c r="D2075">
        <v>6.3</v>
      </c>
      <c r="E2075" t="s">
        <v>2380</v>
      </c>
      <c r="F2075" t="s">
        <v>2380</v>
      </c>
      <c r="G2075" t="s">
        <v>2380</v>
      </c>
      <c r="H2075">
        <v>0</v>
      </c>
      <c r="I2075" s="10" t="str">
        <f t="shared" si="128"/>
        <v>Prediabetes</v>
      </c>
      <c r="J2075" t="s">
        <v>2380</v>
      </c>
      <c r="K2075" s="10" t="str">
        <f t="shared" si="131"/>
        <v>Underweight</v>
      </c>
      <c r="L2075">
        <v>1990</v>
      </c>
      <c r="M2075" t="s">
        <v>37</v>
      </c>
      <c r="N2075">
        <v>12</v>
      </c>
      <c r="O2075" s="16" t="str">
        <f t="shared" si="129"/>
        <v>12-Oct-1990</v>
      </c>
      <c r="P2075" s="14">
        <v>33292.83</v>
      </c>
      <c r="Q2075" t="s">
        <v>11</v>
      </c>
      <c r="R2075" t="s">
        <v>16</v>
      </c>
      <c r="S2075" t="s">
        <v>42</v>
      </c>
      <c r="T2075">
        <f t="shared" si="130"/>
        <v>32</v>
      </c>
    </row>
    <row r="2076" spans="1:20" ht="15.6">
      <c r="A2076" s="1" t="s">
        <v>291</v>
      </c>
      <c r="B2076" t="s">
        <v>8190</v>
      </c>
      <c r="C2076">
        <v>29.98</v>
      </c>
      <c r="D2076">
        <v>6.03</v>
      </c>
      <c r="E2076" t="s">
        <v>2380</v>
      </c>
      <c r="F2076" t="s">
        <v>2381</v>
      </c>
      <c r="G2076" t="s">
        <v>2380</v>
      </c>
      <c r="H2076">
        <v>1</v>
      </c>
      <c r="I2076" s="10" t="str">
        <f t="shared" si="128"/>
        <v>Prediabetes</v>
      </c>
      <c r="J2076" t="s">
        <v>2380</v>
      </c>
      <c r="K2076" s="10" t="str">
        <f t="shared" si="131"/>
        <v>Overweight</v>
      </c>
      <c r="L2076">
        <v>2003</v>
      </c>
      <c r="M2076" t="s">
        <v>15</v>
      </c>
      <c r="N2076">
        <v>28</v>
      </c>
      <c r="O2076" s="16" t="str">
        <f t="shared" si="129"/>
        <v>28-Nov-2003</v>
      </c>
      <c r="P2076" s="14">
        <v>33307.550000000003</v>
      </c>
      <c r="Q2076" t="s">
        <v>11</v>
      </c>
      <c r="R2076" t="s">
        <v>12</v>
      </c>
      <c r="S2076" t="s">
        <v>23</v>
      </c>
      <c r="T2076">
        <f t="shared" si="130"/>
        <v>19</v>
      </c>
    </row>
    <row r="2077" spans="1:20" ht="15.6">
      <c r="A2077" s="1" t="s">
        <v>290</v>
      </c>
      <c r="B2077" t="s">
        <v>7969</v>
      </c>
      <c r="C2077">
        <v>33.659999999999997</v>
      </c>
      <c r="D2077">
        <v>4.2</v>
      </c>
      <c r="E2077" t="s">
        <v>2381</v>
      </c>
      <c r="F2077" t="s">
        <v>2380</v>
      </c>
      <c r="G2077" t="s">
        <v>2380</v>
      </c>
      <c r="H2077">
        <v>1</v>
      </c>
      <c r="I2077" s="10" t="str">
        <f t="shared" si="128"/>
        <v>Normal</v>
      </c>
      <c r="J2077" t="s">
        <v>2380</v>
      </c>
      <c r="K2077" s="10" t="str">
        <f t="shared" si="131"/>
        <v>Obesity</v>
      </c>
      <c r="L2077">
        <v>1972</v>
      </c>
      <c r="M2077" t="s">
        <v>20</v>
      </c>
      <c r="N2077">
        <v>5</v>
      </c>
      <c r="O2077" s="16" t="str">
        <f t="shared" si="129"/>
        <v>5-Sep-1972</v>
      </c>
      <c r="P2077" s="14">
        <v>33344.449999999997</v>
      </c>
      <c r="Q2077" t="s">
        <v>11</v>
      </c>
      <c r="R2077" t="s">
        <v>12</v>
      </c>
      <c r="S2077" t="s">
        <v>42</v>
      </c>
      <c r="T2077">
        <f t="shared" si="130"/>
        <v>50</v>
      </c>
    </row>
    <row r="2078" spans="1:20" ht="15.6">
      <c r="A2078" s="1" t="s">
        <v>289</v>
      </c>
      <c r="B2078" t="s">
        <v>6819</v>
      </c>
      <c r="C2078">
        <v>32.67</v>
      </c>
      <c r="D2078">
        <v>5.61</v>
      </c>
      <c r="E2078" t="s">
        <v>2381</v>
      </c>
      <c r="F2078" t="s">
        <v>2380</v>
      </c>
      <c r="G2078" t="s">
        <v>2380</v>
      </c>
      <c r="H2078">
        <v>1</v>
      </c>
      <c r="I2078" s="10" t="str">
        <f t="shared" si="128"/>
        <v>Normal</v>
      </c>
      <c r="J2078" t="s">
        <v>2380</v>
      </c>
      <c r="K2078" s="10" t="str">
        <f t="shared" si="131"/>
        <v>Obesity</v>
      </c>
      <c r="L2078">
        <v>1985</v>
      </c>
      <c r="M2078" t="s">
        <v>30</v>
      </c>
      <c r="N2078">
        <v>7</v>
      </c>
      <c r="O2078" s="16" t="str">
        <f t="shared" si="129"/>
        <v>7-Dec-1985</v>
      </c>
      <c r="P2078" s="14">
        <v>33450.99</v>
      </c>
      <c r="Q2078" t="s">
        <v>11</v>
      </c>
      <c r="R2078" t="s">
        <v>11</v>
      </c>
      <c r="S2078" t="s">
        <v>42</v>
      </c>
      <c r="T2078">
        <f t="shared" si="130"/>
        <v>37</v>
      </c>
    </row>
    <row r="2079" spans="1:20" ht="15.6">
      <c r="A2079" s="1" t="s">
        <v>288</v>
      </c>
      <c r="B2079" t="s">
        <v>7260</v>
      </c>
      <c r="C2079">
        <v>30.5</v>
      </c>
      <c r="D2079">
        <v>5.88</v>
      </c>
      <c r="E2079" t="s">
        <v>2381</v>
      </c>
      <c r="F2079" t="s">
        <v>2380</v>
      </c>
      <c r="G2079" t="s">
        <v>2380</v>
      </c>
      <c r="H2079">
        <v>1</v>
      </c>
      <c r="I2079" s="10" t="str">
        <f t="shared" si="128"/>
        <v>Prediabetes</v>
      </c>
      <c r="J2079" t="s">
        <v>2380</v>
      </c>
      <c r="K2079" s="10" t="str">
        <f t="shared" si="131"/>
        <v>Obesity</v>
      </c>
      <c r="L2079">
        <v>1970</v>
      </c>
      <c r="M2079" t="s">
        <v>18</v>
      </c>
      <c r="N2079">
        <v>18</v>
      </c>
      <c r="O2079" s="16" t="str">
        <f t="shared" si="129"/>
        <v>18-Jun-1970</v>
      </c>
      <c r="P2079" s="14">
        <v>33471.97</v>
      </c>
      <c r="Q2079" t="s">
        <v>11</v>
      </c>
      <c r="R2079" t="s">
        <v>11</v>
      </c>
      <c r="S2079" t="s">
        <v>23</v>
      </c>
      <c r="T2079">
        <f t="shared" si="130"/>
        <v>52</v>
      </c>
    </row>
    <row r="2080" spans="1:20" ht="15.6">
      <c r="A2080" s="1" t="s">
        <v>287</v>
      </c>
      <c r="B2080" t="s">
        <v>7185</v>
      </c>
      <c r="C2080">
        <v>23.1</v>
      </c>
      <c r="D2080">
        <v>5.92</v>
      </c>
      <c r="E2080" t="s">
        <v>2381</v>
      </c>
      <c r="F2080" t="s">
        <v>2380</v>
      </c>
      <c r="G2080" t="s">
        <v>2380</v>
      </c>
      <c r="H2080">
        <v>1</v>
      </c>
      <c r="I2080" s="10" t="str">
        <f t="shared" si="128"/>
        <v>Prediabetes</v>
      </c>
      <c r="J2080" t="s">
        <v>2380</v>
      </c>
      <c r="K2080" s="10" t="str">
        <f t="shared" si="131"/>
        <v>Normal Weight</v>
      </c>
      <c r="L2080">
        <v>2002</v>
      </c>
      <c r="M2080" t="s">
        <v>35</v>
      </c>
      <c r="N2080">
        <v>25</v>
      </c>
      <c r="O2080" s="16" t="str">
        <f t="shared" si="129"/>
        <v>25-Aug-2002</v>
      </c>
      <c r="P2080" s="14">
        <v>33475.82</v>
      </c>
      <c r="Q2080" t="s">
        <v>16</v>
      </c>
      <c r="R2080" t="s">
        <v>16</v>
      </c>
      <c r="S2080" t="s">
        <v>170</v>
      </c>
      <c r="T2080">
        <f t="shared" si="130"/>
        <v>20</v>
      </c>
    </row>
    <row r="2081" spans="1:20" ht="15.6">
      <c r="A2081" s="1" t="s">
        <v>286</v>
      </c>
      <c r="B2081" t="s">
        <v>8191</v>
      </c>
      <c r="C2081">
        <v>39.49</v>
      </c>
      <c r="D2081">
        <v>4.8099999999999996</v>
      </c>
      <c r="E2081" t="s">
        <v>2380</v>
      </c>
      <c r="F2081" t="s">
        <v>2380</v>
      </c>
      <c r="G2081" t="s">
        <v>2380</v>
      </c>
      <c r="H2081">
        <v>1</v>
      </c>
      <c r="I2081" s="10" t="str">
        <f t="shared" si="128"/>
        <v>Normal</v>
      </c>
      <c r="J2081" t="s">
        <v>2380</v>
      </c>
      <c r="K2081" s="10" t="str">
        <f t="shared" si="131"/>
        <v>Obesity</v>
      </c>
      <c r="L2081">
        <v>1984</v>
      </c>
      <c r="M2081" t="s">
        <v>10</v>
      </c>
      <c r="N2081">
        <v>22</v>
      </c>
      <c r="O2081" s="16" t="str">
        <f t="shared" si="129"/>
        <v>22-Jul-1984</v>
      </c>
      <c r="P2081" s="14">
        <v>33527.1</v>
      </c>
      <c r="Q2081" t="s">
        <v>11</v>
      </c>
      <c r="R2081" t="s">
        <v>12</v>
      </c>
      <c r="S2081" t="s">
        <v>42</v>
      </c>
      <c r="T2081">
        <f t="shared" si="130"/>
        <v>38</v>
      </c>
    </row>
    <row r="2082" spans="1:20" ht="15.6">
      <c r="A2082" s="1" t="s">
        <v>285</v>
      </c>
      <c r="B2082" t="s">
        <v>7629</v>
      </c>
      <c r="C2082">
        <v>33.99</v>
      </c>
      <c r="D2082">
        <v>4.55</v>
      </c>
      <c r="E2082" t="s">
        <v>2380</v>
      </c>
      <c r="F2082" t="s">
        <v>2380</v>
      </c>
      <c r="G2082" t="s">
        <v>2380</v>
      </c>
      <c r="H2082">
        <v>1</v>
      </c>
      <c r="I2082" s="10" t="str">
        <f t="shared" si="128"/>
        <v>Normal</v>
      </c>
      <c r="J2082" t="s">
        <v>2380</v>
      </c>
      <c r="K2082" s="10" t="str">
        <f t="shared" si="131"/>
        <v>Obesity</v>
      </c>
      <c r="L2082">
        <v>2003</v>
      </c>
      <c r="M2082" t="s">
        <v>20</v>
      </c>
      <c r="N2082">
        <v>9</v>
      </c>
      <c r="O2082" s="16" t="str">
        <f t="shared" si="129"/>
        <v>9-Sep-2003</v>
      </c>
      <c r="P2082" s="14">
        <v>33611.71</v>
      </c>
      <c r="Q2082" t="s">
        <v>16</v>
      </c>
      <c r="R2082" t="s">
        <v>11</v>
      </c>
      <c r="S2082" t="s">
        <v>42</v>
      </c>
      <c r="T2082">
        <f t="shared" si="130"/>
        <v>19</v>
      </c>
    </row>
    <row r="2083" spans="1:20" ht="15.6">
      <c r="A2083" s="1" t="s">
        <v>284</v>
      </c>
      <c r="B2083" t="s">
        <v>7564</v>
      </c>
      <c r="C2083">
        <v>27.72</v>
      </c>
      <c r="D2083">
        <v>6.43</v>
      </c>
      <c r="E2083" t="s">
        <v>2380</v>
      </c>
      <c r="F2083" t="s">
        <v>2380</v>
      </c>
      <c r="G2083" t="s">
        <v>2380</v>
      </c>
      <c r="H2083">
        <v>1</v>
      </c>
      <c r="I2083" s="10" t="str">
        <f t="shared" si="128"/>
        <v>Diabetes</v>
      </c>
      <c r="J2083" t="s">
        <v>2380</v>
      </c>
      <c r="K2083" s="10" t="str">
        <f t="shared" si="131"/>
        <v>Overweight</v>
      </c>
      <c r="L2083">
        <v>1993</v>
      </c>
      <c r="M2083" t="s">
        <v>15</v>
      </c>
      <c r="N2083">
        <v>28</v>
      </c>
      <c r="O2083" s="16" t="str">
        <f t="shared" si="129"/>
        <v>28-Nov-1993</v>
      </c>
      <c r="P2083" s="14">
        <v>33707.550000000003</v>
      </c>
      <c r="Q2083" t="s">
        <v>11</v>
      </c>
      <c r="R2083" t="s">
        <v>11</v>
      </c>
      <c r="S2083" t="s">
        <v>42</v>
      </c>
      <c r="T2083">
        <f t="shared" si="130"/>
        <v>29</v>
      </c>
    </row>
    <row r="2084" spans="1:20" ht="15.6">
      <c r="A2084" s="1" t="s">
        <v>283</v>
      </c>
      <c r="B2084" t="s">
        <v>8192</v>
      </c>
      <c r="C2084">
        <v>30.59</v>
      </c>
      <c r="D2084">
        <v>11.62</v>
      </c>
      <c r="E2084" t="s">
        <v>2380</v>
      </c>
      <c r="F2084" t="s">
        <v>2380</v>
      </c>
      <c r="G2084" t="s">
        <v>2380</v>
      </c>
      <c r="H2084">
        <v>0</v>
      </c>
      <c r="I2084" s="10" t="str">
        <f t="shared" si="128"/>
        <v>Diabetes</v>
      </c>
      <c r="J2084" t="s">
        <v>2380</v>
      </c>
      <c r="K2084" s="10" t="str">
        <f t="shared" si="131"/>
        <v>Obesity</v>
      </c>
      <c r="L2084">
        <v>2004</v>
      </c>
      <c r="M2084" t="s">
        <v>15</v>
      </c>
      <c r="N2084">
        <v>1</v>
      </c>
      <c r="O2084" s="16" t="str">
        <f t="shared" si="129"/>
        <v>1-Nov-2004</v>
      </c>
      <c r="P2084" s="14">
        <v>33732.69</v>
      </c>
      <c r="Q2084" t="s">
        <v>16</v>
      </c>
      <c r="R2084" t="s">
        <v>16</v>
      </c>
      <c r="S2084" t="s">
        <v>356</v>
      </c>
      <c r="T2084">
        <f t="shared" si="130"/>
        <v>18</v>
      </c>
    </row>
    <row r="2085" spans="1:20" ht="15.6">
      <c r="A2085" s="1" t="s">
        <v>282</v>
      </c>
      <c r="B2085" t="s">
        <v>8193</v>
      </c>
      <c r="C2085">
        <v>22.6</v>
      </c>
      <c r="D2085">
        <v>6.04</v>
      </c>
      <c r="E2085" t="s">
        <v>2380</v>
      </c>
      <c r="F2085" t="s">
        <v>2380</v>
      </c>
      <c r="G2085" t="s">
        <v>2380</v>
      </c>
      <c r="H2085">
        <v>1</v>
      </c>
      <c r="I2085" s="10" t="str">
        <f t="shared" si="128"/>
        <v>Prediabetes</v>
      </c>
      <c r="J2085" t="s">
        <v>2380</v>
      </c>
      <c r="K2085" s="10" t="str">
        <f t="shared" si="131"/>
        <v>Normal Weight</v>
      </c>
      <c r="L2085">
        <v>2003</v>
      </c>
      <c r="M2085" t="s">
        <v>20</v>
      </c>
      <c r="N2085">
        <v>12</v>
      </c>
      <c r="O2085" s="16" t="str">
        <f t="shared" si="129"/>
        <v>12-Sep-2003</v>
      </c>
      <c r="P2085" s="14">
        <v>33750.29</v>
      </c>
      <c r="Q2085" t="s">
        <v>16</v>
      </c>
      <c r="R2085" t="s">
        <v>12</v>
      </c>
      <c r="S2085" t="s">
        <v>23</v>
      </c>
      <c r="T2085">
        <f t="shared" si="130"/>
        <v>19</v>
      </c>
    </row>
    <row r="2086" spans="1:20" ht="15.6">
      <c r="A2086" s="1" t="s">
        <v>281</v>
      </c>
      <c r="B2086" t="s">
        <v>8194</v>
      </c>
      <c r="C2086">
        <v>28.785</v>
      </c>
      <c r="D2086">
        <v>8.82</v>
      </c>
      <c r="E2086" t="s">
        <v>2380</v>
      </c>
      <c r="F2086" t="s">
        <v>2380</v>
      </c>
      <c r="G2086" t="s">
        <v>2380</v>
      </c>
      <c r="H2086">
        <v>0</v>
      </c>
      <c r="I2086" s="10" t="str">
        <f t="shared" si="128"/>
        <v>Diabetes</v>
      </c>
      <c r="J2086" t="s">
        <v>2380</v>
      </c>
      <c r="K2086" s="10" t="str">
        <f t="shared" si="131"/>
        <v>Overweight</v>
      </c>
      <c r="L2086">
        <v>1962</v>
      </c>
      <c r="M2086" t="s">
        <v>30</v>
      </c>
      <c r="N2086">
        <v>11</v>
      </c>
      <c r="O2086" s="16" t="str">
        <f t="shared" si="129"/>
        <v>11-Dec-1962</v>
      </c>
      <c r="P2086" s="14">
        <v>33753.32</v>
      </c>
      <c r="Q2086" t="s">
        <v>16</v>
      </c>
      <c r="R2086" t="s">
        <v>12</v>
      </c>
      <c r="S2086" t="s">
        <v>42</v>
      </c>
      <c r="T2086">
        <f t="shared" si="130"/>
        <v>60</v>
      </c>
    </row>
    <row r="2087" spans="1:20" ht="15.6">
      <c r="A2087" s="1" t="s">
        <v>280</v>
      </c>
      <c r="B2087" t="s">
        <v>8195</v>
      </c>
      <c r="C2087">
        <v>50.38</v>
      </c>
      <c r="D2087">
        <v>5.8</v>
      </c>
      <c r="E2087" t="s">
        <v>2380</v>
      </c>
      <c r="F2087" t="s">
        <v>2380</v>
      </c>
      <c r="G2087" t="s">
        <v>2380</v>
      </c>
      <c r="H2087">
        <v>0</v>
      </c>
      <c r="I2087" s="10" t="str">
        <f t="shared" si="128"/>
        <v>Prediabetes</v>
      </c>
      <c r="J2087" t="s">
        <v>2380</v>
      </c>
      <c r="K2087" s="10" t="str">
        <f t="shared" si="131"/>
        <v>Obesity</v>
      </c>
      <c r="L2087">
        <v>2000</v>
      </c>
      <c r="M2087" t="s">
        <v>37</v>
      </c>
      <c r="N2087">
        <v>26</v>
      </c>
      <c r="O2087" s="16" t="str">
        <f t="shared" si="129"/>
        <v>26-Oct-2000</v>
      </c>
      <c r="P2087" s="14">
        <v>33829.39</v>
      </c>
      <c r="Q2087" t="s">
        <v>11</v>
      </c>
      <c r="R2087" t="s">
        <v>12</v>
      </c>
      <c r="S2087" t="s">
        <v>42</v>
      </c>
      <c r="T2087">
        <f t="shared" si="130"/>
        <v>22</v>
      </c>
    </row>
    <row r="2088" spans="1:20" ht="15.6">
      <c r="A2088" s="1" t="s">
        <v>279</v>
      </c>
      <c r="B2088" t="s">
        <v>6936</v>
      </c>
      <c r="C2088">
        <v>35.200000000000003</v>
      </c>
      <c r="D2088">
        <v>4.28</v>
      </c>
      <c r="E2088" t="s">
        <v>2380</v>
      </c>
      <c r="F2088" t="s">
        <v>2380</v>
      </c>
      <c r="G2088" t="s">
        <v>2380</v>
      </c>
      <c r="H2088">
        <v>0</v>
      </c>
      <c r="I2088" s="10" t="str">
        <f t="shared" si="128"/>
        <v>Normal</v>
      </c>
      <c r="J2088" t="s">
        <v>2380</v>
      </c>
      <c r="K2088" s="10" t="str">
        <f t="shared" si="131"/>
        <v>Obesity</v>
      </c>
      <c r="L2088">
        <v>1997</v>
      </c>
      <c r="M2088" t="s">
        <v>35</v>
      </c>
      <c r="N2088">
        <v>9</v>
      </c>
      <c r="O2088" s="16" t="str">
        <f t="shared" si="129"/>
        <v>9-Aug-1997</v>
      </c>
      <c r="P2088" s="14">
        <v>33900.65</v>
      </c>
      <c r="Q2088" t="s">
        <v>11</v>
      </c>
      <c r="R2088" t="s">
        <v>12</v>
      </c>
      <c r="S2088" t="s">
        <v>42</v>
      </c>
      <c r="T2088">
        <f t="shared" si="130"/>
        <v>25</v>
      </c>
    </row>
    <row r="2089" spans="1:20" ht="15.6">
      <c r="A2089" s="1" t="s">
        <v>278</v>
      </c>
      <c r="B2089" t="s">
        <v>8196</v>
      </c>
      <c r="C2089">
        <v>35.72</v>
      </c>
      <c r="D2089">
        <v>5.5</v>
      </c>
      <c r="E2089" t="s">
        <v>2381</v>
      </c>
      <c r="F2089" t="s">
        <v>2380</v>
      </c>
      <c r="G2089" t="s">
        <v>2380</v>
      </c>
      <c r="H2089">
        <v>0</v>
      </c>
      <c r="I2089" s="10" t="str">
        <f t="shared" si="128"/>
        <v>Normal</v>
      </c>
      <c r="J2089" t="s">
        <v>2380</v>
      </c>
      <c r="K2089" s="10" t="str">
        <f t="shared" si="131"/>
        <v>Obesity</v>
      </c>
      <c r="L2089">
        <v>2000</v>
      </c>
      <c r="M2089" t="s">
        <v>30</v>
      </c>
      <c r="N2089">
        <v>27</v>
      </c>
      <c r="O2089" s="16" t="str">
        <f t="shared" si="129"/>
        <v>27-Dec-2000</v>
      </c>
      <c r="P2089" s="14">
        <v>33907.550000000003</v>
      </c>
      <c r="Q2089" t="s">
        <v>11</v>
      </c>
      <c r="R2089" t="s">
        <v>11</v>
      </c>
      <c r="S2089" t="s">
        <v>23</v>
      </c>
      <c r="T2089">
        <f t="shared" si="130"/>
        <v>22</v>
      </c>
    </row>
    <row r="2090" spans="1:20" ht="15.6">
      <c r="A2090" s="1" t="s">
        <v>277</v>
      </c>
      <c r="B2090" t="s">
        <v>8087</v>
      </c>
      <c r="C2090">
        <v>24.51</v>
      </c>
      <c r="D2090">
        <v>4.6900000000000004</v>
      </c>
      <c r="E2090" t="s">
        <v>2380</v>
      </c>
      <c r="F2090" t="s">
        <v>2380</v>
      </c>
      <c r="G2090" t="s">
        <v>2380</v>
      </c>
      <c r="H2090">
        <v>0</v>
      </c>
      <c r="I2090" s="10" t="str">
        <f t="shared" si="128"/>
        <v>Normal</v>
      </c>
      <c r="J2090" t="s">
        <v>2380</v>
      </c>
      <c r="K2090" s="10" t="str">
        <f t="shared" si="131"/>
        <v>Normal Weight</v>
      </c>
      <c r="L2090">
        <v>1994</v>
      </c>
      <c r="M2090" t="s">
        <v>20</v>
      </c>
      <c r="N2090">
        <v>25</v>
      </c>
      <c r="O2090" s="16" t="str">
        <f t="shared" si="129"/>
        <v>25-Sep-1994</v>
      </c>
      <c r="P2090" s="14">
        <v>33975.47</v>
      </c>
      <c r="Q2090" t="s">
        <v>11</v>
      </c>
      <c r="R2090" t="s">
        <v>11</v>
      </c>
      <c r="S2090" t="s">
        <v>42</v>
      </c>
      <c r="T2090">
        <f t="shared" si="130"/>
        <v>28</v>
      </c>
    </row>
    <row r="2091" spans="1:20" ht="15.6">
      <c r="A2091" s="1" t="s">
        <v>275</v>
      </c>
      <c r="B2091" t="s">
        <v>8197</v>
      </c>
      <c r="C2091">
        <v>23.844999999999999</v>
      </c>
      <c r="D2091">
        <v>4.43</v>
      </c>
      <c r="E2091" t="s">
        <v>2380</v>
      </c>
      <c r="F2091" t="s">
        <v>2380</v>
      </c>
      <c r="G2091" t="s">
        <v>2380</v>
      </c>
      <c r="H2091">
        <v>0</v>
      </c>
      <c r="I2091" s="10" t="str">
        <f t="shared" si="128"/>
        <v>Normal</v>
      </c>
      <c r="J2091" t="s">
        <v>2380</v>
      </c>
      <c r="K2091" s="10" t="str">
        <f t="shared" si="131"/>
        <v>Normal Weight</v>
      </c>
      <c r="L2091">
        <v>1972</v>
      </c>
      <c r="M2091" t="s">
        <v>10</v>
      </c>
      <c r="N2091">
        <v>26</v>
      </c>
      <c r="O2091" s="16" t="str">
        <f t="shared" si="129"/>
        <v>26-Jul-1972</v>
      </c>
      <c r="P2091" s="14">
        <v>34053.360000000001</v>
      </c>
      <c r="Q2091" t="s">
        <v>11</v>
      </c>
      <c r="R2091" t="s">
        <v>11</v>
      </c>
      <c r="S2091" t="s">
        <v>42</v>
      </c>
      <c r="T2091">
        <f t="shared" si="130"/>
        <v>50</v>
      </c>
    </row>
    <row r="2092" spans="1:20" ht="15.6">
      <c r="A2092" s="1" t="s">
        <v>274</v>
      </c>
      <c r="B2092" t="s">
        <v>8198</v>
      </c>
      <c r="C2092">
        <v>15.68</v>
      </c>
      <c r="D2092">
        <v>6.16</v>
      </c>
      <c r="E2092" t="s">
        <v>2381</v>
      </c>
      <c r="F2092" t="s">
        <v>2380</v>
      </c>
      <c r="G2092" t="s">
        <v>2380</v>
      </c>
      <c r="H2092">
        <v>1</v>
      </c>
      <c r="I2092" s="10" t="str">
        <f t="shared" si="128"/>
        <v>Prediabetes</v>
      </c>
      <c r="J2092" t="s">
        <v>2380</v>
      </c>
      <c r="K2092" s="10" t="str">
        <f t="shared" si="131"/>
        <v>Underweight</v>
      </c>
      <c r="L2092">
        <v>2002</v>
      </c>
      <c r="M2092" t="s">
        <v>30</v>
      </c>
      <c r="N2092">
        <v>26</v>
      </c>
      <c r="O2092" s="16" t="str">
        <f t="shared" si="129"/>
        <v>26-Dec-2002</v>
      </c>
      <c r="P2092" s="14">
        <v>34084.68</v>
      </c>
      <c r="Q2092" t="s">
        <v>11</v>
      </c>
      <c r="R2092" t="s">
        <v>12</v>
      </c>
      <c r="S2092" t="s">
        <v>42</v>
      </c>
      <c r="T2092">
        <f t="shared" si="130"/>
        <v>20</v>
      </c>
    </row>
    <row r="2093" spans="1:20" ht="15.6">
      <c r="A2093" s="1" t="s">
        <v>273</v>
      </c>
      <c r="B2093" t="s">
        <v>6863</v>
      </c>
      <c r="C2093">
        <v>32.395000000000003</v>
      </c>
      <c r="D2093">
        <v>6.66</v>
      </c>
      <c r="E2093" t="s">
        <v>2380</v>
      </c>
      <c r="F2093" t="s">
        <v>2380</v>
      </c>
      <c r="G2093" t="s">
        <v>2380</v>
      </c>
      <c r="H2093">
        <v>0</v>
      </c>
      <c r="I2093" s="10" t="str">
        <f t="shared" si="128"/>
        <v>Diabetes</v>
      </c>
      <c r="J2093" t="s">
        <v>2380</v>
      </c>
      <c r="K2093" s="10" t="str">
        <f t="shared" si="131"/>
        <v>Obesity</v>
      </c>
      <c r="L2093">
        <v>1999</v>
      </c>
      <c r="M2093" t="s">
        <v>15</v>
      </c>
      <c r="N2093">
        <v>6</v>
      </c>
      <c r="O2093" s="16" t="str">
        <f t="shared" si="129"/>
        <v>6-Nov-1999</v>
      </c>
      <c r="P2093" s="14">
        <v>34166.269999999997</v>
      </c>
      <c r="Q2093" t="s">
        <v>11</v>
      </c>
      <c r="R2093" t="s">
        <v>12</v>
      </c>
      <c r="S2093" t="s">
        <v>42</v>
      </c>
      <c r="T2093">
        <f t="shared" si="130"/>
        <v>23</v>
      </c>
    </row>
    <row r="2094" spans="1:20" ht="15.6">
      <c r="A2094" s="1" t="s">
        <v>272</v>
      </c>
      <c r="B2094" t="s">
        <v>6829</v>
      </c>
      <c r="C2094">
        <v>23.655000000000001</v>
      </c>
      <c r="D2094">
        <v>5.92</v>
      </c>
      <c r="E2094" t="s">
        <v>2380</v>
      </c>
      <c r="F2094" t="s">
        <v>2380</v>
      </c>
      <c r="G2094" t="s">
        <v>2380</v>
      </c>
      <c r="H2094">
        <v>1</v>
      </c>
      <c r="I2094" s="10" t="str">
        <f t="shared" si="128"/>
        <v>Prediabetes</v>
      </c>
      <c r="J2094" t="s">
        <v>2380</v>
      </c>
      <c r="K2094" s="10" t="str">
        <f t="shared" si="131"/>
        <v>Normal Weight</v>
      </c>
      <c r="L2094">
        <v>1971</v>
      </c>
      <c r="M2094" t="s">
        <v>35</v>
      </c>
      <c r="N2094">
        <v>25</v>
      </c>
      <c r="O2094" s="16" t="str">
        <f t="shared" si="129"/>
        <v>25-Aug-1971</v>
      </c>
      <c r="P2094" s="14">
        <v>34205.07</v>
      </c>
      <c r="Q2094" t="s">
        <v>11</v>
      </c>
      <c r="R2094" t="s">
        <v>11</v>
      </c>
      <c r="S2094" t="s">
        <v>42</v>
      </c>
      <c r="T2094">
        <f t="shared" si="130"/>
        <v>51</v>
      </c>
    </row>
    <row r="2095" spans="1:20" ht="15.6">
      <c r="A2095" s="1" t="s">
        <v>271</v>
      </c>
      <c r="B2095" t="s">
        <v>7117</v>
      </c>
      <c r="C2095">
        <v>28.4</v>
      </c>
      <c r="D2095">
        <v>5.97</v>
      </c>
      <c r="E2095" t="s">
        <v>2380</v>
      </c>
      <c r="F2095" t="s">
        <v>2380</v>
      </c>
      <c r="G2095" t="s">
        <v>2382</v>
      </c>
      <c r="H2095">
        <v>1</v>
      </c>
      <c r="I2095" s="10" t="str">
        <f t="shared" si="128"/>
        <v>Prediabetes</v>
      </c>
      <c r="J2095" t="s">
        <v>2380</v>
      </c>
      <c r="K2095" s="10" t="str">
        <f t="shared" si="131"/>
        <v>Overweight</v>
      </c>
      <c r="L2095">
        <v>1975</v>
      </c>
      <c r="M2095" t="s">
        <v>10</v>
      </c>
      <c r="N2095">
        <v>21</v>
      </c>
      <c r="O2095" s="16" t="str">
        <f t="shared" si="129"/>
        <v>21-Jul-1975</v>
      </c>
      <c r="P2095" s="14">
        <v>34210.33</v>
      </c>
      <c r="Q2095" t="s">
        <v>11</v>
      </c>
      <c r="R2095" t="s">
        <v>16</v>
      </c>
      <c r="S2095" t="s">
        <v>23</v>
      </c>
      <c r="T2095">
        <f t="shared" si="130"/>
        <v>47</v>
      </c>
    </row>
    <row r="2096" spans="1:20" ht="15.6">
      <c r="A2096" s="1" t="s">
        <v>270</v>
      </c>
      <c r="B2096" t="s">
        <v>8199</v>
      </c>
      <c r="C2096">
        <v>35.42</v>
      </c>
      <c r="D2096">
        <v>4.6399999999999997</v>
      </c>
      <c r="E2096" t="s">
        <v>2381</v>
      </c>
      <c r="F2096" t="s">
        <v>2380</v>
      </c>
      <c r="G2096" t="s">
        <v>2380</v>
      </c>
      <c r="H2096">
        <v>0</v>
      </c>
      <c r="I2096" s="10" t="str">
        <f t="shared" si="128"/>
        <v>Normal</v>
      </c>
      <c r="J2096" t="s">
        <v>2380</v>
      </c>
      <c r="K2096" s="10" t="str">
        <f t="shared" si="131"/>
        <v>Obesity</v>
      </c>
      <c r="L2096">
        <v>1962</v>
      </c>
      <c r="M2096" t="s">
        <v>10</v>
      </c>
      <c r="N2096">
        <v>5</v>
      </c>
      <c r="O2096" s="16" t="str">
        <f t="shared" si="129"/>
        <v>5-Jul-1962</v>
      </c>
      <c r="P2096" s="14">
        <v>34218.019999999997</v>
      </c>
      <c r="Q2096" t="s">
        <v>16</v>
      </c>
      <c r="R2096" t="s">
        <v>16</v>
      </c>
      <c r="S2096" t="s">
        <v>42</v>
      </c>
      <c r="T2096">
        <f t="shared" si="130"/>
        <v>60</v>
      </c>
    </row>
    <row r="2097" spans="1:20" ht="15.6">
      <c r="A2097" s="1" t="s">
        <v>269</v>
      </c>
      <c r="B2097" t="s">
        <v>7318</v>
      </c>
      <c r="C2097">
        <v>26.18</v>
      </c>
      <c r="D2097">
        <v>6.12</v>
      </c>
      <c r="E2097" t="s">
        <v>2380</v>
      </c>
      <c r="F2097" t="s">
        <v>2381</v>
      </c>
      <c r="G2097" t="s">
        <v>2380</v>
      </c>
      <c r="H2097">
        <v>1</v>
      </c>
      <c r="I2097" s="10" t="str">
        <f t="shared" si="128"/>
        <v>Prediabetes</v>
      </c>
      <c r="J2097" t="s">
        <v>2380</v>
      </c>
      <c r="K2097" s="10" t="str">
        <f t="shared" si="131"/>
        <v>Overweight</v>
      </c>
      <c r="L2097">
        <v>1998</v>
      </c>
      <c r="M2097" t="s">
        <v>18</v>
      </c>
      <c r="N2097">
        <v>11</v>
      </c>
      <c r="O2097" s="16" t="str">
        <f t="shared" si="129"/>
        <v>11-Jun-1998</v>
      </c>
      <c r="P2097" s="14">
        <v>34254.050000000003</v>
      </c>
      <c r="Q2097" t="s">
        <v>16</v>
      </c>
      <c r="R2097" t="s">
        <v>12</v>
      </c>
      <c r="S2097" t="s">
        <v>166</v>
      </c>
      <c r="T2097">
        <f t="shared" si="130"/>
        <v>24</v>
      </c>
    </row>
    <row r="2098" spans="1:20" ht="15.6">
      <c r="A2098" s="1" t="s">
        <v>268</v>
      </c>
      <c r="B2098" t="s">
        <v>8200</v>
      </c>
      <c r="C2098">
        <v>20.8</v>
      </c>
      <c r="D2098">
        <v>4.87</v>
      </c>
      <c r="E2098" t="s">
        <v>2381</v>
      </c>
      <c r="F2098" t="s">
        <v>2380</v>
      </c>
      <c r="G2098" t="s">
        <v>2380</v>
      </c>
      <c r="H2098">
        <v>0</v>
      </c>
      <c r="I2098" s="10" t="str">
        <f t="shared" si="128"/>
        <v>Normal</v>
      </c>
      <c r="J2098" t="s">
        <v>2380</v>
      </c>
      <c r="K2098" s="10" t="str">
        <f t="shared" si="131"/>
        <v>Normal Weight</v>
      </c>
      <c r="L2098">
        <v>1995</v>
      </c>
      <c r="M2098" t="s">
        <v>37</v>
      </c>
      <c r="N2098">
        <v>30</v>
      </c>
      <c r="O2098" s="16" t="str">
        <f t="shared" si="129"/>
        <v>30-Oct-1995</v>
      </c>
      <c r="P2098" s="14">
        <v>34289.43</v>
      </c>
      <c r="Q2098" t="s">
        <v>16</v>
      </c>
      <c r="R2098" t="s">
        <v>16</v>
      </c>
      <c r="S2098" t="s">
        <v>42</v>
      </c>
      <c r="T2098">
        <f t="shared" si="130"/>
        <v>27</v>
      </c>
    </row>
    <row r="2099" spans="1:20" ht="15.6">
      <c r="A2099" s="1" t="s">
        <v>267</v>
      </c>
      <c r="B2099" t="s">
        <v>7423</v>
      </c>
      <c r="C2099">
        <v>15.82</v>
      </c>
      <c r="D2099">
        <v>4.5999999999999996</v>
      </c>
      <c r="E2099" t="s">
        <v>2380</v>
      </c>
      <c r="F2099" t="s">
        <v>2380</v>
      </c>
      <c r="G2099" t="s">
        <v>2380</v>
      </c>
      <c r="H2099">
        <v>0</v>
      </c>
      <c r="I2099" s="10" t="str">
        <f t="shared" si="128"/>
        <v>Normal</v>
      </c>
      <c r="J2099" t="s">
        <v>2380</v>
      </c>
      <c r="K2099" s="10" t="str">
        <f t="shared" si="131"/>
        <v>Underweight</v>
      </c>
      <c r="L2099">
        <v>1986</v>
      </c>
      <c r="M2099" t="s">
        <v>37</v>
      </c>
      <c r="N2099">
        <v>11</v>
      </c>
      <c r="O2099" s="16" t="str">
        <f t="shared" si="129"/>
        <v>11-Oct-1986</v>
      </c>
      <c r="P2099" s="14">
        <v>34293.120000000003</v>
      </c>
      <c r="Q2099" t="s">
        <v>16</v>
      </c>
      <c r="R2099" t="s">
        <v>11</v>
      </c>
      <c r="S2099" t="s">
        <v>42</v>
      </c>
      <c r="T2099">
        <f t="shared" si="130"/>
        <v>36</v>
      </c>
    </row>
    <row r="2100" spans="1:20" ht="15.6">
      <c r="A2100" s="1" t="s">
        <v>266</v>
      </c>
      <c r="B2100" t="s">
        <v>6876</v>
      </c>
      <c r="C2100">
        <v>17.670000000000002</v>
      </c>
      <c r="D2100">
        <v>4.78</v>
      </c>
      <c r="E2100" t="s">
        <v>2380</v>
      </c>
      <c r="F2100" t="s">
        <v>2380</v>
      </c>
      <c r="G2100" t="s">
        <v>2380</v>
      </c>
      <c r="H2100">
        <v>0</v>
      </c>
      <c r="I2100" s="10" t="str">
        <f t="shared" si="128"/>
        <v>Normal</v>
      </c>
      <c r="J2100" t="s">
        <v>2380</v>
      </c>
      <c r="K2100" s="10" t="str">
        <f t="shared" si="131"/>
        <v>Underweight</v>
      </c>
      <c r="L2100">
        <v>2004</v>
      </c>
      <c r="M2100" t="s">
        <v>15</v>
      </c>
      <c r="N2100">
        <v>1</v>
      </c>
      <c r="O2100" s="16" t="str">
        <f t="shared" si="129"/>
        <v>1-Nov-2004</v>
      </c>
      <c r="P2100" s="14">
        <v>34303.17</v>
      </c>
      <c r="Q2100" t="s">
        <v>16</v>
      </c>
      <c r="R2100" t="s">
        <v>12</v>
      </c>
      <c r="S2100" t="s">
        <v>13</v>
      </c>
      <c r="T2100">
        <f t="shared" si="130"/>
        <v>18</v>
      </c>
    </row>
    <row r="2101" spans="1:20" ht="15.6">
      <c r="A2101" s="1" t="s">
        <v>265</v>
      </c>
      <c r="B2101" t="s">
        <v>8201</v>
      </c>
      <c r="C2101">
        <v>31.92</v>
      </c>
      <c r="D2101">
        <v>11.05</v>
      </c>
      <c r="E2101" t="s">
        <v>2380</v>
      </c>
      <c r="F2101" t="s">
        <v>2380</v>
      </c>
      <c r="G2101" t="s">
        <v>2380</v>
      </c>
      <c r="H2101">
        <v>0</v>
      </c>
      <c r="I2101" s="10" t="str">
        <f t="shared" si="128"/>
        <v>Diabetes</v>
      </c>
      <c r="J2101" t="s">
        <v>2380</v>
      </c>
      <c r="K2101" s="10" t="str">
        <f t="shared" si="131"/>
        <v>Obesity</v>
      </c>
      <c r="L2101">
        <v>1983</v>
      </c>
      <c r="M2101" t="s">
        <v>37</v>
      </c>
      <c r="N2101">
        <v>2</v>
      </c>
      <c r="O2101" s="16" t="str">
        <f t="shared" si="129"/>
        <v>2-Oct-1983</v>
      </c>
      <c r="P2101" s="14">
        <v>34307.22</v>
      </c>
      <c r="Q2101" t="s">
        <v>11</v>
      </c>
      <c r="R2101" t="s">
        <v>11</v>
      </c>
      <c r="S2101" t="s">
        <v>23</v>
      </c>
      <c r="T2101">
        <f t="shared" si="130"/>
        <v>39</v>
      </c>
    </row>
    <row r="2102" spans="1:20" ht="15.6">
      <c r="A2102" s="1" t="s">
        <v>264</v>
      </c>
      <c r="B2102" t="s">
        <v>8202</v>
      </c>
      <c r="C2102">
        <v>28.975000000000001</v>
      </c>
      <c r="D2102">
        <v>7.62</v>
      </c>
      <c r="E2102" t="s">
        <v>2380</v>
      </c>
      <c r="F2102" t="s">
        <v>2380</v>
      </c>
      <c r="G2102" t="s">
        <v>2380</v>
      </c>
      <c r="H2102">
        <v>0</v>
      </c>
      <c r="I2102" s="10" t="str">
        <f t="shared" si="128"/>
        <v>Diabetes</v>
      </c>
      <c r="J2102" t="s">
        <v>2380</v>
      </c>
      <c r="K2102" s="10" t="str">
        <f t="shared" si="131"/>
        <v>Overweight</v>
      </c>
      <c r="L2102">
        <v>1984</v>
      </c>
      <c r="M2102" t="s">
        <v>37</v>
      </c>
      <c r="N2102">
        <v>1</v>
      </c>
      <c r="O2102" s="16" t="str">
        <f t="shared" si="129"/>
        <v>1-Oct-1984</v>
      </c>
      <c r="P2102" s="14">
        <v>34402.22</v>
      </c>
      <c r="Q2102" t="s">
        <v>11</v>
      </c>
      <c r="R2102" t="s">
        <v>12</v>
      </c>
      <c r="S2102" t="s">
        <v>42</v>
      </c>
      <c r="T2102">
        <f t="shared" si="130"/>
        <v>38</v>
      </c>
    </row>
    <row r="2103" spans="1:20" ht="15.6">
      <c r="A2103" s="1" t="s">
        <v>263</v>
      </c>
      <c r="B2103" t="s">
        <v>7233</v>
      </c>
      <c r="C2103">
        <v>31.73</v>
      </c>
      <c r="D2103">
        <v>4.78</v>
      </c>
      <c r="E2103" t="s">
        <v>2381</v>
      </c>
      <c r="F2103" t="s">
        <v>2381</v>
      </c>
      <c r="G2103" t="s">
        <v>2380</v>
      </c>
      <c r="H2103">
        <v>2</v>
      </c>
      <c r="I2103" s="10" t="str">
        <f t="shared" si="128"/>
        <v>Normal</v>
      </c>
      <c r="J2103" t="s">
        <v>2380</v>
      </c>
      <c r="K2103" s="10" t="str">
        <f t="shared" si="131"/>
        <v>Obesity</v>
      </c>
      <c r="L2103">
        <v>2003</v>
      </c>
      <c r="M2103" t="s">
        <v>37</v>
      </c>
      <c r="N2103">
        <v>5</v>
      </c>
      <c r="O2103" s="16" t="str">
        <f t="shared" si="129"/>
        <v>5-Oct-2003</v>
      </c>
      <c r="P2103" s="14">
        <v>34439.86</v>
      </c>
      <c r="Q2103" t="s">
        <v>11</v>
      </c>
      <c r="R2103" t="s">
        <v>16</v>
      </c>
      <c r="S2103" t="s">
        <v>13</v>
      </c>
      <c r="T2103">
        <f t="shared" si="130"/>
        <v>19</v>
      </c>
    </row>
    <row r="2104" spans="1:20" ht="15.6">
      <c r="A2104" s="1" t="s">
        <v>262</v>
      </c>
      <c r="B2104" t="s">
        <v>8203</v>
      </c>
      <c r="C2104">
        <v>28.88</v>
      </c>
      <c r="D2104">
        <v>6.09</v>
      </c>
      <c r="E2104" t="s">
        <v>2381</v>
      </c>
      <c r="F2104" t="s">
        <v>2381</v>
      </c>
      <c r="G2104" t="s">
        <v>2380</v>
      </c>
      <c r="H2104">
        <v>2</v>
      </c>
      <c r="I2104" s="10" t="str">
        <f t="shared" si="128"/>
        <v>Prediabetes</v>
      </c>
      <c r="J2104" t="s">
        <v>2380</v>
      </c>
      <c r="K2104" s="10" t="str">
        <f t="shared" si="131"/>
        <v>Overweight</v>
      </c>
      <c r="L2104">
        <v>1990</v>
      </c>
      <c r="M2104" t="s">
        <v>20</v>
      </c>
      <c r="N2104">
        <v>24</v>
      </c>
      <c r="O2104" s="16" t="str">
        <f t="shared" si="129"/>
        <v>24-Sep-1990</v>
      </c>
      <c r="P2104" s="14">
        <v>34456.269999999997</v>
      </c>
      <c r="Q2104" t="s">
        <v>16</v>
      </c>
      <c r="R2104" t="s">
        <v>11</v>
      </c>
      <c r="S2104" t="s">
        <v>42</v>
      </c>
      <c r="T2104">
        <f t="shared" si="130"/>
        <v>32</v>
      </c>
    </row>
    <row r="2105" spans="1:20" ht="15.6">
      <c r="A2105" s="1" t="s">
        <v>261</v>
      </c>
      <c r="B2105" t="s">
        <v>7045</v>
      </c>
      <c r="C2105">
        <v>25.555</v>
      </c>
      <c r="D2105">
        <v>5.1100000000000003</v>
      </c>
      <c r="E2105" t="s">
        <v>2380</v>
      </c>
      <c r="F2105" t="s">
        <v>2380</v>
      </c>
      <c r="G2105" t="s">
        <v>2382</v>
      </c>
      <c r="H2105">
        <v>1</v>
      </c>
      <c r="I2105" s="10" t="str">
        <f t="shared" si="128"/>
        <v>Normal</v>
      </c>
      <c r="J2105" t="s">
        <v>2380</v>
      </c>
      <c r="K2105" s="10" t="str">
        <f t="shared" si="131"/>
        <v>Overweight</v>
      </c>
      <c r="L2105">
        <v>1998</v>
      </c>
      <c r="M2105" t="s">
        <v>18</v>
      </c>
      <c r="N2105">
        <v>24</v>
      </c>
      <c r="O2105" s="16" t="str">
        <f t="shared" si="129"/>
        <v>24-Jun-1998</v>
      </c>
      <c r="P2105" s="14">
        <v>34472.839999999997</v>
      </c>
      <c r="Q2105" t="s">
        <v>16</v>
      </c>
      <c r="R2105" t="s">
        <v>12</v>
      </c>
      <c r="S2105" t="s">
        <v>42</v>
      </c>
      <c r="T2105">
        <f t="shared" si="130"/>
        <v>24</v>
      </c>
    </row>
    <row r="2106" spans="1:20" ht="15.6">
      <c r="A2106" s="1" t="s">
        <v>260</v>
      </c>
      <c r="B2106" t="s">
        <v>8204</v>
      </c>
      <c r="C2106">
        <v>37.29</v>
      </c>
      <c r="D2106">
        <v>4.46</v>
      </c>
      <c r="E2106" t="s">
        <v>2380</v>
      </c>
      <c r="F2106" t="s">
        <v>2381</v>
      </c>
      <c r="G2106" t="s">
        <v>2380</v>
      </c>
      <c r="H2106">
        <v>1</v>
      </c>
      <c r="I2106" s="10" t="str">
        <f t="shared" si="128"/>
        <v>Normal</v>
      </c>
      <c r="J2106" t="s">
        <v>2380</v>
      </c>
      <c r="K2106" s="10" t="str">
        <f t="shared" si="131"/>
        <v>Obesity</v>
      </c>
      <c r="L2106">
        <v>1976</v>
      </c>
      <c r="M2106" t="s">
        <v>15</v>
      </c>
      <c r="N2106">
        <v>25</v>
      </c>
      <c r="O2106" s="16" t="str">
        <f t="shared" si="129"/>
        <v>25-Nov-1976</v>
      </c>
      <c r="P2106" s="14">
        <v>34543.39</v>
      </c>
      <c r="Q2106" t="s">
        <v>11</v>
      </c>
      <c r="R2106" t="s">
        <v>12</v>
      </c>
      <c r="S2106" t="s">
        <v>42</v>
      </c>
      <c r="T2106">
        <f t="shared" si="130"/>
        <v>46</v>
      </c>
    </row>
    <row r="2107" spans="1:20" ht="15.6">
      <c r="A2107" s="1" t="s">
        <v>259</v>
      </c>
      <c r="B2107" t="s">
        <v>8205</v>
      </c>
      <c r="C2107">
        <v>40.28</v>
      </c>
      <c r="D2107">
        <v>6.11</v>
      </c>
      <c r="E2107" t="s">
        <v>2380</v>
      </c>
      <c r="F2107" t="s">
        <v>2381</v>
      </c>
      <c r="G2107" t="s">
        <v>2380</v>
      </c>
      <c r="H2107">
        <v>1</v>
      </c>
      <c r="I2107" s="10" t="str">
        <f t="shared" si="128"/>
        <v>Prediabetes</v>
      </c>
      <c r="J2107" t="s">
        <v>2380</v>
      </c>
      <c r="K2107" s="10" t="str">
        <f t="shared" si="131"/>
        <v>Obesity</v>
      </c>
      <c r="L2107">
        <v>2004</v>
      </c>
      <c r="M2107" t="s">
        <v>37</v>
      </c>
      <c r="N2107">
        <v>9</v>
      </c>
      <c r="O2107" s="16" t="str">
        <f t="shared" si="129"/>
        <v>9-Oct-2004</v>
      </c>
      <c r="P2107" s="14">
        <v>34617.839999999997</v>
      </c>
      <c r="Q2107" t="s">
        <v>16</v>
      </c>
      <c r="R2107" t="s">
        <v>12</v>
      </c>
      <c r="S2107" t="s">
        <v>168</v>
      </c>
      <c r="T2107">
        <f t="shared" si="130"/>
        <v>18</v>
      </c>
    </row>
    <row r="2108" spans="1:20" ht="15.6">
      <c r="A2108" s="1" t="s">
        <v>258</v>
      </c>
      <c r="B2108" t="s">
        <v>8206</v>
      </c>
      <c r="C2108">
        <v>40.185000000000002</v>
      </c>
      <c r="D2108">
        <v>4.66</v>
      </c>
      <c r="E2108" t="s">
        <v>2380</v>
      </c>
      <c r="F2108" t="s">
        <v>2381</v>
      </c>
      <c r="G2108" t="s">
        <v>2380</v>
      </c>
      <c r="H2108">
        <v>1</v>
      </c>
      <c r="I2108" s="10" t="str">
        <f t="shared" si="128"/>
        <v>Normal</v>
      </c>
      <c r="J2108" t="s">
        <v>2380</v>
      </c>
      <c r="K2108" s="10" t="str">
        <f t="shared" si="131"/>
        <v>Obesity</v>
      </c>
      <c r="L2108">
        <v>1994</v>
      </c>
      <c r="M2108" t="s">
        <v>10</v>
      </c>
      <c r="N2108">
        <v>7</v>
      </c>
      <c r="O2108" s="16" t="str">
        <f t="shared" si="129"/>
        <v>7-Jul-1994</v>
      </c>
      <c r="P2108" s="14">
        <v>34672.15</v>
      </c>
      <c r="Q2108" t="s">
        <v>16</v>
      </c>
      <c r="R2108" t="s">
        <v>12</v>
      </c>
      <c r="S2108" t="s">
        <v>13</v>
      </c>
      <c r="T2108">
        <f t="shared" si="130"/>
        <v>28</v>
      </c>
    </row>
    <row r="2109" spans="1:20" ht="15.6">
      <c r="A2109" s="1" t="s">
        <v>257</v>
      </c>
      <c r="B2109" t="s">
        <v>8207</v>
      </c>
      <c r="C2109">
        <v>23.57</v>
      </c>
      <c r="D2109">
        <v>6.14</v>
      </c>
      <c r="E2109" t="s">
        <v>2380</v>
      </c>
      <c r="F2109" t="s">
        <v>2380</v>
      </c>
      <c r="G2109" t="s">
        <v>2380</v>
      </c>
      <c r="H2109">
        <v>0</v>
      </c>
      <c r="I2109" s="10" t="str">
        <f t="shared" si="128"/>
        <v>Prediabetes</v>
      </c>
      <c r="J2109" t="s">
        <v>2380</v>
      </c>
      <c r="K2109" s="10" t="str">
        <f t="shared" si="131"/>
        <v>Normal Weight</v>
      </c>
      <c r="L2109">
        <v>2003</v>
      </c>
      <c r="M2109" t="s">
        <v>10</v>
      </c>
      <c r="N2109">
        <v>3</v>
      </c>
      <c r="O2109" s="16" t="str">
        <f t="shared" si="129"/>
        <v>3-Jul-2003</v>
      </c>
      <c r="P2109" s="14">
        <v>34779.620000000003</v>
      </c>
      <c r="Q2109" t="s">
        <v>16</v>
      </c>
      <c r="R2109" t="s">
        <v>11</v>
      </c>
      <c r="S2109" t="s">
        <v>42</v>
      </c>
      <c r="T2109">
        <f t="shared" si="130"/>
        <v>19</v>
      </c>
    </row>
    <row r="2110" spans="1:20" ht="15.6">
      <c r="A2110" s="1" t="s">
        <v>256</v>
      </c>
      <c r="B2110" t="s">
        <v>8208</v>
      </c>
      <c r="C2110">
        <v>35.625</v>
      </c>
      <c r="D2110">
        <v>6.21</v>
      </c>
      <c r="E2110" t="s">
        <v>2380</v>
      </c>
      <c r="F2110" t="s">
        <v>2381</v>
      </c>
      <c r="G2110" t="s">
        <v>2380</v>
      </c>
      <c r="H2110">
        <v>1</v>
      </c>
      <c r="I2110" s="10" t="str">
        <f t="shared" si="128"/>
        <v>Prediabetes</v>
      </c>
      <c r="J2110" t="s">
        <v>2380</v>
      </c>
      <c r="K2110" s="10" t="str">
        <f t="shared" si="131"/>
        <v>Obesity</v>
      </c>
      <c r="L2110">
        <v>1995</v>
      </c>
      <c r="M2110" t="s">
        <v>30</v>
      </c>
      <c r="N2110">
        <v>27</v>
      </c>
      <c r="O2110" s="16" t="str">
        <f t="shared" si="129"/>
        <v>27-Dec-1995</v>
      </c>
      <c r="P2110" s="14">
        <v>34806.47</v>
      </c>
      <c r="Q2110" t="s">
        <v>16</v>
      </c>
      <c r="R2110" t="s">
        <v>11</v>
      </c>
      <c r="S2110" t="s">
        <v>13</v>
      </c>
      <c r="T2110">
        <f t="shared" si="130"/>
        <v>27</v>
      </c>
    </row>
    <row r="2111" spans="1:20" ht="15.6">
      <c r="A2111" s="1" t="s">
        <v>255</v>
      </c>
      <c r="B2111" t="s">
        <v>8209</v>
      </c>
      <c r="C2111">
        <v>33.155000000000001</v>
      </c>
      <c r="D2111">
        <v>4.5999999999999996</v>
      </c>
      <c r="E2111" t="s">
        <v>2380</v>
      </c>
      <c r="F2111" t="s">
        <v>2381</v>
      </c>
      <c r="G2111" t="s">
        <v>2380</v>
      </c>
      <c r="H2111">
        <v>1</v>
      </c>
      <c r="I2111" s="10" t="str">
        <f t="shared" si="128"/>
        <v>Normal</v>
      </c>
      <c r="J2111" t="s">
        <v>2380</v>
      </c>
      <c r="K2111" s="10" t="str">
        <f t="shared" si="131"/>
        <v>Obesity</v>
      </c>
      <c r="L2111">
        <v>2003</v>
      </c>
      <c r="M2111" t="s">
        <v>20</v>
      </c>
      <c r="N2111">
        <v>17</v>
      </c>
      <c r="O2111" s="16" t="str">
        <f t="shared" si="129"/>
        <v>17-Sep-2003</v>
      </c>
      <c r="P2111" s="14">
        <v>34828.65</v>
      </c>
      <c r="Q2111" t="s">
        <v>16</v>
      </c>
      <c r="R2111" t="s">
        <v>12</v>
      </c>
      <c r="S2111" t="s">
        <v>42</v>
      </c>
      <c r="T2111">
        <f t="shared" si="130"/>
        <v>19</v>
      </c>
    </row>
    <row r="2112" spans="1:20" ht="15.6">
      <c r="A2112" s="1" t="s">
        <v>254</v>
      </c>
      <c r="B2112" t="s">
        <v>8210</v>
      </c>
      <c r="C2112">
        <v>31.92</v>
      </c>
      <c r="D2112">
        <v>5.04</v>
      </c>
      <c r="E2112" t="s">
        <v>2380</v>
      </c>
      <c r="F2112" t="s">
        <v>2381</v>
      </c>
      <c r="G2112" t="s">
        <v>2380</v>
      </c>
      <c r="H2112">
        <v>1</v>
      </c>
      <c r="I2112" s="10" t="str">
        <f t="shared" si="128"/>
        <v>Normal</v>
      </c>
      <c r="J2112" t="s">
        <v>2380</v>
      </c>
      <c r="K2112" s="10" t="str">
        <f t="shared" si="131"/>
        <v>Obesity</v>
      </c>
      <c r="L2112">
        <v>1995</v>
      </c>
      <c r="M2112" t="s">
        <v>37</v>
      </c>
      <c r="N2112">
        <v>17</v>
      </c>
      <c r="O2112" s="16" t="str">
        <f t="shared" si="129"/>
        <v>17-Oct-1995</v>
      </c>
      <c r="P2112" s="14">
        <v>34838.870000000003</v>
      </c>
      <c r="Q2112" t="s">
        <v>11</v>
      </c>
      <c r="R2112" t="s">
        <v>12</v>
      </c>
      <c r="S2112" t="s">
        <v>42</v>
      </c>
      <c r="T2112">
        <f t="shared" si="130"/>
        <v>27</v>
      </c>
    </row>
    <row r="2113" spans="1:20" ht="15.6">
      <c r="A2113" s="1" t="s">
        <v>253</v>
      </c>
      <c r="B2113" t="s">
        <v>8211</v>
      </c>
      <c r="C2113">
        <v>30.305</v>
      </c>
      <c r="D2113">
        <v>5.08</v>
      </c>
      <c r="E2113" t="s">
        <v>2380</v>
      </c>
      <c r="F2113" t="s">
        <v>2381</v>
      </c>
      <c r="G2113" t="s">
        <v>2380</v>
      </c>
      <c r="H2113">
        <v>1</v>
      </c>
      <c r="I2113" s="10" t="str">
        <f t="shared" si="128"/>
        <v>Normal</v>
      </c>
      <c r="J2113" t="s">
        <v>2380</v>
      </c>
      <c r="K2113" s="10" t="str">
        <f t="shared" si="131"/>
        <v>Obesity</v>
      </c>
      <c r="L2113">
        <v>1983</v>
      </c>
      <c r="M2113" t="s">
        <v>10</v>
      </c>
      <c r="N2113">
        <v>29</v>
      </c>
      <c r="O2113" s="16" t="str">
        <f t="shared" si="129"/>
        <v>29-Jul-1983</v>
      </c>
      <c r="P2113" s="14">
        <v>34940.61</v>
      </c>
      <c r="Q2113" t="s">
        <v>11</v>
      </c>
      <c r="R2113" t="s">
        <v>12</v>
      </c>
      <c r="S2113" t="s">
        <v>42</v>
      </c>
      <c r="T2113">
        <f t="shared" si="130"/>
        <v>39</v>
      </c>
    </row>
    <row r="2114" spans="1:20" ht="15.6">
      <c r="A2114" s="1" t="s">
        <v>252</v>
      </c>
      <c r="B2114" t="s">
        <v>7406</v>
      </c>
      <c r="C2114">
        <v>30.114999999999998</v>
      </c>
      <c r="D2114">
        <v>4.38</v>
      </c>
      <c r="E2114" t="s">
        <v>2380</v>
      </c>
      <c r="F2114" t="s">
        <v>2381</v>
      </c>
      <c r="G2114" t="s">
        <v>2380</v>
      </c>
      <c r="H2114">
        <v>1</v>
      </c>
      <c r="I2114" s="10" t="str">
        <f t="shared" si="128"/>
        <v>Normal</v>
      </c>
      <c r="J2114" t="s">
        <v>2380</v>
      </c>
      <c r="K2114" s="10" t="str">
        <f t="shared" si="131"/>
        <v>Obesity</v>
      </c>
      <c r="L2114">
        <v>1967</v>
      </c>
      <c r="M2114" t="s">
        <v>37</v>
      </c>
      <c r="N2114">
        <v>7</v>
      </c>
      <c r="O2114" s="16" t="str">
        <f t="shared" si="129"/>
        <v>7-Oct-1967</v>
      </c>
      <c r="P2114" s="14">
        <v>34975.68</v>
      </c>
      <c r="Q2114" t="s">
        <v>11</v>
      </c>
      <c r="R2114" t="s">
        <v>11</v>
      </c>
      <c r="S2114" t="s">
        <v>42</v>
      </c>
      <c r="T2114">
        <f t="shared" si="130"/>
        <v>55</v>
      </c>
    </row>
    <row r="2115" spans="1:20" ht="15.6">
      <c r="A2115" s="1" t="s">
        <v>251</v>
      </c>
      <c r="B2115" t="s">
        <v>7032</v>
      </c>
      <c r="C2115">
        <v>24.09</v>
      </c>
      <c r="D2115">
        <v>4.79</v>
      </c>
      <c r="E2115" t="s">
        <v>2380</v>
      </c>
      <c r="F2115" t="s">
        <v>2381</v>
      </c>
      <c r="G2115" t="s">
        <v>2380</v>
      </c>
      <c r="H2115">
        <v>1</v>
      </c>
      <c r="I2115" s="10" t="str">
        <f t="shared" ref="I2115:I2178" si="132">IF(D2115&lt;5.7,"Normal",IF(D2115&lt;=6.4,"Prediabetes","Diabetes"))</f>
        <v>Normal</v>
      </c>
      <c r="J2115" t="s">
        <v>2380</v>
      </c>
      <c r="K2115" s="10" t="str">
        <f t="shared" si="131"/>
        <v>Normal Weight</v>
      </c>
      <c r="L2115">
        <v>1998</v>
      </c>
      <c r="M2115" t="s">
        <v>35</v>
      </c>
      <c r="N2115">
        <v>22</v>
      </c>
      <c r="O2115" s="16" t="str">
        <f t="shared" ref="O2115:O2178" si="133">CONCATENATE(N2115,"-",M2115,"-",L2115)</f>
        <v>22-Aug-1998</v>
      </c>
      <c r="P2115" s="14">
        <v>34976.42</v>
      </c>
      <c r="Q2115" t="s">
        <v>11</v>
      </c>
      <c r="R2115" t="s">
        <v>16</v>
      </c>
      <c r="S2115" t="s">
        <v>42</v>
      </c>
      <c r="T2115">
        <f t="shared" ref="T2115:T2178" si="134">DATEDIF(DATEVALUE(SUBSTITUTE(O2115,"-"," ")),DATE(2023,6,8),"Y")</f>
        <v>24</v>
      </c>
    </row>
    <row r="2116" spans="1:20" ht="15.6">
      <c r="A2116" s="1" t="s">
        <v>250</v>
      </c>
      <c r="B2116" t="s">
        <v>7170</v>
      </c>
      <c r="C2116">
        <v>28.215</v>
      </c>
      <c r="D2116">
        <v>4.21</v>
      </c>
      <c r="E2116" t="s">
        <v>2380</v>
      </c>
      <c r="F2116" t="s">
        <v>2381</v>
      </c>
      <c r="G2116" t="s">
        <v>2380</v>
      </c>
      <c r="H2116">
        <v>1</v>
      </c>
      <c r="I2116" s="10" t="str">
        <f t="shared" si="132"/>
        <v>Normal</v>
      </c>
      <c r="J2116" t="s">
        <v>2380</v>
      </c>
      <c r="K2116" s="10" t="str">
        <f t="shared" ref="K2116:K2179" si="135">IF(C2116&lt;18.5,"Underweight",IF(C2116&lt;25,"Normal Weight",IF(C2116&lt;30,"Overweight","Obesity")))</f>
        <v>Overweight</v>
      </c>
      <c r="L2116">
        <v>1997</v>
      </c>
      <c r="M2116" t="s">
        <v>35</v>
      </c>
      <c r="N2116">
        <v>22</v>
      </c>
      <c r="O2116" s="16" t="str">
        <f t="shared" si="133"/>
        <v>22-Aug-1997</v>
      </c>
      <c r="P2116" s="14">
        <v>34979.86</v>
      </c>
      <c r="Q2116" t="s">
        <v>11</v>
      </c>
      <c r="R2116" t="s">
        <v>11</v>
      </c>
      <c r="S2116" t="s">
        <v>42</v>
      </c>
      <c r="T2116">
        <f t="shared" si="134"/>
        <v>25</v>
      </c>
    </row>
    <row r="2117" spans="1:20" ht="15.6">
      <c r="A2117" s="1" t="s">
        <v>248</v>
      </c>
      <c r="B2117" t="s">
        <v>8212</v>
      </c>
      <c r="C2117">
        <v>26.315000000000001</v>
      </c>
      <c r="D2117">
        <v>5.47</v>
      </c>
      <c r="E2117" t="s">
        <v>2380</v>
      </c>
      <c r="F2117" t="s">
        <v>2381</v>
      </c>
      <c r="G2117" t="s">
        <v>2380</v>
      </c>
      <c r="H2117">
        <v>1</v>
      </c>
      <c r="I2117" s="10" t="str">
        <f t="shared" si="132"/>
        <v>Normal</v>
      </c>
      <c r="J2117" t="s">
        <v>2380</v>
      </c>
      <c r="K2117" s="10" t="str">
        <f t="shared" si="135"/>
        <v>Overweight</v>
      </c>
      <c r="L2117">
        <v>1982</v>
      </c>
      <c r="M2117" t="s">
        <v>10</v>
      </c>
      <c r="N2117">
        <v>5</v>
      </c>
      <c r="O2117" s="16" t="str">
        <f t="shared" si="133"/>
        <v>5-Jul-1982</v>
      </c>
      <c r="P2117" s="14">
        <v>35000.730000000003</v>
      </c>
      <c r="Q2117" t="s">
        <v>11</v>
      </c>
      <c r="R2117" t="s">
        <v>12</v>
      </c>
      <c r="S2117" t="s">
        <v>42</v>
      </c>
      <c r="T2117">
        <f t="shared" si="134"/>
        <v>40</v>
      </c>
    </row>
    <row r="2118" spans="1:20" ht="15.6">
      <c r="A2118" s="1" t="s">
        <v>246</v>
      </c>
      <c r="B2118" t="s">
        <v>8213</v>
      </c>
      <c r="C2118">
        <v>25.08</v>
      </c>
      <c r="D2118">
        <v>5.09</v>
      </c>
      <c r="E2118" t="s">
        <v>2380</v>
      </c>
      <c r="F2118" t="s">
        <v>2381</v>
      </c>
      <c r="G2118" t="s">
        <v>2380</v>
      </c>
      <c r="H2118">
        <v>1</v>
      </c>
      <c r="I2118" s="10" t="str">
        <f t="shared" si="132"/>
        <v>Normal</v>
      </c>
      <c r="J2118" t="s">
        <v>2380</v>
      </c>
      <c r="K2118" s="10" t="str">
        <f t="shared" si="135"/>
        <v>Overweight</v>
      </c>
      <c r="L2118">
        <v>1975</v>
      </c>
      <c r="M2118" t="s">
        <v>35</v>
      </c>
      <c r="N2118">
        <v>29</v>
      </c>
      <c r="O2118" s="16" t="str">
        <f t="shared" si="133"/>
        <v>29-Aug-1975</v>
      </c>
      <c r="P2118" s="14">
        <v>35050.620000000003</v>
      </c>
      <c r="Q2118" t="s">
        <v>11</v>
      </c>
      <c r="R2118" t="s">
        <v>16</v>
      </c>
      <c r="S2118" t="s">
        <v>42</v>
      </c>
      <c r="T2118">
        <f t="shared" si="134"/>
        <v>47</v>
      </c>
    </row>
    <row r="2119" spans="1:20" ht="15.6">
      <c r="A2119" s="1" t="s">
        <v>245</v>
      </c>
      <c r="B2119" t="s">
        <v>8214</v>
      </c>
      <c r="C2119">
        <v>15.41</v>
      </c>
      <c r="D2119">
        <v>5.08</v>
      </c>
      <c r="E2119" t="s">
        <v>2380</v>
      </c>
      <c r="F2119" t="s">
        <v>2380</v>
      </c>
      <c r="G2119" t="s">
        <v>2380</v>
      </c>
      <c r="H2119">
        <v>0</v>
      </c>
      <c r="I2119" s="10" t="str">
        <f t="shared" si="132"/>
        <v>Normal</v>
      </c>
      <c r="J2119" t="s">
        <v>2380</v>
      </c>
      <c r="K2119" s="10" t="str">
        <f t="shared" si="135"/>
        <v>Underweight</v>
      </c>
      <c r="L2119">
        <v>1977</v>
      </c>
      <c r="M2119" t="s">
        <v>18</v>
      </c>
      <c r="N2119">
        <v>29</v>
      </c>
      <c r="O2119" s="16" t="str">
        <f t="shared" si="133"/>
        <v>29-Jun-1977</v>
      </c>
      <c r="P2119" s="14">
        <v>35069.370000000003</v>
      </c>
      <c r="Q2119" t="s">
        <v>16</v>
      </c>
      <c r="R2119" t="s">
        <v>16</v>
      </c>
      <c r="S2119" t="s">
        <v>356</v>
      </c>
      <c r="T2119">
        <f t="shared" si="134"/>
        <v>45</v>
      </c>
    </row>
    <row r="2120" spans="1:20" ht="15.6">
      <c r="A2120" s="1" t="s">
        <v>244</v>
      </c>
      <c r="B2120" t="s">
        <v>6876</v>
      </c>
      <c r="C2120">
        <v>23.83</v>
      </c>
      <c r="D2120">
        <v>5.68</v>
      </c>
      <c r="E2120" t="s">
        <v>2380</v>
      </c>
      <c r="F2120" t="s">
        <v>2380</v>
      </c>
      <c r="G2120" t="s">
        <v>2380</v>
      </c>
      <c r="H2120">
        <v>0</v>
      </c>
      <c r="I2120" s="10" t="str">
        <f t="shared" si="132"/>
        <v>Normal</v>
      </c>
      <c r="J2120" t="s">
        <v>2380</v>
      </c>
      <c r="K2120" s="10" t="str">
        <f t="shared" si="135"/>
        <v>Normal Weight</v>
      </c>
      <c r="L2120">
        <v>1998</v>
      </c>
      <c r="M2120" t="s">
        <v>30</v>
      </c>
      <c r="N2120">
        <v>22</v>
      </c>
      <c r="O2120" s="16" t="str">
        <f t="shared" si="133"/>
        <v>22-Dec-1998</v>
      </c>
      <c r="P2120" s="14">
        <v>35147.53</v>
      </c>
      <c r="Q2120" t="s">
        <v>16</v>
      </c>
      <c r="R2120" t="s">
        <v>16</v>
      </c>
      <c r="S2120" t="s">
        <v>168</v>
      </c>
      <c r="T2120">
        <f t="shared" si="134"/>
        <v>24</v>
      </c>
    </row>
    <row r="2121" spans="1:20" ht="15.6">
      <c r="A2121" s="1" t="s">
        <v>243</v>
      </c>
      <c r="B2121" t="s">
        <v>7157</v>
      </c>
      <c r="C2121">
        <v>36</v>
      </c>
      <c r="D2121">
        <v>4.66</v>
      </c>
      <c r="E2121" t="s">
        <v>2380</v>
      </c>
      <c r="F2121" t="s">
        <v>2381</v>
      </c>
      <c r="G2121" t="s">
        <v>2380</v>
      </c>
      <c r="H2121">
        <v>1</v>
      </c>
      <c r="I2121" s="10" t="str">
        <f t="shared" si="132"/>
        <v>Normal</v>
      </c>
      <c r="J2121" t="s">
        <v>2380</v>
      </c>
      <c r="K2121" s="10" t="str">
        <f t="shared" si="135"/>
        <v>Obesity</v>
      </c>
      <c r="L2121">
        <v>1967</v>
      </c>
      <c r="M2121" t="s">
        <v>30</v>
      </c>
      <c r="N2121">
        <v>30</v>
      </c>
      <c r="O2121" s="16" t="str">
        <f t="shared" si="133"/>
        <v>30-Dec-1967</v>
      </c>
      <c r="P2121" s="14">
        <v>35160.129999999997</v>
      </c>
      <c r="Q2121" t="s">
        <v>11</v>
      </c>
      <c r="R2121" t="s">
        <v>11</v>
      </c>
      <c r="S2121" t="s">
        <v>42</v>
      </c>
      <c r="T2121">
        <f t="shared" si="134"/>
        <v>55</v>
      </c>
    </row>
    <row r="2122" spans="1:20" ht="15.6">
      <c r="A2122" s="1" t="s">
        <v>242</v>
      </c>
      <c r="B2122" t="s">
        <v>8215</v>
      </c>
      <c r="C2122">
        <v>28.82</v>
      </c>
      <c r="D2122">
        <v>5.59</v>
      </c>
      <c r="E2122" t="s">
        <v>2380</v>
      </c>
      <c r="F2122" t="s">
        <v>2381</v>
      </c>
      <c r="G2122" t="s">
        <v>2380</v>
      </c>
      <c r="H2122">
        <v>1</v>
      </c>
      <c r="I2122" s="10" t="str">
        <f t="shared" si="132"/>
        <v>Normal</v>
      </c>
      <c r="J2122" t="s">
        <v>2380</v>
      </c>
      <c r="K2122" s="10" t="str">
        <f t="shared" si="135"/>
        <v>Overweight</v>
      </c>
      <c r="L2122">
        <v>1997</v>
      </c>
      <c r="M2122" t="s">
        <v>10</v>
      </c>
      <c r="N2122">
        <v>9</v>
      </c>
      <c r="O2122" s="16" t="str">
        <f t="shared" si="133"/>
        <v>9-Jul-1997</v>
      </c>
      <c r="P2122" s="14">
        <v>35302.089999999997</v>
      </c>
      <c r="Q2122" t="s">
        <v>16</v>
      </c>
      <c r="R2122" t="s">
        <v>11</v>
      </c>
      <c r="S2122" t="s">
        <v>42</v>
      </c>
      <c r="T2122">
        <f t="shared" si="134"/>
        <v>25</v>
      </c>
    </row>
    <row r="2123" spans="1:20" ht="15.6">
      <c r="A2123" s="1" t="s">
        <v>241</v>
      </c>
      <c r="B2123" t="s">
        <v>8216</v>
      </c>
      <c r="C2123">
        <v>28.05</v>
      </c>
      <c r="D2123">
        <v>6.2</v>
      </c>
      <c r="E2123" t="s">
        <v>2380</v>
      </c>
      <c r="F2123" t="s">
        <v>2381</v>
      </c>
      <c r="G2123" t="s">
        <v>2380</v>
      </c>
      <c r="H2123">
        <v>1</v>
      </c>
      <c r="I2123" s="10" t="str">
        <f t="shared" si="132"/>
        <v>Prediabetes</v>
      </c>
      <c r="J2123" t="s">
        <v>2380</v>
      </c>
      <c r="K2123" s="10" t="str">
        <f t="shared" si="135"/>
        <v>Overweight</v>
      </c>
      <c r="L2123">
        <v>1988</v>
      </c>
      <c r="M2123" t="s">
        <v>20</v>
      </c>
      <c r="N2123">
        <v>19</v>
      </c>
      <c r="O2123" s="16" t="str">
        <f t="shared" si="133"/>
        <v>19-Sep-1988</v>
      </c>
      <c r="P2123" s="14">
        <v>35315.96</v>
      </c>
      <c r="Q2123" t="s">
        <v>11</v>
      </c>
      <c r="R2123" t="s">
        <v>16</v>
      </c>
      <c r="S2123" t="s">
        <v>42</v>
      </c>
      <c r="T2123">
        <f t="shared" si="134"/>
        <v>34</v>
      </c>
    </row>
    <row r="2124" spans="1:20" ht="15.6">
      <c r="A2124" s="1" t="s">
        <v>240</v>
      </c>
      <c r="B2124" t="s">
        <v>8217</v>
      </c>
      <c r="C2124">
        <v>27.1</v>
      </c>
      <c r="D2124">
        <v>4.45</v>
      </c>
      <c r="E2124" t="s">
        <v>2380</v>
      </c>
      <c r="F2124" t="s">
        <v>2381</v>
      </c>
      <c r="G2124" t="s">
        <v>2380</v>
      </c>
      <c r="H2124">
        <v>1</v>
      </c>
      <c r="I2124" s="10" t="str">
        <f t="shared" si="132"/>
        <v>Normal</v>
      </c>
      <c r="J2124" t="s">
        <v>2380</v>
      </c>
      <c r="K2124" s="10" t="str">
        <f t="shared" si="135"/>
        <v>Overweight</v>
      </c>
      <c r="L2124">
        <v>1971</v>
      </c>
      <c r="M2124" t="s">
        <v>20</v>
      </c>
      <c r="N2124">
        <v>22</v>
      </c>
      <c r="O2124" s="16" t="str">
        <f t="shared" si="133"/>
        <v>22-Sep-1971</v>
      </c>
      <c r="P2124" s="14">
        <v>35345.730000000003</v>
      </c>
      <c r="Q2124" t="s">
        <v>11</v>
      </c>
      <c r="R2124" t="s">
        <v>12</v>
      </c>
      <c r="S2124" t="s">
        <v>42</v>
      </c>
      <c r="T2124">
        <f t="shared" si="134"/>
        <v>51</v>
      </c>
    </row>
    <row r="2125" spans="1:20" ht="15.6">
      <c r="A2125" s="1" t="s">
        <v>239</v>
      </c>
      <c r="B2125" t="s">
        <v>8218</v>
      </c>
      <c r="C2125">
        <v>24.3</v>
      </c>
      <c r="D2125">
        <v>6.1</v>
      </c>
      <c r="E2125" t="s">
        <v>2381</v>
      </c>
      <c r="F2125" t="s">
        <v>2381</v>
      </c>
      <c r="G2125" t="s">
        <v>2380</v>
      </c>
      <c r="H2125">
        <v>1</v>
      </c>
      <c r="I2125" s="10" t="str">
        <f t="shared" si="132"/>
        <v>Prediabetes</v>
      </c>
      <c r="J2125" t="s">
        <v>2380</v>
      </c>
      <c r="K2125" s="10" t="str">
        <f t="shared" si="135"/>
        <v>Normal Weight</v>
      </c>
      <c r="L2125">
        <v>1988</v>
      </c>
      <c r="M2125" t="s">
        <v>15</v>
      </c>
      <c r="N2125">
        <v>20</v>
      </c>
      <c r="O2125" s="16" t="str">
        <f t="shared" si="133"/>
        <v>20-Nov-1988</v>
      </c>
      <c r="P2125" s="14">
        <v>35491.64</v>
      </c>
      <c r="Q2125" t="s">
        <v>16</v>
      </c>
      <c r="R2125" t="s">
        <v>11</v>
      </c>
      <c r="S2125" t="s">
        <v>42</v>
      </c>
      <c r="T2125">
        <f t="shared" si="134"/>
        <v>34</v>
      </c>
    </row>
    <row r="2126" spans="1:20" ht="15.6">
      <c r="A2126" s="1" t="s">
        <v>238</v>
      </c>
      <c r="B2126" t="s">
        <v>8219</v>
      </c>
      <c r="C2126">
        <v>30.72</v>
      </c>
      <c r="D2126">
        <v>6.06</v>
      </c>
      <c r="E2126" t="s">
        <v>2380</v>
      </c>
      <c r="F2126" t="s">
        <v>2381</v>
      </c>
      <c r="G2126" t="s">
        <v>2380</v>
      </c>
      <c r="H2126">
        <v>1</v>
      </c>
      <c r="I2126" s="10" t="str">
        <f t="shared" si="132"/>
        <v>Prediabetes</v>
      </c>
      <c r="J2126" t="s">
        <v>2380</v>
      </c>
      <c r="K2126" s="10" t="str">
        <f t="shared" si="135"/>
        <v>Obesity</v>
      </c>
      <c r="L2126">
        <v>1973</v>
      </c>
      <c r="M2126" t="s">
        <v>30</v>
      </c>
      <c r="N2126">
        <v>16</v>
      </c>
      <c r="O2126" s="16" t="str">
        <f t="shared" si="133"/>
        <v>16-Dec-1973</v>
      </c>
      <c r="P2126" s="14">
        <v>35517.19</v>
      </c>
      <c r="Q2126" t="s">
        <v>11</v>
      </c>
      <c r="R2126" t="s">
        <v>11</v>
      </c>
      <c r="S2126" t="s">
        <v>42</v>
      </c>
      <c r="T2126">
        <f t="shared" si="134"/>
        <v>49</v>
      </c>
    </row>
    <row r="2127" spans="1:20" ht="15.6">
      <c r="A2127" s="1" t="s">
        <v>237</v>
      </c>
      <c r="B2127" t="s">
        <v>6896</v>
      </c>
      <c r="C2127">
        <v>37.43</v>
      </c>
      <c r="D2127">
        <v>4.5599999999999996</v>
      </c>
      <c r="E2127" t="s">
        <v>2380</v>
      </c>
      <c r="F2127" t="s">
        <v>2380</v>
      </c>
      <c r="G2127" t="s">
        <v>2382</v>
      </c>
      <c r="H2127">
        <v>1</v>
      </c>
      <c r="I2127" s="10" t="str">
        <f t="shared" si="132"/>
        <v>Normal</v>
      </c>
      <c r="J2127" t="s">
        <v>2380</v>
      </c>
      <c r="K2127" s="10" t="str">
        <f t="shared" si="135"/>
        <v>Obesity</v>
      </c>
      <c r="L2127">
        <v>1992</v>
      </c>
      <c r="M2127" t="s">
        <v>20</v>
      </c>
      <c r="N2127">
        <v>13</v>
      </c>
      <c r="O2127" s="16" t="str">
        <f t="shared" si="133"/>
        <v>13-Sep-1992</v>
      </c>
      <c r="P2127" s="14">
        <v>35547.47</v>
      </c>
      <c r="Q2127" t="s">
        <v>11</v>
      </c>
      <c r="R2127" t="s">
        <v>12</v>
      </c>
      <c r="S2127" t="s">
        <v>42</v>
      </c>
      <c r="T2127">
        <f t="shared" si="134"/>
        <v>30</v>
      </c>
    </row>
    <row r="2128" spans="1:20" ht="15.6">
      <c r="A2128" s="1" t="s">
        <v>236</v>
      </c>
      <c r="B2128" t="s">
        <v>8220</v>
      </c>
      <c r="C2128">
        <v>25.74</v>
      </c>
      <c r="D2128">
        <v>6.41</v>
      </c>
      <c r="E2128" t="s">
        <v>2381</v>
      </c>
      <c r="F2128" t="s">
        <v>2380</v>
      </c>
      <c r="G2128" t="s">
        <v>2382</v>
      </c>
      <c r="H2128">
        <v>1</v>
      </c>
      <c r="I2128" s="10" t="str">
        <f t="shared" si="132"/>
        <v>Diabetes</v>
      </c>
      <c r="J2128" t="s">
        <v>2380</v>
      </c>
      <c r="K2128" s="10" t="str">
        <f t="shared" si="135"/>
        <v>Overweight</v>
      </c>
      <c r="L2128">
        <v>1973</v>
      </c>
      <c r="M2128" t="s">
        <v>37</v>
      </c>
      <c r="N2128">
        <v>27</v>
      </c>
      <c r="O2128" s="16" t="str">
        <f t="shared" si="133"/>
        <v>27-Oct-1973</v>
      </c>
      <c r="P2128" s="14">
        <v>35547.72</v>
      </c>
      <c r="Q2128" t="s">
        <v>16</v>
      </c>
      <c r="R2128" t="s">
        <v>16</v>
      </c>
      <c r="S2128" t="s">
        <v>42</v>
      </c>
      <c r="T2128">
        <f t="shared" si="134"/>
        <v>49</v>
      </c>
    </row>
    <row r="2129" spans="1:20" ht="15.6">
      <c r="A2129" s="1" t="s">
        <v>235</v>
      </c>
      <c r="B2129" t="s">
        <v>7956</v>
      </c>
      <c r="C2129">
        <v>36.575000000000003</v>
      </c>
      <c r="D2129">
        <v>5.57</v>
      </c>
      <c r="E2129" t="s">
        <v>2380</v>
      </c>
      <c r="F2129" t="s">
        <v>2380</v>
      </c>
      <c r="G2129" t="s">
        <v>2382</v>
      </c>
      <c r="H2129">
        <v>1</v>
      </c>
      <c r="I2129" s="10" t="str">
        <f t="shared" si="132"/>
        <v>Normal</v>
      </c>
      <c r="J2129" t="s">
        <v>2380</v>
      </c>
      <c r="K2129" s="10" t="str">
        <f t="shared" si="135"/>
        <v>Obesity</v>
      </c>
      <c r="L2129">
        <v>1964</v>
      </c>
      <c r="M2129" t="s">
        <v>35</v>
      </c>
      <c r="N2129">
        <v>29</v>
      </c>
      <c r="O2129" s="16" t="str">
        <f t="shared" si="133"/>
        <v>29-Aug-1964</v>
      </c>
      <c r="P2129" s="14">
        <v>35573.26</v>
      </c>
      <c r="Q2129" t="s">
        <v>11</v>
      </c>
      <c r="R2129" t="s">
        <v>16</v>
      </c>
      <c r="S2129" t="s">
        <v>42</v>
      </c>
      <c r="T2129">
        <f t="shared" si="134"/>
        <v>58</v>
      </c>
    </row>
    <row r="2130" spans="1:20" ht="15.6">
      <c r="A2130" s="1" t="s">
        <v>234</v>
      </c>
      <c r="B2130" t="s">
        <v>8221</v>
      </c>
      <c r="C2130">
        <v>35.15</v>
      </c>
      <c r="D2130">
        <v>5.47</v>
      </c>
      <c r="E2130" t="s">
        <v>2380</v>
      </c>
      <c r="F2130" t="s">
        <v>2380</v>
      </c>
      <c r="G2130" t="s">
        <v>2382</v>
      </c>
      <c r="H2130">
        <v>1</v>
      </c>
      <c r="I2130" s="10" t="str">
        <f t="shared" si="132"/>
        <v>Normal</v>
      </c>
      <c r="J2130" t="s">
        <v>2380</v>
      </c>
      <c r="K2130" s="10" t="str">
        <f t="shared" si="135"/>
        <v>Obesity</v>
      </c>
      <c r="L2130">
        <v>1971</v>
      </c>
      <c r="M2130" t="s">
        <v>35</v>
      </c>
      <c r="N2130">
        <v>10</v>
      </c>
      <c r="O2130" s="16" t="str">
        <f t="shared" si="133"/>
        <v>10-Aug-1971</v>
      </c>
      <c r="P2130" s="14">
        <v>35583.17</v>
      </c>
      <c r="Q2130" t="s">
        <v>16</v>
      </c>
      <c r="R2130" t="s">
        <v>12</v>
      </c>
      <c r="S2130" t="s">
        <v>42</v>
      </c>
      <c r="T2130">
        <f t="shared" si="134"/>
        <v>51</v>
      </c>
    </row>
    <row r="2131" spans="1:20" ht="15.6">
      <c r="A2131" s="1" t="s">
        <v>233</v>
      </c>
      <c r="B2131" t="s">
        <v>7886</v>
      </c>
      <c r="C2131">
        <v>32.11</v>
      </c>
      <c r="D2131">
        <v>4.43</v>
      </c>
      <c r="E2131" t="s">
        <v>2380</v>
      </c>
      <c r="F2131" t="s">
        <v>2380</v>
      </c>
      <c r="G2131" t="s">
        <v>2382</v>
      </c>
      <c r="H2131">
        <v>1</v>
      </c>
      <c r="I2131" s="10" t="str">
        <f t="shared" si="132"/>
        <v>Normal</v>
      </c>
      <c r="J2131" t="s">
        <v>2380</v>
      </c>
      <c r="K2131" s="10" t="str">
        <f t="shared" si="135"/>
        <v>Obesity</v>
      </c>
      <c r="L2131">
        <v>2000</v>
      </c>
      <c r="M2131" t="s">
        <v>37</v>
      </c>
      <c r="N2131">
        <v>13</v>
      </c>
      <c r="O2131" s="16" t="str">
        <f t="shared" si="133"/>
        <v>13-Oct-2000</v>
      </c>
      <c r="P2131" s="14">
        <v>35585.58</v>
      </c>
      <c r="Q2131" t="s">
        <v>16</v>
      </c>
      <c r="R2131" t="s">
        <v>11</v>
      </c>
      <c r="S2131" t="s">
        <v>42</v>
      </c>
      <c r="T2131">
        <f t="shared" si="134"/>
        <v>22</v>
      </c>
    </row>
    <row r="2132" spans="1:20" ht="15.6">
      <c r="A2132" s="1" t="s">
        <v>232</v>
      </c>
      <c r="B2132" t="s">
        <v>8222</v>
      </c>
      <c r="C2132">
        <v>30.495000000000001</v>
      </c>
      <c r="D2132">
        <v>4.95</v>
      </c>
      <c r="E2132" t="s">
        <v>2380</v>
      </c>
      <c r="F2132" t="s">
        <v>2380</v>
      </c>
      <c r="G2132" t="s">
        <v>2382</v>
      </c>
      <c r="H2132">
        <v>1</v>
      </c>
      <c r="I2132" s="10" t="str">
        <f t="shared" si="132"/>
        <v>Normal</v>
      </c>
      <c r="J2132" t="s">
        <v>2380</v>
      </c>
      <c r="K2132" s="10" t="str">
        <f t="shared" si="135"/>
        <v>Obesity</v>
      </c>
      <c r="L2132">
        <v>2000</v>
      </c>
      <c r="M2132" t="s">
        <v>15</v>
      </c>
      <c r="N2132">
        <v>19</v>
      </c>
      <c r="O2132" s="16" t="str">
        <f t="shared" si="133"/>
        <v>19-Nov-2000</v>
      </c>
      <c r="P2132" s="14">
        <v>35585.58</v>
      </c>
      <c r="Q2132" t="s">
        <v>11</v>
      </c>
      <c r="R2132" t="s">
        <v>12</v>
      </c>
      <c r="S2132" t="s">
        <v>42</v>
      </c>
      <c r="T2132">
        <f t="shared" si="134"/>
        <v>22</v>
      </c>
    </row>
    <row r="2133" spans="1:20" ht="15.6">
      <c r="A2133" s="1" t="s">
        <v>231</v>
      </c>
      <c r="B2133" t="s">
        <v>8223</v>
      </c>
      <c r="C2133">
        <v>29.24</v>
      </c>
      <c r="D2133">
        <v>4.04</v>
      </c>
      <c r="E2133" t="s">
        <v>2380</v>
      </c>
      <c r="F2133" t="s">
        <v>2381</v>
      </c>
      <c r="G2133" t="s">
        <v>2380</v>
      </c>
      <c r="H2133">
        <v>1</v>
      </c>
      <c r="I2133" s="10" t="str">
        <f t="shared" si="132"/>
        <v>Normal</v>
      </c>
      <c r="J2133" t="s">
        <v>2380</v>
      </c>
      <c r="K2133" s="10" t="str">
        <f t="shared" si="135"/>
        <v>Overweight</v>
      </c>
      <c r="L2133">
        <v>2000</v>
      </c>
      <c r="M2133" t="s">
        <v>30</v>
      </c>
      <c r="N2133">
        <v>17</v>
      </c>
      <c r="O2133" s="16" t="str">
        <f t="shared" si="133"/>
        <v>17-Dec-2000</v>
      </c>
      <c r="P2133" s="14">
        <v>35595.589999999997</v>
      </c>
      <c r="Q2133" t="s">
        <v>11</v>
      </c>
      <c r="R2133" t="s">
        <v>12</v>
      </c>
      <c r="S2133" t="s">
        <v>13</v>
      </c>
      <c r="T2133">
        <f t="shared" si="134"/>
        <v>22</v>
      </c>
    </row>
    <row r="2134" spans="1:20" ht="15.6">
      <c r="A2134" s="1" t="s">
        <v>230</v>
      </c>
      <c r="B2134" t="s">
        <v>7348</v>
      </c>
      <c r="C2134">
        <v>22.515000000000001</v>
      </c>
      <c r="D2134">
        <v>5.93</v>
      </c>
      <c r="E2134" t="s">
        <v>2380</v>
      </c>
      <c r="F2134" t="s">
        <v>2380</v>
      </c>
      <c r="G2134" t="s">
        <v>2382</v>
      </c>
      <c r="H2134">
        <v>1</v>
      </c>
      <c r="I2134" s="10" t="str">
        <f t="shared" si="132"/>
        <v>Prediabetes</v>
      </c>
      <c r="J2134" t="s">
        <v>2380</v>
      </c>
      <c r="K2134" s="10" t="str">
        <f t="shared" si="135"/>
        <v>Normal Weight</v>
      </c>
      <c r="L2134">
        <v>1978</v>
      </c>
      <c r="M2134" t="s">
        <v>30</v>
      </c>
      <c r="N2134">
        <v>19</v>
      </c>
      <c r="O2134" s="16" t="str">
        <f t="shared" si="133"/>
        <v>19-Dec-1978</v>
      </c>
      <c r="P2134" s="14">
        <v>35701.9</v>
      </c>
      <c r="Q2134" t="s">
        <v>11</v>
      </c>
      <c r="R2134" t="s">
        <v>16</v>
      </c>
      <c r="S2134" t="s">
        <v>42</v>
      </c>
      <c r="T2134">
        <f t="shared" si="134"/>
        <v>44</v>
      </c>
    </row>
    <row r="2135" spans="1:20" ht="15.6">
      <c r="A2135" s="1" t="s">
        <v>229</v>
      </c>
      <c r="B2135" t="s">
        <v>6964</v>
      </c>
      <c r="C2135">
        <v>15.65</v>
      </c>
      <c r="D2135">
        <v>4.2300000000000004</v>
      </c>
      <c r="E2135" t="s">
        <v>2380</v>
      </c>
      <c r="F2135" t="s">
        <v>2380</v>
      </c>
      <c r="G2135" t="s">
        <v>2380</v>
      </c>
      <c r="H2135">
        <v>0</v>
      </c>
      <c r="I2135" s="10" t="str">
        <f t="shared" si="132"/>
        <v>Normal</v>
      </c>
      <c r="J2135" t="s">
        <v>2380</v>
      </c>
      <c r="K2135" s="10" t="str">
        <f t="shared" si="135"/>
        <v>Underweight</v>
      </c>
      <c r="L2135">
        <v>1974</v>
      </c>
      <c r="M2135" t="s">
        <v>10</v>
      </c>
      <c r="N2135">
        <v>15</v>
      </c>
      <c r="O2135" s="16" t="str">
        <f t="shared" si="133"/>
        <v>15-Jul-1974</v>
      </c>
      <c r="P2135" s="14">
        <v>35711.39</v>
      </c>
      <c r="Q2135" t="s">
        <v>11</v>
      </c>
      <c r="R2135" t="s">
        <v>12</v>
      </c>
      <c r="S2135" t="s">
        <v>23</v>
      </c>
      <c r="T2135">
        <f t="shared" si="134"/>
        <v>48</v>
      </c>
    </row>
    <row r="2136" spans="1:20" ht="15.6">
      <c r="A2136" s="1" t="s">
        <v>228</v>
      </c>
      <c r="B2136" t="s">
        <v>8224</v>
      </c>
      <c r="C2136">
        <v>27.36</v>
      </c>
      <c r="D2136">
        <v>5.59</v>
      </c>
      <c r="E2136" t="s">
        <v>2381</v>
      </c>
      <c r="F2136" t="s">
        <v>2380</v>
      </c>
      <c r="G2136" t="s">
        <v>2380</v>
      </c>
      <c r="H2136">
        <v>0</v>
      </c>
      <c r="I2136" s="10" t="str">
        <f t="shared" si="132"/>
        <v>Normal</v>
      </c>
      <c r="J2136" t="s">
        <v>2380</v>
      </c>
      <c r="K2136" s="10" t="str">
        <f t="shared" si="135"/>
        <v>Overweight</v>
      </c>
      <c r="L2136">
        <v>1976</v>
      </c>
      <c r="M2136" t="s">
        <v>37</v>
      </c>
      <c r="N2136">
        <v>4</v>
      </c>
      <c r="O2136" s="16" t="str">
        <f t="shared" si="133"/>
        <v>4-Oct-1976</v>
      </c>
      <c r="P2136" s="14">
        <v>35733.96</v>
      </c>
      <c r="Q2136" t="s">
        <v>11</v>
      </c>
      <c r="R2136" t="s">
        <v>11</v>
      </c>
      <c r="S2136" t="s">
        <v>42</v>
      </c>
      <c r="T2136">
        <f t="shared" si="134"/>
        <v>46</v>
      </c>
    </row>
    <row r="2137" spans="1:20" ht="15.6">
      <c r="A2137" s="1" t="s">
        <v>227</v>
      </c>
      <c r="B2137" t="s">
        <v>8225</v>
      </c>
      <c r="C2137">
        <v>22.3</v>
      </c>
      <c r="D2137">
        <v>4.8899999999999997</v>
      </c>
      <c r="E2137" t="s">
        <v>2381</v>
      </c>
      <c r="F2137" t="s">
        <v>2380</v>
      </c>
      <c r="G2137" t="s">
        <v>2380</v>
      </c>
      <c r="H2137">
        <v>0</v>
      </c>
      <c r="I2137" s="10" t="str">
        <f t="shared" si="132"/>
        <v>Normal</v>
      </c>
      <c r="J2137" t="s">
        <v>2380</v>
      </c>
      <c r="K2137" s="10" t="str">
        <f t="shared" si="135"/>
        <v>Normal Weight</v>
      </c>
      <c r="L2137">
        <v>1992</v>
      </c>
      <c r="M2137" t="s">
        <v>18</v>
      </c>
      <c r="N2137">
        <v>18</v>
      </c>
      <c r="O2137" s="16" t="str">
        <f t="shared" si="133"/>
        <v>18-Jun-1992</v>
      </c>
      <c r="P2137" s="14">
        <v>35883.269999999997</v>
      </c>
      <c r="Q2137" t="s">
        <v>11</v>
      </c>
      <c r="R2137" t="s">
        <v>16</v>
      </c>
      <c r="S2137" t="s">
        <v>42</v>
      </c>
      <c r="T2137">
        <f t="shared" si="134"/>
        <v>30</v>
      </c>
    </row>
    <row r="2138" spans="1:20" ht="15.6">
      <c r="A2138" s="1" t="s">
        <v>226</v>
      </c>
      <c r="B2138" t="s">
        <v>8226</v>
      </c>
      <c r="C2138">
        <v>26.03</v>
      </c>
      <c r="D2138">
        <v>5.81</v>
      </c>
      <c r="E2138" t="s">
        <v>2381</v>
      </c>
      <c r="F2138" t="s">
        <v>2380</v>
      </c>
      <c r="G2138" t="s">
        <v>2380</v>
      </c>
      <c r="H2138">
        <v>0</v>
      </c>
      <c r="I2138" s="10" t="str">
        <f t="shared" si="132"/>
        <v>Prediabetes</v>
      </c>
      <c r="J2138" t="s">
        <v>2380</v>
      </c>
      <c r="K2138" s="10" t="str">
        <f t="shared" si="135"/>
        <v>Overweight</v>
      </c>
      <c r="L2138">
        <v>1981</v>
      </c>
      <c r="M2138" t="s">
        <v>15</v>
      </c>
      <c r="N2138">
        <v>22</v>
      </c>
      <c r="O2138" s="16" t="str">
        <f t="shared" si="133"/>
        <v>22-Nov-1981</v>
      </c>
      <c r="P2138" s="14">
        <v>35952.65</v>
      </c>
      <c r="Q2138" t="s">
        <v>16</v>
      </c>
      <c r="R2138" t="s">
        <v>12</v>
      </c>
      <c r="S2138" t="s">
        <v>42</v>
      </c>
      <c r="T2138">
        <f t="shared" si="134"/>
        <v>41</v>
      </c>
    </row>
    <row r="2139" spans="1:20" ht="15.6">
      <c r="A2139" s="1" t="s">
        <v>225</v>
      </c>
      <c r="B2139" t="s">
        <v>7117</v>
      </c>
      <c r="C2139">
        <v>27.74</v>
      </c>
      <c r="D2139">
        <v>4.29</v>
      </c>
      <c r="E2139" t="s">
        <v>2380</v>
      </c>
      <c r="F2139" t="s">
        <v>2381</v>
      </c>
      <c r="G2139" t="s">
        <v>2380</v>
      </c>
      <c r="H2139">
        <v>1</v>
      </c>
      <c r="I2139" s="10" t="str">
        <f t="shared" si="132"/>
        <v>Normal</v>
      </c>
      <c r="J2139" t="s">
        <v>2380</v>
      </c>
      <c r="K2139" s="10" t="str">
        <f t="shared" si="135"/>
        <v>Overweight</v>
      </c>
      <c r="L2139">
        <v>1999</v>
      </c>
      <c r="M2139" t="s">
        <v>20</v>
      </c>
      <c r="N2139">
        <v>4</v>
      </c>
      <c r="O2139" s="16" t="str">
        <f t="shared" si="133"/>
        <v>4-Sep-1999</v>
      </c>
      <c r="P2139" s="14">
        <v>36021.01</v>
      </c>
      <c r="Q2139" t="s">
        <v>11</v>
      </c>
      <c r="R2139" t="s">
        <v>12</v>
      </c>
      <c r="S2139" t="s">
        <v>13</v>
      </c>
      <c r="T2139">
        <f t="shared" si="134"/>
        <v>23</v>
      </c>
    </row>
    <row r="2140" spans="1:20" ht="15.6">
      <c r="A2140" s="1" t="s">
        <v>224</v>
      </c>
      <c r="B2140" t="s">
        <v>8227</v>
      </c>
      <c r="C2140">
        <v>32.11</v>
      </c>
      <c r="D2140">
        <v>4.03</v>
      </c>
      <c r="E2140" t="s">
        <v>2381</v>
      </c>
      <c r="F2140" t="s">
        <v>2381</v>
      </c>
      <c r="G2140" t="s">
        <v>2380</v>
      </c>
      <c r="H2140">
        <v>2</v>
      </c>
      <c r="I2140" s="10" t="str">
        <f t="shared" si="132"/>
        <v>Normal</v>
      </c>
      <c r="J2140" t="s">
        <v>2380</v>
      </c>
      <c r="K2140" s="10" t="str">
        <f t="shared" si="135"/>
        <v>Obesity</v>
      </c>
      <c r="L2140">
        <v>1963</v>
      </c>
      <c r="M2140" t="s">
        <v>10</v>
      </c>
      <c r="N2140">
        <v>22</v>
      </c>
      <c r="O2140" s="16" t="str">
        <f t="shared" si="133"/>
        <v>22-Jul-1963</v>
      </c>
      <c r="P2140" s="14">
        <v>36074.339999999997</v>
      </c>
      <c r="Q2140" t="s">
        <v>11</v>
      </c>
      <c r="R2140" t="s">
        <v>16</v>
      </c>
      <c r="S2140" t="s">
        <v>42</v>
      </c>
      <c r="T2140">
        <f t="shared" si="134"/>
        <v>59</v>
      </c>
    </row>
    <row r="2141" spans="1:20" ht="15.6">
      <c r="A2141" s="1" t="s">
        <v>223</v>
      </c>
      <c r="B2141" t="s">
        <v>6820</v>
      </c>
      <c r="C2141">
        <v>25.175000000000001</v>
      </c>
      <c r="D2141">
        <v>6.29</v>
      </c>
      <c r="E2141" t="s">
        <v>2381</v>
      </c>
      <c r="F2141" t="s">
        <v>2381</v>
      </c>
      <c r="G2141" t="s">
        <v>2380</v>
      </c>
      <c r="H2141">
        <v>2</v>
      </c>
      <c r="I2141" s="10" t="str">
        <f t="shared" si="132"/>
        <v>Prediabetes</v>
      </c>
      <c r="J2141" t="s">
        <v>2380</v>
      </c>
      <c r="K2141" s="10" t="str">
        <f t="shared" si="135"/>
        <v>Overweight</v>
      </c>
      <c r="L2141">
        <v>1996</v>
      </c>
      <c r="M2141" t="s">
        <v>35</v>
      </c>
      <c r="N2141">
        <v>20</v>
      </c>
      <c r="O2141" s="16" t="str">
        <f t="shared" si="133"/>
        <v>20-Aug-1996</v>
      </c>
      <c r="P2141" s="14">
        <v>36085.22</v>
      </c>
      <c r="Q2141" t="s">
        <v>16</v>
      </c>
      <c r="R2141" t="s">
        <v>16</v>
      </c>
      <c r="S2141" t="s">
        <v>42</v>
      </c>
      <c r="T2141">
        <f t="shared" si="134"/>
        <v>26</v>
      </c>
    </row>
    <row r="2142" spans="1:20" ht="15.6">
      <c r="A2142" s="1" t="s">
        <v>222</v>
      </c>
      <c r="B2142" t="s">
        <v>6806</v>
      </c>
      <c r="C2142">
        <v>39.49</v>
      </c>
      <c r="D2142">
        <v>4.4800000000000004</v>
      </c>
      <c r="E2142" t="s">
        <v>2381</v>
      </c>
      <c r="F2142" t="s">
        <v>2380</v>
      </c>
      <c r="G2142" t="s">
        <v>2380</v>
      </c>
      <c r="H2142">
        <v>0</v>
      </c>
      <c r="I2142" s="10" t="str">
        <f t="shared" si="132"/>
        <v>Normal</v>
      </c>
      <c r="J2142" t="s">
        <v>2380</v>
      </c>
      <c r="K2142" s="10" t="str">
        <f t="shared" si="135"/>
        <v>Obesity</v>
      </c>
      <c r="L2142">
        <v>1979</v>
      </c>
      <c r="M2142" t="s">
        <v>15</v>
      </c>
      <c r="N2142">
        <v>4</v>
      </c>
      <c r="O2142" s="16" t="str">
        <f t="shared" si="133"/>
        <v>4-Nov-1979</v>
      </c>
      <c r="P2142" s="14">
        <v>36090.49</v>
      </c>
      <c r="Q2142" t="s">
        <v>11</v>
      </c>
      <c r="R2142" t="s">
        <v>11</v>
      </c>
      <c r="S2142" t="s">
        <v>42</v>
      </c>
      <c r="T2142">
        <f t="shared" si="134"/>
        <v>43</v>
      </c>
    </row>
    <row r="2143" spans="1:20" ht="15.6">
      <c r="A2143" s="1" t="s">
        <v>221</v>
      </c>
      <c r="B2143" t="s">
        <v>8228</v>
      </c>
      <c r="C2143">
        <v>34.869999999999997</v>
      </c>
      <c r="D2143">
        <v>5.51</v>
      </c>
      <c r="E2143" t="s">
        <v>2381</v>
      </c>
      <c r="F2143" t="s">
        <v>2380</v>
      </c>
      <c r="G2143" t="s">
        <v>2380</v>
      </c>
      <c r="H2143">
        <v>0</v>
      </c>
      <c r="I2143" s="10" t="str">
        <f t="shared" si="132"/>
        <v>Normal</v>
      </c>
      <c r="J2143" t="s">
        <v>2380</v>
      </c>
      <c r="K2143" s="10" t="str">
        <f t="shared" si="135"/>
        <v>Obesity</v>
      </c>
      <c r="L2143">
        <v>1997</v>
      </c>
      <c r="M2143" t="s">
        <v>18</v>
      </c>
      <c r="N2143">
        <v>12</v>
      </c>
      <c r="O2143" s="16" t="str">
        <f t="shared" si="133"/>
        <v>12-Jun-1997</v>
      </c>
      <c r="P2143" s="14">
        <v>36124.57</v>
      </c>
      <c r="Q2143" t="s">
        <v>16</v>
      </c>
      <c r="R2143" t="s">
        <v>12</v>
      </c>
      <c r="S2143" t="s">
        <v>13</v>
      </c>
      <c r="T2143">
        <f t="shared" si="134"/>
        <v>25</v>
      </c>
    </row>
    <row r="2144" spans="1:20" ht="15.6">
      <c r="A2144" s="1" t="s">
        <v>220</v>
      </c>
      <c r="B2144" t="s">
        <v>8229</v>
      </c>
      <c r="C2144">
        <v>34.6</v>
      </c>
      <c r="D2144">
        <v>4.5</v>
      </c>
      <c r="E2144" t="s">
        <v>2381</v>
      </c>
      <c r="F2144" t="s">
        <v>2380</v>
      </c>
      <c r="G2144" t="s">
        <v>2380</v>
      </c>
      <c r="H2144">
        <v>0</v>
      </c>
      <c r="I2144" s="10" t="str">
        <f t="shared" si="132"/>
        <v>Normal</v>
      </c>
      <c r="J2144" t="s">
        <v>2380</v>
      </c>
      <c r="K2144" s="10" t="str">
        <f t="shared" si="135"/>
        <v>Obesity</v>
      </c>
      <c r="L2144">
        <v>2004</v>
      </c>
      <c r="M2144" t="s">
        <v>35</v>
      </c>
      <c r="N2144">
        <v>30</v>
      </c>
      <c r="O2144" s="16" t="str">
        <f t="shared" si="133"/>
        <v>30-Aug-2004</v>
      </c>
      <c r="P2144" s="14">
        <v>36149.480000000003</v>
      </c>
      <c r="Q2144" t="s">
        <v>11</v>
      </c>
      <c r="R2144" t="s">
        <v>11</v>
      </c>
      <c r="S2144" t="s">
        <v>13</v>
      </c>
      <c r="T2144">
        <f t="shared" si="134"/>
        <v>18</v>
      </c>
    </row>
    <row r="2145" spans="1:20" ht="15.6">
      <c r="A2145" s="1" t="s">
        <v>219</v>
      </c>
      <c r="B2145" t="s">
        <v>8230</v>
      </c>
      <c r="C2145">
        <v>25.8</v>
      </c>
      <c r="D2145">
        <v>6.29</v>
      </c>
      <c r="E2145" t="s">
        <v>2381</v>
      </c>
      <c r="F2145" t="s">
        <v>2380</v>
      </c>
      <c r="G2145" t="s">
        <v>2380</v>
      </c>
      <c r="H2145">
        <v>0</v>
      </c>
      <c r="I2145" s="10" t="str">
        <f t="shared" si="132"/>
        <v>Prediabetes</v>
      </c>
      <c r="J2145" t="s">
        <v>2380</v>
      </c>
      <c r="K2145" s="10" t="str">
        <f t="shared" si="135"/>
        <v>Overweight</v>
      </c>
      <c r="L2145">
        <v>1974</v>
      </c>
      <c r="M2145" t="s">
        <v>30</v>
      </c>
      <c r="N2145">
        <v>6</v>
      </c>
      <c r="O2145" s="16" t="str">
        <f t="shared" si="133"/>
        <v>6-Dec-1974</v>
      </c>
      <c r="P2145" s="14">
        <v>36182.870000000003</v>
      </c>
      <c r="Q2145" t="s">
        <v>11</v>
      </c>
      <c r="R2145" t="s">
        <v>12</v>
      </c>
      <c r="S2145" t="s">
        <v>23</v>
      </c>
      <c r="T2145">
        <f t="shared" si="134"/>
        <v>48</v>
      </c>
    </row>
    <row r="2146" spans="1:20" ht="15.6">
      <c r="A2146" s="1" t="s">
        <v>218</v>
      </c>
      <c r="B2146" t="s">
        <v>8231</v>
      </c>
      <c r="C2146">
        <v>35.86</v>
      </c>
      <c r="D2146">
        <v>4.33</v>
      </c>
      <c r="E2146" t="s">
        <v>2380</v>
      </c>
      <c r="F2146" t="s">
        <v>2380</v>
      </c>
      <c r="G2146" t="s">
        <v>2380</v>
      </c>
      <c r="H2146">
        <v>1</v>
      </c>
      <c r="I2146" s="10" t="str">
        <f t="shared" si="132"/>
        <v>Normal</v>
      </c>
      <c r="J2146" t="s">
        <v>2380</v>
      </c>
      <c r="K2146" s="10" t="str">
        <f t="shared" si="135"/>
        <v>Obesity</v>
      </c>
      <c r="L2146">
        <v>1999</v>
      </c>
      <c r="M2146" t="s">
        <v>37</v>
      </c>
      <c r="N2146">
        <v>1</v>
      </c>
      <c r="O2146" s="16" t="str">
        <f t="shared" si="133"/>
        <v>1-Oct-1999</v>
      </c>
      <c r="P2146" s="14">
        <v>36189.1</v>
      </c>
      <c r="Q2146" t="s">
        <v>16</v>
      </c>
      <c r="R2146" t="s">
        <v>12</v>
      </c>
      <c r="S2146" t="s">
        <v>168</v>
      </c>
      <c r="T2146">
        <f t="shared" si="134"/>
        <v>23</v>
      </c>
    </row>
    <row r="2147" spans="1:20" ht="15.6">
      <c r="A2147" s="1" t="s">
        <v>217</v>
      </c>
      <c r="B2147" t="s">
        <v>8232</v>
      </c>
      <c r="C2147">
        <v>40.47</v>
      </c>
      <c r="D2147">
        <v>11.15</v>
      </c>
      <c r="E2147" t="s">
        <v>2380</v>
      </c>
      <c r="F2147" t="s">
        <v>2380</v>
      </c>
      <c r="G2147" t="s">
        <v>2380</v>
      </c>
      <c r="H2147">
        <v>0</v>
      </c>
      <c r="I2147" s="10" t="str">
        <f t="shared" si="132"/>
        <v>Diabetes</v>
      </c>
      <c r="J2147" t="s">
        <v>2380</v>
      </c>
      <c r="K2147" s="10" t="str">
        <f t="shared" si="135"/>
        <v>Obesity</v>
      </c>
      <c r="L2147">
        <v>1993</v>
      </c>
      <c r="M2147" t="s">
        <v>30</v>
      </c>
      <c r="N2147">
        <v>28</v>
      </c>
      <c r="O2147" s="16" t="str">
        <f t="shared" si="133"/>
        <v>28-Dec-1993</v>
      </c>
      <c r="P2147" s="14">
        <v>36197.699999999997</v>
      </c>
      <c r="Q2147" t="s">
        <v>16</v>
      </c>
      <c r="R2147" t="s">
        <v>12</v>
      </c>
      <c r="S2147" t="s">
        <v>42</v>
      </c>
      <c r="T2147">
        <f t="shared" si="134"/>
        <v>29</v>
      </c>
    </row>
    <row r="2148" spans="1:20" ht="15.6">
      <c r="A2148" s="1" t="s">
        <v>216</v>
      </c>
      <c r="B2148" t="s">
        <v>8233</v>
      </c>
      <c r="C2148">
        <v>32.01</v>
      </c>
      <c r="D2148">
        <v>6.45</v>
      </c>
      <c r="E2148" t="s">
        <v>2380</v>
      </c>
      <c r="F2148" t="s">
        <v>2380</v>
      </c>
      <c r="G2148" t="s">
        <v>2380</v>
      </c>
      <c r="H2148">
        <v>1</v>
      </c>
      <c r="I2148" s="10" t="str">
        <f t="shared" si="132"/>
        <v>Diabetes</v>
      </c>
      <c r="J2148" t="s">
        <v>2380</v>
      </c>
      <c r="K2148" s="10" t="str">
        <f t="shared" si="135"/>
        <v>Obesity</v>
      </c>
      <c r="L2148">
        <v>2003</v>
      </c>
      <c r="M2148" t="s">
        <v>20</v>
      </c>
      <c r="N2148">
        <v>5</v>
      </c>
      <c r="O2148" s="16" t="str">
        <f t="shared" si="133"/>
        <v>5-Sep-2003</v>
      </c>
      <c r="P2148" s="14">
        <v>36219.410000000003</v>
      </c>
      <c r="Q2148" t="s">
        <v>16</v>
      </c>
      <c r="R2148" t="s">
        <v>16</v>
      </c>
      <c r="S2148" t="s">
        <v>23</v>
      </c>
      <c r="T2148">
        <f t="shared" si="134"/>
        <v>19</v>
      </c>
    </row>
    <row r="2149" spans="1:20" ht="15.6">
      <c r="A2149" s="1" t="s">
        <v>215</v>
      </c>
      <c r="B2149" t="s">
        <v>8234</v>
      </c>
      <c r="C2149">
        <v>33</v>
      </c>
      <c r="D2149">
        <v>9.27</v>
      </c>
      <c r="E2149" t="s">
        <v>2380</v>
      </c>
      <c r="F2149" t="s">
        <v>2380</v>
      </c>
      <c r="G2149" t="s">
        <v>2380</v>
      </c>
      <c r="H2149">
        <v>0</v>
      </c>
      <c r="I2149" s="10" t="str">
        <f t="shared" si="132"/>
        <v>Diabetes</v>
      </c>
      <c r="J2149" t="s">
        <v>2380</v>
      </c>
      <c r="K2149" s="10" t="str">
        <f t="shared" si="135"/>
        <v>Obesity</v>
      </c>
      <c r="L2149">
        <v>2004</v>
      </c>
      <c r="M2149" t="s">
        <v>30</v>
      </c>
      <c r="N2149">
        <v>25</v>
      </c>
      <c r="O2149" s="16" t="str">
        <f t="shared" si="133"/>
        <v>25-Dec-2004</v>
      </c>
      <c r="P2149" s="14">
        <v>36307.800000000003</v>
      </c>
      <c r="Q2149" t="s">
        <v>16</v>
      </c>
      <c r="R2149" t="s">
        <v>11</v>
      </c>
      <c r="S2149" t="s">
        <v>13</v>
      </c>
      <c r="T2149">
        <f t="shared" si="134"/>
        <v>18</v>
      </c>
    </row>
    <row r="2150" spans="1:20" ht="15.6">
      <c r="A2150" s="1" t="s">
        <v>214</v>
      </c>
      <c r="B2150" t="s">
        <v>6756</v>
      </c>
      <c r="C2150">
        <v>29.3</v>
      </c>
      <c r="D2150">
        <v>6.15</v>
      </c>
      <c r="E2150" t="s">
        <v>2380</v>
      </c>
      <c r="F2150" t="s">
        <v>2380</v>
      </c>
      <c r="G2150" t="s">
        <v>2380</v>
      </c>
      <c r="H2150">
        <v>1</v>
      </c>
      <c r="I2150" s="10" t="str">
        <f t="shared" si="132"/>
        <v>Prediabetes</v>
      </c>
      <c r="J2150" t="s">
        <v>2380</v>
      </c>
      <c r="K2150" s="10" t="str">
        <f t="shared" si="135"/>
        <v>Overweight</v>
      </c>
      <c r="L2150">
        <v>1992</v>
      </c>
      <c r="M2150" t="s">
        <v>18</v>
      </c>
      <c r="N2150">
        <v>16</v>
      </c>
      <c r="O2150" s="16" t="str">
        <f t="shared" si="133"/>
        <v>16-Jun-1992</v>
      </c>
      <c r="P2150" s="14">
        <v>36314.050000000003</v>
      </c>
      <c r="Q2150" t="s">
        <v>11</v>
      </c>
      <c r="R2150" t="s">
        <v>11</v>
      </c>
      <c r="S2150" t="s">
        <v>42</v>
      </c>
      <c r="T2150">
        <f t="shared" si="134"/>
        <v>30</v>
      </c>
    </row>
    <row r="2151" spans="1:20" ht="15.6">
      <c r="A2151" s="1" t="s">
        <v>213</v>
      </c>
      <c r="B2151" t="s">
        <v>8235</v>
      </c>
      <c r="C2151">
        <v>25.8</v>
      </c>
      <c r="D2151">
        <v>4.13</v>
      </c>
      <c r="E2151" t="s">
        <v>2380</v>
      </c>
      <c r="F2151" t="s">
        <v>2380</v>
      </c>
      <c r="G2151" t="s">
        <v>2380</v>
      </c>
      <c r="H2151">
        <v>1</v>
      </c>
      <c r="I2151" s="10" t="str">
        <f t="shared" si="132"/>
        <v>Normal</v>
      </c>
      <c r="J2151" t="s">
        <v>2380</v>
      </c>
      <c r="K2151" s="10" t="str">
        <f t="shared" si="135"/>
        <v>Overweight</v>
      </c>
      <c r="L2151">
        <v>1967</v>
      </c>
      <c r="M2151" t="s">
        <v>37</v>
      </c>
      <c r="N2151">
        <v>18</v>
      </c>
      <c r="O2151" s="16" t="str">
        <f t="shared" si="133"/>
        <v>18-Oct-1967</v>
      </c>
      <c r="P2151" s="14">
        <v>36332.449999999997</v>
      </c>
      <c r="Q2151" t="s">
        <v>16</v>
      </c>
      <c r="R2151" t="s">
        <v>12</v>
      </c>
      <c r="S2151" t="s">
        <v>42</v>
      </c>
      <c r="T2151">
        <f t="shared" si="134"/>
        <v>55</v>
      </c>
    </row>
    <row r="2152" spans="1:20" ht="15.6">
      <c r="A2152" s="1" t="s">
        <v>212</v>
      </c>
      <c r="B2152" t="s">
        <v>8236</v>
      </c>
      <c r="C2152">
        <v>23.4</v>
      </c>
      <c r="D2152">
        <v>4.24</v>
      </c>
      <c r="E2152" t="s">
        <v>2380</v>
      </c>
      <c r="F2152" t="s">
        <v>2380</v>
      </c>
      <c r="G2152" t="s">
        <v>2380</v>
      </c>
      <c r="H2152">
        <v>1</v>
      </c>
      <c r="I2152" s="10" t="str">
        <f t="shared" si="132"/>
        <v>Normal</v>
      </c>
      <c r="J2152" t="s">
        <v>2380</v>
      </c>
      <c r="K2152" s="10" t="str">
        <f t="shared" si="135"/>
        <v>Normal Weight</v>
      </c>
      <c r="L2152">
        <v>1975</v>
      </c>
      <c r="M2152" t="s">
        <v>18</v>
      </c>
      <c r="N2152">
        <v>5</v>
      </c>
      <c r="O2152" s="16" t="str">
        <f t="shared" si="133"/>
        <v>5-Jun-1975</v>
      </c>
      <c r="P2152" s="14">
        <v>36350.71</v>
      </c>
      <c r="Q2152" t="s">
        <v>16</v>
      </c>
      <c r="R2152" t="s">
        <v>11</v>
      </c>
      <c r="S2152" t="s">
        <v>42</v>
      </c>
      <c r="T2152">
        <f t="shared" si="134"/>
        <v>48</v>
      </c>
    </row>
    <row r="2153" spans="1:20" ht="15.6">
      <c r="A2153" s="1" t="s">
        <v>211</v>
      </c>
      <c r="B2153" t="s">
        <v>8237</v>
      </c>
      <c r="C2153">
        <v>27.93</v>
      </c>
      <c r="D2153">
        <v>9.8800000000000008</v>
      </c>
      <c r="E2153" t="s">
        <v>2380</v>
      </c>
      <c r="F2153" t="s">
        <v>2380</v>
      </c>
      <c r="G2153" t="s">
        <v>2380</v>
      </c>
      <c r="H2153">
        <v>0</v>
      </c>
      <c r="I2153" s="10" t="str">
        <f t="shared" si="132"/>
        <v>Diabetes</v>
      </c>
      <c r="J2153" t="s">
        <v>2380</v>
      </c>
      <c r="K2153" s="10" t="str">
        <f t="shared" si="135"/>
        <v>Overweight</v>
      </c>
      <c r="L2153">
        <v>2003</v>
      </c>
      <c r="M2153" t="s">
        <v>30</v>
      </c>
      <c r="N2153">
        <v>9</v>
      </c>
      <c r="O2153" s="16" t="str">
        <f t="shared" si="133"/>
        <v>9-Dec-2003</v>
      </c>
      <c r="P2153" s="14">
        <v>36397.58</v>
      </c>
      <c r="Q2153" t="s">
        <v>11</v>
      </c>
      <c r="R2153" t="s">
        <v>12</v>
      </c>
      <c r="S2153" t="s">
        <v>42</v>
      </c>
      <c r="T2153">
        <f t="shared" si="134"/>
        <v>19</v>
      </c>
    </row>
    <row r="2154" spans="1:20" ht="15.6">
      <c r="A2154" s="1" t="s">
        <v>210</v>
      </c>
      <c r="B2154" t="s">
        <v>8238</v>
      </c>
      <c r="C2154">
        <v>22</v>
      </c>
      <c r="D2154">
        <v>9.5</v>
      </c>
      <c r="E2154" t="s">
        <v>2380</v>
      </c>
      <c r="F2154" t="s">
        <v>2380</v>
      </c>
      <c r="G2154" t="s">
        <v>2380</v>
      </c>
      <c r="H2154">
        <v>0</v>
      </c>
      <c r="I2154" s="10" t="str">
        <f t="shared" si="132"/>
        <v>Diabetes</v>
      </c>
      <c r="J2154" t="s">
        <v>2380</v>
      </c>
      <c r="K2154" s="10" t="str">
        <f t="shared" si="135"/>
        <v>Normal Weight</v>
      </c>
      <c r="L2154">
        <v>1962</v>
      </c>
      <c r="M2154" t="s">
        <v>15</v>
      </c>
      <c r="N2154">
        <v>19</v>
      </c>
      <c r="O2154" s="16" t="str">
        <f t="shared" si="133"/>
        <v>19-Nov-1962</v>
      </c>
      <c r="P2154" s="14">
        <v>36445.550000000003</v>
      </c>
      <c r="Q2154" t="s">
        <v>11</v>
      </c>
      <c r="R2154" t="s">
        <v>11</v>
      </c>
      <c r="S2154" t="s">
        <v>42</v>
      </c>
      <c r="T2154">
        <f t="shared" si="134"/>
        <v>60</v>
      </c>
    </row>
    <row r="2155" spans="1:20" ht="15.6">
      <c r="A2155" s="1" t="s">
        <v>209</v>
      </c>
      <c r="B2155" t="s">
        <v>8239</v>
      </c>
      <c r="C2155">
        <v>36.86</v>
      </c>
      <c r="D2155">
        <v>4.97</v>
      </c>
      <c r="E2155" t="s">
        <v>2381</v>
      </c>
      <c r="F2155" t="s">
        <v>2380</v>
      </c>
      <c r="G2155" t="s">
        <v>2380</v>
      </c>
      <c r="H2155">
        <v>0</v>
      </c>
      <c r="I2155" s="10" t="str">
        <f t="shared" si="132"/>
        <v>Normal</v>
      </c>
      <c r="J2155" t="s">
        <v>2380</v>
      </c>
      <c r="K2155" s="10" t="str">
        <f t="shared" si="135"/>
        <v>Obesity</v>
      </c>
      <c r="L2155">
        <v>1973</v>
      </c>
      <c r="M2155" t="s">
        <v>35</v>
      </c>
      <c r="N2155">
        <v>9</v>
      </c>
      <c r="O2155" s="16" t="str">
        <f t="shared" si="133"/>
        <v>9-Aug-1973</v>
      </c>
      <c r="P2155" s="14">
        <v>36541.550000000003</v>
      </c>
      <c r="Q2155" t="s">
        <v>11</v>
      </c>
      <c r="R2155" t="s">
        <v>12</v>
      </c>
      <c r="S2155" t="s">
        <v>42</v>
      </c>
      <c r="T2155">
        <f t="shared" si="134"/>
        <v>49</v>
      </c>
    </row>
    <row r="2156" spans="1:20" ht="15.6">
      <c r="A2156" s="1" t="s">
        <v>208</v>
      </c>
      <c r="B2156" t="s">
        <v>8240</v>
      </c>
      <c r="C2156">
        <v>31.254999999999999</v>
      </c>
      <c r="D2156">
        <v>5.49</v>
      </c>
      <c r="E2156" t="s">
        <v>2381</v>
      </c>
      <c r="F2156" t="s">
        <v>2380</v>
      </c>
      <c r="G2156" t="s">
        <v>2380</v>
      </c>
      <c r="H2156">
        <v>0</v>
      </c>
      <c r="I2156" s="10" t="str">
        <f t="shared" si="132"/>
        <v>Normal</v>
      </c>
      <c r="J2156" t="s">
        <v>2380</v>
      </c>
      <c r="K2156" s="10" t="str">
        <f t="shared" si="135"/>
        <v>Obesity</v>
      </c>
      <c r="L2156">
        <v>1992</v>
      </c>
      <c r="M2156" t="s">
        <v>37</v>
      </c>
      <c r="N2156">
        <v>9</v>
      </c>
      <c r="O2156" s="16" t="str">
        <f t="shared" si="133"/>
        <v>9-Oct-1992</v>
      </c>
      <c r="P2156" s="14">
        <v>36572.800000000003</v>
      </c>
      <c r="Q2156" t="s">
        <v>16</v>
      </c>
      <c r="R2156" t="s">
        <v>11</v>
      </c>
      <c r="S2156" t="s">
        <v>42</v>
      </c>
      <c r="T2156">
        <f t="shared" si="134"/>
        <v>30</v>
      </c>
    </row>
    <row r="2157" spans="1:20" ht="15.6">
      <c r="A2157" s="1" t="s">
        <v>207</v>
      </c>
      <c r="B2157" t="s">
        <v>8078</v>
      </c>
      <c r="C2157">
        <v>23.06</v>
      </c>
      <c r="D2157">
        <v>4.47</v>
      </c>
      <c r="E2157" t="s">
        <v>2380</v>
      </c>
      <c r="F2157" t="s">
        <v>2380</v>
      </c>
      <c r="G2157" t="s">
        <v>2380</v>
      </c>
      <c r="H2157">
        <v>0</v>
      </c>
      <c r="I2157" s="10" t="str">
        <f t="shared" si="132"/>
        <v>Normal</v>
      </c>
      <c r="J2157" t="s">
        <v>2380</v>
      </c>
      <c r="K2157" s="10" t="str">
        <f t="shared" si="135"/>
        <v>Normal Weight</v>
      </c>
      <c r="L2157">
        <v>1961</v>
      </c>
      <c r="M2157" t="s">
        <v>10</v>
      </c>
      <c r="N2157">
        <v>29</v>
      </c>
      <c r="O2157" s="16" t="str">
        <f t="shared" si="133"/>
        <v>29-Jul-1961</v>
      </c>
      <c r="P2157" s="14">
        <v>36580.28</v>
      </c>
      <c r="Q2157" t="s">
        <v>11</v>
      </c>
      <c r="R2157" t="s">
        <v>11</v>
      </c>
      <c r="S2157" t="s">
        <v>13</v>
      </c>
      <c r="T2157">
        <f t="shared" si="134"/>
        <v>61</v>
      </c>
    </row>
    <row r="2158" spans="1:20" ht="15.6">
      <c r="A2158" s="1" t="s">
        <v>206</v>
      </c>
      <c r="B2158" t="s">
        <v>6738</v>
      </c>
      <c r="C2158">
        <v>28.975000000000001</v>
      </c>
      <c r="D2158">
        <v>4.34</v>
      </c>
      <c r="E2158" t="s">
        <v>2381</v>
      </c>
      <c r="F2158" t="s">
        <v>2380</v>
      </c>
      <c r="G2158" t="s">
        <v>2380</v>
      </c>
      <c r="H2158">
        <v>0</v>
      </c>
      <c r="I2158" s="10" t="str">
        <f t="shared" si="132"/>
        <v>Normal</v>
      </c>
      <c r="J2158" t="s">
        <v>2380</v>
      </c>
      <c r="K2158" s="10" t="str">
        <f t="shared" si="135"/>
        <v>Overweight</v>
      </c>
      <c r="L2158">
        <v>1970</v>
      </c>
      <c r="M2158" t="s">
        <v>10</v>
      </c>
      <c r="N2158">
        <v>14</v>
      </c>
      <c r="O2158" s="16" t="str">
        <f t="shared" si="133"/>
        <v>14-Jul-1970</v>
      </c>
      <c r="P2158" s="14">
        <v>36786.370000000003</v>
      </c>
      <c r="Q2158" t="s">
        <v>16</v>
      </c>
      <c r="R2158" t="s">
        <v>16</v>
      </c>
      <c r="S2158" t="s">
        <v>42</v>
      </c>
      <c r="T2158">
        <f t="shared" si="134"/>
        <v>52</v>
      </c>
    </row>
    <row r="2159" spans="1:20" ht="15.6">
      <c r="A2159" s="1" t="s">
        <v>205</v>
      </c>
      <c r="B2159" t="s">
        <v>8241</v>
      </c>
      <c r="C2159">
        <v>33.299999999999997</v>
      </c>
      <c r="D2159">
        <v>9.49</v>
      </c>
      <c r="E2159" t="s">
        <v>2380</v>
      </c>
      <c r="F2159" t="s">
        <v>2380</v>
      </c>
      <c r="G2159" t="s">
        <v>2380</v>
      </c>
      <c r="H2159">
        <v>0</v>
      </c>
      <c r="I2159" s="10" t="str">
        <f t="shared" si="132"/>
        <v>Diabetes</v>
      </c>
      <c r="J2159" t="s">
        <v>2380</v>
      </c>
      <c r="K2159" s="10" t="str">
        <f t="shared" si="135"/>
        <v>Obesity</v>
      </c>
      <c r="L2159">
        <v>1965</v>
      </c>
      <c r="M2159" t="s">
        <v>30</v>
      </c>
      <c r="N2159">
        <v>28</v>
      </c>
      <c r="O2159" s="16" t="str">
        <f t="shared" si="133"/>
        <v>28-Dec-1965</v>
      </c>
      <c r="P2159" s="14">
        <v>36795.29</v>
      </c>
      <c r="Q2159" t="s">
        <v>11</v>
      </c>
      <c r="R2159" t="s">
        <v>16</v>
      </c>
      <c r="S2159" t="s">
        <v>42</v>
      </c>
      <c r="T2159">
        <f t="shared" si="134"/>
        <v>57</v>
      </c>
    </row>
    <row r="2160" spans="1:20" ht="15.6">
      <c r="A2160" s="1" t="s">
        <v>204</v>
      </c>
      <c r="B2160" t="s">
        <v>7978</v>
      </c>
      <c r="C2160">
        <v>33</v>
      </c>
      <c r="D2160">
        <v>10.16</v>
      </c>
      <c r="E2160" t="s">
        <v>2380</v>
      </c>
      <c r="F2160" t="s">
        <v>2380</v>
      </c>
      <c r="G2160" t="s">
        <v>2380</v>
      </c>
      <c r="H2160">
        <v>0</v>
      </c>
      <c r="I2160" s="10" t="str">
        <f t="shared" si="132"/>
        <v>Diabetes</v>
      </c>
      <c r="J2160" t="s">
        <v>2380</v>
      </c>
      <c r="K2160" s="10" t="str">
        <f t="shared" si="135"/>
        <v>Obesity</v>
      </c>
      <c r="L2160">
        <v>1992</v>
      </c>
      <c r="M2160" t="s">
        <v>37</v>
      </c>
      <c r="N2160">
        <v>6</v>
      </c>
      <c r="O2160" s="16" t="str">
        <f t="shared" si="133"/>
        <v>6-Oct-1992</v>
      </c>
      <c r="P2160" s="14">
        <v>36837.47</v>
      </c>
      <c r="Q2160" t="s">
        <v>16</v>
      </c>
      <c r="R2160" t="s">
        <v>11</v>
      </c>
      <c r="S2160" t="s">
        <v>42</v>
      </c>
      <c r="T2160">
        <f t="shared" si="134"/>
        <v>30</v>
      </c>
    </row>
    <row r="2161" spans="1:20" ht="15.6">
      <c r="A2161" s="1" t="s">
        <v>203</v>
      </c>
      <c r="B2161" t="s">
        <v>8242</v>
      </c>
      <c r="C2161">
        <v>31.46</v>
      </c>
      <c r="D2161">
        <v>11.19</v>
      </c>
      <c r="E2161" t="s">
        <v>2380</v>
      </c>
      <c r="F2161" t="s">
        <v>2380</v>
      </c>
      <c r="G2161" t="s">
        <v>2380</v>
      </c>
      <c r="H2161">
        <v>0</v>
      </c>
      <c r="I2161" s="10" t="str">
        <f t="shared" si="132"/>
        <v>Diabetes</v>
      </c>
      <c r="J2161" t="s">
        <v>2380</v>
      </c>
      <c r="K2161" s="10" t="str">
        <f t="shared" si="135"/>
        <v>Obesity</v>
      </c>
      <c r="L2161">
        <v>1992</v>
      </c>
      <c r="M2161" t="s">
        <v>10</v>
      </c>
      <c r="N2161">
        <v>4</v>
      </c>
      <c r="O2161" s="16" t="str">
        <f t="shared" si="133"/>
        <v>4-Jul-1992</v>
      </c>
      <c r="P2161" s="14">
        <v>36837.47</v>
      </c>
      <c r="Q2161" t="s">
        <v>11</v>
      </c>
      <c r="R2161" t="s">
        <v>12</v>
      </c>
      <c r="S2161" t="s">
        <v>42</v>
      </c>
      <c r="T2161">
        <f t="shared" si="134"/>
        <v>30</v>
      </c>
    </row>
    <row r="2162" spans="1:20" ht="15.6">
      <c r="A2162" s="1" t="s">
        <v>202</v>
      </c>
      <c r="B2162" t="s">
        <v>7353</v>
      </c>
      <c r="C2162">
        <v>29.6</v>
      </c>
      <c r="D2162">
        <v>11.03</v>
      </c>
      <c r="E2162" t="s">
        <v>2380</v>
      </c>
      <c r="F2162" t="s">
        <v>2380</v>
      </c>
      <c r="G2162" t="s">
        <v>2380</v>
      </c>
      <c r="H2162">
        <v>0</v>
      </c>
      <c r="I2162" s="10" t="str">
        <f t="shared" si="132"/>
        <v>Diabetes</v>
      </c>
      <c r="J2162" t="s">
        <v>2380</v>
      </c>
      <c r="K2162" s="10" t="str">
        <f t="shared" si="135"/>
        <v>Overweight</v>
      </c>
      <c r="L2162">
        <v>1972</v>
      </c>
      <c r="M2162" t="s">
        <v>30</v>
      </c>
      <c r="N2162">
        <v>5</v>
      </c>
      <c r="O2162" s="16" t="str">
        <f t="shared" si="133"/>
        <v>5-Dec-1972</v>
      </c>
      <c r="P2162" s="14">
        <v>36889.99</v>
      </c>
      <c r="Q2162" t="s">
        <v>16</v>
      </c>
      <c r="R2162" t="s">
        <v>12</v>
      </c>
      <c r="S2162" t="s">
        <v>42</v>
      </c>
      <c r="T2162">
        <f t="shared" si="134"/>
        <v>50</v>
      </c>
    </row>
    <row r="2163" spans="1:20" ht="15.6">
      <c r="A2163" s="1" t="s">
        <v>201</v>
      </c>
      <c r="B2163" t="s">
        <v>6902</v>
      </c>
      <c r="C2163">
        <v>22.05</v>
      </c>
      <c r="D2163">
        <v>4.43</v>
      </c>
      <c r="E2163" t="s">
        <v>2381</v>
      </c>
      <c r="F2163" t="s">
        <v>2380</v>
      </c>
      <c r="G2163" t="s">
        <v>2380</v>
      </c>
      <c r="H2163">
        <v>0</v>
      </c>
      <c r="I2163" s="10" t="str">
        <f t="shared" si="132"/>
        <v>Normal</v>
      </c>
      <c r="J2163" t="s">
        <v>2380</v>
      </c>
      <c r="K2163" s="10" t="str">
        <f t="shared" si="135"/>
        <v>Normal Weight</v>
      </c>
      <c r="L2163">
        <v>2003</v>
      </c>
      <c r="M2163" t="s">
        <v>18</v>
      </c>
      <c r="N2163">
        <v>21</v>
      </c>
      <c r="O2163" s="16" t="str">
        <f t="shared" si="133"/>
        <v>21-Jun-2003</v>
      </c>
      <c r="P2163" s="14">
        <v>36898.730000000003</v>
      </c>
      <c r="Q2163" t="s">
        <v>11</v>
      </c>
      <c r="R2163" t="s">
        <v>16</v>
      </c>
      <c r="S2163" t="s">
        <v>23</v>
      </c>
      <c r="T2163">
        <f t="shared" si="134"/>
        <v>19</v>
      </c>
    </row>
    <row r="2164" spans="1:20" ht="15.6">
      <c r="A2164" s="1" t="s">
        <v>199</v>
      </c>
      <c r="B2164" t="s">
        <v>8243</v>
      </c>
      <c r="C2164">
        <v>27.06</v>
      </c>
      <c r="D2164">
        <v>6.14</v>
      </c>
      <c r="E2164" t="s">
        <v>2380</v>
      </c>
      <c r="F2164" t="s">
        <v>2381</v>
      </c>
      <c r="G2164" t="s">
        <v>2380</v>
      </c>
      <c r="H2164">
        <v>1</v>
      </c>
      <c r="I2164" s="10" t="str">
        <f t="shared" si="132"/>
        <v>Prediabetes</v>
      </c>
      <c r="J2164" t="s">
        <v>2380</v>
      </c>
      <c r="K2164" s="10" t="str">
        <f t="shared" si="135"/>
        <v>Overweight</v>
      </c>
      <c r="L2164">
        <v>1963</v>
      </c>
      <c r="M2164" t="s">
        <v>10</v>
      </c>
      <c r="N2164">
        <v>24</v>
      </c>
      <c r="O2164" s="16" t="str">
        <f t="shared" si="133"/>
        <v>24-Jul-1963</v>
      </c>
      <c r="P2164" s="14">
        <v>36910.61</v>
      </c>
      <c r="Q2164" t="s">
        <v>11</v>
      </c>
      <c r="R2164" t="s">
        <v>11</v>
      </c>
      <c r="S2164" t="s">
        <v>42</v>
      </c>
      <c r="T2164">
        <f t="shared" si="134"/>
        <v>59</v>
      </c>
    </row>
    <row r="2165" spans="1:20" ht="15.6">
      <c r="A2165" s="1" t="s">
        <v>198</v>
      </c>
      <c r="B2165" t="s">
        <v>8244</v>
      </c>
      <c r="C2165">
        <v>20.49</v>
      </c>
      <c r="D2165">
        <v>4.87</v>
      </c>
      <c r="E2165" t="s">
        <v>2380</v>
      </c>
      <c r="F2165" t="s">
        <v>2380</v>
      </c>
      <c r="G2165" t="s">
        <v>2380</v>
      </c>
      <c r="H2165">
        <v>0</v>
      </c>
      <c r="I2165" s="10" t="str">
        <f t="shared" si="132"/>
        <v>Normal</v>
      </c>
      <c r="J2165" t="s">
        <v>2380</v>
      </c>
      <c r="K2165" s="10" t="str">
        <f t="shared" si="135"/>
        <v>Normal Weight</v>
      </c>
      <c r="L2165">
        <v>1991</v>
      </c>
      <c r="M2165" t="s">
        <v>18</v>
      </c>
      <c r="N2165">
        <v>10</v>
      </c>
      <c r="O2165" s="16" t="str">
        <f t="shared" si="133"/>
        <v>10-Jun-1991</v>
      </c>
      <c r="P2165" s="14">
        <v>36911.99</v>
      </c>
      <c r="Q2165" t="s">
        <v>11</v>
      </c>
      <c r="R2165" t="s">
        <v>11</v>
      </c>
      <c r="S2165" t="s">
        <v>42</v>
      </c>
      <c r="T2165">
        <f t="shared" si="134"/>
        <v>31</v>
      </c>
    </row>
    <row r="2166" spans="1:20" ht="15.6">
      <c r="A2166" s="1" t="s">
        <v>197</v>
      </c>
      <c r="B2166" t="s">
        <v>7325</v>
      </c>
      <c r="C2166">
        <v>28.4</v>
      </c>
      <c r="D2166">
        <v>4.3</v>
      </c>
      <c r="E2166" t="s">
        <v>2380</v>
      </c>
      <c r="F2166" t="s">
        <v>2380</v>
      </c>
      <c r="G2166" t="s">
        <v>2382</v>
      </c>
      <c r="H2166">
        <v>1</v>
      </c>
      <c r="I2166" s="10" t="str">
        <f t="shared" si="132"/>
        <v>Normal</v>
      </c>
      <c r="J2166" t="s">
        <v>2380</v>
      </c>
      <c r="K2166" s="10" t="str">
        <f t="shared" si="135"/>
        <v>Overweight</v>
      </c>
      <c r="L2166">
        <v>1968</v>
      </c>
      <c r="M2166" t="s">
        <v>37</v>
      </c>
      <c r="N2166">
        <v>22</v>
      </c>
      <c r="O2166" s="16" t="str">
        <f t="shared" si="133"/>
        <v>22-Oct-1968</v>
      </c>
      <c r="P2166" s="14">
        <v>36922.61</v>
      </c>
      <c r="Q2166" t="s">
        <v>11</v>
      </c>
      <c r="R2166" t="s">
        <v>16</v>
      </c>
      <c r="S2166" t="s">
        <v>42</v>
      </c>
      <c r="T2166">
        <f t="shared" si="134"/>
        <v>54</v>
      </c>
    </row>
    <row r="2167" spans="1:20" ht="15.6">
      <c r="A2167" s="1" t="s">
        <v>196</v>
      </c>
      <c r="B2167" t="s">
        <v>8245</v>
      </c>
      <c r="C2167">
        <v>41.91</v>
      </c>
      <c r="D2167">
        <v>6.19</v>
      </c>
      <c r="E2167" t="s">
        <v>2380</v>
      </c>
      <c r="F2167" t="s">
        <v>2380</v>
      </c>
      <c r="G2167" t="s">
        <v>2380</v>
      </c>
      <c r="H2167">
        <v>0</v>
      </c>
      <c r="I2167" s="10" t="str">
        <f t="shared" si="132"/>
        <v>Prediabetes</v>
      </c>
      <c r="J2167" t="s">
        <v>2380</v>
      </c>
      <c r="K2167" s="10" t="str">
        <f t="shared" si="135"/>
        <v>Obesity</v>
      </c>
      <c r="L2167">
        <v>1977</v>
      </c>
      <c r="M2167" t="s">
        <v>35</v>
      </c>
      <c r="N2167">
        <v>13</v>
      </c>
      <c r="O2167" s="16" t="str">
        <f t="shared" si="133"/>
        <v>13-Aug-1977</v>
      </c>
      <c r="P2167" s="14">
        <v>36935.64</v>
      </c>
      <c r="Q2167" t="s">
        <v>11</v>
      </c>
      <c r="R2167" t="s">
        <v>16</v>
      </c>
      <c r="S2167" t="s">
        <v>42</v>
      </c>
      <c r="T2167">
        <f t="shared" si="134"/>
        <v>45</v>
      </c>
    </row>
    <row r="2168" spans="1:20" ht="15.6">
      <c r="A2168" s="1" t="s">
        <v>195</v>
      </c>
      <c r="B2168" t="s">
        <v>8246</v>
      </c>
      <c r="C2168">
        <v>24.6</v>
      </c>
      <c r="D2168">
        <v>6.19</v>
      </c>
      <c r="E2168" t="s">
        <v>2380</v>
      </c>
      <c r="F2168" t="s">
        <v>2380</v>
      </c>
      <c r="G2168" t="s">
        <v>2382</v>
      </c>
      <c r="H2168">
        <v>1</v>
      </c>
      <c r="I2168" s="10" t="str">
        <f t="shared" si="132"/>
        <v>Prediabetes</v>
      </c>
      <c r="J2168" t="s">
        <v>2380</v>
      </c>
      <c r="K2168" s="10" t="str">
        <f t="shared" si="135"/>
        <v>Normal Weight</v>
      </c>
      <c r="L2168">
        <v>1992</v>
      </c>
      <c r="M2168" t="s">
        <v>35</v>
      </c>
      <c r="N2168">
        <v>25</v>
      </c>
      <c r="O2168" s="16" t="str">
        <f t="shared" si="133"/>
        <v>25-Aug-1992</v>
      </c>
      <c r="P2168" s="14">
        <v>36950.26</v>
      </c>
      <c r="Q2168" t="s">
        <v>16</v>
      </c>
      <c r="R2168" t="s">
        <v>16</v>
      </c>
      <c r="S2168" t="s">
        <v>13</v>
      </c>
      <c r="T2168">
        <f t="shared" si="134"/>
        <v>30</v>
      </c>
    </row>
    <row r="2169" spans="1:20" ht="15.6">
      <c r="A2169" s="1" t="s">
        <v>194</v>
      </c>
      <c r="B2169" t="s">
        <v>7209</v>
      </c>
      <c r="C2169">
        <v>20.9</v>
      </c>
      <c r="D2169">
        <v>5.12</v>
      </c>
      <c r="E2169" t="s">
        <v>2380</v>
      </c>
      <c r="F2169" t="s">
        <v>2380</v>
      </c>
      <c r="G2169" t="s">
        <v>2382</v>
      </c>
      <c r="H2169">
        <v>1</v>
      </c>
      <c r="I2169" s="10" t="str">
        <f t="shared" si="132"/>
        <v>Normal</v>
      </c>
      <c r="J2169" t="s">
        <v>2380</v>
      </c>
      <c r="K2169" s="10" t="str">
        <f t="shared" si="135"/>
        <v>Normal Weight</v>
      </c>
      <c r="L2169">
        <v>1992</v>
      </c>
      <c r="M2169" t="s">
        <v>20</v>
      </c>
      <c r="N2169">
        <v>13</v>
      </c>
      <c r="O2169" s="16" t="str">
        <f t="shared" si="133"/>
        <v>13-Sep-1992</v>
      </c>
      <c r="P2169" s="14">
        <v>36976.449999999997</v>
      </c>
      <c r="Q2169" t="s">
        <v>11</v>
      </c>
      <c r="R2169" t="s">
        <v>12</v>
      </c>
      <c r="S2169" t="s">
        <v>42</v>
      </c>
      <c r="T2169">
        <f t="shared" si="134"/>
        <v>30</v>
      </c>
    </row>
    <row r="2170" spans="1:20" ht="15.6">
      <c r="A2170" s="1" t="s">
        <v>193</v>
      </c>
      <c r="B2170" t="s">
        <v>8247</v>
      </c>
      <c r="C2170">
        <v>34.4</v>
      </c>
      <c r="D2170">
        <v>4.04</v>
      </c>
      <c r="E2170" t="s">
        <v>2380</v>
      </c>
      <c r="F2170" t="s">
        <v>2380</v>
      </c>
      <c r="G2170" t="s">
        <v>2380</v>
      </c>
      <c r="H2170">
        <v>0</v>
      </c>
      <c r="I2170" s="10" t="str">
        <f t="shared" si="132"/>
        <v>Normal</v>
      </c>
      <c r="J2170" t="s">
        <v>2380</v>
      </c>
      <c r="K2170" s="10" t="str">
        <f t="shared" si="135"/>
        <v>Obesity</v>
      </c>
      <c r="L2170">
        <v>1991</v>
      </c>
      <c r="M2170" t="s">
        <v>15</v>
      </c>
      <c r="N2170">
        <v>1</v>
      </c>
      <c r="O2170" s="16" t="str">
        <f t="shared" si="133"/>
        <v>1-Nov-1991</v>
      </c>
      <c r="P2170" s="14">
        <v>37040.879999999997</v>
      </c>
      <c r="Q2170" t="s">
        <v>11</v>
      </c>
      <c r="R2170" t="s">
        <v>11</v>
      </c>
      <c r="S2170" t="s">
        <v>42</v>
      </c>
      <c r="T2170">
        <f t="shared" si="134"/>
        <v>31</v>
      </c>
    </row>
    <row r="2171" spans="1:20" ht="15.6">
      <c r="A2171" s="1" t="s">
        <v>192</v>
      </c>
      <c r="B2171" t="s">
        <v>6866</v>
      </c>
      <c r="C2171">
        <v>32.56</v>
      </c>
      <c r="D2171">
        <v>5.36</v>
      </c>
      <c r="E2171" t="s">
        <v>2380</v>
      </c>
      <c r="F2171" t="s">
        <v>2380</v>
      </c>
      <c r="G2171" t="s">
        <v>2380</v>
      </c>
      <c r="H2171">
        <v>0</v>
      </c>
      <c r="I2171" s="10" t="str">
        <f t="shared" si="132"/>
        <v>Normal</v>
      </c>
      <c r="J2171" t="s">
        <v>2380</v>
      </c>
      <c r="K2171" s="10" t="str">
        <f t="shared" si="135"/>
        <v>Obesity</v>
      </c>
      <c r="L2171">
        <v>1988</v>
      </c>
      <c r="M2171" t="s">
        <v>30</v>
      </c>
      <c r="N2171">
        <v>17</v>
      </c>
      <c r="O2171" s="16" t="str">
        <f t="shared" si="133"/>
        <v>17-Dec-1988</v>
      </c>
      <c r="P2171" s="14">
        <v>37076.370000000003</v>
      </c>
      <c r="Q2171" t="s">
        <v>11</v>
      </c>
      <c r="R2171" t="s">
        <v>16</v>
      </c>
      <c r="S2171" t="s">
        <v>42</v>
      </c>
      <c r="T2171">
        <f t="shared" si="134"/>
        <v>34</v>
      </c>
    </row>
    <row r="2172" spans="1:20" ht="15.6">
      <c r="A2172" s="1" t="s">
        <v>191</v>
      </c>
      <c r="B2172" t="s">
        <v>7293</v>
      </c>
      <c r="C2172">
        <v>27.98</v>
      </c>
      <c r="D2172">
        <v>4.38</v>
      </c>
      <c r="E2172" t="s">
        <v>2380</v>
      </c>
      <c r="F2172" t="s">
        <v>2381</v>
      </c>
      <c r="G2172" t="s">
        <v>2380</v>
      </c>
      <c r="H2172">
        <v>1</v>
      </c>
      <c r="I2172" s="10" t="str">
        <f t="shared" si="132"/>
        <v>Normal</v>
      </c>
      <c r="J2172" t="s">
        <v>2380</v>
      </c>
      <c r="K2172" s="10" t="str">
        <f t="shared" si="135"/>
        <v>Overweight</v>
      </c>
      <c r="L2172">
        <v>1989</v>
      </c>
      <c r="M2172" t="s">
        <v>18</v>
      </c>
      <c r="N2172">
        <v>10</v>
      </c>
      <c r="O2172" s="16" t="str">
        <f t="shared" si="133"/>
        <v>10-Jun-1989</v>
      </c>
      <c r="P2172" s="14">
        <v>37079.370000000003</v>
      </c>
      <c r="Q2172" t="s">
        <v>11</v>
      </c>
      <c r="R2172" t="s">
        <v>12</v>
      </c>
      <c r="S2172" t="s">
        <v>42</v>
      </c>
      <c r="T2172">
        <f t="shared" si="134"/>
        <v>33</v>
      </c>
    </row>
    <row r="2173" spans="1:20" ht="15.6">
      <c r="A2173" s="1" t="s">
        <v>190</v>
      </c>
      <c r="B2173" t="s">
        <v>6873</v>
      </c>
      <c r="C2173">
        <v>26.51</v>
      </c>
      <c r="D2173">
        <v>4.58</v>
      </c>
      <c r="E2173" t="s">
        <v>2380</v>
      </c>
      <c r="F2173" t="s">
        <v>2380</v>
      </c>
      <c r="G2173" t="s">
        <v>2380</v>
      </c>
      <c r="H2173">
        <v>0</v>
      </c>
      <c r="I2173" s="10" t="str">
        <f t="shared" si="132"/>
        <v>Normal</v>
      </c>
      <c r="J2173" t="s">
        <v>2380</v>
      </c>
      <c r="K2173" s="10" t="str">
        <f t="shared" si="135"/>
        <v>Overweight</v>
      </c>
      <c r="L2173">
        <v>1995</v>
      </c>
      <c r="M2173" t="s">
        <v>37</v>
      </c>
      <c r="N2173">
        <v>30</v>
      </c>
      <c r="O2173" s="16" t="str">
        <f t="shared" si="133"/>
        <v>30-Oct-1995</v>
      </c>
      <c r="P2173" s="14">
        <v>37133.9</v>
      </c>
      <c r="Q2173" t="s">
        <v>11</v>
      </c>
      <c r="R2173" t="s">
        <v>11</v>
      </c>
      <c r="S2173" t="s">
        <v>13</v>
      </c>
      <c r="T2173">
        <f t="shared" si="134"/>
        <v>27</v>
      </c>
    </row>
    <row r="2174" spans="1:20" ht="15.6">
      <c r="A2174" s="1" t="s">
        <v>189</v>
      </c>
      <c r="B2174" t="s">
        <v>8248</v>
      </c>
      <c r="C2174">
        <v>29.734999999999999</v>
      </c>
      <c r="D2174">
        <v>11.92</v>
      </c>
      <c r="E2174" t="s">
        <v>2380</v>
      </c>
      <c r="F2174" t="s">
        <v>2380</v>
      </c>
      <c r="G2174" t="s">
        <v>2380</v>
      </c>
      <c r="H2174">
        <v>0</v>
      </c>
      <c r="I2174" s="10" t="str">
        <f t="shared" si="132"/>
        <v>Diabetes</v>
      </c>
      <c r="J2174" t="s">
        <v>2380</v>
      </c>
      <c r="K2174" s="10" t="str">
        <f t="shared" si="135"/>
        <v>Overweight</v>
      </c>
      <c r="L2174">
        <v>2000</v>
      </c>
      <c r="M2174" t="s">
        <v>20</v>
      </c>
      <c r="N2174">
        <v>5</v>
      </c>
      <c r="O2174" s="16" t="str">
        <f t="shared" si="133"/>
        <v>5-Sep-2000</v>
      </c>
      <c r="P2174" s="14">
        <v>37165.160000000003</v>
      </c>
      <c r="Q2174" t="s">
        <v>16</v>
      </c>
      <c r="R2174" t="s">
        <v>12</v>
      </c>
      <c r="S2174" t="s">
        <v>4724</v>
      </c>
      <c r="T2174">
        <f t="shared" si="134"/>
        <v>22</v>
      </c>
    </row>
    <row r="2175" spans="1:20" ht="15.6">
      <c r="A2175" s="1" t="s">
        <v>188</v>
      </c>
      <c r="B2175" t="s">
        <v>8249</v>
      </c>
      <c r="C2175">
        <v>40.5</v>
      </c>
      <c r="D2175">
        <v>5.4</v>
      </c>
      <c r="E2175" t="s">
        <v>2380</v>
      </c>
      <c r="F2175" t="s">
        <v>2380</v>
      </c>
      <c r="G2175" t="s">
        <v>2382</v>
      </c>
      <c r="H2175">
        <v>1</v>
      </c>
      <c r="I2175" s="10" t="str">
        <f t="shared" si="132"/>
        <v>Normal</v>
      </c>
      <c r="J2175" t="s">
        <v>2380</v>
      </c>
      <c r="K2175" s="10" t="str">
        <f t="shared" si="135"/>
        <v>Obesity</v>
      </c>
      <c r="L2175">
        <v>1990</v>
      </c>
      <c r="M2175" t="s">
        <v>37</v>
      </c>
      <c r="N2175">
        <v>17</v>
      </c>
      <c r="O2175" s="16" t="str">
        <f t="shared" si="133"/>
        <v>17-Oct-1990</v>
      </c>
      <c r="P2175" s="14">
        <v>37251.22</v>
      </c>
      <c r="Q2175" t="s">
        <v>11</v>
      </c>
      <c r="R2175" t="s">
        <v>11</v>
      </c>
      <c r="S2175" t="s">
        <v>42</v>
      </c>
      <c r="T2175">
        <f t="shared" si="134"/>
        <v>32</v>
      </c>
    </row>
    <row r="2176" spans="1:20" ht="15.6">
      <c r="A2176" s="1" t="s">
        <v>187</v>
      </c>
      <c r="B2176" t="s">
        <v>8250</v>
      </c>
      <c r="C2176">
        <v>25.64</v>
      </c>
      <c r="D2176">
        <v>4.76</v>
      </c>
      <c r="E2176" t="s">
        <v>2380</v>
      </c>
      <c r="F2176" t="s">
        <v>2380</v>
      </c>
      <c r="G2176" t="s">
        <v>2380</v>
      </c>
      <c r="H2176">
        <v>1</v>
      </c>
      <c r="I2176" s="10" t="str">
        <f t="shared" si="132"/>
        <v>Normal</v>
      </c>
      <c r="J2176" t="s">
        <v>2380</v>
      </c>
      <c r="K2176" s="10" t="str">
        <f t="shared" si="135"/>
        <v>Overweight</v>
      </c>
      <c r="L2176">
        <v>1985</v>
      </c>
      <c r="M2176" t="s">
        <v>15</v>
      </c>
      <c r="N2176">
        <v>17</v>
      </c>
      <c r="O2176" s="16" t="str">
        <f t="shared" si="133"/>
        <v>17-Nov-1985</v>
      </c>
      <c r="P2176" s="14">
        <v>37270.15</v>
      </c>
      <c r="Q2176" t="s">
        <v>11</v>
      </c>
      <c r="R2176" t="s">
        <v>16</v>
      </c>
      <c r="S2176" t="s">
        <v>247</v>
      </c>
      <c r="T2176">
        <f t="shared" si="134"/>
        <v>37</v>
      </c>
    </row>
    <row r="2177" spans="1:20" ht="15.6">
      <c r="A2177" s="1" t="s">
        <v>186</v>
      </c>
      <c r="B2177" t="s">
        <v>8251</v>
      </c>
      <c r="C2177">
        <v>32.9</v>
      </c>
      <c r="D2177">
        <v>4.78</v>
      </c>
      <c r="E2177" t="s">
        <v>2380</v>
      </c>
      <c r="F2177" t="s">
        <v>2380</v>
      </c>
      <c r="G2177" t="s">
        <v>2382</v>
      </c>
      <c r="H2177">
        <v>1</v>
      </c>
      <c r="I2177" s="10" t="str">
        <f t="shared" si="132"/>
        <v>Normal</v>
      </c>
      <c r="J2177" t="s">
        <v>2380</v>
      </c>
      <c r="K2177" s="10" t="str">
        <f t="shared" si="135"/>
        <v>Obesity</v>
      </c>
      <c r="L2177">
        <v>1975</v>
      </c>
      <c r="M2177" t="s">
        <v>15</v>
      </c>
      <c r="N2177">
        <v>9</v>
      </c>
      <c r="O2177" s="16" t="str">
        <f t="shared" si="133"/>
        <v>9-Nov-1975</v>
      </c>
      <c r="P2177" s="14">
        <v>37272.339999999997</v>
      </c>
      <c r="Q2177" t="s">
        <v>11</v>
      </c>
      <c r="R2177" t="s">
        <v>12</v>
      </c>
      <c r="S2177" t="s">
        <v>42</v>
      </c>
      <c r="T2177">
        <f t="shared" si="134"/>
        <v>47</v>
      </c>
    </row>
    <row r="2178" spans="1:20" ht="15.6">
      <c r="A2178" s="1" t="s">
        <v>185</v>
      </c>
      <c r="B2178" t="s">
        <v>8252</v>
      </c>
      <c r="C2178">
        <v>29.8</v>
      </c>
      <c r="D2178">
        <v>4.26</v>
      </c>
      <c r="E2178" t="s">
        <v>2380</v>
      </c>
      <c r="F2178" t="s">
        <v>2380</v>
      </c>
      <c r="G2178" t="s">
        <v>2382</v>
      </c>
      <c r="H2178">
        <v>1</v>
      </c>
      <c r="I2178" s="10" t="str">
        <f t="shared" si="132"/>
        <v>Normal</v>
      </c>
      <c r="J2178" t="s">
        <v>2380</v>
      </c>
      <c r="K2178" s="10" t="str">
        <f t="shared" si="135"/>
        <v>Overweight</v>
      </c>
      <c r="L2178">
        <v>1969</v>
      </c>
      <c r="M2178" t="s">
        <v>37</v>
      </c>
      <c r="N2178">
        <v>30</v>
      </c>
      <c r="O2178" s="16" t="str">
        <f t="shared" si="133"/>
        <v>30-Oct-1969</v>
      </c>
      <c r="P2178" s="14">
        <v>37277.269999999997</v>
      </c>
      <c r="Q2178" t="s">
        <v>16</v>
      </c>
      <c r="R2178" t="s">
        <v>12</v>
      </c>
      <c r="S2178" t="s">
        <v>42</v>
      </c>
      <c r="T2178">
        <f t="shared" si="134"/>
        <v>53</v>
      </c>
    </row>
    <row r="2179" spans="1:20" ht="15.6">
      <c r="A2179" s="1" t="s">
        <v>184</v>
      </c>
      <c r="B2179" t="s">
        <v>7042</v>
      </c>
      <c r="C2179">
        <v>28.9</v>
      </c>
      <c r="D2179">
        <v>5.85</v>
      </c>
      <c r="E2179" t="s">
        <v>2380</v>
      </c>
      <c r="F2179" t="s">
        <v>2380</v>
      </c>
      <c r="G2179" t="s">
        <v>2382</v>
      </c>
      <c r="H2179">
        <v>1</v>
      </c>
      <c r="I2179" s="10" t="str">
        <f t="shared" ref="I2179:I2242" si="136">IF(D2179&lt;5.7,"Normal",IF(D2179&lt;=6.4,"Prediabetes","Diabetes"))</f>
        <v>Prediabetes</v>
      </c>
      <c r="J2179" t="s">
        <v>2380</v>
      </c>
      <c r="K2179" s="10" t="str">
        <f t="shared" si="135"/>
        <v>Overweight</v>
      </c>
      <c r="L2179">
        <v>1979</v>
      </c>
      <c r="M2179" t="s">
        <v>35</v>
      </c>
      <c r="N2179">
        <v>3</v>
      </c>
      <c r="O2179" s="16" t="str">
        <f t="shared" ref="O2179:O2242" si="137">CONCATENATE(N2179,"-",M2179,"-",L2179)</f>
        <v>3-Aug-1979</v>
      </c>
      <c r="P2179" s="14">
        <v>37425.94</v>
      </c>
      <c r="Q2179" t="s">
        <v>11</v>
      </c>
      <c r="R2179" t="s">
        <v>16</v>
      </c>
      <c r="S2179" t="s">
        <v>42</v>
      </c>
      <c r="T2179">
        <f t="shared" ref="T2179:T2242" si="138">DATEDIF(DATEVALUE(SUBSTITUTE(O2179,"-"," ")),DATE(2023,6,8),"Y")</f>
        <v>43</v>
      </c>
    </row>
    <row r="2180" spans="1:20" ht="15.6">
      <c r="A2180" s="1" t="s">
        <v>183</v>
      </c>
      <c r="B2180" t="s">
        <v>8253</v>
      </c>
      <c r="C2180">
        <v>24.7</v>
      </c>
      <c r="D2180">
        <v>5.32</v>
      </c>
      <c r="E2180" t="s">
        <v>2380</v>
      </c>
      <c r="F2180" t="s">
        <v>2380</v>
      </c>
      <c r="G2180" t="s">
        <v>2382</v>
      </c>
      <c r="H2180">
        <v>1</v>
      </c>
      <c r="I2180" s="10" t="str">
        <f t="shared" si="136"/>
        <v>Normal</v>
      </c>
      <c r="J2180" t="s">
        <v>2380</v>
      </c>
      <c r="K2180" s="10" t="str">
        <f t="shared" ref="K2180:K2243" si="139">IF(C2180&lt;18.5,"Underweight",IF(C2180&lt;25,"Normal Weight",IF(C2180&lt;30,"Overweight","Obesity")))</f>
        <v>Normal Weight</v>
      </c>
      <c r="L2180">
        <v>2002</v>
      </c>
      <c r="M2180" t="s">
        <v>20</v>
      </c>
      <c r="N2180">
        <v>27</v>
      </c>
      <c r="O2180" s="16" t="str">
        <f t="shared" si="137"/>
        <v>27-Sep-2002</v>
      </c>
      <c r="P2180" s="14">
        <v>37465.339999999997</v>
      </c>
      <c r="Q2180" t="s">
        <v>16</v>
      </c>
      <c r="R2180" t="s">
        <v>11</v>
      </c>
      <c r="S2180" t="s">
        <v>23</v>
      </c>
      <c r="T2180">
        <f t="shared" si="138"/>
        <v>20</v>
      </c>
    </row>
    <row r="2181" spans="1:20" ht="15.6">
      <c r="A2181" s="1" t="s">
        <v>182</v>
      </c>
      <c r="B2181" t="s">
        <v>7025</v>
      </c>
      <c r="C2181">
        <v>20.6</v>
      </c>
      <c r="D2181">
        <v>5.14</v>
      </c>
      <c r="E2181" t="s">
        <v>2380</v>
      </c>
      <c r="F2181" t="s">
        <v>2380</v>
      </c>
      <c r="G2181" t="s">
        <v>2382</v>
      </c>
      <c r="H2181">
        <v>1</v>
      </c>
      <c r="I2181" s="10" t="str">
        <f t="shared" si="136"/>
        <v>Normal</v>
      </c>
      <c r="J2181" t="s">
        <v>2380</v>
      </c>
      <c r="K2181" s="10" t="str">
        <f t="shared" si="139"/>
        <v>Normal Weight</v>
      </c>
      <c r="L2181">
        <v>2000</v>
      </c>
      <c r="M2181" t="s">
        <v>37</v>
      </c>
      <c r="N2181">
        <v>12</v>
      </c>
      <c r="O2181" s="16" t="str">
        <f t="shared" si="137"/>
        <v>12-Oct-2000</v>
      </c>
      <c r="P2181" s="14">
        <v>37484.449999999997</v>
      </c>
      <c r="Q2181" t="s">
        <v>16</v>
      </c>
      <c r="R2181" t="s">
        <v>16</v>
      </c>
      <c r="S2181" t="s">
        <v>13</v>
      </c>
      <c r="T2181">
        <f t="shared" si="138"/>
        <v>22</v>
      </c>
    </row>
    <row r="2182" spans="1:20" ht="15.6">
      <c r="A2182" s="1" t="s">
        <v>181</v>
      </c>
      <c r="B2182" t="s">
        <v>8254</v>
      </c>
      <c r="C2182">
        <v>18.600000000000001</v>
      </c>
      <c r="D2182">
        <v>5</v>
      </c>
      <c r="E2182" t="s">
        <v>2380</v>
      </c>
      <c r="F2182" t="s">
        <v>2380</v>
      </c>
      <c r="G2182" t="s">
        <v>2382</v>
      </c>
      <c r="H2182">
        <v>1</v>
      </c>
      <c r="I2182" s="10" t="str">
        <f t="shared" si="136"/>
        <v>Normal</v>
      </c>
      <c r="J2182" t="s">
        <v>2380</v>
      </c>
      <c r="K2182" s="10" t="str">
        <f t="shared" si="139"/>
        <v>Normal Weight</v>
      </c>
      <c r="L2182">
        <v>1990</v>
      </c>
      <c r="M2182" t="s">
        <v>15</v>
      </c>
      <c r="N2182">
        <v>16</v>
      </c>
      <c r="O2182" s="16" t="str">
        <f t="shared" si="137"/>
        <v>16-Nov-1990</v>
      </c>
      <c r="P2182" s="14">
        <v>37607.53</v>
      </c>
      <c r="Q2182" t="s">
        <v>16</v>
      </c>
      <c r="R2182" t="s">
        <v>11</v>
      </c>
      <c r="S2182" t="s">
        <v>166</v>
      </c>
      <c r="T2182">
        <f t="shared" si="138"/>
        <v>32</v>
      </c>
    </row>
    <row r="2183" spans="1:20" ht="15.6">
      <c r="A2183" s="1" t="s">
        <v>180</v>
      </c>
      <c r="B2183" t="s">
        <v>7040</v>
      </c>
      <c r="C2183">
        <v>17.8</v>
      </c>
      <c r="D2183">
        <v>4.55</v>
      </c>
      <c r="E2183" t="s">
        <v>2380</v>
      </c>
      <c r="F2183" t="s">
        <v>2380</v>
      </c>
      <c r="G2183" t="s">
        <v>2382</v>
      </c>
      <c r="H2183">
        <v>1</v>
      </c>
      <c r="I2183" s="10" t="str">
        <f t="shared" si="136"/>
        <v>Normal</v>
      </c>
      <c r="J2183" t="s">
        <v>2380</v>
      </c>
      <c r="K2183" s="10" t="str">
        <f t="shared" si="139"/>
        <v>Underweight</v>
      </c>
      <c r="L2183">
        <v>1982</v>
      </c>
      <c r="M2183" t="s">
        <v>18</v>
      </c>
      <c r="N2183">
        <v>20</v>
      </c>
      <c r="O2183" s="16" t="str">
        <f t="shared" si="137"/>
        <v>20-Jun-1982</v>
      </c>
      <c r="P2183" s="14">
        <v>37650.74</v>
      </c>
      <c r="Q2183" t="s">
        <v>11</v>
      </c>
      <c r="R2183" t="s">
        <v>11</v>
      </c>
      <c r="S2183" t="s">
        <v>23</v>
      </c>
      <c r="T2183">
        <f t="shared" si="138"/>
        <v>40</v>
      </c>
    </row>
    <row r="2184" spans="1:20" ht="15.6">
      <c r="A2184" s="1" t="s">
        <v>179</v>
      </c>
      <c r="B2184" t="s">
        <v>8018</v>
      </c>
      <c r="C2184">
        <v>35.200000000000003</v>
      </c>
      <c r="D2184">
        <v>5.97</v>
      </c>
      <c r="E2184" t="s">
        <v>2380</v>
      </c>
      <c r="F2184" t="s">
        <v>2381</v>
      </c>
      <c r="G2184" t="s">
        <v>2380</v>
      </c>
      <c r="H2184">
        <v>1</v>
      </c>
      <c r="I2184" s="10" t="str">
        <f t="shared" si="136"/>
        <v>Prediabetes</v>
      </c>
      <c r="J2184" t="s">
        <v>2380</v>
      </c>
      <c r="K2184" s="10" t="str">
        <f t="shared" si="139"/>
        <v>Obesity</v>
      </c>
      <c r="L2184">
        <v>1970</v>
      </c>
      <c r="M2184" t="s">
        <v>37</v>
      </c>
      <c r="N2184">
        <v>28</v>
      </c>
      <c r="O2184" s="16" t="str">
        <f t="shared" si="137"/>
        <v>28-Oct-1970</v>
      </c>
      <c r="P2184" s="14">
        <v>37675.06</v>
      </c>
      <c r="Q2184" t="s">
        <v>11</v>
      </c>
      <c r="R2184" t="s">
        <v>12</v>
      </c>
      <c r="S2184" t="s">
        <v>42</v>
      </c>
      <c r="T2184">
        <f t="shared" si="138"/>
        <v>52</v>
      </c>
    </row>
    <row r="2185" spans="1:20" ht="15.6">
      <c r="A2185" s="1" t="s">
        <v>178</v>
      </c>
      <c r="B2185" t="s">
        <v>8255</v>
      </c>
      <c r="C2185">
        <v>33.770000000000003</v>
      </c>
      <c r="D2185">
        <v>4.0199999999999996</v>
      </c>
      <c r="E2185" t="s">
        <v>2380</v>
      </c>
      <c r="F2185" t="s">
        <v>2381</v>
      </c>
      <c r="G2185" t="s">
        <v>2380</v>
      </c>
      <c r="H2185">
        <v>1</v>
      </c>
      <c r="I2185" s="10" t="str">
        <f t="shared" si="136"/>
        <v>Normal</v>
      </c>
      <c r="J2185" t="s">
        <v>2380</v>
      </c>
      <c r="K2185" s="10" t="str">
        <f t="shared" si="139"/>
        <v>Obesity</v>
      </c>
      <c r="L2185">
        <v>1988</v>
      </c>
      <c r="M2185" t="s">
        <v>37</v>
      </c>
      <c r="N2185">
        <v>10</v>
      </c>
      <c r="O2185" s="16" t="str">
        <f t="shared" si="137"/>
        <v>10-Oct-1988</v>
      </c>
      <c r="P2185" s="14">
        <v>37701.879999999997</v>
      </c>
      <c r="Q2185" t="s">
        <v>11</v>
      </c>
      <c r="R2185" t="s">
        <v>12</v>
      </c>
      <c r="S2185" t="s">
        <v>249</v>
      </c>
      <c r="T2185">
        <f t="shared" si="138"/>
        <v>34</v>
      </c>
    </row>
    <row r="2186" spans="1:20" ht="15.6">
      <c r="A2186" s="1" t="s">
        <v>177</v>
      </c>
      <c r="B2186" t="s">
        <v>6962</v>
      </c>
      <c r="C2186">
        <v>30.03</v>
      </c>
      <c r="D2186">
        <v>4.04</v>
      </c>
      <c r="E2186" t="s">
        <v>2380</v>
      </c>
      <c r="F2186" t="s">
        <v>2381</v>
      </c>
      <c r="G2186" t="s">
        <v>2380</v>
      </c>
      <c r="H2186">
        <v>1</v>
      </c>
      <c r="I2186" s="10" t="str">
        <f t="shared" si="136"/>
        <v>Normal</v>
      </c>
      <c r="J2186" t="s">
        <v>2380</v>
      </c>
      <c r="K2186" s="10" t="str">
        <f t="shared" si="139"/>
        <v>Obesity</v>
      </c>
      <c r="L2186">
        <v>1976</v>
      </c>
      <c r="M2186" t="s">
        <v>20</v>
      </c>
      <c r="N2186">
        <v>18</v>
      </c>
      <c r="O2186" s="16" t="str">
        <f t="shared" si="137"/>
        <v>18-Sep-1976</v>
      </c>
      <c r="P2186" s="14">
        <v>37735.199999999997</v>
      </c>
      <c r="Q2186" t="s">
        <v>11</v>
      </c>
      <c r="R2186" t="s">
        <v>11</v>
      </c>
      <c r="S2186" t="s">
        <v>42</v>
      </c>
      <c r="T2186">
        <f t="shared" si="138"/>
        <v>46</v>
      </c>
    </row>
    <row r="2187" spans="1:20" ht="15.6">
      <c r="A2187" s="1" t="s">
        <v>176</v>
      </c>
      <c r="B2187" t="s">
        <v>8256</v>
      </c>
      <c r="C2187">
        <v>29.37</v>
      </c>
      <c r="D2187">
        <v>5.54</v>
      </c>
      <c r="E2187" t="s">
        <v>2380</v>
      </c>
      <c r="F2187" t="s">
        <v>2381</v>
      </c>
      <c r="G2187" t="s">
        <v>2380</v>
      </c>
      <c r="H2187">
        <v>1</v>
      </c>
      <c r="I2187" s="10" t="str">
        <f t="shared" si="136"/>
        <v>Normal</v>
      </c>
      <c r="J2187" t="s">
        <v>2380</v>
      </c>
      <c r="K2187" s="10" t="str">
        <f t="shared" si="139"/>
        <v>Overweight</v>
      </c>
      <c r="L2187">
        <v>1986</v>
      </c>
      <c r="M2187" t="s">
        <v>35</v>
      </c>
      <c r="N2187">
        <v>15</v>
      </c>
      <c r="O2187" s="16" t="str">
        <f t="shared" si="137"/>
        <v>15-Aug-1986</v>
      </c>
      <c r="P2187" s="14">
        <v>37742.58</v>
      </c>
      <c r="Q2187" t="s">
        <v>16</v>
      </c>
      <c r="R2187" t="s">
        <v>16</v>
      </c>
      <c r="S2187" t="s">
        <v>13</v>
      </c>
      <c r="T2187">
        <f t="shared" si="138"/>
        <v>36</v>
      </c>
    </row>
    <row r="2188" spans="1:20" ht="15.6">
      <c r="A2188" s="1" t="s">
        <v>175</v>
      </c>
      <c r="B2188" t="s">
        <v>6737</v>
      </c>
      <c r="C2188">
        <v>28.5</v>
      </c>
      <c r="D2188">
        <v>4.03</v>
      </c>
      <c r="E2188" t="s">
        <v>2380</v>
      </c>
      <c r="F2188" t="s">
        <v>2381</v>
      </c>
      <c r="G2188" t="s">
        <v>2380</v>
      </c>
      <c r="H2188">
        <v>1</v>
      </c>
      <c r="I2188" s="10" t="str">
        <f t="shared" si="136"/>
        <v>Normal</v>
      </c>
      <c r="J2188" t="s">
        <v>2380</v>
      </c>
      <c r="K2188" s="10" t="str">
        <f t="shared" si="139"/>
        <v>Overweight</v>
      </c>
      <c r="L2188">
        <v>1983</v>
      </c>
      <c r="M2188" t="s">
        <v>10</v>
      </c>
      <c r="N2188">
        <v>26</v>
      </c>
      <c r="O2188" s="16" t="str">
        <f t="shared" si="137"/>
        <v>26-Jul-1983</v>
      </c>
      <c r="P2188" s="14">
        <v>37800.980000000003</v>
      </c>
      <c r="Q2188" t="s">
        <v>11</v>
      </c>
      <c r="R2188" t="s">
        <v>11</v>
      </c>
      <c r="S2188" t="s">
        <v>42</v>
      </c>
      <c r="T2188">
        <f t="shared" si="138"/>
        <v>39</v>
      </c>
    </row>
    <row r="2189" spans="1:20" ht="15.6">
      <c r="A2189" s="1" t="s">
        <v>174</v>
      </c>
      <c r="B2189" t="s">
        <v>6810</v>
      </c>
      <c r="C2189">
        <v>23.32</v>
      </c>
      <c r="D2189">
        <v>5.62</v>
      </c>
      <c r="E2189" t="s">
        <v>2380</v>
      </c>
      <c r="F2189" t="s">
        <v>2381</v>
      </c>
      <c r="G2189" t="s">
        <v>2380</v>
      </c>
      <c r="H2189">
        <v>1</v>
      </c>
      <c r="I2189" s="10" t="str">
        <f t="shared" si="136"/>
        <v>Normal</v>
      </c>
      <c r="J2189" t="s">
        <v>2380</v>
      </c>
      <c r="K2189" s="10" t="str">
        <f t="shared" si="139"/>
        <v>Normal Weight</v>
      </c>
      <c r="L2189">
        <v>1979</v>
      </c>
      <c r="M2189" t="s">
        <v>20</v>
      </c>
      <c r="N2189">
        <v>9</v>
      </c>
      <c r="O2189" s="16" t="str">
        <f t="shared" si="137"/>
        <v>9-Sep-1979</v>
      </c>
      <c r="P2189" s="14">
        <v>37829.72</v>
      </c>
      <c r="Q2189" t="s">
        <v>16</v>
      </c>
      <c r="R2189" t="s">
        <v>11</v>
      </c>
      <c r="S2189" t="s">
        <v>42</v>
      </c>
      <c r="T2189">
        <f t="shared" si="138"/>
        <v>43</v>
      </c>
    </row>
    <row r="2190" spans="1:20" ht="15.6">
      <c r="A2190" s="1" t="s">
        <v>173</v>
      </c>
      <c r="B2190" t="s">
        <v>8257</v>
      </c>
      <c r="C2190">
        <v>26.125</v>
      </c>
      <c r="D2190">
        <v>5.27</v>
      </c>
      <c r="E2190" t="s">
        <v>2380</v>
      </c>
      <c r="F2190" t="s">
        <v>2381</v>
      </c>
      <c r="G2190" t="s">
        <v>2380</v>
      </c>
      <c r="H2190">
        <v>1</v>
      </c>
      <c r="I2190" s="10" t="str">
        <f t="shared" si="136"/>
        <v>Normal</v>
      </c>
      <c r="J2190" t="s">
        <v>2380</v>
      </c>
      <c r="K2190" s="10" t="str">
        <f t="shared" si="139"/>
        <v>Overweight</v>
      </c>
      <c r="L2190">
        <v>1998</v>
      </c>
      <c r="M2190" t="s">
        <v>10</v>
      </c>
      <c r="N2190">
        <v>29</v>
      </c>
      <c r="O2190" s="16" t="str">
        <f t="shared" si="137"/>
        <v>29-Jul-1998</v>
      </c>
      <c r="P2190" s="14">
        <v>38126.25</v>
      </c>
      <c r="Q2190" t="s">
        <v>16</v>
      </c>
      <c r="R2190" t="s">
        <v>12</v>
      </c>
      <c r="S2190" t="s">
        <v>13</v>
      </c>
      <c r="T2190">
        <f t="shared" si="138"/>
        <v>24</v>
      </c>
    </row>
    <row r="2191" spans="1:20" ht="15.6">
      <c r="A2191" s="1" t="s">
        <v>172</v>
      </c>
      <c r="B2191" t="s">
        <v>8258</v>
      </c>
      <c r="C2191">
        <v>25.46</v>
      </c>
      <c r="D2191">
        <v>5.18</v>
      </c>
      <c r="E2191" t="s">
        <v>2380</v>
      </c>
      <c r="F2191" t="s">
        <v>2381</v>
      </c>
      <c r="G2191" t="s">
        <v>2380</v>
      </c>
      <c r="H2191">
        <v>1</v>
      </c>
      <c r="I2191" s="10" t="str">
        <f t="shared" si="136"/>
        <v>Normal</v>
      </c>
      <c r="J2191" t="s">
        <v>2380</v>
      </c>
      <c r="K2191" s="10" t="str">
        <f t="shared" si="139"/>
        <v>Overweight</v>
      </c>
      <c r="L2191">
        <v>1972</v>
      </c>
      <c r="M2191" t="s">
        <v>15</v>
      </c>
      <c r="N2191">
        <v>19</v>
      </c>
      <c r="O2191" s="16" t="str">
        <f t="shared" si="137"/>
        <v>19-Nov-1972</v>
      </c>
      <c r="P2191" s="14">
        <v>38189.1</v>
      </c>
      <c r="Q2191" t="s">
        <v>11</v>
      </c>
      <c r="R2191" t="s">
        <v>11</v>
      </c>
      <c r="S2191" t="s">
        <v>42</v>
      </c>
      <c r="T2191">
        <f t="shared" si="138"/>
        <v>50</v>
      </c>
    </row>
    <row r="2192" spans="1:20" ht="15.6">
      <c r="A2192" s="1" t="s">
        <v>171</v>
      </c>
      <c r="B2192" t="s">
        <v>8259</v>
      </c>
      <c r="C2192">
        <v>23.75</v>
      </c>
      <c r="D2192">
        <v>5.27</v>
      </c>
      <c r="E2192" t="s">
        <v>2380</v>
      </c>
      <c r="F2192" t="s">
        <v>2381</v>
      </c>
      <c r="G2192" t="s">
        <v>2380</v>
      </c>
      <c r="H2192">
        <v>1</v>
      </c>
      <c r="I2192" s="10" t="str">
        <f t="shared" si="136"/>
        <v>Normal</v>
      </c>
      <c r="J2192" t="s">
        <v>2380</v>
      </c>
      <c r="K2192" s="10" t="str">
        <f t="shared" si="139"/>
        <v>Normal Weight</v>
      </c>
      <c r="L2192">
        <v>1989</v>
      </c>
      <c r="M2192" t="s">
        <v>20</v>
      </c>
      <c r="N2192">
        <v>8</v>
      </c>
      <c r="O2192" s="16" t="str">
        <f t="shared" si="137"/>
        <v>8-Sep-1989</v>
      </c>
      <c r="P2192" s="14">
        <v>38237.339999999997</v>
      </c>
      <c r="Q2192" t="s">
        <v>11</v>
      </c>
      <c r="R2192" t="s">
        <v>12</v>
      </c>
      <c r="S2192" t="s">
        <v>42</v>
      </c>
      <c r="T2192">
        <f t="shared" si="138"/>
        <v>33</v>
      </c>
    </row>
    <row r="2193" spans="1:20" ht="15.6">
      <c r="A2193" s="1" t="s">
        <v>169</v>
      </c>
      <c r="B2193" t="s">
        <v>8260</v>
      </c>
      <c r="C2193">
        <v>23.085000000000001</v>
      </c>
      <c r="D2193">
        <v>5.62</v>
      </c>
      <c r="E2193" t="s">
        <v>2380</v>
      </c>
      <c r="F2193" t="s">
        <v>2381</v>
      </c>
      <c r="G2193" t="s">
        <v>2380</v>
      </c>
      <c r="H2193">
        <v>1</v>
      </c>
      <c r="I2193" s="10" t="str">
        <f t="shared" si="136"/>
        <v>Normal</v>
      </c>
      <c r="J2193" t="s">
        <v>2380</v>
      </c>
      <c r="K2193" s="10" t="str">
        <f t="shared" si="139"/>
        <v>Normal Weight</v>
      </c>
      <c r="L2193">
        <v>1964</v>
      </c>
      <c r="M2193" t="s">
        <v>18</v>
      </c>
      <c r="N2193">
        <v>16</v>
      </c>
      <c r="O2193" s="16" t="str">
        <f t="shared" si="137"/>
        <v>16-Jun-1964</v>
      </c>
      <c r="P2193" s="14">
        <v>38241.74</v>
      </c>
      <c r="Q2193" t="s">
        <v>11</v>
      </c>
      <c r="R2193" t="s">
        <v>12</v>
      </c>
      <c r="S2193" t="s">
        <v>42</v>
      </c>
      <c r="T2193">
        <f t="shared" si="138"/>
        <v>58</v>
      </c>
    </row>
    <row r="2194" spans="1:20" ht="15.6">
      <c r="A2194" s="1" t="s">
        <v>167</v>
      </c>
      <c r="B2194" t="s">
        <v>7544</v>
      </c>
      <c r="C2194">
        <v>22.99</v>
      </c>
      <c r="D2194">
        <v>5.0599999999999996</v>
      </c>
      <c r="E2194" t="s">
        <v>2380</v>
      </c>
      <c r="F2194" t="s">
        <v>2381</v>
      </c>
      <c r="G2194" t="s">
        <v>2380</v>
      </c>
      <c r="H2194">
        <v>1</v>
      </c>
      <c r="I2194" s="10" t="str">
        <f t="shared" si="136"/>
        <v>Normal</v>
      </c>
      <c r="J2194" t="s">
        <v>2380</v>
      </c>
      <c r="K2194" s="10" t="str">
        <f t="shared" si="139"/>
        <v>Normal Weight</v>
      </c>
      <c r="L2194">
        <v>1980</v>
      </c>
      <c r="M2194" t="s">
        <v>35</v>
      </c>
      <c r="N2194">
        <v>16</v>
      </c>
      <c r="O2194" s="16" t="str">
        <f t="shared" si="137"/>
        <v>16-Aug-1980</v>
      </c>
      <c r="P2194" s="14">
        <v>38245.589999999997</v>
      </c>
      <c r="Q2194" t="s">
        <v>16</v>
      </c>
      <c r="R2194" t="s">
        <v>11</v>
      </c>
      <c r="S2194" t="s">
        <v>13</v>
      </c>
      <c r="T2194">
        <f t="shared" si="138"/>
        <v>42</v>
      </c>
    </row>
    <row r="2195" spans="1:20" ht="15.6">
      <c r="A2195" s="1" t="s">
        <v>165</v>
      </c>
      <c r="B2195" t="s">
        <v>8261</v>
      </c>
      <c r="C2195">
        <v>21.47</v>
      </c>
      <c r="D2195">
        <v>4.6900000000000004</v>
      </c>
      <c r="E2195" t="s">
        <v>2380</v>
      </c>
      <c r="F2195" t="s">
        <v>2381</v>
      </c>
      <c r="G2195" t="s">
        <v>2380</v>
      </c>
      <c r="H2195">
        <v>1</v>
      </c>
      <c r="I2195" s="10" t="str">
        <f t="shared" si="136"/>
        <v>Normal</v>
      </c>
      <c r="J2195" t="s">
        <v>2380</v>
      </c>
      <c r="K2195" s="10" t="str">
        <f t="shared" si="139"/>
        <v>Normal Weight</v>
      </c>
      <c r="L2195">
        <v>1989</v>
      </c>
      <c r="M2195" t="s">
        <v>37</v>
      </c>
      <c r="N2195">
        <v>30</v>
      </c>
      <c r="O2195" s="16" t="str">
        <f t="shared" si="137"/>
        <v>30-Oct-1989</v>
      </c>
      <c r="P2195" s="14">
        <v>38282.75</v>
      </c>
      <c r="Q2195" t="s">
        <v>16</v>
      </c>
      <c r="R2195" t="s">
        <v>11</v>
      </c>
      <c r="S2195" t="s">
        <v>13</v>
      </c>
      <c r="T2195">
        <f t="shared" si="138"/>
        <v>33</v>
      </c>
    </row>
    <row r="2196" spans="1:20" ht="15.6">
      <c r="A2196" s="1" t="s">
        <v>163</v>
      </c>
      <c r="B2196" t="s">
        <v>8262</v>
      </c>
      <c r="C2196">
        <v>15.96</v>
      </c>
      <c r="D2196">
        <v>5.44</v>
      </c>
      <c r="E2196" t="s">
        <v>2380</v>
      </c>
      <c r="F2196" t="s">
        <v>2381</v>
      </c>
      <c r="G2196" t="s">
        <v>2380</v>
      </c>
      <c r="H2196">
        <v>1</v>
      </c>
      <c r="I2196" s="10" t="str">
        <f t="shared" si="136"/>
        <v>Normal</v>
      </c>
      <c r="J2196" t="s">
        <v>2380</v>
      </c>
      <c r="K2196" s="10" t="str">
        <f t="shared" si="139"/>
        <v>Underweight</v>
      </c>
      <c r="L2196">
        <v>1980</v>
      </c>
      <c r="M2196" t="s">
        <v>18</v>
      </c>
      <c r="N2196">
        <v>12</v>
      </c>
      <c r="O2196" s="16" t="str">
        <f t="shared" si="137"/>
        <v>12-Jun-1980</v>
      </c>
      <c r="P2196" s="14">
        <v>38313.129999999997</v>
      </c>
      <c r="Q2196" t="s">
        <v>16</v>
      </c>
      <c r="R2196" t="s">
        <v>12</v>
      </c>
      <c r="S2196" t="s">
        <v>42</v>
      </c>
      <c r="T2196">
        <f t="shared" si="138"/>
        <v>42</v>
      </c>
    </row>
    <row r="2197" spans="1:20" ht="15.6">
      <c r="A2197" s="1" t="s">
        <v>162</v>
      </c>
      <c r="B2197" t="s">
        <v>8263</v>
      </c>
      <c r="C2197">
        <v>39.5</v>
      </c>
      <c r="D2197">
        <v>5.05</v>
      </c>
      <c r="E2197" t="s">
        <v>2380</v>
      </c>
      <c r="F2197" t="s">
        <v>2381</v>
      </c>
      <c r="G2197" t="s">
        <v>2380</v>
      </c>
      <c r="H2197">
        <v>1</v>
      </c>
      <c r="I2197" s="10" t="str">
        <f t="shared" si="136"/>
        <v>Normal</v>
      </c>
      <c r="J2197" t="s">
        <v>2380</v>
      </c>
      <c r="K2197" s="10" t="str">
        <f t="shared" si="139"/>
        <v>Obesity</v>
      </c>
      <c r="L2197">
        <v>2002</v>
      </c>
      <c r="M2197" t="s">
        <v>20</v>
      </c>
      <c r="N2197">
        <v>17</v>
      </c>
      <c r="O2197" s="16" t="str">
        <f t="shared" si="137"/>
        <v>17-Sep-2002</v>
      </c>
      <c r="P2197" s="14">
        <v>38344.57</v>
      </c>
      <c r="Q2197" t="s">
        <v>16</v>
      </c>
      <c r="R2197" t="s">
        <v>12</v>
      </c>
      <c r="S2197" t="s">
        <v>42</v>
      </c>
      <c r="T2197">
        <f t="shared" si="138"/>
        <v>20</v>
      </c>
    </row>
    <row r="2198" spans="1:20" ht="15.6">
      <c r="A2198" s="1" t="s">
        <v>161</v>
      </c>
      <c r="B2198" t="s">
        <v>8264</v>
      </c>
      <c r="C2198">
        <v>33.770000000000003</v>
      </c>
      <c r="D2198">
        <v>6</v>
      </c>
      <c r="E2198" t="s">
        <v>2380</v>
      </c>
      <c r="F2198" t="s">
        <v>2381</v>
      </c>
      <c r="G2198" t="s">
        <v>2380</v>
      </c>
      <c r="H2198">
        <v>1</v>
      </c>
      <c r="I2198" s="10" t="str">
        <f t="shared" si="136"/>
        <v>Prediabetes</v>
      </c>
      <c r="J2198" t="s">
        <v>2380</v>
      </c>
      <c r="K2198" s="10" t="str">
        <f t="shared" si="139"/>
        <v>Obesity</v>
      </c>
      <c r="L2198">
        <v>1970</v>
      </c>
      <c r="M2198" t="s">
        <v>35</v>
      </c>
      <c r="N2198">
        <v>22</v>
      </c>
      <c r="O2198" s="16" t="str">
        <f t="shared" si="137"/>
        <v>22-Aug-1970</v>
      </c>
      <c r="P2198" s="14">
        <v>38389.79</v>
      </c>
      <c r="Q2198" t="s">
        <v>11</v>
      </c>
      <c r="R2198" t="s">
        <v>12</v>
      </c>
      <c r="S2198" t="s">
        <v>42</v>
      </c>
      <c r="T2198">
        <f t="shared" si="138"/>
        <v>52</v>
      </c>
    </row>
    <row r="2199" spans="1:20" ht="15.6">
      <c r="A2199" s="1" t="s">
        <v>160</v>
      </c>
      <c r="B2199" t="s">
        <v>6778</v>
      </c>
      <c r="C2199">
        <v>26.84</v>
      </c>
      <c r="D2199">
        <v>5.99</v>
      </c>
      <c r="E2199" t="s">
        <v>2381</v>
      </c>
      <c r="F2199" t="s">
        <v>2381</v>
      </c>
      <c r="G2199" t="s">
        <v>2380</v>
      </c>
      <c r="H2199">
        <v>1</v>
      </c>
      <c r="I2199" s="10" t="str">
        <f t="shared" si="136"/>
        <v>Prediabetes</v>
      </c>
      <c r="J2199" t="s">
        <v>2380</v>
      </c>
      <c r="K2199" s="10" t="str">
        <f t="shared" si="139"/>
        <v>Overweight</v>
      </c>
      <c r="L2199">
        <v>1971</v>
      </c>
      <c r="M2199" t="s">
        <v>30</v>
      </c>
      <c r="N2199">
        <v>23</v>
      </c>
      <c r="O2199" s="16" t="str">
        <f t="shared" si="137"/>
        <v>23-Dec-1971</v>
      </c>
      <c r="P2199" s="14">
        <v>38405.26</v>
      </c>
      <c r="Q2199" t="s">
        <v>11</v>
      </c>
      <c r="R2199" t="s">
        <v>16</v>
      </c>
      <c r="S2199" t="s">
        <v>42</v>
      </c>
      <c r="T2199">
        <f t="shared" si="138"/>
        <v>51</v>
      </c>
    </row>
    <row r="2200" spans="1:20" ht="15.6">
      <c r="A2200" s="1" t="s">
        <v>159</v>
      </c>
      <c r="B2200" t="s">
        <v>8265</v>
      </c>
      <c r="C2200">
        <v>35.53</v>
      </c>
      <c r="D2200">
        <v>4.3600000000000003</v>
      </c>
      <c r="E2200" t="s">
        <v>2380</v>
      </c>
      <c r="F2200" t="s">
        <v>2380</v>
      </c>
      <c r="G2200" t="s">
        <v>2382</v>
      </c>
      <c r="H2200">
        <v>1</v>
      </c>
      <c r="I2200" s="10" t="str">
        <f t="shared" si="136"/>
        <v>Normal</v>
      </c>
      <c r="J2200" t="s">
        <v>2380</v>
      </c>
      <c r="K2200" s="10" t="str">
        <f t="shared" si="139"/>
        <v>Obesity</v>
      </c>
      <c r="L2200">
        <v>1986</v>
      </c>
      <c r="M2200" t="s">
        <v>18</v>
      </c>
      <c r="N2200">
        <v>21</v>
      </c>
      <c r="O2200" s="16" t="str">
        <f t="shared" si="137"/>
        <v>21-Jun-1986</v>
      </c>
      <c r="P2200" s="14">
        <v>38415.47</v>
      </c>
      <c r="Q2200" t="s">
        <v>16</v>
      </c>
      <c r="R2200" t="s">
        <v>11</v>
      </c>
      <c r="S2200" t="s">
        <v>42</v>
      </c>
      <c r="T2200">
        <f t="shared" si="138"/>
        <v>36</v>
      </c>
    </row>
    <row r="2201" spans="1:20" ht="15.6">
      <c r="A2201" s="1" t="s">
        <v>158</v>
      </c>
      <c r="B2201" t="s">
        <v>8266</v>
      </c>
      <c r="C2201">
        <v>30.59</v>
      </c>
      <c r="D2201">
        <v>4.41</v>
      </c>
      <c r="E2201" t="s">
        <v>2380</v>
      </c>
      <c r="F2201" t="s">
        <v>2380</v>
      </c>
      <c r="G2201" t="s">
        <v>2382</v>
      </c>
      <c r="H2201">
        <v>1</v>
      </c>
      <c r="I2201" s="10" t="str">
        <f t="shared" si="136"/>
        <v>Normal</v>
      </c>
      <c r="J2201" t="s">
        <v>2380</v>
      </c>
      <c r="K2201" s="10" t="str">
        <f t="shared" si="139"/>
        <v>Obesity</v>
      </c>
      <c r="L2201">
        <v>1999</v>
      </c>
      <c r="M2201" t="s">
        <v>15</v>
      </c>
      <c r="N2201">
        <v>12</v>
      </c>
      <c r="O2201" s="16" t="str">
        <f t="shared" si="137"/>
        <v>12-Nov-1999</v>
      </c>
      <c r="P2201" s="14">
        <v>38511.629999999997</v>
      </c>
      <c r="Q2201" t="s">
        <v>11</v>
      </c>
      <c r="R2201" t="s">
        <v>11</v>
      </c>
      <c r="S2201" t="s">
        <v>247</v>
      </c>
      <c r="T2201">
        <f t="shared" si="138"/>
        <v>23</v>
      </c>
    </row>
    <row r="2202" spans="1:20" ht="15.6">
      <c r="A2202" s="1" t="s">
        <v>157</v>
      </c>
      <c r="B2202" t="s">
        <v>8267</v>
      </c>
      <c r="C2202">
        <v>30.59</v>
      </c>
      <c r="D2202">
        <v>4.17</v>
      </c>
      <c r="E2202" t="s">
        <v>2380</v>
      </c>
      <c r="F2202" t="s">
        <v>2380</v>
      </c>
      <c r="G2202" t="s">
        <v>2382</v>
      </c>
      <c r="H2202">
        <v>1</v>
      </c>
      <c r="I2202" s="10" t="str">
        <f t="shared" si="136"/>
        <v>Normal</v>
      </c>
      <c r="J2202" t="s">
        <v>2380</v>
      </c>
      <c r="K2202" s="10" t="str">
        <f t="shared" si="139"/>
        <v>Obesity</v>
      </c>
      <c r="L2202">
        <v>1990</v>
      </c>
      <c r="M2202" t="s">
        <v>10</v>
      </c>
      <c r="N2202">
        <v>13</v>
      </c>
      <c r="O2202" s="16" t="str">
        <f t="shared" si="137"/>
        <v>13-Jul-1990</v>
      </c>
      <c r="P2202" s="14">
        <v>38652.089999999997</v>
      </c>
      <c r="Q2202" t="s">
        <v>11</v>
      </c>
      <c r="R2202" t="s">
        <v>11</v>
      </c>
      <c r="S2202" t="s">
        <v>42</v>
      </c>
      <c r="T2202">
        <f t="shared" si="138"/>
        <v>32</v>
      </c>
    </row>
    <row r="2203" spans="1:20" ht="15.6">
      <c r="A2203" s="1" t="s">
        <v>156</v>
      </c>
      <c r="B2203" t="s">
        <v>6898</v>
      </c>
      <c r="C2203">
        <v>27.835000000000001</v>
      </c>
      <c r="D2203">
        <v>4.4400000000000004</v>
      </c>
      <c r="E2203" t="s">
        <v>2380</v>
      </c>
      <c r="F2203" t="s">
        <v>2380</v>
      </c>
      <c r="G2203" t="s">
        <v>2382</v>
      </c>
      <c r="H2203">
        <v>1</v>
      </c>
      <c r="I2203" s="10" t="str">
        <f t="shared" si="136"/>
        <v>Normal</v>
      </c>
      <c r="J2203" t="s">
        <v>2380</v>
      </c>
      <c r="K2203" s="10" t="str">
        <f t="shared" si="139"/>
        <v>Overweight</v>
      </c>
      <c r="L2203">
        <v>1986</v>
      </c>
      <c r="M2203" t="s">
        <v>10</v>
      </c>
      <c r="N2203">
        <v>20</v>
      </c>
      <c r="O2203" s="16" t="str">
        <f t="shared" si="137"/>
        <v>20-Jul-1986</v>
      </c>
      <c r="P2203" s="14">
        <v>38709.18</v>
      </c>
      <c r="Q2203" t="s">
        <v>16</v>
      </c>
      <c r="R2203" t="s">
        <v>12</v>
      </c>
      <c r="S2203" t="s">
        <v>13</v>
      </c>
      <c r="T2203">
        <f t="shared" si="138"/>
        <v>36</v>
      </c>
    </row>
    <row r="2204" spans="1:20" ht="15.6">
      <c r="A2204" s="1" t="s">
        <v>155</v>
      </c>
      <c r="B2204" t="s">
        <v>8268</v>
      </c>
      <c r="C2204">
        <v>40.26</v>
      </c>
      <c r="D2204">
        <v>5.52</v>
      </c>
      <c r="E2204" t="s">
        <v>2380</v>
      </c>
      <c r="F2204" t="s">
        <v>2381</v>
      </c>
      <c r="G2204" t="s">
        <v>2380</v>
      </c>
      <c r="H2204">
        <v>1</v>
      </c>
      <c r="I2204" s="10" t="str">
        <f t="shared" si="136"/>
        <v>Normal</v>
      </c>
      <c r="J2204" t="s">
        <v>2380</v>
      </c>
      <c r="K2204" s="10" t="str">
        <f t="shared" si="139"/>
        <v>Obesity</v>
      </c>
      <c r="L2204">
        <v>1991</v>
      </c>
      <c r="M2204" t="s">
        <v>15</v>
      </c>
      <c r="N2204">
        <v>22</v>
      </c>
      <c r="O2204" s="16" t="str">
        <f t="shared" si="137"/>
        <v>22-Nov-1991</v>
      </c>
      <c r="P2204" s="14">
        <v>38711</v>
      </c>
      <c r="Q2204" t="s">
        <v>16</v>
      </c>
      <c r="R2204" t="s">
        <v>12</v>
      </c>
      <c r="S2204" t="s">
        <v>42</v>
      </c>
      <c r="T2204">
        <f t="shared" si="138"/>
        <v>31</v>
      </c>
    </row>
    <row r="2205" spans="1:20" ht="15.6">
      <c r="A2205" s="1" t="s">
        <v>154</v>
      </c>
      <c r="B2205" t="s">
        <v>7913</v>
      </c>
      <c r="C2205">
        <v>39.82</v>
      </c>
      <c r="D2205">
        <v>6.01</v>
      </c>
      <c r="E2205" t="s">
        <v>2380</v>
      </c>
      <c r="F2205" t="s">
        <v>2381</v>
      </c>
      <c r="G2205" t="s">
        <v>2380</v>
      </c>
      <c r="H2205">
        <v>1</v>
      </c>
      <c r="I2205" s="10" t="str">
        <f t="shared" si="136"/>
        <v>Prediabetes</v>
      </c>
      <c r="J2205" t="s">
        <v>2380</v>
      </c>
      <c r="K2205" s="10" t="str">
        <f t="shared" si="139"/>
        <v>Obesity</v>
      </c>
      <c r="L2205">
        <v>1991</v>
      </c>
      <c r="M2205" t="s">
        <v>15</v>
      </c>
      <c r="N2205">
        <v>2</v>
      </c>
      <c r="O2205" s="16" t="str">
        <f t="shared" si="137"/>
        <v>2-Nov-1991</v>
      </c>
      <c r="P2205" s="14">
        <v>38711</v>
      </c>
      <c r="Q2205" t="s">
        <v>11</v>
      </c>
      <c r="R2205" t="s">
        <v>11</v>
      </c>
      <c r="S2205" t="s">
        <v>42</v>
      </c>
      <c r="T2205">
        <f t="shared" si="138"/>
        <v>31</v>
      </c>
    </row>
    <row r="2206" spans="1:20" ht="15.6">
      <c r="A2206" s="1" t="s">
        <v>153</v>
      </c>
      <c r="B2206" t="s">
        <v>8269</v>
      </c>
      <c r="C2206">
        <v>39.159999999999997</v>
      </c>
      <c r="D2206">
        <v>5.81</v>
      </c>
      <c r="E2206" t="s">
        <v>2380</v>
      </c>
      <c r="F2206" t="s">
        <v>2381</v>
      </c>
      <c r="G2206" t="s">
        <v>2380</v>
      </c>
      <c r="H2206">
        <v>1</v>
      </c>
      <c r="I2206" s="10" t="str">
        <f t="shared" si="136"/>
        <v>Prediabetes</v>
      </c>
      <c r="J2206" t="s">
        <v>2380</v>
      </c>
      <c r="K2206" s="10" t="str">
        <f t="shared" si="139"/>
        <v>Obesity</v>
      </c>
      <c r="L2206">
        <v>1976</v>
      </c>
      <c r="M2206" t="s">
        <v>18</v>
      </c>
      <c r="N2206">
        <v>15</v>
      </c>
      <c r="O2206" s="16" t="str">
        <f t="shared" si="137"/>
        <v>15-Jun-1976</v>
      </c>
      <c r="P2206" s="14">
        <v>38740.120000000003</v>
      </c>
      <c r="Q2206" t="s">
        <v>11</v>
      </c>
      <c r="R2206" t="s">
        <v>11</v>
      </c>
      <c r="S2206" t="s">
        <v>23</v>
      </c>
      <c r="T2206">
        <f t="shared" si="138"/>
        <v>46</v>
      </c>
    </row>
    <row r="2207" spans="1:20" ht="15.6">
      <c r="A2207" s="1" t="s">
        <v>152</v>
      </c>
      <c r="B2207" t="s">
        <v>8270</v>
      </c>
      <c r="C2207">
        <v>25.555</v>
      </c>
      <c r="D2207">
        <v>4.37</v>
      </c>
      <c r="E2207" t="s">
        <v>2380</v>
      </c>
      <c r="F2207" t="s">
        <v>2380</v>
      </c>
      <c r="G2207" t="s">
        <v>2382</v>
      </c>
      <c r="H2207">
        <v>1</v>
      </c>
      <c r="I2207" s="10" t="str">
        <f t="shared" si="136"/>
        <v>Normal</v>
      </c>
      <c r="J2207" t="s">
        <v>2380</v>
      </c>
      <c r="K2207" s="10" t="str">
        <f t="shared" si="139"/>
        <v>Overweight</v>
      </c>
      <c r="L2207">
        <v>1991</v>
      </c>
      <c r="M2207" t="s">
        <v>15</v>
      </c>
      <c r="N2207">
        <v>8</v>
      </c>
      <c r="O2207" s="16" t="str">
        <f t="shared" si="137"/>
        <v>8-Nov-1991</v>
      </c>
      <c r="P2207" s="14">
        <v>38746.36</v>
      </c>
      <c r="Q2207" t="s">
        <v>16</v>
      </c>
      <c r="R2207" t="s">
        <v>11</v>
      </c>
      <c r="S2207" t="s">
        <v>23</v>
      </c>
      <c r="T2207">
        <f t="shared" si="138"/>
        <v>31</v>
      </c>
    </row>
    <row r="2208" spans="1:20" ht="15.6">
      <c r="A2208" s="1" t="s">
        <v>151</v>
      </c>
      <c r="B2208" t="s">
        <v>7793</v>
      </c>
      <c r="C2208">
        <v>25.175000000000001</v>
      </c>
      <c r="D2208">
        <v>5.74</v>
      </c>
      <c r="E2208" t="s">
        <v>2380</v>
      </c>
      <c r="F2208" t="s">
        <v>2380</v>
      </c>
      <c r="G2208" t="s">
        <v>2382</v>
      </c>
      <c r="H2208">
        <v>1</v>
      </c>
      <c r="I2208" s="10" t="str">
        <f t="shared" si="136"/>
        <v>Prediabetes</v>
      </c>
      <c r="J2208" t="s">
        <v>2380</v>
      </c>
      <c r="K2208" s="10" t="str">
        <f t="shared" si="139"/>
        <v>Overweight</v>
      </c>
      <c r="L2208">
        <v>2004</v>
      </c>
      <c r="M2208" t="s">
        <v>30</v>
      </c>
      <c r="N2208">
        <v>5</v>
      </c>
      <c r="O2208" s="16" t="str">
        <f t="shared" si="137"/>
        <v>5-Dec-2004</v>
      </c>
      <c r="P2208" s="14">
        <v>38792.69</v>
      </c>
      <c r="Q2208" t="s">
        <v>11</v>
      </c>
      <c r="R2208" t="s">
        <v>11</v>
      </c>
      <c r="S2208" t="s">
        <v>13</v>
      </c>
      <c r="T2208">
        <f t="shared" si="138"/>
        <v>18</v>
      </c>
    </row>
    <row r="2209" spans="1:20" ht="15.6">
      <c r="A2209" s="1" t="s">
        <v>150</v>
      </c>
      <c r="B2209" t="s">
        <v>8271</v>
      </c>
      <c r="C2209">
        <v>38.28</v>
      </c>
      <c r="D2209">
        <v>5.39</v>
      </c>
      <c r="E2209" t="s">
        <v>2380</v>
      </c>
      <c r="F2209" t="s">
        <v>2381</v>
      </c>
      <c r="G2209" t="s">
        <v>2380</v>
      </c>
      <c r="H2209">
        <v>1</v>
      </c>
      <c r="I2209" s="10" t="str">
        <f t="shared" si="136"/>
        <v>Normal</v>
      </c>
      <c r="J2209" t="s">
        <v>2380</v>
      </c>
      <c r="K2209" s="10" t="str">
        <f t="shared" si="139"/>
        <v>Obesity</v>
      </c>
      <c r="L2209">
        <v>1979</v>
      </c>
      <c r="M2209" t="s">
        <v>30</v>
      </c>
      <c r="N2209">
        <v>3</v>
      </c>
      <c r="O2209" s="16" t="str">
        <f t="shared" si="137"/>
        <v>3-Dec-1979</v>
      </c>
      <c r="P2209" s="14">
        <v>38836.980000000003</v>
      </c>
      <c r="Q2209" t="s">
        <v>11</v>
      </c>
      <c r="R2209" t="s">
        <v>16</v>
      </c>
      <c r="S2209" t="s">
        <v>42</v>
      </c>
      <c r="T2209">
        <f t="shared" si="138"/>
        <v>43</v>
      </c>
    </row>
    <row r="2210" spans="1:20" ht="15.6">
      <c r="A2210" s="1" t="s">
        <v>149</v>
      </c>
      <c r="B2210" t="s">
        <v>8272</v>
      </c>
      <c r="C2210">
        <v>38.17</v>
      </c>
      <c r="D2210">
        <v>4.07</v>
      </c>
      <c r="E2210" t="s">
        <v>2380</v>
      </c>
      <c r="F2210" t="s">
        <v>2381</v>
      </c>
      <c r="G2210" t="s">
        <v>2380</v>
      </c>
      <c r="H2210">
        <v>1</v>
      </c>
      <c r="I2210" s="10" t="str">
        <f t="shared" si="136"/>
        <v>Normal</v>
      </c>
      <c r="J2210" t="s">
        <v>2380</v>
      </c>
      <c r="K2210" s="10" t="str">
        <f t="shared" si="139"/>
        <v>Obesity</v>
      </c>
      <c r="L2210">
        <v>1964</v>
      </c>
      <c r="M2210" t="s">
        <v>18</v>
      </c>
      <c r="N2210">
        <v>6</v>
      </c>
      <c r="O2210" s="16" t="str">
        <f t="shared" si="137"/>
        <v>6-Jun-1964</v>
      </c>
      <c r="P2210" s="14">
        <v>38869.25</v>
      </c>
      <c r="Q2210" t="s">
        <v>11</v>
      </c>
      <c r="R2210" t="s">
        <v>11</v>
      </c>
      <c r="S2210" t="s">
        <v>42</v>
      </c>
      <c r="T2210">
        <f t="shared" si="138"/>
        <v>59</v>
      </c>
    </row>
    <row r="2211" spans="1:20" ht="15.6">
      <c r="A2211" s="1" t="s">
        <v>148</v>
      </c>
      <c r="B2211" t="s">
        <v>6747</v>
      </c>
      <c r="C2211">
        <v>36.85</v>
      </c>
      <c r="D2211">
        <v>5.49</v>
      </c>
      <c r="E2211" t="s">
        <v>2380</v>
      </c>
      <c r="F2211" t="s">
        <v>2381</v>
      </c>
      <c r="G2211" t="s">
        <v>2380</v>
      </c>
      <c r="H2211">
        <v>1</v>
      </c>
      <c r="I2211" s="10" t="str">
        <f t="shared" si="136"/>
        <v>Normal</v>
      </c>
      <c r="J2211" t="s">
        <v>2380</v>
      </c>
      <c r="K2211" s="10" t="str">
        <f t="shared" si="139"/>
        <v>Obesity</v>
      </c>
      <c r="L2211">
        <v>1967</v>
      </c>
      <c r="M2211" t="s">
        <v>10</v>
      </c>
      <c r="N2211">
        <v>30</v>
      </c>
      <c r="O2211" s="16" t="str">
        <f t="shared" si="137"/>
        <v>30-Jul-1967</v>
      </c>
      <c r="P2211" s="14">
        <v>38893.360000000001</v>
      </c>
      <c r="Q2211" t="s">
        <v>16</v>
      </c>
      <c r="R2211" t="s">
        <v>11</v>
      </c>
      <c r="S2211" t="s">
        <v>42</v>
      </c>
      <c r="T2211">
        <f t="shared" si="138"/>
        <v>55</v>
      </c>
    </row>
    <row r="2212" spans="1:20" ht="15.6">
      <c r="A2212" s="1" t="s">
        <v>147</v>
      </c>
      <c r="B2212" t="s">
        <v>8098</v>
      </c>
      <c r="C2212">
        <v>22.61</v>
      </c>
      <c r="D2212">
        <v>5.68</v>
      </c>
      <c r="E2212" t="s">
        <v>2380</v>
      </c>
      <c r="F2212" t="s">
        <v>2380</v>
      </c>
      <c r="G2212" t="s">
        <v>2382</v>
      </c>
      <c r="H2212">
        <v>1</v>
      </c>
      <c r="I2212" s="10" t="str">
        <f t="shared" si="136"/>
        <v>Normal</v>
      </c>
      <c r="J2212" t="s">
        <v>2380</v>
      </c>
      <c r="K2212" s="10" t="str">
        <f t="shared" si="139"/>
        <v>Normal Weight</v>
      </c>
      <c r="L2212">
        <v>1987</v>
      </c>
      <c r="M2212" t="s">
        <v>18</v>
      </c>
      <c r="N2212">
        <v>16</v>
      </c>
      <c r="O2212" s="16" t="str">
        <f t="shared" si="137"/>
        <v>16-Jun-1987</v>
      </c>
      <c r="P2212" s="14">
        <v>38924.04</v>
      </c>
      <c r="Q2212" t="s">
        <v>11</v>
      </c>
      <c r="R2212" t="s">
        <v>11</v>
      </c>
      <c r="S2212" t="s">
        <v>42</v>
      </c>
      <c r="T2212">
        <f t="shared" si="138"/>
        <v>35</v>
      </c>
    </row>
    <row r="2213" spans="1:20" ht="15.6">
      <c r="A2213" s="1" t="s">
        <v>146</v>
      </c>
      <c r="B2213" t="s">
        <v>7793</v>
      </c>
      <c r="C2213">
        <v>21.754999999999999</v>
      </c>
      <c r="D2213">
        <v>6.09</v>
      </c>
      <c r="E2213" t="s">
        <v>2380</v>
      </c>
      <c r="F2213" t="s">
        <v>2380</v>
      </c>
      <c r="G2213" t="s">
        <v>2382</v>
      </c>
      <c r="H2213">
        <v>1</v>
      </c>
      <c r="I2213" s="10" t="str">
        <f t="shared" si="136"/>
        <v>Prediabetes</v>
      </c>
      <c r="J2213" t="s">
        <v>2380</v>
      </c>
      <c r="K2213" s="10" t="str">
        <f t="shared" si="139"/>
        <v>Normal Weight</v>
      </c>
      <c r="L2213">
        <v>1976</v>
      </c>
      <c r="M2213" t="s">
        <v>30</v>
      </c>
      <c r="N2213">
        <v>15</v>
      </c>
      <c r="O2213" s="16" t="str">
        <f t="shared" si="137"/>
        <v>15-Dec-1976</v>
      </c>
      <c r="P2213" s="14">
        <v>38932.559999999998</v>
      </c>
      <c r="Q2213" t="s">
        <v>11</v>
      </c>
      <c r="R2213" t="s">
        <v>12</v>
      </c>
      <c r="S2213" t="s">
        <v>42</v>
      </c>
      <c r="T2213">
        <f t="shared" si="138"/>
        <v>46</v>
      </c>
    </row>
    <row r="2214" spans="1:20" ht="15.6">
      <c r="A2214" s="1" t="s">
        <v>145</v>
      </c>
      <c r="B2214" t="s">
        <v>7088</v>
      </c>
      <c r="C2214">
        <v>20.425000000000001</v>
      </c>
      <c r="D2214">
        <v>5.53</v>
      </c>
      <c r="E2214" t="s">
        <v>2380</v>
      </c>
      <c r="F2214" t="s">
        <v>2380</v>
      </c>
      <c r="G2214" t="s">
        <v>2382</v>
      </c>
      <c r="H2214">
        <v>1</v>
      </c>
      <c r="I2214" s="10" t="str">
        <f t="shared" si="136"/>
        <v>Normal</v>
      </c>
      <c r="J2214" t="s">
        <v>2380</v>
      </c>
      <c r="K2214" s="10" t="str">
        <f t="shared" si="139"/>
        <v>Normal Weight</v>
      </c>
      <c r="L2214">
        <v>1980</v>
      </c>
      <c r="M2214" t="s">
        <v>20</v>
      </c>
      <c r="N2214">
        <v>24</v>
      </c>
      <c r="O2214" s="16" t="str">
        <f t="shared" si="137"/>
        <v>24-Sep-1980</v>
      </c>
      <c r="P2214" s="14">
        <v>38947.43</v>
      </c>
      <c r="Q2214" t="s">
        <v>11</v>
      </c>
      <c r="R2214" t="s">
        <v>12</v>
      </c>
      <c r="S2214" t="s">
        <v>42</v>
      </c>
      <c r="T2214">
        <f t="shared" si="138"/>
        <v>42</v>
      </c>
    </row>
    <row r="2215" spans="1:20" ht="15.6">
      <c r="A2215" s="1" t="s">
        <v>144</v>
      </c>
      <c r="B2215" t="s">
        <v>8273</v>
      </c>
      <c r="C2215">
        <v>31.35</v>
      </c>
      <c r="D2215">
        <v>4.28</v>
      </c>
      <c r="E2215" t="s">
        <v>2380</v>
      </c>
      <c r="F2215" t="s">
        <v>2381</v>
      </c>
      <c r="G2215" t="s">
        <v>2380</v>
      </c>
      <c r="H2215">
        <v>1</v>
      </c>
      <c r="I2215" s="10" t="str">
        <f t="shared" si="136"/>
        <v>Normal</v>
      </c>
      <c r="J2215" t="s">
        <v>2380</v>
      </c>
      <c r="K2215" s="10" t="str">
        <f t="shared" si="139"/>
        <v>Obesity</v>
      </c>
      <c r="L2215">
        <v>1978</v>
      </c>
      <c r="M2215" t="s">
        <v>37</v>
      </c>
      <c r="N2215">
        <v>12</v>
      </c>
      <c r="O2215" s="16" t="str">
        <f t="shared" si="137"/>
        <v>12-Oct-1978</v>
      </c>
      <c r="P2215" s="14">
        <v>38998.550000000003</v>
      </c>
      <c r="Q2215" t="s">
        <v>16</v>
      </c>
      <c r="R2215" t="s">
        <v>16</v>
      </c>
      <c r="S2215" t="s">
        <v>42</v>
      </c>
      <c r="T2215">
        <f t="shared" si="138"/>
        <v>44</v>
      </c>
    </row>
    <row r="2216" spans="1:20" ht="15.6">
      <c r="A2216" s="1" t="s">
        <v>143</v>
      </c>
      <c r="B2216" t="s">
        <v>7097</v>
      </c>
      <c r="C2216">
        <v>31.13</v>
      </c>
      <c r="D2216">
        <v>6.01</v>
      </c>
      <c r="E2216" t="s">
        <v>2380</v>
      </c>
      <c r="F2216" t="s">
        <v>2381</v>
      </c>
      <c r="G2216" t="s">
        <v>2380</v>
      </c>
      <c r="H2216">
        <v>1</v>
      </c>
      <c r="I2216" s="10" t="str">
        <f t="shared" si="136"/>
        <v>Prediabetes</v>
      </c>
      <c r="J2216" t="s">
        <v>2380</v>
      </c>
      <c r="K2216" s="10" t="str">
        <f t="shared" si="139"/>
        <v>Obesity</v>
      </c>
      <c r="L2216">
        <v>1985</v>
      </c>
      <c r="M2216" t="s">
        <v>20</v>
      </c>
      <c r="N2216">
        <v>20</v>
      </c>
      <c r="O2216" s="16" t="str">
        <f t="shared" si="137"/>
        <v>20-Sep-1985</v>
      </c>
      <c r="P2216" s="14">
        <v>39047.29</v>
      </c>
      <c r="Q2216" t="s">
        <v>16</v>
      </c>
      <c r="R2216" t="s">
        <v>12</v>
      </c>
      <c r="S2216" t="s">
        <v>356</v>
      </c>
      <c r="T2216">
        <f t="shared" si="138"/>
        <v>37</v>
      </c>
    </row>
    <row r="2217" spans="1:20" ht="15.6">
      <c r="A2217" s="1" t="s">
        <v>142</v>
      </c>
      <c r="B2217" t="s">
        <v>8274</v>
      </c>
      <c r="C2217">
        <v>17.48</v>
      </c>
      <c r="D2217">
        <v>4.59</v>
      </c>
      <c r="E2217" t="s">
        <v>2380</v>
      </c>
      <c r="F2217" t="s">
        <v>2380</v>
      </c>
      <c r="G2217" t="s">
        <v>2382</v>
      </c>
      <c r="H2217">
        <v>1</v>
      </c>
      <c r="I2217" s="10" t="str">
        <f t="shared" si="136"/>
        <v>Normal</v>
      </c>
      <c r="J2217" t="s">
        <v>2380</v>
      </c>
      <c r="K2217" s="10" t="str">
        <f t="shared" si="139"/>
        <v>Underweight</v>
      </c>
      <c r="L2217">
        <v>1982</v>
      </c>
      <c r="M2217" t="s">
        <v>35</v>
      </c>
      <c r="N2217">
        <v>4</v>
      </c>
      <c r="O2217" s="16" t="str">
        <f t="shared" si="137"/>
        <v>4-Aug-1982</v>
      </c>
      <c r="P2217" s="14">
        <v>39125.33</v>
      </c>
      <c r="Q2217" t="s">
        <v>16</v>
      </c>
      <c r="R2217" t="s">
        <v>16</v>
      </c>
      <c r="S2217" t="s">
        <v>168</v>
      </c>
      <c r="T2217">
        <f t="shared" si="138"/>
        <v>40</v>
      </c>
    </row>
    <row r="2218" spans="1:20" ht="15.6">
      <c r="A2218" s="1" t="s">
        <v>141</v>
      </c>
      <c r="B2218" t="s">
        <v>8275</v>
      </c>
      <c r="C2218">
        <v>22.57</v>
      </c>
      <c r="D2218">
        <v>5.8</v>
      </c>
      <c r="E2218" t="s">
        <v>2381</v>
      </c>
      <c r="F2218" t="s">
        <v>2380</v>
      </c>
      <c r="G2218" t="s">
        <v>2380</v>
      </c>
      <c r="H2218">
        <v>1</v>
      </c>
      <c r="I2218" s="10" t="str">
        <f t="shared" si="136"/>
        <v>Prediabetes</v>
      </c>
      <c r="J2218" t="s">
        <v>2380</v>
      </c>
      <c r="K2218" s="10" t="str">
        <f t="shared" si="139"/>
        <v>Normal Weight</v>
      </c>
      <c r="L2218">
        <v>1962</v>
      </c>
      <c r="M2218" t="s">
        <v>10</v>
      </c>
      <c r="N2218">
        <v>7</v>
      </c>
      <c r="O2218" s="16" t="str">
        <f t="shared" si="137"/>
        <v>7-Jul-1962</v>
      </c>
      <c r="P2218" s="14">
        <v>39221.120000000003</v>
      </c>
      <c r="Q2218" t="s">
        <v>11</v>
      </c>
      <c r="R2218" t="s">
        <v>16</v>
      </c>
      <c r="S2218" t="s">
        <v>42</v>
      </c>
      <c r="T2218">
        <f t="shared" si="138"/>
        <v>60</v>
      </c>
    </row>
    <row r="2219" spans="1:20" ht="15.6">
      <c r="A2219" s="1" t="s">
        <v>140</v>
      </c>
      <c r="B2219" t="s">
        <v>7335</v>
      </c>
      <c r="C2219">
        <v>26.73</v>
      </c>
      <c r="D2219">
        <v>5.08</v>
      </c>
      <c r="E2219" t="s">
        <v>2380</v>
      </c>
      <c r="F2219" t="s">
        <v>2381</v>
      </c>
      <c r="G2219" t="s">
        <v>2380</v>
      </c>
      <c r="H2219">
        <v>1</v>
      </c>
      <c r="I2219" s="10" t="str">
        <f t="shared" si="136"/>
        <v>Normal</v>
      </c>
      <c r="J2219" t="s">
        <v>2380</v>
      </c>
      <c r="K2219" s="10" t="str">
        <f t="shared" si="139"/>
        <v>Overweight</v>
      </c>
      <c r="L2219">
        <v>1992</v>
      </c>
      <c r="M2219" t="s">
        <v>15</v>
      </c>
      <c r="N2219">
        <v>30</v>
      </c>
      <c r="O2219" s="16" t="str">
        <f t="shared" si="137"/>
        <v>30-Nov-1992</v>
      </c>
      <c r="P2219" s="14">
        <v>39241.440000000002</v>
      </c>
      <c r="Q2219" t="s">
        <v>16</v>
      </c>
      <c r="R2219" t="s">
        <v>12</v>
      </c>
      <c r="S2219" t="s">
        <v>42</v>
      </c>
      <c r="T2219">
        <f t="shared" si="138"/>
        <v>30</v>
      </c>
    </row>
    <row r="2220" spans="1:20" ht="15.6">
      <c r="A2220" s="1" t="s">
        <v>139</v>
      </c>
      <c r="B2220" t="s">
        <v>6938</v>
      </c>
      <c r="C2220">
        <v>20.79</v>
      </c>
      <c r="D2220">
        <v>5.84</v>
      </c>
      <c r="E2220" t="s">
        <v>2380</v>
      </c>
      <c r="F2220" t="s">
        <v>2381</v>
      </c>
      <c r="G2220" t="s">
        <v>2380</v>
      </c>
      <c r="H2220">
        <v>1</v>
      </c>
      <c r="I2220" s="10" t="str">
        <f t="shared" si="136"/>
        <v>Prediabetes</v>
      </c>
      <c r="J2220" t="s">
        <v>2380</v>
      </c>
      <c r="K2220" s="10" t="str">
        <f t="shared" si="139"/>
        <v>Normal Weight</v>
      </c>
      <c r="L2220">
        <v>1982</v>
      </c>
      <c r="M2220" t="s">
        <v>35</v>
      </c>
      <c r="N2220">
        <v>16</v>
      </c>
      <c r="O2220" s="16" t="str">
        <f t="shared" si="137"/>
        <v>16-Aug-1982</v>
      </c>
      <c r="P2220" s="14">
        <v>39315.279999999999</v>
      </c>
      <c r="Q2220" t="s">
        <v>11</v>
      </c>
      <c r="R2220" t="s">
        <v>12</v>
      </c>
      <c r="S2220" t="s">
        <v>42</v>
      </c>
      <c r="T2220">
        <f t="shared" si="138"/>
        <v>40</v>
      </c>
    </row>
    <row r="2221" spans="1:20" ht="15.6">
      <c r="A2221" s="1" t="s">
        <v>138</v>
      </c>
      <c r="B2221" t="s">
        <v>7838</v>
      </c>
      <c r="C2221">
        <v>20.149999999999999</v>
      </c>
      <c r="D2221">
        <v>4.1500000000000004</v>
      </c>
      <c r="E2221" t="s">
        <v>2380</v>
      </c>
      <c r="F2221" t="s">
        <v>2380</v>
      </c>
      <c r="G2221" t="s">
        <v>2380</v>
      </c>
      <c r="H2221">
        <v>1</v>
      </c>
      <c r="I2221" s="10" t="str">
        <f t="shared" si="136"/>
        <v>Normal</v>
      </c>
      <c r="J2221" t="s">
        <v>2380</v>
      </c>
      <c r="K2221" s="10" t="str">
        <f t="shared" si="139"/>
        <v>Normal Weight</v>
      </c>
      <c r="L2221">
        <v>1978</v>
      </c>
      <c r="M2221" t="s">
        <v>35</v>
      </c>
      <c r="N2221">
        <v>5</v>
      </c>
      <c r="O2221" s="16" t="str">
        <f t="shared" si="137"/>
        <v>5-Aug-1978</v>
      </c>
      <c r="P2221" s="14">
        <v>39352.6</v>
      </c>
      <c r="Q2221" t="s">
        <v>11</v>
      </c>
      <c r="R2221" t="s">
        <v>12</v>
      </c>
      <c r="S2221" t="s">
        <v>42</v>
      </c>
      <c r="T2221">
        <f t="shared" si="138"/>
        <v>44</v>
      </c>
    </row>
    <row r="2222" spans="1:20" ht="15.6">
      <c r="A2222" s="1" t="s">
        <v>137</v>
      </c>
      <c r="B2222" t="s">
        <v>6862</v>
      </c>
      <c r="C2222">
        <v>36.85</v>
      </c>
      <c r="D2222">
        <v>4.3600000000000003</v>
      </c>
      <c r="E2222" t="s">
        <v>2381</v>
      </c>
      <c r="F2222" t="s">
        <v>2380</v>
      </c>
      <c r="G2222" t="s">
        <v>2380</v>
      </c>
      <c r="H2222">
        <v>0</v>
      </c>
      <c r="I2222" s="10" t="str">
        <f t="shared" si="136"/>
        <v>Normal</v>
      </c>
      <c r="J2222" t="s">
        <v>2380</v>
      </c>
      <c r="K2222" s="10" t="str">
        <f t="shared" si="139"/>
        <v>Obesity</v>
      </c>
      <c r="L2222">
        <v>1966</v>
      </c>
      <c r="M2222" t="s">
        <v>18</v>
      </c>
      <c r="N2222">
        <v>24</v>
      </c>
      <c r="O2222" s="16" t="str">
        <f t="shared" si="137"/>
        <v>24-Jun-1966</v>
      </c>
      <c r="P2222" s="14">
        <v>39396.86</v>
      </c>
      <c r="Q2222" t="s">
        <v>11</v>
      </c>
      <c r="R2222" t="s">
        <v>11</v>
      </c>
      <c r="S2222" t="s">
        <v>42</v>
      </c>
      <c r="T2222">
        <f t="shared" si="138"/>
        <v>56</v>
      </c>
    </row>
    <row r="2223" spans="1:20" ht="15.6">
      <c r="A2223" s="1" t="s">
        <v>136</v>
      </c>
      <c r="B2223" t="s">
        <v>7129</v>
      </c>
      <c r="C2223">
        <v>35.53</v>
      </c>
      <c r="D2223">
        <v>4.55</v>
      </c>
      <c r="E2223" t="s">
        <v>2381</v>
      </c>
      <c r="F2223" t="s">
        <v>2380</v>
      </c>
      <c r="G2223" t="s">
        <v>2380</v>
      </c>
      <c r="H2223">
        <v>0</v>
      </c>
      <c r="I2223" s="10" t="str">
        <f t="shared" si="136"/>
        <v>Normal</v>
      </c>
      <c r="J2223" t="s">
        <v>2380</v>
      </c>
      <c r="K2223" s="10" t="str">
        <f t="shared" si="139"/>
        <v>Obesity</v>
      </c>
      <c r="L2223">
        <v>1978</v>
      </c>
      <c r="M2223" t="s">
        <v>10</v>
      </c>
      <c r="N2223">
        <v>12</v>
      </c>
      <c r="O2223" s="16" t="str">
        <f t="shared" si="137"/>
        <v>12-Jul-1978</v>
      </c>
      <c r="P2223" s="14">
        <v>39556.49</v>
      </c>
      <c r="Q2223" t="s">
        <v>16</v>
      </c>
      <c r="R2223" t="s">
        <v>11</v>
      </c>
      <c r="S2223" t="s">
        <v>164</v>
      </c>
      <c r="T2223">
        <f t="shared" si="138"/>
        <v>44</v>
      </c>
    </row>
    <row r="2224" spans="1:20" ht="15.6">
      <c r="A2224" s="1" t="s">
        <v>135</v>
      </c>
      <c r="B2224" t="s">
        <v>7060</v>
      </c>
      <c r="C2224">
        <v>31.1</v>
      </c>
      <c r="D2224">
        <v>4.37</v>
      </c>
      <c r="E2224" t="s">
        <v>2381</v>
      </c>
      <c r="F2224" t="s">
        <v>2380</v>
      </c>
      <c r="G2224" t="s">
        <v>2380</v>
      </c>
      <c r="H2224">
        <v>0</v>
      </c>
      <c r="I2224" s="10" t="str">
        <f t="shared" si="136"/>
        <v>Normal</v>
      </c>
      <c r="J2224" t="s">
        <v>2380</v>
      </c>
      <c r="K2224" s="10" t="str">
        <f t="shared" si="139"/>
        <v>Obesity</v>
      </c>
      <c r="L2224">
        <v>1981</v>
      </c>
      <c r="M2224" t="s">
        <v>10</v>
      </c>
      <c r="N2224">
        <v>5</v>
      </c>
      <c r="O2224" s="16" t="str">
        <f t="shared" si="137"/>
        <v>5-Jul-1981</v>
      </c>
      <c r="P2224" s="14">
        <v>39597.410000000003</v>
      </c>
      <c r="Q2224" t="s">
        <v>16</v>
      </c>
      <c r="R2224" t="s">
        <v>11</v>
      </c>
      <c r="S2224" t="s">
        <v>356</v>
      </c>
      <c r="T2224">
        <f t="shared" si="138"/>
        <v>41</v>
      </c>
    </row>
    <row r="2225" spans="1:20" ht="15.6">
      <c r="A2225" s="1" t="s">
        <v>134</v>
      </c>
      <c r="B2225" t="s">
        <v>7129</v>
      </c>
      <c r="C2225">
        <v>23.21</v>
      </c>
      <c r="D2225">
        <v>5.24</v>
      </c>
      <c r="E2225" t="s">
        <v>2381</v>
      </c>
      <c r="F2225" t="s">
        <v>2380</v>
      </c>
      <c r="G2225" t="s">
        <v>2380</v>
      </c>
      <c r="H2225">
        <v>0</v>
      </c>
      <c r="I2225" s="10" t="str">
        <f t="shared" si="136"/>
        <v>Normal</v>
      </c>
      <c r="J2225" t="s">
        <v>2380</v>
      </c>
      <c r="K2225" s="10" t="str">
        <f t="shared" si="139"/>
        <v>Normal Weight</v>
      </c>
      <c r="L2225">
        <v>1995</v>
      </c>
      <c r="M2225" t="s">
        <v>35</v>
      </c>
      <c r="N2225">
        <v>7</v>
      </c>
      <c r="O2225" s="16" t="str">
        <f t="shared" si="137"/>
        <v>7-Aug-1995</v>
      </c>
      <c r="P2225" s="14">
        <v>39611.760000000002</v>
      </c>
      <c r="Q2225" t="s">
        <v>16</v>
      </c>
      <c r="R2225" t="s">
        <v>12</v>
      </c>
      <c r="S2225" t="s">
        <v>13</v>
      </c>
      <c r="T2225">
        <f t="shared" si="138"/>
        <v>27</v>
      </c>
    </row>
    <row r="2226" spans="1:20" ht="15.6">
      <c r="A2226" s="1" t="s">
        <v>133</v>
      </c>
      <c r="B2226" t="s">
        <v>8276</v>
      </c>
      <c r="C2226">
        <v>18.36</v>
      </c>
      <c r="D2226">
        <v>5.96</v>
      </c>
      <c r="E2226" t="s">
        <v>2380</v>
      </c>
      <c r="F2226" t="s">
        <v>2380</v>
      </c>
      <c r="G2226" t="s">
        <v>2380</v>
      </c>
      <c r="H2226">
        <v>1</v>
      </c>
      <c r="I2226" s="10" t="str">
        <f t="shared" si="136"/>
        <v>Prediabetes</v>
      </c>
      <c r="J2226" t="s">
        <v>2380</v>
      </c>
      <c r="K2226" s="10" t="str">
        <f t="shared" si="139"/>
        <v>Underweight</v>
      </c>
      <c r="L2226">
        <v>1977</v>
      </c>
      <c r="M2226" t="s">
        <v>30</v>
      </c>
      <c r="N2226">
        <v>17</v>
      </c>
      <c r="O2226" s="16" t="str">
        <f t="shared" si="137"/>
        <v>17-Dec-1977</v>
      </c>
      <c r="P2226" s="14">
        <v>39670.44</v>
      </c>
      <c r="Q2226" t="s">
        <v>11</v>
      </c>
      <c r="R2226" t="s">
        <v>16</v>
      </c>
      <c r="S2226" t="s">
        <v>23</v>
      </c>
      <c r="T2226">
        <f t="shared" si="138"/>
        <v>45</v>
      </c>
    </row>
    <row r="2227" spans="1:20" ht="15.6">
      <c r="A2227" s="1" t="s">
        <v>132</v>
      </c>
      <c r="B2227" t="s">
        <v>6956</v>
      </c>
      <c r="C2227">
        <v>15.92</v>
      </c>
      <c r="D2227">
        <v>4.76</v>
      </c>
      <c r="E2227" t="s">
        <v>2381</v>
      </c>
      <c r="F2227" t="s">
        <v>2380</v>
      </c>
      <c r="G2227" t="s">
        <v>2380</v>
      </c>
      <c r="H2227">
        <v>1</v>
      </c>
      <c r="I2227" s="10" t="str">
        <f t="shared" si="136"/>
        <v>Normal</v>
      </c>
      <c r="J2227" t="s">
        <v>2380</v>
      </c>
      <c r="K2227" s="10" t="str">
        <f t="shared" si="139"/>
        <v>Underweight</v>
      </c>
      <c r="L2227">
        <v>1968</v>
      </c>
      <c r="M2227" t="s">
        <v>20</v>
      </c>
      <c r="N2227">
        <v>29</v>
      </c>
      <c r="O2227" s="16" t="str">
        <f t="shared" si="137"/>
        <v>29-Sep-1968</v>
      </c>
      <c r="P2227" s="14">
        <v>39721.93</v>
      </c>
      <c r="Q2227" t="s">
        <v>11</v>
      </c>
      <c r="R2227" t="s">
        <v>11</v>
      </c>
      <c r="S2227" t="s">
        <v>42</v>
      </c>
      <c r="T2227">
        <f t="shared" si="138"/>
        <v>54</v>
      </c>
    </row>
    <row r="2228" spans="1:20" ht="15.6">
      <c r="A2228" s="1" t="s">
        <v>131</v>
      </c>
      <c r="B2228" t="s">
        <v>7697</v>
      </c>
      <c r="C2228">
        <v>15.17</v>
      </c>
      <c r="D2228">
        <v>4.3</v>
      </c>
      <c r="E2228" t="s">
        <v>2381</v>
      </c>
      <c r="F2228" t="s">
        <v>2380</v>
      </c>
      <c r="G2228" t="s">
        <v>2382</v>
      </c>
      <c r="H2228">
        <v>1</v>
      </c>
      <c r="I2228" s="10" t="str">
        <f t="shared" si="136"/>
        <v>Normal</v>
      </c>
      <c r="J2228" t="s">
        <v>2380</v>
      </c>
      <c r="K2228" s="10" t="str">
        <f t="shared" si="139"/>
        <v>Underweight</v>
      </c>
      <c r="L2228">
        <v>2003</v>
      </c>
      <c r="M2228" t="s">
        <v>10</v>
      </c>
      <c r="N2228">
        <v>16</v>
      </c>
      <c r="O2228" s="16" t="str">
        <f t="shared" si="137"/>
        <v>16-Jul-2003</v>
      </c>
      <c r="P2228" s="14">
        <v>39722.75</v>
      </c>
      <c r="Q2228" t="s">
        <v>16</v>
      </c>
      <c r="R2228" t="s">
        <v>16</v>
      </c>
      <c r="S2228" t="s">
        <v>13</v>
      </c>
      <c r="T2228">
        <f t="shared" si="138"/>
        <v>19</v>
      </c>
    </row>
    <row r="2229" spans="1:20" ht="15.6">
      <c r="A2229" s="1" t="s">
        <v>130</v>
      </c>
      <c r="B2229" t="s">
        <v>8277</v>
      </c>
      <c r="C2229">
        <v>16.63</v>
      </c>
      <c r="D2229">
        <v>4.5</v>
      </c>
      <c r="E2229" t="s">
        <v>2380</v>
      </c>
      <c r="F2229" t="s">
        <v>2380</v>
      </c>
      <c r="G2229" t="s">
        <v>2380</v>
      </c>
      <c r="H2229">
        <v>1</v>
      </c>
      <c r="I2229" s="10" t="str">
        <f t="shared" si="136"/>
        <v>Normal</v>
      </c>
      <c r="J2229" t="s">
        <v>2380</v>
      </c>
      <c r="K2229" s="10" t="str">
        <f t="shared" si="139"/>
        <v>Underweight</v>
      </c>
      <c r="L2229">
        <v>1977</v>
      </c>
      <c r="M2229" t="s">
        <v>35</v>
      </c>
      <c r="N2229">
        <v>12</v>
      </c>
      <c r="O2229" s="16" t="str">
        <f t="shared" si="137"/>
        <v>12-Aug-1977</v>
      </c>
      <c r="P2229" s="14">
        <v>39725.519999999997</v>
      </c>
      <c r="Q2229" t="s">
        <v>11</v>
      </c>
      <c r="R2229" t="s">
        <v>16</v>
      </c>
      <c r="S2229" t="s">
        <v>23</v>
      </c>
      <c r="T2229">
        <f t="shared" si="138"/>
        <v>45</v>
      </c>
    </row>
    <row r="2230" spans="1:20" ht="15.6">
      <c r="A2230" s="1" t="s">
        <v>129</v>
      </c>
      <c r="B2230" t="s">
        <v>8278</v>
      </c>
      <c r="C2230">
        <v>19.39</v>
      </c>
      <c r="D2230">
        <v>5.59</v>
      </c>
      <c r="E2230" t="s">
        <v>2380</v>
      </c>
      <c r="F2230" t="s">
        <v>2380</v>
      </c>
      <c r="G2230" t="s">
        <v>2382</v>
      </c>
      <c r="H2230">
        <v>1</v>
      </c>
      <c r="I2230" s="10" t="str">
        <f t="shared" si="136"/>
        <v>Normal</v>
      </c>
      <c r="J2230" t="s">
        <v>2380</v>
      </c>
      <c r="K2230" s="10" t="str">
        <f t="shared" si="139"/>
        <v>Normal Weight</v>
      </c>
      <c r="L2230">
        <v>1973</v>
      </c>
      <c r="M2230" t="s">
        <v>30</v>
      </c>
      <c r="N2230">
        <v>17</v>
      </c>
      <c r="O2230" s="16" t="str">
        <f t="shared" si="137"/>
        <v>17-Dec-1973</v>
      </c>
      <c r="P2230" s="14">
        <v>39727.61</v>
      </c>
      <c r="Q2230" t="s">
        <v>16</v>
      </c>
      <c r="R2230" t="s">
        <v>11</v>
      </c>
      <c r="S2230" t="s">
        <v>42</v>
      </c>
      <c r="T2230">
        <f t="shared" si="138"/>
        <v>49</v>
      </c>
    </row>
    <row r="2231" spans="1:20" ht="15.6">
      <c r="A2231" s="1" t="s">
        <v>128</v>
      </c>
      <c r="B2231" t="s">
        <v>8279</v>
      </c>
      <c r="C2231">
        <v>17.34</v>
      </c>
      <c r="D2231">
        <v>6.29</v>
      </c>
      <c r="E2231" t="s">
        <v>2381</v>
      </c>
      <c r="F2231" t="s">
        <v>2380</v>
      </c>
      <c r="G2231" t="s">
        <v>2382</v>
      </c>
      <c r="H2231">
        <v>1</v>
      </c>
      <c r="I2231" s="10" t="str">
        <f t="shared" si="136"/>
        <v>Prediabetes</v>
      </c>
      <c r="J2231" t="s">
        <v>2380</v>
      </c>
      <c r="K2231" s="10" t="str">
        <f t="shared" si="139"/>
        <v>Underweight</v>
      </c>
      <c r="L2231">
        <v>1987</v>
      </c>
      <c r="M2231" t="s">
        <v>10</v>
      </c>
      <c r="N2231">
        <v>24</v>
      </c>
      <c r="O2231" s="16" t="str">
        <f t="shared" si="137"/>
        <v>24-Jul-1987</v>
      </c>
      <c r="P2231" s="14">
        <v>39774.28</v>
      </c>
      <c r="Q2231" t="s">
        <v>16</v>
      </c>
      <c r="R2231" t="s">
        <v>16</v>
      </c>
      <c r="S2231" t="s">
        <v>276</v>
      </c>
      <c r="T2231">
        <f t="shared" si="138"/>
        <v>35</v>
      </c>
    </row>
    <row r="2232" spans="1:20" ht="15.6">
      <c r="A2232" s="1" t="s">
        <v>127</v>
      </c>
      <c r="B2232" t="s">
        <v>8280</v>
      </c>
      <c r="C2232">
        <v>17.940000000000001</v>
      </c>
      <c r="D2232">
        <v>4.1900000000000004</v>
      </c>
      <c r="E2232" t="s">
        <v>2380</v>
      </c>
      <c r="F2232" t="s">
        <v>2381</v>
      </c>
      <c r="G2232" t="s">
        <v>2380</v>
      </c>
      <c r="H2232">
        <v>1</v>
      </c>
      <c r="I2232" s="10" t="str">
        <f t="shared" si="136"/>
        <v>Normal</v>
      </c>
      <c r="J2232" t="s">
        <v>2380</v>
      </c>
      <c r="K2232" s="10" t="str">
        <f t="shared" si="139"/>
        <v>Underweight</v>
      </c>
      <c r="L2232">
        <v>1985</v>
      </c>
      <c r="M2232" t="s">
        <v>10</v>
      </c>
      <c r="N2232">
        <v>17</v>
      </c>
      <c r="O2232" s="16" t="str">
        <f t="shared" si="137"/>
        <v>17-Jul-1985</v>
      </c>
      <c r="P2232" s="14">
        <v>39836.519999999997</v>
      </c>
      <c r="Q2232" t="s">
        <v>11</v>
      </c>
      <c r="R2232" t="s">
        <v>16</v>
      </c>
      <c r="S2232" t="s">
        <v>42</v>
      </c>
      <c r="T2232">
        <f t="shared" si="138"/>
        <v>37</v>
      </c>
    </row>
    <row r="2233" spans="1:20" ht="15.6">
      <c r="A2233" s="1" t="s">
        <v>126</v>
      </c>
      <c r="B2233" t="s">
        <v>8281</v>
      </c>
      <c r="C2233">
        <v>16.670000000000002</v>
      </c>
      <c r="D2233">
        <v>4.7</v>
      </c>
      <c r="E2233" t="s">
        <v>2381</v>
      </c>
      <c r="F2233" t="s">
        <v>2380</v>
      </c>
      <c r="G2233" t="s">
        <v>2382</v>
      </c>
      <c r="H2233">
        <v>1</v>
      </c>
      <c r="I2233" s="10" t="str">
        <f t="shared" si="136"/>
        <v>Normal</v>
      </c>
      <c r="J2233" t="s">
        <v>2380</v>
      </c>
      <c r="K2233" s="10" t="str">
        <f t="shared" si="139"/>
        <v>Underweight</v>
      </c>
      <c r="L2233">
        <v>1983</v>
      </c>
      <c r="M2233" t="s">
        <v>18</v>
      </c>
      <c r="N2233">
        <v>1</v>
      </c>
      <c r="O2233" s="16" t="str">
        <f t="shared" si="137"/>
        <v>1-Jun-1983</v>
      </c>
      <c r="P2233" s="14">
        <v>39865.699999999997</v>
      </c>
      <c r="Q2233" t="s">
        <v>11</v>
      </c>
      <c r="R2233" t="s">
        <v>11</v>
      </c>
      <c r="S2233" t="s">
        <v>42</v>
      </c>
      <c r="T2233">
        <f t="shared" si="138"/>
        <v>40</v>
      </c>
    </row>
    <row r="2234" spans="1:20" ht="15.6">
      <c r="A2234" s="1" t="s">
        <v>125</v>
      </c>
      <c r="B2234" t="s">
        <v>8282</v>
      </c>
      <c r="C2234">
        <v>20.58</v>
      </c>
      <c r="D2234">
        <v>5.64</v>
      </c>
      <c r="E2234" t="s">
        <v>2381</v>
      </c>
      <c r="F2234" t="s">
        <v>2380</v>
      </c>
      <c r="G2234" t="s">
        <v>2380</v>
      </c>
      <c r="H2234">
        <v>0</v>
      </c>
      <c r="I2234" s="10" t="str">
        <f t="shared" si="136"/>
        <v>Normal</v>
      </c>
      <c r="J2234" t="s">
        <v>2380</v>
      </c>
      <c r="K2234" s="10" t="str">
        <f t="shared" si="139"/>
        <v>Normal Weight</v>
      </c>
      <c r="L2234">
        <v>1985</v>
      </c>
      <c r="M2234" t="s">
        <v>35</v>
      </c>
      <c r="N2234">
        <v>22</v>
      </c>
      <c r="O2234" s="16" t="str">
        <f t="shared" si="137"/>
        <v>22-Aug-1985</v>
      </c>
      <c r="P2234" s="14">
        <v>39871.699999999997</v>
      </c>
      <c r="Q2234" t="s">
        <v>16</v>
      </c>
      <c r="R2234" t="s">
        <v>11</v>
      </c>
      <c r="S2234" t="s">
        <v>13</v>
      </c>
      <c r="T2234">
        <f t="shared" si="138"/>
        <v>37</v>
      </c>
    </row>
    <row r="2235" spans="1:20" ht="15.6">
      <c r="A2235" s="1" t="s">
        <v>124</v>
      </c>
      <c r="B2235" t="s">
        <v>6737</v>
      </c>
      <c r="C2235">
        <v>16.5</v>
      </c>
      <c r="D2235">
        <v>4.1100000000000003</v>
      </c>
      <c r="E2235" t="s">
        <v>2381</v>
      </c>
      <c r="F2235" t="s">
        <v>2380</v>
      </c>
      <c r="G2235" t="s">
        <v>2380</v>
      </c>
      <c r="H2235">
        <v>0</v>
      </c>
      <c r="I2235" s="10" t="str">
        <f t="shared" si="136"/>
        <v>Normal</v>
      </c>
      <c r="J2235" t="s">
        <v>2380</v>
      </c>
      <c r="K2235" s="10" t="str">
        <f t="shared" si="139"/>
        <v>Underweight</v>
      </c>
      <c r="L2235">
        <v>1975</v>
      </c>
      <c r="M2235" t="s">
        <v>30</v>
      </c>
      <c r="N2235">
        <v>2</v>
      </c>
      <c r="O2235" s="16" t="str">
        <f t="shared" si="137"/>
        <v>2-Dec-1975</v>
      </c>
      <c r="P2235" s="14">
        <v>39963.120000000003</v>
      </c>
      <c r="Q2235" t="s">
        <v>11</v>
      </c>
      <c r="R2235" t="s">
        <v>11</v>
      </c>
      <c r="S2235" t="s">
        <v>42</v>
      </c>
      <c r="T2235">
        <f t="shared" si="138"/>
        <v>47</v>
      </c>
    </row>
    <row r="2236" spans="1:20" ht="15.6">
      <c r="A2236" s="1" t="s">
        <v>123</v>
      </c>
      <c r="B2236" t="s">
        <v>6750</v>
      </c>
      <c r="C2236">
        <v>15.41</v>
      </c>
      <c r="D2236">
        <v>5.43</v>
      </c>
      <c r="E2236" t="s">
        <v>2381</v>
      </c>
      <c r="F2236" t="s">
        <v>2380</v>
      </c>
      <c r="G2236" t="s">
        <v>2382</v>
      </c>
      <c r="H2236">
        <v>1</v>
      </c>
      <c r="I2236" s="10" t="str">
        <f t="shared" si="136"/>
        <v>Normal</v>
      </c>
      <c r="J2236" t="s">
        <v>2380</v>
      </c>
      <c r="K2236" s="10" t="str">
        <f t="shared" si="139"/>
        <v>Underweight</v>
      </c>
      <c r="L2236">
        <v>1987</v>
      </c>
      <c r="M2236" t="s">
        <v>35</v>
      </c>
      <c r="N2236">
        <v>8</v>
      </c>
      <c r="O2236" s="16" t="str">
        <f t="shared" si="137"/>
        <v>8-Aug-1987</v>
      </c>
      <c r="P2236" s="14">
        <v>39983.43</v>
      </c>
      <c r="Q2236" t="s">
        <v>11</v>
      </c>
      <c r="R2236" t="s">
        <v>12</v>
      </c>
      <c r="S2236" t="s">
        <v>23</v>
      </c>
      <c r="T2236">
        <f t="shared" si="138"/>
        <v>35</v>
      </c>
    </row>
    <row r="2237" spans="1:20" ht="15.6">
      <c r="A2237" s="1" t="s">
        <v>122</v>
      </c>
      <c r="B2237" t="s">
        <v>8283</v>
      </c>
      <c r="C2237">
        <v>24.59</v>
      </c>
      <c r="D2237">
        <v>4.38</v>
      </c>
      <c r="E2237" t="s">
        <v>2380</v>
      </c>
      <c r="F2237" t="s">
        <v>2380</v>
      </c>
      <c r="G2237" t="s">
        <v>2380</v>
      </c>
      <c r="H2237">
        <v>1</v>
      </c>
      <c r="I2237" s="10" t="str">
        <f t="shared" si="136"/>
        <v>Normal</v>
      </c>
      <c r="J2237" t="s">
        <v>2380</v>
      </c>
      <c r="K2237" s="10" t="str">
        <f t="shared" si="139"/>
        <v>Normal Weight</v>
      </c>
      <c r="L2237">
        <v>1982</v>
      </c>
      <c r="M2237" t="s">
        <v>30</v>
      </c>
      <c r="N2237">
        <v>25</v>
      </c>
      <c r="O2237" s="16" t="str">
        <f t="shared" si="137"/>
        <v>25-Dec-1982</v>
      </c>
      <c r="P2237" s="14">
        <v>40003.33</v>
      </c>
      <c r="Q2237" t="s">
        <v>16</v>
      </c>
      <c r="R2237" t="s">
        <v>16</v>
      </c>
      <c r="S2237" t="s">
        <v>23</v>
      </c>
      <c r="T2237">
        <f t="shared" si="138"/>
        <v>40</v>
      </c>
    </row>
    <row r="2238" spans="1:20" ht="15.6">
      <c r="A2238" s="1" t="s">
        <v>121</v>
      </c>
      <c r="B2238" t="s">
        <v>7785</v>
      </c>
      <c r="C2238">
        <v>33.33</v>
      </c>
      <c r="D2238">
        <v>9.7899999999999991</v>
      </c>
      <c r="E2238" t="s">
        <v>2380</v>
      </c>
      <c r="F2238" t="s">
        <v>2380</v>
      </c>
      <c r="G2238" t="s">
        <v>2380</v>
      </c>
      <c r="H2238">
        <v>0</v>
      </c>
      <c r="I2238" s="10" t="str">
        <f t="shared" si="136"/>
        <v>Diabetes</v>
      </c>
      <c r="J2238" t="s">
        <v>2380</v>
      </c>
      <c r="K2238" s="10" t="str">
        <f t="shared" si="139"/>
        <v>Obesity</v>
      </c>
      <c r="L2238">
        <v>1978</v>
      </c>
      <c r="M2238" t="s">
        <v>30</v>
      </c>
      <c r="N2238">
        <v>20</v>
      </c>
      <c r="O2238" s="16" t="str">
        <f t="shared" si="137"/>
        <v>20-Dec-1978</v>
      </c>
      <c r="P2238" s="14">
        <v>40054.730000000003</v>
      </c>
      <c r="Q2238" t="s">
        <v>16</v>
      </c>
      <c r="R2238" t="s">
        <v>12</v>
      </c>
      <c r="S2238" t="s">
        <v>42</v>
      </c>
      <c r="T2238">
        <f t="shared" si="138"/>
        <v>44</v>
      </c>
    </row>
    <row r="2239" spans="1:20" ht="15.6">
      <c r="A2239" s="1" t="s">
        <v>120</v>
      </c>
      <c r="B2239" t="s">
        <v>8284</v>
      </c>
      <c r="C2239">
        <v>18.5</v>
      </c>
      <c r="D2239">
        <v>11.84</v>
      </c>
      <c r="E2239" t="s">
        <v>2380</v>
      </c>
      <c r="F2239" t="s">
        <v>2380</v>
      </c>
      <c r="G2239" t="s">
        <v>2380</v>
      </c>
      <c r="H2239">
        <v>0</v>
      </c>
      <c r="I2239" s="10" t="str">
        <f t="shared" si="136"/>
        <v>Diabetes</v>
      </c>
      <c r="J2239" t="s">
        <v>2380</v>
      </c>
      <c r="K2239" s="10" t="str">
        <f t="shared" si="139"/>
        <v>Normal Weight</v>
      </c>
      <c r="L2239">
        <v>1966</v>
      </c>
      <c r="M2239" t="s">
        <v>35</v>
      </c>
      <c r="N2239">
        <v>12</v>
      </c>
      <c r="O2239" s="16" t="str">
        <f t="shared" si="137"/>
        <v>12-Aug-1966</v>
      </c>
      <c r="P2239" s="14">
        <v>40069.440000000002</v>
      </c>
      <c r="Q2239" t="s">
        <v>16</v>
      </c>
      <c r="R2239" t="s">
        <v>12</v>
      </c>
      <c r="S2239" t="s">
        <v>42</v>
      </c>
      <c r="T2239">
        <f t="shared" si="138"/>
        <v>56</v>
      </c>
    </row>
    <row r="2240" spans="1:20" ht="15.6">
      <c r="A2240" s="1" t="s">
        <v>119</v>
      </c>
      <c r="B2240" t="s">
        <v>7639</v>
      </c>
      <c r="C2240">
        <v>18.579999999999998</v>
      </c>
      <c r="D2240">
        <v>6.22</v>
      </c>
      <c r="E2240" t="s">
        <v>2380</v>
      </c>
      <c r="F2240" t="s">
        <v>2380</v>
      </c>
      <c r="G2240" t="s">
        <v>2380</v>
      </c>
      <c r="H2240">
        <v>0</v>
      </c>
      <c r="I2240" s="10" t="str">
        <f t="shared" si="136"/>
        <v>Prediabetes</v>
      </c>
      <c r="J2240" t="s">
        <v>2380</v>
      </c>
      <c r="K2240" s="10" t="str">
        <f t="shared" si="139"/>
        <v>Normal Weight</v>
      </c>
      <c r="L2240">
        <v>1983</v>
      </c>
      <c r="M2240" t="s">
        <v>37</v>
      </c>
      <c r="N2240">
        <v>14</v>
      </c>
      <c r="O2240" s="16" t="str">
        <f t="shared" si="137"/>
        <v>14-Oct-1983</v>
      </c>
      <c r="P2240" s="14">
        <v>40103.89</v>
      </c>
      <c r="Q2240" t="s">
        <v>16</v>
      </c>
      <c r="R2240" t="s">
        <v>11</v>
      </c>
      <c r="S2240" t="s">
        <v>42</v>
      </c>
      <c r="T2240">
        <f t="shared" si="138"/>
        <v>39</v>
      </c>
    </row>
    <row r="2241" spans="1:20" ht="15.6">
      <c r="A2241" s="1" t="s">
        <v>118</v>
      </c>
      <c r="B2241" t="s">
        <v>8285</v>
      </c>
      <c r="C2241">
        <v>16.64</v>
      </c>
      <c r="D2241">
        <v>10.01</v>
      </c>
      <c r="E2241" t="s">
        <v>2380</v>
      </c>
      <c r="F2241" t="s">
        <v>2380</v>
      </c>
      <c r="G2241" t="s">
        <v>2380</v>
      </c>
      <c r="H2241">
        <v>0</v>
      </c>
      <c r="I2241" s="10" t="str">
        <f t="shared" si="136"/>
        <v>Diabetes</v>
      </c>
      <c r="J2241" t="s">
        <v>2380</v>
      </c>
      <c r="K2241" s="10" t="str">
        <f t="shared" si="139"/>
        <v>Underweight</v>
      </c>
      <c r="L2241">
        <v>1985</v>
      </c>
      <c r="M2241" t="s">
        <v>37</v>
      </c>
      <c r="N2241">
        <v>21</v>
      </c>
      <c r="O2241" s="16" t="str">
        <f t="shared" si="137"/>
        <v>21-Oct-1985</v>
      </c>
      <c r="P2241" s="14">
        <v>40182.25</v>
      </c>
      <c r="Q2241" t="s">
        <v>16</v>
      </c>
      <c r="R2241" t="s">
        <v>11</v>
      </c>
      <c r="S2241" t="s">
        <v>42</v>
      </c>
      <c r="T2241">
        <f t="shared" si="138"/>
        <v>37</v>
      </c>
    </row>
    <row r="2242" spans="1:20" ht="15.6">
      <c r="A2242" s="1" t="s">
        <v>117</v>
      </c>
      <c r="B2242" t="s">
        <v>6822</v>
      </c>
      <c r="C2242">
        <v>19.329999999999998</v>
      </c>
      <c r="D2242">
        <v>4.32</v>
      </c>
      <c r="E2242" t="s">
        <v>2380</v>
      </c>
      <c r="F2242" t="s">
        <v>2380</v>
      </c>
      <c r="G2242" t="s">
        <v>2380</v>
      </c>
      <c r="H2242">
        <v>1</v>
      </c>
      <c r="I2242" s="10" t="str">
        <f t="shared" si="136"/>
        <v>Normal</v>
      </c>
      <c r="J2242" t="s">
        <v>2380</v>
      </c>
      <c r="K2242" s="10" t="str">
        <f t="shared" si="139"/>
        <v>Normal Weight</v>
      </c>
      <c r="L2242">
        <v>1979</v>
      </c>
      <c r="M2242" t="s">
        <v>35</v>
      </c>
      <c r="N2242">
        <v>18</v>
      </c>
      <c r="O2242" s="16" t="str">
        <f t="shared" si="137"/>
        <v>18-Aug-1979</v>
      </c>
      <c r="P2242" s="14">
        <v>40204.83</v>
      </c>
      <c r="Q2242" t="s">
        <v>16</v>
      </c>
      <c r="R2242" t="s">
        <v>12</v>
      </c>
      <c r="S2242" t="s">
        <v>23</v>
      </c>
      <c r="T2242">
        <f t="shared" si="138"/>
        <v>43</v>
      </c>
    </row>
    <row r="2243" spans="1:20" ht="15.6">
      <c r="A2243" s="1" t="s">
        <v>116</v>
      </c>
      <c r="B2243" t="s">
        <v>8286</v>
      </c>
      <c r="C2243">
        <v>21.26</v>
      </c>
      <c r="D2243">
        <v>5.65</v>
      </c>
      <c r="E2243" t="s">
        <v>2381</v>
      </c>
      <c r="F2243" t="s">
        <v>2380</v>
      </c>
      <c r="G2243" t="s">
        <v>2382</v>
      </c>
      <c r="H2243">
        <v>1</v>
      </c>
      <c r="I2243" s="10" t="str">
        <f t="shared" ref="I2243:I2306" si="140">IF(D2243&lt;5.7,"Normal",IF(D2243&lt;=6.4,"Prediabetes","Diabetes"))</f>
        <v>Normal</v>
      </c>
      <c r="J2243" t="s">
        <v>2380</v>
      </c>
      <c r="K2243" s="10" t="str">
        <f t="shared" si="139"/>
        <v>Normal Weight</v>
      </c>
      <c r="L2243">
        <v>1981</v>
      </c>
      <c r="M2243" t="s">
        <v>10</v>
      </c>
      <c r="N2243">
        <v>28</v>
      </c>
      <c r="O2243" s="16" t="str">
        <f t="shared" ref="O2243:O2306" si="141">CONCATENATE(N2243,"-",M2243,"-",L2243)</f>
        <v>28-Jul-1981</v>
      </c>
      <c r="P2243" s="14">
        <v>40208.559999999998</v>
      </c>
      <c r="Q2243" t="s">
        <v>16</v>
      </c>
      <c r="R2243" t="s">
        <v>11</v>
      </c>
      <c r="S2243" t="s">
        <v>42</v>
      </c>
      <c r="T2243">
        <f t="shared" ref="T2243:T2306" si="142">DATEDIF(DATEVALUE(SUBSTITUTE(O2243,"-"," ")),DATE(2023,6,8),"Y")</f>
        <v>41</v>
      </c>
    </row>
    <row r="2244" spans="1:20" ht="15.6">
      <c r="A2244" s="1" t="s">
        <v>115</v>
      </c>
      <c r="B2244" t="s">
        <v>7090</v>
      </c>
      <c r="C2244">
        <v>15.6</v>
      </c>
      <c r="D2244">
        <v>4.12</v>
      </c>
      <c r="E2244" t="s">
        <v>2381</v>
      </c>
      <c r="F2244" t="s">
        <v>2380</v>
      </c>
      <c r="G2244" t="s">
        <v>2380</v>
      </c>
      <c r="H2244">
        <v>1</v>
      </c>
      <c r="I2244" s="10" t="str">
        <f t="shared" si="140"/>
        <v>Normal</v>
      </c>
      <c r="J2244" t="s">
        <v>2380</v>
      </c>
      <c r="K2244" s="10" t="str">
        <f t="shared" ref="K2244:K2307" si="143">IF(C2244&lt;18.5,"Underweight",IF(C2244&lt;25,"Normal Weight",IF(C2244&lt;30,"Overweight","Obesity")))</f>
        <v>Underweight</v>
      </c>
      <c r="L2244">
        <v>1981</v>
      </c>
      <c r="M2244" t="s">
        <v>37</v>
      </c>
      <c r="N2244">
        <v>4</v>
      </c>
      <c r="O2244" s="16" t="str">
        <f t="shared" si="141"/>
        <v>4-Oct-1981</v>
      </c>
      <c r="P2244" s="14">
        <v>40273.65</v>
      </c>
      <c r="Q2244" t="s">
        <v>16</v>
      </c>
      <c r="R2244" t="s">
        <v>12</v>
      </c>
      <c r="S2244" t="s">
        <v>13</v>
      </c>
      <c r="T2244">
        <f t="shared" si="142"/>
        <v>41</v>
      </c>
    </row>
    <row r="2245" spans="1:20" ht="15.6">
      <c r="A2245" s="1" t="s">
        <v>114</v>
      </c>
      <c r="B2245" t="s">
        <v>6824</v>
      </c>
      <c r="C2245">
        <v>24.39</v>
      </c>
      <c r="D2245">
        <v>6.24</v>
      </c>
      <c r="E2245" t="s">
        <v>2380</v>
      </c>
      <c r="F2245" t="s">
        <v>2380</v>
      </c>
      <c r="G2245" t="s">
        <v>2380</v>
      </c>
      <c r="H2245">
        <v>1</v>
      </c>
      <c r="I2245" s="10" t="str">
        <f t="shared" si="140"/>
        <v>Prediabetes</v>
      </c>
      <c r="J2245" t="s">
        <v>2380</v>
      </c>
      <c r="K2245" s="10" t="str">
        <f t="shared" si="143"/>
        <v>Normal Weight</v>
      </c>
      <c r="L2245">
        <v>1977</v>
      </c>
      <c r="M2245" t="s">
        <v>18</v>
      </c>
      <c r="N2245">
        <v>27</v>
      </c>
      <c r="O2245" s="16" t="str">
        <f t="shared" si="141"/>
        <v>27-Jun-1977</v>
      </c>
      <c r="P2245" s="14">
        <v>40284.379999999997</v>
      </c>
      <c r="Q2245" t="s">
        <v>16</v>
      </c>
      <c r="R2245" t="s">
        <v>12</v>
      </c>
      <c r="S2245" t="s">
        <v>23</v>
      </c>
      <c r="T2245">
        <f t="shared" si="142"/>
        <v>45</v>
      </c>
    </row>
    <row r="2246" spans="1:20" ht="15.6">
      <c r="A2246" s="1" t="s">
        <v>113</v>
      </c>
      <c r="B2246" t="s">
        <v>7792</v>
      </c>
      <c r="C2246">
        <v>24.75</v>
      </c>
      <c r="D2246">
        <v>4.83</v>
      </c>
      <c r="E2246" t="s">
        <v>2380</v>
      </c>
      <c r="F2246" t="s">
        <v>2380</v>
      </c>
      <c r="G2246" t="s">
        <v>2380</v>
      </c>
      <c r="H2246">
        <v>0</v>
      </c>
      <c r="I2246" s="10" t="str">
        <f t="shared" si="140"/>
        <v>Normal</v>
      </c>
      <c r="J2246" t="s">
        <v>2380</v>
      </c>
      <c r="K2246" s="10" t="str">
        <f t="shared" si="143"/>
        <v>Normal Weight</v>
      </c>
      <c r="L2246">
        <v>1962</v>
      </c>
      <c r="M2246" t="s">
        <v>20</v>
      </c>
      <c r="N2246">
        <v>4</v>
      </c>
      <c r="O2246" s="16" t="str">
        <f t="shared" si="141"/>
        <v>4-Sep-1962</v>
      </c>
      <c r="P2246" s="14">
        <v>40309.93</v>
      </c>
      <c r="Q2246" t="s">
        <v>16</v>
      </c>
      <c r="R2246" t="s">
        <v>12</v>
      </c>
      <c r="S2246" t="s">
        <v>42</v>
      </c>
      <c r="T2246">
        <f t="shared" si="142"/>
        <v>60</v>
      </c>
    </row>
    <row r="2247" spans="1:20" ht="15.6">
      <c r="A2247" s="1" t="s">
        <v>112</v>
      </c>
      <c r="B2247" t="s">
        <v>7359</v>
      </c>
      <c r="C2247">
        <v>20.88</v>
      </c>
      <c r="D2247">
        <v>7.4</v>
      </c>
      <c r="E2247" t="s">
        <v>2380</v>
      </c>
      <c r="F2247" t="s">
        <v>2380</v>
      </c>
      <c r="G2247" t="s">
        <v>2380</v>
      </c>
      <c r="H2247">
        <v>0</v>
      </c>
      <c r="I2247" s="10" t="str">
        <f t="shared" si="140"/>
        <v>Diabetes</v>
      </c>
      <c r="J2247" t="s">
        <v>2380</v>
      </c>
      <c r="K2247" s="10" t="str">
        <f t="shared" si="143"/>
        <v>Normal Weight</v>
      </c>
      <c r="L2247">
        <v>1966</v>
      </c>
      <c r="M2247" t="s">
        <v>35</v>
      </c>
      <c r="N2247">
        <v>12</v>
      </c>
      <c r="O2247" s="16" t="str">
        <f t="shared" si="141"/>
        <v>12-Aug-1966</v>
      </c>
      <c r="P2247" s="14">
        <v>40373.74</v>
      </c>
      <c r="Q2247" t="s">
        <v>16</v>
      </c>
      <c r="R2247" t="s">
        <v>12</v>
      </c>
      <c r="S2247" t="s">
        <v>42</v>
      </c>
      <c r="T2247">
        <f t="shared" si="142"/>
        <v>56</v>
      </c>
    </row>
    <row r="2248" spans="1:20" ht="15.6">
      <c r="A2248" s="1" t="s">
        <v>111</v>
      </c>
      <c r="B2248" t="s">
        <v>6822</v>
      </c>
      <c r="C2248">
        <v>20.43</v>
      </c>
      <c r="D2248">
        <v>4.54</v>
      </c>
      <c r="E2248" t="s">
        <v>2380</v>
      </c>
      <c r="F2248" t="s">
        <v>2380</v>
      </c>
      <c r="G2248" t="s">
        <v>2380</v>
      </c>
      <c r="H2248">
        <v>0</v>
      </c>
      <c r="I2248" s="10" t="str">
        <f t="shared" si="140"/>
        <v>Normal</v>
      </c>
      <c r="J2248" t="s">
        <v>2380</v>
      </c>
      <c r="K2248" s="10" t="str">
        <f t="shared" si="143"/>
        <v>Normal Weight</v>
      </c>
      <c r="L2248">
        <v>1985</v>
      </c>
      <c r="M2248" t="s">
        <v>15</v>
      </c>
      <c r="N2248">
        <v>3</v>
      </c>
      <c r="O2248" s="16" t="str">
        <f t="shared" si="141"/>
        <v>3-Nov-1985</v>
      </c>
      <c r="P2248" s="14">
        <v>40419.019999999997</v>
      </c>
      <c r="Q2248" t="s">
        <v>16</v>
      </c>
      <c r="R2248" t="s">
        <v>11</v>
      </c>
      <c r="S2248" t="s">
        <v>13</v>
      </c>
      <c r="T2248">
        <f t="shared" si="142"/>
        <v>37</v>
      </c>
    </row>
    <row r="2249" spans="1:20" ht="15.6">
      <c r="A2249" s="1" t="s">
        <v>110</v>
      </c>
      <c r="B2249" t="s">
        <v>8287</v>
      </c>
      <c r="C2249">
        <v>15.18</v>
      </c>
      <c r="D2249">
        <v>11.11</v>
      </c>
      <c r="E2249" t="s">
        <v>2380</v>
      </c>
      <c r="F2249" t="s">
        <v>2380</v>
      </c>
      <c r="G2249" t="s">
        <v>2380</v>
      </c>
      <c r="H2249">
        <v>0</v>
      </c>
      <c r="I2249" s="10" t="str">
        <f t="shared" si="140"/>
        <v>Diabetes</v>
      </c>
      <c r="J2249" t="s">
        <v>2380</v>
      </c>
      <c r="K2249" s="10" t="str">
        <f t="shared" si="143"/>
        <v>Underweight</v>
      </c>
      <c r="L2249">
        <v>1975</v>
      </c>
      <c r="M2249" t="s">
        <v>10</v>
      </c>
      <c r="N2249">
        <v>10</v>
      </c>
      <c r="O2249" s="16" t="str">
        <f t="shared" si="141"/>
        <v>10-Jul-1975</v>
      </c>
      <c r="P2249" s="14">
        <v>40590.550000000003</v>
      </c>
      <c r="Q2249" t="s">
        <v>16</v>
      </c>
      <c r="R2249" t="s">
        <v>12</v>
      </c>
      <c r="S2249" t="s">
        <v>23</v>
      </c>
      <c r="T2249">
        <f t="shared" si="142"/>
        <v>47</v>
      </c>
    </row>
    <row r="2250" spans="1:20" ht="15.6">
      <c r="A2250" s="1" t="s">
        <v>109</v>
      </c>
      <c r="B2250" t="s">
        <v>7166</v>
      </c>
      <c r="C2250">
        <v>15.12</v>
      </c>
      <c r="D2250">
        <v>4.03</v>
      </c>
      <c r="E2250" t="s">
        <v>2381</v>
      </c>
      <c r="F2250" t="s">
        <v>2380</v>
      </c>
      <c r="G2250" t="s">
        <v>2380</v>
      </c>
      <c r="H2250">
        <v>0</v>
      </c>
      <c r="I2250" s="10" t="str">
        <f t="shared" si="140"/>
        <v>Normal</v>
      </c>
      <c r="J2250" t="s">
        <v>2380</v>
      </c>
      <c r="K2250" s="10" t="str">
        <f t="shared" si="143"/>
        <v>Underweight</v>
      </c>
      <c r="L2250">
        <v>1970</v>
      </c>
      <c r="M2250" t="s">
        <v>20</v>
      </c>
      <c r="N2250">
        <v>25</v>
      </c>
      <c r="O2250" s="16" t="str">
        <f t="shared" si="141"/>
        <v>25-Sep-1970</v>
      </c>
      <c r="P2250" s="14">
        <v>40692.910000000003</v>
      </c>
      <c r="Q2250" t="s">
        <v>16</v>
      </c>
      <c r="R2250" t="s">
        <v>16</v>
      </c>
      <c r="S2250" t="s">
        <v>42</v>
      </c>
      <c r="T2250">
        <f t="shared" si="142"/>
        <v>52</v>
      </c>
    </row>
    <row r="2251" spans="1:20" ht="15.6">
      <c r="A2251" s="1" t="s">
        <v>108</v>
      </c>
      <c r="B2251" t="s">
        <v>7216</v>
      </c>
      <c r="C2251">
        <v>23.88</v>
      </c>
      <c r="D2251">
        <v>4.51</v>
      </c>
      <c r="E2251" t="s">
        <v>2380</v>
      </c>
      <c r="F2251" t="s">
        <v>2380</v>
      </c>
      <c r="G2251" t="s">
        <v>2380</v>
      </c>
      <c r="H2251">
        <v>1</v>
      </c>
      <c r="I2251" s="10" t="str">
        <f t="shared" si="140"/>
        <v>Normal</v>
      </c>
      <c r="J2251" t="s">
        <v>2380</v>
      </c>
      <c r="K2251" s="10" t="str">
        <f t="shared" si="143"/>
        <v>Normal Weight</v>
      </c>
      <c r="L2251">
        <v>1976</v>
      </c>
      <c r="M2251" t="s">
        <v>30</v>
      </c>
      <c r="N2251">
        <v>26</v>
      </c>
      <c r="O2251" s="16" t="str">
        <f t="shared" si="141"/>
        <v>26-Dec-1976</v>
      </c>
      <c r="P2251" s="14">
        <v>40720.550000000003</v>
      </c>
      <c r="Q2251" t="s">
        <v>16</v>
      </c>
      <c r="R2251" t="s">
        <v>12</v>
      </c>
      <c r="S2251" t="s">
        <v>23</v>
      </c>
      <c r="T2251">
        <f t="shared" si="142"/>
        <v>46</v>
      </c>
    </row>
    <row r="2252" spans="1:20" ht="15.6">
      <c r="A2252" s="1" t="s">
        <v>107</v>
      </c>
      <c r="B2252" t="s">
        <v>6759</v>
      </c>
      <c r="C2252">
        <v>16.13</v>
      </c>
      <c r="D2252">
        <v>5.56</v>
      </c>
      <c r="E2252" t="s">
        <v>2380</v>
      </c>
      <c r="F2252" t="s">
        <v>2381</v>
      </c>
      <c r="G2252" t="s">
        <v>2380</v>
      </c>
      <c r="H2252">
        <v>1</v>
      </c>
      <c r="I2252" s="10" t="str">
        <f t="shared" si="140"/>
        <v>Normal</v>
      </c>
      <c r="J2252" t="s">
        <v>2380</v>
      </c>
      <c r="K2252" s="10" t="str">
        <f t="shared" si="143"/>
        <v>Underweight</v>
      </c>
      <c r="L2252">
        <v>1972</v>
      </c>
      <c r="M2252" t="s">
        <v>18</v>
      </c>
      <c r="N2252">
        <v>10</v>
      </c>
      <c r="O2252" s="16" t="str">
        <f t="shared" si="141"/>
        <v>10-Jun-1972</v>
      </c>
      <c r="P2252" s="14">
        <v>40817.85</v>
      </c>
      <c r="Q2252" t="s">
        <v>16</v>
      </c>
      <c r="R2252" t="s">
        <v>12</v>
      </c>
      <c r="S2252" t="s">
        <v>42</v>
      </c>
      <c r="T2252">
        <f t="shared" si="142"/>
        <v>50</v>
      </c>
    </row>
    <row r="2253" spans="1:20" ht="15.6">
      <c r="A2253" s="1" t="s">
        <v>106</v>
      </c>
      <c r="B2253" t="s">
        <v>7088</v>
      </c>
      <c r="C2253">
        <v>24.09</v>
      </c>
      <c r="D2253">
        <v>4.0999999999999996</v>
      </c>
      <c r="E2253" t="s">
        <v>2380</v>
      </c>
      <c r="F2253" t="s">
        <v>2381</v>
      </c>
      <c r="G2253" t="s">
        <v>2380</v>
      </c>
      <c r="H2253">
        <v>1</v>
      </c>
      <c r="I2253" s="10" t="str">
        <f t="shared" si="140"/>
        <v>Normal</v>
      </c>
      <c r="J2253" t="s">
        <v>2380</v>
      </c>
      <c r="K2253" s="10" t="str">
        <f t="shared" si="143"/>
        <v>Normal Weight</v>
      </c>
      <c r="L2253">
        <v>1999</v>
      </c>
      <c r="M2253" t="s">
        <v>10</v>
      </c>
      <c r="N2253">
        <v>2</v>
      </c>
      <c r="O2253" s="16" t="str">
        <f t="shared" si="141"/>
        <v>2-Jul-1999</v>
      </c>
      <c r="P2253" s="14">
        <v>40904.199999999997</v>
      </c>
      <c r="Q2253" t="s">
        <v>16</v>
      </c>
      <c r="R2253" t="s">
        <v>16</v>
      </c>
      <c r="S2253" t="s">
        <v>247</v>
      </c>
      <c r="T2253">
        <f t="shared" si="142"/>
        <v>23</v>
      </c>
    </row>
    <row r="2254" spans="1:20" ht="15.6">
      <c r="A2254" s="1" t="s">
        <v>105</v>
      </c>
      <c r="B2254" t="s">
        <v>8288</v>
      </c>
      <c r="C2254">
        <v>19.43</v>
      </c>
      <c r="D2254">
        <v>5.85</v>
      </c>
      <c r="E2254" t="s">
        <v>2380</v>
      </c>
      <c r="F2254" t="s">
        <v>2381</v>
      </c>
      <c r="G2254" t="s">
        <v>2380</v>
      </c>
      <c r="H2254">
        <v>1</v>
      </c>
      <c r="I2254" s="10" t="str">
        <f t="shared" si="140"/>
        <v>Prediabetes</v>
      </c>
      <c r="J2254" t="s">
        <v>2380</v>
      </c>
      <c r="K2254" s="10" t="str">
        <f t="shared" si="143"/>
        <v>Normal Weight</v>
      </c>
      <c r="L2254">
        <v>1992</v>
      </c>
      <c r="M2254" t="s">
        <v>35</v>
      </c>
      <c r="N2254">
        <v>4</v>
      </c>
      <c r="O2254" s="16" t="str">
        <f t="shared" si="141"/>
        <v>4-Aug-1992</v>
      </c>
      <c r="P2254" s="14">
        <v>40932.43</v>
      </c>
      <c r="Q2254" t="s">
        <v>16</v>
      </c>
      <c r="R2254" t="s">
        <v>11</v>
      </c>
      <c r="S2254" t="s">
        <v>13</v>
      </c>
      <c r="T2254">
        <f t="shared" si="142"/>
        <v>30</v>
      </c>
    </row>
    <row r="2255" spans="1:20" ht="15.6">
      <c r="A2255" s="1" t="s">
        <v>104</v>
      </c>
      <c r="B2255" t="s">
        <v>7537</v>
      </c>
      <c r="C2255">
        <v>15.22</v>
      </c>
      <c r="D2255">
        <v>4.92</v>
      </c>
      <c r="E2255" t="s">
        <v>2381</v>
      </c>
      <c r="F2255" t="s">
        <v>2380</v>
      </c>
      <c r="G2255" t="s">
        <v>2382</v>
      </c>
      <c r="H2255">
        <v>1</v>
      </c>
      <c r="I2255" s="10" t="str">
        <f t="shared" si="140"/>
        <v>Normal</v>
      </c>
      <c r="J2255" t="s">
        <v>2380</v>
      </c>
      <c r="K2255" s="10" t="str">
        <f t="shared" si="143"/>
        <v>Underweight</v>
      </c>
      <c r="L2255">
        <v>1979</v>
      </c>
      <c r="M2255" t="s">
        <v>20</v>
      </c>
      <c r="N2255">
        <v>16</v>
      </c>
      <c r="O2255" s="16" t="str">
        <f t="shared" si="141"/>
        <v>16-Sep-1979</v>
      </c>
      <c r="P2255" s="14">
        <v>40941.29</v>
      </c>
      <c r="Q2255" t="s">
        <v>16</v>
      </c>
      <c r="R2255" t="s">
        <v>11</v>
      </c>
      <c r="S2255" t="s">
        <v>13</v>
      </c>
      <c r="T2255">
        <f t="shared" si="142"/>
        <v>43</v>
      </c>
    </row>
    <row r="2256" spans="1:20" ht="15.6">
      <c r="A2256" s="1" t="s">
        <v>103</v>
      </c>
      <c r="B2256" t="s">
        <v>8289</v>
      </c>
      <c r="C2256">
        <v>20.72</v>
      </c>
      <c r="D2256">
        <v>9.4600000000000009</v>
      </c>
      <c r="E2256" t="s">
        <v>2380</v>
      </c>
      <c r="F2256" t="s">
        <v>2380</v>
      </c>
      <c r="G2256" t="s">
        <v>2380</v>
      </c>
      <c r="H2256">
        <v>0</v>
      </c>
      <c r="I2256" s="10" t="str">
        <f t="shared" si="140"/>
        <v>Diabetes</v>
      </c>
      <c r="J2256" t="s">
        <v>2380</v>
      </c>
      <c r="K2256" s="10" t="str">
        <f t="shared" si="143"/>
        <v>Normal Weight</v>
      </c>
      <c r="L2256">
        <v>1983</v>
      </c>
      <c r="M2256" t="s">
        <v>20</v>
      </c>
      <c r="N2256">
        <v>8</v>
      </c>
      <c r="O2256" s="16" t="str">
        <f t="shared" si="141"/>
        <v>8-Sep-1983</v>
      </c>
      <c r="P2256" s="14">
        <v>40961.29</v>
      </c>
      <c r="Q2256" t="s">
        <v>16</v>
      </c>
      <c r="R2256" t="s">
        <v>11</v>
      </c>
      <c r="S2256" t="s">
        <v>42</v>
      </c>
      <c r="T2256">
        <f t="shared" si="142"/>
        <v>39</v>
      </c>
    </row>
    <row r="2257" spans="1:20" ht="15.6">
      <c r="A2257" s="1" t="s">
        <v>102</v>
      </c>
      <c r="B2257" t="s">
        <v>6849</v>
      </c>
      <c r="C2257">
        <v>35.4</v>
      </c>
      <c r="D2257">
        <v>5.94</v>
      </c>
      <c r="E2257" t="s">
        <v>2380</v>
      </c>
      <c r="F2257" t="s">
        <v>2380</v>
      </c>
      <c r="G2257" t="s">
        <v>2382</v>
      </c>
      <c r="H2257">
        <v>1</v>
      </c>
      <c r="I2257" s="10" t="str">
        <f t="shared" si="140"/>
        <v>Prediabetes</v>
      </c>
      <c r="J2257" t="s">
        <v>2380</v>
      </c>
      <c r="K2257" s="10" t="str">
        <f t="shared" si="143"/>
        <v>Obesity</v>
      </c>
      <c r="L2257">
        <v>1974</v>
      </c>
      <c r="M2257" t="s">
        <v>18</v>
      </c>
      <c r="N2257">
        <v>5</v>
      </c>
      <c r="O2257" s="16" t="str">
        <f t="shared" si="141"/>
        <v>5-Jun-1974</v>
      </c>
      <c r="P2257" s="14">
        <v>40974.160000000003</v>
      </c>
      <c r="Q2257" t="s">
        <v>16</v>
      </c>
      <c r="R2257" t="s">
        <v>11</v>
      </c>
      <c r="S2257" t="s">
        <v>13</v>
      </c>
      <c r="T2257">
        <f t="shared" si="142"/>
        <v>49</v>
      </c>
    </row>
    <row r="2258" spans="1:20" ht="15.6">
      <c r="A2258" s="1" t="s">
        <v>101</v>
      </c>
      <c r="B2258" t="s">
        <v>8290</v>
      </c>
      <c r="C2258">
        <v>34.4</v>
      </c>
      <c r="D2258">
        <v>5.7</v>
      </c>
      <c r="E2258" t="s">
        <v>2380</v>
      </c>
      <c r="F2258" t="s">
        <v>2380</v>
      </c>
      <c r="G2258" t="s">
        <v>2382</v>
      </c>
      <c r="H2258">
        <v>1</v>
      </c>
      <c r="I2258" s="10" t="str">
        <f t="shared" si="140"/>
        <v>Prediabetes</v>
      </c>
      <c r="J2258" t="s">
        <v>2380</v>
      </c>
      <c r="K2258" s="10" t="str">
        <f t="shared" si="143"/>
        <v>Obesity</v>
      </c>
      <c r="L2258">
        <v>1979</v>
      </c>
      <c r="M2258" t="s">
        <v>37</v>
      </c>
      <c r="N2258">
        <v>11</v>
      </c>
      <c r="O2258" s="16" t="str">
        <f t="shared" si="141"/>
        <v>11-Oct-1979</v>
      </c>
      <c r="P2258" s="14">
        <v>41034.22</v>
      </c>
      <c r="Q2258" t="s">
        <v>16</v>
      </c>
      <c r="R2258" t="s">
        <v>12</v>
      </c>
      <c r="S2258" t="s">
        <v>356</v>
      </c>
      <c r="T2258">
        <f t="shared" si="142"/>
        <v>43</v>
      </c>
    </row>
    <row r="2259" spans="1:20" ht="15.6">
      <c r="A2259" s="1" t="s">
        <v>100</v>
      </c>
      <c r="B2259" t="s">
        <v>8291</v>
      </c>
      <c r="C2259">
        <v>34.1</v>
      </c>
      <c r="D2259">
        <v>4.13</v>
      </c>
      <c r="E2259" t="s">
        <v>2380</v>
      </c>
      <c r="F2259" t="s">
        <v>2380</v>
      </c>
      <c r="G2259" t="s">
        <v>2382</v>
      </c>
      <c r="H2259">
        <v>1</v>
      </c>
      <c r="I2259" s="10" t="str">
        <f t="shared" si="140"/>
        <v>Normal</v>
      </c>
      <c r="J2259" t="s">
        <v>2380</v>
      </c>
      <c r="K2259" s="10" t="str">
        <f t="shared" si="143"/>
        <v>Obesity</v>
      </c>
      <c r="L2259">
        <v>1972</v>
      </c>
      <c r="M2259" t="s">
        <v>35</v>
      </c>
      <c r="N2259">
        <v>12</v>
      </c>
      <c r="O2259" s="16" t="str">
        <f t="shared" si="141"/>
        <v>12-Aug-1972</v>
      </c>
      <c r="P2259" s="14">
        <v>41055.29</v>
      </c>
      <c r="Q2259" t="s">
        <v>16</v>
      </c>
      <c r="R2259" t="s">
        <v>11</v>
      </c>
      <c r="S2259" t="s">
        <v>42</v>
      </c>
      <c r="T2259">
        <f t="shared" si="142"/>
        <v>50</v>
      </c>
    </row>
    <row r="2260" spans="1:20" ht="15.6">
      <c r="A2260" s="1" t="s">
        <v>99</v>
      </c>
      <c r="B2260" t="s">
        <v>8292</v>
      </c>
      <c r="C2260">
        <v>30.4</v>
      </c>
      <c r="D2260">
        <v>4.7699999999999996</v>
      </c>
      <c r="E2260" t="s">
        <v>2380</v>
      </c>
      <c r="F2260" t="s">
        <v>2380</v>
      </c>
      <c r="G2260" t="s">
        <v>2382</v>
      </c>
      <c r="H2260">
        <v>1</v>
      </c>
      <c r="I2260" s="10" t="str">
        <f t="shared" si="140"/>
        <v>Normal</v>
      </c>
      <c r="J2260" t="s">
        <v>2380</v>
      </c>
      <c r="K2260" s="10" t="str">
        <f t="shared" si="143"/>
        <v>Obesity</v>
      </c>
      <c r="L2260">
        <v>1972</v>
      </c>
      <c r="M2260" t="s">
        <v>20</v>
      </c>
      <c r="N2260">
        <v>6</v>
      </c>
      <c r="O2260" s="16" t="str">
        <f t="shared" si="141"/>
        <v>6-Sep-1972</v>
      </c>
      <c r="P2260" s="14">
        <v>41097.160000000003</v>
      </c>
      <c r="Q2260" t="s">
        <v>16</v>
      </c>
      <c r="R2260" t="s">
        <v>12</v>
      </c>
      <c r="S2260" t="s">
        <v>168</v>
      </c>
      <c r="T2260">
        <f t="shared" si="142"/>
        <v>50</v>
      </c>
    </row>
    <row r="2261" spans="1:20" ht="15.6">
      <c r="A2261" s="1" t="s">
        <v>98</v>
      </c>
      <c r="B2261" t="s">
        <v>6939</v>
      </c>
      <c r="C2261">
        <v>28.7</v>
      </c>
      <c r="D2261">
        <v>4.99</v>
      </c>
      <c r="E2261" t="s">
        <v>2380</v>
      </c>
      <c r="F2261" t="s">
        <v>2380</v>
      </c>
      <c r="G2261" t="s">
        <v>2382</v>
      </c>
      <c r="H2261">
        <v>1</v>
      </c>
      <c r="I2261" s="10" t="str">
        <f t="shared" si="140"/>
        <v>Normal</v>
      </c>
      <c r="J2261" t="s">
        <v>2380</v>
      </c>
      <c r="K2261" s="10" t="str">
        <f t="shared" si="143"/>
        <v>Overweight</v>
      </c>
      <c r="L2261">
        <v>1969</v>
      </c>
      <c r="M2261" t="s">
        <v>35</v>
      </c>
      <c r="N2261">
        <v>8</v>
      </c>
      <c r="O2261" s="16" t="str">
        <f t="shared" si="141"/>
        <v>8-Aug-1969</v>
      </c>
      <c r="P2261" s="14">
        <v>41191.57</v>
      </c>
      <c r="Q2261" t="s">
        <v>16</v>
      </c>
      <c r="R2261" t="s">
        <v>11</v>
      </c>
      <c r="S2261" t="s">
        <v>42</v>
      </c>
      <c r="T2261">
        <f t="shared" si="142"/>
        <v>53</v>
      </c>
    </row>
    <row r="2262" spans="1:20" ht="15.6">
      <c r="A2262" s="1" t="s">
        <v>97</v>
      </c>
      <c r="B2262" t="s">
        <v>6804</v>
      </c>
      <c r="C2262">
        <v>17.440000000000001</v>
      </c>
      <c r="D2262">
        <v>4.42</v>
      </c>
      <c r="E2262" t="s">
        <v>2381</v>
      </c>
      <c r="F2262" t="s">
        <v>2380</v>
      </c>
      <c r="G2262" t="s">
        <v>2382</v>
      </c>
      <c r="H2262">
        <v>1</v>
      </c>
      <c r="I2262" s="10" t="str">
        <f t="shared" si="140"/>
        <v>Normal</v>
      </c>
      <c r="J2262" t="s">
        <v>2380</v>
      </c>
      <c r="K2262" s="10" t="str">
        <f t="shared" si="143"/>
        <v>Underweight</v>
      </c>
      <c r="L2262">
        <v>1964</v>
      </c>
      <c r="M2262" t="s">
        <v>18</v>
      </c>
      <c r="N2262">
        <v>6</v>
      </c>
      <c r="O2262" s="16" t="str">
        <f t="shared" si="141"/>
        <v>6-Jun-1964</v>
      </c>
      <c r="P2262" s="14">
        <v>41250.39</v>
      </c>
      <c r="Q2262" t="s">
        <v>16</v>
      </c>
      <c r="R2262" t="s">
        <v>12</v>
      </c>
      <c r="S2262" t="s">
        <v>42</v>
      </c>
      <c r="T2262">
        <f t="shared" si="142"/>
        <v>59</v>
      </c>
    </row>
    <row r="2263" spans="1:20" ht="15.6">
      <c r="A2263" s="1" t="s">
        <v>96</v>
      </c>
      <c r="B2263" t="s">
        <v>6793</v>
      </c>
      <c r="C2263">
        <v>27.6</v>
      </c>
      <c r="D2263">
        <v>4.01</v>
      </c>
      <c r="E2263" t="s">
        <v>2380</v>
      </c>
      <c r="F2263" t="s">
        <v>2380</v>
      </c>
      <c r="G2263" t="s">
        <v>2382</v>
      </c>
      <c r="H2263">
        <v>1</v>
      </c>
      <c r="I2263" s="10" t="str">
        <f t="shared" si="140"/>
        <v>Normal</v>
      </c>
      <c r="J2263" t="s">
        <v>2380</v>
      </c>
      <c r="K2263" s="10" t="str">
        <f t="shared" si="143"/>
        <v>Overweight</v>
      </c>
      <c r="L2263">
        <v>1977</v>
      </c>
      <c r="M2263" t="s">
        <v>35</v>
      </c>
      <c r="N2263">
        <v>27</v>
      </c>
      <c r="O2263" s="16" t="str">
        <f t="shared" si="141"/>
        <v>27-Aug-1977</v>
      </c>
      <c r="P2263" s="14">
        <v>41271.5</v>
      </c>
      <c r="Q2263" t="s">
        <v>16</v>
      </c>
      <c r="R2263" t="s">
        <v>11</v>
      </c>
      <c r="S2263" t="s">
        <v>42</v>
      </c>
      <c r="T2263">
        <f t="shared" si="142"/>
        <v>45</v>
      </c>
    </row>
    <row r="2264" spans="1:20" ht="15.6">
      <c r="A2264" s="1" t="s">
        <v>95</v>
      </c>
      <c r="B2264" t="s">
        <v>6921</v>
      </c>
      <c r="C2264">
        <v>20.7</v>
      </c>
      <c r="D2264">
        <v>4.49</v>
      </c>
      <c r="E2264" t="s">
        <v>2380</v>
      </c>
      <c r="F2264" t="s">
        <v>2380</v>
      </c>
      <c r="G2264" t="s">
        <v>2382</v>
      </c>
      <c r="H2264">
        <v>1</v>
      </c>
      <c r="I2264" s="10" t="str">
        <f t="shared" si="140"/>
        <v>Normal</v>
      </c>
      <c r="J2264" t="s">
        <v>2380</v>
      </c>
      <c r="K2264" s="10" t="str">
        <f t="shared" si="143"/>
        <v>Normal Weight</v>
      </c>
      <c r="L2264">
        <v>1964</v>
      </c>
      <c r="M2264" t="s">
        <v>37</v>
      </c>
      <c r="N2264">
        <v>7</v>
      </c>
      <c r="O2264" s="16" t="str">
        <f t="shared" si="141"/>
        <v>7-Oct-1964</v>
      </c>
      <c r="P2264" s="14">
        <v>41331.79</v>
      </c>
      <c r="Q2264" t="s">
        <v>16</v>
      </c>
      <c r="R2264" t="s">
        <v>11</v>
      </c>
      <c r="S2264" t="s">
        <v>42</v>
      </c>
      <c r="T2264">
        <f t="shared" si="142"/>
        <v>58</v>
      </c>
    </row>
    <row r="2265" spans="1:20" ht="15.6">
      <c r="A2265" s="1" t="s">
        <v>94</v>
      </c>
      <c r="B2265" t="s">
        <v>8293</v>
      </c>
      <c r="C2265">
        <v>20.3</v>
      </c>
      <c r="D2265">
        <v>6.37</v>
      </c>
      <c r="E2265" t="s">
        <v>2380</v>
      </c>
      <c r="F2265" t="s">
        <v>2380</v>
      </c>
      <c r="G2265" t="s">
        <v>2382</v>
      </c>
      <c r="H2265">
        <v>1</v>
      </c>
      <c r="I2265" s="10" t="str">
        <f t="shared" si="140"/>
        <v>Prediabetes</v>
      </c>
      <c r="J2265" t="s">
        <v>2380</v>
      </c>
      <c r="K2265" s="10" t="str">
        <f t="shared" si="143"/>
        <v>Normal Weight</v>
      </c>
      <c r="L2265">
        <v>1971</v>
      </c>
      <c r="M2265" t="s">
        <v>37</v>
      </c>
      <c r="N2265">
        <v>16</v>
      </c>
      <c r="O2265" s="16" t="str">
        <f t="shared" si="141"/>
        <v>16-Oct-1971</v>
      </c>
      <c r="P2265" s="14">
        <v>41351.879999999997</v>
      </c>
      <c r="Q2265" t="s">
        <v>16</v>
      </c>
      <c r="R2265" t="s">
        <v>11</v>
      </c>
      <c r="S2265" t="s">
        <v>42</v>
      </c>
      <c r="T2265">
        <f t="shared" si="142"/>
        <v>51</v>
      </c>
    </row>
    <row r="2266" spans="1:20" ht="15.6">
      <c r="A2266" s="1" t="s">
        <v>93</v>
      </c>
      <c r="B2266" t="s">
        <v>6876</v>
      </c>
      <c r="C2266">
        <v>19.8</v>
      </c>
      <c r="D2266">
        <v>5.12</v>
      </c>
      <c r="E2266" t="s">
        <v>2380</v>
      </c>
      <c r="F2266" t="s">
        <v>2380</v>
      </c>
      <c r="G2266" t="s">
        <v>2382</v>
      </c>
      <c r="H2266">
        <v>1</v>
      </c>
      <c r="I2266" s="10" t="str">
        <f t="shared" si="140"/>
        <v>Normal</v>
      </c>
      <c r="J2266" t="s">
        <v>2380</v>
      </c>
      <c r="K2266" s="10" t="str">
        <f t="shared" si="143"/>
        <v>Normal Weight</v>
      </c>
      <c r="L2266">
        <v>1967</v>
      </c>
      <c r="M2266" t="s">
        <v>30</v>
      </c>
      <c r="N2266">
        <v>22</v>
      </c>
      <c r="O2266" s="16" t="str">
        <f t="shared" si="141"/>
        <v>22-Dec-1967</v>
      </c>
      <c r="P2266" s="14">
        <v>41505.15</v>
      </c>
      <c r="Q2266" t="s">
        <v>16</v>
      </c>
      <c r="R2266" t="s">
        <v>11</v>
      </c>
      <c r="S2266" t="s">
        <v>42</v>
      </c>
      <c r="T2266">
        <f t="shared" si="142"/>
        <v>55</v>
      </c>
    </row>
    <row r="2267" spans="1:20" ht="15.6">
      <c r="A2267" s="1" t="s">
        <v>92</v>
      </c>
      <c r="B2267" t="s">
        <v>7595</v>
      </c>
      <c r="C2267">
        <v>21.87</v>
      </c>
      <c r="D2267">
        <v>8.59</v>
      </c>
      <c r="E2267" t="s">
        <v>2380</v>
      </c>
      <c r="F2267" t="s">
        <v>2380</v>
      </c>
      <c r="G2267" t="s">
        <v>2380</v>
      </c>
      <c r="H2267">
        <v>0</v>
      </c>
      <c r="I2267" s="10" t="str">
        <f t="shared" si="140"/>
        <v>Diabetes</v>
      </c>
      <c r="J2267" t="s">
        <v>2380</v>
      </c>
      <c r="K2267" s="10" t="str">
        <f t="shared" si="143"/>
        <v>Normal Weight</v>
      </c>
      <c r="L2267">
        <v>1974</v>
      </c>
      <c r="M2267" t="s">
        <v>15</v>
      </c>
      <c r="N2267">
        <v>24</v>
      </c>
      <c r="O2267" s="16" t="str">
        <f t="shared" si="141"/>
        <v>24-Nov-1974</v>
      </c>
      <c r="P2267" s="14">
        <v>41636.199999999997</v>
      </c>
      <c r="Q2267" t="s">
        <v>16</v>
      </c>
      <c r="R2267" t="s">
        <v>16</v>
      </c>
      <c r="S2267" t="s">
        <v>42</v>
      </c>
      <c r="T2267">
        <f t="shared" si="142"/>
        <v>48</v>
      </c>
    </row>
    <row r="2268" spans="1:20" ht="15.6">
      <c r="A2268" s="1" t="s">
        <v>91</v>
      </c>
      <c r="B2268" t="s">
        <v>7172</v>
      </c>
      <c r="C2268">
        <v>16.600000000000001</v>
      </c>
      <c r="D2268">
        <v>5.87</v>
      </c>
      <c r="E2268" t="s">
        <v>2380</v>
      </c>
      <c r="F2268" t="s">
        <v>2380</v>
      </c>
      <c r="G2268" t="s">
        <v>2380</v>
      </c>
      <c r="H2268">
        <v>1</v>
      </c>
      <c r="I2268" s="10" t="str">
        <f t="shared" si="140"/>
        <v>Prediabetes</v>
      </c>
      <c r="J2268" t="s">
        <v>2380</v>
      </c>
      <c r="K2268" s="10" t="str">
        <f t="shared" si="143"/>
        <v>Underweight</v>
      </c>
      <c r="L2268">
        <v>1976</v>
      </c>
      <c r="M2268" t="s">
        <v>37</v>
      </c>
      <c r="N2268">
        <v>29</v>
      </c>
      <c r="O2268" s="16" t="str">
        <f t="shared" si="141"/>
        <v>29-Oct-1976</v>
      </c>
      <c r="P2268" s="14">
        <v>41661.599999999999</v>
      </c>
      <c r="Q2268" t="s">
        <v>16</v>
      </c>
      <c r="R2268" t="s">
        <v>12</v>
      </c>
      <c r="S2268" t="s">
        <v>42</v>
      </c>
      <c r="T2268">
        <f t="shared" si="142"/>
        <v>46</v>
      </c>
    </row>
    <row r="2269" spans="1:20" ht="15.6">
      <c r="A2269" s="1" t="s">
        <v>90</v>
      </c>
      <c r="B2269" t="s">
        <v>8294</v>
      </c>
      <c r="C2269">
        <v>21.98</v>
      </c>
      <c r="D2269">
        <v>7.03</v>
      </c>
      <c r="E2269" t="s">
        <v>2380</v>
      </c>
      <c r="F2269" t="s">
        <v>2380</v>
      </c>
      <c r="G2269" t="s">
        <v>2380</v>
      </c>
      <c r="H2269">
        <v>0</v>
      </c>
      <c r="I2269" s="10" t="str">
        <f t="shared" si="140"/>
        <v>Diabetes</v>
      </c>
      <c r="J2269" t="s">
        <v>2380</v>
      </c>
      <c r="K2269" s="10" t="str">
        <f t="shared" si="143"/>
        <v>Normal Weight</v>
      </c>
      <c r="L2269">
        <v>1975</v>
      </c>
      <c r="M2269" t="s">
        <v>15</v>
      </c>
      <c r="N2269">
        <v>14</v>
      </c>
      <c r="O2269" s="16" t="str">
        <f t="shared" si="141"/>
        <v>14-Nov-1975</v>
      </c>
      <c r="P2269" s="14">
        <v>41676.080000000002</v>
      </c>
      <c r="Q2269" t="s">
        <v>16</v>
      </c>
      <c r="R2269" t="s">
        <v>11</v>
      </c>
      <c r="S2269" t="s">
        <v>13</v>
      </c>
      <c r="T2269">
        <f t="shared" si="142"/>
        <v>47</v>
      </c>
    </row>
    <row r="2270" spans="1:20" ht="15.6">
      <c r="A2270" s="1" t="s">
        <v>89</v>
      </c>
      <c r="B2270" t="s">
        <v>8295</v>
      </c>
      <c r="C2270">
        <v>19.7</v>
      </c>
      <c r="D2270">
        <v>5.51</v>
      </c>
      <c r="E2270" t="s">
        <v>2380</v>
      </c>
      <c r="F2270" t="s">
        <v>2380</v>
      </c>
      <c r="G2270" t="s">
        <v>2380</v>
      </c>
      <c r="H2270">
        <v>1</v>
      </c>
      <c r="I2270" s="10" t="str">
        <f t="shared" si="140"/>
        <v>Normal</v>
      </c>
      <c r="J2270" t="s">
        <v>2380</v>
      </c>
      <c r="K2270" s="10" t="str">
        <f t="shared" si="143"/>
        <v>Normal Weight</v>
      </c>
      <c r="L2270">
        <v>1975</v>
      </c>
      <c r="M2270" t="s">
        <v>20</v>
      </c>
      <c r="N2270">
        <v>29</v>
      </c>
      <c r="O2270" s="16" t="str">
        <f t="shared" si="141"/>
        <v>29-Sep-1975</v>
      </c>
      <c r="P2270" s="14">
        <v>41681.86</v>
      </c>
      <c r="Q2270" t="s">
        <v>16</v>
      </c>
      <c r="R2270" t="s">
        <v>16</v>
      </c>
      <c r="S2270" t="s">
        <v>42</v>
      </c>
      <c r="T2270">
        <f t="shared" si="142"/>
        <v>47</v>
      </c>
    </row>
    <row r="2271" spans="1:20" ht="15.6">
      <c r="A2271" s="1" t="s">
        <v>88</v>
      </c>
      <c r="B2271" t="s">
        <v>7794</v>
      </c>
      <c r="C2271">
        <v>19.21</v>
      </c>
      <c r="D2271">
        <v>4.76</v>
      </c>
      <c r="E2271" t="s">
        <v>2380</v>
      </c>
      <c r="F2271" t="s">
        <v>2381</v>
      </c>
      <c r="G2271" t="s">
        <v>2380</v>
      </c>
      <c r="H2271">
        <v>1</v>
      </c>
      <c r="I2271" s="10" t="str">
        <f t="shared" si="140"/>
        <v>Normal</v>
      </c>
      <c r="J2271" t="s">
        <v>2380</v>
      </c>
      <c r="K2271" s="10" t="str">
        <f t="shared" si="143"/>
        <v>Normal Weight</v>
      </c>
      <c r="L2271">
        <v>1962</v>
      </c>
      <c r="M2271" t="s">
        <v>20</v>
      </c>
      <c r="N2271">
        <v>22</v>
      </c>
      <c r="O2271" s="16" t="str">
        <f t="shared" si="141"/>
        <v>22-Sep-1962</v>
      </c>
      <c r="P2271" s="14">
        <v>41794.629999999997</v>
      </c>
      <c r="Q2271" t="s">
        <v>16</v>
      </c>
      <c r="R2271" t="s">
        <v>12</v>
      </c>
      <c r="S2271" t="s">
        <v>42</v>
      </c>
      <c r="T2271">
        <f t="shared" si="142"/>
        <v>60</v>
      </c>
    </row>
    <row r="2272" spans="1:20" ht="15.6">
      <c r="A2272" s="1" t="s">
        <v>87</v>
      </c>
      <c r="B2272" t="s">
        <v>8296</v>
      </c>
      <c r="C2272">
        <v>19.3</v>
      </c>
      <c r="D2272">
        <v>4.7</v>
      </c>
      <c r="E2272" t="s">
        <v>2380</v>
      </c>
      <c r="F2272" t="s">
        <v>2381</v>
      </c>
      <c r="G2272" t="s">
        <v>2380</v>
      </c>
      <c r="H2272">
        <v>1</v>
      </c>
      <c r="I2272" s="10" t="str">
        <f t="shared" si="140"/>
        <v>Normal</v>
      </c>
      <c r="J2272" t="s">
        <v>2380</v>
      </c>
      <c r="K2272" s="10" t="str">
        <f t="shared" si="143"/>
        <v>Normal Weight</v>
      </c>
      <c r="L2272">
        <v>1966</v>
      </c>
      <c r="M2272" t="s">
        <v>20</v>
      </c>
      <c r="N2272">
        <v>21</v>
      </c>
      <c r="O2272" s="16" t="str">
        <f t="shared" si="141"/>
        <v>21-Sep-1966</v>
      </c>
      <c r="P2272" s="14">
        <v>41886.54</v>
      </c>
      <c r="Q2272" t="s">
        <v>16</v>
      </c>
      <c r="R2272" t="s">
        <v>12</v>
      </c>
      <c r="S2272" t="s">
        <v>42</v>
      </c>
      <c r="T2272">
        <f t="shared" si="142"/>
        <v>56</v>
      </c>
    </row>
    <row r="2273" spans="1:20" ht="15.6">
      <c r="A2273" s="1" t="s">
        <v>86</v>
      </c>
      <c r="B2273" t="s">
        <v>8297</v>
      </c>
      <c r="C2273">
        <v>16.22</v>
      </c>
      <c r="D2273">
        <v>6.21</v>
      </c>
      <c r="E2273" t="s">
        <v>2381</v>
      </c>
      <c r="F2273" t="s">
        <v>2380</v>
      </c>
      <c r="G2273" t="s">
        <v>2380</v>
      </c>
      <c r="H2273">
        <v>0</v>
      </c>
      <c r="I2273" s="10" t="str">
        <f t="shared" si="140"/>
        <v>Prediabetes</v>
      </c>
      <c r="J2273" t="s">
        <v>2380</v>
      </c>
      <c r="K2273" s="10" t="str">
        <f t="shared" si="143"/>
        <v>Underweight</v>
      </c>
      <c r="L2273">
        <v>1972</v>
      </c>
      <c r="M2273" t="s">
        <v>18</v>
      </c>
      <c r="N2273">
        <v>8</v>
      </c>
      <c r="O2273" s="16" t="str">
        <f t="shared" si="141"/>
        <v>8-Jun-1972</v>
      </c>
      <c r="P2273" s="14">
        <v>41919.1</v>
      </c>
      <c r="Q2273" t="s">
        <v>16</v>
      </c>
      <c r="R2273" t="s">
        <v>16</v>
      </c>
      <c r="S2273" t="s">
        <v>168</v>
      </c>
      <c r="T2273">
        <f t="shared" si="142"/>
        <v>51</v>
      </c>
    </row>
    <row r="2274" spans="1:20" ht="15.6">
      <c r="A2274" s="1" t="s">
        <v>85</v>
      </c>
      <c r="B2274" t="s">
        <v>8298</v>
      </c>
      <c r="C2274">
        <v>17.12</v>
      </c>
      <c r="D2274">
        <v>4.5199999999999996</v>
      </c>
      <c r="E2274" t="s">
        <v>2380</v>
      </c>
      <c r="F2274" t="s">
        <v>2381</v>
      </c>
      <c r="G2274" t="s">
        <v>2380</v>
      </c>
      <c r="H2274">
        <v>1</v>
      </c>
      <c r="I2274" s="10" t="str">
        <f t="shared" si="140"/>
        <v>Normal</v>
      </c>
      <c r="J2274" t="s">
        <v>2380</v>
      </c>
      <c r="K2274" s="10" t="str">
        <f t="shared" si="143"/>
        <v>Underweight</v>
      </c>
      <c r="L2274">
        <v>1984</v>
      </c>
      <c r="M2274" t="s">
        <v>15</v>
      </c>
      <c r="N2274">
        <v>10</v>
      </c>
      <c r="O2274" s="16" t="str">
        <f t="shared" si="141"/>
        <v>10-Nov-1984</v>
      </c>
      <c r="P2274" s="14">
        <v>41949.24</v>
      </c>
      <c r="Q2274" t="s">
        <v>16</v>
      </c>
      <c r="R2274" t="s">
        <v>16</v>
      </c>
      <c r="S2274" t="s">
        <v>13</v>
      </c>
      <c r="T2274">
        <f t="shared" si="142"/>
        <v>38</v>
      </c>
    </row>
    <row r="2275" spans="1:20" ht="15.6">
      <c r="A2275" s="1" t="s">
        <v>84</v>
      </c>
      <c r="B2275" t="s">
        <v>8253</v>
      </c>
      <c r="C2275">
        <v>19.07</v>
      </c>
      <c r="D2275">
        <v>5.45</v>
      </c>
      <c r="E2275" t="s">
        <v>2380</v>
      </c>
      <c r="F2275" t="s">
        <v>2380</v>
      </c>
      <c r="G2275" t="s">
        <v>2380</v>
      </c>
      <c r="H2275">
        <v>1</v>
      </c>
      <c r="I2275" s="10" t="str">
        <f t="shared" si="140"/>
        <v>Normal</v>
      </c>
      <c r="J2275" t="s">
        <v>2380</v>
      </c>
      <c r="K2275" s="10" t="str">
        <f t="shared" si="143"/>
        <v>Normal Weight</v>
      </c>
      <c r="L2275">
        <v>1968</v>
      </c>
      <c r="M2275" t="s">
        <v>30</v>
      </c>
      <c r="N2275">
        <v>19</v>
      </c>
      <c r="O2275" s="16" t="str">
        <f t="shared" si="141"/>
        <v>19-Dec-1968</v>
      </c>
      <c r="P2275" s="14">
        <v>41999.519999999997</v>
      </c>
      <c r="Q2275" t="s">
        <v>16</v>
      </c>
      <c r="R2275" t="s">
        <v>12</v>
      </c>
      <c r="S2275" t="s">
        <v>13</v>
      </c>
      <c r="T2275">
        <f t="shared" si="142"/>
        <v>54</v>
      </c>
    </row>
    <row r="2276" spans="1:20" ht="15.6">
      <c r="A2276" s="1" t="s">
        <v>83</v>
      </c>
      <c r="B2276" t="s">
        <v>7128</v>
      </c>
      <c r="C2276">
        <v>15.56</v>
      </c>
      <c r="D2276">
        <v>4.42</v>
      </c>
      <c r="E2276" t="s">
        <v>2380</v>
      </c>
      <c r="F2276" t="s">
        <v>2380</v>
      </c>
      <c r="G2276" t="s">
        <v>2380</v>
      </c>
      <c r="H2276">
        <v>0</v>
      </c>
      <c r="I2276" s="10" t="str">
        <f t="shared" si="140"/>
        <v>Normal</v>
      </c>
      <c r="J2276" t="s">
        <v>2380</v>
      </c>
      <c r="K2276" s="10" t="str">
        <f t="shared" si="143"/>
        <v>Underweight</v>
      </c>
      <c r="L2276">
        <v>1976</v>
      </c>
      <c r="M2276" t="s">
        <v>15</v>
      </c>
      <c r="N2276">
        <v>28</v>
      </c>
      <c r="O2276" s="16" t="str">
        <f t="shared" si="141"/>
        <v>28-Nov-1976</v>
      </c>
      <c r="P2276" s="14">
        <v>42111.66</v>
      </c>
      <c r="Q2276" t="s">
        <v>16</v>
      </c>
      <c r="R2276" t="s">
        <v>16</v>
      </c>
      <c r="S2276" t="s">
        <v>247</v>
      </c>
      <c r="T2276">
        <f t="shared" si="142"/>
        <v>46</v>
      </c>
    </row>
    <row r="2277" spans="1:20" ht="15.6">
      <c r="A2277" s="1" t="s">
        <v>82</v>
      </c>
      <c r="B2277" t="s">
        <v>7522</v>
      </c>
      <c r="C2277">
        <v>22.76</v>
      </c>
      <c r="D2277">
        <v>9.44</v>
      </c>
      <c r="E2277" t="s">
        <v>2380</v>
      </c>
      <c r="F2277" t="s">
        <v>2380</v>
      </c>
      <c r="G2277" t="s">
        <v>2380</v>
      </c>
      <c r="H2277">
        <v>0</v>
      </c>
      <c r="I2277" s="10" t="str">
        <f t="shared" si="140"/>
        <v>Diabetes</v>
      </c>
      <c r="J2277" t="s">
        <v>2380</v>
      </c>
      <c r="K2277" s="10" t="str">
        <f t="shared" si="143"/>
        <v>Normal Weight</v>
      </c>
      <c r="L2277">
        <v>1997</v>
      </c>
      <c r="M2277" t="s">
        <v>30</v>
      </c>
      <c r="N2277">
        <v>9</v>
      </c>
      <c r="O2277" s="16" t="str">
        <f t="shared" si="141"/>
        <v>9-Dec-1997</v>
      </c>
      <c r="P2277" s="14">
        <v>42112.24</v>
      </c>
      <c r="Q2277" t="s">
        <v>16</v>
      </c>
      <c r="R2277" t="s">
        <v>12</v>
      </c>
      <c r="S2277" t="s">
        <v>13</v>
      </c>
      <c r="T2277">
        <f t="shared" si="142"/>
        <v>25</v>
      </c>
    </row>
    <row r="2278" spans="1:20" ht="15.6">
      <c r="A2278" s="1" t="s">
        <v>81</v>
      </c>
      <c r="B2278" t="s">
        <v>8299</v>
      </c>
      <c r="C2278">
        <v>22.79</v>
      </c>
      <c r="D2278">
        <v>6.15</v>
      </c>
      <c r="E2278" t="s">
        <v>2381</v>
      </c>
      <c r="F2278" t="s">
        <v>2380</v>
      </c>
      <c r="G2278" t="s">
        <v>2382</v>
      </c>
      <c r="H2278">
        <v>1</v>
      </c>
      <c r="I2278" s="10" t="str">
        <f t="shared" si="140"/>
        <v>Prediabetes</v>
      </c>
      <c r="J2278" t="s">
        <v>2380</v>
      </c>
      <c r="K2278" s="10" t="str">
        <f t="shared" si="143"/>
        <v>Normal Weight</v>
      </c>
      <c r="L2278">
        <v>1979</v>
      </c>
      <c r="M2278" t="s">
        <v>10</v>
      </c>
      <c r="N2278">
        <v>3</v>
      </c>
      <c r="O2278" s="16" t="str">
        <f t="shared" si="141"/>
        <v>3-Jul-1979</v>
      </c>
      <c r="P2278" s="14">
        <v>42124.52</v>
      </c>
      <c r="Q2278" t="s">
        <v>16</v>
      </c>
      <c r="R2278" t="s">
        <v>16</v>
      </c>
      <c r="S2278" t="s">
        <v>13</v>
      </c>
      <c r="T2278">
        <f t="shared" si="142"/>
        <v>43</v>
      </c>
    </row>
    <row r="2279" spans="1:20" ht="15.6">
      <c r="A2279" s="1" t="s">
        <v>80</v>
      </c>
      <c r="B2279" t="s">
        <v>6829</v>
      </c>
      <c r="C2279">
        <v>17.41</v>
      </c>
      <c r="D2279">
        <v>5.13</v>
      </c>
      <c r="E2279" t="s">
        <v>2381</v>
      </c>
      <c r="F2279" t="s">
        <v>2380</v>
      </c>
      <c r="G2279" t="s">
        <v>2380</v>
      </c>
      <c r="H2279">
        <v>0</v>
      </c>
      <c r="I2279" s="10" t="str">
        <f t="shared" si="140"/>
        <v>Normal</v>
      </c>
      <c r="J2279" t="s">
        <v>2380</v>
      </c>
      <c r="K2279" s="10" t="str">
        <f t="shared" si="143"/>
        <v>Underweight</v>
      </c>
      <c r="L2279">
        <v>1973</v>
      </c>
      <c r="M2279" t="s">
        <v>20</v>
      </c>
      <c r="N2279">
        <v>18</v>
      </c>
      <c r="O2279" s="16" t="str">
        <f t="shared" si="141"/>
        <v>18-Sep-1973</v>
      </c>
      <c r="P2279" s="14">
        <v>42188.15</v>
      </c>
      <c r="Q2279" t="s">
        <v>16</v>
      </c>
      <c r="R2279" t="s">
        <v>16</v>
      </c>
      <c r="S2279" t="s">
        <v>42</v>
      </c>
      <c r="T2279">
        <f t="shared" si="142"/>
        <v>49</v>
      </c>
    </row>
    <row r="2280" spans="1:20" ht="15.6">
      <c r="A2280" s="1" t="s">
        <v>79</v>
      </c>
      <c r="B2280" t="s">
        <v>8300</v>
      </c>
      <c r="C2280">
        <v>19.32</v>
      </c>
      <c r="D2280">
        <v>4.96</v>
      </c>
      <c r="E2280" t="s">
        <v>2381</v>
      </c>
      <c r="F2280" t="s">
        <v>2380</v>
      </c>
      <c r="G2280" t="s">
        <v>2380</v>
      </c>
      <c r="H2280">
        <v>0</v>
      </c>
      <c r="I2280" s="10" t="str">
        <f t="shared" si="140"/>
        <v>Normal</v>
      </c>
      <c r="J2280" t="s">
        <v>2380</v>
      </c>
      <c r="K2280" s="10" t="str">
        <f t="shared" si="143"/>
        <v>Normal Weight</v>
      </c>
      <c r="L2280">
        <v>1975</v>
      </c>
      <c r="M2280" t="s">
        <v>35</v>
      </c>
      <c r="N2280">
        <v>15</v>
      </c>
      <c r="O2280" s="16" t="str">
        <f t="shared" si="141"/>
        <v>15-Aug-1975</v>
      </c>
      <c r="P2280" s="14">
        <v>42211.14</v>
      </c>
      <c r="Q2280" t="s">
        <v>16</v>
      </c>
      <c r="R2280" t="s">
        <v>12</v>
      </c>
      <c r="S2280" t="s">
        <v>13</v>
      </c>
      <c r="T2280">
        <f t="shared" si="142"/>
        <v>47</v>
      </c>
    </row>
    <row r="2281" spans="1:20" ht="15.6">
      <c r="A2281" s="1" t="s">
        <v>78</v>
      </c>
      <c r="B2281" t="s">
        <v>6805</v>
      </c>
      <c r="C2281">
        <v>18.25</v>
      </c>
      <c r="D2281">
        <v>10.95</v>
      </c>
      <c r="E2281" t="s">
        <v>2380</v>
      </c>
      <c r="F2281" t="s">
        <v>2380</v>
      </c>
      <c r="G2281" t="s">
        <v>2380</v>
      </c>
      <c r="H2281">
        <v>0</v>
      </c>
      <c r="I2281" s="10" t="str">
        <f t="shared" si="140"/>
        <v>Diabetes</v>
      </c>
      <c r="J2281" t="s">
        <v>2380</v>
      </c>
      <c r="K2281" s="10" t="str">
        <f t="shared" si="143"/>
        <v>Underweight</v>
      </c>
      <c r="L2281">
        <v>1967</v>
      </c>
      <c r="M2281" t="s">
        <v>18</v>
      </c>
      <c r="N2281">
        <v>28</v>
      </c>
      <c r="O2281" s="16" t="str">
        <f t="shared" si="141"/>
        <v>28-Jun-1967</v>
      </c>
      <c r="P2281" s="14">
        <v>42303.69</v>
      </c>
      <c r="Q2281" t="s">
        <v>16</v>
      </c>
      <c r="R2281" t="s">
        <v>11</v>
      </c>
      <c r="S2281" t="s">
        <v>168</v>
      </c>
      <c r="T2281">
        <f t="shared" si="142"/>
        <v>55</v>
      </c>
    </row>
    <row r="2282" spans="1:20" ht="15.6">
      <c r="A2282" s="1" t="s">
        <v>77</v>
      </c>
      <c r="B2282" t="s">
        <v>8301</v>
      </c>
      <c r="C2282">
        <v>53.13</v>
      </c>
      <c r="D2282">
        <v>4.4400000000000004</v>
      </c>
      <c r="E2282" t="s">
        <v>2380</v>
      </c>
      <c r="F2282" t="s">
        <v>2381</v>
      </c>
      <c r="G2282" t="s">
        <v>2380</v>
      </c>
      <c r="H2282">
        <v>1</v>
      </c>
      <c r="I2282" s="10" t="str">
        <f t="shared" si="140"/>
        <v>Normal</v>
      </c>
      <c r="J2282" t="s">
        <v>2380</v>
      </c>
      <c r="K2282" s="10" t="str">
        <f t="shared" si="143"/>
        <v>Obesity</v>
      </c>
      <c r="L2282">
        <v>1968</v>
      </c>
      <c r="M2282" t="s">
        <v>35</v>
      </c>
      <c r="N2282">
        <v>3</v>
      </c>
      <c r="O2282" s="16" t="str">
        <f t="shared" si="141"/>
        <v>3-Aug-1968</v>
      </c>
      <c r="P2282" s="14">
        <v>42478.6</v>
      </c>
      <c r="Q2282" t="s">
        <v>16</v>
      </c>
      <c r="R2282" t="s">
        <v>11</v>
      </c>
      <c r="S2282" t="s">
        <v>42</v>
      </c>
      <c r="T2282">
        <f t="shared" si="142"/>
        <v>54</v>
      </c>
    </row>
    <row r="2283" spans="1:20" ht="15.6">
      <c r="A2283" s="1" t="s">
        <v>76</v>
      </c>
      <c r="B2283" t="s">
        <v>6809</v>
      </c>
      <c r="C2283">
        <v>20.46</v>
      </c>
      <c r="D2283">
        <v>4.0199999999999996</v>
      </c>
      <c r="E2283" t="s">
        <v>2380</v>
      </c>
      <c r="F2283" t="s">
        <v>2380</v>
      </c>
      <c r="G2283" t="s">
        <v>2380</v>
      </c>
      <c r="H2283">
        <v>0</v>
      </c>
      <c r="I2283" s="10" t="str">
        <f t="shared" si="140"/>
        <v>Normal</v>
      </c>
      <c r="J2283" t="s">
        <v>2380</v>
      </c>
      <c r="K2283" s="10" t="str">
        <f t="shared" si="143"/>
        <v>Normal Weight</v>
      </c>
      <c r="L2283">
        <v>1967</v>
      </c>
      <c r="M2283" t="s">
        <v>18</v>
      </c>
      <c r="N2283">
        <v>27</v>
      </c>
      <c r="O2283" s="16" t="str">
        <f t="shared" si="141"/>
        <v>27-Jun-1967</v>
      </c>
      <c r="P2283" s="14">
        <v>42538.720000000001</v>
      </c>
      <c r="Q2283" t="s">
        <v>16</v>
      </c>
      <c r="R2283" t="s">
        <v>12</v>
      </c>
      <c r="S2283" t="s">
        <v>42</v>
      </c>
      <c r="T2283">
        <f t="shared" si="142"/>
        <v>55</v>
      </c>
    </row>
    <row r="2284" spans="1:20" ht="15.6">
      <c r="A2284" s="1" t="s">
        <v>75</v>
      </c>
      <c r="B2284" t="s">
        <v>6742</v>
      </c>
      <c r="C2284">
        <v>43.01</v>
      </c>
      <c r="D2284">
        <v>5.44</v>
      </c>
      <c r="E2284" t="s">
        <v>2380</v>
      </c>
      <c r="F2284" t="s">
        <v>2381</v>
      </c>
      <c r="G2284" t="s">
        <v>2380</v>
      </c>
      <c r="H2284">
        <v>1</v>
      </c>
      <c r="I2284" s="10" t="str">
        <f t="shared" si="140"/>
        <v>Normal</v>
      </c>
      <c r="J2284" t="s">
        <v>2380</v>
      </c>
      <c r="K2284" s="10" t="str">
        <f t="shared" si="143"/>
        <v>Obesity</v>
      </c>
      <c r="L2284">
        <v>1979</v>
      </c>
      <c r="M2284" t="s">
        <v>30</v>
      </c>
      <c r="N2284">
        <v>27</v>
      </c>
      <c r="O2284" s="16" t="str">
        <f t="shared" si="141"/>
        <v>27-Dec-1979</v>
      </c>
      <c r="P2284" s="14">
        <v>42560.43</v>
      </c>
      <c r="Q2284" t="s">
        <v>16</v>
      </c>
      <c r="R2284" t="s">
        <v>12</v>
      </c>
      <c r="S2284" t="s">
        <v>13</v>
      </c>
      <c r="T2284">
        <f t="shared" si="142"/>
        <v>43</v>
      </c>
    </row>
    <row r="2285" spans="1:20" ht="15.6">
      <c r="A2285" s="1" t="s">
        <v>74</v>
      </c>
      <c r="B2285" t="s">
        <v>7459</v>
      </c>
      <c r="C2285">
        <v>15.01</v>
      </c>
      <c r="D2285">
        <v>4.1500000000000004</v>
      </c>
      <c r="E2285" t="s">
        <v>2380</v>
      </c>
      <c r="F2285" t="s">
        <v>2380</v>
      </c>
      <c r="G2285" t="s">
        <v>2382</v>
      </c>
      <c r="H2285">
        <v>1</v>
      </c>
      <c r="I2285" s="10" t="str">
        <f t="shared" si="140"/>
        <v>Normal</v>
      </c>
      <c r="J2285" t="s">
        <v>2380</v>
      </c>
      <c r="K2285" s="10" t="str">
        <f t="shared" si="143"/>
        <v>Underweight</v>
      </c>
      <c r="L2285">
        <v>1971</v>
      </c>
      <c r="M2285" t="s">
        <v>15</v>
      </c>
      <c r="N2285">
        <v>3</v>
      </c>
      <c r="O2285" s="16" t="str">
        <f t="shared" si="141"/>
        <v>3-Nov-1971</v>
      </c>
      <c r="P2285" s="14">
        <v>42644.2</v>
      </c>
      <c r="Q2285" t="s">
        <v>16</v>
      </c>
      <c r="R2285" t="s">
        <v>12</v>
      </c>
      <c r="S2285" t="s">
        <v>42</v>
      </c>
      <c r="T2285">
        <f t="shared" si="142"/>
        <v>51</v>
      </c>
    </row>
    <row r="2286" spans="1:20" ht="15.6">
      <c r="A2286" s="1" t="s">
        <v>73</v>
      </c>
      <c r="B2286" t="s">
        <v>8302</v>
      </c>
      <c r="C2286">
        <v>41.14</v>
      </c>
      <c r="D2286">
        <v>6.02</v>
      </c>
      <c r="E2286" t="s">
        <v>2380</v>
      </c>
      <c r="F2286" t="s">
        <v>2381</v>
      </c>
      <c r="G2286" t="s">
        <v>2380</v>
      </c>
      <c r="H2286">
        <v>1</v>
      </c>
      <c r="I2286" s="10" t="str">
        <f t="shared" si="140"/>
        <v>Prediabetes</v>
      </c>
      <c r="J2286" t="s">
        <v>2380</v>
      </c>
      <c r="K2286" s="10" t="str">
        <f t="shared" si="143"/>
        <v>Obesity</v>
      </c>
      <c r="L2286">
        <v>1977</v>
      </c>
      <c r="M2286" t="s">
        <v>37</v>
      </c>
      <c r="N2286">
        <v>21</v>
      </c>
      <c r="O2286" s="16" t="str">
        <f t="shared" si="141"/>
        <v>21-Oct-1977</v>
      </c>
      <c r="P2286" s="14">
        <v>42760.5</v>
      </c>
      <c r="Q2286" t="s">
        <v>16</v>
      </c>
      <c r="R2286" t="s">
        <v>11</v>
      </c>
      <c r="S2286" t="s">
        <v>23</v>
      </c>
      <c r="T2286">
        <f t="shared" si="142"/>
        <v>45</v>
      </c>
    </row>
    <row r="2287" spans="1:20" ht="15.6">
      <c r="A2287" s="1" t="s">
        <v>72</v>
      </c>
      <c r="B2287" t="s">
        <v>6817</v>
      </c>
      <c r="C2287">
        <v>16.55</v>
      </c>
      <c r="D2287">
        <v>7.73</v>
      </c>
      <c r="E2287" t="s">
        <v>2380</v>
      </c>
      <c r="F2287" t="s">
        <v>2380</v>
      </c>
      <c r="G2287" t="s">
        <v>2380</v>
      </c>
      <c r="H2287">
        <v>0</v>
      </c>
      <c r="I2287" s="10" t="str">
        <f t="shared" si="140"/>
        <v>Diabetes</v>
      </c>
      <c r="J2287" t="s">
        <v>2380</v>
      </c>
      <c r="K2287" s="10" t="str">
        <f t="shared" si="143"/>
        <v>Underweight</v>
      </c>
      <c r="L2287">
        <v>1965</v>
      </c>
      <c r="M2287" t="s">
        <v>37</v>
      </c>
      <c r="N2287">
        <v>29</v>
      </c>
      <c r="O2287" s="16" t="str">
        <f t="shared" si="141"/>
        <v>29-Oct-1965</v>
      </c>
      <c r="P2287" s="14">
        <v>42764.12</v>
      </c>
      <c r="Q2287" t="s">
        <v>16</v>
      </c>
      <c r="R2287" t="s">
        <v>11</v>
      </c>
      <c r="S2287" t="s">
        <v>42</v>
      </c>
      <c r="T2287">
        <f t="shared" si="142"/>
        <v>57</v>
      </c>
    </row>
    <row r="2288" spans="1:20" ht="15.6">
      <c r="A2288" s="1" t="s">
        <v>71</v>
      </c>
      <c r="B2288" t="s">
        <v>8303</v>
      </c>
      <c r="C2288">
        <v>37.29</v>
      </c>
      <c r="D2288">
        <v>5.03</v>
      </c>
      <c r="E2288" t="s">
        <v>2380</v>
      </c>
      <c r="F2288" t="s">
        <v>2381</v>
      </c>
      <c r="G2288" t="s">
        <v>2380</v>
      </c>
      <c r="H2288">
        <v>1</v>
      </c>
      <c r="I2288" s="10" t="str">
        <f t="shared" si="140"/>
        <v>Normal</v>
      </c>
      <c r="J2288" t="s">
        <v>2380</v>
      </c>
      <c r="K2288" s="10" t="str">
        <f t="shared" si="143"/>
        <v>Obesity</v>
      </c>
      <c r="L2288">
        <v>1972</v>
      </c>
      <c r="M2288" t="s">
        <v>20</v>
      </c>
      <c r="N2288">
        <v>10</v>
      </c>
      <c r="O2288" s="16" t="str">
        <f t="shared" si="141"/>
        <v>10-Sep-1972</v>
      </c>
      <c r="P2288" s="14">
        <v>42856.84</v>
      </c>
      <c r="Q2288" t="s">
        <v>16</v>
      </c>
      <c r="R2288" t="s">
        <v>16</v>
      </c>
      <c r="S2288" t="s">
        <v>42</v>
      </c>
      <c r="T2288">
        <f t="shared" si="142"/>
        <v>50</v>
      </c>
    </row>
    <row r="2289" spans="1:20" ht="15.6">
      <c r="A2289" s="1" t="s">
        <v>70</v>
      </c>
      <c r="B2289" t="s">
        <v>7796</v>
      </c>
      <c r="C2289">
        <v>16.739999999999998</v>
      </c>
      <c r="D2289">
        <v>4.08</v>
      </c>
      <c r="E2289" t="s">
        <v>2381</v>
      </c>
      <c r="F2289" t="s">
        <v>2380</v>
      </c>
      <c r="G2289" t="s">
        <v>2380</v>
      </c>
      <c r="H2289">
        <v>0</v>
      </c>
      <c r="I2289" s="10" t="str">
        <f t="shared" si="140"/>
        <v>Normal</v>
      </c>
      <c r="J2289" t="s">
        <v>2380</v>
      </c>
      <c r="K2289" s="10" t="str">
        <f t="shared" si="143"/>
        <v>Underweight</v>
      </c>
      <c r="L2289">
        <v>1975</v>
      </c>
      <c r="M2289" t="s">
        <v>37</v>
      </c>
      <c r="N2289">
        <v>23</v>
      </c>
      <c r="O2289" s="16" t="str">
        <f t="shared" si="141"/>
        <v>23-Oct-1975</v>
      </c>
      <c r="P2289" s="14">
        <v>42969.85</v>
      </c>
      <c r="Q2289" t="s">
        <v>16</v>
      </c>
      <c r="R2289" t="s">
        <v>12</v>
      </c>
      <c r="S2289" t="s">
        <v>13</v>
      </c>
      <c r="T2289">
        <f t="shared" si="142"/>
        <v>47</v>
      </c>
    </row>
    <row r="2290" spans="1:20" ht="15.6">
      <c r="A2290" s="1" t="s">
        <v>69</v>
      </c>
      <c r="B2290" t="s">
        <v>8304</v>
      </c>
      <c r="C2290">
        <v>34.43</v>
      </c>
      <c r="D2290">
        <v>4.2699999999999996</v>
      </c>
      <c r="E2290" t="s">
        <v>2380</v>
      </c>
      <c r="F2290" t="s">
        <v>2381</v>
      </c>
      <c r="G2290" t="s">
        <v>2380</v>
      </c>
      <c r="H2290">
        <v>1</v>
      </c>
      <c r="I2290" s="10" t="str">
        <f t="shared" si="140"/>
        <v>Normal</v>
      </c>
      <c r="J2290" t="s">
        <v>2380</v>
      </c>
      <c r="K2290" s="10" t="str">
        <f t="shared" si="143"/>
        <v>Obesity</v>
      </c>
      <c r="L2290">
        <v>1978</v>
      </c>
      <c r="M2290" t="s">
        <v>15</v>
      </c>
      <c r="N2290">
        <v>4</v>
      </c>
      <c r="O2290" s="16" t="str">
        <f t="shared" si="141"/>
        <v>4-Nov-1978</v>
      </c>
      <c r="P2290" s="14">
        <v>42983.46</v>
      </c>
      <c r="Q2290" t="s">
        <v>16</v>
      </c>
      <c r="R2290" t="s">
        <v>11</v>
      </c>
      <c r="S2290" t="s">
        <v>23</v>
      </c>
      <c r="T2290">
        <f t="shared" si="142"/>
        <v>44</v>
      </c>
    </row>
    <row r="2291" spans="1:20" ht="15.6">
      <c r="A2291" s="1" t="s">
        <v>68</v>
      </c>
      <c r="B2291" t="s">
        <v>8305</v>
      </c>
      <c r="C2291">
        <v>34.1</v>
      </c>
      <c r="D2291">
        <v>4.07</v>
      </c>
      <c r="E2291" t="s">
        <v>2380</v>
      </c>
      <c r="F2291" t="s">
        <v>2381</v>
      </c>
      <c r="G2291" t="s">
        <v>2380</v>
      </c>
      <c r="H2291">
        <v>1</v>
      </c>
      <c r="I2291" s="10" t="str">
        <f t="shared" si="140"/>
        <v>Normal</v>
      </c>
      <c r="J2291" t="s">
        <v>2380</v>
      </c>
      <c r="K2291" s="10" t="str">
        <f t="shared" si="143"/>
        <v>Obesity</v>
      </c>
      <c r="L2291">
        <v>1965</v>
      </c>
      <c r="M2291" t="s">
        <v>15</v>
      </c>
      <c r="N2291">
        <v>29</v>
      </c>
      <c r="O2291" s="16" t="str">
        <f t="shared" si="141"/>
        <v>29-Nov-1965</v>
      </c>
      <c r="P2291" s="14">
        <v>43073.760000000002</v>
      </c>
      <c r="Q2291" t="s">
        <v>11</v>
      </c>
      <c r="R2291" t="s">
        <v>11</v>
      </c>
      <c r="S2291" t="s">
        <v>42</v>
      </c>
      <c r="T2291">
        <f t="shared" si="142"/>
        <v>57</v>
      </c>
    </row>
    <row r="2292" spans="1:20" ht="15.6">
      <c r="A2292" s="1" t="s">
        <v>67</v>
      </c>
      <c r="B2292" t="s">
        <v>6971</v>
      </c>
      <c r="C2292">
        <v>19.3</v>
      </c>
      <c r="D2292">
        <v>10.36</v>
      </c>
      <c r="E2292" t="s">
        <v>2380</v>
      </c>
      <c r="F2292" t="s">
        <v>2380</v>
      </c>
      <c r="G2292" t="s">
        <v>2380</v>
      </c>
      <c r="H2292">
        <v>0</v>
      </c>
      <c r="I2292" s="10" t="str">
        <f t="shared" si="140"/>
        <v>Diabetes</v>
      </c>
      <c r="J2292" t="s">
        <v>2380</v>
      </c>
      <c r="K2292" s="10" t="str">
        <f t="shared" si="143"/>
        <v>Normal Weight</v>
      </c>
      <c r="L2292">
        <v>1969</v>
      </c>
      <c r="M2292" t="s">
        <v>30</v>
      </c>
      <c r="N2292">
        <v>3</v>
      </c>
      <c r="O2292" s="16" t="str">
        <f t="shared" si="141"/>
        <v>3-Dec-1969</v>
      </c>
      <c r="P2292" s="14">
        <v>43254.42</v>
      </c>
      <c r="Q2292" t="s">
        <v>11</v>
      </c>
      <c r="R2292" t="s">
        <v>11</v>
      </c>
      <c r="S2292" t="s">
        <v>168</v>
      </c>
      <c r="T2292">
        <f t="shared" si="142"/>
        <v>53</v>
      </c>
    </row>
    <row r="2293" spans="1:20" ht="15.6">
      <c r="A2293" s="1" t="s">
        <v>66</v>
      </c>
      <c r="B2293" t="s">
        <v>8306</v>
      </c>
      <c r="C2293">
        <v>33.659999999999997</v>
      </c>
      <c r="D2293">
        <v>5.71</v>
      </c>
      <c r="E2293" t="s">
        <v>2380</v>
      </c>
      <c r="F2293" t="s">
        <v>2381</v>
      </c>
      <c r="G2293" t="s">
        <v>2380</v>
      </c>
      <c r="H2293">
        <v>1</v>
      </c>
      <c r="I2293" s="10" t="str">
        <f t="shared" si="140"/>
        <v>Prediabetes</v>
      </c>
      <c r="J2293" t="s">
        <v>2380</v>
      </c>
      <c r="K2293" s="10" t="str">
        <f t="shared" si="143"/>
        <v>Obesity</v>
      </c>
      <c r="L2293">
        <v>1965</v>
      </c>
      <c r="M2293" t="s">
        <v>35</v>
      </c>
      <c r="N2293">
        <v>22</v>
      </c>
      <c r="O2293" s="16" t="str">
        <f t="shared" si="141"/>
        <v>22-Aug-1965</v>
      </c>
      <c r="P2293" s="14">
        <v>43578.94</v>
      </c>
      <c r="Q2293" t="s">
        <v>11</v>
      </c>
      <c r="R2293" t="s">
        <v>11</v>
      </c>
      <c r="S2293" t="s">
        <v>23</v>
      </c>
      <c r="T2293">
        <f t="shared" si="142"/>
        <v>57</v>
      </c>
    </row>
    <row r="2294" spans="1:20" ht="15.6">
      <c r="A2294" s="1" t="s">
        <v>65</v>
      </c>
      <c r="B2294" t="s">
        <v>6778</v>
      </c>
      <c r="C2294">
        <v>33.33</v>
      </c>
      <c r="D2294">
        <v>6.08</v>
      </c>
      <c r="E2294" t="s">
        <v>2380</v>
      </c>
      <c r="F2294" t="s">
        <v>2381</v>
      </c>
      <c r="G2294" t="s">
        <v>2380</v>
      </c>
      <c r="H2294">
        <v>1</v>
      </c>
      <c r="I2294" s="10" t="str">
        <f t="shared" si="140"/>
        <v>Prediabetes</v>
      </c>
      <c r="J2294" t="s">
        <v>2380</v>
      </c>
      <c r="K2294" s="10" t="str">
        <f t="shared" si="143"/>
        <v>Obesity</v>
      </c>
      <c r="L2294">
        <v>1986</v>
      </c>
      <c r="M2294" t="s">
        <v>30</v>
      </c>
      <c r="N2294">
        <v>29</v>
      </c>
      <c r="O2294" s="16" t="str">
        <f t="shared" si="141"/>
        <v>29-Dec-1986</v>
      </c>
      <c r="P2294" s="14">
        <v>43753.34</v>
      </c>
      <c r="Q2294" t="s">
        <v>11</v>
      </c>
      <c r="R2294" t="s">
        <v>16</v>
      </c>
      <c r="S2294" t="s">
        <v>164</v>
      </c>
      <c r="T2294">
        <f t="shared" si="142"/>
        <v>36</v>
      </c>
    </row>
    <row r="2295" spans="1:20" ht="15.6">
      <c r="A2295" s="1" t="s">
        <v>64</v>
      </c>
      <c r="B2295" t="s">
        <v>6817</v>
      </c>
      <c r="C2295">
        <v>21.84</v>
      </c>
      <c r="D2295">
        <v>5.71</v>
      </c>
      <c r="E2295" t="s">
        <v>2380</v>
      </c>
      <c r="F2295" t="s">
        <v>2381</v>
      </c>
      <c r="G2295" t="s">
        <v>2380</v>
      </c>
      <c r="H2295">
        <v>1</v>
      </c>
      <c r="I2295" s="10" t="str">
        <f t="shared" si="140"/>
        <v>Prediabetes</v>
      </c>
      <c r="J2295" t="s">
        <v>2380</v>
      </c>
      <c r="K2295" s="10" t="str">
        <f t="shared" si="143"/>
        <v>Normal Weight</v>
      </c>
      <c r="L2295">
        <v>1966</v>
      </c>
      <c r="M2295" t="s">
        <v>37</v>
      </c>
      <c r="N2295">
        <v>25</v>
      </c>
      <c r="O2295" s="16" t="str">
        <f t="shared" si="141"/>
        <v>25-Oct-1966</v>
      </c>
      <c r="P2295" s="14">
        <v>43813.87</v>
      </c>
      <c r="Q2295" t="s">
        <v>11</v>
      </c>
      <c r="R2295" t="s">
        <v>11</v>
      </c>
      <c r="S2295" t="s">
        <v>13</v>
      </c>
      <c r="T2295">
        <f t="shared" si="142"/>
        <v>56</v>
      </c>
    </row>
    <row r="2296" spans="1:20" ht="15.6">
      <c r="A2296" s="1" t="s">
        <v>63</v>
      </c>
      <c r="B2296" t="s">
        <v>7318</v>
      </c>
      <c r="C2296">
        <v>16.87</v>
      </c>
      <c r="D2296">
        <v>9.1300000000000008</v>
      </c>
      <c r="E2296" t="s">
        <v>2380</v>
      </c>
      <c r="F2296" t="s">
        <v>2380</v>
      </c>
      <c r="G2296" t="s">
        <v>2380</v>
      </c>
      <c r="H2296">
        <v>0</v>
      </c>
      <c r="I2296" s="10" t="str">
        <f t="shared" si="140"/>
        <v>Diabetes</v>
      </c>
      <c r="J2296" t="s">
        <v>2380</v>
      </c>
      <c r="K2296" s="10" t="str">
        <f t="shared" si="143"/>
        <v>Underweight</v>
      </c>
      <c r="L2296">
        <v>1966</v>
      </c>
      <c r="M2296" t="s">
        <v>10</v>
      </c>
      <c r="N2296">
        <v>2</v>
      </c>
      <c r="O2296" s="16" t="str">
        <f t="shared" si="141"/>
        <v>2-Jul-1966</v>
      </c>
      <c r="P2296" s="14">
        <v>43817.45</v>
      </c>
      <c r="Q2296" t="s">
        <v>11</v>
      </c>
      <c r="R2296" t="s">
        <v>12</v>
      </c>
      <c r="S2296" t="s">
        <v>23</v>
      </c>
      <c r="T2296">
        <f t="shared" si="142"/>
        <v>56</v>
      </c>
    </row>
    <row r="2297" spans="1:20" ht="15.6">
      <c r="A2297" s="1" t="s">
        <v>62</v>
      </c>
      <c r="B2297" t="s">
        <v>8307</v>
      </c>
      <c r="C2297">
        <v>30.14</v>
      </c>
      <c r="D2297">
        <v>5.49</v>
      </c>
      <c r="E2297" t="s">
        <v>2380</v>
      </c>
      <c r="F2297" t="s">
        <v>2381</v>
      </c>
      <c r="G2297" t="s">
        <v>2380</v>
      </c>
      <c r="H2297">
        <v>1</v>
      </c>
      <c r="I2297" s="10" t="str">
        <f t="shared" si="140"/>
        <v>Normal</v>
      </c>
      <c r="J2297" t="s">
        <v>2380</v>
      </c>
      <c r="K2297" s="10" t="str">
        <f t="shared" si="143"/>
        <v>Obesity</v>
      </c>
      <c r="L2297">
        <v>1980</v>
      </c>
      <c r="M2297" t="s">
        <v>15</v>
      </c>
      <c r="N2297">
        <v>10</v>
      </c>
      <c r="O2297" s="16" t="str">
        <f t="shared" si="141"/>
        <v>10-Nov-1980</v>
      </c>
      <c r="P2297" s="14">
        <v>43896.38</v>
      </c>
      <c r="Q2297" t="s">
        <v>11</v>
      </c>
      <c r="R2297" t="s">
        <v>16</v>
      </c>
      <c r="S2297" t="s">
        <v>13</v>
      </c>
      <c r="T2297">
        <f t="shared" si="142"/>
        <v>42</v>
      </c>
    </row>
    <row r="2298" spans="1:20" ht="15.6">
      <c r="A2298" s="1" t="s">
        <v>61</v>
      </c>
      <c r="B2298" t="s">
        <v>8308</v>
      </c>
      <c r="C2298">
        <v>23.21</v>
      </c>
      <c r="D2298">
        <v>4.37</v>
      </c>
      <c r="E2298" t="s">
        <v>2380</v>
      </c>
      <c r="F2298" t="s">
        <v>2381</v>
      </c>
      <c r="G2298" t="s">
        <v>2380</v>
      </c>
      <c r="H2298">
        <v>1</v>
      </c>
      <c r="I2298" s="10" t="str">
        <f t="shared" si="140"/>
        <v>Normal</v>
      </c>
      <c r="J2298" t="s">
        <v>2380</v>
      </c>
      <c r="K2298" s="10" t="str">
        <f t="shared" si="143"/>
        <v>Normal Weight</v>
      </c>
      <c r="L2298">
        <v>1966</v>
      </c>
      <c r="M2298" t="s">
        <v>37</v>
      </c>
      <c r="N2298">
        <v>5</v>
      </c>
      <c r="O2298" s="16" t="str">
        <f t="shared" si="141"/>
        <v>5-Oct-1966</v>
      </c>
      <c r="P2298" s="14">
        <v>43921.18</v>
      </c>
      <c r="Q2298" t="s">
        <v>11</v>
      </c>
      <c r="R2298" t="s">
        <v>11</v>
      </c>
      <c r="S2298" t="s">
        <v>23</v>
      </c>
      <c r="T2298">
        <f t="shared" si="142"/>
        <v>56</v>
      </c>
    </row>
    <row r="2299" spans="1:20" ht="15.6">
      <c r="A2299" s="1" t="s">
        <v>60</v>
      </c>
      <c r="B2299" t="s">
        <v>8309</v>
      </c>
      <c r="C2299">
        <v>17.170000000000002</v>
      </c>
      <c r="D2299">
        <v>8.4600000000000009</v>
      </c>
      <c r="E2299" t="s">
        <v>2380</v>
      </c>
      <c r="F2299" t="s">
        <v>2380</v>
      </c>
      <c r="G2299" t="s">
        <v>2380</v>
      </c>
      <c r="H2299">
        <v>0</v>
      </c>
      <c r="I2299" s="10" t="str">
        <f t="shared" si="140"/>
        <v>Diabetes</v>
      </c>
      <c r="J2299" t="s">
        <v>2380</v>
      </c>
      <c r="K2299" s="10" t="str">
        <f t="shared" si="143"/>
        <v>Underweight</v>
      </c>
      <c r="L2299">
        <v>1988</v>
      </c>
      <c r="M2299" t="s">
        <v>10</v>
      </c>
      <c r="N2299">
        <v>16</v>
      </c>
      <c r="O2299" s="16" t="str">
        <f t="shared" si="141"/>
        <v>16-Jul-1988</v>
      </c>
      <c r="P2299" s="14">
        <v>43943.88</v>
      </c>
      <c r="Q2299" t="s">
        <v>11</v>
      </c>
      <c r="R2299" t="s">
        <v>16</v>
      </c>
      <c r="S2299" t="s">
        <v>23</v>
      </c>
      <c r="T2299">
        <f t="shared" si="142"/>
        <v>34</v>
      </c>
    </row>
    <row r="2300" spans="1:20" ht="15.6">
      <c r="A2300" s="1" t="s">
        <v>59</v>
      </c>
      <c r="B2300" t="s">
        <v>8310</v>
      </c>
      <c r="C2300">
        <v>15.61</v>
      </c>
      <c r="D2300">
        <v>5.28</v>
      </c>
      <c r="E2300" t="s">
        <v>2380</v>
      </c>
      <c r="F2300" t="s">
        <v>2380</v>
      </c>
      <c r="G2300" t="s">
        <v>2380</v>
      </c>
      <c r="H2300">
        <v>1</v>
      </c>
      <c r="I2300" s="10" t="str">
        <f t="shared" si="140"/>
        <v>Normal</v>
      </c>
      <c r="J2300" t="s">
        <v>2380</v>
      </c>
      <c r="K2300" s="10" t="str">
        <f t="shared" si="143"/>
        <v>Underweight</v>
      </c>
      <c r="L2300">
        <v>1975</v>
      </c>
      <c r="M2300" t="s">
        <v>18</v>
      </c>
      <c r="N2300">
        <v>1</v>
      </c>
      <c r="O2300" s="16" t="str">
        <f t="shared" si="141"/>
        <v>1-Jun-1975</v>
      </c>
      <c r="P2300" s="14">
        <v>44202.65</v>
      </c>
      <c r="Q2300" t="s">
        <v>11</v>
      </c>
      <c r="R2300" t="s">
        <v>11</v>
      </c>
      <c r="S2300" t="s">
        <v>13</v>
      </c>
      <c r="T2300">
        <f t="shared" si="142"/>
        <v>48</v>
      </c>
    </row>
    <row r="2301" spans="1:20" ht="15.6">
      <c r="A2301" s="1" t="s">
        <v>58</v>
      </c>
      <c r="B2301" t="s">
        <v>6808</v>
      </c>
      <c r="C2301">
        <v>17.98</v>
      </c>
      <c r="D2301">
        <v>5.33</v>
      </c>
      <c r="E2301" t="s">
        <v>2381</v>
      </c>
      <c r="F2301" t="s">
        <v>2380</v>
      </c>
      <c r="G2301" t="s">
        <v>2382</v>
      </c>
      <c r="H2301">
        <v>1</v>
      </c>
      <c r="I2301" s="10" t="str">
        <f t="shared" si="140"/>
        <v>Normal</v>
      </c>
      <c r="J2301" t="s">
        <v>2380</v>
      </c>
      <c r="K2301" s="10" t="str">
        <f t="shared" si="143"/>
        <v>Underweight</v>
      </c>
      <c r="L2301">
        <v>1968</v>
      </c>
      <c r="M2301" t="s">
        <v>15</v>
      </c>
      <c r="N2301">
        <v>24</v>
      </c>
      <c r="O2301" s="16" t="str">
        <f t="shared" si="141"/>
        <v>24-Nov-1968</v>
      </c>
      <c r="P2301" s="14">
        <v>44260.75</v>
      </c>
      <c r="Q2301" t="s">
        <v>11</v>
      </c>
      <c r="R2301" t="s">
        <v>16</v>
      </c>
      <c r="S2301" t="s">
        <v>13</v>
      </c>
      <c r="T2301">
        <f t="shared" si="142"/>
        <v>54</v>
      </c>
    </row>
    <row r="2302" spans="1:20" ht="15.6">
      <c r="A2302" s="1" t="s">
        <v>57</v>
      </c>
      <c r="B2302" t="s">
        <v>8311</v>
      </c>
      <c r="C2302">
        <v>21.64</v>
      </c>
      <c r="D2302">
        <v>5.5</v>
      </c>
      <c r="E2302" t="s">
        <v>2380</v>
      </c>
      <c r="F2302" t="s">
        <v>2381</v>
      </c>
      <c r="G2302" t="s">
        <v>2380</v>
      </c>
      <c r="H2302">
        <v>1</v>
      </c>
      <c r="I2302" s="10" t="str">
        <f t="shared" si="140"/>
        <v>Normal</v>
      </c>
      <c r="J2302" t="s">
        <v>2380</v>
      </c>
      <c r="K2302" s="10" t="str">
        <f t="shared" si="143"/>
        <v>Normal Weight</v>
      </c>
      <c r="L2302">
        <v>1971</v>
      </c>
      <c r="M2302" t="s">
        <v>37</v>
      </c>
      <c r="N2302">
        <v>29</v>
      </c>
      <c r="O2302" s="16" t="str">
        <f t="shared" si="141"/>
        <v>29-Oct-1971</v>
      </c>
      <c r="P2302" s="14">
        <v>44400.41</v>
      </c>
      <c r="Q2302" t="s">
        <v>11</v>
      </c>
      <c r="R2302" t="s">
        <v>11</v>
      </c>
      <c r="S2302" t="s">
        <v>13</v>
      </c>
      <c r="T2302">
        <f t="shared" si="142"/>
        <v>51</v>
      </c>
    </row>
    <row r="2303" spans="1:20" ht="15.6">
      <c r="A2303" s="1" t="s">
        <v>56</v>
      </c>
      <c r="B2303" t="s">
        <v>6742</v>
      </c>
      <c r="C2303">
        <v>16.399999999999999</v>
      </c>
      <c r="D2303">
        <v>5.4</v>
      </c>
      <c r="E2303" t="s">
        <v>2380</v>
      </c>
      <c r="F2303" t="s">
        <v>2380</v>
      </c>
      <c r="G2303" t="s">
        <v>2382</v>
      </c>
      <c r="H2303">
        <v>1</v>
      </c>
      <c r="I2303" s="10" t="str">
        <f t="shared" si="140"/>
        <v>Normal</v>
      </c>
      <c r="J2303" t="s">
        <v>2380</v>
      </c>
      <c r="K2303" s="10" t="str">
        <f t="shared" si="143"/>
        <v>Underweight</v>
      </c>
      <c r="L2303">
        <v>1967</v>
      </c>
      <c r="M2303" t="s">
        <v>20</v>
      </c>
      <c r="N2303">
        <v>14</v>
      </c>
      <c r="O2303" s="16" t="str">
        <f t="shared" si="141"/>
        <v>14-Sep-1967</v>
      </c>
      <c r="P2303" s="14">
        <v>44423.8</v>
      </c>
      <c r="Q2303" t="s">
        <v>11</v>
      </c>
      <c r="R2303" t="s">
        <v>12</v>
      </c>
      <c r="S2303" t="s">
        <v>13</v>
      </c>
      <c r="T2303">
        <f t="shared" si="142"/>
        <v>55</v>
      </c>
    </row>
    <row r="2304" spans="1:20" ht="15.6">
      <c r="A2304" s="1" t="s">
        <v>55</v>
      </c>
      <c r="B2304" t="s">
        <v>8312</v>
      </c>
      <c r="C2304">
        <v>15.77</v>
      </c>
      <c r="D2304">
        <v>6.05</v>
      </c>
      <c r="E2304" t="s">
        <v>2381</v>
      </c>
      <c r="F2304" t="s">
        <v>2380</v>
      </c>
      <c r="G2304" t="s">
        <v>2380</v>
      </c>
      <c r="H2304">
        <v>1</v>
      </c>
      <c r="I2304" s="10" t="str">
        <f t="shared" si="140"/>
        <v>Prediabetes</v>
      </c>
      <c r="J2304" t="s">
        <v>2380</v>
      </c>
      <c r="K2304" s="10" t="str">
        <f t="shared" si="143"/>
        <v>Underweight</v>
      </c>
      <c r="L2304">
        <v>2000</v>
      </c>
      <c r="M2304" t="s">
        <v>35</v>
      </c>
      <c r="N2304">
        <v>2</v>
      </c>
      <c r="O2304" s="16" t="str">
        <f t="shared" si="141"/>
        <v>2-Aug-2000</v>
      </c>
      <c r="P2304" s="14">
        <v>44501.4</v>
      </c>
      <c r="Q2304" t="s">
        <v>11</v>
      </c>
      <c r="R2304" t="s">
        <v>12</v>
      </c>
      <c r="S2304" t="s">
        <v>13</v>
      </c>
      <c r="T2304">
        <f t="shared" si="142"/>
        <v>22</v>
      </c>
    </row>
    <row r="2305" spans="1:20" ht="15.6">
      <c r="A2305" s="1" t="s">
        <v>54</v>
      </c>
      <c r="B2305" t="s">
        <v>7128</v>
      </c>
      <c r="C2305">
        <v>18.27</v>
      </c>
      <c r="D2305">
        <v>11.46</v>
      </c>
      <c r="E2305" t="s">
        <v>2380</v>
      </c>
      <c r="F2305" t="s">
        <v>2380</v>
      </c>
      <c r="G2305" t="s">
        <v>2380</v>
      </c>
      <c r="H2305">
        <v>0</v>
      </c>
      <c r="I2305" s="10" t="str">
        <f t="shared" si="140"/>
        <v>Diabetes</v>
      </c>
      <c r="J2305" t="s">
        <v>2380</v>
      </c>
      <c r="K2305" s="10" t="str">
        <f t="shared" si="143"/>
        <v>Underweight</v>
      </c>
      <c r="L2305">
        <v>1993</v>
      </c>
      <c r="M2305" t="s">
        <v>37</v>
      </c>
      <c r="N2305">
        <v>11</v>
      </c>
      <c r="O2305" s="16" t="str">
        <f t="shared" si="141"/>
        <v>11-Oct-1993</v>
      </c>
      <c r="P2305" s="14">
        <v>44585.46</v>
      </c>
      <c r="Q2305" t="s">
        <v>11</v>
      </c>
      <c r="R2305" t="s">
        <v>11</v>
      </c>
      <c r="S2305" t="s">
        <v>42</v>
      </c>
      <c r="T2305">
        <f t="shared" si="142"/>
        <v>29</v>
      </c>
    </row>
    <row r="2306" spans="1:20" ht="15.6">
      <c r="A2306" s="1" t="s">
        <v>53</v>
      </c>
      <c r="B2306" t="s">
        <v>6865</v>
      </c>
      <c r="C2306">
        <v>16.489999999999998</v>
      </c>
      <c r="D2306">
        <v>8.48</v>
      </c>
      <c r="E2306" t="s">
        <v>2380</v>
      </c>
      <c r="F2306" t="s">
        <v>2380</v>
      </c>
      <c r="G2306" t="s">
        <v>2380</v>
      </c>
      <c r="H2306">
        <v>0</v>
      </c>
      <c r="I2306" s="10" t="str">
        <f t="shared" si="140"/>
        <v>Diabetes</v>
      </c>
      <c r="J2306" t="s">
        <v>2380</v>
      </c>
      <c r="K2306" s="10" t="str">
        <f t="shared" si="143"/>
        <v>Underweight</v>
      </c>
      <c r="L2306">
        <v>1971</v>
      </c>
      <c r="M2306" t="s">
        <v>35</v>
      </c>
      <c r="N2306">
        <v>13</v>
      </c>
      <c r="O2306" s="16" t="str">
        <f t="shared" si="141"/>
        <v>13-Aug-1971</v>
      </c>
      <c r="P2306" s="14">
        <v>44641.2</v>
      </c>
      <c r="Q2306" t="s">
        <v>11</v>
      </c>
      <c r="R2306" t="s">
        <v>12</v>
      </c>
      <c r="S2306" t="s">
        <v>247</v>
      </c>
      <c r="T2306">
        <f t="shared" si="142"/>
        <v>51</v>
      </c>
    </row>
    <row r="2307" spans="1:20" ht="15.6">
      <c r="A2307" s="1" t="s">
        <v>52</v>
      </c>
      <c r="B2307" t="s">
        <v>7583</v>
      </c>
      <c r="C2307">
        <v>16.14</v>
      </c>
      <c r="D2307">
        <v>4.8600000000000003</v>
      </c>
      <c r="E2307" t="s">
        <v>2380</v>
      </c>
      <c r="F2307" t="s">
        <v>2380</v>
      </c>
      <c r="G2307" t="s">
        <v>2380</v>
      </c>
      <c r="H2307">
        <v>0</v>
      </c>
      <c r="I2307" s="10" t="str">
        <f t="shared" ref="I2307:I2336" si="144">IF(D2307&lt;5.7,"Normal",IF(D2307&lt;=6.4,"Prediabetes","Diabetes"))</f>
        <v>Normal</v>
      </c>
      <c r="J2307" t="s">
        <v>2380</v>
      </c>
      <c r="K2307" s="10" t="str">
        <f t="shared" si="143"/>
        <v>Underweight</v>
      </c>
      <c r="L2307">
        <v>1962</v>
      </c>
      <c r="M2307" t="s">
        <v>30</v>
      </c>
      <c r="N2307">
        <v>17</v>
      </c>
      <c r="O2307" s="16" t="str">
        <f t="shared" ref="O2307:O2336" si="145">CONCATENATE(N2307,"-",M2307,"-",L2307)</f>
        <v>17-Dec-1962</v>
      </c>
      <c r="P2307" s="14">
        <v>45008.959999999999</v>
      </c>
      <c r="Q2307" t="s">
        <v>11</v>
      </c>
      <c r="R2307" t="s">
        <v>11</v>
      </c>
      <c r="S2307" t="s">
        <v>13</v>
      </c>
      <c r="T2307">
        <f t="shared" ref="T2307:T2336" si="146">DATEDIF(DATEVALUE(SUBSTITUTE(O2307,"-"," ")),DATE(2023,6,8),"Y")</f>
        <v>60</v>
      </c>
    </row>
    <row r="2308" spans="1:20" ht="15.6">
      <c r="A2308" s="1" t="s">
        <v>51</v>
      </c>
      <c r="B2308" t="s">
        <v>6986</v>
      </c>
      <c r="C2308">
        <v>20.85</v>
      </c>
      <c r="D2308">
        <v>4.45</v>
      </c>
      <c r="E2308" t="s">
        <v>2381</v>
      </c>
      <c r="F2308" t="s">
        <v>2380</v>
      </c>
      <c r="G2308" t="s">
        <v>2380</v>
      </c>
      <c r="H2308">
        <v>1</v>
      </c>
      <c r="I2308" s="10" t="str">
        <f t="shared" si="144"/>
        <v>Normal</v>
      </c>
      <c r="J2308" t="s">
        <v>2380</v>
      </c>
      <c r="K2308" s="10" t="str">
        <f t="shared" ref="K2308:K2336" si="147">IF(C2308&lt;18.5,"Underweight",IF(C2308&lt;25,"Normal Weight",IF(C2308&lt;30,"Overweight","Obesity")))</f>
        <v>Normal Weight</v>
      </c>
      <c r="L2308">
        <v>1974</v>
      </c>
      <c r="M2308" t="s">
        <v>35</v>
      </c>
      <c r="N2308">
        <v>9</v>
      </c>
      <c r="O2308" s="16" t="str">
        <f t="shared" si="145"/>
        <v>9-Aug-1974</v>
      </c>
      <c r="P2308" s="14">
        <v>45702.02</v>
      </c>
      <c r="Q2308" t="s">
        <v>11</v>
      </c>
      <c r="R2308" t="s">
        <v>11</v>
      </c>
      <c r="S2308" t="s">
        <v>23</v>
      </c>
      <c r="T2308">
        <f t="shared" si="146"/>
        <v>48</v>
      </c>
    </row>
    <row r="2309" spans="1:20" ht="15.6">
      <c r="A2309" s="1" t="s">
        <v>50</v>
      </c>
      <c r="B2309" t="s">
        <v>7971</v>
      </c>
      <c r="C2309">
        <v>15.88</v>
      </c>
      <c r="D2309">
        <v>4.3600000000000003</v>
      </c>
      <c r="E2309" t="s">
        <v>2380</v>
      </c>
      <c r="F2309" t="s">
        <v>2380</v>
      </c>
      <c r="G2309" t="s">
        <v>2380</v>
      </c>
      <c r="H2309">
        <v>0</v>
      </c>
      <c r="I2309" s="10" t="str">
        <f t="shared" si="144"/>
        <v>Normal</v>
      </c>
      <c r="J2309" t="s">
        <v>2380</v>
      </c>
      <c r="K2309" s="10" t="str">
        <f t="shared" si="147"/>
        <v>Underweight</v>
      </c>
      <c r="L2309">
        <v>1960</v>
      </c>
      <c r="M2309" t="s">
        <v>30</v>
      </c>
      <c r="N2309">
        <v>21</v>
      </c>
      <c r="O2309" s="16" t="str">
        <f t="shared" si="145"/>
        <v>21-Dec-1960</v>
      </c>
      <c r="P2309" s="14">
        <v>45710.21</v>
      </c>
      <c r="Q2309" t="s">
        <v>11</v>
      </c>
      <c r="R2309" t="s">
        <v>11</v>
      </c>
      <c r="S2309" t="s">
        <v>168</v>
      </c>
      <c r="T2309">
        <f t="shared" si="146"/>
        <v>62</v>
      </c>
    </row>
    <row r="2310" spans="1:20" ht="15.6">
      <c r="A2310" s="1" t="s">
        <v>49</v>
      </c>
      <c r="B2310" t="s">
        <v>7956</v>
      </c>
      <c r="C2310">
        <v>20.66</v>
      </c>
      <c r="D2310">
        <v>5.8</v>
      </c>
      <c r="E2310" t="s">
        <v>2380</v>
      </c>
      <c r="F2310" t="s">
        <v>2381</v>
      </c>
      <c r="G2310" t="s">
        <v>2380</v>
      </c>
      <c r="H2310">
        <v>1</v>
      </c>
      <c r="I2310" s="10" t="str">
        <f t="shared" si="144"/>
        <v>Prediabetes</v>
      </c>
      <c r="J2310" t="s">
        <v>2380</v>
      </c>
      <c r="K2310" s="10" t="str">
        <f t="shared" si="147"/>
        <v>Normal Weight</v>
      </c>
      <c r="L2310">
        <v>1979</v>
      </c>
      <c r="M2310" t="s">
        <v>35</v>
      </c>
      <c r="N2310">
        <v>12</v>
      </c>
      <c r="O2310" s="16" t="str">
        <f t="shared" si="145"/>
        <v>12-Aug-1979</v>
      </c>
      <c r="P2310" s="14">
        <v>45863.21</v>
      </c>
      <c r="Q2310" t="s">
        <v>11</v>
      </c>
      <c r="R2310" t="s">
        <v>16</v>
      </c>
      <c r="S2310" t="s">
        <v>13</v>
      </c>
      <c r="T2310">
        <f t="shared" si="146"/>
        <v>43</v>
      </c>
    </row>
    <row r="2311" spans="1:20" ht="15.6">
      <c r="A2311" s="1" t="s">
        <v>48</v>
      </c>
      <c r="B2311" t="s">
        <v>6876</v>
      </c>
      <c r="C2311">
        <v>20.399999999999999</v>
      </c>
      <c r="D2311">
        <v>5.27</v>
      </c>
      <c r="E2311" t="s">
        <v>2380</v>
      </c>
      <c r="F2311" t="s">
        <v>2380</v>
      </c>
      <c r="G2311" t="s">
        <v>2380</v>
      </c>
      <c r="H2311">
        <v>0</v>
      </c>
      <c r="I2311" s="10" t="str">
        <f t="shared" si="144"/>
        <v>Normal</v>
      </c>
      <c r="J2311" t="s">
        <v>2380</v>
      </c>
      <c r="K2311" s="10" t="str">
        <f t="shared" si="147"/>
        <v>Normal Weight</v>
      </c>
      <c r="L2311">
        <v>1985</v>
      </c>
      <c r="M2311" t="s">
        <v>20</v>
      </c>
      <c r="N2311">
        <v>30</v>
      </c>
      <c r="O2311" s="16" t="str">
        <f t="shared" si="145"/>
        <v>30-Sep-1985</v>
      </c>
      <c r="P2311" s="14">
        <v>46113.51</v>
      </c>
      <c r="Q2311" t="s">
        <v>11</v>
      </c>
      <c r="R2311" t="s">
        <v>12</v>
      </c>
      <c r="S2311" t="s">
        <v>42</v>
      </c>
      <c r="T2311">
        <f t="shared" si="146"/>
        <v>37</v>
      </c>
    </row>
    <row r="2312" spans="1:20" ht="15.6">
      <c r="A2312" s="1" t="s">
        <v>47</v>
      </c>
      <c r="B2312" t="s">
        <v>7269</v>
      </c>
      <c r="C2312">
        <v>25.19</v>
      </c>
      <c r="D2312">
        <v>5.64</v>
      </c>
      <c r="E2312" t="s">
        <v>2381</v>
      </c>
      <c r="F2312" t="s">
        <v>2380</v>
      </c>
      <c r="G2312" t="s">
        <v>2380</v>
      </c>
      <c r="H2312">
        <v>0</v>
      </c>
      <c r="I2312" s="10" t="str">
        <f t="shared" si="144"/>
        <v>Normal</v>
      </c>
      <c r="J2312" t="s">
        <v>2380</v>
      </c>
      <c r="K2312" s="10" t="str">
        <f t="shared" si="147"/>
        <v>Overweight</v>
      </c>
      <c r="L2312">
        <v>1962</v>
      </c>
      <c r="M2312" t="s">
        <v>30</v>
      </c>
      <c r="N2312">
        <v>4</v>
      </c>
      <c r="O2312" s="16" t="str">
        <f t="shared" si="145"/>
        <v>4-Dec-1962</v>
      </c>
      <c r="P2312" s="14">
        <v>46130.53</v>
      </c>
      <c r="Q2312" t="s">
        <v>16</v>
      </c>
      <c r="R2312" t="s">
        <v>16</v>
      </c>
      <c r="S2312" t="s">
        <v>23</v>
      </c>
      <c r="T2312">
        <f t="shared" si="146"/>
        <v>60</v>
      </c>
    </row>
    <row r="2313" spans="1:20" ht="15.6">
      <c r="A2313" s="1" t="s">
        <v>46</v>
      </c>
      <c r="B2313" t="s">
        <v>6785</v>
      </c>
      <c r="C2313">
        <v>20.54</v>
      </c>
      <c r="D2313">
        <v>4.2</v>
      </c>
      <c r="E2313" t="s">
        <v>2381</v>
      </c>
      <c r="F2313" t="s">
        <v>2380</v>
      </c>
      <c r="G2313" t="s">
        <v>2380</v>
      </c>
      <c r="H2313">
        <v>1</v>
      </c>
      <c r="I2313" s="10" t="str">
        <f t="shared" si="144"/>
        <v>Normal</v>
      </c>
      <c r="J2313" t="s">
        <v>2380</v>
      </c>
      <c r="K2313" s="10" t="str">
        <f t="shared" si="147"/>
        <v>Normal Weight</v>
      </c>
      <c r="L2313">
        <v>1976</v>
      </c>
      <c r="M2313" t="s">
        <v>30</v>
      </c>
      <c r="N2313">
        <v>2</v>
      </c>
      <c r="O2313" s="16" t="str">
        <f t="shared" si="145"/>
        <v>2-Dec-1976</v>
      </c>
      <c r="P2313" s="14">
        <v>46151.12</v>
      </c>
      <c r="Q2313" t="s">
        <v>16</v>
      </c>
      <c r="R2313" t="s">
        <v>12</v>
      </c>
      <c r="S2313" t="s">
        <v>13</v>
      </c>
      <c r="T2313">
        <f t="shared" si="146"/>
        <v>46</v>
      </c>
    </row>
    <row r="2314" spans="1:20" ht="15.6">
      <c r="A2314" s="1" t="s">
        <v>45</v>
      </c>
      <c r="B2314" t="s">
        <v>6769</v>
      </c>
      <c r="C2314">
        <v>20.13</v>
      </c>
      <c r="D2314">
        <v>5.42</v>
      </c>
      <c r="E2314" t="s">
        <v>2380</v>
      </c>
      <c r="F2314" t="s">
        <v>2380</v>
      </c>
      <c r="G2314" t="s">
        <v>2380</v>
      </c>
      <c r="H2314">
        <v>0</v>
      </c>
      <c r="I2314" s="10" t="str">
        <f t="shared" si="144"/>
        <v>Normal</v>
      </c>
      <c r="J2314" t="s">
        <v>2380</v>
      </c>
      <c r="K2314" s="10" t="str">
        <f t="shared" si="147"/>
        <v>Normal Weight</v>
      </c>
      <c r="L2314">
        <v>1978</v>
      </c>
      <c r="M2314" t="s">
        <v>35</v>
      </c>
      <c r="N2314">
        <v>17</v>
      </c>
      <c r="O2314" s="16" t="str">
        <f t="shared" si="145"/>
        <v>17-Aug-1978</v>
      </c>
      <c r="P2314" s="14">
        <v>46200.99</v>
      </c>
      <c r="Q2314" t="s">
        <v>16</v>
      </c>
      <c r="R2314" t="s">
        <v>16</v>
      </c>
      <c r="S2314" t="s">
        <v>13</v>
      </c>
      <c r="T2314">
        <f t="shared" si="146"/>
        <v>44</v>
      </c>
    </row>
    <row r="2315" spans="1:20" ht="15.6">
      <c r="A2315" s="1" t="s">
        <v>44</v>
      </c>
      <c r="B2315" t="s">
        <v>7078</v>
      </c>
      <c r="C2315">
        <v>18.93</v>
      </c>
      <c r="D2315">
        <v>6.11</v>
      </c>
      <c r="E2315" t="s">
        <v>2380</v>
      </c>
      <c r="F2315" t="s">
        <v>2380</v>
      </c>
      <c r="G2315" t="s">
        <v>2382</v>
      </c>
      <c r="H2315">
        <v>1</v>
      </c>
      <c r="I2315" s="10" t="str">
        <f t="shared" si="144"/>
        <v>Prediabetes</v>
      </c>
      <c r="J2315" t="s">
        <v>2380</v>
      </c>
      <c r="K2315" s="10" t="str">
        <f t="shared" si="147"/>
        <v>Normal Weight</v>
      </c>
      <c r="L2315">
        <v>1971</v>
      </c>
      <c r="M2315" t="s">
        <v>30</v>
      </c>
      <c r="N2315">
        <v>6</v>
      </c>
      <c r="O2315" s="16" t="str">
        <f t="shared" si="145"/>
        <v>6-Dec-1971</v>
      </c>
      <c r="P2315" s="14">
        <v>46255.11</v>
      </c>
      <c r="Q2315" t="s">
        <v>16</v>
      </c>
      <c r="R2315" t="s">
        <v>12</v>
      </c>
      <c r="S2315" t="s">
        <v>247</v>
      </c>
      <c r="T2315">
        <f t="shared" si="146"/>
        <v>51</v>
      </c>
    </row>
    <row r="2316" spans="1:20" ht="15.6">
      <c r="A2316" s="1" t="s">
        <v>43</v>
      </c>
      <c r="B2316" t="s">
        <v>8313</v>
      </c>
      <c r="C2316">
        <v>24.14</v>
      </c>
      <c r="D2316">
        <v>5.29</v>
      </c>
      <c r="E2316" t="s">
        <v>2380</v>
      </c>
      <c r="F2316" t="s">
        <v>2381</v>
      </c>
      <c r="G2316" t="s">
        <v>2380</v>
      </c>
      <c r="H2316">
        <v>1</v>
      </c>
      <c r="I2316" s="10" t="str">
        <f t="shared" si="144"/>
        <v>Normal</v>
      </c>
      <c r="J2316" t="s">
        <v>2380</v>
      </c>
      <c r="K2316" s="10" t="str">
        <f t="shared" si="147"/>
        <v>Normal Weight</v>
      </c>
      <c r="L2316">
        <v>1961</v>
      </c>
      <c r="M2316" t="s">
        <v>35</v>
      </c>
      <c r="N2316">
        <v>8</v>
      </c>
      <c r="O2316" s="16" t="str">
        <f t="shared" si="145"/>
        <v>8-Aug-1961</v>
      </c>
      <c r="P2316" s="14">
        <v>46599.11</v>
      </c>
      <c r="Q2316" t="s">
        <v>16</v>
      </c>
      <c r="R2316" t="s">
        <v>16</v>
      </c>
      <c r="S2316" t="s">
        <v>13</v>
      </c>
      <c r="T2316">
        <f t="shared" si="146"/>
        <v>61</v>
      </c>
    </row>
    <row r="2317" spans="1:20" ht="15.6">
      <c r="A2317" s="1" t="s">
        <v>41</v>
      </c>
      <c r="B2317" t="s">
        <v>8314</v>
      </c>
      <c r="C2317">
        <v>25.03</v>
      </c>
      <c r="D2317">
        <v>5.91</v>
      </c>
      <c r="E2317" t="s">
        <v>2380</v>
      </c>
      <c r="F2317" t="s">
        <v>2381</v>
      </c>
      <c r="G2317" t="s">
        <v>2380</v>
      </c>
      <c r="H2317">
        <v>1</v>
      </c>
      <c r="I2317" s="10" t="str">
        <f t="shared" si="144"/>
        <v>Prediabetes</v>
      </c>
      <c r="J2317" t="s">
        <v>2380</v>
      </c>
      <c r="K2317" s="10" t="str">
        <f t="shared" si="147"/>
        <v>Overweight</v>
      </c>
      <c r="L2317">
        <v>1969</v>
      </c>
      <c r="M2317" t="s">
        <v>18</v>
      </c>
      <c r="N2317">
        <v>23</v>
      </c>
      <c r="O2317" s="16" t="str">
        <f t="shared" si="145"/>
        <v>23-Jun-1969</v>
      </c>
      <c r="P2317" s="14">
        <v>46661.440000000002</v>
      </c>
      <c r="Q2317" t="s">
        <v>16</v>
      </c>
      <c r="R2317" t="s">
        <v>12</v>
      </c>
      <c r="S2317" t="s">
        <v>23</v>
      </c>
      <c r="T2317">
        <f t="shared" si="146"/>
        <v>53</v>
      </c>
    </row>
    <row r="2318" spans="1:20" ht="15.6">
      <c r="A2318" s="1" t="s">
        <v>40</v>
      </c>
      <c r="B2318" t="s">
        <v>7368</v>
      </c>
      <c r="C2318">
        <v>20.47</v>
      </c>
      <c r="D2318">
        <v>5.81</v>
      </c>
      <c r="E2318" t="s">
        <v>2381</v>
      </c>
      <c r="F2318" t="s">
        <v>2380</v>
      </c>
      <c r="G2318" t="s">
        <v>2380</v>
      </c>
      <c r="H2318">
        <v>1</v>
      </c>
      <c r="I2318" s="10" t="str">
        <f t="shared" si="144"/>
        <v>Prediabetes</v>
      </c>
      <c r="J2318" t="s">
        <v>2380</v>
      </c>
      <c r="K2318" s="10" t="str">
        <f t="shared" si="147"/>
        <v>Normal Weight</v>
      </c>
      <c r="L2318">
        <v>1960</v>
      </c>
      <c r="M2318" t="s">
        <v>15</v>
      </c>
      <c r="N2318">
        <v>17</v>
      </c>
      <c r="O2318" s="16" t="str">
        <f t="shared" si="145"/>
        <v>17-Nov-1960</v>
      </c>
      <c r="P2318" s="14">
        <v>46718.16</v>
      </c>
      <c r="Q2318" t="s">
        <v>16</v>
      </c>
      <c r="R2318" t="s">
        <v>16</v>
      </c>
      <c r="S2318" t="s">
        <v>23</v>
      </c>
      <c r="T2318">
        <f t="shared" si="146"/>
        <v>62</v>
      </c>
    </row>
    <row r="2319" spans="1:20" ht="15.6">
      <c r="A2319" s="1" t="s">
        <v>39</v>
      </c>
      <c r="B2319" t="s">
        <v>8315</v>
      </c>
      <c r="C2319">
        <v>18.82</v>
      </c>
      <c r="D2319">
        <v>5.51</v>
      </c>
      <c r="E2319" t="s">
        <v>2381</v>
      </c>
      <c r="F2319" t="s">
        <v>2380</v>
      </c>
      <c r="G2319" t="s">
        <v>2380</v>
      </c>
      <c r="H2319">
        <v>0</v>
      </c>
      <c r="I2319" s="10" t="str">
        <f t="shared" si="144"/>
        <v>Normal</v>
      </c>
      <c r="J2319" t="s">
        <v>2380</v>
      </c>
      <c r="K2319" s="10" t="str">
        <f t="shared" si="147"/>
        <v>Normal Weight</v>
      </c>
      <c r="L2319">
        <v>1958</v>
      </c>
      <c r="M2319" t="s">
        <v>20</v>
      </c>
      <c r="N2319">
        <v>15</v>
      </c>
      <c r="O2319" s="16" t="str">
        <f t="shared" si="145"/>
        <v>15-Sep-1958</v>
      </c>
      <c r="P2319" s="14">
        <v>46889.26</v>
      </c>
      <c r="Q2319" t="s">
        <v>11</v>
      </c>
      <c r="R2319" t="s">
        <v>12</v>
      </c>
      <c r="S2319" t="s">
        <v>13</v>
      </c>
      <c r="T2319">
        <f t="shared" si="146"/>
        <v>64</v>
      </c>
    </row>
    <row r="2320" spans="1:20" ht="15.6">
      <c r="A2320" s="1" t="s">
        <v>38</v>
      </c>
      <c r="B2320" t="s">
        <v>8316</v>
      </c>
      <c r="C2320">
        <v>17.079999999999998</v>
      </c>
      <c r="D2320">
        <v>5.73</v>
      </c>
      <c r="E2320" t="s">
        <v>2380</v>
      </c>
      <c r="F2320" t="s">
        <v>2380</v>
      </c>
      <c r="G2320" t="s">
        <v>2382</v>
      </c>
      <c r="H2320">
        <v>1</v>
      </c>
      <c r="I2320" s="10" t="str">
        <f t="shared" si="144"/>
        <v>Prediabetes</v>
      </c>
      <c r="J2320" t="s">
        <v>2380</v>
      </c>
      <c r="K2320" s="10" t="str">
        <f t="shared" si="147"/>
        <v>Underweight</v>
      </c>
      <c r="L2320">
        <v>1959</v>
      </c>
      <c r="M2320" t="s">
        <v>10</v>
      </c>
      <c r="N2320">
        <v>14</v>
      </c>
      <c r="O2320" s="16" t="str">
        <f t="shared" si="145"/>
        <v>14-Jul-1959</v>
      </c>
      <c r="P2320" s="14">
        <v>47055.53</v>
      </c>
      <c r="Q2320" t="s">
        <v>11</v>
      </c>
      <c r="R2320" t="s">
        <v>16</v>
      </c>
      <c r="S2320" t="s">
        <v>13</v>
      </c>
      <c r="T2320">
        <f t="shared" si="146"/>
        <v>63</v>
      </c>
    </row>
    <row r="2321" spans="1:20" ht="15.6">
      <c r="A2321" s="1" t="s">
        <v>36</v>
      </c>
      <c r="B2321" t="s">
        <v>8317</v>
      </c>
      <c r="C2321">
        <v>19.21</v>
      </c>
      <c r="D2321">
        <v>5.53</v>
      </c>
      <c r="E2321" t="s">
        <v>2381</v>
      </c>
      <c r="F2321" t="s">
        <v>2380</v>
      </c>
      <c r="G2321" t="s">
        <v>2380</v>
      </c>
      <c r="H2321">
        <v>0</v>
      </c>
      <c r="I2321" s="10" t="str">
        <f t="shared" si="144"/>
        <v>Normal</v>
      </c>
      <c r="J2321" t="s">
        <v>2380</v>
      </c>
      <c r="K2321" s="10" t="str">
        <f t="shared" si="147"/>
        <v>Normal Weight</v>
      </c>
      <c r="L2321">
        <v>1970</v>
      </c>
      <c r="M2321" t="s">
        <v>30</v>
      </c>
      <c r="N2321">
        <v>28</v>
      </c>
      <c r="O2321" s="16" t="str">
        <f t="shared" si="145"/>
        <v>28-Dec-1970</v>
      </c>
      <c r="P2321" s="14">
        <v>47269.85</v>
      </c>
      <c r="Q2321" t="s">
        <v>16</v>
      </c>
      <c r="R2321" t="s">
        <v>11</v>
      </c>
      <c r="S2321" t="s">
        <v>13</v>
      </c>
      <c r="T2321">
        <f t="shared" si="146"/>
        <v>52</v>
      </c>
    </row>
    <row r="2322" spans="1:20" ht="15.6">
      <c r="A2322" s="1" t="s">
        <v>34</v>
      </c>
      <c r="B2322" t="s">
        <v>6820</v>
      </c>
      <c r="C2322">
        <v>17.86</v>
      </c>
      <c r="D2322">
        <v>5.43</v>
      </c>
      <c r="E2322" t="s">
        <v>2380</v>
      </c>
      <c r="F2322" t="s">
        <v>2380</v>
      </c>
      <c r="G2322" t="s">
        <v>2382</v>
      </c>
      <c r="H2322">
        <v>1</v>
      </c>
      <c r="I2322" s="10" t="str">
        <f t="shared" si="144"/>
        <v>Normal</v>
      </c>
      <c r="J2322" t="s">
        <v>2380</v>
      </c>
      <c r="K2322" s="10" t="str">
        <f t="shared" si="147"/>
        <v>Underweight</v>
      </c>
      <c r="L2322">
        <v>1958</v>
      </c>
      <c r="M2322" t="s">
        <v>20</v>
      </c>
      <c r="N2322">
        <v>3</v>
      </c>
      <c r="O2322" s="16" t="str">
        <f t="shared" si="145"/>
        <v>3-Sep-1958</v>
      </c>
      <c r="P2322" s="14">
        <v>47291.06</v>
      </c>
      <c r="Q2322" t="s">
        <v>11</v>
      </c>
      <c r="R2322" t="s">
        <v>16</v>
      </c>
      <c r="S2322" t="s">
        <v>42</v>
      </c>
      <c r="T2322">
        <f t="shared" si="146"/>
        <v>64</v>
      </c>
    </row>
    <row r="2323" spans="1:20" ht="15.6">
      <c r="A2323" s="1" t="s">
        <v>33</v>
      </c>
      <c r="B2323" t="s">
        <v>8318</v>
      </c>
      <c r="C2323">
        <v>21.38</v>
      </c>
      <c r="D2323">
        <v>8.01</v>
      </c>
      <c r="E2323" t="s">
        <v>2380</v>
      </c>
      <c r="F2323" t="s">
        <v>2380</v>
      </c>
      <c r="G2323" t="s">
        <v>2380</v>
      </c>
      <c r="H2323">
        <v>0</v>
      </c>
      <c r="I2323" s="10" t="str">
        <f t="shared" si="144"/>
        <v>Diabetes</v>
      </c>
      <c r="J2323" t="s">
        <v>2380</v>
      </c>
      <c r="K2323" s="10" t="str">
        <f t="shared" si="147"/>
        <v>Normal Weight</v>
      </c>
      <c r="L2323">
        <v>1959</v>
      </c>
      <c r="M2323" t="s">
        <v>37</v>
      </c>
      <c r="N2323">
        <v>4</v>
      </c>
      <c r="O2323" s="16" t="str">
        <f t="shared" si="145"/>
        <v>4-Oct-1959</v>
      </c>
      <c r="P2323" s="14">
        <v>47305.31</v>
      </c>
      <c r="Q2323" t="s">
        <v>11</v>
      </c>
      <c r="R2323" t="s">
        <v>16</v>
      </c>
      <c r="S2323" t="s">
        <v>42</v>
      </c>
      <c r="T2323">
        <f t="shared" si="146"/>
        <v>63</v>
      </c>
    </row>
    <row r="2324" spans="1:20" ht="15.6">
      <c r="A2324" s="1" t="s">
        <v>32</v>
      </c>
      <c r="B2324" t="s">
        <v>6876</v>
      </c>
      <c r="C2324">
        <v>23.35</v>
      </c>
      <c r="D2324">
        <v>5.94</v>
      </c>
      <c r="E2324" t="s">
        <v>2380</v>
      </c>
      <c r="F2324" t="s">
        <v>2380</v>
      </c>
      <c r="G2324" t="s">
        <v>2380</v>
      </c>
      <c r="H2324">
        <v>0</v>
      </c>
      <c r="I2324" s="10" t="str">
        <f t="shared" si="144"/>
        <v>Prediabetes</v>
      </c>
      <c r="J2324" t="s">
        <v>2380</v>
      </c>
      <c r="K2324" s="10" t="str">
        <f t="shared" si="147"/>
        <v>Normal Weight</v>
      </c>
      <c r="L2324">
        <v>1961</v>
      </c>
      <c r="M2324" t="s">
        <v>18</v>
      </c>
      <c r="N2324">
        <v>13</v>
      </c>
      <c r="O2324" s="16" t="str">
        <f t="shared" si="145"/>
        <v>13-Jun-1961</v>
      </c>
      <c r="P2324" s="14">
        <v>47403.88</v>
      </c>
      <c r="Q2324" t="s">
        <v>16</v>
      </c>
      <c r="R2324" t="s">
        <v>12</v>
      </c>
      <c r="S2324" t="s">
        <v>42</v>
      </c>
      <c r="T2324">
        <f t="shared" si="146"/>
        <v>61</v>
      </c>
    </row>
    <row r="2325" spans="1:20" ht="15.6">
      <c r="A2325" s="1" t="s">
        <v>29</v>
      </c>
      <c r="B2325" t="s">
        <v>8319</v>
      </c>
      <c r="C2325">
        <v>22.24</v>
      </c>
      <c r="D2325">
        <v>5.04</v>
      </c>
      <c r="E2325" t="s">
        <v>2380</v>
      </c>
      <c r="F2325" t="s">
        <v>2380</v>
      </c>
      <c r="G2325" t="s">
        <v>2380</v>
      </c>
      <c r="H2325">
        <v>0</v>
      </c>
      <c r="I2325" s="10" t="str">
        <f t="shared" si="144"/>
        <v>Normal</v>
      </c>
      <c r="J2325" t="s">
        <v>2380</v>
      </c>
      <c r="K2325" s="10" t="str">
        <f t="shared" si="147"/>
        <v>Normal Weight</v>
      </c>
      <c r="L2325">
        <v>1971</v>
      </c>
      <c r="M2325" t="s">
        <v>20</v>
      </c>
      <c r="N2325">
        <v>27</v>
      </c>
      <c r="O2325" s="16" t="str">
        <f t="shared" si="145"/>
        <v>27-Sep-1971</v>
      </c>
      <c r="P2325" s="14">
        <v>47462.89</v>
      </c>
      <c r="Q2325" t="s">
        <v>16</v>
      </c>
      <c r="R2325" t="s">
        <v>11</v>
      </c>
      <c r="S2325" t="s">
        <v>13</v>
      </c>
      <c r="T2325">
        <f t="shared" si="146"/>
        <v>51</v>
      </c>
    </row>
    <row r="2326" spans="1:20" ht="15.6">
      <c r="A2326" s="1" t="s">
        <v>28</v>
      </c>
      <c r="B2326" t="s">
        <v>8320</v>
      </c>
      <c r="C2326">
        <v>24.76</v>
      </c>
      <c r="D2326">
        <v>4.54</v>
      </c>
      <c r="E2326" t="s">
        <v>2381</v>
      </c>
      <c r="F2326" t="s">
        <v>2380</v>
      </c>
      <c r="G2326" t="s">
        <v>2380</v>
      </c>
      <c r="H2326">
        <v>0</v>
      </c>
      <c r="I2326" s="10" t="str">
        <f t="shared" si="144"/>
        <v>Normal</v>
      </c>
      <c r="J2326" t="s">
        <v>2380</v>
      </c>
      <c r="K2326" s="10" t="str">
        <f t="shared" si="147"/>
        <v>Normal Weight</v>
      </c>
      <c r="L2326">
        <v>1964</v>
      </c>
      <c r="M2326" t="s">
        <v>15</v>
      </c>
      <c r="N2326">
        <v>7</v>
      </c>
      <c r="O2326" s="16" t="str">
        <f t="shared" si="145"/>
        <v>7-Nov-1964</v>
      </c>
      <c r="P2326" s="14">
        <v>47496.49</v>
      </c>
      <c r="Q2326" t="s">
        <v>16</v>
      </c>
      <c r="R2326" t="s">
        <v>12</v>
      </c>
      <c r="S2326" t="s">
        <v>23</v>
      </c>
      <c r="T2326">
        <f t="shared" si="146"/>
        <v>58</v>
      </c>
    </row>
    <row r="2327" spans="1:20" ht="15.6">
      <c r="A2327" s="1" t="s">
        <v>27</v>
      </c>
      <c r="B2327" t="s">
        <v>8321</v>
      </c>
      <c r="C2327">
        <v>20.100000000000001</v>
      </c>
      <c r="D2327">
        <v>5.6</v>
      </c>
      <c r="E2327" t="s">
        <v>2381</v>
      </c>
      <c r="F2327" t="s">
        <v>2380</v>
      </c>
      <c r="G2327" t="s">
        <v>2382</v>
      </c>
      <c r="H2327">
        <v>1</v>
      </c>
      <c r="I2327" s="10" t="str">
        <f t="shared" si="144"/>
        <v>Normal</v>
      </c>
      <c r="J2327" t="s">
        <v>2380</v>
      </c>
      <c r="K2327" s="10" t="str">
        <f t="shared" si="147"/>
        <v>Normal Weight</v>
      </c>
      <c r="L2327">
        <v>1963</v>
      </c>
      <c r="M2327" t="s">
        <v>35</v>
      </c>
      <c r="N2327">
        <v>5</v>
      </c>
      <c r="O2327" s="16" t="str">
        <f t="shared" si="145"/>
        <v>5-Aug-1963</v>
      </c>
      <c r="P2327" s="14">
        <v>47896.79</v>
      </c>
      <c r="Q2327" t="s">
        <v>16</v>
      </c>
      <c r="R2327" t="s">
        <v>12</v>
      </c>
      <c r="S2327" t="s">
        <v>247</v>
      </c>
      <c r="T2327">
        <f t="shared" si="146"/>
        <v>59</v>
      </c>
    </row>
    <row r="2328" spans="1:20" ht="15.6">
      <c r="A2328" s="1" t="s">
        <v>26</v>
      </c>
      <c r="B2328" t="s">
        <v>7564</v>
      </c>
      <c r="C2328">
        <v>21.77</v>
      </c>
      <c r="D2328">
        <v>10.67</v>
      </c>
      <c r="E2328" t="s">
        <v>2380</v>
      </c>
      <c r="F2328" t="s">
        <v>2380</v>
      </c>
      <c r="G2328" t="s">
        <v>2380</v>
      </c>
      <c r="H2328">
        <v>0</v>
      </c>
      <c r="I2328" s="10" t="str">
        <f t="shared" si="144"/>
        <v>Diabetes</v>
      </c>
      <c r="J2328" t="s">
        <v>2380</v>
      </c>
      <c r="K2328" s="10" t="str">
        <f t="shared" si="147"/>
        <v>Normal Weight</v>
      </c>
      <c r="L2328">
        <v>1958</v>
      </c>
      <c r="M2328" t="s">
        <v>15</v>
      </c>
      <c r="N2328">
        <v>16</v>
      </c>
      <c r="O2328" s="16" t="str">
        <f t="shared" si="145"/>
        <v>16-Nov-1958</v>
      </c>
      <c r="P2328" s="14">
        <v>47928.03</v>
      </c>
      <c r="Q2328" t="s">
        <v>11</v>
      </c>
      <c r="R2328" t="s">
        <v>12</v>
      </c>
      <c r="S2328" t="s">
        <v>42</v>
      </c>
      <c r="T2328">
        <f t="shared" si="146"/>
        <v>64</v>
      </c>
    </row>
    <row r="2329" spans="1:20" ht="15.6">
      <c r="A2329" s="1" t="s">
        <v>25</v>
      </c>
      <c r="B2329" t="s">
        <v>6753</v>
      </c>
      <c r="C2329">
        <v>17.82</v>
      </c>
      <c r="D2329">
        <v>5.26</v>
      </c>
      <c r="E2329" t="s">
        <v>2381</v>
      </c>
      <c r="F2329" t="s">
        <v>2380</v>
      </c>
      <c r="G2329" t="s">
        <v>2380</v>
      </c>
      <c r="H2329">
        <v>1</v>
      </c>
      <c r="I2329" s="10" t="str">
        <f t="shared" si="144"/>
        <v>Normal</v>
      </c>
      <c r="J2329" t="s">
        <v>2380</v>
      </c>
      <c r="K2329" s="10" t="str">
        <f t="shared" si="147"/>
        <v>Underweight</v>
      </c>
      <c r="L2329">
        <v>1962</v>
      </c>
      <c r="M2329" t="s">
        <v>35</v>
      </c>
      <c r="N2329">
        <v>27</v>
      </c>
      <c r="O2329" s="16" t="str">
        <f t="shared" si="145"/>
        <v>27-Aug-1962</v>
      </c>
      <c r="P2329" s="14">
        <v>48173.36</v>
      </c>
      <c r="Q2329" t="s">
        <v>16</v>
      </c>
      <c r="R2329" t="s">
        <v>12</v>
      </c>
      <c r="S2329" t="s">
        <v>42</v>
      </c>
      <c r="T2329">
        <f t="shared" si="146"/>
        <v>60</v>
      </c>
    </row>
    <row r="2330" spans="1:20" ht="15.6">
      <c r="A2330" s="1" t="s">
        <v>24</v>
      </c>
      <c r="B2330" t="s">
        <v>8322</v>
      </c>
      <c r="C2330">
        <v>17.07</v>
      </c>
      <c r="D2330">
        <v>5.22</v>
      </c>
      <c r="E2330" t="s">
        <v>2380</v>
      </c>
      <c r="F2330" t="s">
        <v>2380</v>
      </c>
      <c r="G2330" t="s">
        <v>2382</v>
      </c>
      <c r="H2330">
        <v>1</v>
      </c>
      <c r="I2330" s="10" t="str">
        <f t="shared" si="144"/>
        <v>Normal</v>
      </c>
      <c r="J2330" t="s">
        <v>2380</v>
      </c>
      <c r="K2330" s="10" t="str">
        <f t="shared" si="147"/>
        <v>Underweight</v>
      </c>
      <c r="L2330">
        <v>1961</v>
      </c>
      <c r="M2330" t="s">
        <v>30</v>
      </c>
      <c r="N2330">
        <v>21</v>
      </c>
      <c r="O2330" s="16" t="str">
        <f t="shared" si="145"/>
        <v>21-Dec-1961</v>
      </c>
      <c r="P2330" s="14">
        <v>48517.56</v>
      </c>
      <c r="Q2330" t="s">
        <v>16</v>
      </c>
      <c r="R2330" t="s">
        <v>12</v>
      </c>
      <c r="S2330" t="s">
        <v>247</v>
      </c>
      <c r="T2330">
        <f t="shared" si="146"/>
        <v>61</v>
      </c>
    </row>
    <row r="2331" spans="1:20" ht="15.6">
      <c r="A2331" s="1" t="s">
        <v>22</v>
      </c>
      <c r="B2331" t="s">
        <v>8323</v>
      </c>
      <c r="C2331">
        <v>22.24</v>
      </c>
      <c r="D2331">
        <v>4.29</v>
      </c>
      <c r="E2331" t="s">
        <v>2381</v>
      </c>
      <c r="F2331" t="s">
        <v>2380</v>
      </c>
      <c r="G2331" t="s">
        <v>2380</v>
      </c>
      <c r="H2331">
        <v>0</v>
      </c>
      <c r="I2331" s="10" t="str">
        <f t="shared" si="144"/>
        <v>Normal</v>
      </c>
      <c r="J2331" t="s">
        <v>2380</v>
      </c>
      <c r="K2331" s="10" t="str">
        <f t="shared" si="147"/>
        <v>Normal Weight</v>
      </c>
      <c r="L2331">
        <v>1968</v>
      </c>
      <c r="M2331" t="s">
        <v>30</v>
      </c>
      <c r="N2331">
        <v>1</v>
      </c>
      <c r="O2331" s="16" t="str">
        <f t="shared" si="145"/>
        <v>1-Dec-1968</v>
      </c>
      <c r="P2331" s="14">
        <v>48549.18</v>
      </c>
      <c r="Q2331" t="s">
        <v>16</v>
      </c>
      <c r="R2331" t="s">
        <v>12</v>
      </c>
      <c r="S2331" t="s">
        <v>168</v>
      </c>
      <c r="T2331">
        <f t="shared" si="146"/>
        <v>54</v>
      </c>
    </row>
    <row r="2332" spans="1:20" ht="15.6">
      <c r="A2332" s="1" t="s">
        <v>21</v>
      </c>
      <c r="B2332" t="s">
        <v>7090</v>
      </c>
      <c r="C2332">
        <v>22.34</v>
      </c>
      <c r="D2332">
        <v>5.57</v>
      </c>
      <c r="E2332" t="s">
        <v>2380</v>
      </c>
      <c r="F2332" t="s">
        <v>2380</v>
      </c>
      <c r="G2332" t="s">
        <v>2380</v>
      </c>
      <c r="H2332">
        <v>1</v>
      </c>
      <c r="I2332" s="10" t="str">
        <f t="shared" si="144"/>
        <v>Normal</v>
      </c>
      <c r="J2332" t="s">
        <v>2380</v>
      </c>
      <c r="K2332" s="10" t="str">
        <f t="shared" si="147"/>
        <v>Normal Weight</v>
      </c>
      <c r="L2332">
        <v>1962</v>
      </c>
      <c r="M2332" t="s">
        <v>37</v>
      </c>
      <c r="N2332">
        <v>11</v>
      </c>
      <c r="O2332" s="16" t="str">
        <f t="shared" si="145"/>
        <v>11-Oct-1962</v>
      </c>
      <c r="P2332" s="14">
        <v>48673.56</v>
      </c>
      <c r="Q2332" t="s">
        <v>16</v>
      </c>
      <c r="R2332" t="s">
        <v>11</v>
      </c>
      <c r="S2332" t="s">
        <v>13</v>
      </c>
      <c r="T2332">
        <f t="shared" si="146"/>
        <v>60</v>
      </c>
    </row>
    <row r="2333" spans="1:20" ht="15.6">
      <c r="A2333" s="1" t="s">
        <v>19</v>
      </c>
      <c r="B2333" t="s">
        <v>8324</v>
      </c>
      <c r="C2333">
        <v>17.7</v>
      </c>
      <c r="D2333">
        <v>6.28</v>
      </c>
      <c r="E2333" t="s">
        <v>2380</v>
      </c>
      <c r="F2333" t="s">
        <v>2380</v>
      </c>
      <c r="G2333" t="s">
        <v>2380</v>
      </c>
      <c r="H2333">
        <v>1</v>
      </c>
      <c r="I2333" s="10" t="str">
        <f t="shared" si="144"/>
        <v>Prediabetes</v>
      </c>
      <c r="J2333" t="s">
        <v>2380</v>
      </c>
      <c r="K2333" s="10" t="str">
        <f t="shared" si="147"/>
        <v>Underweight</v>
      </c>
      <c r="L2333">
        <v>1965</v>
      </c>
      <c r="M2333" t="s">
        <v>37</v>
      </c>
      <c r="N2333">
        <v>27</v>
      </c>
      <c r="O2333" s="16" t="str">
        <f t="shared" si="145"/>
        <v>27-Oct-1965</v>
      </c>
      <c r="P2333" s="14">
        <v>48675.519999999997</v>
      </c>
      <c r="Q2333" t="s">
        <v>16</v>
      </c>
      <c r="R2333" t="s">
        <v>11</v>
      </c>
      <c r="S2333" t="s">
        <v>13</v>
      </c>
      <c r="T2333">
        <f t="shared" si="146"/>
        <v>57</v>
      </c>
    </row>
    <row r="2334" spans="1:20" ht="15.6">
      <c r="A2334" s="1" t="s">
        <v>17</v>
      </c>
      <c r="B2334" t="s">
        <v>7963</v>
      </c>
      <c r="C2334">
        <v>16.47</v>
      </c>
      <c r="D2334">
        <v>6.35</v>
      </c>
      <c r="E2334" t="s">
        <v>2380</v>
      </c>
      <c r="F2334" t="s">
        <v>2380</v>
      </c>
      <c r="G2334" t="s">
        <v>2382</v>
      </c>
      <c r="H2334">
        <v>1</v>
      </c>
      <c r="I2334" s="10" t="str">
        <f t="shared" si="144"/>
        <v>Prediabetes</v>
      </c>
      <c r="J2334" t="s">
        <v>2380</v>
      </c>
      <c r="K2334" s="10" t="str">
        <f t="shared" si="147"/>
        <v>Underweight</v>
      </c>
      <c r="L2334">
        <v>1959</v>
      </c>
      <c r="M2334" t="s">
        <v>10</v>
      </c>
      <c r="N2334">
        <v>22</v>
      </c>
      <c r="O2334" s="16" t="str">
        <f t="shared" si="145"/>
        <v>22-Jul-1959</v>
      </c>
      <c r="P2334" s="14">
        <v>48824.45</v>
      </c>
      <c r="Q2334" t="s">
        <v>11</v>
      </c>
      <c r="R2334" t="s">
        <v>16</v>
      </c>
      <c r="S2334" t="s">
        <v>42</v>
      </c>
      <c r="T2334">
        <f t="shared" si="146"/>
        <v>63</v>
      </c>
    </row>
    <row r="2335" spans="1:20" ht="15.6">
      <c r="A2335" s="1" t="s">
        <v>14</v>
      </c>
      <c r="B2335" t="s">
        <v>8325</v>
      </c>
      <c r="C2335">
        <v>17.600000000000001</v>
      </c>
      <c r="D2335">
        <v>4.3899999999999997</v>
      </c>
      <c r="E2335" t="s">
        <v>2380</v>
      </c>
      <c r="F2335" t="s">
        <v>2380</v>
      </c>
      <c r="G2335" t="s">
        <v>2380</v>
      </c>
      <c r="H2335">
        <v>1</v>
      </c>
      <c r="I2335" s="10" t="str">
        <f t="shared" si="144"/>
        <v>Normal</v>
      </c>
      <c r="J2335" t="s">
        <v>2380</v>
      </c>
      <c r="K2335" s="10" t="str">
        <f t="shared" si="147"/>
        <v>Underweight</v>
      </c>
      <c r="L2335">
        <v>1978</v>
      </c>
      <c r="M2335" t="s">
        <v>30</v>
      </c>
      <c r="N2335">
        <v>29</v>
      </c>
      <c r="O2335" s="16" t="str">
        <f t="shared" si="145"/>
        <v>29-Dec-1978</v>
      </c>
      <c r="P2335" s="14">
        <v>48885.14</v>
      </c>
      <c r="Q2335" t="s">
        <v>16</v>
      </c>
      <c r="R2335" t="s">
        <v>11</v>
      </c>
      <c r="S2335" t="s">
        <v>13</v>
      </c>
      <c r="T2335">
        <f t="shared" si="146"/>
        <v>44</v>
      </c>
    </row>
    <row r="2336" spans="1:20" ht="15.6">
      <c r="A2336" s="1" t="s">
        <v>9</v>
      </c>
      <c r="B2336" t="s">
        <v>8326</v>
      </c>
      <c r="C2336">
        <v>17.579999999999998</v>
      </c>
      <c r="D2336">
        <v>4.51</v>
      </c>
      <c r="E2336" t="s">
        <v>2380</v>
      </c>
      <c r="F2336" t="s">
        <v>2380</v>
      </c>
      <c r="G2336" t="s">
        <v>2380</v>
      </c>
      <c r="H2336">
        <v>1</v>
      </c>
      <c r="I2336" s="10" t="str">
        <f t="shared" si="144"/>
        <v>Normal</v>
      </c>
      <c r="J2336" t="s">
        <v>2380</v>
      </c>
      <c r="K2336" s="10" t="str">
        <f t="shared" si="147"/>
        <v>Underweight</v>
      </c>
      <c r="L2336">
        <v>1963</v>
      </c>
      <c r="M2336" t="s">
        <v>20</v>
      </c>
      <c r="N2336">
        <v>4</v>
      </c>
      <c r="O2336" s="16" t="str">
        <f t="shared" si="145"/>
        <v>4-Sep-1963</v>
      </c>
      <c r="P2336" s="14">
        <v>48970.25</v>
      </c>
      <c r="Q2336" t="s">
        <v>16</v>
      </c>
      <c r="R2336" t="s">
        <v>11</v>
      </c>
      <c r="S2336" t="s">
        <v>13</v>
      </c>
      <c r="T2336">
        <f t="shared" si="146"/>
        <v>59</v>
      </c>
    </row>
    <row r="2337" spans="16:16">
      <c r="P2337" s="14"/>
    </row>
    <row r="2338" spans="16:16">
      <c r="P2338" s="14"/>
    </row>
    <row r="2339" spans="16:16">
      <c r="P2339" s="14"/>
    </row>
    <row r="2340" spans="16:16">
      <c r="P2340" s="14"/>
    </row>
    <row r="2341" spans="16:16">
      <c r="P2341" s="14"/>
    </row>
    <row r="2342" spans="16:16">
      <c r="P2342" s="14"/>
    </row>
    <row r="2343" spans="16:16">
      <c r="P2343" s="14"/>
    </row>
    <row r="2344" spans="16:16">
      <c r="P2344"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5E74E-73F4-44FC-97A3-EBA6B12BB43F}">
  <dimension ref="A1:F8"/>
  <sheetViews>
    <sheetView workbookViewId="0">
      <selection activeCell="H7" sqref="H7"/>
    </sheetView>
  </sheetViews>
  <sheetFormatPr defaultRowHeight="14.4"/>
  <cols>
    <col min="1" max="1" width="12.5546875" bestFit="1" customWidth="1"/>
    <col min="2" max="2" width="15.109375" bestFit="1" customWidth="1"/>
    <col min="5" max="5" width="12.5546875" bestFit="1" customWidth="1"/>
    <col min="6" max="6" width="13.21875" bestFit="1" customWidth="1"/>
  </cols>
  <sheetData>
    <row r="1" spans="1:6">
      <c r="A1" s="17" t="s">
        <v>8336</v>
      </c>
      <c r="B1" t="s">
        <v>8338</v>
      </c>
    </row>
    <row r="2" spans="1:6">
      <c r="A2" s="18" t="s">
        <v>2380</v>
      </c>
      <c r="B2">
        <v>1944</v>
      </c>
    </row>
    <row r="3" spans="1:6">
      <c r="A3" s="18" t="s">
        <v>2382</v>
      </c>
      <c r="B3">
        <v>391</v>
      </c>
      <c r="E3" s="17" t="s">
        <v>8336</v>
      </c>
      <c r="F3" t="s">
        <v>8340</v>
      </c>
    </row>
    <row r="4" spans="1:6">
      <c r="A4" s="18" t="s">
        <v>8337</v>
      </c>
      <c r="B4">
        <v>2335</v>
      </c>
      <c r="E4" s="18">
        <v>0</v>
      </c>
      <c r="F4">
        <v>7628.7699999999904</v>
      </c>
    </row>
    <row r="5" spans="1:6">
      <c r="E5" s="18">
        <v>1</v>
      </c>
      <c r="F5">
        <v>5608.2499999999982</v>
      </c>
    </row>
    <row r="6" spans="1:6">
      <c r="E6" s="18">
        <v>2</v>
      </c>
      <c r="F6">
        <v>1923.78</v>
      </c>
    </row>
    <row r="7" spans="1:6">
      <c r="E7" s="18">
        <v>3</v>
      </c>
      <c r="F7">
        <v>201.16000000000005</v>
      </c>
    </row>
    <row r="8" spans="1:6">
      <c r="E8" s="18" t="s">
        <v>8337</v>
      </c>
      <c r="F8">
        <v>15361.95999999999</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F3AD-E166-4DEF-8189-9EF3220E0B56}">
  <dimension ref="A1:T2336"/>
  <sheetViews>
    <sheetView zoomScale="102" workbookViewId="0">
      <selection activeCell="F11" sqref="F11"/>
    </sheetView>
  </sheetViews>
  <sheetFormatPr defaultRowHeight="14.4"/>
  <cols>
    <col min="1" max="1" width="12.5546875" bestFit="1" customWidth="1"/>
    <col min="2" max="2" width="19.21875" bestFit="1" customWidth="1"/>
    <col min="5" max="5" width="11" bestFit="1" customWidth="1"/>
    <col min="6" max="6" width="14.5546875" bestFit="1" customWidth="1"/>
    <col min="7" max="7" width="13.109375" bestFit="1" customWidth="1"/>
    <col min="8" max="8" width="23" bestFit="1" customWidth="1"/>
    <col min="9" max="9" width="23" customWidth="1"/>
    <col min="11" max="11" width="12.44140625" bestFit="1" customWidth="1"/>
    <col min="15" max="15" width="13.109375" bestFit="1" customWidth="1"/>
    <col min="17" max="17" width="12.5546875" bestFit="1" customWidth="1"/>
  </cols>
  <sheetData>
    <row r="1" spans="1:20" ht="15.6">
      <c r="A1" s="5" t="s">
        <v>0</v>
      </c>
      <c r="B1" s="9" t="s">
        <v>8328</v>
      </c>
      <c r="C1" s="4" t="s">
        <v>2373</v>
      </c>
      <c r="D1" s="4" t="s">
        <v>2374</v>
      </c>
      <c r="E1" s="4" t="s">
        <v>2375</v>
      </c>
      <c r="F1" s="4" t="s">
        <v>2376</v>
      </c>
      <c r="G1" s="4" t="s">
        <v>2377</v>
      </c>
      <c r="H1" s="4" t="s">
        <v>2378</v>
      </c>
      <c r="I1" s="8" t="s">
        <v>8333</v>
      </c>
      <c r="J1" s="4" t="s">
        <v>2379</v>
      </c>
      <c r="K1" s="8" t="s">
        <v>8332</v>
      </c>
      <c r="L1" s="3" t="s">
        <v>1</v>
      </c>
      <c r="M1" s="3" t="s">
        <v>2</v>
      </c>
      <c r="N1" s="3" t="s">
        <v>3</v>
      </c>
      <c r="O1" s="15" t="s">
        <v>8334</v>
      </c>
      <c r="P1" s="3" t="s">
        <v>5</v>
      </c>
      <c r="Q1" s="3" t="s">
        <v>6</v>
      </c>
      <c r="R1" s="3" t="s">
        <v>7</v>
      </c>
      <c r="S1" s="3" t="s">
        <v>8</v>
      </c>
      <c r="T1" s="7" t="s">
        <v>8335</v>
      </c>
    </row>
    <row r="2" spans="1:20">
      <c r="A2" t="str">
        <f>VLOOKUP('combained table'!A2,'combained table'!A2:T2336,1,FALSE)</f>
        <v>Id1</v>
      </c>
      <c r="B2" t="str">
        <f>VLOOKUP('combained table'!B2,'combained table'!B2:T2336,1,FALSE)</f>
        <v xml:space="preserve">  Kelly</v>
      </c>
      <c r="C2">
        <f>VLOOKUP('combained table'!C2,'combained table'!C2:T2336,1,FALSE)</f>
        <v>47.41</v>
      </c>
      <c r="D2">
        <f>VLOOKUP('combained table'!D2,'combained table'!D2:T2336,1,FALSE)</f>
        <v>7.47</v>
      </c>
      <c r="E2" t="str">
        <f>VLOOKUP('combained table'!E2,'combained table'!E2:T2336,1,FALSE)</f>
        <v>No</v>
      </c>
      <c r="F2" t="str">
        <f>VLOOKUP('combained table'!F2,'combained table'!F2:T2336,1,FALSE)</f>
        <v>No</v>
      </c>
      <c r="G2" t="str">
        <f>VLOOKUP('combained table'!G2,'combained table'!G2:T2336,1,FALSE)</f>
        <v>No</v>
      </c>
      <c r="H2">
        <f>VLOOKUP('combained table'!H2,'combained table'!H2:T2336,1,FALSE)</f>
        <v>0</v>
      </c>
      <c r="I2" t="str">
        <f>VLOOKUP('combained table'!I2,'combained table'!I2:T2336,1,FALSE)</f>
        <v>Diabetes</v>
      </c>
      <c r="J2" t="str">
        <f>VLOOKUP('combained table'!J2,'combained table'!J2:T2336,1,FALSE)</f>
        <v>yes</v>
      </c>
      <c r="K2" t="str">
        <f>VLOOKUP('combained table'!K2,'combained table'!K2:T2336,1,FALSE)</f>
        <v>Obesity</v>
      </c>
      <c r="L2">
        <f>VLOOKUP('combained table'!L2,'combained table'!L2:T2336,1,FALSE)</f>
        <v>1992</v>
      </c>
      <c r="M2" t="str">
        <f>VLOOKUP('combained table'!M2,'combained table'!M2:T2336,1,FALSE)</f>
        <v>Jul</v>
      </c>
      <c r="N2">
        <f>VLOOKUP('combained table'!N2,'combained table'!N2:T2336,1,FALSE)</f>
        <v>9</v>
      </c>
      <c r="O2" t="str">
        <f>VLOOKUP('combained table'!O2,'combained table'!O2:T2336,1,FALSE)</f>
        <v>9-Jul-1992</v>
      </c>
      <c r="P2">
        <f>VLOOKUP('combained table'!P2,'combained table'!P2:T2336,1,FALSE)</f>
        <v>563.84</v>
      </c>
      <c r="Q2" t="str">
        <f>VLOOKUP('combained table'!Q2,'combained table'!Q2:T2336,1,FALSE)</f>
        <v>tier - 2</v>
      </c>
      <c r="R2" t="str">
        <f>VLOOKUP('combained table'!R2,'combained table'!R2:T2336,1,FALSE)</f>
        <v>tier - 3</v>
      </c>
      <c r="S2" t="str">
        <f>VLOOKUP('combained table'!S2,'combained table'!S2:T2336,1,FALSE)</f>
        <v>R1013</v>
      </c>
      <c r="T2">
        <f>VLOOKUP('combained table'!T2,'combained table'!T2:T2336,1,FALSE)</f>
        <v>30</v>
      </c>
    </row>
    <row r="3" spans="1:20">
      <c r="A3" t="str">
        <f>VLOOKUP('combained table'!A3,'combained table'!A3:T2337,1,FALSE)</f>
        <v>Id2</v>
      </c>
      <c r="B3" t="str">
        <f>VLOOKUP('combained table'!B3,'combained table'!B3:T2337,1,FALSE)</f>
        <v xml:space="preserve">  Matthew D</v>
      </c>
      <c r="C3">
        <f>VLOOKUP('combained table'!C3,'combained table'!C3:T2337,1,FALSE)</f>
        <v>30.36</v>
      </c>
      <c r="D3">
        <f>VLOOKUP('combained table'!D3,'combained table'!D3:T2337,1,FALSE)</f>
        <v>5.77</v>
      </c>
      <c r="E3" t="str">
        <f>VLOOKUP('combained table'!E3,'combained table'!E3:T2337,1,FALSE)</f>
        <v>No</v>
      </c>
      <c r="F3" t="str">
        <f>VLOOKUP('combained table'!F3,'combained table'!F3:T2337,1,FALSE)</f>
        <v>No</v>
      </c>
      <c r="G3" t="str">
        <f>VLOOKUP('combained table'!G3,'combained table'!G3:T2337,1,FALSE)</f>
        <v>No</v>
      </c>
      <c r="H3">
        <f>VLOOKUP('combained table'!H3,'combained table'!H3:T2337,1,FALSE)</f>
        <v>0</v>
      </c>
      <c r="I3" t="str">
        <f>VLOOKUP('combained table'!I3,'combained table'!I3:T2337,1,FALSE)</f>
        <v>Prediabetes</v>
      </c>
      <c r="J3" t="str">
        <f>VLOOKUP('combained table'!J3,'combained table'!J3:T2337,1,FALSE)</f>
        <v>yes</v>
      </c>
      <c r="K3" t="str">
        <f>VLOOKUP('combained table'!K3,'combained table'!K3:T2337,1,FALSE)</f>
        <v>Obesity</v>
      </c>
      <c r="L3">
        <f>VLOOKUP('combained table'!L3,'combained table'!L3:T2337,1,FALSE)</f>
        <v>1992</v>
      </c>
      <c r="M3" t="str">
        <f>VLOOKUP('combained table'!M3,'combained table'!M3:T2337,1,FALSE)</f>
        <v>Nov</v>
      </c>
      <c r="N3">
        <f>VLOOKUP('combained table'!N3,'combained table'!N3:T2337,1,FALSE)</f>
        <v>30</v>
      </c>
      <c r="O3" t="str">
        <f>VLOOKUP('combained table'!O3,'combained table'!O3:T2337,1,FALSE)</f>
        <v>30-Nov-1992</v>
      </c>
      <c r="P3">
        <f>VLOOKUP('combained table'!P3,'combained table'!P3:T2337,1,FALSE)</f>
        <v>570.62</v>
      </c>
      <c r="Q3" t="str">
        <f>VLOOKUP('combained table'!Q3,'combained table'!Q3:T2337,1,FALSE)</f>
        <v>tier - 2</v>
      </c>
      <c r="R3" t="str">
        <f>VLOOKUP('combained table'!R3,'combained table'!R3:T2337,1,FALSE)</f>
        <v>tier - 1</v>
      </c>
      <c r="S3" t="str">
        <f>VLOOKUP('combained table'!S3,'combained table'!S3:T2337,1,FALSE)</f>
        <v>R1013</v>
      </c>
      <c r="T3">
        <f>VLOOKUP('combained table'!T3,'combained table'!T3:T2337,1,FALSE)</f>
        <v>30</v>
      </c>
    </row>
    <row r="4" spans="1:20">
      <c r="A4" t="str">
        <f>VLOOKUP('combained table'!A4,'combained table'!A4:T2338,1,FALSE)</f>
        <v>Id3</v>
      </c>
      <c r="B4" t="str">
        <f>VLOOKUP('combained table'!B4,'combained table'!B4:T2338,1,FALSE)</f>
        <v xml:space="preserve">  Phil</v>
      </c>
      <c r="C4">
        <f>VLOOKUP('combained table'!C4,'combained table'!C4:T2338,1,FALSE)</f>
        <v>34.484999999999999</v>
      </c>
      <c r="D4">
        <f>VLOOKUP('combained table'!D4,'combained table'!D4:T2338,1,FALSE)</f>
        <v>11.87</v>
      </c>
      <c r="E4" t="str">
        <f>VLOOKUP('combained table'!E4,'combained table'!E4:T2338,1,FALSE)</f>
        <v>yes</v>
      </c>
      <c r="F4" t="str">
        <f>VLOOKUP('combained table'!F4,'combained table'!F4:T2338,1,FALSE)</f>
        <v>No</v>
      </c>
      <c r="G4" t="str">
        <f>VLOOKUP('combained table'!G4,'combained table'!G4:T2338,1,FALSE)</f>
        <v>No</v>
      </c>
      <c r="H4">
        <f>VLOOKUP('combained table'!H4,'combained table'!H4:T2338,1,FALSE)</f>
        <v>2</v>
      </c>
      <c r="I4" t="str">
        <f>VLOOKUP('combained table'!I4,'combained table'!I4:T2338,1,FALSE)</f>
        <v>Diabetes</v>
      </c>
      <c r="J4" t="str">
        <f>VLOOKUP('combained table'!J4,'combained table'!J4:T2338,1,FALSE)</f>
        <v>yes</v>
      </c>
      <c r="K4" t="str">
        <f>VLOOKUP('combained table'!K4,'combained table'!K4:T2338,1,FALSE)</f>
        <v>Obesity</v>
      </c>
      <c r="L4">
        <f>VLOOKUP('combained table'!L4,'combained table'!L4:T2338,1,FALSE)</f>
        <v>1993</v>
      </c>
      <c r="M4" t="str">
        <f>VLOOKUP('combained table'!M4,'combained table'!M4:T2338,1,FALSE)</f>
        <v>Jun</v>
      </c>
      <c r="N4">
        <f>VLOOKUP('combained table'!N4,'combained table'!N4:T2338,1,FALSE)</f>
        <v>30</v>
      </c>
      <c r="O4" t="str">
        <f>VLOOKUP('combained table'!O4,'combained table'!O4:T2338,1,FALSE)</f>
        <v>30-Jun-1993</v>
      </c>
      <c r="P4">
        <f>VLOOKUP('combained table'!P4,'combained table'!P4:T2338,1,FALSE)</f>
        <v>600</v>
      </c>
      <c r="Q4" t="str">
        <f>VLOOKUP('combained table'!Q4,'combained table'!Q4:T2338,1,FALSE)</f>
        <v>tier - 2</v>
      </c>
      <c r="R4" t="str">
        <f>VLOOKUP('combained table'!R4,'combained table'!R4:T2338,1,FALSE)</f>
        <v>tier - 1</v>
      </c>
      <c r="S4" t="str">
        <f>VLOOKUP('combained table'!S4,'combained table'!S4:T2338,1,FALSE)</f>
        <v>R1013</v>
      </c>
      <c r="T4">
        <f>VLOOKUP('combained table'!T4,'combained table'!T4:T2338,1,FALSE)</f>
        <v>29</v>
      </c>
    </row>
    <row r="5" spans="1:20">
      <c r="A5" t="str">
        <f>VLOOKUP('combained table'!A5,'combained table'!A5:T2339,1,FALSE)</f>
        <v>Id4</v>
      </c>
      <c r="B5" t="str">
        <f>VLOOKUP('combained table'!B5,'combained table'!B5:T2339,1,FALSE)</f>
        <v xml:space="preserve">  Kelsey</v>
      </c>
      <c r="C5">
        <f>VLOOKUP('combained table'!C5,'combained table'!C5:T2339,1,FALSE)</f>
        <v>38.094999999999999</v>
      </c>
      <c r="D5">
        <f>VLOOKUP('combained table'!D5,'combained table'!D5:T2339,1,FALSE)</f>
        <v>6.05</v>
      </c>
      <c r="E5" t="str">
        <f>VLOOKUP('combained table'!E5,'combained table'!E5:T2339,1,FALSE)</f>
        <v>No</v>
      </c>
      <c r="F5" t="str">
        <f>VLOOKUP('combained table'!F5,'combained table'!F5:T2339,1,FALSE)</f>
        <v>No</v>
      </c>
      <c r="G5" t="str">
        <f>VLOOKUP('combained table'!G5,'combained table'!G5:T2339,1,FALSE)</f>
        <v>No</v>
      </c>
      <c r="H5">
        <f>VLOOKUP('combained table'!H5,'combained table'!H5:T2339,1,FALSE)</f>
        <v>0</v>
      </c>
      <c r="I5" t="str">
        <f>VLOOKUP('combained table'!I5,'combained table'!I5:T2339,1,FALSE)</f>
        <v>Prediabetes</v>
      </c>
      <c r="J5" t="str">
        <f>VLOOKUP('combained table'!J5,'combained table'!J5:T2339,1,FALSE)</f>
        <v>yes</v>
      </c>
      <c r="K5" t="str">
        <f>VLOOKUP('combained table'!K5,'combained table'!K5:T2339,1,FALSE)</f>
        <v>Obesity</v>
      </c>
      <c r="L5">
        <f>VLOOKUP('combained table'!L5,'combained table'!L5:T2339,1,FALSE)</f>
        <v>1992</v>
      </c>
      <c r="M5" t="str">
        <f>VLOOKUP('combained table'!M5,'combained table'!M5:T2339,1,FALSE)</f>
        <v>Sep</v>
      </c>
      <c r="N5">
        <f>VLOOKUP('combained table'!N5,'combained table'!N5:T2339,1,FALSE)</f>
        <v>13</v>
      </c>
      <c r="O5" t="str">
        <f>VLOOKUP('combained table'!O5,'combained table'!O5:T2339,1,FALSE)</f>
        <v>13-Sep-1992</v>
      </c>
      <c r="P5">
        <f>VLOOKUP('combained table'!P5,'combained table'!P5:T2339,1,FALSE)</f>
        <v>604.54</v>
      </c>
      <c r="Q5" t="str">
        <f>VLOOKUP('combained table'!Q5,'combained table'!Q5:T2339,1,FALSE)</f>
        <v>tier - 3</v>
      </c>
      <c r="R5" t="str">
        <f>VLOOKUP('combained table'!R5,'combained table'!R5:T2339,1,FALSE)</f>
        <v>tier - 3</v>
      </c>
      <c r="S5" t="str">
        <f>VLOOKUP('combained table'!S5,'combained table'!S5:T2339,1,FALSE)</f>
        <v>R1013</v>
      </c>
      <c r="T5">
        <f>VLOOKUP('combained table'!T5,'combained table'!T5:T2339,1,FALSE)</f>
        <v>30</v>
      </c>
    </row>
    <row r="6" spans="1:20">
      <c r="A6" t="str">
        <f>VLOOKUP('combained table'!A6,'combained table'!A6:T2340,1,FALSE)</f>
        <v>Id5</v>
      </c>
      <c r="B6" t="str">
        <f>VLOOKUP('combained table'!B6,'combained table'!B6:T2340,1,FALSE)</f>
        <v xml:space="preserve">  Kristyn</v>
      </c>
      <c r="C6">
        <f>VLOOKUP('combained table'!C6,'combained table'!C6:T2340,1,FALSE)</f>
        <v>35.53</v>
      </c>
      <c r="D6">
        <f>VLOOKUP('combained table'!D6,'combained table'!D6:T2340,1,FALSE)</f>
        <v>5.45</v>
      </c>
      <c r="E6" t="str">
        <f>VLOOKUP('combained table'!E6,'combained table'!E6:T2340,1,FALSE)</f>
        <v>No</v>
      </c>
      <c r="F6" t="str">
        <f>VLOOKUP('combained table'!F6,'combained table'!F6:T2340,1,FALSE)</f>
        <v>No</v>
      </c>
      <c r="G6" t="str">
        <f>VLOOKUP('combained table'!G6,'combained table'!G6:T2340,1,FALSE)</f>
        <v>No</v>
      </c>
      <c r="H6">
        <f>VLOOKUP('combained table'!H6,'combained table'!H6:T2340,1,FALSE)</f>
        <v>0</v>
      </c>
      <c r="I6" t="str">
        <f>VLOOKUP('combained table'!I6,'combained table'!I6:T2340,1,FALSE)</f>
        <v>Normal</v>
      </c>
      <c r="J6" t="str">
        <f>VLOOKUP('combained table'!J6,'combained table'!J6:T2340,1,FALSE)</f>
        <v>yes</v>
      </c>
      <c r="K6" t="str">
        <f>VLOOKUP('combained table'!K6,'combained table'!K6:T2340,1,FALSE)</f>
        <v>Obesity</v>
      </c>
      <c r="L6">
        <f>VLOOKUP('combained table'!L6,'combained table'!L6:T2340,1,FALSE)</f>
        <v>1998</v>
      </c>
      <c r="M6" t="str">
        <f>VLOOKUP('combained table'!M6,'combained table'!M6:T2340,1,FALSE)</f>
        <v>Jul</v>
      </c>
      <c r="N6">
        <f>VLOOKUP('combained table'!N6,'combained table'!N6:T2340,1,FALSE)</f>
        <v>27</v>
      </c>
      <c r="O6" t="str">
        <f>VLOOKUP('combained table'!O6,'combained table'!O6:T2340,1,FALSE)</f>
        <v>27-Jul-1998</v>
      </c>
      <c r="P6">
        <f>VLOOKUP('combained table'!P6,'combained table'!P6:T2340,1,FALSE)</f>
        <v>637.26</v>
      </c>
      <c r="Q6" t="str">
        <f>VLOOKUP('combained table'!Q6,'combained table'!Q6:T2340,1,FALSE)</f>
        <v>tier - 3</v>
      </c>
      <c r="R6" t="str">
        <f>VLOOKUP('combained table'!R6,'combained table'!R6:T2340,1,FALSE)</f>
        <v>tier - 3</v>
      </c>
      <c r="S6" t="str">
        <f>VLOOKUP('combained table'!S6,'combained table'!S6:T2340,1,FALSE)</f>
        <v>R1013</v>
      </c>
      <c r="T6">
        <f>VLOOKUP('combained table'!T6,'combained table'!T6:T2340,1,FALSE)</f>
        <v>24</v>
      </c>
    </row>
    <row r="7" spans="1:20">
      <c r="A7" t="str">
        <f>VLOOKUP('combained table'!A7,'combained table'!A7:T2341,1,FALSE)</f>
        <v>Id6</v>
      </c>
      <c r="B7" t="str">
        <f>VLOOKUP('combained table'!B7,'combained table'!B7:T2341,1,FALSE)</f>
        <v xml:space="preserve">  Russell B</v>
      </c>
      <c r="C7">
        <f>VLOOKUP('combained table'!C7,'combained table'!C7:T2341,1,FALSE)</f>
        <v>32.799999999999997</v>
      </c>
      <c r="D7">
        <f>VLOOKUP('combained table'!D7,'combained table'!D7:T2341,1,FALSE)</f>
        <v>6.59</v>
      </c>
      <c r="E7" t="str">
        <f>VLOOKUP('combained table'!E7,'combained table'!E7:T2341,1,FALSE)</f>
        <v>No</v>
      </c>
      <c r="F7" t="str">
        <f>VLOOKUP('combained table'!F7,'combained table'!F7:T2341,1,FALSE)</f>
        <v>No</v>
      </c>
      <c r="G7" t="str">
        <f>VLOOKUP('combained table'!G7,'combained table'!G7:T2341,1,FALSE)</f>
        <v>No</v>
      </c>
      <c r="H7">
        <f>VLOOKUP('combained table'!H7,'combained table'!H7:T2341,1,FALSE)</f>
        <v>0</v>
      </c>
      <c r="I7" t="str">
        <f>VLOOKUP('combained table'!I7,'combained table'!I7:T2341,1,FALSE)</f>
        <v>Diabetes</v>
      </c>
      <c r="J7" t="str">
        <f>VLOOKUP('combained table'!J7,'combained table'!J7:T2341,1,FALSE)</f>
        <v>yes</v>
      </c>
      <c r="K7" t="str">
        <f>VLOOKUP('combained table'!K7,'combained table'!K7:T2341,1,FALSE)</f>
        <v>Obesity</v>
      </c>
      <c r="L7">
        <f>VLOOKUP('combained table'!L7,'combained table'!L7:T2341,1,FALSE)</f>
        <v>2001</v>
      </c>
      <c r="M7" t="str">
        <f>VLOOKUP('combained table'!M7,'combained table'!M7:T2341,1,FALSE)</f>
        <v>Nov</v>
      </c>
      <c r="N7">
        <f>VLOOKUP('combained table'!N7,'combained table'!N7:T2341,1,FALSE)</f>
        <v>20</v>
      </c>
      <c r="O7" t="str">
        <f>VLOOKUP('combained table'!O7,'combained table'!O7:T2341,1,FALSE)</f>
        <v>20-Nov-2001</v>
      </c>
      <c r="P7">
        <f>VLOOKUP('combained table'!P7,'combained table'!P7:T2341,1,FALSE)</f>
        <v>646.14</v>
      </c>
      <c r="Q7" t="str">
        <f>VLOOKUP('combained table'!Q7,'combained table'!Q7:T2341,1,FALSE)</f>
        <v>tier - 3</v>
      </c>
      <c r="R7" t="str">
        <f>VLOOKUP('combained table'!R7,'combained table'!R7:T2341,1,FALSE)</f>
        <v>tier - 3</v>
      </c>
      <c r="S7" t="str">
        <f>VLOOKUP('combained table'!S7,'combained table'!S7:T2341,1,FALSE)</f>
        <v>R1012</v>
      </c>
      <c r="T7">
        <f>VLOOKUP('combained table'!T7,'combained table'!T7:T2341,1,FALSE)</f>
        <v>21</v>
      </c>
    </row>
    <row r="8" spans="1:20">
      <c r="A8" t="str">
        <f>VLOOKUP('combained table'!A8,'combained table'!A8:T2342,1,FALSE)</f>
        <v>Id7</v>
      </c>
      <c r="B8" t="str">
        <f>VLOOKUP('combained table'!B8,'combained table'!B8:T2342,1,FALSE)</f>
        <v xml:space="preserve">  Scott</v>
      </c>
      <c r="C8">
        <f>VLOOKUP('combained table'!C8,'combained table'!C8:T2342,1,FALSE)</f>
        <v>36.4</v>
      </c>
      <c r="D8">
        <f>VLOOKUP('combained table'!D8,'combained table'!D8:T2342,1,FALSE)</f>
        <v>6.07</v>
      </c>
      <c r="E8" t="str">
        <f>VLOOKUP('combained table'!E8,'combained table'!E8:T2342,1,FALSE)</f>
        <v>No</v>
      </c>
      <c r="F8" t="str">
        <f>VLOOKUP('combained table'!F8,'combained table'!F8:T2342,1,FALSE)</f>
        <v>No</v>
      </c>
      <c r="G8" t="str">
        <f>VLOOKUP('combained table'!G8,'combained table'!G8:T2342,1,FALSE)</f>
        <v>No</v>
      </c>
      <c r="H8">
        <f>VLOOKUP('combained table'!H8,'combained table'!H8:T2342,1,FALSE)</f>
        <v>0</v>
      </c>
      <c r="I8" t="str">
        <f>VLOOKUP('combained table'!I8,'combained table'!I8:T2342,1,FALSE)</f>
        <v>Prediabetes</v>
      </c>
      <c r="J8" t="str">
        <f>VLOOKUP('combained table'!J8,'combained table'!J8:T2342,1,FALSE)</f>
        <v>yes</v>
      </c>
      <c r="K8" t="str">
        <f>VLOOKUP('combained table'!K8,'combained table'!K8:T2342,1,FALSE)</f>
        <v>Obesity</v>
      </c>
      <c r="L8">
        <f>VLOOKUP('combained table'!L8,'combained table'!L8:T2342,1,FALSE)</f>
        <v>1993</v>
      </c>
      <c r="M8" t="str">
        <f>VLOOKUP('combained table'!M8,'combained table'!M8:T2342,1,FALSE)</f>
        <v>Jun</v>
      </c>
      <c r="N8">
        <f>VLOOKUP('combained table'!N8,'combained table'!N8:T2342,1,FALSE)</f>
        <v>1</v>
      </c>
      <c r="O8" t="str">
        <f>VLOOKUP('combained table'!O8,'combained table'!O8:T2342,1,FALSE)</f>
        <v>1-Jun-1993</v>
      </c>
      <c r="P8">
        <f>VLOOKUP('combained table'!P8,'combained table'!P8:T2342,1,FALSE)</f>
        <v>650</v>
      </c>
      <c r="Q8" t="str">
        <f>VLOOKUP('combained table'!Q8,'combained table'!Q8:T2342,1,FALSE)</f>
        <v>tier - 3</v>
      </c>
      <c r="R8" t="str">
        <f>VLOOKUP('combained table'!R8,'combained table'!R8:T2342,1,FALSE)</f>
        <v>tier - 3</v>
      </c>
      <c r="S8" t="str">
        <f>VLOOKUP('combained table'!S8,'combained table'!S8:T2342,1,FALSE)</f>
        <v>R1013</v>
      </c>
      <c r="T8">
        <f>VLOOKUP('combained table'!T8,'combained table'!T8:T2342,1,FALSE)</f>
        <v>30</v>
      </c>
    </row>
    <row r="9" spans="1:20">
      <c r="A9" t="str">
        <f>VLOOKUP('combained table'!A9,'combained table'!A9:T2343,1,FALSE)</f>
        <v>Id8</v>
      </c>
      <c r="B9" t="str">
        <f>VLOOKUP('combained table'!B9,'combained table'!B9:T2343,1,FALSE)</f>
        <v xml:space="preserve">  Stephen</v>
      </c>
      <c r="C9">
        <f>VLOOKUP('combained table'!C9,'combained table'!C9:T2343,1,FALSE)</f>
        <v>36.96</v>
      </c>
      <c r="D9">
        <f>VLOOKUP('combained table'!D9,'combained table'!D9:T2343,1,FALSE)</f>
        <v>7.93</v>
      </c>
      <c r="E9" t="str">
        <f>VLOOKUP('combained table'!E9,'combained table'!E9:T2343,1,FALSE)</f>
        <v>No</v>
      </c>
      <c r="F9" t="str">
        <f>VLOOKUP('combained table'!F9,'combained table'!F9:T2343,1,FALSE)</f>
        <v>No</v>
      </c>
      <c r="G9" t="str">
        <f>VLOOKUP('combained table'!G9,'combained table'!G9:T2343,1,FALSE)</f>
        <v>No</v>
      </c>
      <c r="H9">
        <f>VLOOKUP('combained table'!H9,'combained table'!H9:T2343,1,FALSE)</f>
        <v>3</v>
      </c>
      <c r="I9" t="str">
        <f>VLOOKUP('combained table'!I9,'combained table'!I9:T2343,1,FALSE)</f>
        <v>Diabetes</v>
      </c>
      <c r="J9" t="str">
        <f>VLOOKUP('combained table'!J9,'combained table'!J9:T2343,1,FALSE)</f>
        <v>yes</v>
      </c>
      <c r="K9" t="str">
        <f>VLOOKUP('combained table'!K9,'combained table'!K9:T2343,1,FALSE)</f>
        <v>Obesity</v>
      </c>
      <c r="L9">
        <f>VLOOKUP('combained table'!L9,'combained table'!L9:T2343,1,FALSE)</f>
        <v>1995</v>
      </c>
      <c r="M9" t="str">
        <f>VLOOKUP('combained table'!M9,'combained table'!M9:T2343,1,FALSE)</f>
        <v>Jul</v>
      </c>
      <c r="N9">
        <f>VLOOKUP('combained table'!N9,'combained table'!N9:T2343,1,FALSE)</f>
        <v>4</v>
      </c>
      <c r="O9" t="str">
        <f>VLOOKUP('combained table'!O9,'combained table'!O9:T2343,1,FALSE)</f>
        <v>4-Jul-1995</v>
      </c>
      <c r="P9">
        <f>VLOOKUP('combained table'!P9,'combained table'!P9:T2343,1,FALSE)</f>
        <v>650</v>
      </c>
      <c r="Q9" t="str">
        <f>VLOOKUP('combained table'!Q9,'combained table'!Q9:T2343,1,FALSE)</f>
        <v>tier - 3</v>
      </c>
      <c r="R9" t="str">
        <f>VLOOKUP('combained table'!R9,'combained table'!R9:T2343,1,FALSE)</f>
        <v>tier - 3</v>
      </c>
      <c r="S9" t="str">
        <f>VLOOKUP('combained table'!S9,'combained table'!S9:T2343,1,FALSE)</f>
        <v>R1013</v>
      </c>
      <c r="T9">
        <f>VLOOKUP('combained table'!T9,'combained table'!T9:T2343,1,FALSE)</f>
        <v>27</v>
      </c>
    </row>
    <row r="10" spans="1:20">
      <c r="A10" t="str">
        <f>VLOOKUP('combained table'!A10,'combained table'!A10:T2344,1,FALSE)</f>
        <v>Id9</v>
      </c>
      <c r="B10" t="str">
        <f>VLOOKUP('combained table'!B10,'combained table'!B10:T2344,1,FALSE)</f>
        <v xml:space="preserve">  Patrick R</v>
      </c>
      <c r="C10">
        <f>VLOOKUP('combained table'!C10,'combained table'!C10:T2344,1,FALSE)</f>
        <v>41.14</v>
      </c>
      <c r="D10">
        <f>VLOOKUP('combained table'!D10,'combained table'!D10:T2344,1,FALSE)</f>
        <v>9.58</v>
      </c>
      <c r="E10" t="str">
        <f>VLOOKUP('combained table'!E10,'combained table'!E10:T2344,1,FALSE)</f>
        <v>yes</v>
      </c>
      <c r="F10" t="str">
        <f>VLOOKUP('combained table'!F10,'combained table'!F10:T2344,1,FALSE)</f>
        <v>No</v>
      </c>
      <c r="G10" t="str">
        <f>VLOOKUP('combained table'!G10,'combained table'!G10:T2344,1,FALSE)</f>
        <v>Yes</v>
      </c>
      <c r="H10">
        <f>VLOOKUP('combained table'!H10,'combained table'!H10:T2344,1,FALSE)</f>
        <v>1</v>
      </c>
      <c r="I10" t="str">
        <f>VLOOKUP('combained table'!I10,'combained table'!I10:T2344,1,FALSE)</f>
        <v>Diabetes</v>
      </c>
      <c r="J10" t="str">
        <f>VLOOKUP('combained table'!J10,'combained table'!J10:T2344,1,FALSE)</f>
        <v>yes</v>
      </c>
      <c r="K10" t="str">
        <f>VLOOKUP('combained table'!K10,'combained table'!K10:T2344,1,FALSE)</f>
        <v>Obesity</v>
      </c>
      <c r="L10">
        <f>VLOOKUP('combained table'!L10,'combained table'!L10:T2344,1,FALSE)</f>
        <v>2002</v>
      </c>
      <c r="M10" t="str">
        <f>VLOOKUP('combained table'!M10,'combained table'!M10:T2344,1,FALSE)</f>
        <v>Nov</v>
      </c>
      <c r="N10">
        <f>VLOOKUP('combained table'!N10,'combained table'!N10:T2344,1,FALSE)</f>
        <v>29</v>
      </c>
      <c r="O10" t="str">
        <f>VLOOKUP('combained table'!O10,'combained table'!O10:T2344,1,FALSE)</f>
        <v>29-Nov-2002</v>
      </c>
      <c r="P10">
        <f>VLOOKUP('combained table'!P10,'combained table'!P10:T2344,1,FALSE)</f>
        <v>668</v>
      </c>
      <c r="Q10" t="str">
        <f>VLOOKUP('combained table'!Q10,'combained table'!Q10:T2344,1,FALSE)</f>
        <v>tier - 3</v>
      </c>
      <c r="R10" t="str">
        <f>VLOOKUP('combained table'!R10,'combained table'!R10:T2344,1,FALSE)</f>
        <v>tier - 2</v>
      </c>
      <c r="S10" t="str">
        <f>VLOOKUP('combained table'!S10,'combained table'!S10:T2344,1,FALSE)</f>
        <v>R1012</v>
      </c>
      <c r="T10">
        <f>VLOOKUP('combained table'!T10,'combained table'!T10:T2344,1,FALSE)</f>
        <v>20</v>
      </c>
    </row>
    <row r="11" spans="1:20">
      <c r="A11" t="str">
        <f>VLOOKUP('combained table'!A11,'combained table'!A11:T2345,1,FALSE)</f>
        <v>Id10</v>
      </c>
      <c r="B11" t="str">
        <f>VLOOKUP('combained table'!B11,'combained table'!B11:T2345,1,FALSE)</f>
        <v xml:space="preserve">  Brooke N</v>
      </c>
      <c r="C11">
        <f>VLOOKUP('combained table'!C11,'combained table'!C11:T2345,1,FALSE)</f>
        <v>38.06</v>
      </c>
      <c r="D11">
        <f>VLOOKUP('combained table'!D11,'combained table'!D11:T2345,1,FALSE)</f>
        <v>10.79</v>
      </c>
      <c r="E11" t="str">
        <f>VLOOKUP('combained table'!E11,'combained table'!E11:T2345,1,FALSE)</f>
        <v>No</v>
      </c>
      <c r="F11" t="str">
        <f>VLOOKUP('combained table'!F11,'combained table'!F11:T2345,1,FALSE)</f>
        <v>No</v>
      </c>
      <c r="G11" t="str">
        <f>VLOOKUP('combained table'!G11,'combained table'!G11:T2345,1,FALSE)</f>
        <v>No</v>
      </c>
      <c r="H11">
        <f>VLOOKUP('combained table'!H11,'combained table'!H11:T2345,1,FALSE)</f>
        <v>0</v>
      </c>
      <c r="I11" t="str">
        <f>VLOOKUP('combained table'!I11,'combained table'!I11:T2345,1,FALSE)</f>
        <v>Diabetes</v>
      </c>
      <c r="J11" t="str">
        <f>VLOOKUP('combained table'!J11,'combained table'!J11:T2345,1,FALSE)</f>
        <v>yes</v>
      </c>
      <c r="K11" t="str">
        <f>VLOOKUP('combained table'!K11,'combained table'!K11:T2345,1,FALSE)</f>
        <v>Obesity</v>
      </c>
      <c r="L11">
        <f>VLOOKUP('combained table'!L11,'combained table'!L11:T2345,1,FALSE)</f>
        <v>1997</v>
      </c>
      <c r="M11" t="str">
        <f>VLOOKUP('combained table'!M11,'combained table'!M11:T2345,1,FALSE)</f>
        <v>Nov</v>
      </c>
      <c r="N11">
        <f>VLOOKUP('combained table'!N11,'combained table'!N11:T2345,1,FALSE)</f>
        <v>9</v>
      </c>
      <c r="O11" t="str">
        <f>VLOOKUP('combained table'!O11,'combained table'!O11:T2345,1,FALSE)</f>
        <v>9-Nov-1997</v>
      </c>
      <c r="P11">
        <f>VLOOKUP('combained table'!P11,'combained table'!P11:T2345,1,FALSE)</f>
        <v>670</v>
      </c>
      <c r="Q11" t="str">
        <f>VLOOKUP('combained table'!Q11,'combained table'!Q11:T2345,1,FALSE)</f>
        <v>tier - 3</v>
      </c>
      <c r="R11" t="str">
        <f>VLOOKUP('combained table'!R11,'combained table'!R11:T2345,1,FALSE)</f>
        <v>tier - 3</v>
      </c>
      <c r="S11" t="str">
        <f>VLOOKUP('combained table'!S11,'combained table'!S11:T2345,1,FALSE)</f>
        <v>R1013</v>
      </c>
      <c r="T11">
        <f>VLOOKUP('combained table'!T11,'combained table'!T11:T2345,1,FALSE)</f>
        <v>25</v>
      </c>
    </row>
    <row r="12" spans="1:20">
      <c r="A12" t="str">
        <f>VLOOKUP('combained table'!A12,'combained table'!A12:T2346,1,FALSE)</f>
        <v>Id11</v>
      </c>
      <c r="B12" t="str">
        <f>VLOOKUP('combained table'!B12,'combained table'!B12:T2346,1,FALSE)</f>
        <v xml:space="preserve">  Paola Andrea</v>
      </c>
      <c r="C12">
        <f>VLOOKUP('combained table'!C12,'combained table'!C12:T2346,1,FALSE)</f>
        <v>37.700000000000003</v>
      </c>
      <c r="D12">
        <f>VLOOKUP('combained table'!D12,'combained table'!D12:T2346,1,FALSE)</f>
        <v>5.96</v>
      </c>
      <c r="E12" t="str">
        <f>VLOOKUP('combained table'!E12,'combained table'!E12:T2346,1,FALSE)</f>
        <v>yes</v>
      </c>
      <c r="F12" t="str">
        <f>VLOOKUP('combained table'!F12,'combained table'!F12:T2346,1,FALSE)</f>
        <v>No</v>
      </c>
      <c r="G12" t="str">
        <f>VLOOKUP('combained table'!G12,'combained table'!G12:T2346,1,FALSE)</f>
        <v>No</v>
      </c>
      <c r="H12">
        <f>VLOOKUP('combained table'!H12,'combained table'!H12:T2346,1,FALSE)</f>
        <v>2</v>
      </c>
      <c r="I12" t="str">
        <f>VLOOKUP('combained table'!I12,'combained table'!I12:T2346,1,FALSE)</f>
        <v>Prediabetes</v>
      </c>
      <c r="J12" t="str">
        <f>VLOOKUP('combained table'!J12,'combained table'!J12:T2346,1,FALSE)</f>
        <v>yes</v>
      </c>
      <c r="K12" t="str">
        <f>VLOOKUP('combained table'!K12,'combained table'!K12:T2346,1,FALSE)</f>
        <v>Obesity</v>
      </c>
      <c r="L12">
        <f>VLOOKUP('combained table'!L12,'combained table'!L12:T2346,1,FALSE)</f>
        <v>2001</v>
      </c>
      <c r="M12" t="str">
        <f>VLOOKUP('combained table'!M12,'combained table'!M12:T2346,1,FALSE)</f>
        <v>Sep</v>
      </c>
      <c r="N12">
        <f>VLOOKUP('combained table'!N12,'combained table'!N12:T2346,1,FALSE)</f>
        <v>12</v>
      </c>
      <c r="O12" t="str">
        <f>VLOOKUP('combained table'!O12,'combained table'!O12:T2346,1,FALSE)</f>
        <v>12-Sep-2001</v>
      </c>
      <c r="P12">
        <f>VLOOKUP('combained table'!P12,'combained table'!P12:T2346,1,FALSE)</f>
        <v>687.54</v>
      </c>
      <c r="Q12" t="str">
        <f>VLOOKUP('combained table'!Q12,'combained table'!Q12:T2346,1,FALSE)</f>
        <v>tier - 3</v>
      </c>
      <c r="R12" t="str">
        <f>VLOOKUP('combained table'!R12,'combained table'!R12:T2346,1,FALSE)</f>
        <v>tier - 2</v>
      </c>
      <c r="S12" t="str">
        <f>VLOOKUP('combained table'!S12,'combained table'!S12:T2346,1,FALSE)</f>
        <v>R1013</v>
      </c>
      <c r="T12">
        <f>VLOOKUP('combained table'!T12,'combained table'!T12:T2346,1,FALSE)</f>
        <v>21</v>
      </c>
    </row>
    <row r="13" spans="1:20">
      <c r="A13" t="str">
        <f>VLOOKUP('combained table'!A13,'combained table'!A13:T2347,1,FALSE)</f>
        <v>Id12</v>
      </c>
      <c r="B13" t="str">
        <f>VLOOKUP('combained table'!B13,'combained table'!B13:T2347,1,FALSE)</f>
        <v xml:space="preserve">  David</v>
      </c>
      <c r="C13">
        <f>VLOOKUP('combained table'!C13,'combained table'!C13:T2347,1,FALSE)</f>
        <v>42.13</v>
      </c>
      <c r="D13">
        <f>VLOOKUP('combained table'!D13,'combained table'!D13:T2347,1,FALSE)</f>
        <v>11.9</v>
      </c>
      <c r="E13" t="str">
        <f>VLOOKUP('combained table'!E13,'combained table'!E13:T2347,1,FALSE)</f>
        <v>No</v>
      </c>
      <c r="F13" t="str">
        <f>VLOOKUP('combained table'!F13,'combained table'!F13:T2347,1,FALSE)</f>
        <v>No</v>
      </c>
      <c r="G13" t="str">
        <f>VLOOKUP('combained table'!G13,'combained table'!G13:T2347,1,FALSE)</f>
        <v>No</v>
      </c>
      <c r="H13">
        <f>VLOOKUP('combained table'!H13,'combained table'!H13:T2347,1,FALSE)</f>
        <v>0</v>
      </c>
      <c r="I13" t="str">
        <f>VLOOKUP('combained table'!I13,'combained table'!I13:T2347,1,FALSE)</f>
        <v>Diabetes</v>
      </c>
      <c r="J13" t="str">
        <f>VLOOKUP('combained table'!J13,'combained table'!J13:T2347,1,FALSE)</f>
        <v>yes</v>
      </c>
      <c r="K13" t="str">
        <f>VLOOKUP('combained table'!K13,'combained table'!K13:T2347,1,FALSE)</f>
        <v>Obesity</v>
      </c>
      <c r="L13">
        <f>VLOOKUP('combained table'!L13,'combained table'!L13:T2347,1,FALSE)</f>
        <v>1999</v>
      </c>
      <c r="M13" t="str">
        <f>VLOOKUP('combained table'!M13,'combained table'!M13:T2347,1,FALSE)</f>
        <v>Dec</v>
      </c>
      <c r="N13">
        <f>VLOOKUP('combained table'!N13,'combained table'!N13:T2347,1,FALSE)</f>
        <v>26</v>
      </c>
      <c r="O13" t="str">
        <f>VLOOKUP('combained table'!O13,'combained table'!O13:T2347,1,FALSE)</f>
        <v>26-Dec-1999</v>
      </c>
      <c r="P13">
        <f>VLOOKUP('combained table'!P13,'combained table'!P13:T2347,1,FALSE)</f>
        <v>700</v>
      </c>
      <c r="Q13" t="str">
        <f>VLOOKUP('combained table'!Q13,'combained table'!Q13:T2347,1,FALSE)</f>
        <v>No value</v>
      </c>
      <c r="R13" t="str">
        <f>VLOOKUP('combained table'!R13,'combained table'!R13:T2347,1,FALSE)</f>
        <v>tier - 3</v>
      </c>
      <c r="S13" t="str">
        <f>VLOOKUP('combained table'!S13,'combained table'!S13:T2347,1,FALSE)</f>
        <v>R1013</v>
      </c>
      <c r="T13">
        <f>VLOOKUP('combained table'!T13,'combained table'!T13:T2347,1,FALSE)</f>
        <v>23</v>
      </c>
    </row>
    <row r="14" spans="1:20">
      <c r="A14" t="str">
        <f>VLOOKUP('combained table'!A14,'combained table'!A14:T2348,1,FALSE)</f>
        <v>Id13</v>
      </c>
      <c r="B14" t="str">
        <f>VLOOKUP('combained table'!B14,'combained table'!B14:T2348,1,FALSE)</f>
        <v xml:space="preserve">  Wade</v>
      </c>
      <c r="C14">
        <f>VLOOKUP('combained table'!C14,'combained table'!C14:T2348,1,FALSE)</f>
        <v>40.92</v>
      </c>
      <c r="D14">
        <f>VLOOKUP('combained table'!D14,'combained table'!D14:T2348,1,FALSE)</f>
        <v>8.41</v>
      </c>
      <c r="E14" t="str">
        <f>VLOOKUP('combained table'!E14,'combained table'!E14:T2348,1,FALSE)</f>
        <v>No</v>
      </c>
      <c r="F14" t="str">
        <f>VLOOKUP('combained table'!F14,'combained table'!F14:T2348,1,FALSE)</f>
        <v>No</v>
      </c>
      <c r="G14" t="str">
        <f>VLOOKUP('combained table'!G14,'combained table'!G14:T2348,1,FALSE)</f>
        <v>No</v>
      </c>
      <c r="H14">
        <f>VLOOKUP('combained table'!H14,'combained table'!H14:T2348,1,FALSE)</f>
        <v>0</v>
      </c>
      <c r="I14" t="str">
        <f>VLOOKUP('combained table'!I14,'combained table'!I14:T2348,1,FALSE)</f>
        <v>Diabetes</v>
      </c>
      <c r="J14" t="str">
        <f>VLOOKUP('combained table'!J14,'combained table'!J14:T2348,1,FALSE)</f>
        <v>yes</v>
      </c>
      <c r="K14" t="str">
        <f>VLOOKUP('combained table'!K14,'combained table'!K14:T2348,1,FALSE)</f>
        <v>Obesity</v>
      </c>
      <c r="L14">
        <f>VLOOKUP('combained table'!L14,'combained table'!L14:T2348,1,FALSE)</f>
        <v>1999</v>
      </c>
      <c r="M14" t="str">
        <f>VLOOKUP('combained table'!M14,'combained table'!M14:T2348,1,FALSE)</f>
        <v>Dec</v>
      </c>
      <c r="N14">
        <f>VLOOKUP('combained table'!N14,'combained table'!N14:T2348,1,FALSE)</f>
        <v>14</v>
      </c>
      <c r="O14" t="str">
        <f>VLOOKUP('combained table'!O14,'combained table'!O14:T2348,1,FALSE)</f>
        <v>14-Dec-1999</v>
      </c>
      <c r="P14">
        <f>VLOOKUP('combained table'!P14,'combained table'!P14:T2348,1,FALSE)</f>
        <v>722.99</v>
      </c>
      <c r="Q14" t="str">
        <f>VLOOKUP('combained table'!Q14,'combained table'!Q14:T2348,1,FALSE)</f>
        <v>tier - 3</v>
      </c>
      <c r="R14" t="str">
        <f>VLOOKUP('combained table'!R14,'combained table'!R14:T2348,1,FALSE)</f>
        <v>tier - 1</v>
      </c>
      <c r="S14" t="str">
        <f>VLOOKUP('combained table'!S14,'combained table'!S14:T2348,1,FALSE)</f>
        <v>R1013</v>
      </c>
      <c r="T14">
        <f>VLOOKUP('combained table'!T14,'combained table'!T14:T2348,1,FALSE)</f>
        <v>23</v>
      </c>
    </row>
    <row r="15" spans="1:20">
      <c r="A15" t="str">
        <f>VLOOKUP('combained table'!A15,'combained table'!A15:T2349,1,FALSE)</f>
        <v>Id14</v>
      </c>
      <c r="B15" t="str">
        <f>VLOOKUP('combained table'!B15,'combained table'!B15:T2349,1,FALSE)</f>
        <v xml:space="preserve">  Franklin</v>
      </c>
      <c r="C15">
        <f>VLOOKUP('combained table'!C15,'combained table'!C15:T2349,1,FALSE)</f>
        <v>40.564999999999998</v>
      </c>
      <c r="D15">
        <f>VLOOKUP('combained table'!D15,'combained table'!D15:T2349,1,FALSE)</f>
        <v>7.02</v>
      </c>
      <c r="E15" t="str">
        <f>VLOOKUP('combained table'!E15,'combained table'!E15:T2349,1,FALSE)</f>
        <v>No</v>
      </c>
      <c r="F15" t="str">
        <f>VLOOKUP('combained table'!F15,'combained table'!F15:T2349,1,FALSE)</f>
        <v>No</v>
      </c>
      <c r="G15" t="str">
        <f>VLOOKUP('combained table'!G15,'combained table'!G15:T2349,1,FALSE)</f>
        <v>No</v>
      </c>
      <c r="H15">
        <f>VLOOKUP('combained table'!H15,'combained table'!H15:T2349,1,FALSE)</f>
        <v>0</v>
      </c>
      <c r="I15" t="str">
        <f>VLOOKUP('combained table'!I15,'combained table'!I15:T2349,1,FALSE)</f>
        <v>Diabetes</v>
      </c>
      <c r="J15" t="str">
        <f>VLOOKUP('combained table'!J15,'combained table'!J15:T2349,1,FALSE)</f>
        <v>yes</v>
      </c>
      <c r="K15" t="str">
        <f>VLOOKUP('combained table'!K15,'combained table'!K15:T2349,1,FALSE)</f>
        <v>Obesity</v>
      </c>
      <c r="L15">
        <f>VLOOKUP('combained table'!L15,'combained table'!L15:T2349,1,FALSE)</f>
        <v>2002</v>
      </c>
      <c r="M15" t="str">
        <f>VLOOKUP('combained table'!M15,'combained table'!M15:T2349,1,FALSE)</f>
        <v>Sep</v>
      </c>
      <c r="N15">
        <f>VLOOKUP('combained table'!N15,'combained table'!N15:T2349,1,FALSE)</f>
        <v>19</v>
      </c>
      <c r="O15" t="str">
        <f>VLOOKUP('combained table'!O15,'combained table'!O15:T2349,1,FALSE)</f>
        <v>19-Sep-2002</v>
      </c>
      <c r="P15">
        <f>VLOOKUP('combained table'!P15,'combained table'!P15:T2349,1,FALSE)</f>
        <v>750</v>
      </c>
      <c r="Q15" t="str">
        <f>VLOOKUP('combained table'!Q15,'combained table'!Q15:T2349,1,FALSE)</f>
        <v>tier - 3</v>
      </c>
      <c r="R15" t="str">
        <f>VLOOKUP('combained table'!R15,'combained table'!R15:T2349,1,FALSE)</f>
        <v>tier - 1</v>
      </c>
      <c r="S15" t="str">
        <f>VLOOKUP('combained table'!S15,'combained table'!S15:T2349,1,FALSE)</f>
        <v>R1012</v>
      </c>
      <c r="T15">
        <f>VLOOKUP('combained table'!T15,'combained table'!T15:T2349,1,FALSE)</f>
        <v>20</v>
      </c>
    </row>
    <row r="16" spans="1:20">
      <c r="A16" t="str">
        <f>VLOOKUP('combained table'!A16,'combained table'!A16:T2350,1,FALSE)</f>
        <v>Id15</v>
      </c>
      <c r="B16" t="str">
        <f>VLOOKUP('combained table'!B16,'combained table'!B16:T2350,1,FALSE)</f>
        <v xml:space="preserve">  Leilani M</v>
      </c>
      <c r="C16">
        <f>VLOOKUP('combained table'!C16,'combained table'!C16:T2350,1,FALSE)</f>
        <v>36.384999999999998</v>
      </c>
      <c r="D16">
        <f>VLOOKUP('combained table'!D16,'combained table'!D16:T2350,1,FALSE)</f>
        <v>7.59</v>
      </c>
      <c r="E16" t="str">
        <f>VLOOKUP('combained table'!E16,'combained table'!E16:T2350,1,FALSE)</f>
        <v>yes</v>
      </c>
      <c r="F16" t="str">
        <f>VLOOKUP('combained table'!F16,'combained table'!F16:T2350,1,FALSE)</f>
        <v>No</v>
      </c>
      <c r="G16" t="str">
        <f>VLOOKUP('combained table'!G16,'combained table'!G16:T2350,1,FALSE)</f>
        <v>No</v>
      </c>
      <c r="H16">
        <f>VLOOKUP('combained table'!H16,'combained table'!H16:T2350,1,FALSE)</f>
        <v>2</v>
      </c>
      <c r="I16" t="str">
        <f>VLOOKUP('combained table'!I16,'combained table'!I16:T2350,1,FALSE)</f>
        <v>Diabetes</v>
      </c>
      <c r="J16" t="str">
        <f>VLOOKUP('combained table'!J16,'combained table'!J16:T2350,1,FALSE)</f>
        <v>yes</v>
      </c>
      <c r="K16" t="str">
        <f>VLOOKUP('combained table'!K16,'combained table'!K16:T2350,1,FALSE)</f>
        <v>Obesity</v>
      </c>
      <c r="L16">
        <f>VLOOKUP('combained table'!L16,'combained table'!L16:T2350,1,FALSE)</f>
        <v>1993</v>
      </c>
      <c r="M16" t="str">
        <f>VLOOKUP('combained table'!M16,'combained table'!M16:T2350,1,FALSE)</f>
        <v>Aug</v>
      </c>
      <c r="N16">
        <f>VLOOKUP('combained table'!N16,'combained table'!N16:T2350,1,FALSE)</f>
        <v>9</v>
      </c>
      <c r="O16" t="str">
        <f>VLOOKUP('combained table'!O16,'combained table'!O16:T2350,1,FALSE)</f>
        <v>9-Aug-1993</v>
      </c>
      <c r="P16">
        <f>VLOOKUP('combained table'!P16,'combained table'!P16:T2350,1,FALSE)</f>
        <v>760</v>
      </c>
      <c r="Q16" t="str">
        <f>VLOOKUP('combained table'!Q16,'combained table'!Q16:T2350,1,FALSE)</f>
        <v>tier - 3</v>
      </c>
      <c r="R16" t="str">
        <f>VLOOKUP('combained table'!R16,'combained table'!R16:T2350,1,FALSE)</f>
        <v>tier - 1</v>
      </c>
      <c r="S16" t="str">
        <f>VLOOKUP('combained table'!S16,'combained table'!S16:T2350,1,FALSE)</f>
        <v>R1013</v>
      </c>
      <c r="T16">
        <f>VLOOKUP('combained table'!T16,'combained table'!T16:T2350,1,FALSE)</f>
        <v>29</v>
      </c>
    </row>
    <row r="17" spans="1:20">
      <c r="A17" t="str">
        <f>VLOOKUP('combained table'!A17,'combained table'!A17:T2351,1,FALSE)</f>
        <v>Id16</v>
      </c>
      <c r="B17" t="str">
        <f>VLOOKUP('combained table'!B17,'combained table'!B17:T2351,1,FALSE)</f>
        <v xml:space="preserve">  Philippe</v>
      </c>
      <c r="C17">
        <f>VLOOKUP('combained table'!C17,'combained table'!C17:T2351,1,FALSE)</f>
        <v>39.9</v>
      </c>
      <c r="D17">
        <f>VLOOKUP('combained table'!D17,'combained table'!D17:T2351,1,FALSE)</f>
        <v>11.32</v>
      </c>
      <c r="E17" t="str">
        <f>VLOOKUP('combained table'!E17,'combained table'!E17:T2351,1,FALSE)</f>
        <v>No</v>
      </c>
      <c r="F17" t="str">
        <f>VLOOKUP('combained table'!F17,'combained table'!F17:T2351,1,FALSE)</f>
        <v>No</v>
      </c>
      <c r="G17" t="str">
        <f>VLOOKUP('combained table'!G17,'combained table'!G17:T2351,1,FALSE)</f>
        <v>No</v>
      </c>
      <c r="H17">
        <f>VLOOKUP('combained table'!H17,'combained table'!H17:T2351,1,FALSE)</f>
        <v>0</v>
      </c>
      <c r="I17" t="str">
        <f>VLOOKUP('combained table'!I17,'combained table'!I17:T2351,1,FALSE)</f>
        <v>Diabetes</v>
      </c>
      <c r="J17" t="str">
        <f>VLOOKUP('combained table'!J17,'combained table'!J17:T2351,1,FALSE)</f>
        <v>yes</v>
      </c>
      <c r="K17" t="str">
        <f>VLOOKUP('combained table'!K17,'combained table'!K17:T2351,1,FALSE)</f>
        <v>Obesity</v>
      </c>
      <c r="L17">
        <f>VLOOKUP('combained table'!L17,'combained table'!L17:T2351,1,FALSE)</f>
        <v>1996</v>
      </c>
      <c r="M17" t="str">
        <f>VLOOKUP('combained table'!M17,'combained table'!M17:T2351,1,FALSE)</f>
        <v>Oct</v>
      </c>
      <c r="N17">
        <f>VLOOKUP('combained table'!N17,'combained table'!N17:T2351,1,FALSE)</f>
        <v>22</v>
      </c>
      <c r="O17" t="str">
        <f>VLOOKUP('combained table'!O17,'combained table'!O17:T2351,1,FALSE)</f>
        <v>22-Oct-1996</v>
      </c>
      <c r="P17">
        <f>VLOOKUP('combained table'!P17,'combained table'!P17:T2351,1,FALSE)</f>
        <v>760</v>
      </c>
      <c r="Q17" t="str">
        <f>VLOOKUP('combained table'!Q17,'combained table'!Q17:T2351,1,FALSE)</f>
        <v>tier - 3</v>
      </c>
      <c r="R17" t="str">
        <f>VLOOKUP('combained table'!R17,'combained table'!R17:T2351,1,FALSE)</f>
        <v>tier - 3</v>
      </c>
      <c r="S17" t="str">
        <f>VLOOKUP('combained table'!S17,'combained table'!S17:T2351,1,FALSE)</f>
        <v>R1013</v>
      </c>
      <c r="T17">
        <f>VLOOKUP('combained table'!T17,'combained table'!T17:T2351,1,FALSE)</f>
        <v>26</v>
      </c>
    </row>
    <row r="18" spans="1:20">
      <c r="A18" t="str">
        <f>VLOOKUP('combained table'!A18,'combained table'!A18:T2352,1,FALSE)</f>
        <v>Id17</v>
      </c>
      <c r="B18" t="str">
        <f>VLOOKUP('combained table'!B18,'combained table'!B18:T2352,1,FALSE)</f>
        <v xml:space="preserve">  Jennifer A</v>
      </c>
      <c r="C18">
        <f>VLOOKUP('combained table'!C18,'combained table'!C18:T2352,1,FALSE)</f>
        <v>33.799999999999997</v>
      </c>
      <c r="D18">
        <f>VLOOKUP('combained table'!D18,'combained table'!D18:T2352,1,FALSE)</f>
        <v>7.67</v>
      </c>
      <c r="E18" t="str">
        <f>VLOOKUP('combained table'!E18,'combained table'!E18:T2352,1,FALSE)</f>
        <v>No</v>
      </c>
      <c r="F18" t="str">
        <f>VLOOKUP('combained table'!F18,'combained table'!F18:T2352,1,FALSE)</f>
        <v>No</v>
      </c>
      <c r="G18" t="str">
        <f>VLOOKUP('combained table'!G18,'combained table'!G18:T2352,1,FALSE)</f>
        <v>No</v>
      </c>
      <c r="H18">
        <f>VLOOKUP('combained table'!H18,'combained table'!H18:T2352,1,FALSE)</f>
        <v>3</v>
      </c>
      <c r="I18" t="str">
        <f>VLOOKUP('combained table'!I18,'combained table'!I18:T2352,1,FALSE)</f>
        <v>Diabetes</v>
      </c>
      <c r="J18" t="str">
        <f>VLOOKUP('combained table'!J18,'combained table'!J18:T2352,1,FALSE)</f>
        <v>yes</v>
      </c>
      <c r="K18" t="str">
        <f>VLOOKUP('combained table'!K18,'combained table'!K18:T2352,1,FALSE)</f>
        <v>Obesity</v>
      </c>
      <c r="L18">
        <f>VLOOKUP('combained table'!L18,'combained table'!L18:T2352,1,FALSE)</f>
        <v>1993</v>
      </c>
      <c r="M18" t="str">
        <f>VLOOKUP('combained table'!M18,'combained table'!M18:T2352,1,FALSE)</f>
        <v>Jun</v>
      </c>
      <c r="N18">
        <f>VLOOKUP('combained table'!N18,'combained table'!N18:T2352,1,FALSE)</f>
        <v>28</v>
      </c>
      <c r="O18" t="str">
        <f>VLOOKUP('combained table'!O18,'combained table'!O18:T2352,1,FALSE)</f>
        <v>28-Jun-1993</v>
      </c>
      <c r="P18">
        <f>VLOOKUP('combained table'!P18,'combained table'!P18:T2352,1,FALSE)</f>
        <v>770</v>
      </c>
      <c r="Q18" t="str">
        <f>VLOOKUP('combained table'!Q18,'combained table'!Q18:T2352,1,FALSE)</f>
        <v>tier - 3</v>
      </c>
      <c r="R18" t="str">
        <f>VLOOKUP('combained table'!R18,'combained table'!R18:T2352,1,FALSE)</f>
        <v>tier - 3</v>
      </c>
      <c r="S18" t="str">
        <f>VLOOKUP('combained table'!S18,'combained table'!S18:T2352,1,FALSE)</f>
        <v>R1013</v>
      </c>
      <c r="T18">
        <f>VLOOKUP('combained table'!T18,'combained table'!T18:T2352,1,FALSE)</f>
        <v>29</v>
      </c>
    </row>
    <row r="19" spans="1:20">
      <c r="A19" t="str">
        <f>VLOOKUP('combained table'!A19,'combained table'!A19:T2353,1,FALSE)</f>
        <v>Id18</v>
      </c>
      <c r="B19" t="str">
        <f>VLOOKUP('combained table'!B19,'combained table'!B19:T2353,1,FALSE)</f>
        <v xml:space="preserve">  Christina M</v>
      </c>
      <c r="C19">
        <f>VLOOKUP('combained table'!C19,'combained table'!C19:T2353,1,FALSE)</f>
        <v>36.765000000000001</v>
      </c>
      <c r="D19">
        <f>VLOOKUP('combained table'!D19,'combained table'!D19:T2353,1,FALSE)</f>
        <v>7.29</v>
      </c>
      <c r="E19" t="str">
        <f>VLOOKUP('combained table'!E19,'combained table'!E19:T2353,1,FALSE)</f>
        <v>yes</v>
      </c>
      <c r="F19" t="str">
        <f>VLOOKUP('combained table'!F19,'combained table'!F19:T2353,1,FALSE)</f>
        <v>No</v>
      </c>
      <c r="G19" t="str">
        <f>VLOOKUP('combained table'!G19,'combained table'!G19:T2353,1,FALSE)</f>
        <v>Yes</v>
      </c>
      <c r="H19">
        <f>VLOOKUP('combained table'!H19,'combained table'!H19:T2353,1,FALSE)</f>
        <v>1</v>
      </c>
      <c r="I19" t="str">
        <f>VLOOKUP('combained table'!I19,'combained table'!I19:T2353,1,FALSE)</f>
        <v>Diabetes</v>
      </c>
      <c r="J19" t="str">
        <f>VLOOKUP('combained table'!J19,'combained table'!J19:T2353,1,FALSE)</f>
        <v>yes</v>
      </c>
      <c r="K19" t="str">
        <f>VLOOKUP('combained table'!K19,'combained table'!K19:T2353,1,FALSE)</f>
        <v>Obesity</v>
      </c>
      <c r="L19">
        <f>VLOOKUP('combained table'!L19,'combained table'!L19:T2353,1,FALSE)</f>
        <v>1996</v>
      </c>
      <c r="M19" t="str">
        <f>VLOOKUP('combained table'!M19,'combained table'!M19:T2353,1,FALSE)</f>
        <v>Sep</v>
      </c>
      <c r="N19">
        <f>VLOOKUP('combained table'!N19,'combained table'!N19:T2353,1,FALSE)</f>
        <v>18</v>
      </c>
      <c r="O19" t="str">
        <f>VLOOKUP('combained table'!O19,'combained table'!O19:T2353,1,FALSE)</f>
        <v>18-Sep-1996</v>
      </c>
      <c r="P19">
        <f>VLOOKUP('combained table'!P19,'combained table'!P19:T2353,1,FALSE)</f>
        <v>770.38</v>
      </c>
      <c r="Q19" t="str">
        <f>VLOOKUP('combained table'!Q19,'combained table'!Q19:T2353,1,FALSE)</f>
        <v>tier - 3</v>
      </c>
      <c r="R19" t="str">
        <f>VLOOKUP('combained table'!R19,'combained table'!R19:T2353,1,FALSE)</f>
        <v>?</v>
      </c>
      <c r="S19" t="str">
        <f>VLOOKUP('combained table'!S19,'combained table'!S19:T2353,1,FALSE)</f>
        <v>R1012</v>
      </c>
      <c r="T19">
        <f>VLOOKUP('combained table'!T19,'combained table'!T19:T2353,1,FALSE)</f>
        <v>26</v>
      </c>
    </row>
    <row r="20" spans="1:20">
      <c r="A20" t="str">
        <f>VLOOKUP('combained table'!A20,'combained table'!A20:T2354,1,FALSE)</f>
        <v>Id19</v>
      </c>
      <c r="B20" t="str">
        <f>VLOOKUP('combained table'!B20,'combained table'!B20:T2354,1,FALSE)</f>
        <v xml:space="preserve">  Said Sr</v>
      </c>
      <c r="C20">
        <f>VLOOKUP('combained table'!C20,'combained table'!C20:T2354,1,FALSE)</f>
        <v>36.954999999999998</v>
      </c>
      <c r="D20">
        <f>VLOOKUP('combained table'!D20,'combained table'!D20:T2354,1,FALSE)</f>
        <v>4.72</v>
      </c>
      <c r="E20" t="str">
        <f>VLOOKUP('combained table'!E20,'combained table'!E20:T2354,1,FALSE)</f>
        <v>yes</v>
      </c>
      <c r="F20" t="str">
        <f>VLOOKUP('combained table'!F20,'combained table'!F20:T2354,1,FALSE)</f>
        <v>No</v>
      </c>
      <c r="G20" t="str">
        <f>VLOOKUP('combained table'!G20,'combained table'!G20:T2354,1,FALSE)</f>
        <v>No</v>
      </c>
      <c r="H20">
        <f>VLOOKUP('combained table'!H20,'combained table'!H20:T2354,1,FALSE)</f>
        <v>1</v>
      </c>
      <c r="I20" t="str">
        <f>VLOOKUP('combained table'!I20,'combained table'!I20:T2354,1,FALSE)</f>
        <v>Normal</v>
      </c>
      <c r="J20" t="str">
        <f>VLOOKUP('combained table'!J20,'combained table'!J20:T2354,1,FALSE)</f>
        <v>yes</v>
      </c>
      <c r="K20" t="str">
        <f>VLOOKUP('combained table'!K20,'combained table'!K20:T2354,1,FALSE)</f>
        <v>Obesity</v>
      </c>
      <c r="L20">
        <f>VLOOKUP('combained table'!L20,'combained table'!L20:T2354,1,FALSE)</f>
        <v>1995</v>
      </c>
      <c r="M20" t="str">
        <f>VLOOKUP('combained table'!M20,'combained table'!M20:T2354,1,FALSE)</f>
        <v>Dec</v>
      </c>
      <c r="N20">
        <f>VLOOKUP('combained table'!N20,'combained table'!N20:T2354,1,FALSE)</f>
        <v>7</v>
      </c>
      <c r="O20" t="str">
        <f>VLOOKUP('combained table'!O20,'combained table'!O20:T2354,1,FALSE)</f>
        <v>7-Dec-1995</v>
      </c>
      <c r="P20">
        <f>VLOOKUP('combained table'!P20,'combained table'!P20:T2354,1,FALSE)</f>
        <v>773.54</v>
      </c>
      <c r="Q20" t="str">
        <f>VLOOKUP('combained table'!Q20,'combained table'!Q20:T2354,1,FALSE)</f>
        <v>tier - 3</v>
      </c>
      <c r="R20" t="str">
        <f>VLOOKUP('combained table'!R20,'combained table'!R20:T2354,1,FALSE)</f>
        <v>tier - 2</v>
      </c>
      <c r="S20" t="str">
        <f>VLOOKUP('combained table'!S20,'combained table'!S20:T2354,1,FALSE)</f>
        <v>R1013</v>
      </c>
      <c r="T20">
        <f>VLOOKUP('combained table'!T20,'combained table'!T20:T2354,1,FALSE)</f>
        <v>27</v>
      </c>
    </row>
    <row r="21" spans="1:20">
      <c r="A21" t="str">
        <f>VLOOKUP('combained table'!A21,'combained table'!A21:T2355,1,FALSE)</f>
        <v>Id20</v>
      </c>
      <c r="B21" t="str">
        <f>VLOOKUP('combained table'!B21,'combained table'!B21:T2355,1,FALSE)</f>
        <v xml:space="preserve">  John</v>
      </c>
      <c r="C21">
        <f>VLOOKUP('combained table'!C21,'combained table'!C21:T2355,1,FALSE)</f>
        <v>42.9</v>
      </c>
      <c r="D21">
        <f>VLOOKUP('combained table'!D21,'combained table'!D21:T2355,1,FALSE)</f>
        <v>11.41</v>
      </c>
      <c r="E21" t="str">
        <f>VLOOKUP('combained table'!E21,'combained table'!E21:T2355,1,FALSE)</f>
        <v>No</v>
      </c>
      <c r="F21" t="str">
        <f>VLOOKUP('combained table'!F21,'combained table'!F21:T2355,1,FALSE)</f>
        <v>No</v>
      </c>
      <c r="G21" t="str">
        <f>VLOOKUP('combained table'!G21,'combained table'!G21:T2355,1,FALSE)</f>
        <v>No</v>
      </c>
      <c r="H21">
        <f>VLOOKUP('combained table'!H21,'combained table'!H21:T2355,1,FALSE)</f>
        <v>0</v>
      </c>
      <c r="I21" t="str">
        <f>VLOOKUP('combained table'!I21,'combained table'!I21:T2355,1,FALSE)</f>
        <v>Diabetes</v>
      </c>
      <c r="J21" t="str">
        <f>VLOOKUP('combained table'!J21,'combained table'!J21:T2355,1,FALSE)</f>
        <v>yes</v>
      </c>
      <c r="K21" t="str">
        <f>VLOOKUP('combained table'!K21,'combained table'!K21:T2355,1,FALSE)</f>
        <v>Obesity</v>
      </c>
      <c r="L21">
        <f>VLOOKUP('combained table'!L21,'combained table'!L21:T2355,1,FALSE)</f>
        <v>2004</v>
      </c>
      <c r="M21" t="str">
        <f>VLOOKUP('combained table'!M21,'combained table'!M21:T2355,1,FALSE)</f>
        <v>Oct</v>
      </c>
      <c r="N21">
        <f>VLOOKUP('combained table'!N21,'combained table'!N21:T2355,1,FALSE)</f>
        <v>7</v>
      </c>
      <c r="O21" t="str">
        <f>VLOOKUP('combained table'!O21,'combained table'!O21:T2355,1,FALSE)</f>
        <v>7-Oct-2004</v>
      </c>
      <c r="P21">
        <f>VLOOKUP('combained table'!P21,'combained table'!P21:T2355,1,FALSE)</f>
        <v>830.52</v>
      </c>
      <c r="Q21" t="str">
        <f>VLOOKUP('combained table'!Q21,'combained table'!Q21:T2355,1,FALSE)</f>
        <v>tier - 3</v>
      </c>
      <c r="R21" t="str">
        <f>VLOOKUP('combained table'!R21,'combained table'!R21:T2355,1,FALSE)</f>
        <v>tier - 2</v>
      </c>
      <c r="S21" t="str">
        <f>VLOOKUP('combained table'!S21,'combained table'!S21:T2355,1,FALSE)</f>
        <v>R1011</v>
      </c>
      <c r="T21">
        <f>VLOOKUP('combained table'!T21,'combained table'!T21:T2355,1,FALSE)</f>
        <v>18</v>
      </c>
    </row>
    <row r="22" spans="1:20">
      <c r="A22" t="str">
        <f>VLOOKUP('combained table'!A22,'combained table'!A22:T2356,1,FALSE)</f>
        <v>Id21</v>
      </c>
      <c r="B22" t="str">
        <f>VLOOKUP('combained table'!B22,'combained table'!B22:T2356,1,FALSE)</f>
        <v xml:space="preserve">  Myles</v>
      </c>
      <c r="C22">
        <f>VLOOKUP('combained table'!C22,'combained table'!C22:T2356,1,FALSE)</f>
        <v>36.299999999999997</v>
      </c>
      <c r="D22">
        <f>VLOOKUP('combained table'!D22,'combained table'!D22:T2356,1,FALSE)</f>
        <v>11.5</v>
      </c>
      <c r="E22" t="str">
        <f>VLOOKUP('combained table'!E22,'combained table'!E22:T2356,1,FALSE)</f>
        <v>yes</v>
      </c>
      <c r="F22" t="str">
        <f>VLOOKUP('combained table'!F22,'combained table'!F22:T2356,1,FALSE)</f>
        <v>No</v>
      </c>
      <c r="G22" t="str">
        <f>VLOOKUP('combained table'!G22,'combained table'!G22:T2356,1,FALSE)</f>
        <v>No</v>
      </c>
      <c r="H22">
        <f>VLOOKUP('combained table'!H22,'combained table'!H22:T2356,1,FALSE)</f>
        <v>2</v>
      </c>
      <c r="I22" t="str">
        <f>VLOOKUP('combained table'!I22,'combained table'!I22:T2356,1,FALSE)</f>
        <v>Diabetes</v>
      </c>
      <c r="J22" t="str">
        <f>VLOOKUP('combained table'!J22,'combained table'!J22:T2356,1,FALSE)</f>
        <v>yes</v>
      </c>
      <c r="K22" t="str">
        <f>VLOOKUP('combained table'!K22,'combained table'!K22:T2356,1,FALSE)</f>
        <v>Obesity</v>
      </c>
      <c r="L22">
        <f>VLOOKUP('combained table'!L22,'combained table'!L22:T2356,1,FALSE)</f>
        <v>2000</v>
      </c>
      <c r="M22" t="str">
        <f>VLOOKUP('combained table'!M22,'combained table'!M22:T2356,1,FALSE)</f>
        <v>Nov</v>
      </c>
      <c r="N22">
        <f>VLOOKUP('combained table'!N22,'combained table'!N22:T2356,1,FALSE)</f>
        <v>18</v>
      </c>
      <c r="O22" t="str">
        <f>VLOOKUP('combained table'!O22,'combained table'!O22:T2356,1,FALSE)</f>
        <v>18-Nov-2000</v>
      </c>
      <c r="P22">
        <f>VLOOKUP('combained table'!P22,'combained table'!P22:T2356,1,FALSE)</f>
        <v>865.41</v>
      </c>
      <c r="Q22" t="str">
        <f>VLOOKUP('combained table'!Q22,'combained table'!Q22:T2356,1,FALSE)</f>
        <v>tier - 3</v>
      </c>
      <c r="R22" t="str">
        <f>VLOOKUP('combained table'!R22,'combained table'!R22:T2356,1,FALSE)</f>
        <v>tier - 1</v>
      </c>
      <c r="S22" t="str">
        <f>VLOOKUP('combained table'!S22,'combained table'!S22:T2356,1,FALSE)</f>
        <v>R1013</v>
      </c>
      <c r="T22">
        <f>VLOOKUP('combained table'!T22,'combained table'!T22:T2356,1,FALSE)</f>
        <v>22</v>
      </c>
    </row>
    <row r="23" spans="1:20">
      <c r="A23" t="str">
        <f>VLOOKUP('combained table'!A23,'combained table'!A23:T2357,1,FALSE)</f>
        <v>Id22</v>
      </c>
      <c r="B23" t="str">
        <f>VLOOKUP('combained table'!B23,'combained table'!B23:T2357,1,FALSE)</f>
        <v xml:space="preserve">  Madelyn C</v>
      </c>
      <c r="C23">
        <f>VLOOKUP('combained table'!C23,'combained table'!C23:T2357,1,FALSE)</f>
        <v>32.200000000000003</v>
      </c>
      <c r="D23">
        <f>VLOOKUP('combained table'!D23,'combained table'!D23:T2357,1,FALSE)</f>
        <v>6.22</v>
      </c>
      <c r="E23" t="str">
        <f>VLOOKUP('combained table'!E23,'combained table'!E23:T2357,1,FALSE)</f>
        <v>yes</v>
      </c>
      <c r="F23" t="str">
        <f>VLOOKUP('combained table'!F23,'combained table'!F23:T2357,1,FALSE)</f>
        <v>No</v>
      </c>
      <c r="G23" t="str">
        <f>VLOOKUP('combained table'!G23,'combained table'!G23:T2357,1,FALSE)</f>
        <v>No</v>
      </c>
      <c r="H23">
        <f>VLOOKUP('combained table'!H23,'combained table'!H23:T2357,1,FALSE)</f>
        <v>2</v>
      </c>
      <c r="I23" t="str">
        <f>VLOOKUP('combained table'!I23,'combained table'!I23:T2357,1,FALSE)</f>
        <v>Prediabetes</v>
      </c>
      <c r="J23" t="str">
        <f>VLOOKUP('combained table'!J23,'combained table'!J23:T2357,1,FALSE)</f>
        <v>yes</v>
      </c>
      <c r="K23" t="str">
        <f>VLOOKUP('combained table'!K23,'combained table'!K23:T2357,1,FALSE)</f>
        <v>Obesity</v>
      </c>
      <c r="L23">
        <f>VLOOKUP('combained table'!L23,'combained table'!L23:T2357,1,FALSE)</f>
        <v>1993</v>
      </c>
      <c r="M23" t="str">
        <f>VLOOKUP('combained table'!M23,'combained table'!M23:T2357,1,FALSE)</f>
        <v>Nov</v>
      </c>
      <c r="N23">
        <f>VLOOKUP('combained table'!N23,'combained table'!N23:T2357,1,FALSE)</f>
        <v>27</v>
      </c>
      <c r="O23" t="str">
        <f>VLOOKUP('combained table'!O23,'combained table'!O23:T2357,1,FALSE)</f>
        <v>27-Nov-1993</v>
      </c>
      <c r="P23">
        <f>VLOOKUP('combained table'!P23,'combained table'!P23:T2357,1,FALSE)</f>
        <v>896.21</v>
      </c>
      <c r="Q23" t="str">
        <f>VLOOKUP('combained table'!Q23,'combained table'!Q23:T2357,1,FALSE)</f>
        <v>tier - 3</v>
      </c>
      <c r="R23" t="str">
        <f>VLOOKUP('combained table'!R23,'combained table'!R23:T2357,1,FALSE)</f>
        <v>tier - 1</v>
      </c>
      <c r="S23" t="str">
        <f>VLOOKUP('combained table'!S23,'combained table'!S23:T2357,1,FALSE)</f>
        <v>R1013</v>
      </c>
      <c r="T23">
        <f>VLOOKUP('combained table'!T23,'combained table'!T23:T2357,1,FALSE)</f>
        <v>29</v>
      </c>
    </row>
    <row r="24" spans="1:20">
      <c r="A24" t="str">
        <f>VLOOKUP('combained table'!A24,'combained table'!A24:T2358,1,FALSE)</f>
        <v>Id23</v>
      </c>
      <c r="B24" t="str">
        <f>VLOOKUP('combained table'!B24,'combained table'!B24:T2358,1,FALSE)</f>
        <v xml:space="preserve">  Nicole</v>
      </c>
      <c r="C24">
        <f>VLOOKUP('combained table'!C24,'combained table'!C24:T2358,1,FALSE)</f>
        <v>31.3</v>
      </c>
      <c r="D24">
        <f>VLOOKUP('combained table'!D24,'combained table'!D24:T2358,1,FALSE)</f>
        <v>11.38</v>
      </c>
      <c r="E24" t="str">
        <f>VLOOKUP('combained table'!E24,'combained table'!E24:T2358,1,FALSE)</f>
        <v>No</v>
      </c>
      <c r="F24" t="str">
        <f>VLOOKUP('combained table'!F24,'combained table'!F24:T2358,1,FALSE)</f>
        <v>No</v>
      </c>
      <c r="G24" t="str">
        <f>VLOOKUP('combained table'!G24,'combained table'!G24:T2358,1,FALSE)</f>
        <v>No</v>
      </c>
      <c r="H24">
        <f>VLOOKUP('combained table'!H24,'combained table'!H24:T2358,1,FALSE)</f>
        <v>3</v>
      </c>
      <c r="I24" t="str">
        <f>VLOOKUP('combained table'!I24,'combained table'!I24:T2358,1,FALSE)</f>
        <v>Diabetes</v>
      </c>
      <c r="J24" t="str">
        <f>VLOOKUP('combained table'!J24,'combained table'!J24:T2358,1,FALSE)</f>
        <v>yes</v>
      </c>
      <c r="K24" t="str">
        <f>VLOOKUP('combained table'!K24,'combained table'!K24:T2358,1,FALSE)</f>
        <v>Obesity</v>
      </c>
      <c r="L24">
        <f>VLOOKUP('combained table'!L24,'combained table'!L24:T2358,1,FALSE)</f>
        <v>1994</v>
      </c>
      <c r="M24" t="str">
        <f>VLOOKUP('combained table'!M24,'combained table'!M24:T2358,1,FALSE)</f>
        <v>Oct</v>
      </c>
      <c r="N24">
        <f>VLOOKUP('combained table'!N24,'combained table'!N24:T2358,1,FALSE)</f>
        <v>30</v>
      </c>
      <c r="O24" t="str">
        <f>VLOOKUP('combained table'!O24,'combained table'!O24:T2358,1,FALSE)</f>
        <v>30-Oct-1994</v>
      </c>
      <c r="P24">
        <f>VLOOKUP('combained table'!P24,'combained table'!P24:T2358,1,FALSE)</f>
        <v>915.07</v>
      </c>
      <c r="Q24" t="str">
        <f>VLOOKUP('combained table'!Q24,'combained table'!Q24:T2358,1,FALSE)</f>
        <v>tier - 3</v>
      </c>
      <c r="R24" t="str">
        <f>VLOOKUP('combained table'!R24,'combained table'!R24:T2358,1,FALSE)</f>
        <v>tier - 1</v>
      </c>
      <c r="S24" t="str">
        <f>VLOOKUP('combained table'!S24,'combained table'!S24:T2358,1,FALSE)</f>
        <v>R1013</v>
      </c>
      <c r="T24">
        <f>VLOOKUP('combained table'!T24,'combained table'!T24:T2358,1,FALSE)</f>
        <v>28</v>
      </c>
    </row>
    <row r="25" spans="1:20">
      <c r="A25" t="str">
        <f>VLOOKUP('combained table'!A25,'combained table'!A25:T2359,1,FALSE)</f>
        <v>Id24</v>
      </c>
      <c r="B25" t="str">
        <f>VLOOKUP('combained table'!B25,'combained table'!B25:T2359,1,FALSE)</f>
        <v xml:space="preserve">  Eric A</v>
      </c>
      <c r="C25">
        <f>VLOOKUP('combained table'!C25,'combained table'!C25:T2359,1,FALSE)</f>
        <v>41.8</v>
      </c>
      <c r="D25">
        <f>VLOOKUP('combained table'!D25,'combained table'!D25:T2359,1,FALSE)</f>
        <v>7.89</v>
      </c>
      <c r="E25" t="str">
        <f>VLOOKUP('combained table'!E25,'combained table'!E25:T2359,1,FALSE)</f>
        <v>yes</v>
      </c>
      <c r="F25" t="str">
        <f>VLOOKUP('combained table'!F25,'combained table'!F25:T2359,1,FALSE)</f>
        <v>No</v>
      </c>
      <c r="G25" t="str">
        <f>VLOOKUP('combained table'!G25,'combained table'!G25:T2359,1,FALSE)</f>
        <v>No</v>
      </c>
      <c r="H25">
        <f>VLOOKUP('combained table'!H25,'combained table'!H25:T2359,1,FALSE)</f>
        <v>2</v>
      </c>
      <c r="I25" t="str">
        <f>VLOOKUP('combained table'!I25,'combained table'!I25:T2359,1,FALSE)</f>
        <v>Diabetes</v>
      </c>
      <c r="J25" t="str">
        <f>VLOOKUP('combained table'!J25,'combained table'!J25:T2359,1,FALSE)</f>
        <v>yes</v>
      </c>
      <c r="K25" t="str">
        <f>VLOOKUP('combained table'!K25,'combained table'!K25:T2359,1,FALSE)</f>
        <v>Obesity</v>
      </c>
      <c r="L25">
        <f>VLOOKUP('combained table'!L25,'combained table'!L25:T2359,1,FALSE)</f>
        <v>1995</v>
      </c>
      <c r="M25" t="str">
        <f>VLOOKUP('combained table'!M25,'combained table'!M25:T2359,1,FALSE)</f>
        <v>Oct</v>
      </c>
      <c r="N25">
        <f>VLOOKUP('combained table'!N25,'combained table'!N25:T2359,1,FALSE)</f>
        <v>28</v>
      </c>
      <c r="O25" t="str">
        <f>VLOOKUP('combained table'!O25,'combained table'!O25:T2359,1,FALSE)</f>
        <v>28-Oct-1995</v>
      </c>
      <c r="P25">
        <f>VLOOKUP('combained table'!P25,'combained table'!P25:T2359,1,FALSE)</f>
        <v>928.59</v>
      </c>
      <c r="Q25" t="str">
        <f>VLOOKUP('combained table'!Q25,'combained table'!Q25:T2359,1,FALSE)</f>
        <v>tier - 3</v>
      </c>
      <c r="R25" t="str">
        <f>VLOOKUP('combained table'!R25,'combained table'!R25:T2359,1,FALSE)</f>
        <v>tier - 1</v>
      </c>
      <c r="S25" t="str">
        <f>VLOOKUP('combained table'!S25,'combained table'!S25:T2359,1,FALSE)</f>
        <v>R1013</v>
      </c>
      <c r="T25">
        <f>VLOOKUP('combained table'!T25,'combained table'!T25:T2359,1,FALSE)</f>
        <v>27</v>
      </c>
    </row>
    <row r="26" spans="1:20">
      <c r="A26" t="str">
        <f>VLOOKUP('combained table'!A26,'combained table'!A26:T2360,1,FALSE)</f>
        <v>Id25</v>
      </c>
      <c r="B26" t="str">
        <f>VLOOKUP('combained table'!B26,'combained table'!B26:T2360,1,FALSE)</f>
        <v xml:space="preserve">  Emiliano I</v>
      </c>
      <c r="C26">
        <f>VLOOKUP('combained table'!C26,'combained table'!C26:T2360,1,FALSE)</f>
        <v>35.090000000000003</v>
      </c>
      <c r="D26">
        <f>VLOOKUP('combained table'!D26,'combained table'!D26:T2360,1,FALSE)</f>
        <v>4.38</v>
      </c>
      <c r="E26" t="str">
        <f>VLOOKUP('combained table'!E26,'combained table'!E26:T2360,1,FALSE)</f>
        <v>yes</v>
      </c>
      <c r="F26" t="str">
        <f>VLOOKUP('combained table'!F26,'combained table'!F26:T2360,1,FALSE)</f>
        <v>No</v>
      </c>
      <c r="G26" t="str">
        <f>VLOOKUP('combained table'!G26,'combained table'!G26:T2360,1,FALSE)</f>
        <v>No</v>
      </c>
      <c r="H26">
        <f>VLOOKUP('combained table'!H26,'combained table'!H26:T2360,1,FALSE)</f>
        <v>2</v>
      </c>
      <c r="I26" t="str">
        <f>VLOOKUP('combained table'!I26,'combained table'!I26:T2360,1,FALSE)</f>
        <v>Normal</v>
      </c>
      <c r="J26" t="str">
        <f>VLOOKUP('combained table'!J26,'combained table'!J26:T2360,1,FALSE)</f>
        <v>yes</v>
      </c>
      <c r="K26" t="str">
        <f>VLOOKUP('combained table'!K26,'combained table'!K26:T2360,1,FALSE)</f>
        <v>Obesity</v>
      </c>
      <c r="L26">
        <f>VLOOKUP('combained table'!L26,'combained table'!L26:T2360,1,FALSE)</f>
        <v>2001</v>
      </c>
      <c r="M26" t="str">
        <f>VLOOKUP('combained table'!M26,'combained table'!M26:T2360,1,FALSE)</f>
        <v>Aug</v>
      </c>
      <c r="N26">
        <f>VLOOKUP('combained table'!N26,'combained table'!N26:T2360,1,FALSE)</f>
        <v>19</v>
      </c>
      <c r="O26" t="str">
        <f>VLOOKUP('combained table'!O26,'combained table'!O26:T2360,1,FALSE)</f>
        <v>19-Aug-2001</v>
      </c>
      <c r="P26">
        <f>VLOOKUP('combained table'!P26,'combained table'!P26:T2360,1,FALSE)</f>
        <v>964.71</v>
      </c>
      <c r="Q26" t="str">
        <f>VLOOKUP('combained table'!Q26,'combained table'!Q26:T2360,1,FALSE)</f>
        <v>tier - 3</v>
      </c>
      <c r="R26" t="str">
        <f>VLOOKUP('combained table'!R26,'combained table'!R26:T2360,1,FALSE)</f>
        <v>tier - 2</v>
      </c>
      <c r="S26" t="str">
        <f>VLOOKUP('combained table'!S26,'combained table'!S26:T2360,1,FALSE)</f>
        <v>R1013</v>
      </c>
      <c r="T26">
        <f>VLOOKUP('combained table'!T26,'combained table'!T26:T2360,1,FALSE)</f>
        <v>21</v>
      </c>
    </row>
    <row r="27" spans="1:20">
      <c r="A27" t="str">
        <f>VLOOKUP('combained table'!A27,'combained table'!A27:T2361,1,FALSE)</f>
        <v>Id26</v>
      </c>
      <c r="B27" t="str">
        <f>VLOOKUP('combained table'!B27,'combained table'!B27:T2361,1,FALSE)</f>
        <v xml:space="preserve">  Adam</v>
      </c>
      <c r="C27">
        <f>VLOOKUP('combained table'!C27,'combained table'!C27:T2361,1,FALSE)</f>
        <v>33.880000000000003</v>
      </c>
      <c r="D27">
        <f>VLOOKUP('combained table'!D27,'combained table'!D27:T2361,1,FALSE)</f>
        <v>7.01</v>
      </c>
      <c r="E27" t="str">
        <f>VLOOKUP('combained table'!E27,'combained table'!E27:T2361,1,FALSE)</f>
        <v>No</v>
      </c>
      <c r="F27" t="str">
        <f>VLOOKUP('combained table'!F27,'combained table'!F27:T2361,1,FALSE)</f>
        <v>No</v>
      </c>
      <c r="G27" t="str">
        <f>VLOOKUP('combained table'!G27,'combained table'!G27:T2361,1,FALSE)</f>
        <v>No</v>
      </c>
      <c r="H27">
        <f>VLOOKUP('combained table'!H27,'combained table'!H27:T2361,1,FALSE)</f>
        <v>3</v>
      </c>
      <c r="I27" t="str">
        <f>VLOOKUP('combained table'!I27,'combained table'!I27:T2361,1,FALSE)</f>
        <v>Diabetes</v>
      </c>
      <c r="J27" t="str">
        <f>VLOOKUP('combained table'!J27,'combained table'!J27:T2361,1,FALSE)</f>
        <v>yes</v>
      </c>
      <c r="K27" t="str">
        <f>VLOOKUP('combained table'!K27,'combained table'!K27:T2361,1,FALSE)</f>
        <v>Obesity</v>
      </c>
      <c r="L27">
        <f>VLOOKUP('combained table'!L27,'combained table'!L27:T2361,1,FALSE)</f>
        <v>1994</v>
      </c>
      <c r="M27" t="str">
        <f>VLOOKUP('combained table'!M27,'combained table'!M27:T2361,1,FALSE)</f>
        <v>Nov</v>
      </c>
      <c r="N27">
        <f>VLOOKUP('combained table'!N27,'combained table'!N27:T2361,1,FALSE)</f>
        <v>22</v>
      </c>
      <c r="O27" t="str">
        <f>VLOOKUP('combained table'!O27,'combained table'!O27:T2361,1,FALSE)</f>
        <v>22-Nov-1994</v>
      </c>
      <c r="P27">
        <f>VLOOKUP('combained table'!P27,'combained table'!P27:T2361,1,FALSE)</f>
        <v>1006.65</v>
      </c>
      <c r="Q27" t="str">
        <f>VLOOKUP('combained table'!Q27,'combained table'!Q27:T2361,1,FALSE)</f>
        <v>tier - 3</v>
      </c>
      <c r="R27" t="str">
        <f>VLOOKUP('combained table'!R27,'combained table'!R27:T2361,1,FALSE)</f>
        <v>tier - 2</v>
      </c>
      <c r="S27" t="str">
        <f>VLOOKUP('combained table'!S27,'combained table'!S27:T2361,1,FALSE)</f>
        <v>R1013</v>
      </c>
      <c r="T27">
        <f>VLOOKUP('combained table'!T27,'combained table'!T27:T2361,1,FALSE)</f>
        <v>28</v>
      </c>
    </row>
    <row r="28" spans="1:20">
      <c r="A28" t="str">
        <f>VLOOKUP('combained table'!A28,'combained table'!A28:T2362,1,FALSE)</f>
        <v>Id27</v>
      </c>
      <c r="B28" t="str">
        <f>VLOOKUP('combained table'!B28,'combained table'!B28:T2362,1,FALSE)</f>
        <v xml:space="preserve">  Zach</v>
      </c>
      <c r="C28">
        <f>VLOOKUP('combained table'!C28,'combained table'!C28:T2362,1,FALSE)</f>
        <v>30.875</v>
      </c>
      <c r="D28">
        <f>VLOOKUP('combained table'!D28,'combained table'!D28:T2362,1,FALSE)</f>
        <v>11.88</v>
      </c>
      <c r="E28" t="str">
        <f>VLOOKUP('combained table'!E28,'combained table'!E28:T2362,1,FALSE)</f>
        <v>No</v>
      </c>
      <c r="F28" t="str">
        <f>VLOOKUP('combained table'!F28,'combained table'!F28:T2362,1,FALSE)</f>
        <v>No</v>
      </c>
      <c r="G28" t="str">
        <f>VLOOKUP('combained table'!G28,'combained table'!G28:T2362,1,FALSE)</f>
        <v>No</v>
      </c>
      <c r="H28">
        <f>VLOOKUP('combained table'!H28,'combained table'!H28:T2362,1,FALSE)</f>
        <v>0</v>
      </c>
      <c r="I28" t="str">
        <f>VLOOKUP('combained table'!I28,'combained table'!I28:T2362,1,FALSE)</f>
        <v>Diabetes</v>
      </c>
      <c r="J28" t="str">
        <f>VLOOKUP('combained table'!J28,'combained table'!J28:T2362,1,FALSE)</f>
        <v>yes</v>
      </c>
      <c r="K28" t="str">
        <f>VLOOKUP('combained table'!K28,'combained table'!K28:T2362,1,FALSE)</f>
        <v>Obesity</v>
      </c>
      <c r="L28">
        <f>VLOOKUP('combained table'!L28,'combained table'!L28:T2362,1,FALSE)</f>
        <v>2000</v>
      </c>
      <c r="M28" t="str">
        <f>VLOOKUP('combained table'!M28,'combained table'!M28:T2362,1,FALSE)</f>
        <v>Oct</v>
      </c>
      <c r="N28">
        <f>VLOOKUP('combained table'!N28,'combained table'!N28:T2362,1,FALSE)</f>
        <v>9</v>
      </c>
      <c r="O28" t="str">
        <f>VLOOKUP('combained table'!O28,'combained table'!O28:T2362,1,FALSE)</f>
        <v>9-Oct-2000</v>
      </c>
      <c r="P28">
        <f>VLOOKUP('combained table'!P28,'combained table'!P28:T2362,1,FALSE)</f>
        <v>1012</v>
      </c>
      <c r="Q28" t="str">
        <f>VLOOKUP('combained table'!Q28,'combained table'!Q28:T2362,1,FALSE)</f>
        <v>tier - 3</v>
      </c>
      <c r="R28" t="str">
        <f>VLOOKUP('combained table'!R28,'combained table'!R28:T2362,1,FALSE)</f>
        <v>tier - 2</v>
      </c>
      <c r="S28" t="str">
        <f>VLOOKUP('combained table'!S28,'combained table'!S28:T2362,1,FALSE)</f>
        <v>R1013</v>
      </c>
      <c r="T28">
        <f>VLOOKUP('combained table'!T28,'combained table'!T28:T2362,1,FALSE)</f>
        <v>22</v>
      </c>
    </row>
    <row r="29" spans="1:20">
      <c r="A29" t="str">
        <f>VLOOKUP('combained table'!A29,'combained table'!A29:T2363,1,FALSE)</f>
        <v>Id28</v>
      </c>
      <c r="B29" t="str">
        <f>VLOOKUP('combained table'!B29,'combained table'!B29:T2363,1,FALSE)</f>
        <v xml:space="preserve">  Stephanie W</v>
      </c>
      <c r="C29">
        <f>VLOOKUP('combained table'!C29,'combained table'!C29:T2363,1,FALSE)</f>
        <v>36.86</v>
      </c>
      <c r="D29">
        <f>VLOOKUP('combained table'!D29,'combained table'!D29:T2363,1,FALSE)</f>
        <v>5.19</v>
      </c>
      <c r="E29" t="str">
        <f>VLOOKUP('combained table'!E29,'combained table'!E29:T2363,1,FALSE)</f>
        <v>yes</v>
      </c>
      <c r="F29" t="str">
        <f>VLOOKUP('combained table'!F29,'combained table'!F29:T2363,1,FALSE)</f>
        <v>No</v>
      </c>
      <c r="G29" t="str">
        <f>VLOOKUP('combained table'!G29,'combained table'!G29:T2363,1,FALSE)</f>
        <v>Yes</v>
      </c>
      <c r="H29">
        <f>VLOOKUP('combained table'!H29,'combained table'!H29:T2363,1,FALSE)</f>
        <v>1</v>
      </c>
      <c r="I29" t="str">
        <f>VLOOKUP('combained table'!I29,'combained table'!I29:T2363,1,FALSE)</f>
        <v>Normal</v>
      </c>
      <c r="J29" t="str">
        <f>VLOOKUP('combained table'!J29,'combained table'!J29:T2363,1,FALSE)</f>
        <v>yes</v>
      </c>
      <c r="K29" t="str">
        <f>VLOOKUP('combained table'!K29,'combained table'!K29:T2363,1,FALSE)</f>
        <v>Obesity</v>
      </c>
      <c r="L29">
        <f>VLOOKUP('combained table'!L29,'combained table'!L29:T2363,1,FALSE)</f>
        <v>1999</v>
      </c>
      <c r="M29" t="str">
        <f>VLOOKUP('combained table'!M29,'combained table'!M29:T2363,1,FALSE)</f>
        <v>Aug</v>
      </c>
      <c r="N29">
        <f>VLOOKUP('combained table'!N29,'combained table'!N29:T2363,1,FALSE)</f>
        <v>5</v>
      </c>
      <c r="O29" t="str">
        <f>VLOOKUP('combained table'!O29,'combained table'!O29:T2363,1,FALSE)</f>
        <v>5-Aug-1999</v>
      </c>
      <c r="P29">
        <f>VLOOKUP('combained table'!P29,'combained table'!P29:T2363,1,FALSE)</f>
        <v>1019</v>
      </c>
      <c r="Q29" t="str">
        <f>VLOOKUP('combained table'!Q29,'combained table'!Q29:T2363,1,FALSE)</f>
        <v>tier - 3</v>
      </c>
      <c r="R29" t="str">
        <f>VLOOKUP('combained table'!R29,'combained table'!R29:T2363,1,FALSE)</f>
        <v>tier - 2</v>
      </c>
      <c r="S29" t="str">
        <f>VLOOKUP('combained table'!S29,'combained table'!S29:T2363,1,FALSE)</f>
        <v>R1013</v>
      </c>
      <c r="T29">
        <f>VLOOKUP('combained table'!T29,'combained table'!T29:T2363,1,FALSE)</f>
        <v>23</v>
      </c>
    </row>
    <row r="30" spans="1:20">
      <c r="A30" t="str">
        <f>VLOOKUP('combained table'!A30,'combained table'!A30:T2364,1,FALSE)</f>
        <v>Id29</v>
      </c>
      <c r="B30" t="str">
        <f>VLOOKUP('combained table'!B30,'combained table'!B30:T2364,1,FALSE)</f>
        <v xml:space="preserve">  Stephen</v>
      </c>
      <c r="C30">
        <f>VLOOKUP('combained table'!C30,'combained table'!C30:T2364,1,FALSE)</f>
        <v>35.86</v>
      </c>
      <c r="D30">
        <f>VLOOKUP('combained table'!D30,'combained table'!D30:T2364,1,FALSE)</f>
        <v>6.74</v>
      </c>
      <c r="E30" t="str">
        <f>VLOOKUP('combained table'!E30,'combained table'!E30:T2364,1,FALSE)</f>
        <v>yes</v>
      </c>
      <c r="F30" t="str">
        <f>VLOOKUP('combained table'!F30,'combained table'!F30:T2364,1,FALSE)</f>
        <v>No</v>
      </c>
      <c r="G30" t="str">
        <f>VLOOKUP('combained table'!G30,'combained table'!G30:T2364,1,FALSE)</f>
        <v>No</v>
      </c>
      <c r="H30">
        <f>VLOOKUP('combained table'!H30,'combained table'!H30:T2364,1,FALSE)</f>
        <v>2</v>
      </c>
      <c r="I30" t="str">
        <f>VLOOKUP('combained table'!I30,'combained table'!I30:T2364,1,FALSE)</f>
        <v>Diabetes</v>
      </c>
      <c r="J30" t="str">
        <f>VLOOKUP('combained table'!J30,'combained table'!J30:T2364,1,FALSE)</f>
        <v>yes</v>
      </c>
      <c r="K30" t="str">
        <f>VLOOKUP('combained table'!K30,'combained table'!K30:T2364,1,FALSE)</f>
        <v>Obesity</v>
      </c>
      <c r="L30">
        <f>VLOOKUP('combained table'!L30,'combained table'!L30:T2364,1,FALSE)</f>
        <v>1995</v>
      </c>
      <c r="M30" t="str">
        <f>VLOOKUP('combained table'!M30,'combained table'!M30:T2364,1,FALSE)</f>
        <v>Oct</v>
      </c>
      <c r="N30">
        <f>VLOOKUP('combained table'!N30,'combained table'!N30:T2364,1,FALSE)</f>
        <v>5</v>
      </c>
      <c r="O30" t="str">
        <f>VLOOKUP('combained table'!O30,'combained table'!O30:T2364,1,FALSE)</f>
        <v>5-Oct-1995</v>
      </c>
      <c r="P30">
        <f>VLOOKUP('combained table'!P30,'combained table'!P30:T2364,1,FALSE)</f>
        <v>1033.74</v>
      </c>
      <c r="Q30" t="str">
        <f>VLOOKUP('combained table'!Q30,'combained table'!Q30:T2364,1,FALSE)</f>
        <v>tier - 3</v>
      </c>
      <c r="R30" t="str">
        <f>VLOOKUP('combained table'!R30,'combained table'!R30:T2364,1,FALSE)</f>
        <v>tier - 1</v>
      </c>
      <c r="S30" t="str">
        <f>VLOOKUP('combained table'!S30,'combained table'!S30:T2364,1,FALSE)</f>
        <v>R1013</v>
      </c>
      <c r="T30">
        <f>VLOOKUP('combained table'!T30,'combained table'!T30:T2364,1,FALSE)</f>
        <v>27</v>
      </c>
    </row>
    <row r="31" spans="1:20">
      <c r="A31" t="str">
        <f>VLOOKUP('combained table'!A31,'combained table'!A31:T2365,1,FALSE)</f>
        <v>Id30</v>
      </c>
      <c r="B31" t="str">
        <f>VLOOKUP('combained table'!B31,'combained table'!B31:T2365,1,FALSE)</f>
        <v xml:space="preserve">  Natalie</v>
      </c>
      <c r="C31">
        <f>VLOOKUP('combained table'!C31,'combained table'!C31:T2365,1,FALSE)</f>
        <v>37.049999999999997</v>
      </c>
      <c r="D31">
        <f>VLOOKUP('combained table'!D31,'combained table'!D31:T2365,1,FALSE)</f>
        <v>8.44</v>
      </c>
      <c r="E31" t="str">
        <f>VLOOKUP('combained table'!E31,'combained table'!E31:T2365,1,FALSE)</f>
        <v>No</v>
      </c>
      <c r="F31" t="str">
        <f>VLOOKUP('combained table'!F31,'combained table'!F31:T2365,1,FALSE)</f>
        <v>No</v>
      </c>
      <c r="G31" t="str">
        <f>VLOOKUP('combained table'!G31,'combained table'!G31:T2365,1,FALSE)</f>
        <v>No</v>
      </c>
      <c r="H31">
        <f>VLOOKUP('combained table'!H31,'combained table'!H31:T2365,1,FALSE)</f>
        <v>0</v>
      </c>
      <c r="I31" t="str">
        <f>VLOOKUP('combained table'!I31,'combained table'!I31:T2365,1,FALSE)</f>
        <v>Diabetes</v>
      </c>
      <c r="J31" t="str">
        <f>VLOOKUP('combained table'!J31,'combained table'!J31:T2365,1,FALSE)</f>
        <v>yes</v>
      </c>
      <c r="K31" t="str">
        <f>VLOOKUP('combained table'!K31,'combained table'!K31:T2365,1,FALSE)</f>
        <v>Obesity</v>
      </c>
      <c r="L31">
        <f>VLOOKUP('combained table'!L31,'combained table'!L31:T2365,1,FALSE)</f>
        <v>1994</v>
      </c>
      <c r="M31" t="str">
        <f>VLOOKUP('combained table'!M31,'combained table'!M31:T2365,1,FALSE)</f>
        <v>Nov</v>
      </c>
      <c r="N31">
        <f>VLOOKUP('combained table'!N31,'combained table'!N31:T2365,1,FALSE)</f>
        <v>17</v>
      </c>
      <c r="O31" t="str">
        <f>VLOOKUP('combained table'!O31,'combained table'!O31:T2365,1,FALSE)</f>
        <v>17-Nov-1994</v>
      </c>
      <c r="P31">
        <f>VLOOKUP('combained table'!P31,'combained table'!P31:T2365,1,FALSE)</f>
        <v>1044</v>
      </c>
      <c r="Q31" t="str">
        <f>VLOOKUP('combained table'!Q31,'combained table'!Q31:T2365,1,FALSE)</f>
        <v>tier - 3</v>
      </c>
      <c r="R31" t="str">
        <f>VLOOKUP('combained table'!R31,'combained table'!R31:T2365,1,FALSE)</f>
        <v>tier - 2</v>
      </c>
      <c r="S31" t="str">
        <f>VLOOKUP('combained table'!S31,'combained table'!S31:T2365,1,FALSE)</f>
        <v>R1013</v>
      </c>
      <c r="T31">
        <f>VLOOKUP('combained table'!T31,'combained table'!T31:T2365,1,FALSE)</f>
        <v>28</v>
      </c>
    </row>
    <row r="32" spans="1:20">
      <c r="A32" t="str">
        <f>VLOOKUP('combained table'!A32,'combained table'!A32:T2366,1,FALSE)</f>
        <v>Id31</v>
      </c>
      <c r="B32" t="str">
        <f>VLOOKUP('combained table'!B32,'combained table'!B32:T2366,1,FALSE)</f>
        <v xml:space="preserve">  Nicole J</v>
      </c>
      <c r="C32">
        <f>VLOOKUP('combained table'!C32,'combained table'!C32:T2366,1,FALSE)</f>
        <v>43.89</v>
      </c>
      <c r="D32">
        <f>VLOOKUP('combained table'!D32,'combained table'!D32:T2366,1,FALSE)</f>
        <v>8.7100000000000009</v>
      </c>
      <c r="E32" t="str">
        <f>VLOOKUP('combained table'!E32,'combained table'!E32:T2366,1,FALSE)</f>
        <v>No</v>
      </c>
      <c r="F32" t="str">
        <f>VLOOKUP('combained table'!F32,'combained table'!F32:T2366,1,FALSE)</f>
        <v>No</v>
      </c>
      <c r="G32" t="str">
        <f>VLOOKUP('combained table'!G32,'combained table'!G32:T2366,1,FALSE)</f>
        <v>No</v>
      </c>
      <c r="H32">
        <f>VLOOKUP('combained table'!H32,'combained table'!H32:T2366,1,FALSE)</f>
        <v>0</v>
      </c>
      <c r="I32" t="str">
        <f>VLOOKUP('combained table'!I32,'combained table'!I32:T2366,1,FALSE)</f>
        <v>Diabetes</v>
      </c>
      <c r="J32" t="str">
        <f>VLOOKUP('combained table'!J32,'combained table'!J32:T2366,1,FALSE)</f>
        <v>yes</v>
      </c>
      <c r="K32" t="str">
        <f>VLOOKUP('combained table'!K32,'combained table'!K32:T2366,1,FALSE)</f>
        <v>Obesity</v>
      </c>
      <c r="L32">
        <f>VLOOKUP('combained table'!L32,'combained table'!L32:T2366,1,FALSE)</f>
        <v>2002</v>
      </c>
      <c r="M32" t="str">
        <f>VLOOKUP('combained table'!M32,'combained table'!M32:T2366,1,FALSE)</f>
        <v>Jul</v>
      </c>
      <c r="N32">
        <f>VLOOKUP('combained table'!N32,'combained table'!N32:T2366,1,FALSE)</f>
        <v>20</v>
      </c>
      <c r="O32" t="str">
        <f>VLOOKUP('combained table'!O32,'combained table'!O32:T2366,1,FALSE)</f>
        <v>20-Jul-2002</v>
      </c>
      <c r="P32">
        <f>VLOOKUP('combained table'!P32,'combained table'!P32:T2366,1,FALSE)</f>
        <v>1047</v>
      </c>
      <c r="Q32" t="str">
        <f>VLOOKUP('combained table'!Q32,'combained table'!Q32:T2366,1,FALSE)</f>
        <v>tier - 3</v>
      </c>
      <c r="R32" t="str">
        <f>VLOOKUP('combained table'!R32,'combained table'!R32:T2366,1,FALSE)</f>
        <v>tier - 1</v>
      </c>
      <c r="S32" t="str">
        <f>VLOOKUP('combained table'!S32,'combained table'!S32:T2366,1,FALSE)</f>
        <v>R1013</v>
      </c>
      <c r="T32">
        <f>VLOOKUP('combained table'!T32,'combained table'!T32:T2366,1,FALSE)</f>
        <v>20</v>
      </c>
    </row>
    <row r="33" spans="1:20">
      <c r="A33" t="str">
        <f>VLOOKUP('combained table'!A33,'combained table'!A33:T2367,1,FALSE)</f>
        <v>Id32</v>
      </c>
      <c r="B33" t="str">
        <f>VLOOKUP('combained table'!B33,'combained table'!B33:T2367,1,FALSE)</f>
        <v xml:space="preserve">  Jefferson D</v>
      </c>
      <c r="C33">
        <f>VLOOKUP('combained table'!C33,'combained table'!C33:T2367,1,FALSE)</f>
        <v>42.35</v>
      </c>
      <c r="D33">
        <f>VLOOKUP('combained table'!D33,'combained table'!D33:T2367,1,FALSE)</f>
        <v>5.08</v>
      </c>
      <c r="E33" t="str">
        <f>VLOOKUP('combained table'!E33,'combained table'!E33:T2367,1,FALSE)</f>
        <v>yes</v>
      </c>
      <c r="F33" t="str">
        <f>VLOOKUP('combained table'!F33,'combained table'!F33:T2367,1,FALSE)</f>
        <v>No</v>
      </c>
      <c r="G33" t="str">
        <f>VLOOKUP('combained table'!G33,'combained table'!G33:T2367,1,FALSE)</f>
        <v>No</v>
      </c>
      <c r="H33">
        <f>VLOOKUP('combained table'!H33,'combained table'!H33:T2367,1,FALSE)</f>
        <v>0</v>
      </c>
      <c r="I33" t="str">
        <f>VLOOKUP('combained table'!I33,'combained table'!I33:T2367,1,FALSE)</f>
        <v>Normal</v>
      </c>
      <c r="J33" t="str">
        <f>VLOOKUP('combained table'!J33,'combained table'!J33:T2367,1,FALSE)</f>
        <v>yes</v>
      </c>
      <c r="K33" t="str">
        <f>VLOOKUP('combained table'!K33,'combained table'!K33:T2367,1,FALSE)</f>
        <v>Obesity</v>
      </c>
      <c r="L33">
        <f>VLOOKUP('combained table'!L33,'combained table'!L33:T2367,1,FALSE)</f>
        <v>2002</v>
      </c>
      <c r="M33" t="str">
        <f>VLOOKUP('combained table'!M33,'combained table'!M33:T2367,1,FALSE)</f>
        <v>Jul</v>
      </c>
      <c r="N33">
        <f>VLOOKUP('combained table'!N33,'combained table'!N33:T2367,1,FALSE)</f>
        <v>1</v>
      </c>
      <c r="O33" t="str">
        <f>VLOOKUP('combained table'!O33,'combained table'!O33:T2367,1,FALSE)</f>
        <v>1-Jul-2002</v>
      </c>
      <c r="P33">
        <f>VLOOKUP('combained table'!P33,'combained table'!P33:T2367,1,FALSE)</f>
        <v>1049</v>
      </c>
      <c r="Q33" t="str">
        <f>VLOOKUP('combained table'!Q33,'combained table'!Q33:T2367,1,FALSE)</f>
        <v>tier - 3</v>
      </c>
      <c r="R33" t="str">
        <f>VLOOKUP('combained table'!R33,'combained table'!R33:T2367,1,FALSE)</f>
        <v>tier - 2</v>
      </c>
      <c r="S33" t="str">
        <f>VLOOKUP('combained table'!S33,'combained table'!S33:T2367,1,FALSE)</f>
        <v>R1012</v>
      </c>
      <c r="T33">
        <f>VLOOKUP('combained table'!T33,'combained table'!T33:T2367,1,FALSE)</f>
        <v>20</v>
      </c>
    </row>
    <row r="34" spans="1:20">
      <c r="A34" t="str">
        <f>VLOOKUP('combained table'!A34,'combained table'!A34:T2368,1,FALSE)</f>
        <v>Id33</v>
      </c>
      <c r="B34" t="str">
        <f>VLOOKUP('combained table'!B34,'combained table'!B34:T2368,1,FALSE)</f>
        <v xml:space="preserve">  Brendan D</v>
      </c>
      <c r="C34">
        <f>VLOOKUP('combained table'!C34,'combained table'!C34:T2368,1,FALSE)</f>
        <v>31.35</v>
      </c>
      <c r="D34">
        <f>VLOOKUP('combained table'!D34,'combained table'!D34:T2368,1,FALSE)</f>
        <v>6.86</v>
      </c>
      <c r="E34" t="str">
        <f>VLOOKUP('combained table'!E34,'combained table'!E34:T2368,1,FALSE)</f>
        <v>No</v>
      </c>
      <c r="F34" t="str">
        <f>VLOOKUP('combained table'!F34,'combained table'!F34:T2368,1,FALSE)</f>
        <v>No</v>
      </c>
      <c r="G34" t="str">
        <f>VLOOKUP('combained table'!G34,'combained table'!G34:T2368,1,FALSE)</f>
        <v>No</v>
      </c>
      <c r="H34">
        <f>VLOOKUP('combained table'!H34,'combained table'!H34:T2368,1,FALSE)</f>
        <v>0</v>
      </c>
      <c r="I34" t="str">
        <f>VLOOKUP('combained table'!I34,'combained table'!I34:T2368,1,FALSE)</f>
        <v>Diabetes</v>
      </c>
      <c r="J34" t="str">
        <f>VLOOKUP('combained table'!J34,'combained table'!J34:T2368,1,FALSE)</f>
        <v>yes</v>
      </c>
      <c r="K34" t="str">
        <f>VLOOKUP('combained table'!K34,'combained table'!K34:T2368,1,FALSE)</f>
        <v>Obesity</v>
      </c>
      <c r="L34">
        <f>VLOOKUP('combained table'!L34,'combained table'!L34:T2368,1,FALSE)</f>
        <v>1995</v>
      </c>
      <c r="M34" t="str">
        <f>VLOOKUP('combained table'!M34,'combained table'!M34:T2368,1,FALSE)</f>
        <v>Jun</v>
      </c>
      <c r="N34">
        <f>VLOOKUP('combained table'!N34,'combained table'!N34:T2368,1,FALSE)</f>
        <v>1</v>
      </c>
      <c r="O34" t="str">
        <f>VLOOKUP('combained table'!O34,'combained table'!O34:T2368,1,FALSE)</f>
        <v>1-Jun-1995</v>
      </c>
      <c r="P34">
        <f>VLOOKUP('combained table'!P34,'combained table'!P34:T2368,1,FALSE)</f>
        <v>1056</v>
      </c>
      <c r="Q34" t="str">
        <f>VLOOKUP('combained table'!Q34,'combained table'!Q34:T2368,1,FALSE)</f>
        <v>tier - 3</v>
      </c>
      <c r="R34" t="str">
        <f>VLOOKUP('combained table'!R34,'combained table'!R34:T2368,1,FALSE)</f>
        <v>tier - 2</v>
      </c>
      <c r="S34" t="str">
        <f>VLOOKUP('combained table'!S34,'combained table'!S34:T2368,1,FALSE)</f>
        <v>R1013</v>
      </c>
      <c r="T34">
        <f>VLOOKUP('combained table'!T34,'combained table'!T34:T2368,1,FALSE)</f>
        <v>28</v>
      </c>
    </row>
    <row r="35" spans="1:20">
      <c r="A35" t="str">
        <f>VLOOKUP('combained table'!A35,'combained table'!A35:T2369,1,FALSE)</f>
        <v>Id34</v>
      </c>
      <c r="B35" t="str">
        <f>VLOOKUP('combained table'!B35,'combained table'!B35:T2369,1,FALSE)</f>
        <v xml:space="preserve">  Courtney</v>
      </c>
      <c r="C35">
        <f>VLOOKUP('combained table'!C35,'combained table'!C35:T2369,1,FALSE)</f>
        <v>47.6</v>
      </c>
      <c r="D35">
        <f>VLOOKUP('combained table'!D35,'combained table'!D35:T2369,1,FALSE)</f>
        <v>5.95</v>
      </c>
      <c r="E35" t="str">
        <f>VLOOKUP('combained table'!E35,'combained table'!E35:T2369,1,FALSE)</f>
        <v>yes</v>
      </c>
      <c r="F35" t="str">
        <f>VLOOKUP('combained table'!F35,'combained table'!F35:T2369,1,FALSE)</f>
        <v>No</v>
      </c>
      <c r="G35" t="str">
        <f>VLOOKUP('combained table'!G35,'combained table'!G35:T2369,1,FALSE)</f>
        <v>No</v>
      </c>
      <c r="H35">
        <f>VLOOKUP('combained table'!H35,'combained table'!H35:T2369,1,FALSE)</f>
        <v>0</v>
      </c>
      <c r="I35" t="str">
        <f>VLOOKUP('combained table'!I35,'combained table'!I35:T2369,1,FALSE)</f>
        <v>Prediabetes</v>
      </c>
      <c r="J35" t="str">
        <f>VLOOKUP('combained table'!J35,'combained table'!J35:T2369,1,FALSE)</f>
        <v>yes</v>
      </c>
      <c r="K35" t="str">
        <f>VLOOKUP('combained table'!K35,'combained table'!K35:T2369,1,FALSE)</f>
        <v>Obesity</v>
      </c>
      <c r="L35">
        <f>VLOOKUP('combained table'!L35,'combained table'!L35:T2369,1,FALSE)</f>
        <v>1993</v>
      </c>
      <c r="M35" t="str">
        <f>VLOOKUP('combained table'!M35,'combained table'!M35:T2369,1,FALSE)</f>
        <v>Sep</v>
      </c>
      <c r="N35">
        <f>VLOOKUP('combained table'!N35,'combained table'!N35:T2369,1,FALSE)</f>
        <v>28</v>
      </c>
      <c r="O35" t="str">
        <f>VLOOKUP('combained table'!O35,'combained table'!O35:T2369,1,FALSE)</f>
        <v>28-Sep-1993</v>
      </c>
      <c r="P35">
        <f>VLOOKUP('combained table'!P35,'combained table'!P35:T2369,1,FALSE)</f>
        <v>1068</v>
      </c>
      <c r="Q35" t="str">
        <f>VLOOKUP('combained table'!Q35,'combained table'!Q35:T2369,1,FALSE)</f>
        <v>tier - 3</v>
      </c>
      <c r="R35" t="str">
        <f>VLOOKUP('combained table'!R35,'combained table'!R35:T2369,1,FALSE)</f>
        <v>tier - 1</v>
      </c>
      <c r="S35" t="str">
        <f>VLOOKUP('combained table'!S35,'combained table'!S35:T2369,1,FALSE)</f>
        <v>R1013</v>
      </c>
      <c r="T35">
        <f>VLOOKUP('combained table'!T35,'combained table'!T35:T2369,1,FALSE)</f>
        <v>29</v>
      </c>
    </row>
    <row r="36" spans="1:20">
      <c r="A36" t="str">
        <f>VLOOKUP('combained table'!A36,'combained table'!A36:T2370,1,FALSE)</f>
        <v>Id35</v>
      </c>
      <c r="B36" t="str">
        <f>VLOOKUP('combained table'!B36,'combained table'!B36:T2370,1,FALSE)</f>
        <v xml:space="preserve">  Sydney L</v>
      </c>
      <c r="C36">
        <f>VLOOKUP('combained table'!C36,'combained table'!C36:T2370,1,FALSE)</f>
        <v>46.2</v>
      </c>
      <c r="D36">
        <f>VLOOKUP('combained table'!D36,'combained table'!D36:T2370,1,FALSE)</f>
        <v>6.09</v>
      </c>
      <c r="E36" t="str">
        <f>VLOOKUP('combained table'!E36,'combained table'!E36:T2370,1,FALSE)</f>
        <v>No</v>
      </c>
      <c r="F36" t="str">
        <f>VLOOKUP('combained table'!F36,'combained table'!F36:T2370,1,FALSE)</f>
        <v>No</v>
      </c>
      <c r="G36" t="str">
        <f>VLOOKUP('combained table'!G36,'combained table'!G36:T2370,1,FALSE)</f>
        <v>Yes</v>
      </c>
      <c r="H36">
        <f>VLOOKUP('combained table'!H36,'combained table'!H36:T2370,1,FALSE)</f>
        <v>1</v>
      </c>
      <c r="I36" t="str">
        <f>VLOOKUP('combained table'!I36,'combained table'!I36:T2370,1,FALSE)</f>
        <v>Prediabetes</v>
      </c>
      <c r="J36" t="str">
        <f>VLOOKUP('combained table'!J36,'combained table'!J36:T2370,1,FALSE)</f>
        <v>yes</v>
      </c>
      <c r="K36" t="str">
        <f>VLOOKUP('combained table'!K36,'combained table'!K36:T2370,1,FALSE)</f>
        <v>Obesity</v>
      </c>
      <c r="L36">
        <f>VLOOKUP('combained table'!L36,'combained table'!L36:T2370,1,FALSE)</f>
        <v>2004</v>
      </c>
      <c r="M36" t="str">
        <f>VLOOKUP('combained table'!M36,'combained table'!M36:T2370,1,FALSE)</f>
        <v>Aug</v>
      </c>
      <c r="N36">
        <f>VLOOKUP('combained table'!N36,'combained table'!N36:T2370,1,FALSE)</f>
        <v>24</v>
      </c>
      <c r="O36" t="str">
        <f>VLOOKUP('combained table'!O36,'combained table'!O36:T2370,1,FALSE)</f>
        <v>24-Aug-2004</v>
      </c>
      <c r="P36">
        <f>VLOOKUP('combained table'!P36,'combained table'!P36:T2370,1,FALSE)</f>
        <v>1070</v>
      </c>
      <c r="Q36" t="str">
        <f>VLOOKUP('combained table'!Q36,'combained table'!Q36:T2370,1,FALSE)</f>
        <v>tier - 3</v>
      </c>
      <c r="R36" t="str">
        <f>VLOOKUP('combained table'!R36,'combained table'!R36:T2370,1,FALSE)</f>
        <v>tier - 3</v>
      </c>
      <c r="S36" t="str">
        <f>VLOOKUP('combained table'!S36,'combained table'!S36:T2370,1,FALSE)</f>
        <v>R1013</v>
      </c>
      <c r="T36">
        <f>VLOOKUP('combained table'!T36,'combained table'!T36:T2370,1,FALSE)</f>
        <v>18</v>
      </c>
    </row>
    <row r="37" spans="1:20">
      <c r="A37" t="str">
        <f>VLOOKUP('combained table'!A37,'combained table'!A37:T2371,1,FALSE)</f>
        <v>Id36</v>
      </c>
      <c r="B37" t="str">
        <f>VLOOKUP('combained table'!B37,'combained table'!B37:T2371,1,FALSE)</f>
        <v xml:space="preserve">  Julien</v>
      </c>
      <c r="C37">
        <f>VLOOKUP('combained table'!C37,'combained table'!C37:T2371,1,FALSE)</f>
        <v>32.015000000000001</v>
      </c>
      <c r="D37">
        <f>VLOOKUP('combained table'!D37,'combained table'!D37:T2371,1,FALSE)</f>
        <v>11.75</v>
      </c>
      <c r="E37" t="str">
        <f>VLOOKUP('combained table'!E37,'combained table'!E37:T2371,1,FALSE)</f>
        <v>No</v>
      </c>
      <c r="F37" t="str">
        <f>VLOOKUP('combained table'!F37,'combained table'!F37:T2371,1,FALSE)</f>
        <v>No</v>
      </c>
      <c r="G37" t="str">
        <f>VLOOKUP('combained table'!G37,'combained table'!G37:T2371,1,FALSE)</f>
        <v>No</v>
      </c>
      <c r="H37">
        <f>VLOOKUP('combained table'!H37,'combained table'!H37:T2371,1,FALSE)</f>
        <v>0</v>
      </c>
      <c r="I37" t="str">
        <f>VLOOKUP('combained table'!I37,'combained table'!I37:T2371,1,FALSE)</f>
        <v>Diabetes</v>
      </c>
      <c r="J37" t="str">
        <f>VLOOKUP('combained table'!J37,'combained table'!J37:T2371,1,FALSE)</f>
        <v>yes</v>
      </c>
      <c r="K37" t="str">
        <f>VLOOKUP('combained table'!K37,'combained table'!K37:T2371,1,FALSE)</f>
        <v>Obesity</v>
      </c>
      <c r="L37">
        <f>VLOOKUP('combained table'!L37,'combained table'!L37:T2371,1,FALSE)</f>
        <v>1997</v>
      </c>
      <c r="M37" t="str">
        <f>VLOOKUP('combained table'!M37,'combained table'!M37:T2371,1,FALSE)</f>
        <v>Aug</v>
      </c>
      <c r="N37">
        <f>VLOOKUP('combained table'!N37,'combained table'!N37:T2371,1,FALSE)</f>
        <v>13</v>
      </c>
      <c r="O37" t="str">
        <f>VLOOKUP('combained table'!O37,'combained table'!O37:T2371,1,FALSE)</f>
        <v>13-Aug-1997</v>
      </c>
      <c r="P37">
        <f>VLOOKUP('combained table'!P37,'combained table'!P37:T2371,1,FALSE)</f>
        <v>1071</v>
      </c>
      <c r="Q37" t="str">
        <f>VLOOKUP('combained table'!Q37,'combained table'!Q37:T2371,1,FALSE)</f>
        <v>tier - 3</v>
      </c>
      <c r="R37" t="str">
        <f>VLOOKUP('combained table'!R37,'combained table'!R37:T2371,1,FALSE)</f>
        <v>tier - 3</v>
      </c>
      <c r="S37" t="str">
        <f>VLOOKUP('combained table'!S37,'combained table'!S37:T2371,1,FALSE)</f>
        <v>R1013</v>
      </c>
      <c r="T37">
        <f>VLOOKUP('combained table'!T37,'combained table'!T37:T2371,1,FALSE)</f>
        <v>25</v>
      </c>
    </row>
    <row r="38" spans="1:20">
      <c r="A38" t="str">
        <f>VLOOKUP('combained table'!A38,'combained table'!A38:T2372,1,FALSE)</f>
        <v>Id37</v>
      </c>
      <c r="B38" t="str">
        <f>VLOOKUP('combained table'!B38,'combained table'!B38:T2372,1,FALSE)</f>
        <v xml:space="preserve">  Ryan M</v>
      </c>
      <c r="C38">
        <f>VLOOKUP('combained table'!C38,'combained table'!C38:T2372,1,FALSE)</f>
        <v>40.564999999999998</v>
      </c>
      <c r="D38">
        <f>VLOOKUP('combained table'!D38,'combained table'!D38:T2372,1,FALSE)</f>
        <v>7.37</v>
      </c>
      <c r="E38" t="str">
        <f>VLOOKUP('combained table'!E38,'combained table'!E38:T2372,1,FALSE)</f>
        <v>No</v>
      </c>
      <c r="F38" t="str">
        <f>VLOOKUP('combained table'!F38,'combained table'!F38:T2372,1,FALSE)</f>
        <v>No</v>
      </c>
      <c r="G38" t="str">
        <f>VLOOKUP('combained table'!G38,'combained table'!G38:T2372,1,FALSE)</f>
        <v>No</v>
      </c>
      <c r="H38">
        <f>VLOOKUP('combained table'!H38,'combained table'!H38:T2372,1,FALSE)</f>
        <v>0</v>
      </c>
      <c r="I38" t="str">
        <f>VLOOKUP('combained table'!I38,'combained table'!I38:T2372,1,FALSE)</f>
        <v>Diabetes</v>
      </c>
      <c r="J38" t="str">
        <f>VLOOKUP('combained table'!J38,'combained table'!J38:T2372,1,FALSE)</f>
        <v>yes</v>
      </c>
      <c r="K38" t="str">
        <f>VLOOKUP('combained table'!K38,'combained table'!K38:T2372,1,FALSE)</f>
        <v>Obesity</v>
      </c>
      <c r="L38">
        <f>VLOOKUP('combained table'!L38,'combained table'!L38:T2372,1,FALSE)</f>
        <v>1998</v>
      </c>
      <c r="M38" t="str">
        <f>VLOOKUP('combained table'!M38,'combained table'!M38:T2372,1,FALSE)</f>
        <v>Dec</v>
      </c>
      <c r="N38">
        <f>VLOOKUP('combained table'!N38,'combained table'!N38:T2372,1,FALSE)</f>
        <v>26</v>
      </c>
      <c r="O38" t="str">
        <f>VLOOKUP('combained table'!O38,'combained table'!O38:T2372,1,FALSE)</f>
        <v>26-Dec-1998</v>
      </c>
      <c r="P38">
        <f>VLOOKUP('combained table'!P38,'combained table'!P38:T2372,1,FALSE)</f>
        <v>1082</v>
      </c>
      <c r="Q38" t="str">
        <f>VLOOKUP('combained table'!Q38,'combained table'!Q38:T2372,1,FALSE)</f>
        <v>tier - 3</v>
      </c>
      <c r="R38" t="str">
        <f>VLOOKUP('combained table'!R38,'combained table'!R38:T2372,1,FALSE)</f>
        <v>tier - 2</v>
      </c>
      <c r="S38" t="str">
        <f>VLOOKUP('combained table'!S38,'combained table'!S38:T2372,1,FALSE)</f>
        <v>R1013</v>
      </c>
      <c r="T38">
        <f>VLOOKUP('combained table'!T38,'combained table'!T38:T2372,1,FALSE)</f>
        <v>24</v>
      </c>
    </row>
    <row r="39" spans="1:20">
      <c r="A39" t="str">
        <f>VLOOKUP('combained table'!A39,'combained table'!A39:T2373,1,FALSE)</f>
        <v>Id38</v>
      </c>
      <c r="B39" t="str">
        <f>VLOOKUP('combained table'!B39,'combained table'!B39:T2373,1,FALSE)</f>
        <v xml:space="preserve">  Anna H</v>
      </c>
      <c r="C39">
        <f>VLOOKUP('combained table'!C39,'combained table'!C39:T2373,1,FALSE)</f>
        <v>32.450000000000003</v>
      </c>
      <c r="D39">
        <f>VLOOKUP('combained table'!D39,'combained table'!D39:T2373,1,FALSE)</f>
        <v>11.91</v>
      </c>
      <c r="E39" t="str">
        <f>VLOOKUP('combained table'!E39,'combained table'!E39:T2373,1,FALSE)</f>
        <v>No</v>
      </c>
      <c r="F39" t="str">
        <f>VLOOKUP('combained table'!F39,'combained table'!F39:T2373,1,FALSE)</f>
        <v>No</v>
      </c>
      <c r="G39" t="str">
        <f>VLOOKUP('combained table'!G39,'combained table'!G39:T2373,1,FALSE)</f>
        <v>No</v>
      </c>
      <c r="H39">
        <f>VLOOKUP('combained table'!H39,'combained table'!H39:T2373,1,FALSE)</f>
        <v>0</v>
      </c>
      <c r="I39" t="str">
        <f>VLOOKUP('combained table'!I39,'combained table'!I39:T2373,1,FALSE)</f>
        <v>Diabetes</v>
      </c>
      <c r="J39" t="str">
        <f>VLOOKUP('combained table'!J39,'combained table'!J39:T2373,1,FALSE)</f>
        <v>yes</v>
      </c>
      <c r="K39" t="str">
        <f>VLOOKUP('combained table'!K39,'combained table'!K39:T2373,1,FALSE)</f>
        <v>Obesity</v>
      </c>
      <c r="L39">
        <f>VLOOKUP('combained table'!L39,'combained table'!L39:T2373,1,FALSE)</f>
        <v>2002</v>
      </c>
      <c r="M39" t="str">
        <f>VLOOKUP('combained table'!M39,'combained table'!M39:T2373,1,FALSE)</f>
        <v>Aug</v>
      </c>
      <c r="N39">
        <f>VLOOKUP('combained table'!N39,'combained table'!N39:T2373,1,FALSE)</f>
        <v>13</v>
      </c>
      <c r="O39" t="str">
        <f>VLOOKUP('combained table'!O39,'combained table'!O39:T2373,1,FALSE)</f>
        <v>13-Aug-2002</v>
      </c>
      <c r="P39">
        <f>VLOOKUP('combained table'!P39,'combained table'!P39:T2373,1,FALSE)</f>
        <v>1086</v>
      </c>
      <c r="Q39" t="str">
        <f>VLOOKUP('combained table'!Q39,'combained table'!Q39:T2373,1,FALSE)</f>
        <v>tier - 3</v>
      </c>
      <c r="R39" t="str">
        <f>VLOOKUP('combained table'!R39,'combained table'!R39:T2373,1,FALSE)</f>
        <v>tier - 3</v>
      </c>
      <c r="S39" t="str">
        <f>VLOOKUP('combained table'!S39,'combained table'!S39:T2373,1,FALSE)</f>
        <v>R1013</v>
      </c>
      <c r="T39">
        <f>VLOOKUP('combained table'!T39,'combained table'!T39:T2373,1,FALSE)</f>
        <v>20</v>
      </c>
    </row>
    <row r="40" spans="1:20">
      <c r="A40" t="str">
        <f>VLOOKUP('combained table'!A40,'combained table'!A40:T2374,1,FALSE)</f>
        <v>Id39</v>
      </c>
      <c r="B40" t="str">
        <f>VLOOKUP('combained table'!B40,'combained table'!B40:T2374,1,FALSE)</f>
        <v xml:space="preserve">  Samantha</v>
      </c>
      <c r="C40">
        <f>VLOOKUP('combained table'!C40,'combained table'!C40:T2374,1,FALSE)</f>
        <v>34.96</v>
      </c>
      <c r="D40">
        <f>VLOOKUP('combained table'!D40,'combained table'!D40:T2374,1,FALSE)</f>
        <v>6.52</v>
      </c>
      <c r="E40" t="str">
        <f>VLOOKUP('combained table'!E40,'combained table'!E40:T2374,1,FALSE)</f>
        <v>No</v>
      </c>
      <c r="F40" t="str">
        <f>VLOOKUP('combained table'!F40,'combained table'!F40:T2374,1,FALSE)</f>
        <v>No</v>
      </c>
      <c r="G40" t="str">
        <f>VLOOKUP('combained table'!G40,'combained table'!G40:T2374,1,FALSE)</f>
        <v>No</v>
      </c>
      <c r="H40">
        <f>VLOOKUP('combained table'!H40,'combained table'!H40:T2374,1,FALSE)</f>
        <v>0</v>
      </c>
      <c r="I40" t="str">
        <f>VLOOKUP('combained table'!I40,'combained table'!I40:T2374,1,FALSE)</f>
        <v>Diabetes</v>
      </c>
      <c r="J40" t="str">
        <f>VLOOKUP('combained table'!J40,'combained table'!J40:T2374,1,FALSE)</f>
        <v>yes</v>
      </c>
      <c r="K40" t="str">
        <f>VLOOKUP('combained table'!K40,'combained table'!K40:T2374,1,FALSE)</f>
        <v>Obesity</v>
      </c>
      <c r="L40">
        <f>VLOOKUP('combained table'!L40,'combained table'!L40:T2374,1,FALSE)</f>
        <v>2004</v>
      </c>
      <c r="M40" t="str">
        <f>VLOOKUP('combained table'!M40,'combained table'!M40:T2374,1,FALSE)</f>
        <v>Nov</v>
      </c>
      <c r="N40">
        <f>VLOOKUP('combained table'!N40,'combained table'!N40:T2374,1,FALSE)</f>
        <v>12</v>
      </c>
      <c r="O40" t="str">
        <f>VLOOKUP('combained table'!O40,'combained table'!O40:T2374,1,FALSE)</f>
        <v>12-Nov-2004</v>
      </c>
      <c r="P40">
        <f>VLOOKUP('combained table'!P40,'combained table'!P40:T2374,1,FALSE)</f>
        <v>1121.8699999999999</v>
      </c>
      <c r="Q40" t="str">
        <f>VLOOKUP('combained table'!Q40,'combained table'!Q40:T2374,1,FALSE)</f>
        <v>tier - 3</v>
      </c>
      <c r="R40" t="str">
        <f>VLOOKUP('combained table'!R40,'combained table'!R40:T2374,1,FALSE)</f>
        <v>tier - 1</v>
      </c>
      <c r="S40" t="str">
        <f>VLOOKUP('combained table'!S40,'combained table'!S40:T2374,1,FALSE)</f>
        <v>R1013</v>
      </c>
      <c r="T40">
        <f>VLOOKUP('combained table'!T40,'combained table'!T40:T2374,1,FALSE)</f>
        <v>18</v>
      </c>
    </row>
    <row r="41" spans="1:20">
      <c r="A41" t="str">
        <f>VLOOKUP('combained table'!A41,'combained table'!A41:T2375,1,FALSE)</f>
        <v>Id40</v>
      </c>
      <c r="B41" t="str">
        <f>VLOOKUP('combained table'!B41,'combained table'!B41:T2375,1,FALSE)</f>
        <v xml:space="preserve">  Robert</v>
      </c>
      <c r="C41">
        <f>VLOOKUP('combained table'!C41,'combained table'!C41:T2375,1,FALSE)</f>
        <v>35.5</v>
      </c>
      <c r="D41">
        <f>VLOOKUP('combained table'!D41,'combained table'!D41:T2375,1,FALSE)</f>
        <v>5.14</v>
      </c>
      <c r="E41" t="str">
        <f>VLOOKUP('combained table'!E41,'combained table'!E41:T2375,1,FALSE)</f>
        <v>No</v>
      </c>
      <c r="F41" t="str">
        <f>VLOOKUP('combained table'!F41,'combained table'!F41:T2375,1,FALSE)</f>
        <v>No</v>
      </c>
      <c r="G41" t="str">
        <f>VLOOKUP('combained table'!G41,'combained table'!G41:T2375,1,FALSE)</f>
        <v>Yes</v>
      </c>
      <c r="H41">
        <f>VLOOKUP('combained table'!H41,'combained table'!H41:T2375,1,FALSE)</f>
        <v>1</v>
      </c>
      <c r="I41" t="str">
        <f>VLOOKUP('combained table'!I41,'combained table'!I41:T2375,1,FALSE)</f>
        <v>Normal</v>
      </c>
      <c r="J41" t="str">
        <f>VLOOKUP('combained table'!J41,'combained table'!J41:T2375,1,FALSE)</f>
        <v>yes</v>
      </c>
      <c r="K41" t="str">
        <f>VLOOKUP('combained table'!K41,'combained table'!K41:T2375,1,FALSE)</f>
        <v>Obesity</v>
      </c>
      <c r="L41">
        <f>VLOOKUP('combained table'!L41,'combained table'!L41:T2375,1,FALSE)</f>
        <v>2004</v>
      </c>
      <c r="M41" t="str">
        <f>VLOOKUP('combained table'!M41,'combained table'!M41:T2375,1,FALSE)</f>
        <v>Jun</v>
      </c>
      <c r="N41">
        <f>VLOOKUP('combained table'!N41,'combained table'!N41:T2375,1,FALSE)</f>
        <v>14</v>
      </c>
      <c r="O41" t="str">
        <f>VLOOKUP('combained table'!O41,'combained table'!O41:T2375,1,FALSE)</f>
        <v>14-Jun-2004</v>
      </c>
      <c r="P41">
        <f>VLOOKUP('combained table'!P41,'combained table'!P41:T2375,1,FALSE)</f>
        <v>1131.51</v>
      </c>
      <c r="Q41" t="str">
        <f>VLOOKUP('combained table'!Q41,'combained table'!Q41:T2375,1,FALSE)</f>
        <v>tier - 3</v>
      </c>
      <c r="R41" t="str">
        <f>VLOOKUP('combained table'!R41,'combained table'!R41:T2375,1,FALSE)</f>
        <v>tier - 1</v>
      </c>
      <c r="S41" t="str">
        <f>VLOOKUP('combained table'!S41,'combained table'!S41:T2375,1,FALSE)</f>
        <v>R1013</v>
      </c>
      <c r="T41">
        <f>VLOOKUP('combained table'!T41,'combained table'!T41:T2375,1,FALSE)</f>
        <v>18</v>
      </c>
    </row>
    <row r="42" spans="1:20">
      <c r="A42" t="str">
        <f>VLOOKUP('combained table'!A42,'combained table'!A42:T2376,1,FALSE)</f>
        <v>Id41</v>
      </c>
      <c r="B42" t="str">
        <f>VLOOKUP('combained table'!B42,'combained table'!B42:T2376,1,FALSE)</f>
        <v xml:space="preserve">  James R</v>
      </c>
      <c r="C42">
        <f>VLOOKUP('combained table'!C42,'combained table'!C42:T2376,1,FALSE)</f>
        <v>52.58</v>
      </c>
      <c r="D42">
        <f>VLOOKUP('combained table'!D42,'combained table'!D42:T2376,1,FALSE)</f>
        <v>4.1900000000000004</v>
      </c>
      <c r="E42" t="str">
        <f>VLOOKUP('combained table'!E42,'combained table'!E42:T2376,1,FALSE)</f>
        <v>No</v>
      </c>
      <c r="F42" t="str">
        <f>VLOOKUP('combained table'!F42,'combained table'!F42:T2376,1,FALSE)</f>
        <v>yes</v>
      </c>
      <c r="G42" t="str">
        <f>VLOOKUP('combained table'!G42,'combained table'!G42:T2376,1,FALSE)</f>
        <v>No</v>
      </c>
      <c r="H42">
        <f>VLOOKUP('combained table'!H42,'combained table'!H42:T2376,1,FALSE)</f>
        <v>1</v>
      </c>
      <c r="I42" t="str">
        <f>VLOOKUP('combained table'!I42,'combained table'!I42:T2376,1,FALSE)</f>
        <v>Normal</v>
      </c>
      <c r="J42" t="str">
        <f>VLOOKUP('combained table'!J42,'combained table'!J42:T2376,1,FALSE)</f>
        <v>yes</v>
      </c>
      <c r="K42" t="str">
        <f>VLOOKUP('combained table'!K42,'combained table'!K42:T2376,1,FALSE)</f>
        <v>Obesity</v>
      </c>
      <c r="L42">
        <f>VLOOKUP('combained table'!L42,'combained table'!L42:T2376,1,FALSE)</f>
        <v>2002</v>
      </c>
      <c r="M42" t="str">
        <f>VLOOKUP('combained table'!M42,'combained table'!M42:T2376,1,FALSE)</f>
        <v>Jul</v>
      </c>
      <c r="N42">
        <f>VLOOKUP('combained table'!N42,'combained table'!N42:T2376,1,FALSE)</f>
        <v>19</v>
      </c>
      <c r="O42" t="str">
        <f>VLOOKUP('combained table'!O42,'combained table'!O42:T2376,1,FALSE)</f>
        <v>19-Jul-2002</v>
      </c>
      <c r="P42">
        <f>VLOOKUP('combained table'!P42,'combained table'!P42:T2376,1,FALSE)</f>
        <v>1132</v>
      </c>
      <c r="Q42" t="str">
        <f>VLOOKUP('combained table'!Q42,'combained table'!Q42:T2376,1,FALSE)</f>
        <v>tier - 3</v>
      </c>
      <c r="R42" t="str">
        <f>VLOOKUP('combained table'!R42,'combained table'!R42:T2376,1,FALSE)</f>
        <v>tier - 1</v>
      </c>
      <c r="S42" t="str">
        <f>VLOOKUP('combained table'!S42,'combained table'!S42:T2376,1,FALSE)</f>
        <v>R1013</v>
      </c>
      <c r="T42">
        <f>VLOOKUP('combained table'!T42,'combained table'!T42:T2376,1,FALSE)</f>
        <v>20</v>
      </c>
    </row>
    <row r="43" spans="1:20">
      <c r="A43" t="str">
        <f>VLOOKUP('combained table'!A43,'combained table'!A43:T2377,1,FALSE)</f>
        <v>Id42</v>
      </c>
      <c r="B43" t="str">
        <f>VLOOKUP('combained table'!B43,'combained table'!B43:T2377,1,FALSE)</f>
        <v xml:space="preserve">  Roseann</v>
      </c>
      <c r="C43">
        <f>VLOOKUP('combained table'!C43,'combained table'!C43:T2377,1,FALSE)</f>
        <v>35.200000000000003</v>
      </c>
      <c r="D43">
        <f>VLOOKUP('combained table'!D43,'combained table'!D43:T2377,1,FALSE)</f>
        <v>11.68</v>
      </c>
      <c r="E43" t="str">
        <f>VLOOKUP('combained table'!E43,'combained table'!E43:T2377,1,FALSE)</f>
        <v>yes</v>
      </c>
      <c r="F43" t="str">
        <f>VLOOKUP('combained table'!F43,'combained table'!F43:T2377,1,FALSE)</f>
        <v>No</v>
      </c>
      <c r="G43" t="str">
        <f>VLOOKUP('combained table'!G43,'combained table'!G43:T2377,1,FALSE)</f>
        <v>No</v>
      </c>
      <c r="H43">
        <f>VLOOKUP('combained table'!H43,'combained table'!H43:T2377,1,FALSE)</f>
        <v>0</v>
      </c>
      <c r="I43" t="str">
        <f>VLOOKUP('combained table'!I43,'combained table'!I43:T2377,1,FALSE)</f>
        <v>Diabetes</v>
      </c>
      <c r="J43" t="str">
        <f>VLOOKUP('combained table'!J43,'combained table'!J43:T2377,1,FALSE)</f>
        <v>yes</v>
      </c>
      <c r="K43" t="str">
        <f>VLOOKUP('combained table'!K43,'combained table'!K43:T2377,1,FALSE)</f>
        <v>Obesity</v>
      </c>
      <c r="L43">
        <f>VLOOKUP('combained table'!L43,'combained table'!L43:T2377,1,FALSE)</f>
        <v>2004</v>
      </c>
      <c r="M43" t="str">
        <f>VLOOKUP('combained table'!M43,'combained table'!M43:T2377,1,FALSE)</f>
        <v>Oct</v>
      </c>
      <c r="N43">
        <f>VLOOKUP('combained table'!N43,'combained table'!N43:T2377,1,FALSE)</f>
        <v>6</v>
      </c>
      <c r="O43" t="str">
        <f>VLOOKUP('combained table'!O43,'combained table'!O43:T2377,1,FALSE)</f>
        <v>6-Oct-2004</v>
      </c>
      <c r="P43">
        <f>VLOOKUP('combained table'!P43,'combained table'!P43:T2377,1,FALSE)</f>
        <v>1135</v>
      </c>
      <c r="Q43" t="str">
        <f>VLOOKUP('combained table'!Q43,'combained table'!Q43:T2377,1,FALSE)</f>
        <v>tier - 3</v>
      </c>
      <c r="R43" t="str">
        <f>VLOOKUP('combained table'!R43,'combained table'!R43:T2377,1,FALSE)</f>
        <v>tier - 3</v>
      </c>
      <c r="S43" t="str">
        <f>VLOOKUP('combained table'!S43,'combained table'!S43:T2377,1,FALSE)</f>
        <v>R1013</v>
      </c>
      <c r="T43">
        <f>VLOOKUP('combained table'!T43,'combained table'!T43:T2377,1,FALSE)</f>
        <v>18</v>
      </c>
    </row>
    <row r="44" spans="1:20">
      <c r="A44" t="str">
        <f>VLOOKUP('combained table'!A44,'combained table'!A44:T2378,1,FALSE)</f>
        <v>Id43</v>
      </c>
      <c r="B44" t="str">
        <f>VLOOKUP('combained table'!B44,'combained table'!B44:T2378,1,FALSE)</f>
        <v xml:space="preserve">  Nicole</v>
      </c>
      <c r="C44">
        <f>VLOOKUP('combained table'!C44,'combained table'!C44:T2378,1,FALSE)</f>
        <v>38.06</v>
      </c>
      <c r="D44">
        <f>VLOOKUP('combained table'!D44,'combained table'!D44:T2378,1,FALSE)</f>
        <v>6.98</v>
      </c>
      <c r="E44" t="str">
        <f>VLOOKUP('combained table'!E44,'combained table'!E44:T2378,1,FALSE)</f>
        <v>No</v>
      </c>
      <c r="F44" t="str">
        <f>VLOOKUP('combained table'!F44,'combained table'!F44:T2378,1,FALSE)</f>
        <v>No</v>
      </c>
      <c r="G44" t="str">
        <f>VLOOKUP('combained table'!G44,'combained table'!G44:T2378,1,FALSE)</f>
        <v>No</v>
      </c>
      <c r="H44">
        <f>VLOOKUP('combained table'!H44,'combained table'!H44:T2378,1,FALSE)</f>
        <v>0</v>
      </c>
      <c r="I44" t="str">
        <f>VLOOKUP('combained table'!I44,'combained table'!I44:T2378,1,FALSE)</f>
        <v>Diabetes</v>
      </c>
      <c r="J44" t="str">
        <f>VLOOKUP('combained table'!J44,'combained table'!J44:T2378,1,FALSE)</f>
        <v>yes</v>
      </c>
      <c r="K44" t="str">
        <f>VLOOKUP('combained table'!K44,'combained table'!K44:T2378,1,FALSE)</f>
        <v>Obesity</v>
      </c>
      <c r="L44">
        <f>VLOOKUP('combained table'!L44,'combained table'!L44:T2378,1,FALSE)</f>
        <v>2004</v>
      </c>
      <c r="M44" t="str">
        <f>VLOOKUP('combained table'!M44,'combained table'!M44:T2378,1,FALSE)</f>
        <v>Jun</v>
      </c>
      <c r="N44">
        <f>VLOOKUP('combained table'!N44,'combained table'!N44:T2378,1,FALSE)</f>
        <v>11</v>
      </c>
      <c r="O44" t="str">
        <f>VLOOKUP('combained table'!O44,'combained table'!O44:T2378,1,FALSE)</f>
        <v>11-Jun-2004</v>
      </c>
      <c r="P44">
        <f>VLOOKUP('combained table'!P44,'combained table'!P44:T2378,1,FALSE)</f>
        <v>1135.94</v>
      </c>
      <c r="Q44" t="str">
        <f>VLOOKUP('combained table'!Q44,'combained table'!Q44:T2378,1,FALSE)</f>
        <v>tier - 3</v>
      </c>
      <c r="R44" t="str">
        <f>VLOOKUP('combained table'!R44,'combained table'!R44:T2378,1,FALSE)</f>
        <v>tier - 3</v>
      </c>
      <c r="S44" t="str">
        <f>VLOOKUP('combained table'!S44,'combained table'!S44:T2378,1,FALSE)</f>
        <v>R1013</v>
      </c>
      <c r="T44">
        <f>VLOOKUP('combained table'!T44,'combained table'!T44:T2378,1,FALSE)</f>
        <v>18</v>
      </c>
    </row>
    <row r="45" spans="1:20">
      <c r="A45" t="str">
        <f>VLOOKUP('combained table'!A45,'combained table'!A45:T2379,1,FALSE)</f>
        <v>Id44</v>
      </c>
      <c r="B45" t="str">
        <f>VLOOKUP('combained table'!B45,'combained table'!B45:T2379,1,FALSE)</f>
        <v xml:space="preserve">  Spencer</v>
      </c>
      <c r="C45">
        <f>VLOOKUP('combained table'!C45,'combained table'!C45:T2379,1,FALSE)</f>
        <v>34.21</v>
      </c>
      <c r="D45">
        <f>VLOOKUP('combained table'!D45,'combained table'!D45:T2379,1,FALSE)</f>
        <v>8.34</v>
      </c>
      <c r="E45" t="str">
        <f>VLOOKUP('combained table'!E45,'combained table'!E45:T2379,1,FALSE)</f>
        <v>No</v>
      </c>
      <c r="F45" t="str">
        <f>VLOOKUP('combained table'!F45,'combained table'!F45:T2379,1,FALSE)</f>
        <v>No</v>
      </c>
      <c r="G45" t="str">
        <f>VLOOKUP('combained table'!G45,'combained table'!G45:T2379,1,FALSE)</f>
        <v>No</v>
      </c>
      <c r="H45">
        <f>VLOOKUP('combained table'!H45,'combained table'!H45:T2379,1,FALSE)</f>
        <v>0</v>
      </c>
      <c r="I45" t="str">
        <f>VLOOKUP('combained table'!I45,'combained table'!I45:T2379,1,FALSE)</f>
        <v>Diabetes</v>
      </c>
      <c r="J45" t="str">
        <f>VLOOKUP('combained table'!J45,'combained table'!J45:T2379,1,FALSE)</f>
        <v>yes</v>
      </c>
      <c r="K45" t="str">
        <f>VLOOKUP('combained table'!K45,'combained table'!K45:T2379,1,FALSE)</f>
        <v>Obesity</v>
      </c>
      <c r="L45">
        <f>VLOOKUP('combained table'!L45,'combained table'!L45:T2379,1,FALSE)</f>
        <v>2004</v>
      </c>
      <c r="M45" t="str">
        <f>VLOOKUP('combained table'!M45,'combained table'!M45:T2379,1,FALSE)</f>
        <v>Nov</v>
      </c>
      <c r="N45">
        <f>VLOOKUP('combained table'!N45,'combained table'!N45:T2379,1,FALSE)</f>
        <v>28</v>
      </c>
      <c r="O45" t="str">
        <f>VLOOKUP('combained table'!O45,'combained table'!O45:T2379,1,FALSE)</f>
        <v>28-Nov-2004</v>
      </c>
      <c r="P45">
        <f>VLOOKUP('combained table'!P45,'combained table'!P45:T2379,1,FALSE)</f>
        <v>1136.4000000000001</v>
      </c>
      <c r="Q45" t="str">
        <f>VLOOKUP('combained table'!Q45,'combained table'!Q45:T2379,1,FALSE)</f>
        <v>tier - 3</v>
      </c>
      <c r="R45" t="str">
        <f>VLOOKUP('combained table'!R45,'combained table'!R45:T2379,1,FALSE)</f>
        <v>tier - 3</v>
      </c>
      <c r="S45" t="str">
        <f>VLOOKUP('combained table'!S45,'combained table'!S45:T2379,1,FALSE)</f>
        <v>R1013</v>
      </c>
      <c r="T45">
        <f>VLOOKUP('combained table'!T45,'combained table'!T45:T2379,1,FALSE)</f>
        <v>18</v>
      </c>
    </row>
    <row r="46" spans="1:20">
      <c r="A46" t="str">
        <f>VLOOKUP('combained table'!A46,'combained table'!A46:T2380,1,FALSE)</f>
        <v>Id45</v>
      </c>
      <c r="B46" t="str">
        <f>VLOOKUP('combained table'!B46,'combained table'!B46:T2380,1,FALSE)</f>
        <v xml:space="preserve">  Eric W</v>
      </c>
      <c r="C46">
        <f>VLOOKUP('combained table'!C46,'combained table'!C46:T2380,1,FALSE)</f>
        <v>38.94</v>
      </c>
      <c r="D46">
        <f>VLOOKUP('combained table'!D46,'combained table'!D46:T2380,1,FALSE)</f>
        <v>8.49</v>
      </c>
      <c r="E46" t="str">
        <f>VLOOKUP('combained table'!E46,'combained table'!E46:T2380,1,FALSE)</f>
        <v>yes</v>
      </c>
      <c r="F46" t="str">
        <f>VLOOKUP('combained table'!F46,'combained table'!F46:T2380,1,FALSE)</f>
        <v>No</v>
      </c>
      <c r="G46" t="str">
        <f>VLOOKUP('combained table'!G46,'combained table'!G46:T2380,1,FALSE)</f>
        <v>No</v>
      </c>
      <c r="H46">
        <f>VLOOKUP('combained table'!H46,'combained table'!H46:T2380,1,FALSE)</f>
        <v>1</v>
      </c>
      <c r="I46" t="str">
        <f>VLOOKUP('combained table'!I46,'combained table'!I46:T2380,1,FALSE)</f>
        <v>Diabetes</v>
      </c>
      <c r="J46" t="str">
        <f>VLOOKUP('combained table'!J46,'combained table'!J46:T2380,1,FALSE)</f>
        <v>yes</v>
      </c>
      <c r="K46" t="str">
        <f>VLOOKUP('combained table'!K46,'combained table'!K46:T2380,1,FALSE)</f>
        <v>Obesity</v>
      </c>
      <c r="L46">
        <f>VLOOKUP('combained table'!L46,'combained table'!L46:T2380,1,FALSE)</f>
        <v>2002</v>
      </c>
      <c r="M46" t="str">
        <f>VLOOKUP('combained table'!M46,'combained table'!M46:T2380,1,FALSE)</f>
        <v>Aug</v>
      </c>
      <c r="N46">
        <f>VLOOKUP('combained table'!N46,'combained table'!N46:T2380,1,FALSE)</f>
        <v>11</v>
      </c>
      <c r="O46" t="str">
        <f>VLOOKUP('combained table'!O46,'combained table'!O46:T2380,1,FALSE)</f>
        <v>11-Aug-2002</v>
      </c>
      <c r="P46">
        <f>VLOOKUP('combained table'!P46,'combained table'!P46:T2380,1,FALSE)</f>
        <v>1137</v>
      </c>
      <c r="Q46" t="str">
        <f>VLOOKUP('combained table'!Q46,'combained table'!Q46:T2380,1,FALSE)</f>
        <v>tier - 3</v>
      </c>
      <c r="R46" t="str">
        <f>VLOOKUP('combained table'!R46,'combained table'!R46:T2380,1,FALSE)</f>
        <v>tier - 1</v>
      </c>
      <c r="S46" t="str">
        <f>VLOOKUP('combained table'!S46,'combained table'!S46:T2380,1,FALSE)</f>
        <v>R1013</v>
      </c>
      <c r="T46">
        <f>VLOOKUP('combained table'!T46,'combained table'!T46:T2380,1,FALSE)</f>
        <v>20</v>
      </c>
    </row>
    <row r="47" spans="1:20">
      <c r="A47" t="str">
        <f>VLOOKUP('combained table'!A47,'combained table'!A47:T2381,1,FALSE)</f>
        <v>Id46</v>
      </c>
      <c r="B47" t="str">
        <f>VLOOKUP('combained table'!B47,'combained table'!B47:T2381,1,FALSE)</f>
        <v xml:space="preserve">  Brianna L</v>
      </c>
      <c r="C47">
        <f>VLOOKUP('combained table'!C47,'combained table'!C47:T2381,1,FALSE)</f>
        <v>30.21</v>
      </c>
      <c r="D47">
        <f>VLOOKUP('combained table'!D47,'combained table'!D47:T2381,1,FALSE)</f>
        <v>5.34</v>
      </c>
      <c r="E47" t="str">
        <f>VLOOKUP('combained table'!E47,'combained table'!E47:T2381,1,FALSE)</f>
        <v>yes</v>
      </c>
      <c r="F47" t="str">
        <f>VLOOKUP('combained table'!F47,'combained table'!F47:T2381,1,FALSE)</f>
        <v>No</v>
      </c>
      <c r="G47" t="str">
        <f>VLOOKUP('combained table'!G47,'combained table'!G47:T2381,1,FALSE)</f>
        <v>No</v>
      </c>
      <c r="H47">
        <f>VLOOKUP('combained table'!H47,'combained table'!H47:T2381,1,FALSE)</f>
        <v>1</v>
      </c>
      <c r="I47" t="str">
        <f>VLOOKUP('combained table'!I47,'combained table'!I47:T2381,1,FALSE)</f>
        <v>Normal</v>
      </c>
      <c r="J47" t="str">
        <f>VLOOKUP('combained table'!J47,'combained table'!J47:T2381,1,FALSE)</f>
        <v>yes</v>
      </c>
      <c r="K47" t="str">
        <f>VLOOKUP('combained table'!K47,'combained table'!K47:T2381,1,FALSE)</f>
        <v>Obesity</v>
      </c>
      <c r="L47">
        <f>VLOOKUP('combained table'!L47,'combained table'!L47:T2381,1,FALSE)</f>
        <v>2004</v>
      </c>
      <c r="M47" t="str">
        <f>VLOOKUP('combained table'!M47,'combained table'!M47:T2381,1,FALSE)</f>
        <v>Nov</v>
      </c>
      <c r="N47">
        <f>VLOOKUP('combained table'!N47,'combained table'!N47:T2381,1,FALSE)</f>
        <v>6</v>
      </c>
      <c r="O47" t="str">
        <f>VLOOKUP('combained table'!O47,'combained table'!O47:T2381,1,FALSE)</f>
        <v>6-Nov-2004</v>
      </c>
      <c r="P47">
        <f>VLOOKUP('combained table'!P47,'combained table'!P47:T2381,1,FALSE)</f>
        <v>1137.01</v>
      </c>
      <c r="Q47" t="str">
        <f>VLOOKUP('combained table'!Q47,'combained table'!Q47:T2381,1,FALSE)</f>
        <v>tier - 3</v>
      </c>
      <c r="R47" t="str">
        <f>VLOOKUP('combained table'!R47,'combained table'!R47:T2381,1,FALSE)</f>
        <v>tier - 1</v>
      </c>
      <c r="S47" t="str">
        <f>VLOOKUP('combained table'!S47,'combained table'!S47:T2381,1,FALSE)</f>
        <v>R1013</v>
      </c>
      <c r="T47">
        <f>VLOOKUP('combained table'!T47,'combained table'!T47:T2381,1,FALSE)</f>
        <v>18</v>
      </c>
    </row>
    <row r="48" spans="1:20">
      <c r="A48" t="str">
        <f>VLOOKUP('combained table'!A48,'combained table'!A48:T2382,1,FALSE)</f>
        <v>Id47</v>
      </c>
      <c r="B48" t="str">
        <f>VLOOKUP('combained table'!B48,'combained table'!B48:T2382,1,FALSE)</f>
        <v xml:space="preserve">  Thomas J</v>
      </c>
      <c r="C48">
        <f>VLOOKUP('combained table'!C48,'combained table'!C48:T2382,1,FALSE)</f>
        <v>33.630000000000003</v>
      </c>
      <c r="D48">
        <f>VLOOKUP('combained table'!D48,'combained table'!D48:T2382,1,FALSE)</f>
        <v>4.43</v>
      </c>
      <c r="E48" t="str">
        <f>VLOOKUP('combained table'!E48,'combained table'!E48:T2382,1,FALSE)</f>
        <v>yes</v>
      </c>
      <c r="F48" t="str">
        <f>VLOOKUP('combained table'!F48,'combained table'!F48:T2382,1,FALSE)</f>
        <v>No</v>
      </c>
      <c r="G48" t="str">
        <f>VLOOKUP('combained table'!G48,'combained table'!G48:T2382,1,FALSE)</f>
        <v>No</v>
      </c>
      <c r="H48">
        <f>VLOOKUP('combained table'!H48,'combained table'!H48:T2382,1,FALSE)</f>
        <v>2</v>
      </c>
      <c r="I48" t="str">
        <f>VLOOKUP('combained table'!I48,'combained table'!I48:T2382,1,FALSE)</f>
        <v>Normal</v>
      </c>
      <c r="J48" t="str">
        <f>VLOOKUP('combained table'!J48,'combained table'!J48:T2382,1,FALSE)</f>
        <v>yes</v>
      </c>
      <c r="K48" t="str">
        <f>VLOOKUP('combained table'!K48,'combained table'!K48:T2382,1,FALSE)</f>
        <v>Obesity</v>
      </c>
      <c r="L48">
        <f>VLOOKUP('combained table'!L48,'combained table'!L48:T2382,1,FALSE)</f>
        <v>2004</v>
      </c>
      <c r="M48" t="str">
        <f>VLOOKUP('combained table'!M48,'combained table'!M48:T2382,1,FALSE)</f>
        <v>Oct</v>
      </c>
      <c r="N48">
        <f>VLOOKUP('combained table'!N48,'combained table'!N48:T2382,1,FALSE)</f>
        <v>15</v>
      </c>
      <c r="O48" t="str">
        <f>VLOOKUP('combained table'!O48,'combained table'!O48:T2382,1,FALSE)</f>
        <v>15-Oct-2004</v>
      </c>
      <c r="P48">
        <f>VLOOKUP('combained table'!P48,'combained table'!P48:T2382,1,FALSE)</f>
        <v>1137.01</v>
      </c>
      <c r="Q48" t="str">
        <f>VLOOKUP('combained table'!Q48,'combained table'!Q48:T2382,1,FALSE)</f>
        <v>tier - 3</v>
      </c>
      <c r="R48" t="str">
        <f>VLOOKUP('combained table'!R48,'combained table'!R48:T2382,1,FALSE)</f>
        <v>tier - 1</v>
      </c>
      <c r="S48" t="str">
        <f>VLOOKUP('combained table'!S48,'combained table'!S48:T2382,1,FALSE)</f>
        <v>R1013</v>
      </c>
      <c r="T48">
        <f>VLOOKUP('combained table'!T48,'combained table'!T48:T2382,1,FALSE)</f>
        <v>18</v>
      </c>
    </row>
    <row r="49" spans="1:20">
      <c r="A49" t="str">
        <f>VLOOKUP('combained table'!A49,'combained table'!A49:T2383,1,FALSE)</f>
        <v>Id48</v>
      </c>
      <c r="B49" t="str">
        <f>VLOOKUP('combained table'!B49,'combained table'!B49:T2383,1,FALSE)</f>
        <v xml:space="preserve">  Melissa L</v>
      </c>
      <c r="C49">
        <f>VLOOKUP('combained table'!C49,'combained table'!C49:T2383,1,FALSE)</f>
        <v>40.369999999999997</v>
      </c>
      <c r="D49">
        <f>VLOOKUP('combained table'!D49,'combained table'!D49:T2383,1,FALSE)</f>
        <v>4.47</v>
      </c>
      <c r="E49" t="str">
        <f>VLOOKUP('combained table'!E49,'combained table'!E49:T2383,1,FALSE)</f>
        <v>No</v>
      </c>
      <c r="F49" t="str">
        <f>VLOOKUP('combained table'!F49,'combained table'!F49:T2383,1,FALSE)</f>
        <v>No</v>
      </c>
      <c r="G49" t="str">
        <f>VLOOKUP('combained table'!G49,'combained table'!G49:T2383,1,FALSE)</f>
        <v>No</v>
      </c>
      <c r="H49">
        <f>VLOOKUP('combained table'!H49,'combained table'!H49:T2383,1,FALSE)</f>
        <v>0</v>
      </c>
      <c r="I49" t="str">
        <f>VLOOKUP('combained table'!I49,'combained table'!I49:T2383,1,FALSE)</f>
        <v>Normal</v>
      </c>
      <c r="J49" t="str">
        <f>VLOOKUP('combained table'!J49,'combained table'!J49:T2383,1,FALSE)</f>
        <v>yes</v>
      </c>
      <c r="K49" t="str">
        <f>VLOOKUP('combained table'!K49,'combained table'!K49:T2383,1,FALSE)</f>
        <v>Obesity</v>
      </c>
      <c r="L49">
        <f>VLOOKUP('combained table'!L49,'combained table'!L49:T2383,1,FALSE)</f>
        <v>2004</v>
      </c>
      <c r="M49" t="str">
        <f>VLOOKUP('combained table'!M49,'combained table'!M49:T2383,1,FALSE)</f>
        <v>Nov</v>
      </c>
      <c r="N49">
        <f>VLOOKUP('combained table'!N49,'combained table'!N49:T2383,1,FALSE)</f>
        <v>27</v>
      </c>
      <c r="O49" t="str">
        <f>VLOOKUP('combained table'!O49,'combained table'!O49:T2383,1,FALSE)</f>
        <v>27-Nov-2004</v>
      </c>
      <c r="P49">
        <f>VLOOKUP('combained table'!P49,'combained table'!P49:T2383,1,FALSE)</f>
        <v>1137.47</v>
      </c>
      <c r="Q49" t="str">
        <f>VLOOKUP('combained table'!Q49,'combained table'!Q49:T2383,1,FALSE)</f>
        <v>tier - 3</v>
      </c>
      <c r="R49" t="str">
        <f>VLOOKUP('combained table'!R49,'combained table'!R49:T2383,1,FALSE)</f>
        <v>tier - 2</v>
      </c>
      <c r="S49" t="str">
        <f>VLOOKUP('combained table'!S49,'combained table'!S49:T2383,1,FALSE)</f>
        <v>R1013</v>
      </c>
      <c r="T49">
        <f>VLOOKUP('combained table'!T49,'combained table'!T49:T2383,1,FALSE)</f>
        <v>18</v>
      </c>
    </row>
    <row r="50" spans="1:20">
      <c r="A50" t="str">
        <f>VLOOKUP('combained table'!A50,'combained table'!A50:T2384,1,FALSE)</f>
        <v>Id49</v>
      </c>
      <c r="B50" t="str">
        <f>VLOOKUP('combained table'!B50,'combained table'!B50:T2384,1,FALSE)</f>
        <v xml:space="preserve">  Flavio</v>
      </c>
      <c r="C50">
        <f>VLOOKUP('combained table'!C50,'combained table'!C50:T2384,1,FALSE)</f>
        <v>53.09</v>
      </c>
      <c r="D50">
        <f>VLOOKUP('combained table'!D50,'combained table'!D50:T2384,1,FALSE)</f>
        <v>4.82</v>
      </c>
      <c r="E50" t="str">
        <f>VLOOKUP('combained table'!E50,'combained table'!E50:T2384,1,FALSE)</f>
        <v>yes</v>
      </c>
      <c r="F50" t="str">
        <f>VLOOKUP('combained table'!F50,'combained table'!F50:T2384,1,FALSE)</f>
        <v>No</v>
      </c>
      <c r="G50" t="str">
        <f>VLOOKUP('combained table'!G50,'combained table'!G50:T2384,1,FALSE)</f>
        <v>No</v>
      </c>
      <c r="H50">
        <f>VLOOKUP('combained table'!H50,'combained table'!H50:T2384,1,FALSE)</f>
        <v>2</v>
      </c>
      <c r="I50" t="str">
        <f>VLOOKUP('combained table'!I50,'combained table'!I50:T2384,1,FALSE)</f>
        <v>Normal</v>
      </c>
      <c r="J50" t="str">
        <f>VLOOKUP('combained table'!J50,'combained table'!J50:T2384,1,FALSE)</f>
        <v>yes</v>
      </c>
      <c r="K50" t="str">
        <f>VLOOKUP('combained table'!K50,'combained table'!K50:T2384,1,FALSE)</f>
        <v>Obesity</v>
      </c>
      <c r="L50">
        <f>VLOOKUP('combained table'!L50,'combained table'!L50:T2384,1,FALSE)</f>
        <v>2001</v>
      </c>
      <c r="M50" t="str">
        <f>VLOOKUP('combained table'!M50,'combained table'!M50:T2384,1,FALSE)</f>
        <v>Oct</v>
      </c>
      <c r="N50">
        <f>VLOOKUP('combained table'!N50,'combained table'!N50:T2384,1,FALSE)</f>
        <v>25</v>
      </c>
      <c r="O50" t="str">
        <f>VLOOKUP('combained table'!O50,'combained table'!O50:T2384,1,FALSE)</f>
        <v>25-Oct-2001</v>
      </c>
      <c r="P50">
        <f>VLOOKUP('combained table'!P50,'combained table'!P50:T2384,1,FALSE)</f>
        <v>1141</v>
      </c>
      <c r="Q50" t="str">
        <f>VLOOKUP('combained table'!Q50,'combained table'!Q50:T2384,1,FALSE)</f>
        <v>tier - 3</v>
      </c>
      <c r="R50" t="str">
        <f>VLOOKUP('combained table'!R50,'combained table'!R50:T2384,1,FALSE)</f>
        <v>tier - 1</v>
      </c>
      <c r="S50" t="str">
        <f>VLOOKUP('combained table'!S50,'combained table'!S50:T2384,1,FALSE)</f>
        <v>R1013</v>
      </c>
      <c r="T50">
        <f>VLOOKUP('combained table'!T50,'combained table'!T50:T2384,1,FALSE)</f>
        <v>21</v>
      </c>
    </row>
    <row r="51" spans="1:20">
      <c r="A51" t="str">
        <f>VLOOKUP('combained table'!A51,'combained table'!A51:T2385,1,FALSE)</f>
        <v>Id50</v>
      </c>
      <c r="B51" t="str">
        <f>VLOOKUP('combained table'!B51,'combained table'!B51:T2385,1,FALSE)</f>
        <v xml:space="preserve">  Ryan</v>
      </c>
      <c r="C51">
        <f>VLOOKUP('combained table'!C51,'combained table'!C51:T2385,1,FALSE)</f>
        <v>31.79</v>
      </c>
      <c r="D51">
        <f>VLOOKUP('combained table'!D51,'combained table'!D51:T2385,1,FALSE)</f>
        <v>5.51</v>
      </c>
      <c r="E51" t="str">
        <f>VLOOKUP('combained table'!E51,'combained table'!E51:T2385,1,FALSE)</f>
        <v>yes</v>
      </c>
      <c r="F51" t="str">
        <f>VLOOKUP('combained table'!F51,'combained table'!F51:T2385,1,FALSE)</f>
        <v>No</v>
      </c>
      <c r="G51" t="str">
        <f>VLOOKUP('combained table'!G51,'combained table'!G51:T2385,1,FALSE)</f>
        <v>No</v>
      </c>
      <c r="H51">
        <f>VLOOKUP('combained table'!H51,'combained table'!H51:T2385,1,FALSE)</f>
        <v>2</v>
      </c>
      <c r="I51" t="str">
        <f>VLOOKUP('combained table'!I51,'combained table'!I51:T2385,1,FALSE)</f>
        <v>Normal</v>
      </c>
      <c r="J51" t="str">
        <f>VLOOKUP('combained table'!J51,'combained table'!J51:T2385,1,FALSE)</f>
        <v>yes</v>
      </c>
      <c r="K51" t="str">
        <f>VLOOKUP('combained table'!K51,'combained table'!K51:T2385,1,FALSE)</f>
        <v>Obesity</v>
      </c>
      <c r="L51">
        <f>VLOOKUP('combained table'!L51,'combained table'!L51:T2385,1,FALSE)</f>
        <v>2004</v>
      </c>
      <c r="M51" t="str">
        <f>VLOOKUP('combained table'!M51,'combained table'!M51:T2385,1,FALSE)</f>
        <v>Sep</v>
      </c>
      <c r="N51">
        <f>VLOOKUP('combained table'!N51,'combained table'!N51:T2385,1,FALSE)</f>
        <v>12</v>
      </c>
      <c r="O51" t="str">
        <f>VLOOKUP('combained table'!O51,'combained table'!O51:T2385,1,FALSE)</f>
        <v>12-Sep-2004</v>
      </c>
      <c r="P51">
        <f>VLOOKUP('combained table'!P51,'combained table'!P51:T2385,1,FALSE)</f>
        <v>1141.45</v>
      </c>
      <c r="Q51" t="str">
        <f>VLOOKUP('combained table'!Q51,'combained table'!Q51:T2385,1,FALSE)</f>
        <v>tier - 3</v>
      </c>
      <c r="R51" t="str">
        <f>VLOOKUP('combained table'!R51,'combained table'!R51:T2385,1,FALSE)</f>
        <v>tier - 3</v>
      </c>
      <c r="S51" t="str">
        <f>VLOOKUP('combained table'!S51,'combained table'!S51:T2385,1,FALSE)</f>
        <v>R1013</v>
      </c>
      <c r="T51">
        <f>VLOOKUP('combained table'!T51,'combained table'!T51:T2385,1,FALSE)</f>
        <v>18</v>
      </c>
    </row>
    <row r="52" spans="1:20">
      <c r="A52" t="str">
        <f>VLOOKUP('combained table'!A52,'combained table'!A52:T2386,1,FALSE)</f>
        <v>Id51</v>
      </c>
      <c r="B52" t="str">
        <f>VLOOKUP('combained table'!B52,'combained table'!B52:T2386,1,FALSE)</f>
        <v xml:space="preserve">  Anthony J</v>
      </c>
      <c r="C52">
        <f>VLOOKUP('combained table'!C52,'combained table'!C52:T2386,1,FALSE)</f>
        <v>41.895000000000003</v>
      </c>
      <c r="D52">
        <f>VLOOKUP('combained table'!D52,'combained table'!D52:T2386,1,FALSE)</f>
        <v>10.87</v>
      </c>
      <c r="E52" t="str">
        <f>VLOOKUP('combained table'!E52,'combained table'!E52:T2386,1,FALSE)</f>
        <v>yes</v>
      </c>
      <c r="F52" t="str">
        <f>VLOOKUP('combained table'!F52,'combained table'!F52:T2386,1,FALSE)</f>
        <v>No</v>
      </c>
      <c r="G52" t="str">
        <f>VLOOKUP('combained table'!G52,'combained table'!G52:T2386,1,FALSE)</f>
        <v>No</v>
      </c>
      <c r="H52">
        <f>VLOOKUP('combained table'!H52,'combained table'!H52:T2386,1,FALSE)</f>
        <v>1</v>
      </c>
      <c r="I52" t="str">
        <f>VLOOKUP('combained table'!I52,'combained table'!I52:T2386,1,FALSE)</f>
        <v>Diabetes</v>
      </c>
      <c r="J52" t="str">
        <f>VLOOKUP('combained table'!J52,'combained table'!J52:T2386,1,FALSE)</f>
        <v>yes</v>
      </c>
      <c r="K52" t="str">
        <f>VLOOKUP('combained table'!K52,'combained table'!K52:T2386,1,FALSE)</f>
        <v>Obesity</v>
      </c>
      <c r="L52">
        <f>VLOOKUP('combained table'!L52,'combained table'!L52:T2386,1,FALSE)</f>
        <v>2002</v>
      </c>
      <c r="M52" t="str">
        <f>VLOOKUP('combained table'!M52,'combained table'!M52:T2386,1,FALSE)</f>
        <v>Oct</v>
      </c>
      <c r="N52">
        <f>VLOOKUP('combained table'!N52,'combained table'!N52:T2386,1,FALSE)</f>
        <v>1</v>
      </c>
      <c r="O52" t="str">
        <f>VLOOKUP('combained table'!O52,'combained table'!O52:T2386,1,FALSE)</f>
        <v>1-Oct-2002</v>
      </c>
      <c r="P52">
        <f>VLOOKUP('combained table'!P52,'combained table'!P52:T2386,1,FALSE)</f>
        <v>1142</v>
      </c>
      <c r="Q52" t="str">
        <f>VLOOKUP('combained table'!Q52,'combained table'!Q52:T2386,1,FALSE)</f>
        <v>tier - 3</v>
      </c>
      <c r="R52" t="str">
        <f>VLOOKUP('combained table'!R52,'combained table'!R52:T2386,1,FALSE)</f>
        <v>tier - 2</v>
      </c>
      <c r="S52" t="str">
        <f>VLOOKUP('combained table'!S52,'combained table'!S52:T2386,1,FALSE)</f>
        <v>R1011</v>
      </c>
      <c r="T52">
        <f>VLOOKUP('combained table'!T52,'combained table'!T52:T2386,1,FALSE)</f>
        <v>20</v>
      </c>
    </row>
    <row r="53" spans="1:20">
      <c r="A53" t="str">
        <f>VLOOKUP('combained table'!A53,'combained table'!A53:T2387,1,FALSE)</f>
        <v>Id52</v>
      </c>
      <c r="B53" t="str">
        <f>VLOOKUP('combained table'!B53,'combained table'!B53:T2387,1,FALSE)</f>
        <v xml:space="preserve">  Alex</v>
      </c>
      <c r="C53">
        <f>VLOOKUP('combained table'!C53,'combained table'!C53:T2387,1,FALSE)</f>
        <v>31.16</v>
      </c>
      <c r="D53">
        <f>VLOOKUP('combained table'!D53,'combained table'!D53:T2387,1,FALSE)</f>
        <v>9.34</v>
      </c>
      <c r="E53" t="str">
        <f>VLOOKUP('combained table'!E53,'combained table'!E53:T2387,1,FALSE)</f>
        <v>No</v>
      </c>
      <c r="F53" t="str">
        <f>VLOOKUP('combained table'!F53,'combained table'!F53:T2387,1,FALSE)</f>
        <v>No</v>
      </c>
      <c r="G53" t="str">
        <f>VLOOKUP('combained table'!G53,'combained table'!G53:T2387,1,FALSE)</f>
        <v>No</v>
      </c>
      <c r="H53">
        <f>VLOOKUP('combained table'!H53,'combained table'!H53:T2387,1,FALSE)</f>
        <v>0</v>
      </c>
      <c r="I53" t="str">
        <f>VLOOKUP('combained table'!I53,'combained table'!I53:T2387,1,FALSE)</f>
        <v>Diabetes</v>
      </c>
      <c r="J53" t="str">
        <f>VLOOKUP('combained table'!J53,'combained table'!J53:T2387,1,FALSE)</f>
        <v>yes</v>
      </c>
      <c r="K53" t="str">
        <f>VLOOKUP('combained table'!K53,'combained table'!K53:T2387,1,FALSE)</f>
        <v>Obesity</v>
      </c>
      <c r="L53">
        <f>VLOOKUP('combained table'!L53,'combained table'!L53:T2387,1,FALSE)</f>
        <v>2004</v>
      </c>
      <c r="M53" t="str">
        <f>VLOOKUP('combained table'!M53,'combained table'!M53:T2387,1,FALSE)</f>
        <v>Jun</v>
      </c>
      <c r="N53">
        <f>VLOOKUP('combained table'!N53,'combained table'!N53:T2387,1,FALSE)</f>
        <v>10</v>
      </c>
      <c r="O53" t="str">
        <f>VLOOKUP('combained table'!O53,'combained table'!O53:T2387,1,FALSE)</f>
        <v>10-Jun-2004</v>
      </c>
      <c r="P53">
        <f>VLOOKUP('combained table'!P53,'combained table'!P53:T2387,1,FALSE)</f>
        <v>1146.8</v>
      </c>
      <c r="Q53" t="str">
        <f>VLOOKUP('combained table'!Q53,'combained table'!Q53:T2387,1,FALSE)</f>
        <v>tier - 2</v>
      </c>
      <c r="R53" t="str">
        <f>VLOOKUP('combained table'!R53,'combained table'!R53:T2387,1,FALSE)</f>
        <v>tier - 2</v>
      </c>
      <c r="S53" t="str">
        <f>VLOOKUP('combained table'!S53,'combained table'!S53:T2387,1,FALSE)</f>
        <v>R1013</v>
      </c>
      <c r="T53">
        <f>VLOOKUP('combained table'!T53,'combained table'!T53:T2387,1,FALSE)</f>
        <v>18</v>
      </c>
    </row>
    <row r="54" spans="1:20">
      <c r="A54" t="str">
        <f>VLOOKUP('combained table'!A54,'combained table'!A54:T2388,1,FALSE)</f>
        <v>Id53</v>
      </c>
      <c r="B54" t="str">
        <f>VLOOKUP('combained table'!B54,'combained table'!B54:T2388,1,FALSE)</f>
        <v xml:space="preserve">  David</v>
      </c>
      <c r="C54">
        <f>VLOOKUP('combained table'!C54,'combained table'!C54:T2388,1,FALSE)</f>
        <v>34.104999999999997</v>
      </c>
      <c r="D54">
        <f>VLOOKUP('combained table'!D54,'combained table'!D54:T2388,1,FALSE)</f>
        <v>5.03</v>
      </c>
      <c r="E54" t="str">
        <f>VLOOKUP('combained table'!E54,'combained table'!E54:T2388,1,FALSE)</f>
        <v>yes</v>
      </c>
      <c r="F54" t="str">
        <f>VLOOKUP('combained table'!F54,'combained table'!F54:T2388,1,FALSE)</f>
        <v>No</v>
      </c>
      <c r="G54" t="str">
        <f>VLOOKUP('combained table'!G54,'combained table'!G54:T2388,1,FALSE)</f>
        <v>Yes</v>
      </c>
      <c r="H54">
        <f>VLOOKUP('combained table'!H54,'combained table'!H54:T2388,1,FALSE)</f>
        <v>1</v>
      </c>
      <c r="I54" t="str">
        <f>VLOOKUP('combained table'!I54,'combained table'!I54:T2388,1,FALSE)</f>
        <v>Normal</v>
      </c>
      <c r="J54" t="str">
        <f>VLOOKUP('combained table'!J54,'combained table'!J54:T2388,1,FALSE)</f>
        <v>yes</v>
      </c>
      <c r="K54" t="str">
        <f>VLOOKUP('combained table'!K54,'combained table'!K54:T2388,1,FALSE)</f>
        <v>Obesity</v>
      </c>
      <c r="L54">
        <f>VLOOKUP('combained table'!L54,'combained table'!L54:T2388,1,FALSE)</f>
        <v>2003</v>
      </c>
      <c r="M54" t="str">
        <f>VLOOKUP('combained table'!M54,'combained table'!M54:T2388,1,FALSE)</f>
        <v>Jun</v>
      </c>
      <c r="N54">
        <f>VLOOKUP('combained table'!N54,'combained table'!N54:T2388,1,FALSE)</f>
        <v>12</v>
      </c>
      <c r="O54" t="str">
        <f>VLOOKUP('combained table'!O54,'combained table'!O54:T2388,1,FALSE)</f>
        <v>12-Jun-2003</v>
      </c>
      <c r="P54">
        <f>VLOOKUP('combained table'!P54,'combained table'!P54:T2388,1,FALSE)</f>
        <v>1149</v>
      </c>
      <c r="Q54" t="str">
        <f>VLOOKUP('combained table'!Q54,'combained table'!Q54:T2388,1,FALSE)</f>
        <v>tier - 2</v>
      </c>
      <c r="R54" t="str">
        <f>VLOOKUP('combained table'!R54,'combained table'!R54:T2388,1,FALSE)</f>
        <v>tier - 1</v>
      </c>
      <c r="S54" t="str">
        <f>VLOOKUP('combained table'!S54,'combained table'!S54:T2388,1,FALSE)</f>
        <v>R1012</v>
      </c>
      <c r="T54">
        <f>VLOOKUP('combained table'!T54,'combained table'!T54:T2388,1,FALSE)</f>
        <v>19</v>
      </c>
    </row>
    <row r="55" spans="1:20">
      <c r="A55" t="str">
        <f>VLOOKUP('combained table'!A55,'combained table'!A55:T2389,1,FALSE)</f>
        <v>Id54</v>
      </c>
      <c r="B55" t="str">
        <f>VLOOKUP('combained table'!B55,'combained table'!B55:T2389,1,FALSE)</f>
        <v xml:space="preserve">  Andrew B</v>
      </c>
      <c r="C55">
        <f>VLOOKUP('combained table'!C55,'combained table'!C55:T2389,1,FALSE)</f>
        <v>51.93</v>
      </c>
      <c r="D55">
        <f>VLOOKUP('combained table'!D55,'combained table'!D55:T2389,1,FALSE)</f>
        <v>11.05</v>
      </c>
      <c r="E55" t="str">
        <f>VLOOKUP('combained table'!E55,'combained table'!E55:T2389,1,FALSE)</f>
        <v>No</v>
      </c>
      <c r="F55" t="str">
        <f>VLOOKUP('combained table'!F55,'combained table'!F55:T2389,1,FALSE)</f>
        <v>No</v>
      </c>
      <c r="G55" t="str">
        <f>VLOOKUP('combained table'!G55,'combained table'!G55:T2389,1,FALSE)</f>
        <v>No</v>
      </c>
      <c r="H55">
        <f>VLOOKUP('combained table'!H55,'combained table'!H55:T2389,1,FALSE)</f>
        <v>0</v>
      </c>
      <c r="I55" t="str">
        <f>VLOOKUP('combained table'!I55,'combained table'!I55:T2389,1,FALSE)</f>
        <v>Diabetes</v>
      </c>
      <c r="J55" t="str">
        <f>VLOOKUP('combained table'!J55,'combained table'!J55:T2389,1,FALSE)</f>
        <v>yes</v>
      </c>
      <c r="K55" t="str">
        <f>VLOOKUP('combained table'!K55,'combained table'!K55:T2389,1,FALSE)</f>
        <v>Obesity</v>
      </c>
      <c r="L55">
        <f>VLOOKUP('combained table'!L55,'combained table'!L55:T2389,1,FALSE)</f>
        <v>2004</v>
      </c>
      <c r="M55" t="str">
        <f>VLOOKUP('combained table'!M55,'combained table'!M55:T2389,1,FALSE)</f>
        <v>Jul</v>
      </c>
      <c r="N55">
        <f>VLOOKUP('combained table'!N55,'combained table'!N55:T2389,1,FALSE)</f>
        <v>18</v>
      </c>
      <c r="O55" t="str">
        <f>VLOOKUP('combained table'!O55,'combained table'!O55:T2389,1,FALSE)</f>
        <v>18-Jul-2004</v>
      </c>
      <c r="P55">
        <f>VLOOKUP('combained table'!P55,'combained table'!P55:T2389,1,FALSE)</f>
        <v>1149.4000000000001</v>
      </c>
      <c r="Q55" t="str">
        <f>VLOOKUP('combained table'!Q55,'combained table'!Q55:T2389,1,FALSE)</f>
        <v>tier - 2</v>
      </c>
      <c r="R55" t="str">
        <f>VLOOKUP('combained table'!R55,'combained table'!R55:T2389,1,FALSE)</f>
        <v>tier - 2</v>
      </c>
      <c r="S55" t="str">
        <f>VLOOKUP('combained table'!S55,'combained table'!S55:T2389,1,FALSE)</f>
        <v>R1013</v>
      </c>
      <c r="T55">
        <f>VLOOKUP('combained table'!T55,'combained table'!T55:T2389,1,FALSE)</f>
        <v>18</v>
      </c>
    </row>
    <row r="56" spans="1:20">
      <c r="A56" t="str">
        <f>VLOOKUP('combained table'!A56,'combained table'!A56:T2390,1,FALSE)</f>
        <v>Id55</v>
      </c>
      <c r="B56" t="str">
        <f>VLOOKUP('combained table'!B56,'combained table'!B56:T2390,1,FALSE)</f>
        <v xml:space="preserve">  Dara E</v>
      </c>
      <c r="C56">
        <f>VLOOKUP('combained table'!C56,'combained table'!C56:T2390,1,FALSE)</f>
        <v>38.950000000000003</v>
      </c>
      <c r="D56">
        <f>VLOOKUP('combained table'!D56,'combained table'!D56:T2390,1,FALSE)</f>
        <v>11.95</v>
      </c>
      <c r="E56" t="str">
        <f>VLOOKUP('combained table'!E56,'combained table'!E56:T2390,1,FALSE)</f>
        <v>No</v>
      </c>
      <c r="F56" t="str">
        <f>VLOOKUP('combained table'!F56,'combained table'!F56:T2390,1,FALSE)</f>
        <v>No</v>
      </c>
      <c r="G56" t="str">
        <f>VLOOKUP('combained table'!G56,'combained table'!G56:T2390,1,FALSE)</f>
        <v>No</v>
      </c>
      <c r="H56">
        <f>VLOOKUP('combained table'!H56,'combained table'!H56:T2390,1,FALSE)</f>
        <v>0</v>
      </c>
      <c r="I56" t="str">
        <f>VLOOKUP('combained table'!I56,'combained table'!I56:T2390,1,FALSE)</f>
        <v>Diabetes</v>
      </c>
      <c r="J56" t="str">
        <f>VLOOKUP('combained table'!J56,'combained table'!J56:T2390,1,FALSE)</f>
        <v>yes</v>
      </c>
      <c r="K56" t="str">
        <f>VLOOKUP('combained table'!K56,'combained table'!K56:T2390,1,FALSE)</f>
        <v>Obesity</v>
      </c>
      <c r="L56">
        <f>VLOOKUP('combained table'!L56,'combained table'!L56:T2390,1,FALSE)</f>
        <v>1994</v>
      </c>
      <c r="M56" t="str">
        <f>VLOOKUP('combained table'!M56,'combained table'!M56:T2390,1,FALSE)</f>
        <v>Jul</v>
      </c>
      <c r="N56">
        <f>VLOOKUP('combained table'!N56,'combained table'!N56:T2390,1,FALSE)</f>
        <v>26</v>
      </c>
      <c r="O56" t="str">
        <f>VLOOKUP('combained table'!O56,'combained table'!O56:T2390,1,FALSE)</f>
        <v>26-Jul-1994</v>
      </c>
      <c r="P56">
        <f>VLOOKUP('combained table'!P56,'combained table'!P56:T2390,1,FALSE)</f>
        <v>1158.32</v>
      </c>
      <c r="Q56" t="str">
        <f>VLOOKUP('combained table'!Q56,'combained table'!Q56:T2390,1,FALSE)</f>
        <v>tier - 2</v>
      </c>
      <c r="R56" t="str">
        <f>VLOOKUP('combained table'!R56,'combained table'!R56:T2390,1,FALSE)</f>
        <v>tier - 1</v>
      </c>
      <c r="S56" t="str">
        <f>VLOOKUP('combained table'!S56,'combained table'!S56:T2390,1,FALSE)</f>
        <v>R1013</v>
      </c>
      <c r="T56">
        <f>VLOOKUP('combained table'!T56,'combained table'!T56:T2390,1,FALSE)</f>
        <v>28</v>
      </c>
    </row>
    <row r="57" spans="1:20">
      <c r="A57" t="str">
        <f>VLOOKUP('combained table'!A57,'combained table'!A57:T2391,1,FALSE)</f>
        <v>Id56</v>
      </c>
      <c r="B57" t="str">
        <f>VLOOKUP('combained table'!B57,'combained table'!B57:T2391,1,FALSE)</f>
        <v xml:space="preserve">  Inna</v>
      </c>
      <c r="C57">
        <f>VLOOKUP('combained table'!C57,'combained table'!C57:T2391,1,FALSE)</f>
        <v>36.630000000000003</v>
      </c>
      <c r="D57">
        <f>VLOOKUP('combained table'!D57,'combained table'!D57:T2391,1,FALSE)</f>
        <v>7.72</v>
      </c>
      <c r="E57" t="str">
        <f>VLOOKUP('combained table'!E57,'combained table'!E57:T2391,1,FALSE)</f>
        <v>yes</v>
      </c>
      <c r="F57" t="str">
        <f>VLOOKUP('combained table'!F57,'combained table'!F57:T2391,1,FALSE)</f>
        <v>No</v>
      </c>
      <c r="G57" t="str">
        <f>VLOOKUP('combained table'!G57,'combained table'!G57:T2391,1,FALSE)</f>
        <v>No</v>
      </c>
      <c r="H57">
        <f>VLOOKUP('combained table'!H57,'combained table'!H57:T2391,1,FALSE)</f>
        <v>1</v>
      </c>
      <c r="I57" t="str">
        <f>VLOOKUP('combained table'!I57,'combained table'!I57:T2391,1,FALSE)</f>
        <v>Diabetes</v>
      </c>
      <c r="J57" t="str">
        <f>VLOOKUP('combained table'!J57,'combained table'!J57:T2391,1,FALSE)</f>
        <v>yes</v>
      </c>
      <c r="K57" t="str">
        <f>VLOOKUP('combained table'!K57,'combained table'!K57:T2391,1,FALSE)</f>
        <v>Obesity</v>
      </c>
      <c r="L57">
        <f>VLOOKUP('combained table'!L57,'combained table'!L57:T2391,1,FALSE)</f>
        <v>2004</v>
      </c>
      <c r="M57" t="str">
        <f>VLOOKUP('combained table'!M57,'combained table'!M57:T2391,1,FALSE)</f>
        <v>Nov</v>
      </c>
      <c r="N57">
        <f>VLOOKUP('combained table'!N57,'combained table'!N57:T2391,1,FALSE)</f>
        <v>11</v>
      </c>
      <c r="O57" t="str">
        <f>VLOOKUP('combained table'!O57,'combained table'!O57:T2391,1,FALSE)</f>
        <v>11-Nov-2004</v>
      </c>
      <c r="P57">
        <f>VLOOKUP('combained table'!P57,'combained table'!P57:T2391,1,FALSE)</f>
        <v>1163.46</v>
      </c>
      <c r="Q57" t="str">
        <f>VLOOKUP('combained table'!Q57,'combained table'!Q57:T2391,1,FALSE)</f>
        <v>tier - 2</v>
      </c>
      <c r="R57" t="str">
        <f>VLOOKUP('combained table'!R57,'combained table'!R57:T2391,1,FALSE)</f>
        <v>tier - 3</v>
      </c>
      <c r="S57" t="str">
        <f>VLOOKUP('combained table'!S57,'combained table'!S57:T2391,1,FALSE)</f>
        <v>R1013</v>
      </c>
      <c r="T57">
        <f>VLOOKUP('combained table'!T57,'combained table'!T57:T2391,1,FALSE)</f>
        <v>18</v>
      </c>
    </row>
    <row r="58" spans="1:20">
      <c r="A58" t="str">
        <f>VLOOKUP('combained table'!A58,'combained table'!A58:T2392,1,FALSE)</f>
        <v>Id57</v>
      </c>
      <c r="B58" t="str">
        <f>VLOOKUP('combained table'!B58,'combained table'!B58:T2392,1,FALSE)</f>
        <v xml:space="preserve">  Ari</v>
      </c>
      <c r="C58">
        <f>VLOOKUP('combained table'!C58,'combained table'!C58:T2392,1,FALSE)</f>
        <v>34.200000000000003</v>
      </c>
      <c r="D58">
        <f>VLOOKUP('combained table'!D58,'combained table'!D58:T2392,1,FALSE)</f>
        <v>5.75</v>
      </c>
      <c r="E58" t="str">
        <f>VLOOKUP('combained table'!E58,'combained table'!E58:T2392,1,FALSE)</f>
        <v>No</v>
      </c>
      <c r="F58" t="str">
        <f>VLOOKUP('combained table'!F58,'combained table'!F58:T2392,1,FALSE)</f>
        <v>No</v>
      </c>
      <c r="G58" t="str">
        <f>VLOOKUP('combained table'!G58,'combained table'!G58:T2392,1,FALSE)</f>
        <v>No</v>
      </c>
      <c r="H58">
        <f>VLOOKUP('combained table'!H58,'combained table'!H58:T2392,1,FALSE)</f>
        <v>2</v>
      </c>
      <c r="I58" t="str">
        <f>VLOOKUP('combained table'!I58,'combained table'!I58:T2392,1,FALSE)</f>
        <v>Prediabetes</v>
      </c>
      <c r="J58" t="str">
        <f>VLOOKUP('combained table'!J58,'combained table'!J58:T2392,1,FALSE)</f>
        <v>yes</v>
      </c>
      <c r="K58" t="str">
        <f>VLOOKUP('combained table'!K58,'combained table'!K58:T2392,1,FALSE)</f>
        <v>Obesity</v>
      </c>
      <c r="L58">
        <f>VLOOKUP('combained table'!L58,'combained table'!L58:T2392,1,FALSE)</f>
        <v>2002</v>
      </c>
      <c r="M58" t="str">
        <f>VLOOKUP('combained table'!M58,'combained table'!M58:T2392,1,FALSE)</f>
        <v>Jun</v>
      </c>
      <c r="N58">
        <f>VLOOKUP('combained table'!N58,'combained table'!N58:T2392,1,FALSE)</f>
        <v>11</v>
      </c>
      <c r="O58" t="str">
        <f>VLOOKUP('combained table'!O58,'combained table'!O58:T2392,1,FALSE)</f>
        <v>11-Jun-2002</v>
      </c>
      <c r="P58">
        <f>VLOOKUP('combained table'!P58,'combained table'!P58:T2392,1,FALSE)</f>
        <v>1165</v>
      </c>
      <c r="Q58" t="str">
        <f>VLOOKUP('combained table'!Q58,'combained table'!Q58:T2392,1,FALSE)</f>
        <v>tier - 2</v>
      </c>
      <c r="R58" t="str">
        <f>VLOOKUP('combained table'!R58,'combained table'!R58:T2392,1,FALSE)</f>
        <v>tier - 3</v>
      </c>
      <c r="S58" t="str">
        <f>VLOOKUP('combained table'!S58,'combained table'!S58:T2392,1,FALSE)</f>
        <v>R1012</v>
      </c>
      <c r="T58">
        <f>VLOOKUP('combained table'!T58,'combained table'!T58:T2392,1,FALSE)</f>
        <v>20</v>
      </c>
    </row>
    <row r="59" spans="1:20">
      <c r="A59" t="str">
        <f>VLOOKUP('combained table'!A59,'combained table'!A59:T2393,1,FALSE)</f>
        <v>Id58</v>
      </c>
      <c r="B59" t="str">
        <f>VLOOKUP('combained table'!B59,'combained table'!B59:T2393,1,FALSE)</f>
        <v xml:space="preserve">  Lindsey</v>
      </c>
      <c r="C59">
        <f>VLOOKUP('combained table'!C59,'combained table'!C59:T2393,1,FALSE)</f>
        <v>50.63</v>
      </c>
      <c r="D59">
        <f>VLOOKUP('combained table'!D59,'combained table'!D59:T2393,1,FALSE)</f>
        <v>11.89</v>
      </c>
      <c r="E59" t="str">
        <f>VLOOKUP('combained table'!E59,'combained table'!E59:T2393,1,FALSE)</f>
        <v>No</v>
      </c>
      <c r="F59" t="str">
        <f>VLOOKUP('combained table'!F59,'combained table'!F59:T2393,1,FALSE)</f>
        <v>No</v>
      </c>
      <c r="G59" t="str">
        <f>VLOOKUP('combained table'!G59,'combained table'!G59:T2393,1,FALSE)</f>
        <v>No</v>
      </c>
      <c r="H59">
        <f>VLOOKUP('combained table'!H59,'combained table'!H59:T2393,1,FALSE)</f>
        <v>0</v>
      </c>
      <c r="I59" t="str">
        <f>VLOOKUP('combained table'!I59,'combained table'!I59:T2393,1,FALSE)</f>
        <v>Diabetes</v>
      </c>
      <c r="J59" t="str">
        <f>VLOOKUP('combained table'!J59,'combained table'!J59:T2393,1,FALSE)</f>
        <v>yes</v>
      </c>
      <c r="K59" t="str">
        <f>VLOOKUP('combained table'!K59,'combained table'!K59:T2393,1,FALSE)</f>
        <v>Obesity</v>
      </c>
      <c r="L59">
        <f>VLOOKUP('combained table'!L59,'combained table'!L59:T2393,1,FALSE)</f>
        <v>2001</v>
      </c>
      <c r="M59" t="str">
        <f>VLOOKUP('combained table'!M59,'combained table'!M59:T2393,1,FALSE)</f>
        <v>Nov</v>
      </c>
      <c r="N59">
        <f>VLOOKUP('combained table'!N59,'combained table'!N59:T2393,1,FALSE)</f>
        <v>12</v>
      </c>
      <c r="O59" t="str">
        <f>VLOOKUP('combained table'!O59,'combained table'!O59:T2393,1,FALSE)</f>
        <v>12-Nov-2001</v>
      </c>
      <c r="P59">
        <f>VLOOKUP('combained table'!P59,'combained table'!P59:T2393,1,FALSE)</f>
        <v>1167</v>
      </c>
      <c r="Q59" t="str">
        <f>VLOOKUP('combained table'!Q59,'combained table'!Q59:T2393,1,FALSE)</f>
        <v>tier - 2</v>
      </c>
      <c r="R59" t="str">
        <f>VLOOKUP('combained table'!R59,'combained table'!R59:T2393,1,FALSE)</f>
        <v>tier - 1</v>
      </c>
      <c r="S59" t="str">
        <f>VLOOKUP('combained table'!S59,'combained table'!S59:T2393,1,FALSE)</f>
        <v>R1013</v>
      </c>
      <c r="T59">
        <f>VLOOKUP('combained table'!T59,'combained table'!T59:T2393,1,FALSE)</f>
        <v>21</v>
      </c>
    </row>
    <row r="60" spans="1:20">
      <c r="A60" t="str">
        <f>VLOOKUP('combained table'!A60,'combained table'!A60:T2394,1,FALSE)</f>
        <v>Id59</v>
      </c>
      <c r="B60" t="str">
        <f>VLOOKUP('combained table'!B60,'combained table'!B60:T2394,1,FALSE)</f>
        <v xml:space="preserve">  Kenny</v>
      </c>
      <c r="C60">
        <f>VLOOKUP('combained table'!C60,'combained table'!C60:T2394,1,FALSE)</f>
        <v>36.479999999999997</v>
      </c>
      <c r="D60">
        <f>VLOOKUP('combained table'!D60,'combained table'!D60:T2394,1,FALSE)</f>
        <v>6.2</v>
      </c>
      <c r="E60" t="str">
        <f>VLOOKUP('combained table'!E60,'combained table'!E60:T2394,1,FALSE)</f>
        <v>No</v>
      </c>
      <c r="F60" t="str">
        <f>VLOOKUP('combained table'!F60,'combained table'!F60:T2394,1,FALSE)</f>
        <v>No</v>
      </c>
      <c r="G60" t="str">
        <f>VLOOKUP('combained table'!G60,'combained table'!G60:T2394,1,FALSE)</f>
        <v>No</v>
      </c>
      <c r="H60">
        <f>VLOOKUP('combained table'!H60,'combained table'!H60:T2394,1,FALSE)</f>
        <v>0</v>
      </c>
      <c r="I60" t="str">
        <f>VLOOKUP('combained table'!I60,'combained table'!I60:T2394,1,FALSE)</f>
        <v>Prediabetes</v>
      </c>
      <c r="J60" t="str">
        <f>VLOOKUP('combained table'!J60,'combained table'!J60:T2394,1,FALSE)</f>
        <v>yes</v>
      </c>
      <c r="K60" t="str">
        <f>VLOOKUP('combained table'!K60,'combained table'!K60:T2394,1,FALSE)</f>
        <v>Obesity</v>
      </c>
      <c r="L60">
        <f>VLOOKUP('combained table'!L60,'combained table'!L60:T2394,1,FALSE)</f>
        <v>1996</v>
      </c>
      <c r="M60" t="str">
        <f>VLOOKUP('combained table'!M60,'combained table'!M60:T2394,1,FALSE)</f>
        <v>Aug</v>
      </c>
      <c r="N60">
        <f>VLOOKUP('combained table'!N60,'combained table'!N60:T2394,1,FALSE)</f>
        <v>11</v>
      </c>
      <c r="O60" t="str">
        <f>VLOOKUP('combained table'!O60,'combained table'!O60:T2394,1,FALSE)</f>
        <v>11-Aug-1996</v>
      </c>
      <c r="P60">
        <f>VLOOKUP('combained table'!P60,'combained table'!P60:T2394,1,FALSE)</f>
        <v>1178</v>
      </c>
      <c r="Q60" t="str">
        <f>VLOOKUP('combained table'!Q60,'combained table'!Q60:T2394,1,FALSE)</f>
        <v>tier - 2</v>
      </c>
      <c r="R60" t="str">
        <f>VLOOKUP('combained table'!R60,'combained table'!R60:T2394,1,FALSE)</f>
        <v>tier - 3</v>
      </c>
      <c r="S60" t="str">
        <f>VLOOKUP('combained table'!S60,'combained table'!S60:T2394,1,FALSE)</f>
        <v>R1013</v>
      </c>
      <c r="T60">
        <f>VLOOKUP('combained table'!T60,'combained table'!T60:T2394,1,FALSE)</f>
        <v>26</v>
      </c>
    </row>
    <row r="61" spans="1:20">
      <c r="A61" t="str">
        <f>VLOOKUP('combained table'!A61,'combained table'!A61:T2395,1,FALSE)</f>
        <v>Id60</v>
      </c>
      <c r="B61" t="str">
        <f>VLOOKUP('combained table'!B61,'combained table'!B61:T2395,1,FALSE)</f>
        <v xml:space="preserve">  Louise</v>
      </c>
      <c r="C61">
        <f>VLOOKUP('combained table'!C61,'combained table'!C61:T2395,1,FALSE)</f>
        <v>54.82</v>
      </c>
      <c r="D61">
        <f>VLOOKUP('combained table'!D61,'combained table'!D61:T2395,1,FALSE)</f>
        <v>10.61</v>
      </c>
      <c r="E61" t="str">
        <f>VLOOKUP('combained table'!E61,'combained table'!E61:T2395,1,FALSE)</f>
        <v>No</v>
      </c>
      <c r="F61" t="str">
        <f>VLOOKUP('combained table'!F61,'combained table'!F61:T2395,1,FALSE)</f>
        <v>No</v>
      </c>
      <c r="G61" t="str">
        <f>VLOOKUP('combained table'!G61,'combained table'!G61:T2395,1,FALSE)</f>
        <v>No</v>
      </c>
      <c r="H61">
        <f>VLOOKUP('combained table'!H61,'combained table'!H61:T2395,1,FALSE)</f>
        <v>0</v>
      </c>
      <c r="I61" t="str">
        <f>VLOOKUP('combained table'!I61,'combained table'!I61:T2395,1,FALSE)</f>
        <v>Diabetes</v>
      </c>
      <c r="J61" t="str">
        <f>VLOOKUP('combained table'!J61,'combained table'!J61:T2395,1,FALSE)</f>
        <v>yes</v>
      </c>
      <c r="K61" t="str">
        <f>VLOOKUP('combained table'!K61,'combained table'!K61:T2395,1,FALSE)</f>
        <v>Obesity</v>
      </c>
      <c r="L61">
        <f>VLOOKUP('combained table'!L61,'combained table'!L61:T2395,1,FALSE)</f>
        <v>1997</v>
      </c>
      <c r="M61" t="str">
        <f>VLOOKUP('combained table'!M61,'combained table'!M61:T2395,1,FALSE)</f>
        <v>Jun</v>
      </c>
      <c r="N61">
        <f>VLOOKUP('combained table'!N61,'combained table'!N61:T2395,1,FALSE)</f>
        <v>28</v>
      </c>
      <c r="O61" t="str">
        <f>VLOOKUP('combained table'!O61,'combained table'!O61:T2395,1,FALSE)</f>
        <v>28-Jun-1997</v>
      </c>
      <c r="P61">
        <f>VLOOKUP('combained table'!P61,'combained table'!P61:T2395,1,FALSE)</f>
        <v>1178.07</v>
      </c>
      <c r="Q61" t="str">
        <f>VLOOKUP('combained table'!Q61,'combained table'!Q61:T2395,1,FALSE)</f>
        <v>tier - 2</v>
      </c>
      <c r="R61" t="str">
        <f>VLOOKUP('combained table'!R61,'combained table'!R61:T2395,1,FALSE)</f>
        <v>tier - 2</v>
      </c>
      <c r="S61" t="str">
        <f>VLOOKUP('combained table'!S61,'combained table'!S61:T2395,1,FALSE)</f>
        <v>R1013</v>
      </c>
      <c r="T61">
        <f>VLOOKUP('combained table'!T61,'combained table'!T61:T2395,1,FALSE)</f>
        <v>25</v>
      </c>
    </row>
    <row r="62" spans="1:20">
      <c r="A62" t="str">
        <f>VLOOKUP('combained table'!A62,'combained table'!A62:T2396,1,FALSE)</f>
        <v>Id61</v>
      </c>
      <c r="B62" t="str">
        <f>VLOOKUP('combained table'!B62,'combained table'!B62:T2396,1,FALSE)</f>
        <v xml:space="preserve">  Cameron</v>
      </c>
      <c r="C62">
        <f>VLOOKUP('combained table'!C62,'combained table'!C62:T2396,1,FALSE)</f>
        <v>38.06</v>
      </c>
      <c r="D62">
        <f>VLOOKUP('combained table'!D62,'combained table'!D62:T2396,1,FALSE)</f>
        <v>6.04</v>
      </c>
      <c r="E62" t="str">
        <f>VLOOKUP('combained table'!E62,'combained table'!E62:T2396,1,FALSE)</f>
        <v>No</v>
      </c>
      <c r="F62" t="str">
        <f>VLOOKUP('combained table'!F62,'combained table'!F62:T2396,1,FALSE)</f>
        <v>No</v>
      </c>
      <c r="G62" t="str">
        <f>VLOOKUP('combained table'!G62,'combained table'!G62:T2396,1,FALSE)</f>
        <v>Yes</v>
      </c>
      <c r="H62">
        <f>VLOOKUP('combained table'!H62,'combained table'!H62:T2396,1,FALSE)</f>
        <v>1</v>
      </c>
      <c r="I62" t="str">
        <f>VLOOKUP('combained table'!I62,'combained table'!I62:T2396,1,FALSE)</f>
        <v>Prediabetes</v>
      </c>
      <c r="J62" t="str">
        <f>VLOOKUP('combained table'!J62,'combained table'!J62:T2396,1,FALSE)</f>
        <v>yes</v>
      </c>
      <c r="K62" t="str">
        <f>VLOOKUP('combained table'!K62,'combained table'!K62:T2396,1,FALSE)</f>
        <v>Obesity</v>
      </c>
      <c r="L62">
        <f>VLOOKUP('combained table'!L62,'combained table'!L62:T2396,1,FALSE)</f>
        <v>2002</v>
      </c>
      <c r="M62" t="str">
        <f>VLOOKUP('combained table'!M62,'combained table'!M62:T2396,1,FALSE)</f>
        <v>Aug</v>
      </c>
      <c r="N62">
        <f>VLOOKUP('combained table'!N62,'combained table'!N62:T2396,1,FALSE)</f>
        <v>26</v>
      </c>
      <c r="O62" t="str">
        <f>VLOOKUP('combained table'!O62,'combained table'!O62:T2396,1,FALSE)</f>
        <v>26-Aug-2002</v>
      </c>
      <c r="P62">
        <f>VLOOKUP('combained table'!P62,'combained table'!P62:T2396,1,FALSE)</f>
        <v>1191</v>
      </c>
      <c r="Q62" t="str">
        <f>VLOOKUP('combained table'!Q62,'combained table'!Q62:T2396,1,FALSE)</f>
        <v>tier - 2</v>
      </c>
      <c r="R62" t="str">
        <f>VLOOKUP('combained table'!R62,'combained table'!R62:T2396,1,FALSE)</f>
        <v>tier - 1</v>
      </c>
      <c r="S62" t="str">
        <f>VLOOKUP('combained table'!S62,'combained table'!S62:T2396,1,FALSE)</f>
        <v>R1013</v>
      </c>
      <c r="T62">
        <f>VLOOKUP('combained table'!T62,'combained table'!T62:T2396,1,FALSE)</f>
        <v>20</v>
      </c>
    </row>
    <row r="63" spans="1:20">
      <c r="A63" t="str">
        <f>VLOOKUP('combained table'!A63,'combained table'!A63:T2397,1,FALSE)</f>
        <v>Id62</v>
      </c>
      <c r="B63" t="str">
        <f>VLOOKUP('combained table'!B63,'combained table'!B63:T2397,1,FALSE)</f>
        <v xml:space="preserve">  Katie T</v>
      </c>
      <c r="C63">
        <f>VLOOKUP('combained table'!C63,'combained table'!C63:T2397,1,FALSE)</f>
        <v>51.48</v>
      </c>
      <c r="D63">
        <f>VLOOKUP('combained table'!D63,'combained table'!D63:T2397,1,FALSE)</f>
        <v>9.33</v>
      </c>
      <c r="E63" t="str">
        <f>VLOOKUP('combained table'!E63,'combained table'!E63:T2397,1,FALSE)</f>
        <v>yes</v>
      </c>
      <c r="F63" t="str">
        <f>VLOOKUP('combained table'!F63,'combained table'!F63:T2397,1,FALSE)</f>
        <v>No</v>
      </c>
      <c r="G63" t="str">
        <f>VLOOKUP('combained table'!G63,'combained table'!G63:T2397,1,FALSE)</f>
        <v>No</v>
      </c>
      <c r="H63">
        <f>VLOOKUP('combained table'!H63,'combained table'!H63:T2397,1,FALSE)</f>
        <v>0</v>
      </c>
      <c r="I63" t="str">
        <f>VLOOKUP('combained table'!I63,'combained table'!I63:T2397,1,FALSE)</f>
        <v>Diabetes</v>
      </c>
      <c r="J63" t="str">
        <f>VLOOKUP('combained table'!J63,'combained table'!J63:T2397,1,FALSE)</f>
        <v>yes</v>
      </c>
      <c r="K63" t="str">
        <f>VLOOKUP('combained table'!K63,'combained table'!K63:T2397,1,FALSE)</f>
        <v>Obesity</v>
      </c>
      <c r="L63">
        <f>VLOOKUP('combained table'!L63,'combained table'!L63:T2397,1,FALSE)</f>
        <v>1999</v>
      </c>
      <c r="M63" t="str">
        <f>VLOOKUP('combained table'!M63,'combained table'!M63:T2397,1,FALSE)</f>
        <v>Jun</v>
      </c>
      <c r="N63">
        <f>VLOOKUP('combained table'!N63,'combained table'!N63:T2397,1,FALSE)</f>
        <v>28</v>
      </c>
      <c r="O63" t="str">
        <f>VLOOKUP('combained table'!O63,'combained table'!O63:T2397,1,FALSE)</f>
        <v>28-Jun-1999</v>
      </c>
      <c r="P63">
        <f>VLOOKUP('combained table'!P63,'combained table'!P63:T2397,1,FALSE)</f>
        <v>1200</v>
      </c>
      <c r="Q63" t="str">
        <f>VLOOKUP('combained table'!Q63,'combained table'!Q63:T2397,1,FALSE)</f>
        <v>tier - 2</v>
      </c>
      <c r="R63" t="str">
        <f>VLOOKUP('combained table'!R63,'combained table'!R63:T2397,1,FALSE)</f>
        <v>tier - 3</v>
      </c>
      <c r="S63" t="str">
        <f>VLOOKUP('combained table'!S63,'combained table'!S63:T2397,1,FALSE)</f>
        <v>R1012</v>
      </c>
      <c r="T63">
        <f>VLOOKUP('combained table'!T63,'combained table'!T63:T2397,1,FALSE)</f>
        <v>23</v>
      </c>
    </row>
    <row r="64" spans="1:20">
      <c r="A64" t="str">
        <f>VLOOKUP('combained table'!A64,'combained table'!A64:T2398,1,FALSE)</f>
        <v>Id63</v>
      </c>
      <c r="B64" t="str">
        <f>VLOOKUP('combained table'!B64,'combained table'!B64:T2398,1,FALSE)</f>
        <v xml:space="preserve">  Casey</v>
      </c>
      <c r="C64">
        <f>VLOOKUP('combained table'!C64,'combained table'!C64:T2398,1,FALSE)</f>
        <v>52.06</v>
      </c>
      <c r="D64">
        <f>VLOOKUP('combained table'!D64,'combained table'!D64:T2398,1,FALSE)</f>
        <v>11.47</v>
      </c>
      <c r="E64" t="str">
        <f>VLOOKUP('combained table'!E64,'combained table'!E64:T2398,1,FALSE)</f>
        <v>No</v>
      </c>
      <c r="F64" t="str">
        <f>VLOOKUP('combained table'!F64,'combained table'!F64:T2398,1,FALSE)</f>
        <v>No</v>
      </c>
      <c r="G64" t="str">
        <f>VLOOKUP('combained table'!G64,'combained table'!G64:T2398,1,FALSE)</f>
        <v>No</v>
      </c>
      <c r="H64">
        <f>VLOOKUP('combained table'!H64,'combained table'!H64:T2398,1,FALSE)</f>
        <v>0</v>
      </c>
      <c r="I64" t="str">
        <f>VLOOKUP('combained table'!I64,'combained table'!I64:T2398,1,FALSE)</f>
        <v>Diabetes</v>
      </c>
      <c r="J64" t="str">
        <f>VLOOKUP('combained table'!J64,'combained table'!J64:T2398,1,FALSE)</f>
        <v>yes</v>
      </c>
      <c r="K64" t="str">
        <f>VLOOKUP('combained table'!K64,'combained table'!K64:T2398,1,FALSE)</f>
        <v>Obesity</v>
      </c>
      <c r="L64">
        <f>VLOOKUP('combained table'!L64,'combained table'!L64:T2398,1,FALSE)</f>
        <v>1992</v>
      </c>
      <c r="M64" t="str">
        <f>VLOOKUP('combained table'!M64,'combained table'!M64:T2398,1,FALSE)</f>
        <v>Oct</v>
      </c>
      <c r="N64">
        <f>VLOOKUP('combained table'!N64,'combained table'!N64:T2398,1,FALSE)</f>
        <v>6</v>
      </c>
      <c r="O64" t="str">
        <f>VLOOKUP('combained table'!O64,'combained table'!O64:T2398,1,FALSE)</f>
        <v>6-Oct-1992</v>
      </c>
      <c r="P64">
        <f>VLOOKUP('combained table'!P64,'combained table'!P64:T2398,1,FALSE)</f>
        <v>1200.55</v>
      </c>
      <c r="Q64" t="str">
        <f>VLOOKUP('combained table'!Q64,'combained table'!Q64:T2398,1,FALSE)</f>
        <v>tier - 2</v>
      </c>
      <c r="R64" t="str">
        <f>VLOOKUP('combained table'!R64,'combained table'!R64:T2398,1,FALSE)</f>
        <v>tier - 3</v>
      </c>
      <c r="S64" t="str">
        <f>VLOOKUP('combained table'!S64,'combained table'!S64:T2398,1,FALSE)</f>
        <v>R1013</v>
      </c>
      <c r="T64">
        <f>VLOOKUP('combained table'!T64,'combained table'!T64:T2398,1,FALSE)</f>
        <v>30</v>
      </c>
    </row>
    <row r="65" spans="1:20">
      <c r="A65" t="str">
        <f>VLOOKUP('combained table'!A65,'combained table'!A65:T2399,1,FALSE)</f>
        <v>Id64</v>
      </c>
      <c r="B65" t="str">
        <f>VLOOKUP('combained table'!B65,'combained table'!B65:T2399,1,FALSE)</f>
        <v xml:space="preserve">  David</v>
      </c>
      <c r="C65">
        <f>VLOOKUP('combained table'!C65,'combained table'!C65:T2399,1,FALSE)</f>
        <v>30.684999999999999</v>
      </c>
      <c r="D65">
        <f>VLOOKUP('combained table'!D65,'combained table'!D65:T2399,1,FALSE)</f>
        <v>7.02</v>
      </c>
      <c r="E65" t="str">
        <f>VLOOKUP('combained table'!E65,'combained table'!E65:T2399,1,FALSE)</f>
        <v>yes</v>
      </c>
      <c r="F65" t="str">
        <f>VLOOKUP('combained table'!F65,'combained table'!F65:T2399,1,FALSE)</f>
        <v>No</v>
      </c>
      <c r="G65" t="str">
        <f>VLOOKUP('combained table'!G65,'combained table'!G65:T2399,1,FALSE)</f>
        <v>No</v>
      </c>
      <c r="H65">
        <f>VLOOKUP('combained table'!H65,'combained table'!H65:T2399,1,FALSE)</f>
        <v>0</v>
      </c>
      <c r="I65" t="str">
        <f>VLOOKUP('combained table'!I65,'combained table'!I65:T2399,1,FALSE)</f>
        <v>Diabetes</v>
      </c>
      <c r="J65" t="str">
        <f>VLOOKUP('combained table'!J65,'combained table'!J65:T2399,1,FALSE)</f>
        <v>yes</v>
      </c>
      <c r="K65" t="str">
        <f>VLOOKUP('combained table'!K65,'combained table'!K65:T2399,1,FALSE)</f>
        <v>Obesity</v>
      </c>
      <c r="L65">
        <f>VLOOKUP('combained table'!L65,'combained table'!L65:T2399,1,FALSE)</f>
        <v>2004</v>
      </c>
      <c r="M65" t="str">
        <f>VLOOKUP('combained table'!M65,'combained table'!M65:T2399,1,FALSE)</f>
        <v>Jun</v>
      </c>
      <c r="N65">
        <f>VLOOKUP('combained table'!N65,'combained table'!N65:T2399,1,FALSE)</f>
        <v>2</v>
      </c>
      <c r="O65" t="str">
        <f>VLOOKUP('combained table'!O65,'combained table'!O65:T2399,1,FALSE)</f>
        <v>2-Jun-2004</v>
      </c>
      <c r="P65">
        <f>VLOOKUP('combained table'!P65,'combained table'!P65:T2399,1,FALSE)</f>
        <v>1210</v>
      </c>
      <c r="Q65" t="str">
        <f>VLOOKUP('combained table'!Q65,'combained table'!Q65:T2399,1,FALSE)</f>
        <v>tier - 2</v>
      </c>
      <c r="R65" t="str">
        <f>VLOOKUP('combained table'!R65,'combained table'!R65:T2399,1,FALSE)</f>
        <v>tier - 1</v>
      </c>
      <c r="S65" t="str">
        <f>VLOOKUP('combained table'!S65,'combained table'!S65:T2399,1,FALSE)</f>
        <v>R1013</v>
      </c>
      <c r="T65">
        <f>VLOOKUP('combained table'!T65,'combained table'!T65:T2399,1,FALSE)</f>
        <v>19</v>
      </c>
    </row>
    <row r="66" spans="1:20">
      <c r="A66" t="str">
        <f>VLOOKUP('combained table'!A66,'combained table'!A66:T2400,1,FALSE)</f>
        <v>Id65</v>
      </c>
      <c r="B66" t="str">
        <f>VLOOKUP('combained table'!B66,'combained table'!B66:T2400,1,FALSE)</f>
        <v xml:space="preserve">  Bryson C</v>
      </c>
      <c r="C66">
        <f>VLOOKUP('combained table'!C66,'combained table'!C66:T2400,1,FALSE)</f>
        <v>36.08</v>
      </c>
      <c r="D66">
        <f>VLOOKUP('combained table'!D66,'combained table'!D66:T2400,1,FALSE)</f>
        <v>8.8000000000000007</v>
      </c>
      <c r="E66" t="str">
        <f>VLOOKUP('combained table'!E66,'combained table'!E66:T2400,1,FALSE)</f>
        <v>yes</v>
      </c>
      <c r="F66" t="str">
        <f>VLOOKUP('combained table'!F66,'combained table'!F66:T2400,1,FALSE)</f>
        <v>No</v>
      </c>
      <c r="G66" t="str">
        <f>VLOOKUP('combained table'!G66,'combained table'!G66:T2400,1,FALSE)</f>
        <v>No</v>
      </c>
      <c r="H66">
        <f>VLOOKUP('combained table'!H66,'combained table'!H66:T2400,1,FALSE)</f>
        <v>1</v>
      </c>
      <c r="I66" t="str">
        <f>VLOOKUP('combained table'!I66,'combained table'!I66:T2400,1,FALSE)</f>
        <v>Diabetes</v>
      </c>
      <c r="J66" t="str">
        <f>VLOOKUP('combained table'!J66,'combained table'!J66:T2400,1,FALSE)</f>
        <v>yes</v>
      </c>
      <c r="K66" t="str">
        <f>VLOOKUP('combained table'!K66,'combained table'!K66:T2400,1,FALSE)</f>
        <v>Obesity</v>
      </c>
      <c r="L66">
        <f>VLOOKUP('combained table'!L66,'combained table'!L66:T2400,1,FALSE)</f>
        <v>1996</v>
      </c>
      <c r="M66" t="str">
        <f>VLOOKUP('combained table'!M66,'combained table'!M66:T2400,1,FALSE)</f>
        <v>Nov</v>
      </c>
      <c r="N66">
        <f>VLOOKUP('combained table'!N66,'combained table'!N66:T2400,1,FALSE)</f>
        <v>4</v>
      </c>
      <c r="O66" t="str">
        <f>VLOOKUP('combained table'!O66,'combained table'!O66:T2400,1,FALSE)</f>
        <v>4-Nov-1996</v>
      </c>
      <c r="P66">
        <f>VLOOKUP('combained table'!P66,'combained table'!P66:T2400,1,FALSE)</f>
        <v>1220</v>
      </c>
      <c r="Q66" t="str">
        <f>VLOOKUP('combained table'!Q66,'combained table'!Q66:T2400,1,FALSE)</f>
        <v>tier - 2</v>
      </c>
      <c r="R66" t="str">
        <f>VLOOKUP('combained table'!R66,'combained table'!R66:T2400,1,FALSE)</f>
        <v>tier - 3</v>
      </c>
      <c r="S66" t="str">
        <f>VLOOKUP('combained table'!S66,'combained table'!S66:T2400,1,FALSE)</f>
        <v>R1012</v>
      </c>
      <c r="T66">
        <f>VLOOKUP('combained table'!T66,'combained table'!T66:T2400,1,FALSE)</f>
        <v>26</v>
      </c>
    </row>
    <row r="67" spans="1:20">
      <c r="A67" t="str">
        <f>VLOOKUP('combained table'!A67,'combained table'!A67:T2401,1,FALSE)</f>
        <v>Id66</v>
      </c>
      <c r="B67" t="str">
        <f>VLOOKUP('combained table'!B67,'combained table'!B67:T2401,1,FALSE)</f>
        <v xml:space="preserve">  Megan</v>
      </c>
      <c r="C67">
        <f>VLOOKUP('combained table'!C67,'combained table'!C67:T2401,1,FALSE)</f>
        <v>54.99</v>
      </c>
      <c r="D67">
        <f>VLOOKUP('combained table'!D67,'combained table'!D67:T2401,1,FALSE)</f>
        <v>8.68</v>
      </c>
      <c r="E67" t="str">
        <f>VLOOKUP('combained table'!E67,'combained table'!E67:T2401,1,FALSE)</f>
        <v>No</v>
      </c>
      <c r="F67" t="str">
        <f>VLOOKUP('combained table'!F67,'combained table'!F67:T2401,1,FALSE)</f>
        <v>No</v>
      </c>
      <c r="G67" t="str">
        <f>VLOOKUP('combained table'!G67,'combained table'!G67:T2401,1,FALSE)</f>
        <v>No</v>
      </c>
      <c r="H67">
        <f>VLOOKUP('combained table'!H67,'combained table'!H67:T2401,1,FALSE)</f>
        <v>2</v>
      </c>
      <c r="I67" t="str">
        <f>VLOOKUP('combained table'!I67,'combained table'!I67:T2401,1,FALSE)</f>
        <v>Diabetes</v>
      </c>
      <c r="J67" t="str">
        <f>VLOOKUP('combained table'!J67,'combained table'!J67:T2401,1,FALSE)</f>
        <v>yes</v>
      </c>
      <c r="K67" t="str">
        <f>VLOOKUP('combained table'!K67,'combained table'!K67:T2401,1,FALSE)</f>
        <v>Obesity</v>
      </c>
      <c r="L67">
        <f>VLOOKUP('combained table'!L67,'combained table'!L67:T2401,1,FALSE)</f>
        <v>2004</v>
      </c>
      <c r="M67" t="str">
        <f>VLOOKUP('combained table'!M67,'combained table'!M67:T2401,1,FALSE)</f>
        <v>Jul</v>
      </c>
      <c r="N67">
        <f>VLOOKUP('combained table'!N67,'combained table'!N67:T2401,1,FALSE)</f>
        <v>9</v>
      </c>
      <c r="O67" t="str">
        <f>VLOOKUP('combained table'!O67,'combained table'!O67:T2401,1,FALSE)</f>
        <v>9-Jul-2004</v>
      </c>
      <c r="P67">
        <f>VLOOKUP('combained table'!P67,'combained table'!P67:T2401,1,FALSE)</f>
        <v>1224</v>
      </c>
      <c r="Q67" t="str">
        <f>VLOOKUP('combained table'!Q67,'combained table'!Q67:T2401,1,FALSE)</f>
        <v>tier - 2</v>
      </c>
      <c r="R67" t="str">
        <f>VLOOKUP('combained table'!R67,'combained table'!R67:T2401,1,FALSE)</f>
        <v>tier - 1</v>
      </c>
      <c r="S67" t="str">
        <f>VLOOKUP('combained table'!S67,'combained table'!S67:T2401,1,FALSE)</f>
        <v>R1013</v>
      </c>
      <c r="T67">
        <f>VLOOKUP('combained table'!T67,'combained table'!T67:T2401,1,FALSE)</f>
        <v>18</v>
      </c>
    </row>
    <row r="68" spans="1:20">
      <c r="A68" t="str">
        <f>VLOOKUP('combained table'!A68,'combained table'!A68:T2402,1,FALSE)</f>
        <v>Id67</v>
      </c>
      <c r="B68" t="str">
        <f>VLOOKUP('combained table'!B68,'combained table'!B68:T2402,1,FALSE)</f>
        <v xml:space="preserve">  Daniel</v>
      </c>
      <c r="C68">
        <f>VLOOKUP('combained table'!C68,'combained table'!C68:T2402,1,FALSE)</f>
        <v>35.97</v>
      </c>
      <c r="D68">
        <f>VLOOKUP('combained table'!D68,'combained table'!D68:T2402,1,FALSE)</f>
        <v>6.12</v>
      </c>
      <c r="E68" t="str">
        <f>VLOOKUP('combained table'!E68,'combained table'!E68:T2402,1,FALSE)</f>
        <v>No</v>
      </c>
      <c r="F68" t="str">
        <f>VLOOKUP('combained table'!F68,'combained table'!F68:T2402,1,FALSE)</f>
        <v>No</v>
      </c>
      <c r="G68" t="str">
        <f>VLOOKUP('combained table'!G68,'combained table'!G68:T2402,1,FALSE)</f>
        <v>Yes</v>
      </c>
      <c r="H68">
        <f>VLOOKUP('combained table'!H68,'combained table'!H68:T2402,1,FALSE)</f>
        <v>1</v>
      </c>
      <c r="I68" t="str">
        <f>VLOOKUP('combained table'!I68,'combained table'!I68:T2402,1,FALSE)</f>
        <v>Prediabetes</v>
      </c>
      <c r="J68" t="str">
        <f>VLOOKUP('combained table'!J68,'combained table'!J68:T2402,1,FALSE)</f>
        <v>yes</v>
      </c>
      <c r="K68" t="str">
        <f>VLOOKUP('combained table'!K68,'combained table'!K68:T2402,1,FALSE)</f>
        <v>Obesity</v>
      </c>
      <c r="L68">
        <f>VLOOKUP('combained table'!L68,'combained table'!L68:T2402,1,FALSE)</f>
        <v>2004</v>
      </c>
      <c r="M68" t="str">
        <f>VLOOKUP('combained table'!M68,'combained table'!M68:T2402,1,FALSE)</f>
        <v>Oct</v>
      </c>
      <c r="N68">
        <f>VLOOKUP('combained table'!N68,'combained table'!N68:T2402,1,FALSE)</f>
        <v>16</v>
      </c>
      <c r="O68" t="str">
        <f>VLOOKUP('combained table'!O68,'combained table'!O68:T2402,1,FALSE)</f>
        <v>16-Oct-2004</v>
      </c>
      <c r="P68">
        <f>VLOOKUP('combained table'!P68,'combained table'!P68:T2402,1,FALSE)</f>
        <v>1228</v>
      </c>
      <c r="Q68" t="str">
        <f>VLOOKUP('combained table'!Q68,'combained table'!Q68:T2402,1,FALSE)</f>
        <v>tier - 2</v>
      </c>
      <c r="R68" t="str">
        <f>VLOOKUP('combained table'!R68,'combained table'!R68:T2402,1,FALSE)</f>
        <v>tier - 1</v>
      </c>
      <c r="S68" t="str">
        <f>VLOOKUP('combained table'!S68,'combained table'!S68:T2402,1,FALSE)</f>
        <v>R1012</v>
      </c>
      <c r="T68">
        <f>VLOOKUP('combained table'!T68,'combained table'!T68:T2402,1,FALSE)</f>
        <v>18</v>
      </c>
    </row>
    <row r="69" spans="1:20">
      <c r="A69" t="str">
        <f>VLOOKUP('combained table'!A69,'combained table'!A69:T2403,1,FALSE)</f>
        <v>Id68</v>
      </c>
      <c r="B69" t="str">
        <f>VLOOKUP('combained table'!B69,'combained table'!B69:T2403,1,FALSE)</f>
        <v xml:space="preserve">  Steven M</v>
      </c>
      <c r="C69">
        <f>VLOOKUP('combained table'!C69,'combained table'!C69:T2403,1,FALSE)</f>
        <v>45.54</v>
      </c>
      <c r="D69">
        <f>VLOOKUP('combained table'!D69,'combained table'!D69:T2403,1,FALSE)</f>
        <v>5.4</v>
      </c>
      <c r="E69" t="str">
        <f>VLOOKUP('combained table'!E69,'combained table'!E69:T2403,1,FALSE)</f>
        <v>yes</v>
      </c>
      <c r="F69" t="str">
        <f>VLOOKUP('combained table'!F69,'combained table'!F69:T2403,1,FALSE)</f>
        <v>No</v>
      </c>
      <c r="G69" t="str">
        <f>VLOOKUP('combained table'!G69,'combained table'!G69:T2403,1,FALSE)</f>
        <v>Yes</v>
      </c>
      <c r="H69">
        <f>VLOOKUP('combained table'!H69,'combained table'!H69:T2403,1,FALSE)</f>
        <v>1</v>
      </c>
      <c r="I69" t="str">
        <f>VLOOKUP('combained table'!I69,'combained table'!I69:T2403,1,FALSE)</f>
        <v>Normal</v>
      </c>
      <c r="J69" t="str">
        <f>VLOOKUP('combained table'!J69,'combained table'!J69:T2403,1,FALSE)</f>
        <v>yes</v>
      </c>
      <c r="K69" t="str">
        <f>VLOOKUP('combained table'!K69,'combained table'!K69:T2403,1,FALSE)</f>
        <v>Obesity</v>
      </c>
      <c r="L69">
        <f>VLOOKUP('combained table'!L69,'combained table'!L69:T2403,1,FALSE)</f>
        <v>1998</v>
      </c>
      <c r="M69" t="str">
        <f>VLOOKUP('combained table'!M69,'combained table'!M69:T2403,1,FALSE)</f>
        <v>Jul</v>
      </c>
      <c r="N69">
        <f>VLOOKUP('combained table'!N69,'combained table'!N69:T2403,1,FALSE)</f>
        <v>13</v>
      </c>
      <c r="O69" t="str">
        <f>VLOOKUP('combained table'!O69,'combained table'!O69:T2403,1,FALSE)</f>
        <v>13-Jul-1998</v>
      </c>
      <c r="P69">
        <f>VLOOKUP('combained table'!P69,'combained table'!P69:T2403,1,FALSE)</f>
        <v>1234</v>
      </c>
      <c r="Q69" t="str">
        <f>VLOOKUP('combained table'!Q69,'combained table'!Q69:T2403,1,FALSE)</f>
        <v>tier - 2</v>
      </c>
      <c r="R69" t="str">
        <f>VLOOKUP('combained table'!R69,'combained table'!R69:T2403,1,FALSE)</f>
        <v>tier - 1</v>
      </c>
      <c r="S69" t="str">
        <f>VLOOKUP('combained table'!S69,'combained table'!S69:T2403,1,FALSE)</f>
        <v>R1013</v>
      </c>
      <c r="T69">
        <f>VLOOKUP('combained table'!T69,'combained table'!T69:T2403,1,FALSE)</f>
        <v>24</v>
      </c>
    </row>
    <row r="70" spans="1:20">
      <c r="A70" t="str">
        <f>VLOOKUP('combained table'!A70,'combained table'!A70:T2404,1,FALSE)</f>
        <v>Id69</v>
      </c>
      <c r="B70" t="str">
        <f>VLOOKUP('combained table'!B70,'combained table'!B70:T2404,1,FALSE)</f>
        <v xml:space="preserve">  Jenna L</v>
      </c>
      <c r="C70">
        <f>VLOOKUP('combained table'!C70,'combained table'!C70:T2404,1,FALSE)</f>
        <v>35.53</v>
      </c>
      <c r="D70">
        <f>VLOOKUP('combained table'!D70,'combained table'!D70:T2404,1,FALSE)</f>
        <v>4.3600000000000003</v>
      </c>
      <c r="E70" t="str">
        <f>VLOOKUP('combained table'!E70,'combained table'!E70:T2404,1,FALSE)</f>
        <v>yes</v>
      </c>
      <c r="F70" t="str">
        <f>VLOOKUP('combained table'!F70,'combained table'!F70:T2404,1,FALSE)</f>
        <v>No</v>
      </c>
      <c r="G70" t="str">
        <f>VLOOKUP('combained table'!G70,'combained table'!G70:T2404,1,FALSE)</f>
        <v>No</v>
      </c>
      <c r="H70">
        <f>VLOOKUP('combained table'!H70,'combained table'!H70:T2404,1,FALSE)</f>
        <v>0</v>
      </c>
      <c r="I70" t="str">
        <f>VLOOKUP('combained table'!I70,'combained table'!I70:T2404,1,FALSE)</f>
        <v>Normal</v>
      </c>
      <c r="J70" t="str">
        <f>VLOOKUP('combained table'!J70,'combained table'!J70:T2404,1,FALSE)</f>
        <v>yes</v>
      </c>
      <c r="K70" t="str">
        <f>VLOOKUP('combained table'!K70,'combained table'!K70:T2404,1,FALSE)</f>
        <v>Obesity</v>
      </c>
      <c r="L70">
        <f>VLOOKUP('combained table'!L70,'combained table'!L70:T2404,1,FALSE)</f>
        <v>2002</v>
      </c>
      <c r="M70" t="str">
        <f>VLOOKUP('combained table'!M70,'combained table'!M70:T2404,1,FALSE)</f>
        <v>Dec</v>
      </c>
      <c r="N70">
        <f>VLOOKUP('combained table'!N70,'combained table'!N70:T2404,1,FALSE)</f>
        <v>12</v>
      </c>
      <c r="O70" t="str">
        <f>VLOOKUP('combained table'!O70,'combained table'!O70:T2404,1,FALSE)</f>
        <v>12-Dec-2002</v>
      </c>
      <c r="P70">
        <f>VLOOKUP('combained table'!P70,'combained table'!P70:T2404,1,FALSE)</f>
        <v>1237</v>
      </c>
      <c r="Q70" t="str">
        <f>VLOOKUP('combained table'!Q70,'combained table'!Q70:T2404,1,FALSE)</f>
        <v>tier - 2</v>
      </c>
      <c r="R70" t="str">
        <f>VLOOKUP('combained table'!R70,'combained table'!R70:T2404,1,FALSE)</f>
        <v>tier - 2</v>
      </c>
      <c r="S70" t="str">
        <f>VLOOKUP('combained table'!S70,'combained table'!S70:T2404,1,FALSE)</f>
        <v>R1013</v>
      </c>
      <c r="T70">
        <f>VLOOKUP('combained table'!T70,'combained table'!T70:T2404,1,FALSE)</f>
        <v>20</v>
      </c>
    </row>
    <row r="71" spans="1:20">
      <c r="A71" t="str">
        <f>VLOOKUP('combained table'!A71,'combained table'!A71:T2405,1,FALSE)</f>
        <v>Id70</v>
      </c>
      <c r="B71" t="str">
        <f>VLOOKUP('combained table'!B71,'combained table'!B71:T2405,1,FALSE)</f>
        <v xml:space="preserve">  Freeman</v>
      </c>
      <c r="C71">
        <f>VLOOKUP('combained table'!C71,'combained table'!C71:T2405,1,FALSE)</f>
        <v>30.8</v>
      </c>
      <c r="D71">
        <f>VLOOKUP('combained table'!D71,'combained table'!D71:T2405,1,FALSE)</f>
        <v>9.77</v>
      </c>
      <c r="E71" t="str">
        <f>VLOOKUP('combained table'!E71,'combained table'!E71:T2405,1,FALSE)</f>
        <v>No</v>
      </c>
      <c r="F71" t="str">
        <f>VLOOKUP('combained table'!F71,'combained table'!F71:T2405,1,FALSE)</f>
        <v>No</v>
      </c>
      <c r="G71" t="str">
        <f>VLOOKUP('combained table'!G71,'combained table'!G71:T2405,1,FALSE)</f>
        <v>No</v>
      </c>
      <c r="H71">
        <f>VLOOKUP('combained table'!H71,'combained table'!H71:T2405,1,FALSE)</f>
        <v>0</v>
      </c>
      <c r="I71" t="str">
        <f>VLOOKUP('combained table'!I71,'combained table'!I71:T2405,1,FALSE)</f>
        <v>Diabetes</v>
      </c>
      <c r="J71" t="str">
        <f>VLOOKUP('combained table'!J71,'combained table'!J71:T2405,1,FALSE)</f>
        <v>yes</v>
      </c>
      <c r="K71" t="str">
        <f>VLOOKUP('combained table'!K71,'combained table'!K71:T2405,1,FALSE)</f>
        <v>Obesity</v>
      </c>
      <c r="L71">
        <f>VLOOKUP('combained table'!L71,'combained table'!L71:T2405,1,FALSE)</f>
        <v>1998</v>
      </c>
      <c r="M71" t="str">
        <f>VLOOKUP('combained table'!M71,'combained table'!M71:T2405,1,FALSE)</f>
        <v>Oct</v>
      </c>
      <c r="N71">
        <f>VLOOKUP('combained table'!N71,'combained table'!N71:T2405,1,FALSE)</f>
        <v>11</v>
      </c>
      <c r="O71" t="str">
        <f>VLOOKUP('combained table'!O71,'combained table'!O71:T2405,1,FALSE)</f>
        <v>11-Oct-1998</v>
      </c>
      <c r="P71">
        <f>VLOOKUP('combained table'!P71,'combained table'!P71:T2405,1,FALSE)</f>
        <v>1240</v>
      </c>
      <c r="Q71" t="str">
        <f>VLOOKUP('combained table'!Q71,'combained table'!Q71:T2405,1,FALSE)</f>
        <v>tier - 2</v>
      </c>
      <c r="R71" t="str">
        <f>VLOOKUP('combained table'!R71,'combained table'!R71:T2405,1,FALSE)</f>
        <v>tier - 1</v>
      </c>
      <c r="S71" t="str">
        <f>VLOOKUP('combained table'!S71,'combained table'!S71:T2405,1,FALSE)</f>
        <v>R1012</v>
      </c>
      <c r="T71">
        <f>VLOOKUP('combained table'!T71,'combained table'!T71:T2405,1,FALSE)</f>
        <v>24</v>
      </c>
    </row>
    <row r="72" spans="1:20">
      <c r="A72" t="str">
        <f>VLOOKUP('combained table'!A72,'combained table'!A72:T2406,1,FALSE)</f>
        <v>Id71</v>
      </c>
      <c r="B72" t="str">
        <f>VLOOKUP('combained table'!B72,'combained table'!B72:T2406,1,FALSE)</f>
        <v xml:space="preserve">  Jeff</v>
      </c>
      <c r="C72">
        <f>VLOOKUP('combained table'!C72,'combained table'!C72:T2406,1,FALSE)</f>
        <v>38.39</v>
      </c>
      <c r="D72">
        <f>VLOOKUP('combained table'!D72,'combained table'!D72:T2406,1,FALSE)</f>
        <v>4.25</v>
      </c>
      <c r="E72" t="str">
        <f>VLOOKUP('combained table'!E72,'combained table'!E72:T2406,1,FALSE)</f>
        <v>No</v>
      </c>
      <c r="F72" t="str">
        <f>VLOOKUP('combained table'!F72,'combained table'!F72:T2406,1,FALSE)</f>
        <v>No</v>
      </c>
      <c r="G72" t="str">
        <f>VLOOKUP('combained table'!G72,'combained table'!G72:T2406,1,FALSE)</f>
        <v>No</v>
      </c>
      <c r="H72">
        <f>VLOOKUP('combained table'!H72,'combained table'!H72:T2406,1,FALSE)</f>
        <v>1</v>
      </c>
      <c r="I72" t="str">
        <f>VLOOKUP('combained table'!I72,'combained table'!I72:T2406,1,FALSE)</f>
        <v>Normal</v>
      </c>
      <c r="J72" t="str">
        <f>VLOOKUP('combained table'!J72,'combained table'!J72:T2406,1,FALSE)</f>
        <v>yes</v>
      </c>
      <c r="K72" t="str">
        <f>VLOOKUP('combained table'!K72,'combained table'!K72:T2406,1,FALSE)</f>
        <v>Obesity</v>
      </c>
      <c r="L72">
        <f>VLOOKUP('combained table'!L72,'combained table'!L72:T2406,1,FALSE)</f>
        <v>2002</v>
      </c>
      <c r="M72" t="str">
        <f>VLOOKUP('combained table'!M72,'combained table'!M72:T2406,1,FALSE)</f>
        <v>Jul</v>
      </c>
      <c r="N72">
        <f>VLOOKUP('combained table'!N72,'combained table'!N72:T2406,1,FALSE)</f>
        <v>1</v>
      </c>
      <c r="O72" t="str">
        <f>VLOOKUP('combained table'!O72,'combained table'!O72:T2406,1,FALSE)</f>
        <v>1-Jul-2002</v>
      </c>
      <c r="P72">
        <f>VLOOKUP('combained table'!P72,'combained table'!P72:T2406,1,FALSE)</f>
        <v>1241</v>
      </c>
      <c r="Q72" t="str">
        <f>VLOOKUP('combained table'!Q72,'combained table'!Q72:T2406,1,FALSE)</f>
        <v>tier - 2</v>
      </c>
      <c r="R72" t="str">
        <f>VLOOKUP('combained table'!R72,'combained table'!R72:T2406,1,FALSE)</f>
        <v>tier - 2</v>
      </c>
      <c r="S72" t="str">
        <f>VLOOKUP('combained table'!S72,'combained table'!S72:T2406,1,FALSE)</f>
        <v>R1013</v>
      </c>
      <c r="T72">
        <f>VLOOKUP('combained table'!T72,'combained table'!T72:T2406,1,FALSE)</f>
        <v>20</v>
      </c>
    </row>
    <row r="73" spans="1:20">
      <c r="A73" t="str">
        <f>VLOOKUP('combained table'!A73,'combained table'!A73:T2407,1,FALSE)</f>
        <v>Id72</v>
      </c>
      <c r="B73" t="str">
        <f>VLOOKUP('combained table'!B73,'combained table'!B73:T2407,1,FALSE)</f>
        <v xml:space="preserve">  Elenilton V</v>
      </c>
      <c r="C73">
        <f>VLOOKUP('combained table'!C73,'combained table'!C73:T2407,1,FALSE)</f>
        <v>32.299999999999997</v>
      </c>
      <c r="D73">
        <f>VLOOKUP('combained table'!D73,'combained table'!D73:T2407,1,FALSE)</f>
        <v>4.76</v>
      </c>
      <c r="E73" t="str">
        <f>VLOOKUP('combained table'!E73,'combained table'!E73:T2407,1,FALSE)</f>
        <v>No</v>
      </c>
      <c r="F73" t="str">
        <f>VLOOKUP('combained table'!F73,'combained table'!F73:T2407,1,FALSE)</f>
        <v>No</v>
      </c>
      <c r="G73" t="str">
        <f>VLOOKUP('combained table'!G73,'combained table'!G73:T2407,1,FALSE)</f>
        <v>No</v>
      </c>
      <c r="H73">
        <f>VLOOKUP('combained table'!H73,'combained table'!H73:T2407,1,FALSE)</f>
        <v>2</v>
      </c>
      <c r="I73" t="str">
        <f>VLOOKUP('combained table'!I73,'combained table'!I73:T2407,1,FALSE)</f>
        <v>Normal</v>
      </c>
      <c r="J73" t="str">
        <f>VLOOKUP('combained table'!J73,'combained table'!J73:T2407,1,FALSE)</f>
        <v>yes</v>
      </c>
      <c r="K73" t="str">
        <f>VLOOKUP('combained table'!K73,'combained table'!K73:T2407,1,FALSE)</f>
        <v>Obesity</v>
      </c>
      <c r="L73">
        <f>VLOOKUP('combained table'!L73,'combained table'!L73:T2407,1,FALSE)</f>
        <v>2003</v>
      </c>
      <c r="M73" t="str">
        <f>VLOOKUP('combained table'!M73,'combained table'!M73:T2407,1,FALSE)</f>
        <v>Aug</v>
      </c>
      <c r="N73">
        <f>VLOOKUP('combained table'!N73,'combained table'!N73:T2407,1,FALSE)</f>
        <v>2</v>
      </c>
      <c r="O73" t="str">
        <f>VLOOKUP('combained table'!O73,'combained table'!O73:T2407,1,FALSE)</f>
        <v>2-Aug-2003</v>
      </c>
      <c r="P73">
        <f>VLOOKUP('combained table'!P73,'combained table'!P73:T2407,1,FALSE)</f>
        <v>1241.57</v>
      </c>
      <c r="Q73" t="str">
        <f>VLOOKUP('combained table'!Q73,'combained table'!Q73:T2407,1,FALSE)</f>
        <v>tier - 2</v>
      </c>
      <c r="R73" t="str">
        <f>VLOOKUP('combained table'!R73,'combained table'!R73:T2407,1,FALSE)</f>
        <v>tier - 2</v>
      </c>
      <c r="S73" t="str">
        <f>VLOOKUP('combained table'!S73,'combained table'!S73:T2407,1,FALSE)</f>
        <v>R1011</v>
      </c>
      <c r="T73">
        <f>VLOOKUP('combained table'!T73,'combained table'!T73:T2407,1,FALSE)</f>
        <v>19</v>
      </c>
    </row>
    <row r="74" spans="1:20">
      <c r="A74" t="str">
        <f>VLOOKUP('combained table'!A74,'combained table'!A74:T2408,1,FALSE)</f>
        <v>Id73</v>
      </c>
      <c r="B74" t="str">
        <f>VLOOKUP('combained table'!B74,'combained table'!B74:T2408,1,FALSE)</f>
        <v xml:space="preserve">  Maurya</v>
      </c>
      <c r="C74">
        <f>VLOOKUP('combained table'!C74,'combained table'!C74:T2408,1,FALSE)</f>
        <v>48.8</v>
      </c>
      <c r="D74">
        <f>VLOOKUP('combained table'!D74,'combained table'!D74:T2408,1,FALSE)</f>
        <v>6.22</v>
      </c>
      <c r="E74" t="str">
        <f>VLOOKUP('combained table'!E74,'combained table'!E74:T2408,1,FALSE)</f>
        <v>yes</v>
      </c>
      <c r="F74" t="str">
        <f>VLOOKUP('combained table'!F74,'combained table'!F74:T2408,1,FALSE)</f>
        <v>No</v>
      </c>
      <c r="G74" t="str">
        <f>VLOOKUP('combained table'!G74,'combained table'!G74:T2408,1,FALSE)</f>
        <v>No</v>
      </c>
      <c r="H74">
        <f>VLOOKUP('combained table'!H74,'combained table'!H74:T2408,1,FALSE)</f>
        <v>2</v>
      </c>
      <c r="I74" t="str">
        <f>VLOOKUP('combained table'!I74,'combained table'!I74:T2408,1,FALSE)</f>
        <v>Prediabetes</v>
      </c>
      <c r="J74" t="str">
        <f>VLOOKUP('combained table'!J74,'combained table'!J74:T2408,1,FALSE)</f>
        <v>yes</v>
      </c>
      <c r="K74" t="str">
        <f>VLOOKUP('combained table'!K74,'combained table'!K74:T2408,1,FALSE)</f>
        <v>Obesity</v>
      </c>
      <c r="L74">
        <f>VLOOKUP('combained table'!L74,'combained table'!L74:T2408,1,FALSE)</f>
        <v>2003</v>
      </c>
      <c r="M74" t="str">
        <f>VLOOKUP('combained table'!M74,'combained table'!M74:T2408,1,FALSE)</f>
        <v>Sep</v>
      </c>
      <c r="N74">
        <f>VLOOKUP('combained table'!N74,'combained table'!N74:T2408,1,FALSE)</f>
        <v>15</v>
      </c>
      <c r="O74" t="str">
        <f>VLOOKUP('combained table'!O74,'combained table'!O74:T2408,1,FALSE)</f>
        <v>15-Sep-2003</v>
      </c>
      <c r="P74">
        <f>VLOOKUP('combained table'!P74,'combained table'!P74:T2408,1,FALSE)</f>
        <v>1242.26</v>
      </c>
      <c r="Q74" t="str">
        <f>VLOOKUP('combained table'!Q74,'combained table'!Q74:T2408,1,FALSE)</f>
        <v>tier - 2</v>
      </c>
      <c r="R74" t="str">
        <f>VLOOKUP('combained table'!R74,'combained table'!R74:T2408,1,FALSE)</f>
        <v>tier - 1</v>
      </c>
      <c r="S74" t="str">
        <f>VLOOKUP('combained table'!S74,'combained table'!S74:T2408,1,FALSE)</f>
        <v>R1011</v>
      </c>
      <c r="T74">
        <f>VLOOKUP('combained table'!T74,'combained table'!T74:T2408,1,FALSE)</f>
        <v>19</v>
      </c>
    </row>
    <row r="75" spans="1:20">
      <c r="A75" t="str">
        <f>VLOOKUP('combained table'!A75,'combained table'!A75:T2409,1,FALSE)</f>
        <v>Id74</v>
      </c>
      <c r="B75" t="str">
        <f>VLOOKUP('combained table'!B75,'combained table'!B75:T2409,1,FALSE)</f>
        <v xml:space="preserve">  Samantha C</v>
      </c>
      <c r="C75">
        <f>VLOOKUP('combained table'!C75,'combained table'!C75:T2409,1,FALSE)</f>
        <v>45.5</v>
      </c>
      <c r="D75">
        <f>VLOOKUP('combained table'!D75,'combained table'!D75:T2409,1,FALSE)</f>
        <v>7.96</v>
      </c>
      <c r="E75" t="str">
        <f>VLOOKUP('combained table'!E75,'combained table'!E75:T2409,1,FALSE)</f>
        <v>No</v>
      </c>
      <c r="F75" t="str">
        <f>VLOOKUP('combained table'!F75,'combained table'!F75:T2409,1,FALSE)</f>
        <v>No</v>
      </c>
      <c r="G75" t="str">
        <f>VLOOKUP('combained table'!G75,'combained table'!G75:T2409,1,FALSE)</f>
        <v>No</v>
      </c>
      <c r="H75">
        <f>VLOOKUP('combained table'!H75,'combained table'!H75:T2409,1,FALSE)</f>
        <v>0</v>
      </c>
      <c r="I75" t="str">
        <f>VLOOKUP('combained table'!I75,'combained table'!I75:T2409,1,FALSE)</f>
        <v>Diabetes</v>
      </c>
      <c r="J75" t="str">
        <f>VLOOKUP('combained table'!J75,'combained table'!J75:T2409,1,FALSE)</f>
        <v>yes</v>
      </c>
      <c r="K75" t="str">
        <f>VLOOKUP('combained table'!K75,'combained table'!K75:T2409,1,FALSE)</f>
        <v>Obesity</v>
      </c>
      <c r="L75">
        <f>VLOOKUP('combained table'!L75,'combained table'!L75:T2409,1,FALSE)</f>
        <v>2003</v>
      </c>
      <c r="M75" t="str">
        <f>VLOOKUP('combained table'!M75,'combained table'!M75:T2409,1,FALSE)</f>
        <v>Sep</v>
      </c>
      <c r="N75">
        <f>VLOOKUP('combained table'!N75,'combained table'!N75:T2409,1,FALSE)</f>
        <v>8</v>
      </c>
      <c r="O75" t="str">
        <f>VLOOKUP('combained table'!O75,'combained table'!O75:T2409,1,FALSE)</f>
        <v>8-Sep-2003</v>
      </c>
      <c r="P75">
        <f>VLOOKUP('combained table'!P75,'combained table'!P75:T2409,1,FALSE)</f>
        <v>1242.82</v>
      </c>
      <c r="Q75" t="str">
        <f>VLOOKUP('combained table'!Q75,'combained table'!Q75:T2409,1,FALSE)</f>
        <v>tier - 2</v>
      </c>
      <c r="R75" t="str">
        <f>VLOOKUP('combained table'!R75,'combained table'!R75:T2409,1,FALSE)</f>
        <v>tier - 1</v>
      </c>
      <c r="S75" t="str">
        <f>VLOOKUP('combained table'!S75,'combained table'!S75:T2409,1,FALSE)</f>
        <v>R1011</v>
      </c>
      <c r="T75">
        <f>VLOOKUP('combained table'!T75,'combained table'!T75:T2409,1,FALSE)</f>
        <v>19</v>
      </c>
    </row>
    <row r="76" spans="1:20">
      <c r="A76" t="str">
        <f>VLOOKUP('combained table'!A76,'combained table'!A76:T2410,1,FALSE)</f>
        <v>Id75</v>
      </c>
      <c r="B76" t="str">
        <f>VLOOKUP('combained table'!B76,'combained table'!B76:T2410,1,FALSE)</f>
        <v xml:space="preserve">  Bethany A</v>
      </c>
      <c r="C76">
        <f>VLOOKUP('combained table'!C76,'combained table'!C76:T2410,1,FALSE)</f>
        <v>53.61</v>
      </c>
      <c r="D76">
        <f>VLOOKUP('combained table'!D76,'combained table'!D76:T2410,1,FALSE)</f>
        <v>10.92</v>
      </c>
      <c r="E76" t="str">
        <f>VLOOKUP('combained table'!E76,'combained table'!E76:T2410,1,FALSE)</f>
        <v>yes</v>
      </c>
      <c r="F76" t="str">
        <f>VLOOKUP('combained table'!F76,'combained table'!F76:T2410,1,FALSE)</f>
        <v>No</v>
      </c>
      <c r="G76" t="str">
        <f>VLOOKUP('combained table'!G76,'combained table'!G76:T2410,1,FALSE)</f>
        <v>No</v>
      </c>
      <c r="H76">
        <f>VLOOKUP('combained table'!H76,'combained table'!H76:T2410,1,FALSE)</f>
        <v>1</v>
      </c>
      <c r="I76" t="str">
        <f>VLOOKUP('combained table'!I76,'combained table'!I76:T2410,1,FALSE)</f>
        <v>Diabetes</v>
      </c>
      <c r="J76" t="str">
        <f>VLOOKUP('combained table'!J76,'combained table'!J76:T2410,1,FALSE)</f>
        <v>yes</v>
      </c>
      <c r="K76" t="str">
        <f>VLOOKUP('combained table'!K76,'combained table'!K76:T2410,1,FALSE)</f>
        <v>Obesity</v>
      </c>
      <c r="L76">
        <f>VLOOKUP('combained table'!L76,'combained table'!L76:T2410,1,FALSE)</f>
        <v>2003</v>
      </c>
      <c r="M76" t="str">
        <f>VLOOKUP('combained table'!M76,'combained table'!M76:T2410,1,FALSE)</f>
        <v>Sep</v>
      </c>
      <c r="N76">
        <f>VLOOKUP('combained table'!N76,'combained table'!N76:T2410,1,FALSE)</f>
        <v>15</v>
      </c>
      <c r="O76" t="str">
        <f>VLOOKUP('combained table'!O76,'combained table'!O76:T2410,1,FALSE)</f>
        <v>15-Sep-2003</v>
      </c>
      <c r="P76">
        <f>VLOOKUP('combained table'!P76,'combained table'!P76:T2410,1,FALSE)</f>
        <v>1252.4100000000001</v>
      </c>
      <c r="Q76" t="str">
        <f>VLOOKUP('combained table'!Q76,'combained table'!Q76:T2410,1,FALSE)</f>
        <v>tier - 2</v>
      </c>
      <c r="R76" t="str">
        <f>VLOOKUP('combained table'!R76,'combained table'!R76:T2410,1,FALSE)</f>
        <v>tier - 3</v>
      </c>
      <c r="S76" t="str">
        <f>VLOOKUP('combained table'!S76,'combained table'!S76:T2410,1,FALSE)</f>
        <v>R1011</v>
      </c>
      <c r="T76">
        <f>VLOOKUP('combained table'!T76,'combained table'!T76:T2410,1,FALSE)</f>
        <v>19</v>
      </c>
    </row>
    <row r="77" spans="1:20">
      <c r="A77" t="str">
        <f>VLOOKUP('combained table'!A77,'combained table'!A77:T2411,1,FALSE)</f>
        <v>Id76</v>
      </c>
      <c r="B77" t="str">
        <f>VLOOKUP('combained table'!B77,'combained table'!B77:T2411,1,FALSE)</f>
        <v xml:space="preserve">  Yves</v>
      </c>
      <c r="C77">
        <f>VLOOKUP('combained table'!C77,'combained table'!C77:T2411,1,FALSE)</f>
        <v>36.19</v>
      </c>
      <c r="D77">
        <f>VLOOKUP('combained table'!D77,'combained table'!D77:T2411,1,FALSE)</f>
        <v>11.51</v>
      </c>
      <c r="E77" t="str">
        <f>VLOOKUP('combained table'!E77,'combained table'!E77:T2411,1,FALSE)</f>
        <v>yes</v>
      </c>
      <c r="F77" t="str">
        <f>VLOOKUP('combained table'!F77,'combained table'!F77:T2411,1,FALSE)</f>
        <v>No</v>
      </c>
      <c r="G77" t="str">
        <f>VLOOKUP('combained table'!G77,'combained table'!G77:T2411,1,FALSE)</f>
        <v>No</v>
      </c>
      <c r="H77">
        <f>VLOOKUP('combained table'!H77,'combained table'!H77:T2411,1,FALSE)</f>
        <v>1</v>
      </c>
      <c r="I77" t="str">
        <f>VLOOKUP('combained table'!I77,'combained table'!I77:T2411,1,FALSE)</f>
        <v>Diabetes</v>
      </c>
      <c r="J77" t="str">
        <f>VLOOKUP('combained table'!J77,'combained table'!J77:T2411,1,FALSE)</f>
        <v>yes</v>
      </c>
      <c r="K77" t="str">
        <f>VLOOKUP('combained table'!K77,'combained table'!K77:T2411,1,FALSE)</f>
        <v>Obesity</v>
      </c>
      <c r="L77">
        <f>VLOOKUP('combained table'!L77,'combained table'!L77:T2411,1,FALSE)</f>
        <v>1997</v>
      </c>
      <c r="M77" t="str">
        <f>VLOOKUP('combained table'!M77,'combained table'!M77:T2411,1,FALSE)</f>
        <v>Nov</v>
      </c>
      <c r="N77">
        <f>VLOOKUP('combained table'!N77,'combained table'!N77:T2411,1,FALSE)</f>
        <v>4</v>
      </c>
      <c r="O77" t="str">
        <f>VLOOKUP('combained table'!O77,'combained table'!O77:T2411,1,FALSE)</f>
        <v>4-Nov-1997</v>
      </c>
      <c r="P77">
        <f>VLOOKUP('combained table'!P77,'combained table'!P77:T2411,1,FALSE)</f>
        <v>1253</v>
      </c>
      <c r="Q77" t="str">
        <f>VLOOKUP('combained table'!Q77,'combained table'!Q77:T2411,1,FALSE)</f>
        <v>tier - 2</v>
      </c>
      <c r="R77" t="str">
        <f>VLOOKUP('combained table'!R77,'combained table'!R77:T2411,1,FALSE)</f>
        <v>tier - 2</v>
      </c>
      <c r="S77" t="str">
        <f>VLOOKUP('combained table'!S77,'combained table'!S77:T2411,1,FALSE)</f>
        <v>R1013</v>
      </c>
      <c r="T77">
        <f>VLOOKUP('combained table'!T77,'combained table'!T77:T2411,1,FALSE)</f>
        <v>25</v>
      </c>
    </row>
    <row r="78" spans="1:20">
      <c r="A78" t="str">
        <f>VLOOKUP('combained table'!A78,'combained table'!A78:T2412,1,FALSE)</f>
        <v>Id77</v>
      </c>
      <c r="B78" t="str">
        <f>VLOOKUP('combained table'!B78,'combained table'!B78:T2412,1,FALSE)</f>
        <v xml:space="preserve">  Danielle</v>
      </c>
      <c r="C78">
        <f>VLOOKUP('combained table'!C78,'combained table'!C78:T2412,1,FALSE)</f>
        <v>34.6</v>
      </c>
      <c r="D78">
        <f>VLOOKUP('combained table'!D78,'combained table'!D78:T2412,1,FALSE)</f>
        <v>5.99</v>
      </c>
      <c r="E78" t="str">
        <f>VLOOKUP('combained table'!E78,'combained table'!E78:T2412,1,FALSE)</f>
        <v>yes</v>
      </c>
      <c r="F78" t="str">
        <f>VLOOKUP('combained table'!F78,'combained table'!F78:T2412,1,FALSE)</f>
        <v>No</v>
      </c>
      <c r="G78" t="str">
        <f>VLOOKUP('combained table'!G78,'combained table'!G78:T2412,1,FALSE)</f>
        <v>No</v>
      </c>
      <c r="H78">
        <f>VLOOKUP('combained table'!H78,'combained table'!H78:T2412,1,FALSE)</f>
        <v>0</v>
      </c>
      <c r="I78" t="str">
        <f>VLOOKUP('combained table'!I78,'combained table'!I78:T2412,1,FALSE)</f>
        <v>Prediabetes</v>
      </c>
      <c r="J78" t="str">
        <f>VLOOKUP('combained table'!J78,'combained table'!J78:T2412,1,FALSE)</f>
        <v>yes</v>
      </c>
      <c r="K78" t="str">
        <f>VLOOKUP('combained table'!K78,'combained table'!K78:T2412,1,FALSE)</f>
        <v>Obesity</v>
      </c>
      <c r="L78">
        <f>VLOOKUP('combained table'!L78,'combained table'!L78:T2412,1,FALSE)</f>
        <v>2003</v>
      </c>
      <c r="M78" t="str">
        <f>VLOOKUP('combained table'!M78,'combained table'!M78:T2412,1,FALSE)</f>
        <v>Dec</v>
      </c>
      <c r="N78">
        <f>VLOOKUP('combained table'!N78,'combained table'!N78:T2412,1,FALSE)</f>
        <v>10</v>
      </c>
      <c r="O78" t="str">
        <f>VLOOKUP('combained table'!O78,'combained table'!O78:T2412,1,FALSE)</f>
        <v>10-Dec-2003</v>
      </c>
      <c r="P78">
        <f>VLOOKUP('combained table'!P78,'combained table'!P78:T2412,1,FALSE)</f>
        <v>1253.94</v>
      </c>
      <c r="Q78" t="str">
        <f>VLOOKUP('combained table'!Q78,'combained table'!Q78:T2412,1,FALSE)</f>
        <v>tier - 2</v>
      </c>
      <c r="R78" t="str">
        <f>VLOOKUP('combained table'!R78,'combained table'!R78:T2412,1,FALSE)</f>
        <v>tier - 2</v>
      </c>
      <c r="S78" t="str">
        <f>VLOOKUP('combained table'!S78,'combained table'!S78:T2412,1,FALSE)</f>
        <v>R1011</v>
      </c>
      <c r="T78">
        <f>VLOOKUP('combained table'!T78,'combained table'!T78:T2412,1,FALSE)</f>
        <v>19</v>
      </c>
    </row>
    <row r="79" spans="1:20">
      <c r="A79" t="str">
        <f>VLOOKUP('combained table'!A79,'combained table'!A79:T2413,1,FALSE)</f>
        <v>Id78</v>
      </c>
      <c r="B79" t="str">
        <f>VLOOKUP('combained table'!B79,'combained table'!B79:T2413,1,FALSE)</f>
        <v xml:space="preserve">  Julia</v>
      </c>
      <c r="C79">
        <f>VLOOKUP('combained table'!C79,'combained table'!C79:T2413,1,FALSE)</f>
        <v>54.12</v>
      </c>
      <c r="D79">
        <f>VLOOKUP('combained table'!D79,'combained table'!D79:T2413,1,FALSE)</f>
        <v>11.57</v>
      </c>
      <c r="E79" t="str">
        <f>VLOOKUP('combained table'!E79,'combained table'!E79:T2413,1,FALSE)</f>
        <v>No</v>
      </c>
      <c r="F79" t="str">
        <f>VLOOKUP('combained table'!F79,'combained table'!F79:T2413,1,FALSE)</f>
        <v>No</v>
      </c>
      <c r="G79" t="str">
        <f>VLOOKUP('combained table'!G79,'combained table'!G79:T2413,1,FALSE)</f>
        <v>No</v>
      </c>
      <c r="H79">
        <f>VLOOKUP('combained table'!H79,'combained table'!H79:T2413,1,FALSE)</f>
        <v>0</v>
      </c>
      <c r="I79" t="str">
        <f>VLOOKUP('combained table'!I79,'combained table'!I79:T2413,1,FALSE)</f>
        <v>Diabetes</v>
      </c>
      <c r="J79" t="str">
        <f>VLOOKUP('combained table'!J79,'combained table'!J79:T2413,1,FALSE)</f>
        <v>yes</v>
      </c>
      <c r="K79" t="str">
        <f>VLOOKUP('combained table'!K79,'combained table'!K79:T2413,1,FALSE)</f>
        <v>Obesity</v>
      </c>
      <c r="L79">
        <f>VLOOKUP('combained table'!L79,'combained table'!L79:T2413,1,FALSE)</f>
        <v>2003</v>
      </c>
      <c r="M79" t="str">
        <f>VLOOKUP('combained table'!M79,'combained table'!M79:T2413,1,FALSE)</f>
        <v>Oct</v>
      </c>
      <c r="N79">
        <f>VLOOKUP('combained table'!N79,'combained table'!N79:T2413,1,FALSE)</f>
        <v>13</v>
      </c>
      <c r="O79" t="str">
        <f>VLOOKUP('combained table'!O79,'combained table'!O79:T2413,1,FALSE)</f>
        <v>13-Oct-2003</v>
      </c>
      <c r="P79">
        <f>VLOOKUP('combained table'!P79,'combained table'!P79:T2413,1,FALSE)</f>
        <v>1256.3</v>
      </c>
      <c r="Q79" t="str">
        <f>VLOOKUP('combained table'!Q79,'combained table'!Q79:T2413,1,FALSE)</f>
        <v>tier - 2</v>
      </c>
      <c r="R79" t="str">
        <f>VLOOKUP('combained table'!R79,'combained table'!R79:T2413,1,FALSE)</f>
        <v>tier - 3</v>
      </c>
      <c r="S79" t="str">
        <f>VLOOKUP('combained table'!S79,'combained table'!S79:T2413,1,FALSE)</f>
        <v>R1011</v>
      </c>
      <c r="T79">
        <f>VLOOKUP('combained table'!T79,'combained table'!T79:T2413,1,FALSE)</f>
        <v>19</v>
      </c>
    </row>
    <row r="80" spans="1:20">
      <c r="A80" t="str">
        <f>VLOOKUP('combained table'!A80,'combained table'!A80:T2414,1,FALSE)</f>
        <v>Id79</v>
      </c>
      <c r="B80" t="str">
        <f>VLOOKUP('combained table'!B80,'combained table'!B80:T2414,1,FALSE)</f>
        <v xml:space="preserve">  Joshua</v>
      </c>
      <c r="C80">
        <f>VLOOKUP('combained table'!C80,'combained table'!C80:T2414,1,FALSE)</f>
        <v>48.82</v>
      </c>
      <c r="D80">
        <f>VLOOKUP('combained table'!D80,'combained table'!D80:T2414,1,FALSE)</f>
        <v>6.67</v>
      </c>
      <c r="E80" t="str">
        <f>VLOOKUP('combained table'!E80,'combained table'!E80:T2414,1,FALSE)</f>
        <v>yes</v>
      </c>
      <c r="F80" t="str">
        <f>VLOOKUP('combained table'!F80,'combained table'!F80:T2414,1,FALSE)</f>
        <v>No</v>
      </c>
      <c r="G80" t="str">
        <f>VLOOKUP('combained table'!G80,'combained table'!G80:T2414,1,FALSE)</f>
        <v>No</v>
      </c>
      <c r="H80">
        <f>VLOOKUP('combained table'!H80,'combained table'!H80:T2414,1,FALSE)</f>
        <v>0</v>
      </c>
      <c r="I80" t="str">
        <f>VLOOKUP('combained table'!I80,'combained table'!I80:T2414,1,FALSE)</f>
        <v>Diabetes</v>
      </c>
      <c r="J80" t="str">
        <f>VLOOKUP('combained table'!J80,'combained table'!J80:T2414,1,FALSE)</f>
        <v>yes</v>
      </c>
      <c r="K80" t="str">
        <f>VLOOKUP('combained table'!K80,'combained table'!K80:T2414,1,FALSE)</f>
        <v>Obesity</v>
      </c>
      <c r="L80">
        <f>VLOOKUP('combained table'!L80,'combained table'!L80:T2414,1,FALSE)</f>
        <v>2003</v>
      </c>
      <c r="M80" t="str">
        <f>VLOOKUP('combained table'!M80,'combained table'!M80:T2414,1,FALSE)</f>
        <v>Oct</v>
      </c>
      <c r="N80">
        <f>VLOOKUP('combained table'!N80,'combained table'!N80:T2414,1,FALSE)</f>
        <v>30</v>
      </c>
      <c r="O80" t="str">
        <f>VLOOKUP('combained table'!O80,'combained table'!O80:T2414,1,FALSE)</f>
        <v>30-Oct-2003</v>
      </c>
      <c r="P80">
        <f>VLOOKUP('combained table'!P80,'combained table'!P80:T2414,1,FALSE)</f>
        <v>1261.44</v>
      </c>
      <c r="Q80" t="str">
        <f>VLOOKUP('combained table'!Q80,'combained table'!Q80:T2414,1,FALSE)</f>
        <v>tier - 2</v>
      </c>
      <c r="R80" t="str">
        <f>VLOOKUP('combained table'!R80,'combained table'!R80:T2414,1,FALSE)</f>
        <v>tier - 3</v>
      </c>
      <c r="S80" t="str">
        <f>VLOOKUP('combained table'!S80,'combained table'!S80:T2414,1,FALSE)</f>
        <v>R1011</v>
      </c>
      <c r="T80">
        <f>VLOOKUP('combained table'!T80,'combained table'!T80:T2414,1,FALSE)</f>
        <v>19</v>
      </c>
    </row>
    <row r="81" spans="1:20">
      <c r="A81" t="str">
        <f>VLOOKUP('combained table'!A81,'combained table'!A81:T2415,1,FALSE)</f>
        <v>Id80</v>
      </c>
      <c r="B81" t="str">
        <f>VLOOKUP('combained table'!B81,'combained table'!B81:T2415,1,FALSE)</f>
        <v xml:space="preserve">  Jennifer</v>
      </c>
      <c r="C81">
        <f>VLOOKUP('combained table'!C81,'combained table'!C81:T2415,1,FALSE)</f>
        <v>51.01</v>
      </c>
      <c r="D81">
        <f>VLOOKUP('combained table'!D81,'combained table'!D81:T2415,1,FALSE)</f>
        <v>9.1999999999999993</v>
      </c>
      <c r="E81" t="str">
        <f>VLOOKUP('combained table'!E81,'combained table'!E81:T2415,1,FALSE)</f>
        <v>No</v>
      </c>
      <c r="F81" t="str">
        <f>VLOOKUP('combained table'!F81,'combained table'!F81:T2415,1,FALSE)</f>
        <v>No</v>
      </c>
      <c r="G81" t="str">
        <f>VLOOKUP('combained table'!G81,'combained table'!G81:T2415,1,FALSE)</f>
        <v>No</v>
      </c>
      <c r="H81">
        <f>VLOOKUP('combained table'!H81,'combained table'!H81:T2415,1,FALSE)</f>
        <v>0</v>
      </c>
      <c r="I81" t="str">
        <f>VLOOKUP('combained table'!I81,'combained table'!I81:T2415,1,FALSE)</f>
        <v>Diabetes</v>
      </c>
      <c r="J81" t="str">
        <f>VLOOKUP('combained table'!J81,'combained table'!J81:T2415,1,FALSE)</f>
        <v>yes</v>
      </c>
      <c r="K81" t="str">
        <f>VLOOKUP('combained table'!K81,'combained table'!K81:T2415,1,FALSE)</f>
        <v>Obesity</v>
      </c>
      <c r="L81">
        <f>VLOOKUP('combained table'!L81,'combained table'!L81:T2415,1,FALSE)</f>
        <v>2003</v>
      </c>
      <c r="M81" t="str">
        <f>VLOOKUP('combained table'!M81,'combained table'!M81:T2415,1,FALSE)</f>
        <v>Aug</v>
      </c>
      <c r="N81">
        <f>VLOOKUP('combained table'!N81,'combained table'!N81:T2415,1,FALSE)</f>
        <v>15</v>
      </c>
      <c r="O81" t="str">
        <f>VLOOKUP('combained table'!O81,'combained table'!O81:T2415,1,FALSE)</f>
        <v>15-Aug-2003</v>
      </c>
      <c r="P81">
        <f>VLOOKUP('combained table'!P81,'combained table'!P81:T2415,1,FALSE)</f>
        <v>1261.8599999999999</v>
      </c>
      <c r="Q81" t="str">
        <f>VLOOKUP('combained table'!Q81,'combained table'!Q81:T2415,1,FALSE)</f>
        <v>tier - 2</v>
      </c>
      <c r="R81" t="str">
        <f>VLOOKUP('combained table'!R81,'combained table'!R81:T2415,1,FALSE)</f>
        <v>tier - 3</v>
      </c>
      <c r="S81" t="str">
        <f>VLOOKUP('combained table'!S81,'combained table'!S81:T2415,1,FALSE)</f>
        <v>R1011</v>
      </c>
      <c r="T81">
        <f>VLOOKUP('combained table'!T81,'combained table'!T81:T2415,1,FALSE)</f>
        <v>19</v>
      </c>
    </row>
    <row r="82" spans="1:20">
      <c r="A82" t="str">
        <f>VLOOKUP('combained table'!A82,'combained table'!A82:T2416,1,FALSE)</f>
        <v>Id81</v>
      </c>
      <c r="B82" t="str">
        <f>VLOOKUP('combained table'!B82,'combained table'!B82:T2416,1,FALSE)</f>
        <v xml:space="preserve">  Gwen M</v>
      </c>
      <c r="C82">
        <f>VLOOKUP('combained table'!C82,'combained table'!C82:T2416,1,FALSE)</f>
        <v>45.65</v>
      </c>
      <c r="D82">
        <f>VLOOKUP('combained table'!D82,'combained table'!D82:T2416,1,FALSE)</f>
        <v>5.1100000000000003</v>
      </c>
      <c r="E82" t="str">
        <f>VLOOKUP('combained table'!E82,'combained table'!E82:T2416,1,FALSE)</f>
        <v>yes</v>
      </c>
      <c r="F82" t="str">
        <f>VLOOKUP('combained table'!F82,'combained table'!F82:T2416,1,FALSE)</f>
        <v>No</v>
      </c>
      <c r="G82" t="str">
        <f>VLOOKUP('combained table'!G82,'combained table'!G82:T2416,1,FALSE)</f>
        <v>No</v>
      </c>
      <c r="H82">
        <f>VLOOKUP('combained table'!H82,'combained table'!H82:T2416,1,FALSE)</f>
        <v>1</v>
      </c>
      <c r="I82" t="str">
        <f>VLOOKUP('combained table'!I82,'combained table'!I82:T2416,1,FALSE)</f>
        <v>Normal</v>
      </c>
      <c r="J82" t="str">
        <f>VLOOKUP('combained table'!J82,'combained table'!J82:T2416,1,FALSE)</f>
        <v>yes</v>
      </c>
      <c r="K82" t="str">
        <f>VLOOKUP('combained table'!K82,'combained table'!K82:T2416,1,FALSE)</f>
        <v>Obesity</v>
      </c>
      <c r="L82">
        <f>VLOOKUP('combained table'!L82,'combained table'!L82:T2416,1,FALSE)</f>
        <v>2003</v>
      </c>
      <c r="M82" t="str">
        <f>VLOOKUP('combained table'!M82,'combained table'!M82:T2416,1,FALSE)</f>
        <v>Nov</v>
      </c>
      <c r="N82">
        <f>VLOOKUP('combained table'!N82,'combained table'!N82:T2416,1,FALSE)</f>
        <v>21</v>
      </c>
      <c r="O82" t="str">
        <f>VLOOKUP('combained table'!O82,'combained table'!O82:T2416,1,FALSE)</f>
        <v>21-Nov-2003</v>
      </c>
      <c r="P82">
        <f>VLOOKUP('combained table'!P82,'combained table'!P82:T2416,1,FALSE)</f>
        <v>1263.25</v>
      </c>
      <c r="Q82" t="str">
        <f>VLOOKUP('combained table'!Q82,'combained table'!Q82:T2416,1,FALSE)</f>
        <v>tier - 2</v>
      </c>
      <c r="R82" t="str">
        <f>VLOOKUP('combained table'!R82,'combained table'!R82:T2416,1,FALSE)</f>
        <v>tier - 3</v>
      </c>
      <c r="S82" t="str">
        <f>VLOOKUP('combained table'!S82,'combained table'!S82:T2416,1,FALSE)</f>
        <v>R1011</v>
      </c>
      <c r="T82">
        <f>VLOOKUP('combained table'!T82,'combained table'!T82:T2416,1,FALSE)</f>
        <v>19</v>
      </c>
    </row>
    <row r="83" spans="1:20">
      <c r="A83" t="str">
        <f>VLOOKUP('combained table'!A83,'combained table'!A83:T2417,1,FALSE)</f>
        <v>Id82</v>
      </c>
      <c r="B83" t="str">
        <f>VLOOKUP('combained table'!B83,'combained table'!B83:T2417,1,FALSE)</f>
        <v xml:space="preserve">  Patrick</v>
      </c>
      <c r="C83">
        <f>VLOOKUP('combained table'!C83,'combained table'!C83:T2417,1,FALSE)</f>
        <v>52.9</v>
      </c>
      <c r="D83">
        <f>VLOOKUP('combained table'!D83,'combained table'!D83:T2417,1,FALSE)</f>
        <v>5.34</v>
      </c>
      <c r="E83" t="str">
        <f>VLOOKUP('combained table'!E83,'combained table'!E83:T2417,1,FALSE)</f>
        <v>No</v>
      </c>
      <c r="F83" t="str">
        <f>VLOOKUP('combained table'!F83,'combained table'!F83:T2417,1,FALSE)</f>
        <v>No</v>
      </c>
      <c r="G83" t="str">
        <f>VLOOKUP('combained table'!G83,'combained table'!G83:T2417,1,FALSE)</f>
        <v>No</v>
      </c>
      <c r="H83">
        <f>VLOOKUP('combained table'!H83,'combained table'!H83:T2417,1,FALSE)</f>
        <v>0</v>
      </c>
      <c r="I83" t="str">
        <f>VLOOKUP('combained table'!I83,'combained table'!I83:T2417,1,FALSE)</f>
        <v>Normal</v>
      </c>
      <c r="J83" t="str">
        <f>VLOOKUP('combained table'!J83,'combained table'!J83:T2417,1,FALSE)</f>
        <v>yes</v>
      </c>
      <c r="K83" t="str">
        <f>VLOOKUP('combained table'!K83,'combained table'!K83:T2417,1,FALSE)</f>
        <v>Obesity</v>
      </c>
      <c r="L83">
        <f>VLOOKUP('combained table'!L83,'combained table'!L83:T2417,1,FALSE)</f>
        <v>2002</v>
      </c>
      <c r="M83" t="str">
        <f>VLOOKUP('combained table'!M83,'combained table'!M83:T2417,1,FALSE)</f>
        <v>Dec</v>
      </c>
      <c r="N83">
        <f>VLOOKUP('combained table'!N83,'combained table'!N83:T2417,1,FALSE)</f>
        <v>4</v>
      </c>
      <c r="O83" t="str">
        <f>VLOOKUP('combained table'!O83,'combained table'!O83:T2417,1,FALSE)</f>
        <v>4-Dec-2002</v>
      </c>
      <c r="P83">
        <f>VLOOKUP('combained table'!P83,'combained table'!P83:T2417,1,FALSE)</f>
        <v>1267</v>
      </c>
      <c r="Q83" t="str">
        <f>VLOOKUP('combained table'!Q83,'combained table'!Q83:T2417,1,FALSE)</f>
        <v>tier - 2</v>
      </c>
      <c r="R83" t="str">
        <f>VLOOKUP('combained table'!R83,'combained table'!R83:T2417,1,FALSE)</f>
        <v>tier - 1</v>
      </c>
      <c r="S83" t="str">
        <f>VLOOKUP('combained table'!S83,'combained table'!S83:T2417,1,FALSE)</f>
        <v>R1013</v>
      </c>
      <c r="T83">
        <f>VLOOKUP('combained table'!T83,'combained table'!T83:T2417,1,FALSE)</f>
        <v>20</v>
      </c>
    </row>
    <row r="84" spans="1:20">
      <c r="A84" t="str">
        <f>VLOOKUP('combained table'!A84,'combained table'!A84:T2418,1,FALSE)</f>
        <v>Id83</v>
      </c>
      <c r="B84" t="str">
        <f>VLOOKUP('combained table'!B84,'combained table'!B84:T2418,1,FALSE)</f>
        <v xml:space="preserve">  Kate</v>
      </c>
      <c r="C84">
        <f>VLOOKUP('combained table'!C84,'combained table'!C84:T2418,1,FALSE)</f>
        <v>45.41</v>
      </c>
      <c r="D84">
        <f>VLOOKUP('combained table'!D84,'combained table'!D84:T2418,1,FALSE)</f>
        <v>4.03</v>
      </c>
      <c r="E84" t="str">
        <f>VLOOKUP('combained table'!E84,'combained table'!E84:T2418,1,FALSE)</f>
        <v>yes</v>
      </c>
      <c r="F84" t="str">
        <f>VLOOKUP('combained table'!F84,'combained table'!F84:T2418,1,FALSE)</f>
        <v>No</v>
      </c>
      <c r="G84" t="str">
        <f>VLOOKUP('combained table'!G84,'combained table'!G84:T2418,1,FALSE)</f>
        <v>No</v>
      </c>
      <c r="H84">
        <f>VLOOKUP('combained table'!H84,'combained table'!H84:T2418,1,FALSE)</f>
        <v>1</v>
      </c>
      <c r="I84" t="str">
        <f>VLOOKUP('combained table'!I84,'combained table'!I84:T2418,1,FALSE)</f>
        <v>Normal</v>
      </c>
      <c r="J84" t="str">
        <f>VLOOKUP('combained table'!J84,'combained table'!J84:T2418,1,FALSE)</f>
        <v>yes</v>
      </c>
      <c r="K84" t="str">
        <f>VLOOKUP('combained table'!K84,'combained table'!K84:T2418,1,FALSE)</f>
        <v>Obesity</v>
      </c>
      <c r="L84">
        <f>VLOOKUP('combained table'!L84,'combained table'!L84:T2418,1,FALSE)</f>
        <v>1997</v>
      </c>
      <c r="M84" t="str">
        <f>VLOOKUP('combained table'!M84,'combained table'!M84:T2418,1,FALSE)</f>
        <v>Oct</v>
      </c>
      <c r="N84">
        <f>VLOOKUP('combained table'!N84,'combained table'!N84:T2418,1,FALSE)</f>
        <v>26</v>
      </c>
      <c r="O84" t="str">
        <f>VLOOKUP('combained table'!O84,'combained table'!O84:T2418,1,FALSE)</f>
        <v>26-Oct-1997</v>
      </c>
      <c r="P84">
        <f>VLOOKUP('combained table'!P84,'combained table'!P84:T2418,1,FALSE)</f>
        <v>1276</v>
      </c>
      <c r="Q84" t="str">
        <f>VLOOKUP('combained table'!Q84,'combained table'!Q84:T2418,1,FALSE)</f>
        <v>tier - 2</v>
      </c>
      <c r="R84" t="str">
        <f>VLOOKUP('combained table'!R84,'combained table'!R84:T2418,1,FALSE)</f>
        <v>tier - 2</v>
      </c>
      <c r="S84" t="str">
        <f>VLOOKUP('combained table'!S84,'combained table'!S84:T2418,1,FALSE)</f>
        <v>R1012</v>
      </c>
      <c r="T84">
        <f>VLOOKUP('combained table'!T84,'combained table'!T84:T2418,1,FALSE)</f>
        <v>25</v>
      </c>
    </row>
    <row r="85" spans="1:20">
      <c r="A85" t="str">
        <f>VLOOKUP('combained table'!A85,'combained table'!A85:T2419,1,FALSE)</f>
        <v>Id84</v>
      </c>
      <c r="B85" t="str">
        <f>VLOOKUP('combained table'!B85,'combained table'!B85:T2419,1,FALSE)</f>
        <v xml:space="preserve">  Kevin</v>
      </c>
      <c r="C85">
        <f>VLOOKUP('combained table'!C85,'combained table'!C85:T2419,1,FALSE)</f>
        <v>49.41</v>
      </c>
      <c r="D85">
        <f>VLOOKUP('combained table'!D85,'combained table'!D85:T2419,1,FALSE)</f>
        <v>4.2300000000000004</v>
      </c>
      <c r="E85" t="str">
        <f>VLOOKUP('combained table'!E85,'combained table'!E85:T2419,1,FALSE)</f>
        <v>yes</v>
      </c>
      <c r="F85" t="str">
        <f>VLOOKUP('combained table'!F85,'combained table'!F85:T2419,1,FALSE)</f>
        <v>No</v>
      </c>
      <c r="G85" t="str">
        <f>VLOOKUP('combained table'!G85,'combained table'!G85:T2419,1,FALSE)</f>
        <v>Yes</v>
      </c>
      <c r="H85">
        <f>VLOOKUP('combained table'!H85,'combained table'!H85:T2419,1,FALSE)</f>
        <v>1</v>
      </c>
      <c r="I85" t="str">
        <f>VLOOKUP('combained table'!I85,'combained table'!I85:T2419,1,FALSE)</f>
        <v>Normal</v>
      </c>
      <c r="J85" t="str">
        <f>VLOOKUP('combained table'!J85,'combained table'!J85:T2419,1,FALSE)</f>
        <v>yes</v>
      </c>
      <c r="K85" t="str">
        <f>VLOOKUP('combained table'!K85,'combained table'!K85:T2419,1,FALSE)</f>
        <v>Obesity</v>
      </c>
      <c r="L85">
        <f>VLOOKUP('combained table'!L85,'combained table'!L85:T2419,1,FALSE)</f>
        <v>2004</v>
      </c>
      <c r="M85" t="str">
        <f>VLOOKUP('combained table'!M85,'combained table'!M85:T2419,1,FALSE)</f>
        <v>Sep</v>
      </c>
      <c r="N85">
        <f>VLOOKUP('combained table'!N85,'combained table'!N85:T2419,1,FALSE)</f>
        <v>30</v>
      </c>
      <c r="O85" t="str">
        <f>VLOOKUP('combained table'!O85,'combained table'!O85:T2419,1,FALSE)</f>
        <v>30-Sep-2004</v>
      </c>
      <c r="P85">
        <f>VLOOKUP('combained table'!P85,'combained table'!P85:T2419,1,FALSE)</f>
        <v>1283</v>
      </c>
      <c r="Q85" t="str">
        <f>VLOOKUP('combained table'!Q85,'combained table'!Q85:T2419,1,FALSE)</f>
        <v>tier - 2</v>
      </c>
      <c r="R85" t="str">
        <f>VLOOKUP('combained table'!R85,'combained table'!R85:T2419,1,FALSE)</f>
        <v>tier - 1</v>
      </c>
      <c r="S85" t="str">
        <f>VLOOKUP('combained table'!S85,'combained table'!S85:T2419,1,FALSE)</f>
        <v>R1013</v>
      </c>
      <c r="T85">
        <f>VLOOKUP('combained table'!T85,'combained table'!T85:T2419,1,FALSE)</f>
        <v>18</v>
      </c>
    </row>
    <row r="86" spans="1:20">
      <c r="A86" t="str">
        <f>VLOOKUP('combained table'!A86,'combained table'!A86:T2420,1,FALSE)</f>
        <v>Id85</v>
      </c>
      <c r="B86" t="str">
        <f>VLOOKUP('combained table'!B86,'combained table'!B86:T2420,1,FALSE)</f>
        <v xml:space="preserve">  Stephen II</v>
      </c>
      <c r="C86">
        <f>VLOOKUP('combained table'!C86,'combained table'!C86:T2420,1,FALSE)</f>
        <v>31.824999999999999</v>
      </c>
      <c r="D86">
        <f>VLOOKUP('combained table'!D86,'combained table'!D86:T2420,1,FALSE)</f>
        <v>4.0599999999999996</v>
      </c>
      <c r="E86" t="str">
        <f>VLOOKUP('combained table'!E86,'combained table'!E86:T2420,1,FALSE)</f>
        <v>No</v>
      </c>
      <c r="F86" t="str">
        <f>VLOOKUP('combained table'!F86,'combained table'!F86:T2420,1,FALSE)</f>
        <v>No</v>
      </c>
      <c r="G86" t="str">
        <f>VLOOKUP('combained table'!G86,'combained table'!G86:T2420,1,FALSE)</f>
        <v>No</v>
      </c>
      <c r="H86">
        <f>VLOOKUP('combained table'!H86,'combained table'!H86:T2420,1,FALSE)</f>
        <v>2</v>
      </c>
      <c r="I86" t="str">
        <f>VLOOKUP('combained table'!I86,'combained table'!I86:T2420,1,FALSE)</f>
        <v>Normal</v>
      </c>
      <c r="J86" t="str">
        <f>VLOOKUP('combained table'!J86,'combained table'!J86:T2420,1,FALSE)</f>
        <v>yes</v>
      </c>
      <c r="K86" t="str">
        <f>VLOOKUP('combained table'!K86,'combained table'!K86:T2420,1,FALSE)</f>
        <v>Obesity</v>
      </c>
      <c r="L86">
        <f>VLOOKUP('combained table'!L86,'combained table'!L86:T2420,1,FALSE)</f>
        <v>2004</v>
      </c>
      <c r="M86" t="str">
        <f>VLOOKUP('combained table'!M86,'combained table'!M86:T2420,1,FALSE)</f>
        <v>Jul</v>
      </c>
      <c r="N86">
        <f>VLOOKUP('combained table'!N86,'combained table'!N86:T2420,1,FALSE)</f>
        <v>28</v>
      </c>
      <c r="O86" t="str">
        <f>VLOOKUP('combained table'!O86,'combained table'!O86:T2420,1,FALSE)</f>
        <v>28-Jul-2004</v>
      </c>
      <c r="P86">
        <f>VLOOKUP('combained table'!P86,'combained table'!P86:T2420,1,FALSE)</f>
        <v>1285</v>
      </c>
      <c r="Q86" t="str">
        <f>VLOOKUP('combained table'!Q86,'combained table'!Q86:T2420,1,FALSE)</f>
        <v>tier - 2</v>
      </c>
      <c r="R86" t="str">
        <f>VLOOKUP('combained table'!R86,'combained table'!R86:T2420,1,FALSE)</f>
        <v>tier - 3</v>
      </c>
      <c r="S86" t="str">
        <f>VLOOKUP('combained table'!S86,'combained table'!S86:T2420,1,FALSE)</f>
        <v>R1013</v>
      </c>
      <c r="T86">
        <f>VLOOKUP('combained table'!T86,'combained table'!T86:T2420,1,FALSE)</f>
        <v>18</v>
      </c>
    </row>
    <row r="87" spans="1:20">
      <c r="A87" t="str">
        <f>VLOOKUP('combained table'!A87,'combained table'!A87:T2421,1,FALSE)</f>
        <v>Id86</v>
      </c>
      <c r="B87" t="str">
        <f>VLOOKUP('combained table'!B87,'combained table'!B87:T2421,1,FALSE)</f>
        <v xml:space="preserve">  Philip</v>
      </c>
      <c r="C87">
        <f>VLOOKUP('combained table'!C87,'combained table'!C87:T2421,1,FALSE)</f>
        <v>51.28</v>
      </c>
      <c r="D87">
        <f>VLOOKUP('combained table'!D87,'combained table'!D87:T2421,1,FALSE)</f>
        <v>4.68</v>
      </c>
      <c r="E87" t="str">
        <f>VLOOKUP('combained table'!E87,'combained table'!E87:T2421,1,FALSE)</f>
        <v>No</v>
      </c>
      <c r="F87" t="str">
        <f>VLOOKUP('combained table'!F87,'combained table'!F87:T2421,1,FALSE)</f>
        <v>No</v>
      </c>
      <c r="G87" t="str">
        <f>VLOOKUP('combained table'!G87,'combained table'!G87:T2421,1,FALSE)</f>
        <v>No</v>
      </c>
      <c r="H87">
        <f>VLOOKUP('combained table'!H87,'combained table'!H87:T2421,1,FALSE)</f>
        <v>2</v>
      </c>
      <c r="I87" t="str">
        <f>VLOOKUP('combained table'!I87,'combained table'!I87:T2421,1,FALSE)</f>
        <v>Normal</v>
      </c>
      <c r="J87" t="str">
        <f>VLOOKUP('combained table'!J87,'combained table'!J87:T2421,1,FALSE)</f>
        <v>yes</v>
      </c>
      <c r="K87" t="str">
        <f>VLOOKUP('combained table'!K87,'combained table'!K87:T2421,1,FALSE)</f>
        <v>Obesity</v>
      </c>
      <c r="L87">
        <f>VLOOKUP('combained table'!L87,'combained table'!L87:T2421,1,FALSE)</f>
        <v>2000</v>
      </c>
      <c r="M87" t="str">
        <f>VLOOKUP('combained table'!M87,'combained table'!M87:T2421,1,FALSE)</f>
        <v>Jun</v>
      </c>
      <c r="N87">
        <f>VLOOKUP('combained table'!N87,'combained table'!N87:T2421,1,FALSE)</f>
        <v>26</v>
      </c>
      <c r="O87" t="str">
        <f>VLOOKUP('combained table'!O87,'combained table'!O87:T2421,1,FALSE)</f>
        <v>26-Jun-2000</v>
      </c>
      <c r="P87">
        <f>VLOOKUP('combained table'!P87,'combained table'!P87:T2421,1,FALSE)</f>
        <v>1286</v>
      </c>
      <c r="Q87" t="str">
        <f>VLOOKUP('combained table'!Q87,'combained table'!Q87:T2421,1,FALSE)</f>
        <v>tier - 2</v>
      </c>
      <c r="R87" t="str">
        <f>VLOOKUP('combained table'!R87,'combained table'!R87:T2421,1,FALSE)</f>
        <v>tier - 2</v>
      </c>
      <c r="S87" t="str">
        <f>VLOOKUP('combained table'!S87,'combained table'!S87:T2421,1,FALSE)</f>
        <v>R1013</v>
      </c>
      <c r="T87">
        <f>VLOOKUP('combained table'!T87,'combained table'!T87:T2421,1,FALSE)</f>
        <v>22</v>
      </c>
    </row>
    <row r="88" spans="1:20">
      <c r="A88" t="str">
        <f>VLOOKUP('combained table'!A88,'combained table'!A88:T2422,1,FALSE)</f>
        <v>Id87</v>
      </c>
      <c r="B88" t="str">
        <f>VLOOKUP('combained table'!B88,'combained table'!B88:T2422,1,FALSE)</f>
        <v xml:space="preserve">  Brett A</v>
      </c>
      <c r="C88">
        <f>VLOOKUP('combained table'!C88,'combained table'!C88:T2422,1,FALSE)</f>
        <v>34.96</v>
      </c>
      <c r="D88">
        <f>VLOOKUP('combained table'!D88,'combained table'!D88:T2422,1,FALSE)</f>
        <v>4.34</v>
      </c>
      <c r="E88" t="str">
        <f>VLOOKUP('combained table'!E88,'combained table'!E88:T2422,1,FALSE)</f>
        <v>No</v>
      </c>
      <c r="F88" t="str">
        <f>VLOOKUP('combained table'!F88,'combained table'!F88:T2422,1,FALSE)</f>
        <v>No</v>
      </c>
      <c r="G88" t="str">
        <f>VLOOKUP('combained table'!G88,'combained table'!G88:T2422,1,FALSE)</f>
        <v>Yes</v>
      </c>
      <c r="H88">
        <f>VLOOKUP('combained table'!H88,'combained table'!H88:T2422,1,FALSE)</f>
        <v>1</v>
      </c>
      <c r="I88" t="str">
        <f>VLOOKUP('combained table'!I88,'combained table'!I88:T2422,1,FALSE)</f>
        <v>Normal</v>
      </c>
      <c r="J88" t="str">
        <f>VLOOKUP('combained table'!J88,'combained table'!J88:T2422,1,FALSE)</f>
        <v>yes</v>
      </c>
      <c r="K88" t="str">
        <f>VLOOKUP('combained table'!K88,'combained table'!K88:T2422,1,FALSE)</f>
        <v>Obesity</v>
      </c>
      <c r="L88">
        <f>VLOOKUP('combained table'!L88,'combained table'!L88:T2422,1,FALSE)</f>
        <v>1998</v>
      </c>
      <c r="M88" t="str">
        <f>VLOOKUP('combained table'!M88,'combained table'!M88:T2422,1,FALSE)</f>
        <v>Jun</v>
      </c>
      <c r="N88">
        <f>VLOOKUP('combained table'!N88,'combained table'!N88:T2422,1,FALSE)</f>
        <v>4</v>
      </c>
      <c r="O88" t="str">
        <f>VLOOKUP('combained table'!O88,'combained table'!O88:T2422,1,FALSE)</f>
        <v>4-Jun-1998</v>
      </c>
      <c r="P88">
        <f>VLOOKUP('combained table'!P88,'combained table'!P88:T2422,1,FALSE)</f>
        <v>1290.93</v>
      </c>
      <c r="Q88" t="str">
        <f>VLOOKUP('combained table'!Q88,'combained table'!Q88:T2422,1,FALSE)</f>
        <v>tier - 2</v>
      </c>
      <c r="R88" t="str">
        <f>VLOOKUP('combained table'!R88,'combained table'!R88:T2422,1,FALSE)</f>
        <v>tier - 2</v>
      </c>
      <c r="S88" t="str">
        <f>VLOOKUP('combained table'!S88,'combained table'!S88:T2422,1,FALSE)</f>
        <v>R1013</v>
      </c>
      <c r="T88">
        <f>VLOOKUP('combained table'!T88,'combained table'!T88:T2422,1,FALSE)</f>
        <v>25</v>
      </c>
    </row>
    <row r="89" spans="1:20">
      <c r="A89" t="str">
        <f>VLOOKUP('combained table'!A89,'combained table'!A89:T2423,1,FALSE)</f>
        <v>Id88</v>
      </c>
      <c r="B89" t="str">
        <f>VLOOKUP('combained table'!B89,'combained table'!B89:T2423,1,FALSE)</f>
        <v xml:space="preserve">  Rebecca</v>
      </c>
      <c r="C89">
        <f>VLOOKUP('combained table'!C89,'combained table'!C89:T2423,1,FALSE)</f>
        <v>33.11</v>
      </c>
      <c r="D89">
        <f>VLOOKUP('combained table'!D89,'combained table'!D89:T2423,1,FALSE)</f>
        <v>10.51</v>
      </c>
      <c r="E89" t="str">
        <f>VLOOKUP('combained table'!E89,'combained table'!E89:T2423,1,FALSE)</f>
        <v>No</v>
      </c>
      <c r="F89" t="str">
        <f>VLOOKUP('combained table'!F89,'combained table'!F89:T2423,1,FALSE)</f>
        <v>No</v>
      </c>
      <c r="G89" t="str">
        <f>VLOOKUP('combained table'!G89,'combained table'!G89:T2423,1,FALSE)</f>
        <v>No</v>
      </c>
      <c r="H89">
        <f>VLOOKUP('combained table'!H89,'combained table'!H89:T2423,1,FALSE)</f>
        <v>0</v>
      </c>
      <c r="I89" t="str">
        <f>VLOOKUP('combained table'!I89,'combained table'!I89:T2423,1,FALSE)</f>
        <v>Diabetes</v>
      </c>
      <c r="J89" t="str">
        <f>VLOOKUP('combained table'!J89,'combained table'!J89:T2423,1,FALSE)</f>
        <v>yes</v>
      </c>
      <c r="K89" t="str">
        <f>VLOOKUP('combained table'!K89,'combained table'!K89:T2423,1,FALSE)</f>
        <v>Obesity</v>
      </c>
      <c r="L89">
        <f>VLOOKUP('combained table'!L89,'combained table'!L89:T2423,1,FALSE)</f>
        <v>2001</v>
      </c>
      <c r="M89" t="str">
        <f>VLOOKUP('combained table'!M89,'combained table'!M89:T2423,1,FALSE)</f>
        <v>Nov</v>
      </c>
      <c r="N89">
        <f>VLOOKUP('combained table'!N89,'combained table'!N89:T2423,1,FALSE)</f>
        <v>29</v>
      </c>
      <c r="O89" t="str">
        <f>VLOOKUP('combained table'!O89,'combained table'!O89:T2423,1,FALSE)</f>
        <v>29-Nov-2001</v>
      </c>
      <c r="P89">
        <f>VLOOKUP('combained table'!P89,'combained table'!P89:T2423,1,FALSE)</f>
        <v>1293</v>
      </c>
      <c r="Q89" t="str">
        <f>VLOOKUP('combained table'!Q89,'combained table'!Q89:T2423,1,FALSE)</f>
        <v>tier - 2</v>
      </c>
      <c r="R89" t="str">
        <f>VLOOKUP('combained table'!R89,'combained table'!R89:T2423,1,FALSE)</f>
        <v>tier - 3</v>
      </c>
      <c r="S89" t="str">
        <f>VLOOKUP('combained table'!S89,'combained table'!S89:T2423,1,FALSE)</f>
        <v>R1012</v>
      </c>
      <c r="T89">
        <f>VLOOKUP('combained table'!T89,'combained table'!T89:T2423,1,FALSE)</f>
        <v>21</v>
      </c>
    </row>
    <row r="90" spans="1:20">
      <c r="A90" t="str">
        <f>VLOOKUP('combained table'!A90,'combained table'!A90:T2424,1,FALSE)</f>
        <v>Id89</v>
      </c>
      <c r="B90" t="str">
        <f>VLOOKUP('combained table'!B90,'combained table'!B90:T2424,1,FALSE)</f>
        <v xml:space="preserve">  Kelley</v>
      </c>
      <c r="C90">
        <f>VLOOKUP('combained table'!C90,'combained table'!C90:T2424,1,FALSE)</f>
        <v>54.74</v>
      </c>
      <c r="D90">
        <f>VLOOKUP('combained table'!D90,'combained table'!D90:T2424,1,FALSE)</f>
        <v>5.84</v>
      </c>
      <c r="E90" t="str">
        <f>VLOOKUP('combained table'!E90,'combained table'!E90:T2424,1,FALSE)</f>
        <v>yes</v>
      </c>
      <c r="F90" t="str">
        <f>VLOOKUP('combained table'!F90,'combained table'!F90:T2424,1,FALSE)</f>
        <v>No</v>
      </c>
      <c r="G90" t="str">
        <f>VLOOKUP('combained table'!G90,'combained table'!G90:T2424,1,FALSE)</f>
        <v>Yes</v>
      </c>
      <c r="H90">
        <f>VLOOKUP('combained table'!H90,'combained table'!H90:T2424,1,FALSE)</f>
        <v>1</v>
      </c>
      <c r="I90" t="str">
        <f>VLOOKUP('combained table'!I90,'combained table'!I90:T2424,1,FALSE)</f>
        <v>Prediabetes</v>
      </c>
      <c r="J90" t="str">
        <f>VLOOKUP('combained table'!J90,'combained table'!J90:T2424,1,FALSE)</f>
        <v>yes</v>
      </c>
      <c r="K90" t="str">
        <f>VLOOKUP('combained table'!K90,'combained table'!K90:T2424,1,FALSE)</f>
        <v>Obesity</v>
      </c>
      <c r="L90">
        <f>VLOOKUP('combained table'!L90,'combained table'!L90:T2424,1,FALSE)</f>
        <v>2002</v>
      </c>
      <c r="M90" t="str">
        <f>VLOOKUP('combained table'!M90,'combained table'!M90:T2424,1,FALSE)</f>
        <v>Dec</v>
      </c>
      <c r="N90">
        <f>VLOOKUP('combained table'!N90,'combained table'!N90:T2424,1,FALSE)</f>
        <v>10</v>
      </c>
      <c r="O90" t="str">
        <f>VLOOKUP('combained table'!O90,'combained table'!O90:T2424,1,FALSE)</f>
        <v>10-Dec-2002</v>
      </c>
      <c r="P90">
        <f>VLOOKUP('combained table'!P90,'combained table'!P90:T2424,1,FALSE)</f>
        <v>1304</v>
      </c>
      <c r="Q90" t="str">
        <f>VLOOKUP('combained table'!Q90,'combained table'!Q90:T2424,1,FALSE)</f>
        <v>tier - 2</v>
      </c>
      <c r="R90" t="str">
        <f>VLOOKUP('combained table'!R90,'combained table'!R90:T2424,1,FALSE)</f>
        <v>tier - 2</v>
      </c>
      <c r="S90" t="str">
        <f>VLOOKUP('combained table'!S90,'combained table'!S90:T2424,1,FALSE)</f>
        <v>R1012</v>
      </c>
      <c r="T90">
        <f>VLOOKUP('combained table'!T90,'combained table'!T90:T2424,1,FALSE)</f>
        <v>20</v>
      </c>
    </row>
    <row r="91" spans="1:20">
      <c r="A91" t="str">
        <f>VLOOKUP('combained table'!A91,'combained table'!A91:T2425,1,FALSE)</f>
        <v>Id90</v>
      </c>
      <c r="B91" t="str">
        <f>VLOOKUP('combained table'!B91,'combained table'!B91:T2425,1,FALSE)</f>
        <v xml:space="preserve">  Abigail K</v>
      </c>
      <c r="C91">
        <f>VLOOKUP('combained table'!C91,'combained table'!C91:T2425,1,FALSE)</f>
        <v>32.56</v>
      </c>
      <c r="D91">
        <f>VLOOKUP('combained table'!D91,'combained table'!D91:T2425,1,FALSE)</f>
        <v>5.41</v>
      </c>
      <c r="E91" t="str">
        <f>VLOOKUP('combained table'!E91,'combained table'!E91:T2425,1,FALSE)</f>
        <v>No</v>
      </c>
      <c r="F91" t="str">
        <f>VLOOKUP('combained table'!F91,'combained table'!F91:T2425,1,FALSE)</f>
        <v>No</v>
      </c>
      <c r="G91" t="str">
        <f>VLOOKUP('combained table'!G91,'combained table'!G91:T2425,1,FALSE)</f>
        <v>Yes</v>
      </c>
      <c r="H91">
        <f>VLOOKUP('combained table'!H91,'combained table'!H91:T2425,1,FALSE)</f>
        <v>1</v>
      </c>
      <c r="I91" t="str">
        <f>VLOOKUP('combained table'!I91,'combained table'!I91:T2425,1,FALSE)</f>
        <v>Normal</v>
      </c>
      <c r="J91" t="str">
        <f>VLOOKUP('combained table'!J91,'combained table'!J91:T2425,1,FALSE)</f>
        <v>yes</v>
      </c>
      <c r="K91" t="str">
        <f>VLOOKUP('combained table'!K91,'combained table'!K91:T2425,1,FALSE)</f>
        <v>Obesity</v>
      </c>
      <c r="L91">
        <f>VLOOKUP('combained table'!L91,'combained table'!L91:T2425,1,FALSE)</f>
        <v>1999</v>
      </c>
      <c r="M91" t="str">
        <f>VLOOKUP('combained table'!M91,'combained table'!M91:T2425,1,FALSE)</f>
        <v>Dec</v>
      </c>
      <c r="N91">
        <f>VLOOKUP('combained table'!N91,'combained table'!N91:T2425,1,FALSE)</f>
        <v>2</v>
      </c>
      <c r="O91" t="str">
        <f>VLOOKUP('combained table'!O91,'combained table'!O91:T2425,1,FALSE)</f>
        <v>2-Dec-1999</v>
      </c>
      <c r="P91">
        <f>VLOOKUP('combained table'!P91,'combained table'!P91:T2425,1,FALSE)</f>
        <v>1304</v>
      </c>
      <c r="Q91" t="str">
        <f>VLOOKUP('combained table'!Q91,'combained table'!Q91:T2425,1,FALSE)</f>
        <v>tier - 2</v>
      </c>
      <c r="R91" t="str">
        <f>VLOOKUP('combained table'!R91,'combained table'!R91:T2425,1,FALSE)</f>
        <v>tier - 2</v>
      </c>
      <c r="S91" t="str">
        <f>VLOOKUP('combained table'!S91,'combained table'!S91:T2425,1,FALSE)</f>
        <v>R1013</v>
      </c>
      <c r="T91">
        <f>VLOOKUP('combained table'!T91,'combained table'!T91:T2425,1,FALSE)</f>
        <v>23</v>
      </c>
    </row>
    <row r="92" spans="1:20">
      <c r="A92" t="str">
        <f>VLOOKUP('combained table'!A92,'combained table'!A92:T2426,1,FALSE)</f>
        <v>Id91</v>
      </c>
      <c r="B92" t="str">
        <f>VLOOKUP('combained table'!B92,'combained table'!B92:T2426,1,FALSE)</f>
        <v xml:space="preserve">  Hope</v>
      </c>
      <c r="C92">
        <f>VLOOKUP('combained table'!C92,'combained table'!C92:T2426,1,FALSE)</f>
        <v>39.049999999999997</v>
      </c>
      <c r="D92">
        <f>VLOOKUP('combained table'!D92,'combained table'!D92:T2426,1,FALSE)</f>
        <v>6.06</v>
      </c>
      <c r="E92" t="str">
        <f>VLOOKUP('combained table'!E92,'combained table'!E92:T2426,1,FALSE)</f>
        <v>No</v>
      </c>
      <c r="F92" t="str">
        <f>VLOOKUP('combained table'!F92,'combained table'!F92:T2426,1,FALSE)</f>
        <v>No</v>
      </c>
      <c r="G92" t="str">
        <f>VLOOKUP('combained table'!G92,'combained table'!G92:T2426,1,FALSE)</f>
        <v>No</v>
      </c>
      <c r="H92">
        <f>VLOOKUP('combained table'!H92,'combained table'!H92:T2426,1,FALSE)</f>
        <v>1</v>
      </c>
      <c r="I92" t="str">
        <f>VLOOKUP('combained table'!I92,'combained table'!I92:T2426,1,FALSE)</f>
        <v>Prediabetes</v>
      </c>
      <c r="J92" t="str">
        <f>VLOOKUP('combained table'!J92,'combained table'!J92:T2426,1,FALSE)</f>
        <v>yes</v>
      </c>
      <c r="K92" t="str">
        <f>VLOOKUP('combained table'!K92,'combained table'!K92:T2426,1,FALSE)</f>
        <v>Obesity</v>
      </c>
      <c r="L92">
        <f>VLOOKUP('combained table'!L92,'combained table'!L92:T2426,1,FALSE)</f>
        <v>2002</v>
      </c>
      <c r="M92" t="str">
        <f>VLOOKUP('combained table'!M92,'combained table'!M92:T2426,1,FALSE)</f>
        <v>Oct</v>
      </c>
      <c r="N92">
        <f>VLOOKUP('combained table'!N92,'combained table'!N92:T2426,1,FALSE)</f>
        <v>13</v>
      </c>
      <c r="O92" t="str">
        <f>VLOOKUP('combained table'!O92,'combained table'!O92:T2426,1,FALSE)</f>
        <v>13-Oct-2002</v>
      </c>
      <c r="P92">
        <f>VLOOKUP('combained table'!P92,'combained table'!P92:T2426,1,FALSE)</f>
        <v>1315</v>
      </c>
      <c r="Q92" t="str">
        <f>VLOOKUP('combained table'!Q92,'combained table'!Q92:T2426,1,FALSE)</f>
        <v>tier - 2</v>
      </c>
      <c r="R92" t="str">
        <f>VLOOKUP('combained table'!R92,'combained table'!R92:T2426,1,FALSE)</f>
        <v>tier - 2</v>
      </c>
      <c r="S92" t="str">
        <f>VLOOKUP('combained table'!S92,'combained table'!S92:T2426,1,FALSE)</f>
        <v>R1013</v>
      </c>
      <c r="T92">
        <f>VLOOKUP('combained table'!T92,'combained table'!T92:T2426,1,FALSE)</f>
        <v>20</v>
      </c>
    </row>
    <row r="93" spans="1:20">
      <c r="A93" t="str">
        <f>VLOOKUP('combained table'!A93,'combained table'!A93:T2427,1,FALSE)</f>
        <v>Id92</v>
      </c>
      <c r="B93" t="str">
        <f>VLOOKUP('combained table'!B93,'combained table'!B93:T2427,1,FALSE)</f>
        <v xml:space="preserve">  Elyse M</v>
      </c>
      <c r="C93">
        <f>VLOOKUP('combained table'!C93,'combained table'!C93:T2427,1,FALSE)</f>
        <v>42.75</v>
      </c>
      <c r="D93">
        <f>VLOOKUP('combained table'!D93,'combained table'!D93:T2427,1,FALSE)</f>
        <v>4.22</v>
      </c>
      <c r="E93" t="str">
        <f>VLOOKUP('combained table'!E93,'combained table'!E93:T2427,1,FALSE)</f>
        <v>No</v>
      </c>
      <c r="F93" t="str">
        <f>VLOOKUP('combained table'!F93,'combained table'!F93:T2427,1,FALSE)</f>
        <v>No</v>
      </c>
      <c r="G93" t="str">
        <f>VLOOKUP('combained table'!G93,'combained table'!G93:T2427,1,FALSE)</f>
        <v>No</v>
      </c>
      <c r="H93">
        <f>VLOOKUP('combained table'!H93,'combained table'!H93:T2427,1,FALSE)</f>
        <v>0</v>
      </c>
      <c r="I93" t="str">
        <f>VLOOKUP('combained table'!I93,'combained table'!I93:T2427,1,FALSE)</f>
        <v>Normal</v>
      </c>
      <c r="J93" t="str">
        <f>VLOOKUP('combained table'!J93,'combained table'!J93:T2427,1,FALSE)</f>
        <v>yes</v>
      </c>
      <c r="K93" t="str">
        <f>VLOOKUP('combained table'!K93,'combained table'!K93:T2427,1,FALSE)</f>
        <v>Obesity</v>
      </c>
      <c r="L93">
        <f>VLOOKUP('combained table'!L93,'combained table'!L93:T2427,1,FALSE)</f>
        <v>1999</v>
      </c>
      <c r="M93" t="str">
        <f>VLOOKUP('combained table'!M93,'combained table'!M93:T2427,1,FALSE)</f>
        <v>Oct</v>
      </c>
      <c r="N93">
        <f>VLOOKUP('combained table'!N93,'combained table'!N93:T2427,1,FALSE)</f>
        <v>14</v>
      </c>
      <c r="O93" t="str">
        <f>VLOOKUP('combained table'!O93,'combained table'!O93:T2427,1,FALSE)</f>
        <v>14-Oct-1999</v>
      </c>
      <c r="P93">
        <f>VLOOKUP('combained table'!P93,'combained table'!P93:T2427,1,FALSE)</f>
        <v>1329.17</v>
      </c>
      <c r="Q93" t="str">
        <f>VLOOKUP('combained table'!Q93,'combained table'!Q93:T2427,1,FALSE)</f>
        <v>tier - 2</v>
      </c>
      <c r="R93" t="str">
        <f>VLOOKUP('combained table'!R93,'combained table'!R93:T2427,1,FALSE)</f>
        <v>tier - 3</v>
      </c>
      <c r="S93" t="str">
        <f>VLOOKUP('combained table'!S93,'combained table'!S93:T2427,1,FALSE)</f>
        <v>R1013</v>
      </c>
      <c r="T93">
        <f>VLOOKUP('combained table'!T93,'combained table'!T93:T2427,1,FALSE)</f>
        <v>23</v>
      </c>
    </row>
    <row r="94" spans="1:20">
      <c r="A94" t="str">
        <f>VLOOKUP('combained table'!A94,'combained table'!A94:T2428,1,FALSE)</f>
        <v>Id93</v>
      </c>
      <c r="B94" t="str">
        <f>VLOOKUP('combained table'!B94,'combained table'!B94:T2428,1,FALSE)</f>
        <v xml:space="preserve">  Nicholas</v>
      </c>
      <c r="C94">
        <f>VLOOKUP('combained table'!C94,'combained table'!C94:T2428,1,FALSE)</f>
        <v>50.58</v>
      </c>
      <c r="D94">
        <f>VLOOKUP('combained table'!D94,'combained table'!D94:T2428,1,FALSE)</f>
        <v>5.12</v>
      </c>
      <c r="E94" t="str">
        <f>VLOOKUP('combained table'!E94,'combained table'!E94:T2428,1,FALSE)</f>
        <v>No</v>
      </c>
      <c r="F94" t="str">
        <f>VLOOKUP('combained table'!F94,'combained table'!F94:T2428,1,FALSE)</f>
        <v>No</v>
      </c>
      <c r="G94" t="str">
        <f>VLOOKUP('combained table'!G94,'combained table'!G94:T2428,1,FALSE)</f>
        <v>No</v>
      </c>
      <c r="H94">
        <f>VLOOKUP('combained table'!H94,'combained table'!H94:T2428,1,FALSE)</f>
        <v>2</v>
      </c>
      <c r="I94" t="str">
        <f>VLOOKUP('combained table'!I94,'combained table'!I94:T2428,1,FALSE)</f>
        <v>Normal</v>
      </c>
      <c r="J94" t="str">
        <f>VLOOKUP('combained table'!J94,'combained table'!J94:T2428,1,FALSE)</f>
        <v>yes</v>
      </c>
      <c r="K94" t="str">
        <f>VLOOKUP('combained table'!K94,'combained table'!K94:T2428,1,FALSE)</f>
        <v>Obesity</v>
      </c>
      <c r="L94">
        <f>VLOOKUP('combained table'!L94,'combained table'!L94:T2428,1,FALSE)</f>
        <v>1998</v>
      </c>
      <c r="M94" t="str">
        <f>VLOOKUP('combained table'!M94,'combained table'!M94:T2428,1,FALSE)</f>
        <v>Jul</v>
      </c>
      <c r="N94">
        <f>VLOOKUP('combained table'!N94,'combained table'!N94:T2428,1,FALSE)</f>
        <v>12</v>
      </c>
      <c r="O94" t="str">
        <f>VLOOKUP('combained table'!O94,'combained table'!O94:T2428,1,FALSE)</f>
        <v>12-Jul-1998</v>
      </c>
      <c r="P94">
        <f>VLOOKUP('combained table'!P94,'combained table'!P94:T2428,1,FALSE)</f>
        <v>1332.61</v>
      </c>
      <c r="Q94" t="str">
        <f>VLOOKUP('combained table'!Q94,'combained table'!Q94:T2428,1,FALSE)</f>
        <v>tier - 2</v>
      </c>
      <c r="R94" t="str">
        <f>VLOOKUP('combained table'!R94,'combained table'!R94:T2428,1,FALSE)</f>
        <v>tier - 3</v>
      </c>
      <c r="S94" t="str">
        <f>VLOOKUP('combained table'!S94,'combained table'!S94:T2428,1,FALSE)</f>
        <v>R1013</v>
      </c>
      <c r="T94">
        <f>VLOOKUP('combained table'!T94,'combained table'!T94:T2428,1,FALSE)</f>
        <v>24</v>
      </c>
    </row>
    <row r="95" spans="1:20">
      <c r="A95" t="str">
        <f>VLOOKUP('combained table'!A95,'combained table'!A95:T2429,1,FALSE)</f>
        <v>Id94</v>
      </c>
      <c r="B95" t="str">
        <f>VLOOKUP('combained table'!B95,'combained table'!B95:T2429,1,FALSE)</f>
        <v xml:space="preserve">  David</v>
      </c>
      <c r="C95">
        <f>VLOOKUP('combained table'!C95,'combained table'!C95:T2429,1,FALSE)</f>
        <v>30.495000000000001</v>
      </c>
      <c r="D95">
        <f>VLOOKUP('combained table'!D95,'combained table'!D95:T2429,1,FALSE)</f>
        <v>4.57</v>
      </c>
      <c r="E95" t="str">
        <f>VLOOKUP('combained table'!E95,'combained table'!E95:T2429,1,FALSE)</f>
        <v>yes</v>
      </c>
      <c r="F95" t="str">
        <f>VLOOKUP('combained table'!F95,'combained table'!F95:T2429,1,FALSE)</f>
        <v>No</v>
      </c>
      <c r="G95" t="str">
        <f>VLOOKUP('combained table'!G95,'combained table'!G95:T2429,1,FALSE)</f>
        <v>No</v>
      </c>
      <c r="H95">
        <f>VLOOKUP('combained table'!H95,'combained table'!H95:T2429,1,FALSE)</f>
        <v>0</v>
      </c>
      <c r="I95" t="str">
        <f>VLOOKUP('combained table'!I95,'combained table'!I95:T2429,1,FALSE)</f>
        <v>Normal</v>
      </c>
      <c r="J95" t="str">
        <f>VLOOKUP('combained table'!J95,'combained table'!J95:T2429,1,FALSE)</f>
        <v>yes</v>
      </c>
      <c r="K95" t="str">
        <f>VLOOKUP('combained table'!K95,'combained table'!K95:T2429,1,FALSE)</f>
        <v>Obesity</v>
      </c>
      <c r="L95">
        <f>VLOOKUP('combained table'!L95,'combained table'!L95:T2429,1,FALSE)</f>
        <v>1995</v>
      </c>
      <c r="M95" t="str">
        <f>VLOOKUP('combained table'!M95,'combained table'!M95:T2429,1,FALSE)</f>
        <v>Jul</v>
      </c>
      <c r="N95">
        <f>VLOOKUP('combained table'!N95,'combained table'!N95:T2429,1,FALSE)</f>
        <v>30</v>
      </c>
      <c r="O95" t="str">
        <f>VLOOKUP('combained table'!O95,'combained table'!O95:T2429,1,FALSE)</f>
        <v>30-Jul-1995</v>
      </c>
      <c r="P95">
        <f>VLOOKUP('combained table'!P95,'combained table'!P95:T2429,1,FALSE)</f>
        <v>1338</v>
      </c>
      <c r="Q95" t="str">
        <f>VLOOKUP('combained table'!Q95,'combained table'!Q95:T2429,1,FALSE)</f>
        <v>tier - 2</v>
      </c>
      <c r="R95" t="str">
        <f>VLOOKUP('combained table'!R95,'combained table'!R95:T2429,1,FALSE)</f>
        <v>tier - 3</v>
      </c>
      <c r="S95" t="str">
        <f>VLOOKUP('combained table'!S95,'combained table'!S95:T2429,1,FALSE)</f>
        <v>R1012</v>
      </c>
      <c r="T95">
        <f>VLOOKUP('combained table'!T95,'combained table'!T95:T2429,1,FALSE)</f>
        <v>27</v>
      </c>
    </row>
    <row r="96" spans="1:20">
      <c r="A96" t="str">
        <f>VLOOKUP('combained table'!A96,'combained table'!A96:T2430,1,FALSE)</f>
        <v>Id95</v>
      </c>
      <c r="B96" t="str">
        <f>VLOOKUP('combained table'!B96,'combained table'!B96:T2430,1,FALSE)</f>
        <v xml:space="preserve">  Natalie</v>
      </c>
      <c r="C96">
        <f>VLOOKUP('combained table'!C96,'combained table'!C96:T2430,1,FALSE)</f>
        <v>48.31</v>
      </c>
      <c r="D96">
        <f>VLOOKUP('combained table'!D96,'combained table'!D96:T2430,1,FALSE)</f>
        <v>9.58</v>
      </c>
      <c r="E96" t="str">
        <f>VLOOKUP('combained table'!E96,'combained table'!E96:T2430,1,FALSE)</f>
        <v>yes</v>
      </c>
      <c r="F96" t="str">
        <f>VLOOKUP('combained table'!F96,'combained table'!F96:T2430,1,FALSE)</f>
        <v>No</v>
      </c>
      <c r="G96" t="str">
        <f>VLOOKUP('combained table'!G96,'combained table'!G96:T2430,1,FALSE)</f>
        <v>No</v>
      </c>
      <c r="H96">
        <f>VLOOKUP('combained table'!H96,'combained table'!H96:T2430,1,FALSE)</f>
        <v>2</v>
      </c>
      <c r="I96" t="str">
        <f>VLOOKUP('combained table'!I96,'combained table'!I96:T2430,1,FALSE)</f>
        <v>Diabetes</v>
      </c>
      <c r="J96" t="str">
        <f>VLOOKUP('combained table'!J96,'combained table'!J96:T2430,1,FALSE)</f>
        <v>yes</v>
      </c>
      <c r="K96" t="str">
        <f>VLOOKUP('combained table'!K96,'combained table'!K96:T2430,1,FALSE)</f>
        <v>Obesity</v>
      </c>
      <c r="L96">
        <f>VLOOKUP('combained table'!L96,'combained table'!L96:T2430,1,FALSE)</f>
        <v>1997</v>
      </c>
      <c r="M96" t="str">
        <f>VLOOKUP('combained table'!M96,'combained table'!M96:T2430,1,FALSE)</f>
        <v>Nov</v>
      </c>
      <c r="N96">
        <f>VLOOKUP('combained table'!N96,'combained table'!N96:T2430,1,FALSE)</f>
        <v>7</v>
      </c>
      <c r="O96" t="str">
        <f>VLOOKUP('combained table'!O96,'combained table'!O96:T2430,1,FALSE)</f>
        <v>7-Nov-1997</v>
      </c>
      <c r="P96">
        <f>VLOOKUP('combained table'!P96,'combained table'!P96:T2430,1,FALSE)</f>
        <v>1341.16</v>
      </c>
      <c r="Q96" t="str">
        <f>VLOOKUP('combained table'!Q96,'combained table'!Q96:T2430,1,FALSE)</f>
        <v>tier - 2</v>
      </c>
      <c r="R96" t="str">
        <f>VLOOKUP('combained table'!R96,'combained table'!R96:T2430,1,FALSE)</f>
        <v>tier - 2</v>
      </c>
      <c r="S96" t="str">
        <f>VLOOKUP('combained table'!S96,'combained table'!S96:T2430,1,FALSE)</f>
        <v>R1012</v>
      </c>
      <c r="T96">
        <f>VLOOKUP('combained table'!T96,'combained table'!T96:T2430,1,FALSE)</f>
        <v>25</v>
      </c>
    </row>
    <row r="97" spans="1:20">
      <c r="A97" t="str">
        <f>VLOOKUP('combained table'!A97,'combained table'!A97:T2431,1,FALSE)</f>
        <v>Id96</v>
      </c>
      <c r="B97" t="str">
        <f>VLOOKUP('combained table'!B97,'combained table'!B97:T2431,1,FALSE)</f>
        <v xml:space="preserve">  Thomas</v>
      </c>
      <c r="C97">
        <f>VLOOKUP('combained table'!C97,'combained table'!C97:T2431,1,FALSE)</f>
        <v>48.99</v>
      </c>
      <c r="D97">
        <f>VLOOKUP('combained table'!D97,'combained table'!D97:T2431,1,FALSE)</f>
        <v>9.7799999999999994</v>
      </c>
      <c r="E97" t="str">
        <f>VLOOKUP('combained table'!E97,'combained table'!E97:T2431,1,FALSE)</f>
        <v>yes</v>
      </c>
      <c r="F97" t="str">
        <f>VLOOKUP('combained table'!F97,'combained table'!F97:T2431,1,FALSE)</f>
        <v>No</v>
      </c>
      <c r="G97" t="str">
        <f>VLOOKUP('combained table'!G97,'combained table'!G97:T2431,1,FALSE)</f>
        <v>No</v>
      </c>
      <c r="H97">
        <f>VLOOKUP('combained table'!H97,'combained table'!H97:T2431,1,FALSE)</f>
        <v>1</v>
      </c>
      <c r="I97" t="str">
        <f>VLOOKUP('combained table'!I97,'combained table'!I97:T2431,1,FALSE)</f>
        <v>Diabetes</v>
      </c>
      <c r="J97" t="str">
        <f>VLOOKUP('combained table'!J97,'combained table'!J97:T2431,1,FALSE)</f>
        <v>yes</v>
      </c>
      <c r="K97" t="str">
        <f>VLOOKUP('combained table'!K97,'combained table'!K97:T2431,1,FALSE)</f>
        <v>Obesity</v>
      </c>
      <c r="L97">
        <f>VLOOKUP('combained table'!L97,'combained table'!L97:T2431,1,FALSE)</f>
        <v>1998</v>
      </c>
      <c r="M97" t="str">
        <f>VLOOKUP('combained table'!M97,'combained table'!M97:T2431,1,FALSE)</f>
        <v>Dec</v>
      </c>
      <c r="N97">
        <f>VLOOKUP('combained table'!N97,'combained table'!N97:T2431,1,FALSE)</f>
        <v>3</v>
      </c>
      <c r="O97" t="str">
        <f>VLOOKUP('combained table'!O97,'combained table'!O97:T2431,1,FALSE)</f>
        <v>3-Dec-1998</v>
      </c>
      <c r="P97">
        <f>VLOOKUP('combained table'!P97,'combained table'!P97:T2431,1,FALSE)</f>
        <v>1359</v>
      </c>
      <c r="Q97" t="str">
        <f>VLOOKUP('combained table'!Q97,'combained table'!Q97:T2431,1,FALSE)</f>
        <v>tier - 2</v>
      </c>
      <c r="R97" t="str">
        <f>VLOOKUP('combained table'!R97,'combained table'!R97:T2431,1,FALSE)</f>
        <v>tier - 1</v>
      </c>
      <c r="S97" t="str">
        <f>VLOOKUP('combained table'!S97,'combained table'!S97:T2431,1,FALSE)</f>
        <v>R1013</v>
      </c>
      <c r="T97">
        <f>VLOOKUP('combained table'!T97,'combained table'!T97:T2431,1,FALSE)</f>
        <v>24</v>
      </c>
    </row>
    <row r="98" spans="1:20">
      <c r="A98" t="str">
        <f>VLOOKUP('combained table'!A98,'combained table'!A98:T2432,1,FALSE)</f>
        <v>Id97</v>
      </c>
      <c r="B98" t="str">
        <f>VLOOKUP('combained table'!B98,'combained table'!B98:T2432,1,FALSE)</f>
        <v xml:space="preserve">  Pamela J</v>
      </c>
      <c r="C98">
        <f>VLOOKUP('combained table'!C98,'combained table'!C98:T2432,1,FALSE)</f>
        <v>38.39</v>
      </c>
      <c r="D98">
        <f>VLOOKUP('combained table'!D98,'combained table'!D98:T2432,1,FALSE)</f>
        <v>4.1100000000000003</v>
      </c>
      <c r="E98" t="str">
        <f>VLOOKUP('combained table'!E98,'combained table'!E98:T2432,1,FALSE)</f>
        <v>yes</v>
      </c>
      <c r="F98" t="str">
        <f>VLOOKUP('combained table'!F98,'combained table'!F98:T2432,1,FALSE)</f>
        <v>No</v>
      </c>
      <c r="G98" t="str">
        <f>VLOOKUP('combained table'!G98,'combained table'!G98:T2432,1,FALSE)</f>
        <v>No</v>
      </c>
      <c r="H98">
        <f>VLOOKUP('combained table'!H98,'combained table'!H98:T2432,1,FALSE)</f>
        <v>0</v>
      </c>
      <c r="I98" t="str">
        <f>VLOOKUP('combained table'!I98,'combained table'!I98:T2432,1,FALSE)</f>
        <v>Normal</v>
      </c>
      <c r="J98" t="str">
        <f>VLOOKUP('combained table'!J98,'combained table'!J98:T2432,1,FALSE)</f>
        <v>yes</v>
      </c>
      <c r="K98" t="str">
        <f>VLOOKUP('combained table'!K98,'combained table'!K98:T2432,1,FALSE)</f>
        <v>Obesity</v>
      </c>
      <c r="L98">
        <f>VLOOKUP('combained table'!L98,'combained table'!L98:T2432,1,FALSE)</f>
        <v>2002</v>
      </c>
      <c r="M98" t="str">
        <f>VLOOKUP('combained table'!M98,'combained table'!M98:T2432,1,FALSE)</f>
        <v>Aug</v>
      </c>
      <c r="N98">
        <f>VLOOKUP('combained table'!N98,'combained table'!N98:T2432,1,FALSE)</f>
        <v>15</v>
      </c>
      <c r="O98" t="str">
        <f>VLOOKUP('combained table'!O98,'combained table'!O98:T2432,1,FALSE)</f>
        <v>15-Aug-2002</v>
      </c>
      <c r="P98">
        <f>VLOOKUP('combained table'!P98,'combained table'!P98:T2432,1,FALSE)</f>
        <v>1382</v>
      </c>
      <c r="Q98" t="str">
        <f>VLOOKUP('combained table'!Q98,'combained table'!Q98:T2432,1,FALSE)</f>
        <v>tier - 2</v>
      </c>
      <c r="R98" t="str">
        <f>VLOOKUP('combained table'!R98,'combained table'!R98:T2432,1,FALSE)</f>
        <v>tier - 1</v>
      </c>
      <c r="S98" t="str">
        <f>VLOOKUP('combained table'!S98,'combained table'!S98:T2432,1,FALSE)</f>
        <v>R1013</v>
      </c>
      <c r="T98">
        <f>VLOOKUP('combained table'!T98,'combained table'!T98:T2432,1,FALSE)</f>
        <v>20</v>
      </c>
    </row>
    <row r="99" spans="1:20">
      <c r="A99" t="str">
        <f>VLOOKUP('combained table'!A99,'combained table'!A99:T2433,1,FALSE)</f>
        <v>Id98</v>
      </c>
      <c r="B99" t="str">
        <f>VLOOKUP('combained table'!B99,'combained table'!B99:T2433,1,FALSE)</f>
        <v xml:space="preserve">  Jessica</v>
      </c>
      <c r="C99">
        <f>VLOOKUP('combained table'!C99,'combained table'!C99:T2433,1,FALSE)</f>
        <v>44.34</v>
      </c>
      <c r="D99">
        <f>VLOOKUP('combained table'!D99,'combained table'!D99:T2433,1,FALSE)</f>
        <v>4.0199999999999996</v>
      </c>
      <c r="E99" t="str">
        <f>VLOOKUP('combained table'!E99,'combained table'!E99:T2433,1,FALSE)</f>
        <v>yes</v>
      </c>
      <c r="F99" t="str">
        <f>VLOOKUP('combained table'!F99,'combained table'!F99:T2433,1,FALSE)</f>
        <v>No</v>
      </c>
      <c r="G99" t="str">
        <f>VLOOKUP('combained table'!G99,'combained table'!G99:T2433,1,FALSE)</f>
        <v>No</v>
      </c>
      <c r="H99">
        <f>VLOOKUP('combained table'!H99,'combained table'!H99:T2433,1,FALSE)</f>
        <v>2</v>
      </c>
      <c r="I99" t="str">
        <f>VLOOKUP('combained table'!I99,'combained table'!I99:T2433,1,FALSE)</f>
        <v>Normal</v>
      </c>
      <c r="J99" t="str">
        <f>VLOOKUP('combained table'!J99,'combained table'!J99:T2433,1,FALSE)</f>
        <v>yes</v>
      </c>
      <c r="K99" t="str">
        <f>VLOOKUP('combained table'!K99,'combained table'!K99:T2433,1,FALSE)</f>
        <v>Obesity</v>
      </c>
      <c r="L99">
        <f>VLOOKUP('combained table'!L99,'combained table'!L99:T2433,1,FALSE)</f>
        <v>1999</v>
      </c>
      <c r="M99" t="str">
        <f>VLOOKUP('combained table'!M99,'combained table'!M99:T2433,1,FALSE)</f>
        <v>Jul</v>
      </c>
      <c r="N99">
        <f>VLOOKUP('combained table'!N99,'combained table'!N99:T2433,1,FALSE)</f>
        <v>6</v>
      </c>
      <c r="O99" t="str">
        <f>VLOOKUP('combained table'!O99,'combained table'!O99:T2433,1,FALSE)</f>
        <v>6-Jul-1999</v>
      </c>
      <c r="P99">
        <f>VLOOKUP('combained table'!P99,'combained table'!P99:T2433,1,FALSE)</f>
        <v>1389</v>
      </c>
      <c r="Q99" t="str">
        <f>VLOOKUP('combained table'!Q99,'combained table'!Q99:T2433,1,FALSE)</f>
        <v>tier - 2</v>
      </c>
      <c r="R99" t="str">
        <f>VLOOKUP('combained table'!R99,'combained table'!R99:T2433,1,FALSE)</f>
        <v>tier - 2</v>
      </c>
      <c r="S99" t="str">
        <f>VLOOKUP('combained table'!S99,'combained table'!S99:T2433,1,FALSE)</f>
        <v>R1013</v>
      </c>
      <c r="T99">
        <f>VLOOKUP('combained table'!T99,'combained table'!T99:T2433,1,FALSE)</f>
        <v>23</v>
      </c>
    </row>
    <row r="100" spans="1:20">
      <c r="A100" t="str">
        <f>VLOOKUP('combained table'!A100,'combained table'!A100:T2434,1,FALSE)</f>
        <v>Id99</v>
      </c>
      <c r="B100" t="str">
        <f>VLOOKUP('combained table'!B100,'combained table'!B100:T2434,1,FALSE)</f>
        <v xml:space="preserve">  Ron N</v>
      </c>
      <c r="C100">
        <f>VLOOKUP('combained table'!C100,'combained table'!C100:T2434,1,FALSE)</f>
        <v>41.51</v>
      </c>
      <c r="D100">
        <f>VLOOKUP('combained table'!D100,'combained table'!D100:T2434,1,FALSE)</f>
        <v>6.92</v>
      </c>
      <c r="E100" t="str">
        <f>VLOOKUP('combained table'!E100,'combained table'!E100:T2434,1,FALSE)</f>
        <v>No</v>
      </c>
      <c r="F100" t="str">
        <f>VLOOKUP('combained table'!F100,'combained table'!F100:T2434,1,FALSE)</f>
        <v>No</v>
      </c>
      <c r="G100" t="str">
        <f>VLOOKUP('combained table'!G100,'combained table'!G100:T2434,1,FALSE)</f>
        <v>No</v>
      </c>
      <c r="H100">
        <f>VLOOKUP('combained table'!H100,'combained table'!H100:T2434,1,FALSE)</f>
        <v>0</v>
      </c>
      <c r="I100" t="str">
        <f>VLOOKUP('combained table'!I100,'combained table'!I100:T2434,1,FALSE)</f>
        <v>Diabetes</v>
      </c>
      <c r="J100" t="str">
        <f>VLOOKUP('combained table'!J100,'combained table'!J100:T2434,1,FALSE)</f>
        <v>yes</v>
      </c>
      <c r="K100" t="str">
        <f>VLOOKUP('combained table'!K100,'combained table'!K100:T2434,1,FALSE)</f>
        <v>Obesity</v>
      </c>
      <c r="L100">
        <f>VLOOKUP('combained table'!L100,'combained table'!L100:T2434,1,FALSE)</f>
        <v>2002</v>
      </c>
      <c r="M100" t="str">
        <f>VLOOKUP('combained table'!M100,'combained table'!M100:T2434,1,FALSE)</f>
        <v>Nov</v>
      </c>
      <c r="N100">
        <f>VLOOKUP('combained table'!N100,'combained table'!N100:T2434,1,FALSE)</f>
        <v>14</v>
      </c>
      <c r="O100" t="str">
        <f>VLOOKUP('combained table'!O100,'combained table'!O100:T2434,1,FALSE)</f>
        <v>14-Nov-2002</v>
      </c>
      <c r="P100">
        <f>VLOOKUP('combained table'!P100,'combained table'!P100:T2434,1,FALSE)</f>
        <v>1390</v>
      </c>
      <c r="Q100" t="str">
        <f>VLOOKUP('combained table'!Q100,'combained table'!Q100:T2434,1,FALSE)</f>
        <v>tier - 2</v>
      </c>
      <c r="R100" t="str">
        <f>VLOOKUP('combained table'!R100,'combained table'!R100:T2434,1,FALSE)</f>
        <v>tier - 2</v>
      </c>
      <c r="S100" t="str">
        <f>VLOOKUP('combained table'!S100,'combained table'!S100:T2434,1,FALSE)</f>
        <v>R1013</v>
      </c>
      <c r="T100">
        <f>VLOOKUP('combained table'!T100,'combained table'!T100:T2434,1,FALSE)</f>
        <v>20</v>
      </c>
    </row>
    <row r="101" spans="1:20">
      <c r="A101" t="str">
        <f>VLOOKUP('combained table'!A101,'combained table'!A101:T2435,1,FALSE)</f>
        <v>Id100</v>
      </c>
      <c r="B101" t="str">
        <f>VLOOKUP('combained table'!B101,'combained table'!B101:T2435,1,FALSE)</f>
        <v xml:space="preserve">  Daniel</v>
      </c>
      <c r="C101">
        <f>VLOOKUP('combained table'!C101,'combained table'!C101:T2435,1,FALSE)</f>
        <v>48.2</v>
      </c>
      <c r="D101">
        <f>VLOOKUP('combained table'!D101,'combained table'!D101:T2435,1,FALSE)</f>
        <v>4.84</v>
      </c>
      <c r="E101" t="str">
        <f>VLOOKUP('combained table'!E101,'combained table'!E101:T2435,1,FALSE)</f>
        <v>No</v>
      </c>
      <c r="F101" t="str">
        <f>VLOOKUP('combained table'!F101,'combained table'!F101:T2435,1,FALSE)</f>
        <v>No</v>
      </c>
      <c r="G101" t="str">
        <f>VLOOKUP('combained table'!G101,'combained table'!G101:T2435,1,FALSE)</f>
        <v>No</v>
      </c>
      <c r="H101">
        <f>VLOOKUP('combained table'!H101,'combained table'!H101:T2435,1,FALSE)</f>
        <v>0</v>
      </c>
      <c r="I101" t="str">
        <f>VLOOKUP('combained table'!I101,'combained table'!I101:T2435,1,FALSE)</f>
        <v>Normal</v>
      </c>
      <c r="J101" t="str">
        <f>VLOOKUP('combained table'!J101,'combained table'!J101:T2435,1,FALSE)</f>
        <v>yes</v>
      </c>
      <c r="K101" t="str">
        <f>VLOOKUP('combained table'!K101,'combained table'!K101:T2435,1,FALSE)</f>
        <v>Obesity</v>
      </c>
      <c r="L101">
        <f>VLOOKUP('combained table'!L101,'combained table'!L101:T2435,1,FALSE)</f>
        <v>2002</v>
      </c>
      <c r="M101" t="str">
        <f>VLOOKUP('combained table'!M101,'combained table'!M101:T2435,1,FALSE)</f>
        <v>Dec</v>
      </c>
      <c r="N101">
        <f>VLOOKUP('combained table'!N101,'combained table'!N101:T2435,1,FALSE)</f>
        <v>22</v>
      </c>
      <c r="O101" t="str">
        <f>VLOOKUP('combained table'!O101,'combained table'!O101:T2435,1,FALSE)</f>
        <v>22-Dec-2002</v>
      </c>
      <c r="P101">
        <f>VLOOKUP('combained table'!P101,'combained table'!P101:T2435,1,FALSE)</f>
        <v>1391.53</v>
      </c>
      <c r="Q101" t="str">
        <f>VLOOKUP('combained table'!Q101,'combained table'!Q101:T2435,1,FALSE)</f>
        <v>tier - 2</v>
      </c>
      <c r="R101" t="str">
        <f>VLOOKUP('combained table'!R101,'combained table'!R101:T2435,1,FALSE)</f>
        <v>tier - 1</v>
      </c>
      <c r="S101" t="str">
        <f>VLOOKUP('combained table'!S101,'combained table'!S101:T2435,1,FALSE)</f>
        <v>R1013</v>
      </c>
      <c r="T101">
        <f>VLOOKUP('combained table'!T101,'combained table'!T101:T2435,1,FALSE)</f>
        <v>20</v>
      </c>
    </row>
    <row r="102" spans="1:20">
      <c r="A102" t="str">
        <f>VLOOKUP('combained table'!A102,'combained table'!A102:T2436,1,FALSE)</f>
        <v>Id101</v>
      </c>
      <c r="B102" t="str">
        <f>VLOOKUP('combained table'!B102,'combained table'!B102:T2436,1,FALSE)</f>
        <v xml:space="preserve">  Brian</v>
      </c>
      <c r="C102">
        <f>VLOOKUP('combained table'!C102,'combained table'!C102:T2436,1,FALSE)</f>
        <v>35.75</v>
      </c>
      <c r="D102">
        <f>VLOOKUP('combained table'!D102,'combained table'!D102:T2436,1,FALSE)</f>
        <v>8</v>
      </c>
      <c r="E102" t="str">
        <f>VLOOKUP('combained table'!E102,'combained table'!E102:T2436,1,FALSE)</f>
        <v>yes</v>
      </c>
      <c r="F102" t="str">
        <f>VLOOKUP('combained table'!F102,'combained table'!F102:T2436,1,FALSE)</f>
        <v>No</v>
      </c>
      <c r="G102" t="str">
        <f>VLOOKUP('combained table'!G102,'combained table'!G102:T2436,1,FALSE)</f>
        <v>No</v>
      </c>
      <c r="H102">
        <f>VLOOKUP('combained table'!H102,'combained table'!H102:T2436,1,FALSE)</f>
        <v>0</v>
      </c>
      <c r="I102" t="str">
        <f>VLOOKUP('combained table'!I102,'combained table'!I102:T2436,1,FALSE)</f>
        <v>Diabetes</v>
      </c>
      <c r="J102" t="str">
        <f>VLOOKUP('combained table'!J102,'combained table'!J102:T2436,1,FALSE)</f>
        <v>yes</v>
      </c>
      <c r="K102" t="str">
        <f>VLOOKUP('combained table'!K102,'combained table'!K102:T2436,1,FALSE)</f>
        <v>Obesity</v>
      </c>
      <c r="L102">
        <f>VLOOKUP('combained table'!L102,'combained table'!L102:T2436,1,FALSE)</f>
        <v>1998</v>
      </c>
      <c r="M102" t="str">
        <f>VLOOKUP('combained table'!M102,'combained table'!M102:T2436,1,FALSE)</f>
        <v>Sep</v>
      </c>
      <c r="N102">
        <f>VLOOKUP('combained table'!N102,'combained table'!N102:T2436,1,FALSE)</f>
        <v>5</v>
      </c>
      <c r="O102" t="str">
        <f>VLOOKUP('combained table'!O102,'combained table'!O102:T2436,1,FALSE)</f>
        <v>5-Sep-1998</v>
      </c>
      <c r="P102">
        <f>VLOOKUP('combained table'!P102,'combained table'!P102:T2436,1,FALSE)</f>
        <v>1400.44</v>
      </c>
      <c r="Q102" t="str">
        <f>VLOOKUP('combained table'!Q102,'combained table'!Q102:T2436,1,FALSE)</f>
        <v>tier - 2</v>
      </c>
      <c r="R102" t="str">
        <f>VLOOKUP('combained table'!R102,'combained table'!R102:T2436,1,FALSE)</f>
        <v>tier - 2</v>
      </c>
      <c r="S102" t="str">
        <f>VLOOKUP('combained table'!S102,'combained table'!S102:T2436,1,FALSE)</f>
        <v>R1013</v>
      </c>
      <c r="T102">
        <f>VLOOKUP('combained table'!T102,'combained table'!T102:T2436,1,FALSE)</f>
        <v>24</v>
      </c>
    </row>
    <row r="103" spans="1:20">
      <c r="A103" t="str">
        <f>VLOOKUP('combained table'!A103,'combained table'!A103:T2437,1,FALSE)</f>
        <v>Id102</v>
      </c>
      <c r="B103" t="str">
        <f>VLOOKUP('combained table'!B103,'combained table'!B103:T2437,1,FALSE)</f>
        <v xml:space="preserve">  Sari</v>
      </c>
      <c r="C103">
        <f>VLOOKUP('combained table'!C103,'combained table'!C103:T2437,1,FALSE)</f>
        <v>53.81</v>
      </c>
      <c r="D103">
        <f>VLOOKUP('combained table'!D103,'combained table'!D103:T2437,1,FALSE)</f>
        <v>8.77</v>
      </c>
      <c r="E103" t="str">
        <f>VLOOKUP('combained table'!E103,'combained table'!E103:T2437,1,FALSE)</f>
        <v>yes</v>
      </c>
      <c r="F103" t="str">
        <f>VLOOKUP('combained table'!F103,'combained table'!F103:T2437,1,FALSE)</f>
        <v>No</v>
      </c>
      <c r="G103" t="str">
        <f>VLOOKUP('combained table'!G103,'combained table'!G103:T2437,1,FALSE)</f>
        <v>No</v>
      </c>
      <c r="H103">
        <f>VLOOKUP('combained table'!H103,'combained table'!H103:T2437,1,FALSE)</f>
        <v>0</v>
      </c>
      <c r="I103" t="str">
        <f>VLOOKUP('combained table'!I103,'combained table'!I103:T2437,1,FALSE)</f>
        <v>Diabetes</v>
      </c>
      <c r="J103" t="str">
        <f>VLOOKUP('combained table'!J103,'combained table'!J103:T2437,1,FALSE)</f>
        <v>yes</v>
      </c>
      <c r="K103" t="str">
        <f>VLOOKUP('combained table'!K103,'combained table'!K103:T2437,1,FALSE)</f>
        <v>Obesity</v>
      </c>
      <c r="L103">
        <f>VLOOKUP('combained table'!L103,'combained table'!L103:T2437,1,FALSE)</f>
        <v>1997</v>
      </c>
      <c r="M103" t="str">
        <f>VLOOKUP('combained table'!M103,'combained table'!M103:T2437,1,FALSE)</f>
        <v>Oct</v>
      </c>
      <c r="N103">
        <f>VLOOKUP('combained table'!N103,'combained table'!N103:T2437,1,FALSE)</f>
        <v>27</v>
      </c>
      <c r="O103" t="str">
        <f>VLOOKUP('combained table'!O103,'combained table'!O103:T2437,1,FALSE)</f>
        <v>27-Oct-1997</v>
      </c>
      <c r="P103">
        <f>VLOOKUP('combained table'!P103,'combained table'!P103:T2437,1,FALSE)</f>
        <v>1402</v>
      </c>
      <c r="Q103" t="str">
        <f>VLOOKUP('combained table'!Q103,'combained table'!Q103:T2437,1,FALSE)</f>
        <v>tier - 2</v>
      </c>
      <c r="R103" t="str">
        <f>VLOOKUP('combained table'!R103,'combained table'!R103:T2437,1,FALSE)</f>
        <v>tier - 3</v>
      </c>
      <c r="S103" t="str">
        <f>VLOOKUP('combained table'!S103,'combained table'!S103:T2437,1,FALSE)</f>
        <v>R1011</v>
      </c>
      <c r="T103">
        <f>VLOOKUP('combained table'!T103,'combained table'!T103:T2437,1,FALSE)</f>
        <v>25</v>
      </c>
    </row>
    <row r="104" spans="1:20">
      <c r="A104" t="str">
        <f>VLOOKUP('combained table'!A104,'combained table'!A104:T2438,1,FALSE)</f>
        <v>Id103</v>
      </c>
      <c r="B104" t="str">
        <f>VLOOKUP('combained table'!B104,'combained table'!B104:T2438,1,FALSE)</f>
        <v xml:space="preserve">  Robert M</v>
      </c>
      <c r="C104">
        <f>VLOOKUP('combained table'!C104,'combained table'!C104:T2438,1,FALSE)</f>
        <v>49.48</v>
      </c>
      <c r="D104">
        <f>VLOOKUP('combained table'!D104,'combained table'!D104:T2438,1,FALSE)</f>
        <v>4.96</v>
      </c>
      <c r="E104" t="str">
        <f>VLOOKUP('combained table'!E104,'combained table'!E104:T2438,1,FALSE)</f>
        <v>No</v>
      </c>
      <c r="F104" t="str">
        <f>VLOOKUP('combained table'!F104,'combained table'!F104:T2438,1,FALSE)</f>
        <v>No</v>
      </c>
      <c r="G104" t="str">
        <f>VLOOKUP('combained table'!G104,'combained table'!G104:T2438,1,FALSE)</f>
        <v>Yes</v>
      </c>
      <c r="H104">
        <f>VLOOKUP('combained table'!H104,'combained table'!H104:T2438,1,FALSE)</f>
        <v>1</v>
      </c>
      <c r="I104" t="str">
        <f>VLOOKUP('combained table'!I104,'combained table'!I104:T2438,1,FALSE)</f>
        <v>Normal</v>
      </c>
      <c r="J104" t="str">
        <f>VLOOKUP('combained table'!J104,'combained table'!J104:T2438,1,FALSE)</f>
        <v>yes</v>
      </c>
      <c r="K104" t="str">
        <f>VLOOKUP('combained table'!K104,'combained table'!K104:T2438,1,FALSE)</f>
        <v>Obesity</v>
      </c>
      <c r="L104">
        <f>VLOOKUP('combained table'!L104,'combained table'!L104:T2438,1,FALSE)</f>
        <v>1996</v>
      </c>
      <c r="M104" t="str">
        <f>VLOOKUP('combained table'!M104,'combained table'!M104:T2438,1,FALSE)</f>
        <v>Jun</v>
      </c>
      <c r="N104">
        <f>VLOOKUP('combained table'!N104,'combained table'!N104:T2438,1,FALSE)</f>
        <v>23</v>
      </c>
      <c r="O104" t="str">
        <f>VLOOKUP('combained table'!O104,'combained table'!O104:T2438,1,FALSE)</f>
        <v>23-Jun-1996</v>
      </c>
      <c r="P104">
        <f>VLOOKUP('combained table'!P104,'combained table'!P104:T2438,1,FALSE)</f>
        <v>1417</v>
      </c>
      <c r="Q104" t="str">
        <f>VLOOKUP('combained table'!Q104,'combained table'!Q104:T2438,1,FALSE)</f>
        <v>tier - 2</v>
      </c>
      <c r="R104" t="str">
        <f>VLOOKUP('combained table'!R104,'combained table'!R104:T2438,1,FALSE)</f>
        <v>tier - 3</v>
      </c>
      <c r="S104" t="str">
        <f>VLOOKUP('combained table'!S104,'combained table'!S104:T2438,1,FALSE)</f>
        <v>R1013</v>
      </c>
      <c r="T104">
        <f>VLOOKUP('combained table'!T104,'combained table'!T104:T2438,1,FALSE)</f>
        <v>26</v>
      </c>
    </row>
    <row r="105" spans="1:20">
      <c r="A105" t="str">
        <f>VLOOKUP('combained table'!A105,'combained table'!A105:T2439,1,FALSE)</f>
        <v>Id104</v>
      </c>
      <c r="B105" t="str">
        <f>VLOOKUP('combained table'!B105,'combained table'!B105:T2439,1,FALSE)</f>
        <v xml:space="preserve">  Ricardo</v>
      </c>
      <c r="C105">
        <f>VLOOKUP('combained table'!C105,'combained table'!C105:T2439,1,FALSE)</f>
        <v>34.1</v>
      </c>
      <c r="D105">
        <f>VLOOKUP('combained table'!D105,'combained table'!D105:T2439,1,FALSE)</f>
        <v>4.43</v>
      </c>
      <c r="E105" t="str">
        <f>VLOOKUP('combained table'!E105,'combained table'!E105:T2439,1,FALSE)</f>
        <v>yes</v>
      </c>
      <c r="F105" t="str">
        <f>VLOOKUP('combained table'!F105,'combained table'!F105:T2439,1,FALSE)</f>
        <v>No</v>
      </c>
      <c r="G105" t="str">
        <f>VLOOKUP('combained table'!G105,'combained table'!G105:T2439,1,FALSE)</f>
        <v>No</v>
      </c>
      <c r="H105">
        <f>VLOOKUP('combained table'!H105,'combained table'!H105:T2439,1,FALSE)</f>
        <v>0</v>
      </c>
      <c r="I105" t="str">
        <f>VLOOKUP('combained table'!I105,'combained table'!I105:T2439,1,FALSE)</f>
        <v>Normal</v>
      </c>
      <c r="J105" t="str">
        <f>VLOOKUP('combained table'!J105,'combained table'!J105:T2439,1,FALSE)</f>
        <v>yes</v>
      </c>
      <c r="K105" t="str">
        <f>VLOOKUP('combained table'!K105,'combained table'!K105:T2439,1,FALSE)</f>
        <v>Obesity</v>
      </c>
      <c r="L105">
        <f>VLOOKUP('combained table'!L105,'combained table'!L105:T2439,1,FALSE)</f>
        <v>2001</v>
      </c>
      <c r="M105" t="str">
        <f>VLOOKUP('combained table'!M105,'combained table'!M105:T2439,1,FALSE)</f>
        <v>Aug</v>
      </c>
      <c r="N105">
        <f>VLOOKUP('combained table'!N105,'combained table'!N105:T2439,1,FALSE)</f>
        <v>23</v>
      </c>
      <c r="O105" t="str">
        <f>VLOOKUP('combained table'!O105,'combained table'!O105:T2439,1,FALSE)</f>
        <v>23-Aug-2001</v>
      </c>
      <c r="P105">
        <f>VLOOKUP('combained table'!P105,'combained table'!P105:T2439,1,FALSE)</f>
        <v>1421</v>
      </c>
      <c r="Q105" t="str">
        <f>VLOOKUP('combained table'!Q105,'combained table'!Q105:T2439,1,FALSE)</f>
        <v>tier - 2</v>
      </c>
      <c r="R105" t="str">
        <f>VLOOKUP('combained table'!R105,'combained table'!R105:T2439,1,FALSE)</f>
        <v>tier - 2</v>
      </c>
      <c r="S105" t="str">
        <f>VLOOKUP('combained table'!S105,'combained table'!S105:T2439,1,FALSE)</f>
        <v>R1013</v>
      </c>
      <c r="T105">
        <f>VLOOKUP('combained table'!T105,'combained table'!T105:T2439,1,FALSE)</f>
        <v>21</v>
      </c>
    </row>
    <row r="106" spans="1:20">
      <c r="A106" t="str">
        <f>VLOOKUP('combained table'!A106,'combained table'!A106:T2440,1,FALSE)</f>
        <v>Id105</v>
      </c>
      <c r="B106" t="str">
        <f>VLOOKUP('combained table'!B106,'combained table'!B106:T2440,1,FALSE)</f>
        <v xml:space="preserve">  Gedion</v>
      </c>
      <c r="C106">
        <f>VLOOKUP('combained table'!C106,'combained table'!C106:T2440,1,FALSE)</f>
        <v>35.299999999999997</v>
      </c>
      <c r="D106">
        <f>VLOOKUP('combained table'!D106,'combained table'!D106:T2440,1,FALSE)</f>
        <v>5.82</v>
      </c>
      <c r="E106" t="str">
        <f>VLOOKUP('combained table'!E106,'combained table'!E106:T2440,1,FALSE)</f>
        <v>yes</v>
      </c>
      <c r="F106" t="str">
        <f>VLOOKUP('combained table'!F106,'combained table'!F106:T2440,1,FALSE)</f>
        <v>No</v>
      </c>
      <c r="G106" t="str">
        <f>VLOOKUP('combained table'!G106,'combained table'!G106:T2440,1,FALSE)</f>
        <v>Yes</v>
      </c>
      <c r="H106">
        <f>VLOOKUP('combained table'!H106,'combained table'!H106:T2440,1,FALSE)</f>
        <v>1</v>
      </c>
      <c r="I106" t="str">
        <f>VLOOKUP('combained table'!I106,'combained table'!I106:T2440,1,FALSE)</f>
        <v>Prediabetes</v>
      </c>
      <c r="J106" t="str">
        <f>VLOOKUP('combained table'!J106,'combained table'!J106:T2440,1,FALSE)</f>
        <v>yes</v>
      </c>
      <c r="K106" t="str">
        <f>VLOOKUP('combained table'!K106,'combained table'!K106:T2440,1,FALSE)</f>
        <v>Obesity</v>
      </c>
      <c r="L106">
        <f>VLOOKUP('combained table'!L106,'combained table'!L106:T2440,1,FALSE)</f>
        <v>1997</v>
      </c>
      <c r="M106" t="str">
        <f>VLOOKUP('combained table'!M106,'combained table'!M106:T2440,1,FALSE)</f>
        <v>Dec</v>
      </c>
      <c r="N106">
        <f>VLOOKUP('combained table'!N106,'combained table'!N106:T2440,1,FALSE)</f>
        <v>5</v>
      </c>
      <c r="O106" t="str">
        <f>VLOOKUP('combained table'!O106,'combained table'!O106:T2440,1,FALSE)</f>
        <v>5-Dec-1997</v>
      </c>
      <c r="P106">
        <f>VLOOKUP('combained table'!P106,'combained table'!P106:T2440,1,FALSE)</f>
        <v>1422</v>
      </c>
      <c r="Q106" t="str">
        <f>VLOOKUP('combained table'!Q106,'combained table'!Q106:T2440,1,FALSE)</f>
        <v>tier - 2</v>
      </c>
      <c r="R106" t="str">
        <f>VLOOKUP('combained table'!R106,'combained table'!R106:T2440,1,FALSE)</f>
        <v>tier - 2</v>
      </c>
      <c r="S106" t="str">
        <f>VLOOKUP('combained table'!S106,'combained table'!S106:T2440,1,FALSE)</f>
        <v>R1013</v>
      </c>
      <c r="T106">
        <f>VLOOKUP('combained table'!T106,'combained table'!T106:T2440,1,FALSE)</f>
        <v>25</v>
      </c>
    </row>
    <row r="107" spans="1:20">
      <c r="A107" t="str">
        <f>VLOOKUP('combained table'!A107,'combained table'!A107:T2441,1,FALSE)</f>
        <v>Id106</v>
      </c>
      <c r="B107" t="str">
        <f>VLOOKUP('combained table'!B107,'combained table'!B107:T2441,1,FALSE)</f>
        <v xml:space="preserve">  Mark</v>
      </c>
      <c r="C107">
        <f>VLOOKUP('combained table'!C107,'combained table'!C107:T2441,1,FALSE)</f>
        <v>43.83</v>
      </c>
      <c r="D107">
        <f>VLOOKUP('combained table'!D107,'combained table'!D107:T2441,1,FALSE)</f>
        <v>6.03</v>
      </c>
      <c r="E107" t="str">
        <f>VLOOKUP('combained table'!E107,'combained table'!E107:T2441,1,FALSE)</f>
        <v>yes</v>
      </c>
      <c r="F107" t="str">
        <f>VLOOKUP('combained table'!F107,'combained table'!F107:T2441,1,FALSE)</f>
        <v>No</v>
      </c>
      <c r="G107" t="str">
        <f>VLOOKUP('combained table'!G107,'combained table'!G107:T2441,1,FALSE)</f>
        <v>No</v>
      </c>
      <c r="H107">
        <f>VLOOKUP('combained table'!H107,'combained table'!H107:T2441,1,FALSE)</f>
        <v>2</v>
      </c>
      <c r="I107" t="str">
        <f>VLOOKUP('combained table'!I107,'combained table'!I107:T2441,1,FALSE)</f>
        <v>Prediabetes</v>
      </c>
      <c r="J107" t="str">
        <f>VLOOKUP('combained table'!J107,'combained table'!J107:T2441,1,FALSE)</f>
        <v>yes</v>
      </c>
      <c r="K107" t="str">
        <f>VLOOKUP('combained table'!K107,'combained table'!K107:T2441,1,FALSE)</f>
        <v>Obesity</v>
      </c>
      <c r="L107">
        <f>VLOOKUP('combained table'!L107,'combained table'!L107:T2441,1,FALSE)</f>
        <v>2000</v>
      </c>
      <c r="M107" t="str">
        <f>VLOOKUP('combained table'!M107,'combained table'!M107:T2441,1,FALSE)</f>
        <v>Sep</v>
      </c>
      <c r="N107">
        <f>VLOOKUP('combained table'!N107,'combained table'!N107:T2441,1,FALSE)</f>
        <v>1</v>
      </c>
      <c r="O107" t="str">
        <f>VLOOKUP('combained table'!O107,'combained table'!O107:T2441,1,FALSE)</f>
        <v>1-Sep-2000</v>
      </c>
      <c r="P107">
        <f>VLOOKUP('combained table'!P107,'combained table'!P107:T2441,1,FALSE)</f>
        <v>1438</v>
      </c>
      <c r="Q107" t="str">
        <f>VLOOKUP('combained table'!Q107,'combained table'!Q107:T2441,1,FALSE)</f>
        <v>tier - 2</v>
      </c>
      <c r="R107" t="str">
        <f>VLOOKUP('combained table'!R107,'combained table'!R107:T2441,1,FALSE)</f>
        <v>tier - 2</v>
      </c>
      <c r="S107" t="str">
        <f>VLOOKUP('combained table'!S107,'combained table'!S107:T2441,1,FALSE)</f>
        <v>R1013</v>
      </c>
      <c r="T107">
        <f>VLOOKUP('combained table'!T107,'combained table'!T107:T2441,1,FALSE)</f>
        <v>22</v>
      </c>
    </row>
    <row r="108" spans="1:20">
      <c r="A108" t="str">
        <f>VLOOKUP('combained table'!A108,'combained table'!A108:T2442,1,FALSE)</f>
        <v>Id107</v>
      </c>
      <c r="B108" t="str">
        <f>VLOOKUP('combained table'!B108,'combained table'!B108:T2442,1,FALSE)</f>
        <v xml:space="preserve">  Gamini P</v>
      </c>
      <c r="C108">
        <f>VLOOKUP('combained table'!C108,'combained table'!C108:T2442,1,FALSE)</f>
        <v>50.07</v>
      </c>
      <c r="D108">
        <f>VLOOKUP('combained table'!D108,'combained table'!D108:T2442,1,FALSE)</f>
        <v>9.27</v>
      </c>
      <c r="E108" t="str">
        <f>VLOOKUP('combained table'!E108,'combained table'!E108:T2442,1,FALSE)</f>
        <v>No</v>
      </c>
      <c r="F108" t="str">
        <f>VLOOKUP('combained table'!F108,'combained table'!F108:T2442,1,FALSE)</f>
        <v>No</v>
      </c>
      <c r="G108" t="str">
        <f>VLOOKUP('combained table'!G108,'combained table'!G108:T2442,1,FALSE)</f>
        <v>No</v>
      </c>
      <c r="H108">
        <f>VLOOKUP('combained table'!H108,'combained table'!H108:T2442,1,FALSE)</f>
        <v>0</v>
      </c>
      <c r="I108" t="str">
        <f>VLOOKUP('combained table'!I108,'combained table'!I108:T2442,1,FALSE)</f>
        <v>Diabetes</v>
      </c>
      <c r="J108" t="str">
        <f>VLOOKUP('combained table'!J108,'combained table'!J108:T2442,1,FALSE)</f>
        <v>yes</v>
      </c>
      <c r="K108" t="str">
        <f>VLOOKUP('combained table'!K108,'combained table'!K108:T2442,1,FALSE)</f>
        <v>Obesity</v>
      </c>
      <c r="L108">
        <f>VLOOKUP('combained table'!L108,'combained table'!L108:T2442,1,FALSE)</f>
        <v>1997</v>
      </c>
      <c r="M108" t="str">
        <f>VLOOKUP('combained table'!M108,'combained table'!M108:T2442,1,FALSE)</f>
        <v>Jun</v>
      </c>
      <c r="N108">
        <f>VLOOKUP('combained table'!N108,'combained table'!N108:T2442,1,FALSE)</f>
        <v>19</v>
      </c>
      <c r="O108" t="str">
        <f>VLOOKUP('combained table'!O108,'combained table'!O108:T2442,1,FALSE)</f>
        <v>19-Jun-1997</v>
      </c>
      <c r="P108">
        <f>VLOOKUP('combained table'!P108,'combained table'!P108:T2442,1,FALSE)</f>
        <v>1445</v>
      </c>
      <c r="Q108" t="str">
        <f>VLOOKUP('combained table'!Q108,'combained table'!Q108:T2442,1,FALSE)</f>
        <v>tier - 2</v>
      </c>
      <c r="R108" t="str">
        <f>VLOOKUP('combained table'!R108,'combained table'!R108:T2442,1,FALSE)</f>
        <v>tier - 1</v>
      </c>
      <c r="S108" t="str">
        <f>VLOOKUP('combained table'!S108,'combained table'!S108:T2442,1,FALSE)</f>
        <v>R1013</v>
      </c>
      <c r="T108">
        <f>VLOOKUP('combained table'!T108,'combained table'!T108:T2442,1,FALSE)</f>
        <v>25</v>
      </c>
    </row>
    <row r="109" spans="1:20">
      <c r="A109" t="str">
        <f>VLOOKUP('combained table'!A109,'combained table'!A109:T2443,1,FALSE)</f>
        <v>Id108</v>
      </c>
      <c r="B109" t="str">
        <f>VLOOKUP('combained table'!B109,'combained table'!B109:T2443,1,FALSE)</f>
        <v xml:space="preserve">  Emily J</v>
      </c>
      <c r="C109">
        <f>VLOOKUP('combained table'!C109,'combained table'!C109:T2443,1,FALSE)</f>
        <v>32.774999999999999</v>
      </c>
      <c r="D109">
        <f>VLOOKUP('combained table'!D109,'combained table'!D109:T2443,1,FALSE)</f>
        <v>5.53</v>
      </c>
      <c r="E109" t="str">
        <f>VLOOKUP('combained table'!E109,'combained table'!E109:T2443,1,FALSE)</f>
        <v>No</v>
      </c>
      <c r="F109" t="str">
        <f>VLOOKUP('combained table'!F109,'combained table'!F109:T2443,1,FALSE)</f>
        <v>No</v>
      </c>
      <c r="G109" t="str">
        <f>VLOOKUP('combained table'!G109,'combained table'!G109:T2443,1,FALSE)</f>
        <v>No</v>
      </c>
      <c r="H109">
        <f>VLOOKUP('combained table'!H109,'combained table'!H109:T2443,1,FALSE)</f>
        <v>0</v>
      </c>
      <c r="I109" t="str">
        <f>VLOOKUP('combained table'!I109,'combained table'!I109:T2443,1,FALSE)</f>
        <v>Normal</v>
      </c>
      <c r="J109" t="str">
        <f>VLOOKUP('combained table'!J109,'combained table'!J109:T2443,1,FALSE)</f>
        <v>yes</v>
      </c>
      <c r="K109" t="str">
        <f>VLOOKUP('combained table'!K109,'combained table'!K109:T2443,1,FALSE)</f>
        <v>Obesity</v>
      </c>
      <c r="L109">
        <f>VLOOKUP('combained table'!L109,'combained table'!L109:T2443,1,FALSE)</f>
        <v>2003</v>
      </c>
      <c r="M109" t="str">
        <f>VLOOKUP('combained table'!M109,'combained table'!M109:T2443,1,FALSE)</f>
        <v>Jun</v>
      </c>
      <c r="N109">
        <f>VLOOKUP('combained table'!N109,'combained table'!N109:T2443,1,FALSE)</f>
        <v>20</v>
      </c>
      <c r="O109" t="str">
        <f>VLOOKUP('combained table'!O109,'combained table'!O109:T2443,1,FALSE)</f>
        <v>20-Jun-2003</v>
      </c>
      <c r="P109">
        <f>VLOOKUP('combained table'!P109,'combained table'!P109:T2443,1,FALSE)</f>
        <v>1467</v>
      </c>
      <c r="Q109" t="str">
        <f>VLOOKUP('combained table'!Q109,'combained table'!Q109:T2443,1,FALSE)</f>
        <v>tier - 2</v>
      </c>
      <c r="R109" t="str">
        <f>VLOOKUP('combained table'!R109,'combained table'!R109:T2443,1,FALSE)</f>
        <v>tier - 2</v>
      </c>
      <c r="S109" t="str">
        <f>VLOOKUP('combained table'!S109,'combained table'!S109:T2443,1,FALSE)</f>
        <v>R1013</v>
      </c>
      <c r="T109">
        <f>VLOOKUP('combained table'!T109,'combained table'!T109:T2443,1,FALSE)</f>
        <v>19</v>
      </c>
    </row>
    <row r="110" spans="1:20">
      <c r="A110" t="str">
        <f>VLOOKUP('combained table'!A110,'combained table'!A110:T2444,1,FALSE)</f>
        <v>Id109</v>
      </c>
      <c r="B110" t="str">
        <f>VLOOKUP('combained table'!B110,'combained table'!B110:T2444,1,FALSE)</f>
        <v xml:space="preserve">  Amanda</v>
      </c>
      <c r="C110">
        <f>VLOOKUP('combained table'!C110,'combained table'!C110:T2444,1,FALSE)</f>
        <v>34.104999999999997</v>
      </c>
      <c r="D110">
        <f>VLOOKUP('combained table'!D110,'combained table'!D110:T2444,1,FALSE)</f>
        <v>5.07</v>
      </c>
      <c r="E110" t="str">
        <f>VLOOKUP('combained table'!E110,'combained table'!E110:T2444,1,FALSE)</f>
        <v>No</v>
      </c>
      <c r="F110" t="str">
        <f>VLOOKUP('combained table'!F110,'combained table'!F110:T2444,1,FALSE)</f>
        <v>No</v>
      </c>
      <c r="G110" t="str">
        <f>VLOOKUP('combained table'!G110,'combained table'!G110:T2444,1,FALSE)</f>
        <v>No</v>
      </c>
      <c r="H110">
        <f>VLOOKUP('combained table'!H110,'combained table'!H110:T2444,1,FALSE)</f>
        <v>1</v>
      </c>
      <c r="I110" t="str">
        <f>VLOOKUP('combained table'!I110,'combained table'!I110:T2444,1,FALSE)</f>
        <v>Normal</v>
      </c>
      <c r="J110" t="str">
        <f>VLOOKUP('combained table'!J110,'combained table'!J110:T2444,1,FALSE)</f>
        <v>yes</v>
      </c>
      <c r="K110" t="str">
        <f>VLOOKUP('combained table'!K110,'combained table'!K110:T2444,1,FALSE)</f>
        <v>Obesity</v>
      </c>
      <c r="L110">
        <f>VLOOKUP('combained table'!L110,'combained table'!L110:T2444,1,FALSE)</f>
        <v>1998</v>
      </c>
      <c r="M110" t="str">
        <f>VLOOKUP('combained table'!M110,'combained table'!M110:T2444,1,FALSE)</f>
        <v>Dec</v>
      </c>
      <c r="N110">
        <f>VLOOKUP('combained table'!N110,'combained table'!N110:T2444,1,FALSE)</f>
        <v>7</v>
      </c>
      <c r="O110" t="str">
        <f>VLOOKUP('combained table'!O110,'combained table'!O110:T2444,1,FALSE)</f>
        <v>7-Dec-1998</v>
      </c>
      <c r="P110">
        <f>VLOOKUP('combained table'!P110,'combained table'!P110:T2444,1,FALSE)</f>
        <v>1477</v>
      </c>
      <c r="Q110" t="str">
        <f>VLOOKUP('combained table'!Q110,'combained table'!Q110:T2444,1,FALSE)</f>
        <v>tier - 2</v>
      </c>
      <c r="R110" t="str">
        <f>VLOOKUP('combained table'!R110,'combained table'!R110:T2444,1,FALSE)</f>
        <v>tier - 1</v>
      </c>
      <c r="S110" t="str">
        <f>VLOOKUP('combained table'!S110,'combained table'!S110:T2444,1,FALSE)</f>
        <v>R1013</v>
      </c>
      <c r="T110">
        <f>VLOOKUP('combained table'!T110,'combained table'!T110:T2444,1,FALSE)</f>
        <v>24</v>
      </c>
    </row>
    <row r="111" spans="1:20">
      <c r="A111" t="str">
        <f>VLOOKUP('combained table'!A111,'combained table'!A111:T2445,1,FALSE)</f>
        <v>Id110</v>
      </c>
      <c r="B111" t="str">
        <f>VLOOKUP('combained table'!B111,'combained table'!B111:T2445,1,FALSE)</f>
        <v xml:space="preserve">  Nicholas</v>
      </c>
      <c r="C111">
        <f>VLOOKUP('combained table'!C111,'combained table'!C111:T2445,1,FALSE)</f>
        <v>48.93</v>
      </c>
      <c r="D111">
        <f>VLOOKUP('combained table'!D111,'combained table'!D111:T2445,1,FALSE)</f>
        <v>11.17</v>
      </c>
      <c r="E111" t="str">
        <f>VLOOKUP('combained table'!E111,'combained table'!E111:T2445,1,FALSE)</f>
        <v>yes</v>
      </c>
      <c r="F111" t="str">
        <f>VLOOKUP('combained table'!F111,'combained table'!F111:T2445,1,FALSE)</f>
        <v>No</v>
      </c>
      <c r="G111" t="str">
        <f>VLOOKUP('combained table'!G111,'combained table'!G111:T2445,1,FALSE)</f>
        <v>No</v>
      </c>
      <c r="H111">
        <f>VLOOKUP('combained table'!H111,'combained table'!H111:T2445,1,FALSE)</f>
        <v>1</v>
      </c>
      <c r="I111" t="str">
        <f>VLOOKUP('combained table'!I111,'combained table'!I111:T2445,1,FALSE)</f>
        <v>Diabetes</v>
      </c>
      <c r="J111" t="str">
        <f>VLOOKUP('combained table'!J111,'combained table'!J111:T2445,1,FALSE)</f>
        <v>yes</v>
      </c>
      <c r="K111" t="str">
        <f>VLOOKUP('combained table'!K111,'combained table'!K111:T2445,1,FALSE)</f>
        <v>Obesity</v>
      </c>
      <c r="L111">
        <f>VLOOKUP('combained table'!L111,'combained table'!L111:T2445,1,FALSE)</f>
        <v>1997</v>
      </c>
      <c r="M111" t="str">
        <f>VLOOKUP('combained table'!M111,'combained table'!M111:T2445,1,FALSE)</f>
        <v>Jun</v>
      </c>
      <c r="N111">
        <f>VLOOKUP('combained table'!N111,'combained table'!N111:T2445,1,FALSE)</f>
        <v>9</v>
      </c>
      <c r="O111" t="str">
        <f>VLOOKUP('combained table'!O111,'combained table'!O111:T2445,1,FALSE)</f>
        <v>9-Jun-1997</v>
      </c>
      <c r="P111">
        <f>VLOOKUP('combained table'!P111,'combained table'!P111:T2445,1,FALSE)</f>
        <v>1481</v>
      </c>
      <c r="Q111" t="str">
        <f>VLOOKUP('combained table'!Q111,'combained table'!Q111:T2445,1,FALSE)</f>
        <v>tier - 2</v>
      </c>
      <c r="R111" t="str">
        <f>VLOOKUP('combained table'!R111,'combained table'!R111:T2445,1,FALSE)</f>
        <v>tier - 1</v>
      </c>
      <c r="S111" t="str">
        <f>VLOOKUP('combained table'!S111,'combained table'!S111:T2445,1,FALSE)</f>
        <v>R1012</v>
      </c>
      <c r="T111">
        <f>VLOOKUP('combained table'!T111,'combained table'!T111:T2445,1,FALSE)</f>
        <v>25</v>
      </c>
    </row>
    <row r="112" spans="1:20">
      <c r="A112" t="str">
        <f>VLOOKUP('combained table'!A112,'combained table'!A112:T2446,1,FALSE)</f>
        <v>Id111</v>
      </c>
      <c r="B112" t="str">
        <f>VLOOKUP('combained table'!B112,'combained table'!B112:T2446,1,FALSE)</f>
        <v xml:space="preserve">  Knox</v>
      </c>
      <c r="C112">
        <f>VLOOKUP('combained table'!C112,'combained table'!C112:T2446,1,FALSE)</f>
        <v>37.07</v>
      </c>
      <c r="D112">
        <f>VLOOKUP('combained table'!D112,'combained table'!D112:T2446,1,FALSE)</f>
        <v>6.14</v>
      </c>
      <c r="E112" t="str">
        <f>VLOOKUP('combained table'!E112,'combained table'!E112:T2446,1,FALSE)</f>
        <v>yes</v>
      </c>
      <c r="F112" t="str">
        <f>VLOOKUP('combained table'!F112,'combained table'!F112:T2446,1,FALSE)</f>
        <v>No</v>
      </c>
      <c r="G112" t="str">
        <f>VLOOKUP('combained table'!G112,'combained table'!G112:T2446,1,FALSE)</f>
        <v>No</v>
      </c>
      <c r="H112">
        <f>VLOOKUP('combained table'!H112,'combained table'!H112:T2446,1,FALSE)</f>
        <v>0</v>
      </c>
      <c r="I112" t="str">
        <f>VLOOKUP('combained table'!I112,'combained table'!I112:T2446,1,FALSE)</f>
        <v>Prediabetes</v>
      </c>
      <c r="J112" t="str">
        <f>VLOOKUP('combained table'!J112,'combained table'!J112:T2446,1,FALSE)</f>
        <v>yes</v>
      </c>
      <c r="K112" t="str">
        <f>VLOOKUP('combained table'!K112,'combained table'!K112:T2446,1,FALSE)</f>
        <v>Obesity</v>
      </c>
      <c r="L112">
        <f>VLOOKUP('combained table'!L112,'combained table'!L112:T2446,1,FALSE)</f>
        <v>1995</v>
      </c>
      <c r="M112" t="str">
        <f>VLOOKUP('combained table'!M112,'combained table'!M112:T2446,1,FALSE)</f>
        <v>Oct</v>
      </c>
      <c r="N112">
        <f>VLOOKUP('combained table'!N112,'combained table'!N112:T2446,1,FALSE)</f>
        <v>7</v>
      </c>
      <c r="O112" t="str">
        <f>VLOOKUP('combained table'!O112,'combained table'!O112:T2446,1,FALSE)</f>
        <v>7-Oct-1995</v>
      </c>
      <c r="P112">
        <f>VLOOKUP('combained table'!P112,'combained table'!P112:T2446,1,FALSE)</f>
        <v>1493</v>
      </c>
      <c r="Q112" t="str">
        <f>VLOOKUP('combained table'!Q112,'combained table'!Q112:T2446,1,FALSE)</f>
        <v>tier - 2</v>
      </c>
      <c r="R112" t="str">
        <f>VLOOKUP('combained table'!R112,'combained table'!R112:T2446,1,FALSE)</f>
        <v>tier - 3</v>
      </c>
      <c r="S112" t="str">
        <f>VLOOKUP('combained table'!S112,'combained table'!S112:T2446,1,FALSE)</f>
        <v>R1013</v>
      </c>
      <c r="T112">
        <f>VLOOKUP('combained table'!T112,'combained table'!T112:T2446,1,FALSE)</f>
        <v>27</v>
      </c>
    </row>
    <row r="113" spans="1:20">
      <c r="A113" t="str">
        <f>VLOOKUP('combained table'!A113,'combained table'!A113:T2447,1,FALSE)</f>
        <v>Id112</v>
      </c>
      <c r="B113" t="str">
        <f>VLOOKUP('combained table'!B113,'combained table'!B113:T2447,1,FALSE)</f>
        <v xml:space="preserve">  Yianna</v>
      </c>
      <c r="C113">
        <f>VLOOKUP('combained table'!C113,'combained table'!C113:T2447,1,FALSE)</f>
        <v>51.51</v>
      </c>
      <c r="D113">
        <f>VLOOKUP('combained table'!D113,'combained table'!D113:T2447,1,FALSE)</f>
        <v>6.26</v>
      </c>
      <c r="E113" t="str">
        <f>VLOOKUP('combained table'!E113,'combained table'!E113:T2447,1,FALSE)</f>
        <v>yes</v>
      </c>
      <c r="F113" t="str">
        <f>VLOOKUP('combained table'!F113,'combained table'!F113:T2447,1,FALSE)</f>
        <v>No</v>
      </c>
      <c r="G113" t="str">
        <f>VLOOKUP('combained table'!G113,'combained table'!G113:T2447,1,FALSE)</f>
        <v>Yes</v>
      </c>
      <c r="H113">
        <f>VLOOKUP('combained table'!H113,'combained table'!H113:T2447,1,FALSE)</f>
        <v>1</v>
      </c>
      <c r="I113" t="str">
        <f>VLOOKUP('combained table'!I113,'combained table'!I113:T2447,1,FALSE)</f>
        <v>Prediabetes</v>
      </c>
      <c r="J113" t="str">
        <f>VLOOKUP('combained table'!J113,'combained table'!J113:T2447,1,FALSE)</f>
        <v>yes</v>
      </c>
      <c r="K113" t="str">
        <f>VLOOKUP('combained table'!K113,'combained table'!K113:T2447,1,FALSE)</f>
        <v>Obesity</v>
      </c>
      <c r="L113">
        <f>VLOOKUP('combained table'!L113,'combained table'!L113:T2447,1,FALSE)</f>
        <v>1998</v>
      </c>
      <c r="M113" t="str">
        <f>VLOOKUP('combained table'!M113,'combained table'!M113:T2447,1,FALSE)</f>
        <v>Jun</v>
      </c>
      <c r="N113">
        <f>VLOOKUP('combained table'!N113,'combained table'!N113:T2447,1,FALSE)</f>
        <v>19</v>
      </c>
      <c r="O113" t="str">
        <f>VLOOKUP('combained table'!O113,'combained table'!O113:T2447,1,FALSE)</f>
        <v>19-Jun-1998</v>
      </c>
      <c r="P113">
        <f>VLOOKUP('combained table'!P113,'combained table'!P113:T2447,1,FALSE)</f>
        <v>1497</v>
      </c>
      <c r="Q113" t="str">
        <f>VLOOKUP('combained table'!Q113,'combained table'!Q113:T2447,1,FALSE)</f>
        <v>tier - 2</v>
      </c>
      <c r="R113" t="str">
        <f>VLOOKUP('combained table'!R113,'combained table'!R113:T2447,1,FALSE)</f>
        <v>tier - 2</v>
      </c>
      <c r="S113" t="str">
        <f>VLOOKUP('combained table'!S113,'combained table'!S113:T2447,1,FALSE)</f>
        <v>R1013</v>
      </c>
      <c r="T113">
        <f>VLOOKUP('combained table'!T113,'combained table'!T113:T2447,1,FALSE)</f>
        <v>24</v>
      </c>
    </row>
    <row r="114" spans="1:20">
      <c r="A114" t="str">
        <f>VLOOKUP('combained table'!A114,'combained table'!A114:T2448,1,FALSE)</f>
        <v>Id113</v>
      </c>
      <c r="B114" t="str">
        <f>VLOOKUP('combained table'!B114,'combained table'!B114:T2448,1,FALSE)</f>
        <v xml:space="preserve">  Roberta</v>
      </c>
      <c r="C114">
        <f>VLOOKUP('combained table'!C114,'combained table'!C114:T2448,1,FALSE)</f>
        <v>34.799999999999997</v>
      </c>
      <c r="D114">
        <f>VLOOKUP('combained table'!D114,'combained table'!D114:T2448,1,FALSE)</f>
        <v>4.72</v>
      </c>
      <c r="E114" t="str">
        <f>VLOOKUP('combained table'!E114,'combained table'!E114:T2448,1,FALSE)</f>
        <v>yes</v>
      </c>
      <c r="F114" t="str">
        <f>VLOOKUP('combained table'!F114,'combained table'!F114:T2448,1,FALSE)</f>
        <v>No</v>
      </c>
      <c r="G114" t="str">
        <f>VLOOKUP('combained table'!G114,'combained table'!G114:T2448,1,FALSE)</f>
        <v>No</v>
      </c>
      <c r="H114">
        <f>VLOOKUP('combained table'!H114,'combained table'!H114:T2448,1,FALSE)</f>
        <v>0</v>
      </c>
      <c r="I114" t="str">
        <f>VLOOKUP('combained table'!I114,'combained table'!I114:T2448,1,FALSE)</f>
        <v>Normal</v>
      </c>
      <c r="J114" t="str">
        <f>VLOOKUP('combained table'!J114,'combained table'!J114:T2448,1,FALSE)</f>
        <v>yes</v>
      </c>
      <c r="K114" t="str">
        <f>VLOOKUP('combained table'!K114,'combained table'!K114:T2448,1,FALSE)</f>
        <v>Obesity</v>
      </c>
      <c r="L114">
        <f>VLOOKUP('combained table'!L114,'combained table'!L114:T2448,1,FALSE)</f>
        <v>2001</v>
      </c>
      <c r="M114" t="str">
        <f>VLOOKUP('combained table'!M114,'combained table'!M114:T2448,1,FALSE)</f>
        <v>Aug</v>
      </c>
      <c r="N114">
        <f>VLOOKUP('combained table'!N114,'combained table'!N114:T2448,1,FALSE)</f>
        <v>25</v>
      </c>
      <c r="O114" t="str">
        <f>VLOOKUP('combained table'!O114,'combained table'!O114:T2448,1,FALSE)</f>
        <v>25-Aug-2001</v>
      </c>
      <c r="P114">
        <f>VLOOKUP('combained table'!P114,'combained table'!P114:T2448,1,FALSE)</f>
        <v>1515.34</v>
      </c>
      <c r="Q114" t="str">
        <f>VLOOKUP('combained table'!Q114,'combained table'!Q114:T2448,1,FALSE)</f>
        <v>tier - 2</v>
      </c>
      <c r="R114" t="str">
        <f>VLOOKUP('combained table'!R114,'combained table'!R114:T2448,1,FALSE)</f>
        <v>tier - 3</v>
      </c>
      <c r="S114" t="str">
        <f>VLOOKUP('combained table'!S114,'combained table'!S114:T2448,1,FALSE)</f>
        <v>R1013</v>
      </c>
      <c r="T114">
        <f>VLOOKUP('combained table'!T114,'combained table'!T114:T2448,1,FALSE)</f>
        <v>21</v>
      </c>
    </row>
    <row r="115" spans="1:20">
      <c r="A115" t="str">
        <f>VLOOKUP('combained table'!A115,'combained table'!A115:T2449,1,FALSE)</f>
        <v>Id114</v>
      </c>
      <c r="B115" t="str">
        <f>VLOOKUP('combained table'!B115,'combained table'!B115:T2449,1,FALSE)</f>
        <v xml:space="preserve">  Benjamin P</v>
      </c>
      <c r="C115">
        <f>VLOOKUP('combained table'!C115,'combained table'!C115:T2449,1,FALSE)</f>
        <v>36.67</v>
      </c>
      <c r="D115">
        <f>VLOOKUP('combained table'!D115,'combained table'!D115:T2449,1,FALSE)</f>
        <v>5.18</v>
      </c>
      <c r="E115" t="str">
        <f>VLOOKUP('combained table'!E115,'combained table'!E115:T2449,1,FALSE)</f>
        <v>No</v>
      </c>
      <c r="F115" t="str">
        <f>VLOOKUP('combained table'!F115,'combained table'!F115:T2449,1,FALSE)</f>
        <v>No</v>
      </c>
      <c r="G115" t="str">
        <f>VLOOKUP('combained table'!G115,'combained table'!G115:T2449,1,FALSE)</f>
        <v>No</v>
      </c>
      <c r="H115">
        <f>VLOOKUP('combained table'!H115,'combained table'!H115:T2449,1,FALSE)</f>
        <v>1</v>
      </c>
      <c r="I115" t="str">
        <f>VLOOKUP('combained table'!I115,'combained table'!I115:T2449,1,FALSE)</f>
        <v>Normal</v>
      </c>
      <c r="J115" t="str">
        <f>VLOOKUP('combained table'!J115,'combained table'!J115:T2449,1,FALSE)</f>
        <v>yes</v>
      </c>
      <c r="K115" t="str">
        <f>VLOOKUP('combained table'!K115,'combained table'!K115:T2449,1,FALSE)</f>
        <v>Obesity</v>
      </c>
      <c r="L115">
        <f>VLOOKUP('combained table'!L115,'combained table'!L115:T2449,1,FALSE)</f>
        <v>2001</v>
      </c>
      <c r="M115" t="str">
        <f>VLOOKUP('combained table'!M115,'combained table'!M115:T2449,1,FALSE)</f>
        <v>Jul</v>
      </c>
      <c r="N115">
        <f>VLOOKUP('combained table'!N115,'combained table'!N115:T2449,1,FALSE)</f>
        <v>7</v>
      </c>
      <c r="O115" t="str">
        <f>VLOOKUP('combained table'!O115,'combained table'!O115:T2449,1,FALSE)</f>
        <v>7-Jul-2001</v>
      </c>
      <c r="P115">
        <f>VLOOKUP('combained table'!P115,'combained table'!P115:T2449,1,FALSE)</f>
        <v>1526.31</v>
      </c>
      <c r="Q115" t="str">
        <f>VLOOKUP('combained table'!Q115,'combained table'!Q115:T2449,1,FALSE)</f>
        <v>tier - 2</v>
      </c>
      <c r="R115" t="str">
        <f>VLOOKUP('combained table'!R115,'combained table'!R115:T2449,1,FALSE)</f>
        <v>tier - 3</v>
      </c>
      <c r="S115" t="str">
        <f>VLOOKUP('combained table'!S115,'combained table'!S115:T2449,1,FALSE)</f>
        <v>R1011</v>
      </c>
      <c r="T115">
        <f>VLOOKUP('combained table'!T115,'combained table'!T115:T2449,1,FALSE)</f>
        <v>21</v>
      </c>
    </row>
    <row r="116" spans="1:20">
      <c r="A116" t="str">
        <f>VLOOKUP('combained table'!A116,'combained table'!A116:T2450,1,FALSE)</f>
        <v>Id115</v>
      </c>
      <c r="B116" t="str">
        <f>VLOOKUP('combained table'!B116,'combained table'!B116:T2450,1,FALSE)</f>
        <v xml:space="preserve">  Craig</v>
      </c>
      <c r="C116">
        <f>VLOOKUP('combained table'!C116,'combained table'!C116:T2450,1,FALSE)</f>
        <v>30.9</v>
      </c>
      <c r="D116">
        <f>VLOOKUP('combained table'!D116,'combained table'!D116:T2450,1,FALSE)</f>
        <v>9.4</v>
      </c>
      <c r="E116" t="str">
        <f>VLOOKUP('combained table'!E116,'combained table'!E116:T2450,1,FALSE)</f>
        <v>No</v>
      </c>
      <c r="F116" t="str">
        <f>VLOOKUP('combained table'!F116,'combained table'!F116:T2450,1,FALSE)</f>
        <v>No</v>
      </c>
      <c r="G116" t="str">
        <f>VLOOKUP('combained table'!G116,'combained table'!G116:T2450,1,FALSE)</f>
        <v>No</v>
      </c>
      <c r="H116">
        <f>VLOOKUP('combained table'!H116,'combained table'!H116:T2450,1,FALSE)</f>
        <v>2</v>
      </c>
      <c r="I116" t="str">
        <f>VLOOKUP('combained table'!I116,'combained table'!I116:T2450,1,FALSE)</f>
        <v>Diabetes</v>
      </c>
      <c r="J116" t="str">
        <f>VLOOKUP('combained table'!J116,'combained table'!J116:T2450,1,FALSE)</f>
        <v>yes</v>
      </c>
      <c r="K116" t="str">
        <f>VLOOKUP('combained table'!K116,'combained table'!K116:T2450,1,FALSE)</f>
        <v>Obesity</v>
      </c>
      <c r="L116">
        <f>VLOOKUP('combained table'!L116,'combained table'!L116:T2450,1,FALSE)</f>
        <v>2001</v>
      </c>
      <c r="M116" t="str">
        <f>VLOOKUP('combained table'!M116,'combained table'!M116:T2450,1,FALSE)</f>
        <v>Jun</v>
      </c>
      <c r="N116">
        <f>VLOOKUP('combained table'!N116,'combained table'!N116:T2450,1,FALSE)</f>
        <v>2</v>
      </c>
      <c r="O116" t="str">
        <f>VLOOKUP('combained table'!O116,'combained table'!O116:T2450,1,FALSE)</f>
        <v>2-Jun-2001</v>
      </c>
      <c r="P116">
        <f>VLOOKUP('combained table'!P116,'combained table'!P116:T2450,1,FALSE)</f>
        <v>1532.47</v>
      </c>
      <c r="Q116" t="str">
        <f>VLOOKUP('combained table'!Q116,'combained table'!Q116:T2450,1,FALSE)</f>
        <v>tier - 2</v>
      </c>
      <c r="R116" t="str">
        <f>VLOOKUP('combained table'!R116,'combained table'!R116:T2450,1,FALSE)</f>
        <v>tier - 2</v>
      </c>
      <c r="S116" t="str">
        <f>VLOOKUP('combained table'!S116,'combained table'!S116:T2450,1,FALSE)</f>
        <v>R1013</v>
      </c>
      <c r="T116">
        <f>VLOOKUP('combained table'!T116,'combained table'!T116:T2450,1,FALSE)</f>
        <v>22</v>
      </c>
    </row>
    <row r="117" spans="1:20">
      <c r="A117" t="str">
        <f>VLOOKUP('combained table'!A117,'combained table'!A117:T2451,1,FALSE)</f>
        <v>Id116</v>
      </c>
      <c r="B117" t="str">
        <f>VLOOKUP('combained table'!B117,'combained table'!B117:T2451,1,FALSE)</f>
        <v xml:space="preserve">  Ann</v>
      </c>
      <c r="C117">
        <f>VLOOKUP('combained table'!C117,'combained table'!C117:T2451,1,FALSE)</f>
        <v>30.495000000000001</v>
      </c>
      <c r="D117">
        <f>VLOOKUP('combained table'!D117,'combained table'!D117:T2451,1,FALSE)</f>
        <v>6.29</v>
      </c>
      <c r="E117" t="str">
        <f>VLOOKUP('combained table'!E117,'combained table'!E117:T2451,1,FALSE)</f>
        <v>No</v>
      </c>
      <c r="F117" t="str">
        <f>VLOOKUP('combained table'!F117,'combained table'!F117:T2451,1,FALSE)</f>
        <v>No</v>
      </c>
      <c r="G117" t="str">
        <f>VLOOKUP('combained table'!G117,'combained table'!G117:T2451,1,FALSE)</f>
        <v>No</v>
      </c>
      <c r="H117">
        <f>VLOOKUP('combained table'!H117,'combained table'!H117:T2451,1,FALSE)</f>
        <v>0</v>
      </c>
      <c r="I117" t="str">
        <f>VLOOKUP('combained table'!I117,'combained table'!I117:T2451,1,FALSE)</f>
        <v>Prediabetes</v>
      </c>
      <c r="J117" t="str">
        <f>VLOOKUP('combained table'!J117,'combained table'!J117:T2451,1,FALSE)</f>
        <v>yes</v>
      </c>
      <c r="K117" t="str">
        <f>VLOOKUP('combained table'!K117,'combained table'!K117:T2451,1,FALSE)</f>
        <v>Obesity</v>
      </c>
      <c r="L117">
        <f>VLOOKUP('combained table'!L117,'combained table'!L117:T2451,1,FALSE)</f>
        <v>2001</v>
      </c>
      <c r="M117" t="str">
        <f>VLOOKUP('combained table'!M117,'combained table'!M117:T2451,1,FALSE)</f>
        <v>Dec</v>
      </c>
      <c r="N117">
        <f>VLOOKUP('combained table'!N117,'combained table'!N117:T2451,1,FALSE)</f>
        <v>5</v>
      </c>
      <c r="O117" t="str">
        <f>VLOOKUP('combained table'!O117,'combained table'!O117:T2451,1,FALSE)</f>
        <v>5-Dec-2001</v>
      </c>
      <c r="P117">
        <f>VLOOKUP('combained table'!P117,'combained table'!P117:T2451,1,FALSE)</f>
        <v>1534.3</v>
      </c>
      <c r="Q117" t="str">
        <f>VLOOKUP('combained table'!Q117,'combained table'!Q117:T2451,1,FALSE)</f>
        <v>tier - 2</v>
      </c>
      <c r="R117" t="str">
        <f>VLOOKUP('combained table'!R117,'combained table'!R117:T2451,1,FALSE)</f>
        <v>tier - 2</v>
      </c>
      <c r="S117" t="str">
        <f>VLOOKUP('combained table'!S117,'combained table'!S117:T2451,1,FALSE)</f>
        <v>R1013</v>
      </c>
      <c r="T117">
        <f>VLOOKUP('combained table'!T117,'combained table'!T117:T2451,1,FALSE)</f>
        <v>21</v>
      </c>
    </row>
    <row r="118" spans="1:20">
      <c r="A118" t="str">
        <f>VLOOKUP('combained table'!A118,'combained table'!A118:T2452,1,FALSE)</f>
        <v>Id117</v>
      </c>
      <c r="B118" t="str">
        <f>VLOOKUP('combained table'!B118,'combained table'!B118:T2452,1,FALSE)</f>
        <v xml:space="preserve">  Jamie P</v>
      </c>
      <c r="C118">
        <f>VLOOKUP('combained table'!C118,'combained table'!C118:T2452,1,FALSE)</f>
        <v>44.88</v>
      </c>
      <c r="D118">
        <f>VLOOKUP('combained table'!D118,'combained table'!D118:T2452,1,FALSE)</f>
        <v>6.04</v>
      </c>
      <c r="E118" t="str">
        <f>VLOOKUP('combained table'!E118,'combained table'!E118:T2452,1,FALSE)</f>
        <v>No</v>
      </c>
      <c r="F118" t="str">
        <f>VLOOKUP('combained table'!F118,'combained table'!F118:T2452,1,FALSE)</f>
        <v>No</v>
      </c>
      <c r="G118" t="str">
        <f>VLOOKUP('combained table'!G118,'combained table'!G118:T2452,1,FALSE)</f>
        <v>Yes</v>
      </c>
      <c r="H118">
        <f>VLOOKUP('combained table'!H118,'combained table'!H118:T2452,1,FALSE)</f>
        <v>1</v>
      </c>
      <c r="I118" t="str">
        <f>VLOOKUP('combained table'!I118,'combained table'!I118:T2452,1,FALSE)</f>
        <v>Prediabetes</v>
      </c>
      <c r="J118" t="str">
        <f>VLOOKUP('combained table'!J118,'combained table'!J118:T2452,1,FALSE)</f>
        <v>yes</v>
      </c>
      <c r="K118" t="str">
        <f>VLOOKUP('combained table'!K118,'combained table'!K118:T2452,1,FALSE)</f>
        <v>Obesity</v>
      </c>
      <c r="L118">
        <f>VLOOKUP('combained table'!L118,'combained table'!L118:T2452,1,FALSE)</f>
        <v>1992</v>
      </c>
      <c r="M118" t="str">
        <f>VLOOKUP('combained table'!M118,'combained table'!M118:T2452,1,FALSE)</f>
        <v>Sep</v>
      </c>
      <c r="N118">
        <f>VLOOKUP('combained table'!N118,'combained table'!N118:T2452,1,FALSE)</f>
        <v>22</v>
      </c>
      <c r="O118" t="str">
        <f>VLOOKUP('combained table'!O118,'combained table'!O118:T2452,1,FALSE)</f>
        <v>22-Sep-1992</v>
      </c>
      <c r="P118">
        <f>VLOOKUP('combained table'!P118,'combained table'!P118:T2452,1,FALSE)</f>
        <v>1566.88</v>
      </c>
      <c r="Q118" t="str">
        <f>VLOOKUP('combained table'!Q118,'combained table'!Q118:T2452,1,FALSE)</f>
        <v>tier - 2</v>
      </c>
      <c r="R118" t="str">
        <f>VLOOKUP('combained table'!R118,'combained table'!R118:T2452,1,FALSE)</f>
        <v>tier - 1</v>
      </c>
      <c r="S118" t="str">
        <f>VLOOKUP('combained table'!S118,'combained table'!S118:T2452,1,FALSE)</f>
        <v>R1013</v>
      </c>
      <c r="T118">
        <f>VLOOKUP('combained table'!T118,'combained table'!T118:T2452,1,FALSE)</f>
        <v>30</v>
      </c>
    </row>
    <row r="119" spans="1:20">
      <c r="A119" t="str">
        <f>VLOOKUP('combained table'!A119,'combained table'!A119:T2453,1,FALSE)</f>
        <v>Id118</v>
      </c>
      <c r="B119" t="str">
        <f>VLOOKUP('combained table'!B119,'combained table'!B119:T2453,1,FALSE)</f>
        <v xml:space="preserve">  John</v>
      </c>
      <c r="C119">
        <f>VLOOKUP('combained table'!C119,'combained table'!C119:T2453,1,FALSE)</f>
        <v>44.32</v>
      </c>
      <c r="D119">
        <f>VLOOKUP('combained table'!D119,'combained table'!D119:T2453,1,FALSE)</f>
        <v>10.55</v>
      </c>
      <c r="E119" t="str">
        <f>VLOOKUP('combained table'!E119,'combained table'!E119:T2453,1,FALSE)</f>
        <v>No</v>
      </c>
      <c r="F119" t="str">
        <f>VLOOKUP('combained table'!F119,'combained table'!F119:T2453,1,FALSE)</f>
        <v>No</v>
      </c>
      <c r="G119" t="str">
        <f>VLOOKUP('combained table'!G119,'combained table'!G119:T2453,1,FALSE)</f>
        <v>No</v>
      </c>
      <c r="H119">
        <f>VLOOKUP('combained table'!H119,'combained table'!H119:T2453,1,FALSE)</f>
        <v>0</v>
      </c>
      <c r="I119" t="str">
        <f>VLOOKUP('combained table'!I119,'combained table'!I119:T2453,1,FALSE)</f>
        <v>Diabetes</v>
      </c>
      <c r="J119" t="str">
        <f>VLOOKUP('combained table'!J119,'combained table'!J119:T2453,1,FALSE)</f>
        <v>yes</v>
      </c>
      <c r="K119" t="str">
        <f>VLOOKUP('combained table'!K119,'combained table'!K119:T2453,1,FALSE)</f>
        <v>Obesity</v>
      </c>
      <c r="L119">
        <f>VLOOKUP('combained table'!L119,'combained table'!L119:T2453,1,FALSE)</f>
        <v>2004</v>
      </c>
      <c r="M119" t="str">
        <f>VLOOKUP('combained table'!M119,'combained table'!M119:T2453,1,FALSE)</f>
        <v>Nov</v>
      </c>
      <c r="N119">
        <f>VLOOKUP('combained table'!N119,'combained table'!N119:T2453,1,FALSE)</f>
        <v>19</v>
      </c>
      <c r="O119" t="str">
        <f>VLOOKUP('combained table'!O119,'combained table'!O119:T2453,1,FALSE)</f>
        <v>19-Nov-2004</v>
      </c>
      <c r="P119">
        <f>VLOOKUP('combained table'!P119,'combained table'!P119:T2453,1,FALSE)</f>
        <v>1607.51</v>
      </c>
      <c r="Q119" t="str">
        <f>VLOOKUP('combained table'!Q119,'combained table'!Q119:T2453,1,FALSE)</f>
        <v>tier - 2</v>
      </c>
      <c r="R119" t="str">
        <f>VLOOKUP('combained table'!R119,'combained table'!R119:T2453,1,FALSE)</f>
        <v>tier - 3</v>
      </c>
      <c r="S119" t="str">
        <f>VLOOKUP('combained table'!S119,'combained table'!S119:T2453,1,FALSE)</f>
        <v>R1013</v>
      </c>
      <c r="T119">
        <f>VLOOKUP('combained table'!T119,'combained table'!T119:T2453,1,FALSE)</f>
        <v>18</v>
      </c>
    </row>
    <row r="120" spans="1:20">
      <c r="A120" t="str">
        <f>VLOOKUP('combained table'!A120,'combained table'!A120:T2454,1,FALSE)</f>
        <v>Id119</v>
      </c>
      <c r="B120" t="str">
        <f>VLOOKUP('combained table'!B120,'combained table'!B120:T2454,1,FALSE)</f>
        <v xml:space="preserve">  Charlie</v>
      </c>
      <c r="C120">
        <f>VLOOKUP('combained table'!C120,'combained table'!C120:T2454,1,FALSE)</f>
        <v>46.39</v>
      </c>
      <c r="D120">
        <f>VLOOKUP('combained table'!D120,'combained table'!D120:T2454,1,FALSE)</f>
        <v>5.09</v>
      </c>
      <c r="E120" t="str">
        <f>VLOOKUP('combained table'!E120,'combained table'!E120:T2454,1,FALSE)</f>
        <v>No</v>
      </c>
      <c r="F120" t="str">
        <f>VLOOKUP('combained table'!F120,'combained table'!F120:T2454,1,FALSE)</f>
        <v>No</v>
      </c>
      <c r="G120" t="str">
        <f>VLOOKUP('combained table'!G120,'combained table'!G120:T2454,1,FALSE)</f>
        <v>No</v>
      </c>
      <c r="H120">
        <f>VLOOKUP('combained table'!H120,'combained table'!H120:T2454,1,FALSE)</f>
        <v>0</v>
      </c>
      <c r="I120" t="str">
        <f>VLOOKUP('combained table'!I120,'combained table'!I120:T2454,1,FALSE)</f>
        <v>Normal</v>
      </c>
      <c r="J120" t="str">
        <f>VLOOKUP('combained table'!J120,'combained table'!J120:T2454,1,FALSE)</f>
        <v>yes</v>
      </c>
      <c r="K120" t="str">
        <f>VLOOKUP('combained table'!K120,'combained table'!K120:T2454,1,FALSE)</f>
        <v>Obesity</v>
      </c>
      <c r="L120">
        <f>VLOOKUP('combained table'!L120,'combained table'!L120:T2454,1,FALSE)</f>
        <v>2004</v>
      </c>
      <c r="M120" t="str">
        <f>VLOOKUP('combained table'!M120,'combained table'!M120:T2454,1,FALSE)</f>
        <v>Jul</v>
      </c>
      <c r="N120">
        <f>VLOOKUP('combained table'!N120,'combained table'!N120:T2454,1,FALSE)</f>
        <v>22</v>
      </c>
      <c r="O120" t="str">
        <f>VLOOKUP('combained table'!O120,'combained table'!O120:T2454,1,FALSE)</f>
        <v>22-Jul-2004</v>
      </c>
      <c r="P120">
        <f>VLOOKUP('combained table'!P120,'combained table'!P120:T2454,1,FALSE)</f>
        <v>1615.77</v>
      </c>
      <c r="Q120" t="str">
        <f>VLOOKUP('combained table'!Q120,'combained table'!Q120:T2454,1,FALSE)</f>
        <v>tier - 2</v>
      </c>
      <c r="R120" t="str">
        <f>VLOOKUP('combained table'!R120,'combained table'!R120:T2454,1,FALSE)</f>
        <v>tier - 1</v>
      </c>
      <c r="S120" t="str">
        <f>VLOOKUP('combained table'!S120,'combained table'!S120:T2454,1,FALSE)</f>
        <v>R1013</v>
      </c>
      <c r="T120">
        <f>VLOOKUP('combained table'!T120,'combained table'!T120:T2454,1,FALSE)</f>
        <v>18</v>
      </c>
    </row>
    <row r="121" spans="1:20">
      <c r="A121" t="str">
        <f>VLOOKUP('combained table'!A121,'combained table'!A121:T2455,1,FALSE)</f>
        <v>Id120</v>
      </c>
      <c r="B121" t="str">
        <f>VLOOKUP('combained table'!B121,'combained table'!B121:T2455,1,FALSE)</f>
        <v xml:space="preserve">  Meb</v>
      </c>
      <c r="C121">
        <f>VLOOKUP('combained table'!C121,'combained table'!C121:T2455,1,FALSE)</f>
        <v>42.13</v>
      </c>
      <c r="D121">
        <f>VLOOKUP('combained table'!D121,'combained table'!D121:T2455,1,FALSE)</f>
        <v>5.2</v>
      </c>
      <c r="E121" t="str">
        <f>VLOOKUP('combained table'!E121,'combained table'!E121:T2455,1,FALSE)</f>
        <v>yes</v>
      </c>
      <c r="F121" t="str">
        <f>VLOOKUP('combained table'!F121,'combained table'!F121:T2455,1,FALSE)</f>
        <v>No</v>
      </c>
      <c r="G121" t="str">
        <f>VLOOKUP('combained table'!G121,'combained table'!G121:T2455,1,FALSE)</f>
        <v>No</v>
      </c>
      <c r="H121">
        <f>VLOOKUP('combained table'!H121,'combained table'!H121:T2455,1,FALSE)</f>
        <v>1</v>
      </c>
      <c r="I121" t="str">
        <f>VLOOKUP('combained table'!I121,'combained table'!I121:T2455,1,FALSE)</f>
        <v>Normal</v>
      </c>
      <c r="J121" t="str">
        <f>VLOOKUP('combained table'!J121,'combained table'!J121:T2455,1,FALSE)</f>
        <v>yes</v>
      </c>
      <c r="K121" t="str">
        <f>VLOOKUP('combained table'!K121,'combained table'!K121:T2455,1,FALSE)</f>
        <v>Obesity</v>
      </c>
      <c r="L121">
        <f>VLOOKUP('combained table'!L121,'combained table'!L121:T2455,1,FALSE)</f>
        <v>1995</v>
      </c>
      <c r="M121" t="str">
        <f>VLOOKUP('combained table'!M121,'combained table'!M121:T2455,1,FALSE)</f>
        <v>Aug</v>
      </c>
      <c r="N121">
        <f>VLOOKUP('combained table'!N121,'combained table'!N121:T2455,1,FALSE)</f>
        <v>5</v>
      </c>
      <c r="O121" t="str">
        <f>VLOOKUP('combained table'!O121,'combained table'!O121:T2455,1,FALSE)</f>
        <v>5-Aug-1995</v>
      </c>
      <c r="P121">
        <f>VLOOKUP('combained table'!P121,'combained table'!P121:T2455,1,FALSE)</f>
        <v>1617.16</v>
      </c>
      <c r="Q121" t="str">
        <f>VLOOKUP('combained table'!Q121,'combained table'!Q121:T2455,1,FALSE)</f>
        <v>tier - 2</v>
      </c>
      <c r="R121" t="str">
        <f>VLOOKUP('combained table'!R121,'combained table'!R121:T2455,1,FALSE)</f>
        <v>tier - 1</v>
      </c>
      <c r="S121" t="str">
        <f>VLOOKUP('combained table'!S121,'combained table'!S121:T2455,1,FALSE)</f>
        <v>R1013</v>
      </c>
      <c r="T121">
        <f>VLOOKUP('combained table'!T121,'combained table'!T121:T2455,1,FALSE)</f>
        <v>27</v>
      </c>
    </row>
    <row r="122" spans="1:20">
      <c r="A122" t="str">
        <f>VLOOKUP('combained table'!A122,'combained table'!A122:T2456,1,FALSE)</f>
        <v>Id121</v>
      </c>
      <c r="B122" t="str">
        <f>VLOOKUP('combained table'!B122,'combained table'!B122:T2456,1,FALSE)</f>
        <v xml:space="preserve">  Aaqib L</v>
      </c>
      <c r="C122">
        <f>VLOOKUP('combained table'!C122,'combained table'!C122:T2456,1,FALSE)</f>
        <v>30.78</v>
      </c>
      <c r="D122">
        <f>VLOOKUP('combained table'!D122,'combained table'!D122:T2456,1,FALSE)</f>
        <v>8.4499999999999993</v>
      </c>
      <c r="E122" t="str">
        <f>VLOOKUP('combained table'!E122,'combained table'!E122:T2456,1,FALSE)</f>
        <v>yes</v>
      </c>
      <c r="F122" t="str">
        <f>VLOOKUP('combained table'!F122,'combained table'!F122:T2456,1,FALSE)</f>
        <v>No</v>
      </c>
      <c r="G122" t="str">
        <f>VLOOKUP('combained table'!G122,'combained table'!G122:T2456,1,FALSE)</f>
        <v>No</v>
      </c>
      <c r="H122">
        <f>VLOOKUP('combained table'!H122,'combained table'!H122:T2456,1,FALSE)</f>
        <v>0</v>
      </c>
      <c r="I122" t="str">
        <f>VLOOKUP('combained table'!I122,'combained table'!I122:T2456,1,FALSE)</f>
        <v>Diabetes</v>
      </c>
      <c r="J122" t="str">
        <f>VLOOKUP('combained table'!J122,'combained table'!J122:T2456,1,FALSE)</f>
        <v>yes</v>
      </c>
      <c r="K122" t="str">
        <f>VLOOKUP('combained table'!K122,'combained table'!K122:T2456,1,FALSE)</f>
        <v>Obesity</v>
      </c>
      <c r="L122">
        <f>VLOOKUP('combained table'!L122,'combained table'!L122:T2456,1,FALSE)</f>
        <v>2003</v>
      </c>
      <c r="M122" t="str">
        <f>VLOOKUP('combained table'!M122,'combained table'!M122:T2456,1,FALSE)</f>
        <v>Sep</v>
      </c>
      <c r="N122">
        <f>VLOOKUP('combained table'!N122,'combained table'!N122:T2456,1,FALSE)</f>
        <v>14</v>
      </c>
      <c r="O122" t="str">
        <f>VLOOKUP('combained table'!O122,'combained table'!O122:T2456,1,FALSE)</f>
        <v>14-Sep-2003</v>
      </c>
      <c r="P122">
        <f>VLOOKUP('combained table'!P122,'combained table'!P122:T2456,1,FALSE)</f>
        <v>1621.34</v>
      </c>
      <c r="Q122" t="str">
        <f>VLOOKUP('combained table'!Q122,'combained table'!Q122:T2456,1,FALSE)</f>
        <v>tier - 2</v>
      </c>
      <c r="R122" t="str">
        <f>VLOOKUP('combained table'!R122,'combained table'!R122:T2456,1,FALSE)</f>
        <v>tier - 2</v>
      </c>
      <c r="S122" t="str">
        <f>VLOOKUP('combained table'!S122,'combained table'!S122:T2456,1,FALSE)</f>
        <v>R1012</v>
      </c>
      <c r="T122">
        <f>VLOOKUP('combained table'!T122,'combained table'!T122:T2456,1,FALSE)</f>
        <v>19</v>
      </c>
    </row>
    <row r="123" spans="1:20">
      <c r="A123" t="str">
        <f>VLOOKUP('combained table'!A123,'combained table'!A123:T2457,1,FALSE)</f>
        <v>Id122</v>
      </c>
      <c r="B123" t="str">
        <f>VLOOKUP('combained table'!B123,'combained table'!B123:T2457,1,FALSE)</f>
        <v xml:space="preserve">  Craig A</v>
      </c>
      <c r="C123">
        <f>VLOOKUP('combained table'!C123,'combained table'!C123:T2457,1,FALSE)</f>
        <v>31.35</v>
      </c>
      <c r="D123">
        <f>VLOOKUP('combained table'!D123,'combained table'!D123:T2457,1,FALSE)</f>
        <v>9.5399999999999991</v>
      </c>
      <c r="E123" t="str">
        <f>VLOOKUP('combained table'!E123,'combained table'!E123:T2457,1,FALSE)</f>
        <v>No</v>
      </c>
      <c r="F123" t="str">
        <f>VLOOKUP('combained table'!F123,'combained table'!F123:T2457,1,FALSE)</f>
        <v>No</v>
      </c>
      <c r="G123" t="str">
        <f>VLOOKUP('combained table'!G123,'combained table'!G123:T2457,1,FALSE)</f>
        <v>No</v>
      </c>
      <c r="H123">
        <f>VLOOKUP('combained table'!H123,'combained table'!H123:T2457,1,FALSE)</f>
        <v>0</v>
      </c>
      <c r="I123" t="str">
        <f>VLOOKUP('combained table'!I123,'combained table'!I123:T2457,1,FALSE)</f>
        <v>Diabetes</v>
      </c>
      <c r="J123" t="str">
        <f>VLOOKUP('combained table'!J123,'combained table'!J123:T2457,1,FALSE)</f>
        <v>yes</v>
      </c>
      <c r="K123" t="str">
        <f>VLOOKUP('combained table'!K123,'combained table'!K123:T2457,1,FALSE)</f>
        <v>Obesity</v>
      </c>
      <c r="L123">
        <f>VLOOKUP('combained table'!L123,'combained table'!L123:T2457,1,FALSE)</f>
        <v>2004</v>
      </c>
      <c r="M123" t="str">
        <f>VLOOKUP('combained table'!M123,'combained table'!M123:T2457,1,FALSE)</f>
        <v>Aug</v>
      </c>
      <c r="N123">
        <f>VLOOKUP('combained table'!N123,'combained table'!N123:T2457,1,FALSE)</f>
        <v>21</v>
      </c>
      <c r="O123" t="str">
        <f>VLOOKUP('combained table'!O123,'combained table'!O123:T2457,1,FALSE)</f>
        <v>21-Aug-2004</v>
      </c>
      <c r="P123">
        <f>VLOOKUP('combained table'!P123,'combained table'!P123:T2457,1,FALSE)</f>
        <v>1621.88</v>
      </c>
      <c r="Q123" t="str">
        <f>VLOOKUP('combained table'!Q123,'combained table'!Q123:T2457,1,FALSE)</f>
        <v>tier - 2</v>
      </c>
      <c r="R123" t="str">
        <f>VLOOKUP('combained table'!R123,'combained table'!R123:T2457,1,FALSE)</f>
        <v>tier - 2</v>
      </c>
      <c r="S123" t="str">
        <f>VLOOKUP('combained table'!S123,'combained table'!S123:T2457,1,FALSE)</f>
        <v>R1013</v>
      </c>
      <c r="T123">
        <f>VLOOKUP('combained table'!T123,'combained table'!T123:T2457,1,FALSE)</f>
        <v>18</v>
      </c>
    </row>
    <row r="124" spans="1:20">
      <c r="A124" t="str">
        <f>VLOOKUP('combained table'!A124,'combained table'!A124:T2458,1,FALSE)</f>
        <v>Id123</v>
      </c>
      <c r="B124" t="str">
        <f>VLOOKUP('combained table'!B124,'combained table'!B124:T2458,1,FALSE)</f>
        <v xml:space="preserve">  Meredith</v>
      </c>
      <c r="C124">
        <f>VLOOKUP('combained table'!C124,'combained table'!C124:T2458,1,FALSE)</f>
        <v>41.46</v>
      </c>
      <c r="D124">
        <f>VLOOKUP('combained table'!D124,'combained table'!D124:T2458,1,FALSE)</f>
        <v>4.99</v>
      </c>
      <c r="E124" t="str">
        <f>VLOOKUP('combained table'!E124,'combained table'!E124:T2458,1,FALSE)</f>
        <v>yes</v>
      </c>
      <c r="F124" t="str">
        <f>VLOOKUP('combained table'!F124,'combained table'!F124:T2458,1,FALSE)</f>
        <v>No</v>
      </c>
      <c r="G124" t="str">
        <f>VLOOKUP('combained table'!G124,'combained table'!G124:T2458,1,FALSE)</f>
        <v>No</v>
      </c>
      <c r="H124">
        <f>VLOOKUP('combained table'!H124,'combained table'!H124:T2458,1,FALSE)</f>
        <v>2</v>
      </c>
      <c r="I124" t="str">
        <f>VLOOKUP('combained table'!I124,'combained table'!I124:T2458,1,FALSE)</f>
        <v>Normal</v>
      </c>
      <c r="J124" t="str">
        <f>VLOOKUP('combained table'!J124,'combained table'!J124:T2458,1,FALSE)</f>
        <v>yes</v>
      </c>
      <c r="K124" t="str">
        <f>VLOOKUP('combained table'!K124,'combained table'!K124:T2458,1,FALSE)</f>
        <v>Obesity</v>
      </c>
      <c r="L124">
        <f>VLOOKUP('combained table'!L124,'combained table'!L124:T2458,1,FALSE)</f>
        <v>2004</v>
      </c>
      <c r="M124" t="str">
        <f>VLOOKUP('combained table'!M124,'combained table'!M124:T2458,1,FALSE)</f>
        <v>Jul</v>
      </c>
      <c r="N124">
        <f>VLOOKUP('combained table'!N124,'combained table'!N124:T2458,1,FALSE)</f>
        <v>25</v>
      </c>
      <c r="O124" t="str">
        <f>VLOOKUP('combained table'!O124,'combained table'!O124:T2458,1,FALSE)</f>
        <v>25-Jul-2004</v>
      </c>
      <c r="P124">
        <f>VLOOKUP('combained table'!P124,'combained table'!P124:T2458,1,FALSE)</f>
        <v>1622.19</v>
      </c>
      <c r="Q124" t="str">
        <f>VLOOKUP('combained table'!Q124,'combained table'!Q124:T2458,1,FALSE)</f>
        <v>tier - 2</v>
      </c>
      <c r="R124" t="str">
        <f>VLOOKUP('combained table'!R124,'combained table'!R124:T2458,1,FALSE)</f>
        <v>tier - 1</v>
      </c>
      <c r="S124" t="str">
        <f>VLOOKUP('combained table'!S124,'combained table'!S124:T2458,1,FALSE)</f>
        <v>R1013</v>
      </c>
      <c r="T124">
        <f>VLOOKUP('combained table'!T124,'combained table'!T124:T2458,1,FALSE)</f>
        <v>18</v>
      </c>
    </row>
    <row r="125" spans="1:20">
      <c r="A125" t="str">
        <f>VLOOKUP('combained table'!A125,'combained table'!A125:T2459,1,FALSE)</f>
        <v>Id124</v>
      </c>
      <c r="B125" t="str">
        <f>VLOOKUP('combained table'!B125,'combained table'!B125:T2459,1,FALSE)</f>
        <v xml:space="preserve">  Doug</v>
      </c>
      <c r="C125">
        <f>VLOOKUP('combained table'!C125,'combained table'!C125:T2459,1,FALSE)</f>
        <v>48</v>
      </c>
      <c r="D125">
        <f>VLOOKUP('combained table'!D125,'combained table'!D125:T2459,1,FALSE)</f>
        <v>10.54</v>
      </c>
      <c r="E125" t="str">
        <f>VLOOKUP('combained table'!E125,'combained table'!E125:T2459,1,FALSE)</f>
        <v>No</v>
      </c>
      <c r="F125" t="str">
        <f>VLOOKUP('combained table'!F125,'combained table'!F125:T2459,1,FALSE)</f>
        <v>No</v>
      </c>
      <c r="G125" t="str">
        <f>VLOOKUP('combained table'!G125,'combained table'!G125:T2459,1,FALSE)</f>
        <v>No</v>
      </c>
      <c r="H125">
        <f>VLOOKUP('combained table'!H125,'combained table'!H125:T2459,1,FALSE)</f>
        <v>0</v>
      </c>
      <c r="I125" t="str">
        <f>VLOOKUP('combained table'!I125,'combained table'!I125:T2459,1,FALSE)</f>
        <v>Diabetes</v>
      </c>
      <c r="J125" t="str">
        <f>VLOOKUP('combained table'!J125,'combained table'!J125:T2459,1,FALSE)</f>
        <v>yes</v>
      </c>
      <c r="K125" t="str">
        <f>VLOOKUP('combained table'!K125,'combained table'!K125:T2459,1,FALSE)</f>
        <v>Obesity</v>
      </c>
      <c r="L125">
        <f>VLOOKUP('combained table'!L125,'combained table'!L125:T2459,1,FALSE)</f>
        <v>2003</v>
      </c>
      <c r="M125" t="str">
        <f>VLOOKUP('combained table'!M125,'combained table'!M125:T2459,1,FALSE)</f>
        <v>Sep</v>
      </c>
      <c r="N125">
        <f>VLOOKUP('combained table'!N125,'combained table'!N125:T2459,1,FALSE)</f>
        <v>9</v>
      </c>
      <c r="O125" t="str">
        <f>VLOOKUP('combained table'!O125,'combained table'!O125:T2459,1,FALSE)</f>
        <v>9-Sep-2003</v>
      </c>
      <c r="P125">
        <f>VLOOKUP('combained table'!P125,'combained table'!P125:T2459,1,FALSE)</f>
        <v>1625.43</v>
      </c>
      <c r="Q125" t="str">
        <f>VLOOKUP('combained table'!Q125,'combained table'!Q125:T2459,1,FALSE)</f>
        <v>tier - 2</v>
      </c>
      <c r="R125" t="str">
        <f>VLOOKUP('combained table'!R125,'combained table'!R125:T2459,1,FALSE)</f>
        <v>tier - 3</v>
      </c>
      <c r="S125" t="str">
        <f>VLOOKUP('combained table'!S125,'combained table'!S125:T2459,1,FALSE)</f>
        <v>R1012</v>
      </c>
      <c r="T125">
        <f>VLOOKUP('combained table'!T125,'combained table'!T125:T2459,1,FALSE)</f>
        <v>19</v>
      </c>
    </row>
    <row r="126" spans="1:20">
      <c r="A126" t="str">
        <f>VLOOKUP('combained table'!A126,'combained table'!A126:T2460,1,FALSE)</f>
        <v>Id125</v>
      </c>
      <c r="B126" t="str">
        <f>VLOOKUP('combained table'!B126,'combained table'!B126:T2460,1,FALSE)</f>
        <v xml:space="preserve">  Elizabeth J</v>
      </c>
      <c r="C126">
        <f>VLOOKUP('combained table'!C126,'combained table'!C126:T2460,1,FALSE)</f>
        <v>49.13</v>
      </c>
      <c r="D126">
        <f>VLOOKUP('combained table'!D126,'combained table'!D126:T2460,1,FALSE)</f>
        <v>4.54</v>
      </c>
      <c r="E126" t="str">
        <f>VLOOKUP('combained table'!E126,'combained table'!E126:T2460,1,FALSE)</f>
        <v>No</v>
      </c>
      <c r="F126" t="str">
        <f>VLOOKUP('combained table'!F126,'combained table'!F126:T2460,1,FALSE)</f>
        <v>No</v>
      </c>
      <c r="G126" t="str">
        <f>VLOOKUP('combained table'!G126,'combained table'!G126:T2460,1,FALSE)</f>
        <v>No</v>
      </c>
      <c r="H126">
        <f>VLOOKUP('combained table'!H126,'combained table'!H126:T2460,1,FALSE)</f>
        <v>0</v>
      </c>
      <c r="I126" t="str">
        <f>VLOOKUP('combained table'!I126,'combained table'!I126:T2460,1,FALSE)</f>
        <v>Normal</v>
      </c>
      <c r="J126" t="str">
        <f>VLOOKUP('combained table'!J126,'combained table'!J126:T2460,1,FALSE)</f>
        <v>yes</v>
      </c>
      <c r="K126" t="str">
        <f>VLOOKUP('combained table'!K126,'combained table'!K126:T2460,1,FALSE)</f>
        <v>Obesity</v>
      </c>
      <c r="L126">
        <f>VLOOKUP('combained table'!L126,'combained table'!L126:T2460,1,FALSE)</f>
        <v>2003</v>
      </c>
      <c r="M126" t="str">
        <f>VLOOKUP('combained table'!M126,'combained table'!M126:T2460,1,FALSE)</f>
        <v>Dec</v>
      </c>
      <c r="N126">
        <f>VLOOKUP('combained table'!N126,'combained table'!N126:T2460,1,FALSE)</f>
        <v>4</v>
      </c>
      <c r="O126" t="str">
        <f>VLOOKUP('combained table'!O126,'combained table'!O126:T2460,1,FALSE)</f>
        <v>4-Dec-2003</v>
      </c>
      <c r="P126">
        <f>VLOOKUP('combained table'!P126,'combained table'!P126:T2460,1,FALSE)</f>
        <v>1627.28</v>
      </c>
      <c r="Q126" t="str">
        <f>VLOOKUP('combained table'!Q126,'combained table'!Q126:T2460,1,FALSE)</f>
        <v>tier - 2</v>
      </c>
      <c r="R126" t="str">
        <f>VLOOKUP('combained table'!R126,'combained table'!R126:T2460,1,FALSE)</f>
        <v>tier - 2</v>
      </c>
      <c r="S126" t="str">
        <f>VLOOKUP('combained table'!S126,'combained table'!S126:T2460,1,FALSE)</f>
        <v>R1012</v>
      </c>
      <c r="T126">
        <f>VLOOKUP('combained table'!T126,'combained table'!T126:T2460,1,FALSE)</f>
        <v>19</v>
      </c>
    </row>
    <row r="127" spans="1:20">
      <c r="A127" t="str">
        <f>VLOOKUP('combained table'!A127,'combained table'!A127:T2461,1,FALSE)</f>
        <v>Id126</v>
      </c>
      <c r="B127" t="str">
        <f>VLOOKUP('combained table'!B127,'combained table'!B127:T2461,1,FALSE)</f>
        <v xml:space="preserve">  Matthew P</v>
      </c>
      <c r="C127">
        <f>VLOOKUP('combained table'!C127,'combained table'!C127:T2461,1,FALSE)</f>
        <v>37.799999999999997</v>
      </c>
      <c r="D127">
        <f>VLOOKUP('combained table'!D127,'combained table'!D127:T2461,1,FALSE)</f>
        <v>6.29</v>
      </c>
      <c r="E127" t="str">
        <f>VLOOKUP('combained table'!E127,'combained table'!E127:T2461,1,FALSE)</f>
        <v>No</v>
      </c>
      <c r="F127" t="str">
        <f>VLOOKUP('combained table'!F127,'combained table'!F127:T2461,1,FALSE)</f>
        <v>No</v>
      </c>
      <c r="G127" t="str">
        <f>VLOOKUP('combained table'!G127,'combained table'!G127:T2461,1,FALSE)</f>
        <v>No</v>
      </c>
      <c r="H127">
        <f>VLOOKUP('combained table'!H127,'combained table'!H127:T2461,1,FALSE)</f>
        <v>1</v>
      </c>
      <c r="I127" t="str">
        <f>VLOOKUP('combained table'!I127,'combained table'!I127:T2461,1,FALSE)</f>
        <v>Prediabetes</v>
      </c>
      <c r="J127" t="str">
        <f>VLOOKUP('combained table'!J127,'combained table'!J127:T2461,1,FALSE)</f>
        <v>yes</v>
      </c>
      <c r="K127" t="str">
        <f>VLOOKUP('combained table'!K127,'combained table'!K127:T2461,1,FALSE)</f>
        <v>Obesity</v>
      </c>
      <c r="L127">
        <f>VLOOKUP('combained table'!L127,'combained table'!L127:T2461,1,FALSE)</f>
        <v>2003</v>
      </c>
      <c r="M127" t="str">
        <f>VLOOKUP('combained table'!M127,'combained table'!M127:T2461,1,FALSE)</f>
        <v>Jul</v>
      </c>
      <c r="N127">
        <f>VLOOKUP('combained table'!N127,'combained table'!N127:T2461,1,FALSE)</f>
        <v>17</v>
      </c>
      <c r="O127" t="str">
        <f>VLOOKUP('combained table'!O127,'combained table'!O127:T2461,1,FALSE)</f>
        <v>17-Jul-2003</v>
      </c>
      <c r="P127">
        <f>VLOOKUP('combained table'!P127,'combained table'!P127:T2461,1,FALSE)</f>
        <v>1628.47</v>
      </c>
      <c r="Q127" t="str">
        <f>VLOOKUP('combained table'!Q127,'combained table'!Q127:T2461,1,FALSE)</f>
        <v>tier - 2</v>
      </c>
      <c r="R127" t="str">
        <f>VLOOKUP('combained table'!R127,'combained table'!R127:T2461,1,FALSE)</f>
        <v>tier - 1</v>
      </c>
      <c r="S127" t="str">
        <f>VLOOKUP('combained table'!S127,'combained table'!S127:T2461,1,FALSE)</f>
        <v>R1012</v>
      </c>
      <c r="T127">
        <f>VLOOKUP('combained table'!T127,'combained table'!T127:T2461,1,FALSE)</f>
        <v>19</v>
      </c>
    </row>
    <row r="128" spans="1:20">
      <c r="A128" t="str">
        <f>VLOOKUP('combained table'!A128,'combained table'!A128:T2462,1,FALSE)</f>
        <v>Id127</v>
      </c>
      <c r="B128" t="str">
        <f>VLOOKUP('combained table'!B128,'combained table'!B128:T2462,1,FALSE)</f>
        <v xml:space="preserve">  Guillermo Sr</v>
      </c>
      <c r="C128">
        <f>VLOOKUP('combained table'!C128,'combained table'!C128:T2462,1,FALSE)</f>
        <v>38.299999999999997</v>
      </c>
      <c r="D128">
        <f>VLOOKUP('combained table'!D128,'combained table'!D128:T2462,1,FALSE)</f>
        <v>9.51</v>
      </c>
      <c r="E128" t="str">
        <f>VLOOKUP('combained table'!E128,'combained table'!E128:T2462,1,FALSE)</f>
        <v>No</v>
      </c>
      <c r="F128" t="str">
        <f>VLOOKUP('combained table'!F128,'combained table'!F128:T2462,1,FALSE)</f>
        <v>No</v>
      </c>
      <c r="G128" t="str">
        <f>VLOOKUP('combained table'!G128,'combained table'!G128:T2462,1,FALSE)</f>
        <v>No</v>
      </c>
      <c r="H128">
        <f>VLOOKUP('combained table'!H128,'combained table'!H128:T2462,1,FALSE)</f>
        <v>0</v>
      </c>
      <c r="I128" t="str">
        <f>VLOOKUP('combained table'!I128,'combained table'!I128:T2462,1,FALSE)</f>
        <v>Diabetes</v>
      </c>
      <c r="J128" t="str">
        <f>VLOOKUP('combained table'!J128,'combained table'!J128:T2462,1,FALSE)</f>
        <v>yes</v>
      </c>
      <c r="K128" t="str">
        <f>VLOOKUP('combained table'!K128,'combained table'!K128:T2462,1,FALSE)</f>
        <v>Obesity</v>
      </c>
      <c r="L128">
        <f>VLOOKUP('combained table'!L128,'combained table'!L128:T2462,1,FALSE)</f>
        <v>2004</v>
      </c>
      <c r="M128" t="str">
        <f>VLOOKUP('combained table'!M128,'combained table'!M128:T2462,1,FALSE)</f>
        <v>Oct</v>
      </c>
      <c r="N128">
        <f>VLOOKUP('combained table'!N128,'combained table'!N128:T2462,1,FALSE)</f>
        <v>4</v>
      </c>
      <c r="O128" t="str">
        <f>VLOOKUP('combained table'!O128,'combained table'!O128:T2462,1,FALSE)</f>
        <v>4-Oct-2004</v>
      </c>
      <c r="P128">
        <f>VLOOKUP('combained table'!P128,'combained table'!P128:T2462,1,FALSE)</f>
        <v>1629.83</v>
      </c>
      <c r="Q128" t="str">
        <f>VLOOKUP('combained table'!Q128,'combained table'!Q128:T2462,1,FALSE)</f>
        <v>tier - 2</v>
      </c>
      <c r="R128" t="str">
        <f>VLOOKUP('combained table'!R128,'combained table'!R128:T2462,1,FALSE)</f>
        <v>tier - 2</v>
      </c>
      <c r="S128" t="str">
        <f>VLOOKUP('combained table'!S128,'combained table'!S128:T2462,1,FALSE)</f>
        <v>R1013</v>
      </c>
      <c r="T128">
        <f>VLOOKUP('combained table'!T128,'combained table'!T128:T2462,1,FALSE)</f>
        <v>18</v>
      </c>
    </row>
    <row r="129" spans="1:20">
      <c r="A129" t="str">
        <f>VLOOKUP('combained table'!A129,'combained table'!A129:T2463,1,FALSE)</f>
        <v>Id128</v>
      </c>
      <c r="B129" t="str">
        <f>VLOOKUP('combained table'!B129,'combained table'!B129:T2463,1,FALSE)</f>
        <v xml:space="preserve">  Ryan C</v>
      </c>
      <c r="C129">
        <f>VLOOKUP('combained table'!C129,'combained table'!C129:T2463,1,FALSE)</f>
        <v>32.774999999999999</v>
      </c>
      <c r="D129">
        <f>VLOOKUP('combained table'!D129,'combained table'!D129:T2463,1,FALSE)</f>
        <v>4.72</v>
      </c>
      <c r="E129" t="str">
        <f>VLOOKUP('combained table'!E129,'combained table'!E129:T2463,1,FALSE)</f>
        <v>No</v>
      </c>
      <c r="F129" t="str">
        <f>VLOOKUP('combained table'!F129,'combained table'!F129:T2463,1,FALSE)</f>
        <v>No</v>
      </c>
      <c r="G129" t="str">
        <f>VLOOKUP('combained table'!G129,'combained table'!G129:T2463,1,FALSE)</f>
        <v>No</v>
      </c>
      <c r="H129">
        <f>VLOOKUP('combained table'!H129,'combained table'!H129:T2463,1,FALSE)</f>
        <v>0</v>
      </c>
      <c r="I129" t="str">
        <f>VLOOKUP('combained table'!I129,'combained table'!I129:T2463,1,FALSE)</f>
        <v>Normal</v>
      </c>
      <c r="J129" t="str">
        <f>VLOOKUP('combained table'!J129,'combained table'!J129:T2463,1,FALSE)</f>
        <v>yes</v>
      </c>
      <c r="K129" t="str">
        <f>VLOOKUP('combained table'!K129,'combained table'!K129:T2463,1,FALSE)</f>
        <v>Obesity</v>
      </c>
      <c r="L129">
        <f>VLOOKUP('combained table'!L129,'combained table'!L129:T2463,1,FALSE)</f>
        <v>2004</v>
      </c>
      <c r="M129" t="str">
        <f>VLOOKUP('combained table'!M129,'combained table'!M129:T2463,1,FALSE)</f>
        <v>Dec</v>
      </c>
      <c r="N129">
        <f>VLOOKUP('combained table'!N129,'combained table'!N129:T2463,1,FALSE)</f>
        <v>5</v>
      </c>
      <c r="O129" t="str">
        <f>VLOOKUP('combained table'!O129,'combained table'!O129:T2463,1,FALSE)</f>
        <v>5-Dec-2004</v>
      </c>
      <c r="P129">
        <f>VLOOKUP('combained table'!P129,'combained table'!P129:T2463,1,FALSE)</f>
        <v>1631.67</v>
      </c>
      <c r="Q129" t="str">
        <f>VLOOKUP('combained table'!Q129,'combained table'!Q129:T2463,1,FALSE)</f>
        <v>tier - 2</v>
      </c>
      <c r="R129" t="str">
        <f>VLOOKUP('combained table'!R129,'combained table'!R129:T2463,1,FALSE)</f>
        <v>tier - 3</v>
      </c>
      <c r="S129" t="str">
        <f>VLOOKUP('combained table'!S129,'combained table'!S129:T2463,1,FALSE)</f>
        <v>R1013</v>
      </c>
      <c r="T129">
        <f>VLOOKUP('combained table'!T129,'combained table'!T129:T2463,1,FALSE)</f>
        <v>18</v>
      </c>
    </row>
    <row r="130" spans="1:20">
      <c r="A130" t="str">
        <f>VLOOKUP('combained table'!A130,'combained table'!A130:T2464,1,FALSE)</f>
        <v>Id129</v>
      </c>
      <c r="B130" t="str">
        <f>VLOOKUP('combained table'!B130,'combained table'!B130:T2464,1,FALSE)</f>
        <v xml:space="preserve">  Dane</v>
      </c>
      <c r="C130">
        <f>VLOOKUP('combained table'!C130,'combained table'!C130:T2464,1,FALSE)</f>
        <v>34.200000000000003</v>
      </c>
      <c r="D130">
        <f>VLOOKUP('combained table'!D130,'combained table'!D130:T2464,1,FALSE)</f>
        <v>5.91</v>
      </c>
      <c r="E130" t="str">
        <f>VLOOKUP('combained table'!E130,'combained table'!E130:T2464,1,FALSE)</f>
        <v>yes</v>
      </c>
      <c r="F130" t="str">
        <f>VLOOKUP('combained table'!F130,'combained table'!F130:T2464,1,FALSE)</f>
        <v>No</v>
      </c>
      <c r="G130" t="str">
        <f>VLOOKUP('combained table'!G130,'combained table'!G130:T2464,1,FALSE)</f>
        <v>No</v>
      </c>
      <c r="H130">
        <f>VLOOKUP('combained table'!H130,'combained table'!H130:T2464,1,FALSE)</f>
        <v>0</v>
      </c>
      <c r="I130" t="str">
        <f>VLOOKUP('combained table'!I130,'combained table'!I130:T2464,1,FALSE)</f>
        <v>Prediabetes</v>
      </c>
      <c r="J130" t="str">
        <f>VLOOKUP('combained table'!J130,'combained table'!J130:T2464,1,FALSE)</f>
        <v>yes</v>
      </c>
      <c r="K130" t="str">
        <f>VLOOKUP('combained table'!K130,'combained table'!K130:T2464,1,FALSE)</f>
        <v>Obesity</v>
      </c>
      <c r="L130">
        <f>VLOOKUP('combained table'!L130,'combained table'!L130:T2464,1,FALSE)</f>
        <v>2004</v>
      </c>
      <c r="M130" t="str">
        <f>VLOOKUP('combained table'!M130,'combained table'!M130:T2464,1,FALSE)</f>
        <v>Jul</v>
      </c>
      <c r="N130">
        <f>VLOOKUP('combained table'!N130,'combained table'!N130:T2464,1,FALSE)</f>
        <v>9</v>
      </c>
      <c r="O130" t="str">
        <f>VLOOKUP('combained table'!O130,'combained table'!O130:T2464,1,FALSE)</f>
        <v>9-Jul-2004</v>
      </c>
      <c r="P130">
        <f>VLOOKUP('combained table'!P130,'combained table'!P130:T2464,1,FALSE)</f>
        <v>1631.82</v>
      </c>
      <c r="Q130" t="str">
        <f>VLOOKUP('combained table'!Q130,'combained table'!Q130:T2464,1,FALSE)</f>
        <v>tier - 2</v>
      </c>
      <c r="R130" t="str">
        <f>VLOOKUP('combained table'!R130,'combained table'!R130:T2464,1,FALSE)</f>
        <v>tier - 1</v>
      </c>
      <c r="S130" t="str">
        <f>VLOOKUP('combained table'!S130,'combained table'!S130:T2464,1,FALSE)</f>
        <v>R1013</v>
      </c>
      <c r="T130">
        <f>VLOOKUP('combained table'!T130,'combained table'!T130:T2464,1,FALSE)</f>
        <v>18</v>
      </c>
    </row>
    <row r="131" spans="1:20">
      <c r="A131" t="str">
        <f>VLOOKUP('combained table'!A131,'combained table'!A131:T2465,1,FALSE)</f>
        <v>Id130</v>
      </c>
      <c r="B131" t="str">
        <f>VLOOKUP('combained table'!B131,'combained table'!B131:T2465,1,FALSE)</f>
        <v xml:space="preserve">  Jonas</v>
      </c>
      <c r="C131">
        <f>VLOOKUP('combained table'!C131,'combained table'!C131:T2465,1,FALSE)</f>
        <v>30.2</v>
      </c>
      <c r="D131">
        <f>VLOOKUP('combained table'!D131,'combained table'!D131:T2465,1,FALSE)</f>
        <v>9.58</v>
      </c>
      <c r="E131" t="str">
        <f>VLOOKUP('combained table'!E131,'combained table'!E131:T2465,1,FALSE)</f>
        <v>No</v>
      </c>
      <c r="F131" t="str">
        <f>VLOOKUP('combained table'!F131,'combained table'!F131:T2465,1,FALSE)</f>
        <v>No</v>
      </c>
      <c r="G131" t="str">
        <f>VLOOKUP('combained table'!G131,'combained table'!G131:T2465,1,FALSE)</f>
        <v>No</v>
      </c>
      <c r="H131">
        <f>VLOOKUP('combained table'!H131,'combained table'!H131:T2465,1,FALSE)</f>
        <v>0</v>
      </c>
      <c r="I131" t="str">
        <f>VLOOKUP('combained table'!I131,'combained table'!I131:T2465,1,FALSE)</f>
        <v>Diabetes</v>
      </c>
      <c r="J131" t="str">
        <f>VLOOKUP('combained table'!J131,'combained table'!J131:T2465,1,FALSE)</f>
        <v>yes</v>
      </c>
      <c r="K131" t="str">
        <f>VLOOKUP('combained table'!K131,'combained table'!K131:T2465,1,FALSE)</f>
        <v>Obesity</v>
      </c>
      <c r="L131">
        <f>VLOOKUP('combained table'!L131,'combained table'!L131:T2465,1,FALSE)</f>
        <v>2003</v>
      </c>
      <c r="M131" t="str">
        <f>VLOOKUP('combained table'!M131,'combained table'!M131:T2465,1,FALSE)</f>
        <v>Oct</v>
      </c>
      <c r="N131">
        <f>VLOOKUP('combained table'!N131,'combained table'!N131:T2465,1,FALSE)</f>
        <v>3</v>
      </c>
      <c r="O131" t="str">
        <f>VLOOKUP('combained table'!O131,'combained table'!O131:T2465,1,FALSE)</f>
        <v>3-Oct-2003</v>
      </c>
      <c r="P131">
        <f>VLOOKUP('combained table'!P131,'combained table'!P131:T2465,1,FALSE)</f>
        <v>1632.04</v>
      </c>
      <c r="Q131" t="str">
        <f>VLOOKUP('combained table'!Q131,'combained table'!Q131:T2465,1,FALSE)</f>
        <v>tier - 2</v>
      </c>
      <c r="R131" t="str">
        <f>VLOOKUP('combained table'!R131,'combained table'!R131:T2465,1,FALSE)</f>
        <v>tier - 2</v>
      </c>
      <c r="S131" t="str">
        <f>VLOOKUP('combained table'!S131,'combained table'!S131:T2465,1,FALSE)</f>
        <v>R1012</v>
      </c>
      <c r="T131">
        <f>VLOOKUP('combained table'!T131,'combained table'!T131:T2465,1,FALSE)</f>
        <v>19</v>
      </c>
    </row>
    <row r="132" spans="1:20">
      <c r="A132" t="str">
        <f>VLOOKUP('combained table'!A132,'combained table'!A132:T2466,1,FALSE)</f>
        <v>Id131</v>
      </c>
      <c r="B132" t="str">
        <f>VLOOKUP('combained table'!B132,'combained table'!B132:T2466,1,FALSE)</f>
        <v xml:space="preserve">  George E</v>
      </c>
      <c r="C132">
        <f>VLOOKUP('combained table'!C132,'combained table'!C132:T2466,1,FALSE)</f>
        <v>48.32</v>
      </c>
      <c r="D132">
        <f>VLOOKUP('combained table'!D132,'combained table'!D132:T2466,1,FALSE)</f>
        <v>5.77</v>
      </c>
      <c r="E132" t="str">
        <f>VLOOKUP('combained table'!E132,'combained table'!E132:T2466,1,FALSE)</f>
        <v>No</v>
      </c>
      <c r="F132" t="str">
        <f>VLOOKUP('combained table'!F132,'combained table'!F132:T2466,1,FALSE)</f>
        <v>No</v>
      </c>
      <c r="G132" t="str">
        <f>VLOOKUP('combained table'!G132,'combained table'!G132:T2466,1,FALSE)</f>
        <v>No</v>
      </c>
      <c r="H132">
        <f>VLOOKUP('combained table'!H132,'combained table'!H132:T2466,1,FALSE)</f>
        <v>0</v>
      </c>
      <c r="I132" t="str">
        <f>VLOOKUP('combained table'!I132,'combained table'!I132:T2466,1,FALSE)</f>
        <v>Prediabetes</v>
      </c>
      <c r="J132" t="str">
        <f>VLOOKUP('combained table'!J132,'combained table'!J132:T2466,1,FALSE)</f>
        <v>yes</v>
      </c>
      <c r="K132" t="str">
        <f>VLOOKUP('combained table'!K132,'combained table'!K132:T2466,1,FALSE)</f>
        <v>Obesity</v>
      </c>
      <c r="L132">
        <f>VLOOKUP('combained table'!L132,'combained table'!L132:T2466,1,FALSE)</f>
        <v>2003</v>
      </c>
      <c r="M132" t="str">
        <f>VLOOKUP('combained table'!M132,'combained table'!M132:T2466,1,FALSE)</f>
        <v>Sep</v>
      </c>
      <c r="N132">
        <f>VLOOKUP('combained table'!N132,'combained table'!N132:T2466,1,FALSE)</f>
        <v>16</v>
      </c>
      <c r="O132" t="str">
        <f>VLOOKUP('combained table'!O132,'combained table'!O132:T2466,1,FALSE)</f>
        <v>16-Sep-2003</v>
      </c>
      <c r="P132">
        <f>VLOOKUP('combained table'!P132,'combained table'!P132:T2466,1,FALSE)</f>
        <v>1632.56</v>
      </c>
      <c r="Q132" t="str">
        <f>VLOOKUP('combained table'!Q132,'combained table'!Q132:T2466,1,FALSE)</f>
        <v>tier - 2</v>
      </c>
      <c r="R132" t="str">
        <f>VLOOKUP('combained table'!R132,'combained table'!R132:T2466,1,FALSE)</f>
        <v>tier - 2</v>
      </c>
      <c r="S132" t="str">
        <f>VLOOKUP('combained table'!S132,'combained table'!S132:T2466,1,FALSE)</f>
        <v>R1012</v>
      </c>
      <c r="T132">
        <f>VLOOKUP('combained table'!T132,'combained table'!T132:T2466,1,FALSE)</f>
        <v>19</v>
      </c>
    </row>
    <row r="133" spans="1:20">
      <c r="A133" t="str">
        <f>VLOOKUP('combained table'!A133,'combained table'!A133:T2467,1,FALSE)</f>
        <v>Id132</v>
      </c>
      <c r="B133" t="str">
        <f>VLOOKUP('combained table'!B133,'combained table'!B133:T2467,1,FALSE)</f>
        <v xml:space="preserve">  Sara S</v>
      </c>
      <c r="C133">
        <f>VLOOKUP('combained table'!C133,'combained table'!C133:T2467,1,FALSE)</f>
        <v>44.86</v>
      </c>
      <c r="D133">
        <f>VLOOKUP('combained table'!D133,'combained table'!D133:T2467,1,FALSE)</f>
        <v>4.38</v>
      </c>
      <c r="E133" t="str">
        <f>VLOOKUP('combained table'!E133,'combained table'!E133:T2467,1,FALSE)</f>
        <v>yes</v>
      </c>
      <c r="F133" t="str">
        <f>VLOOKUP('combained table'!F133,'combained table'!F133:T2467,1,FALSE)</f>
        <v>No</v>
      </c>
      <c r="G133" t="str">
        <f>VLOOKUP('combained table'!G133,'combained table'!G133:T2467,1,FALSE)</f>
        <v>No</v>
      </c>
      <c r="H133">
        <f>VLOOKUP('combained table'!H133,'combained table'!H133:T2467,1,FALSE)</f>
        <v>0</v>
      </c>
      <c r="I133" t="str">
        <f>VLOOKUP('combained table'!I133,'combained table'!I133:T2467,1,FALSE)</f>
        <v>Normal</v>
      </c>
      <c r="J133" t="str">
        <f>VLOOKUP('combained table'!J133,'combained table'!J133:T2467,1,FALSE)</f>
        <v>yes</v>
      </c>
      <c r="K133" t="str">
        <f>VLOOKUP('combained table'!K133,'combained table'!K133:T2467,1,FALSE)</f>
        <v>Obesity</v>
      </c>
      <c r="L133">
        <f>VLOOKUP('combained table'!L133,'combained table'!L133:T2467,1,FALSE)</f>
        <v>2004</v>
      </c>
      <c r="M133" t="str">
        <f>VLOOKUP('combained table'!M133,'combained table'!M133:T2467,1,FALSE)</f>
        <v>Dec</v>
      </c>
      <c r="N133">
        <f>VLOOKUP('combained table'!N133,'combained table'!N133:T2467,1,FALSE)</f>
        <v>13</v>
      </c>
      <c r="O133" t="str">
        <f>VLOOKUP('combained table'!O133,'combained table'!O133:T2467,1,FALSE)</f>
        <v>13-Dec-2004</v>
      </c>
      <c r="P133">
        <f>VLOOKUP('combained table'!P133,'combained table'!P133:T2467,1,FALSE)</f>
        <v>1633.04</v>
      </c>
      <c r="Q133" t="str">
        <f>VLOOKUP('combained table'!Q133,'combained table'!Q133:T2467,1,FALSE)</f>
        <v>tier - 2</v>
      </c>
      <c r="R133" t="str">
        <f>VLOOKUP('combained table'!R133,'combained table'!R133:T2467,1,FALSE)</f>
        <v>tier - 2</v>
      </c>
      <c r="S133" t="str">
        <f>VLOOKUP('combained table'!S133,'combained table'!S133:T2467,1,FALSE)</f>
        <v>R1013</v>
      </c>
      <c r="T133">
        <f>VLOOKUP('combained table'!T133,'combained table'!T133:T2467,1,FALSE)</f>
        <v>18</v>
      </c>
    </row>
    <row r="134" spans="1:20">
      <c r="A134" t="str">
        <f>VLOOKUP('combained table'!A134,'combained table'!A134:T2468,1,FALSE)</f>
        <v>Id133</v>
      </c>
      <c r="B134" t="str">
        <f>VLOOKUP('combained table'!B134,'combained table'!B134:T2468,1,FALSE)</f>
        <v xml:space="preserve">  Nick</v>
      </c>
      <c r="C134">
        <f>VLOOKUP('combained table'!C134,'combained table'!C134:T2468,1,FALSE)</f>
        <v>52.15</v>
      </c>
      <c r="D134">
        <f>VLOOKUP('combained table'!D134,'combained table'!D134:T2468,1,FALSE)</f>
        <v>5.65</v>
      </c>
      <c r="E134" t="str">
        <f>VLOOKUP('combained table'!E134,'combained table'!E134:T2468,1,FALSE)</f>
        <v>No</v>
      </c>
      <c r="F134" t="str">
        <f>VLOOKUP('combained table'!F134,'combained table'!F134:T2468,1,FALSE)</f>
        <v>No</v>
      </c>
      <c r="G134" t="str">
        <f>VLOOKUP('combained table'!G134,'combained table'!G134:T2468,1,FALSE)</f>
        <v>No</v>
      </c>
      <c r="H134">
        <f>VLOOKUP('combained table'!H134,'combained table'!H134:T2468,1,FALSE)</f>
        <v>1</v>
      </c>
      <c r="I134" t="str">
        <f>VLOOKUP('combained table'!I134,'combained table'!I134:T2468,1,FALSE)</f>
        <v>Normal</v>
      </c>
      <c r="J134" t="str">
        <f>VLOOKUP('combained table'!J134,'combained table'!J134:T2468,1,FALSE)</f>
        <v>yes</v>
      </c>
      <c r="K134" t="str">
        <f>VLOOKUP('combained table'!K134,'combained table'!K134:T2468,1,FALSE)</f>
        <v>Obesity</v>
      </c>
      <c r="L134">
        <f>VLOOKUP('combained table'!L134,'combained table'!L134:T2468,1,FALSE)</f>
        <v>2004</v>
      </c>
      <c r="M134" t="str">
        <f>VLOOKUP('combained table'!M134,'combained table'!M134:T2468,1,FALSE)</f>
        <v>Aug</v>
      </c>
      <c r="N134">
        <f>VLOOKUP('combained table'!N134,'combained table'!N134:T2468,1,FALSE)</f>
        <v>8</v>
      </c>
      <c r="O134" t="str">
        <f>VLOOKUP('combained table'!O134,'combained table'!O134:T2468,1,FALSE)</f>
        <v>8-Aug-2004</v>
      </c>
      <c r="P134">
        <f>VLOOKUP('combained table'!P134,'combained table'!P134:T2468,1,FALSE)</f>
        <v>1633.96</v>
      </c>
      <c r="Q134" t="str">
        <f>VLOOKUP('combained table'!Q134,'combained table'!Q134:T2468,1,FALSE)</f>
        <v>tier - 2</v>
      </c>
      <c r="R134" t="str">
        <f>VLOOKUP('combained table'!R134,'combained table'!R134:T2468,1,FALSE)</f>
        <v>tier - 1</v>
      </c>
      <c r="S134" t="str">
        <f>VLOOKUP('combained table'!S134,'combained table'!S134:T2468,1,FALSE)</f>
        <v>R1013</v>
      </c>
      <c r="T134">
        <f>VLOOKUP('combained table'!T134,'combained table'!T134:T2468,1,FALSE)</f>
        <v>18</v>
      </c>
    </row>
    <row r="135" spans="1:20">
      <c r="A135" t="str">
        <f>VLOOKUP('combained table'!A135,'combained table'!A135:T2469,1,FALSE)</f>
        <v>Id134</v>
      </c>
      <c r="B135" t="str">
        <f>VLOOKUP('combained table'!B135,'combained table'!B135:T2469,1,FALSE)</f>
        <v xml:space="preserve">  Timothy</v>
      </c>
      <c r="C135">
        <f>VLOOKUP('combained table'!C135,'combained table'!C135:T2469,1,FALSE)</f>
        <v>41.12</v>
      </c>
      <c r="D135">
        <f>VLOOKUP('combained table'!D135,'combained table'!D135:T2469,1,FALSE)</f>
        <v>7.54</v>
      </c>
      <c r="E135" t="str">
        <f>VLOOKUP('combained table'!E135,'combained table'!E135:T2469,1,FALSE)</f>
        <v>yes</v>
      </c>
      <c r="F135" t="str">
        <f>VLOOKUP('combained table'!F135,'combained table'!F135:T2469,1,FALSE)</f>
        <v>No</v>
      </c>
      <c r="G135" t="str">
        <f>VLOOKUP('combained table'!G135,'combained table'!G135:T2469,1,FALSE)</f>
        <v>No</v>
      </c>
      <c r="H135">
        <f>VLOOKUP('combained table'!H135,'combained table'!H135:T2469,1,FALSE)</f>
        <v>0</v>
      </c>
      <c r="I135" t="str">
        <f>VLOOKUP('combained table'!I135,'combained table'!I135:T2469,1,FALSE)</f>
        <v>Diabetes</v>
      </c>
      <c r="J135" t="str">
        <f>VLOOKUP('combained table'!J135,'combained table'!J135:T2469,1,FALSE)</f>
        <v>yes</v>
      </c>
      <c r="K135" t="str">
        <f>VLOOKUP('combained table'!K135,'combained table'!K135:T2469,1,FALSE)</f>
        <v>Obesity</v>
      </c>
      <c r="L135">
        <f>VLOOKUP('combained table'!L135,'combained table'!L135:T2469,1,FALSE)</f>
        <v>2004</v>
      </c>
      <c r="M135" t="str">
        <f>VLOOKUP('combained table'!M135,'combained table'!M135:T2469,1,FALSE)</f>
        <v>Jun</v>
      </c>
      <c r="N135">
        <f>VLOOKUP('combained table'!N135,'combained table'!N135:T2469,1,FALSE)</f>
        <v>13</v>
      </c>
      <c r="O135" t="str">
        <f>VLOOKUP('combained table'!O135,'combained table'!O135:T2469,1,FALSE)</f>
        <v>13-Jun-2004</v>
      </c>
      <c r="P135">
        <f>VLOOKUP('combained table'!P135,'combained table'!P135:T2469,1,FALSE)</f>
        <v>1634.57</v>
      </c>
      <c r="Q135" t="str">
        <f>VLOOKUP('combained table'!Q135,'combained table'!Q135:T2469,1,FALSE)</f>
        <v>tier - 2</v>
      </c>
      <c r="R135" t="str">
        <f>VLOOKUP('combained table'!R135,'combained table'!R135:T2469,1,FALSE)</f>
        <v>tier - 2</v>
      </c>
      <c r="S135" t="str">
        <f>VLOOKUP('combained table'!S135,'combained table'!S135:T2469,1,FALSE)</f>
        <v>R1013</v>
      </c>
      <c r="T135">
        <f>VLOOKUP('combained table'!T135,'combained table'!T135:T2469,1,FALSE)</f>
        <v>18</v>
      </c>
    </row>
    <row r="136" spans="1:20">
      <c r="A136" t="str">
        <f>VLOOKUP('combained table'!A136,'combained table'!A136:T2470,1,FALSE)</f>
        <v>Id135</v>
      </c>
      <c r="B136" t="str">
        <f>VLOOKUP('combained table'!B136,'combained table'!B136:T2470,1,FALSE)</f>
        <v xml:space="preserve">  Becky L</v>
      </c>
      <c r="C136">
        <f>VLOOKUP('combained table'!C136,'combained table'!C136:T2470,1,FALSE)</f>
        <v>38.39</v>
      </c>
      <c r="D136">
        <f>VLOOKUP('combained table'!D136,'combained table'!D136:T2470,1,FALSE)</f>
        <v>5.1100000000000003</v>
      </c>
      <c r="E136" t="str">
        <f>VLOOKUP('combained table'!E136,'combained table'!E136:T2470,1,FALSE)</f>
        <v>yes</v>
      </c>
      <c r="F136" t="str">
        <f>VLOOKUP('combained table'!F136,'combained table'!F136:T2470,1,FALSE)</f>
        <v>No</v>
      </c>
      <c r="G136" t="str">
        <f>VLOOKUP('combained table'!G136,'combained table'!G136:T2470,1,FALSE)</f>
        <v>No</v>
      </c>
      <c r="H136">
        <f>VLOOKUP('combained table'!H136,'combained table'!H136:T2470,1,FALSE)</f>
        <v>1</v>
      </c>
      <c r="I136" t="str">
        <f>VLOOKUP('combained table'!I136,'combained table'!I136:T2470,1,FALSE)</f>
        <v>Normal</v>
      </c>
      <c r="J136" t="str">
        <f>VLOOKUP('combained table'!J136,'combained table'!J136:T2470,1,FALSE)</f>
        <v>yes</v>
      </c>
      <c r="K136" t="str">
        <f>VLOOKUP('combained table'!K136,'combained table'!K136:T2470,1,FALSE)</f>
        <v>Obesity</v>
      </c>
      <c r="L136">
        <f>VLOOKUP('combained table'!L136,'combained table'!L136:T2470,1,FALSE)</f>
        <v>2003</v>
      </c>
      <c r="M136" t="str">
        <f>VLOOKUP('combained table'!M136,'combained table'!M136:T2470,1,FALSE)</f>
        <v>Dec</v>
      </c>
      <c r="N136">
        <f>VLOOKUP('combained table'!N136,'combained table'!N136:T2470,1,FALSE)</f>
        <v>30</v>
      </c>
      <c r="O136" t="str">
        <f>VLOOKUP('combained table'!O136,'combained table'!O136:T2470,1,FALSE)</f>
        <v>30-Dec-2003</v>
      </c>
      <c r="P136">
        <f>VLOOKUP('combained table'!P136,'combained table'!P136:T2470,1,FALSE)</f>
        <v>1635.73</v>
      </c>
      <c r="Q136" t="str">
        <f>VLOOKUP('combained table'!Q136,'combained table'!Q136:T2470,1,FALSE)</f>
        <v>tier - 2</v>
      </c>
      <c r="R136" t="str">
        <f>VLOOKUP('combained table'!R136,'combained table'!R136:T2470,1,FALSE)</f>
        <v>tier - 3</v>
      </c>
      <c r="S136" t="str">
        <f>VLOOKUP('combained table'!S136,'combained table'!S136:T2470,1,FALSE)</f>
        <v>R1012</v>
      </c>
      <c r="T136">
        <f>VLOOKUP('combained table'!T136,'combained table'!T136:T2470,1,FALSE)</f>
        <v>19</v>
      </c>
    </row>
    <row r="137" spans="1:20">
      <c r="A137" t="str">
        <f>VLOOKUP('combained table'!A137,'combained table'!A137:T2471,1,FALSE)</f>
        <v>Id136</v>
      </c>
      <c r="B137" t="str">
        <f>VLOOKUP('combained table'!B137,'combained table'!B137:T2471,1,FALSE)</f>
        <v xml:space="preserve">  Steph K</v>
      </c>
      <c r="C137">
        <f>VLOOKUP('combained table'!C137,'combained table'!C137:T2471,1,FALSE)</f>
        <v>46.85</v>
      </c>
      <c r="D137">
        <f>VLOOKUP('combained table'!D137,'combained table'!D137:T2471,1,FALSE)</f>
        <v>4.25</v>
      </c>
      <c r="E137" t="str">
        <f>VLOOKUP('combained table'!E137,'combained table'!E137:T2471,1,FALSE)</f>
        <v>No</v>
      </c>
      <c r="F137" t="str">
        <f>VLOOKUP('combained table'!F137,'combained table'!F137:T2471,1,FALSE)</f>
        <v>No</v>
      </c>
      <c r="G137" t="str">
        <f>VLOOKUP('combained table'!G137,'combained table'!G137:T2471,1,FALSE)</f>
        <v>Yes</v>
      </c>
      <c r="H137">
        <f>VLOOKUP('combained table'!H137,'combained table'!H137:T2471,1,FALSE)</f>
        <v>1</v>
      </c>
      <c r="I137" t="str">
        <f>VLOOKUP('combained table'!I137,'combained table'!I137:T2471,1,FALSE)</f>
        <v>Normal</v>
      </c>
      <c r="J137" t="str">
        <f>VLOOKUP('combained table'!J137,'combained table'!J137:T2471,1,FALSE)</f>
        <v>yes</v>
      </c>
      <c r="K137" t="str">
        <f>VLOOKUP('combained table'!K137,'combained table'!K137:T2471,1,FALSE)</f>
        <v>Obesity</v>
      </c>
      <c r="L137">
        <f>VLOOKUP('combained table'!L137,'combained table'!L137:T2471,1,FALSE)</f>
        <v>2003</v>
      </c>
      <c r="M137" t="str">
        <f>VLOOKUP('combained table'!M137,'combained table'!M137:T2471,1,FALSE)</f>
        <v>Sep</v>
      </c>
      <c r="N137">
        <f>VLOOKUP('combained table'!N137,'combained table'!N137:T2471,1,FALSE)</f>
        <v>16</v>
      </c>
      <c r="O137" t="str">
        <f>VLOOKUP('combained table'!O137,'combained table'!O137:T2471,1,FALSE)</f>
        <v>16-Sep-2003</v>
      </c>
      <c r="P137">
        <f>VLOOKUP('combained table'!P137,'combained table'!P137:T2471,1,FALSE)</f>
        <v>1639.56</v>
      </c>
      <c r="Q137" t="str">
        <f>VLOOKUP('combained table'!Q137,'combained table'!Q137:T2471,1,FALSE)</f>
        <v>tier - 2</v>
      </c>
      <c r="R137" t="str">
        <f>VLOOKUP('combained table'!R137,'combained table'!R137:T2471,1,FALSE)</f>
        <v>tier - 2</v>
      </c>
      <c r="S137" t="str">
        <f>VLOOKUP('combained table'!S137,'combained table'!S137:T2471,1,FALSE)</f>
        <v>R1012</v>
      </c>
      <c r="T137">
        <f>VLOOKUP('combained table'!T137,'combained table'!T137:T2471,1,FALSE)</f>
        <v>19</v>
      </c>
    </row>
    <row r="138" spans="1:20">
      <c r="A138" t="str">
        <f>VLOOKUP('combained table'!A138,'combained table'!A138:T2472,1,FALSE)</f>
        <v>Id137</v>
      </c>
      <c r="B138" t="str">
        <f>VLOOKUP('combained table'!B138,'combained table'!B138:T2472,1,FALSE)</f>
        <v xml:space="preserve">  Kristine B</v>
      </c>
      <c r="C138">
        <f>VLOOKUP('combained table'!C138,'combained table'!C138:T2472,1,FALSE)</f>
        <v>42.24</v>
      </c>
      <c r="D138">
        <f>VLOOKUP('combained table'!D138,'combained table'!D138:T2472,1,FALSE)</f>
        <v>5.55</v>
      </c>
      <c r="E138" t="str">
        <f>VLOOKUP('combained table'!E138,'combained table'!E138:T2472,1,FALSE)</f>
        <v>No</v>
      </c>
      <c r="F138" t="str">
        <f>VLOOKUP('combained table'!F138,'combained table'!F138:T2472,1,FALSE)</f>
        <v>yes</v>
      </c>
      <c r="G138" t="str">
        <f>VLOOKUP('combained table'!G138,'combained table'!G138:T2472,1,FALSE)</f>
        <v>No</v>
      </c>
      <c r="H138">
        <f>VLOOKUP('combained table'!H138,'combained table'!H138:T2472,1,FALSE)</f>
        <v>1</v>
      </c>
      <c r="I138" t="str">
        <f>VLOOKUP('combained table'!I138,'combained table'!I138:T2472,1,FALSE)</f>
        <v>Normal</v>
      </c>
      <c r="J138" t="str">
        <f>VLOOKUP('combained table'!J138,'combained table'!J138:T2472,1,FALSE)</f>
        <v>yes</v>
      </c>
      <c r="K138" t="str">
        <f>VLOOKUP('combained table'!K138,'combained table'!K138:T2472,1,FALSE)</f>
        <v>Obesity</v>
      </c>
      <c r="L138">
        <f>VLOOKUP('combained table'!L138,'combained table'!L138:T2472,1,FALSE)</f>
        <v>2003</v>
      </c>
      <c r="M138" t="str">
        <f>VLOOKUP('combained table'!M138,'combained table'!M138:T2472,1,FALSE)</f>
        <v>Aug</v>
      </c>
      <c r="N138">
        <f>VLOOKUP('combained table'!N138,'combained table'!N138:T2472,1,FALSE)</f>
        <v>21</v>
      </c>
      <c r="O138" t="str">
        <f>VLOOKUP('combained table'!O138,'combained table'!O138:T2472,1,FALSE)</f>
        <v>21-Aug-2003</v>
      </c>
      <c r="P138">
        <f>VLOOKUP('combained table'!P138,'combained table'!P138:T2472,1,FALSE)</f>
        <v>1639.56</v>
      </c>
      <c r="Q138" t="str">
        <f>VLOOKUP('combained table'!Q138,'combained table'!Q138:T2472,1,FALSE)</f>
        <v>tier - 2</v>
      </c>
      <c r="R138" t="str">
        <f>VLOOKUP('combained table'!R138,'combained table'!R138:T2472,1,FALSE)</f>
        <v>tier - 2</v>
      </c>
      <c r="S138" t="str">
        <f>VLOOKUP('combained table'!S138,'combained table'!S138:T2472,1,FALSE)</f>
        <v>R1012</v>
      </c>
      <c r="T138">
        <f>VLOOKUP('combained table'!T138,'combained table'!T138:T2472,1,FALSE)</f>
        <v>19</v>
      </c>
    </row>
    <row r="139" spans="1:20">
      <c r="A139" t="str">
        <f>VLOOKUP('combained table'!A139,'combained table'!A139:T2473,1,FALSE)</f>
        <v>Id138</v>
      </c>
      <c r="B139" t="str">
        <f>VLOOKUP('combained table'!B139,'combained table'!B139:T2473,1,FALSE)</f>
        <v xml:space="preserve">  Taylor B</v>
      </c>
      <c r="C139">
        <f>VLOOKUP('combained table'!C139,'combained table'!C139:T2473,1,FALSE)</f>
        <v>34.39</v>
      </c>
      <c r="D139">
        <f>VLOOKUP('combained table'!D139,'combained table'!D139:T2473,1,FALSE)</f>
        <v>5.78</v>
      </c>
      <c r="E139" t="str">
        <f>VLOOKUP('combained table'!E139,'combained table'!E139:T2473,1,FALSE)</f>
        <v>No</v>
      </c>
      <c r="F139" t="str">
        <f>VLOOKUP('combained table'!F139,'combained table'!F139:T2473,1,FALSE)</f>
        <v>No</v>
      </c>
      <c r="G139" t="str">
        <f>VLOOKUP('combained table'!G139,'combained table'!G139:T2473,1,FALSE)</f>
        <v>No</v>
      </c>
      <c r="H139">
        <f>VLOOKUP('combained table'!H139,'combained table'!H139:T2473,1,FALSE)</f>
        <v>0</v>
      </c>
      <c r="I139" t="str">
        <f>VLOOKUP('combained table'!I139,'combained table'!I139:T2473,1,FALSE)</f>
        <v>Prediabetes</v>
      </c>
      <c r="J139" t="str">
        <f>VLOOKUP('combained table'!J139,'combained table'!J139:T2473,1,FALSE)</f>
        <v>yes</v>
      </c>
      <c r="K139" t="str">
        <f>VLOOKUP('combained table'!K139,'combained table'!K139:T2473,1,FALSE)</f>
        <v>Obesity</v>
      </c>
      <c r="L139">
        <f>VLOOKUP('combained table'!L139,'combained table'!L139:T2473,1,FALSE)</f>
        <v>2003</v>
      </c>
      <c r="M139" t="str">
        <f>VLOOKUP('combained table'!M139,'combained table'!M139:T2473,1,FALSE)</f>
        <v>Dec</v>
      </c>
      <c r="N139">
        <f>VLOOKUP('combained table'!N139,'combained table'!N139:T2473,1,FALSE)</f>
        <v>30</v>
      </c>
      <c r="O139" t="str">
        <f>VLOOKUP('combained table'!O139,'combained table'!O139:T2473,1,FALSE)</f>
        <v>30-Dec-2003</v>
      </c>
      <c r="P139">
        <f>VLOOKUP('combained table'!P139,'combained table'!P139:T2473,1,FALSE)</f>
        <v>1646.43</v>
      </c>
      <c r="Q139" t="str">
        <f>VLOOKUP('combained table'!Q139,'combained table'!Q139:T2473,1,FALSE)</f>
        <v>tier - 2</v>
      </c>
      <c r="R139" t="str">
        <f>VLOOKUP('combained table'!R139,'combained table'!R139:T2473,1,FALSE)</f>
        <v>tier - 1</v>
      </c>
      <c r="S139" t="str">
        <f>VLOOKUP('combained table'!S139,'combained table'!S139:T2473,1,FALSE)</f>
        <v>R1012</v>
      </c>
      <c r="T139">
        <f>VLOOKUP('combained table'!T139,'combained table'!T139:T2473,1,FALSE)</f>
        <v>19</v>
      </c>
    </row>
    <row r="140" spans="1:20">
      <c r="A140" t="str">
        <f>VLOOKUP('combained table'!A140,'combained table'!A140:T2474,1,FALSE)</f>
        <v>Id139</v>
      </c>
      <c r="B140" t="str">
        <f>VLOOKUP('combained table'!B140,'combained table'!B140:T2474,1,FALSE)</f>
        <v xml:space="preserve">  William</v>
      </c>
      <c r="C140">
        <f>VLOOKUP('combained table'!C140,'combained table'!C140:T2474,1,FALSE)</f>
        <v>42.89</v>
      </c>
      <c r="D140">
        <f>VLOOKUP('combained table'!D140,'combained table'!D140:T2474,1,FALSE)</f>
        <v>5.28</v>
      </c>
      <c r="E140" t="str">
        <f>VLOOKUP('combained table'!E140,'combained table'!E140:T2474,1,FALSE)</f>
        <v>yes</v>
      </c>
      <c r="F140" t="str">
        <f>VLOOKUP('combained table'!F140,'combained table'!F140:T2474,1,FALSE)</f>
        <v>No</v>
      </c>
      <c r="G140" t="str">
        <f>VLOOKUP('combained table'!G140,'combained table'!G140:T2474,1,FALSE)</f>
        <v>No</v>
      </c>
      <c r="H140">
        <f>VLOOKUP('combained table'!H140,'combained table'!H140:T2474,1,FALSE)</f>
        <v>0</v>
      </c>
      <c r="I140" t="str">
        <f>VLOOKUP('combained table'!I140,'combained table'!I140:T2474,1,FALSE)</f>
        <v>Normal</v>
      </c>
      <c r="J140" t="str">
        <f>VLOOKUP('combained table'!J140,'combained table'!J140:T2474,1,FALSE)</f>
        <v>yes</v>
      </c>
      <c r="K140" t="str">
        <f>VLOOKUP('combained table'!K140,'combained table'!K140:T2474,1,FALSE)</f>
        <v>Obesity</v>
      </c>
      <c r="L140">
        <f>VLOOKUP('combained table'!L140,'combained table'!L140:T2474,1,FALSE)</f>
        <v>2000</v>
      </c>
      <c r="M140" t="str">
        <f>VLOOKUP('combained table'!M140,'combained table'!M140:T2474,1,FALSE)</f>
        <v>Oct</v>
      </c>
      <c r="N140">
        <f>VLOOKUP('combained table'!N140,'combained table'!N140:T2474,1,FALSE)</f>
        <v>23</v>
      </c>
      <c r="O140" t="str">
        <f>VLOOKUP('combained table'!O140,'combained table'!O140:T2474,1,FALSE)</f>
        <v>23-Oct-2000</v>
      </c>
      <c r="P140">
        <f>VLOOKUP('combained table'!P140,'combained table'!P140:T2474,1,FALSE)</f>
        <v>1665</v>
      </c>
      <c r="Q140" t="str">
        <f>VLOOKUP('combained table'!Q140,'combained table'!Q140:T2474,1,FALSE)</f>
        <v>tier - 2</v>
      </c>
      <c r="R140" t="str">
        <f>VLOOKUP('combained table'!R140,'combained table'!R140:T2474,1,FALSE)</f>
        <v>tier - 2</v>
      </c>
      <c r="S140" t="str">
        <f>VLOOKUP('combained table'!S140,'combained table'!S140:T2474,1,FALSE)</f>
        <v>R1013</v>
      </c>
      <c r="T140">
        <f>VLOOKUP('combained table'!T140,'combained table'!T140:T2474,1,FALSE)</f>
        <v>22</v>
      </c>
    </row>
    <row r="141" spans="1:20">
      <c r="A141" t="str">
        <f>VLOOKUP('combained table'!A141,'combained table'!A141:T2475,1,FALSE)</f>
        <v>Id140</v>
      </c>
      <c r="B141" t="str">
        <f>VLOOKUP('combained table'!B141,'combained table'!B141:T2475,1,FALSE)</f>
        <v xml:space="preserve">  Sage</v>
      </c>
      <c r="C141">
        <f>VLOOKUP('combained table'!C141,'combained table'!C141:T2475,1,FALSE)</f>
        <v>36.299999999999997</v>
      </c>
      <c r="D141">
        <f>VLOOKUP('combained table'!D141,'combained table'!D141:T2475,1,FALSE)</f>
        <v>5.39</v>
      </c>
      <c r="E141" t="str">
        <f>VLOOKUP('combained table'!E141,'combained table'!E141:T2475,1,FALSE)</f>
        <v>No</v>
      </c>
      <c r="F141" t="str">
        <f>VLOOKUP('combained table'!F141,'combained table'!F141:T2475,1,FALSE)</f>
        <v>No</v>
      </c>
      <c r="G141" t="str">
        <f>VLOOKUP('combained table'!G141,'combained table'!G141:T2475,1,FALSE)</f>
        <v>No</v>
      </c>
      <c r="H141">
        <f>VLOOKUP('combained table'!H141,'combained table'!H141:T2475,1,FALSE)</f>
        <v>0</v>
      </c>
      <c r="I141" t="str">
        <f>VLOOKUP('combained table'!I141,'combained table'!I141:T2475,1,FALSE)</f>
        <v>Normal</v>
      </c>
      <c r="J141" t="str">
        <f>VLOOKUP('combained table'!J141,'combained table'!J141:T2475,1,FALSE)</f>
        <v>yes</v>
      </c>
      <c r="K141" t="str">
        <f>VLOOKUP('combained table'!K141,'combained table'!K141:T2475,1,FALSE)</f>
        <v>Obesity</v>
      </c>
      <c r="L141">
        <f>VLOOKUP('combained table'!L141,'combained table'!L141:T2475,1,FALSE)</f>
        <v>2000</v>
      </c>
      <c r="M141" t="str">
        <f>VLOOKUP('combained table'!M141,'combained table'!M141:T2475,1,FALSE)</f>
        <v>Jun</v>
      </c>
      <c r="N141">
        <f>VLOOKUP('combained table'!N141,'combained table'!N141:T2475,1,FALSE)</f>
        <v>10</v>
      </c>
      <c r="O141" t="str">
        <f>VLOOKUP('combained table'!O141,'combained table'!O141:T2475,1,FALSE)</f>
        <v>10-Jun-2000</v>
      </c>
      <c r="P141">
        <f>VLOOKUP('combained table'!P141,'combained table'!P141:T2475,1,FALSE)</f>
        <v>1674.63</v>
      </c>
      <c r="Q141" t="str">
        <f>VLOOKUP('combained table'!Q141,'combained table'!Q141:T2475,1,FALSE)</f>
        <v>tier - 2</v>
      </c>
      <c r="R141" t="str">
        <f>VLOOKUP('combained table'!R141,'combained table'!R141:T2475,1,FALSE)</f>
        <v>tier - 2</v>
      </c>
      <c r="S141" t="str">
        <f>VLOOKUP('combained table'!S141,'combained table'!S141:T2475,1,FALSE)</f>
        <v>R1013</v>
      </c>
      <c r="T141">
        <f>VLOOKUP('combained table'!T141,'combained table'!T141:T2475,1,FALSE)</f>
        <v>22</v>
      </c>
    </row>
    <row r="142" spans="1:20">
      <c r="A142" t="str">
        <f>VLOOKUP('combained table'!A142,'combained table'!A142:T2476,1,FALSE)</f>
        <v>Id141</v>
      </c>
      <c r="B142" t="str">
        <f>VLOOKUP('combained table'!B142,'combained table'!B142:T2476,1,FALSE)</f>
        <v xml:space="preserve">  Cole</v>
      </c>
      <c r="C142">
        <f>VLOOKUP('combained table'!C142,'combained table'!C142:T2476,1,FALSE)</f>
        <v>35.200000000000003</v>
      </c>
      <c r="D142">
        <f>VLOOKUP('combained table'!D142,'combained table'!D142:T2476,1,FALSE)</f>
        <v>8.01</v>
      </c>
      <c r="E142" t="str">
        <f>VLOOKUP('combained table'!E142,'combained table'!E142:T2476,1,FALSE)</f>
        <v>yes</v>
      </c>
      <c r="F142" t="str">
        <f>VLOOKUP('combained table'!F142,'combained table'!F142:T2476,1,FALSE)</f>
        <v>No</v>
      </c>
      <c r="G142" t="str">
        <f>VLOOKUP('combained table'!G142,'combained table'!G142:T2476,1,FALSE)</f>
        <v>No</v>
      </c>
      <c r="H142">
        <f>VLOOKUP('combained table'!H142,'combained table'!H142:T2476,1,FALSE)</f>
        <v>1</v>
      </c>
      <c r="I142" t="str">
        <f>VLOOKUP('combained table'!I142,'combained table'!I142:T2476,1,FALSE)</f>
        <v>Diabetes</v>
      </c>
      <c r="J142" t="str">
        <f>VLOOKUP('combained table'!J142,'combained table'!J142:T2476,1,FALSE)</f>
        <v>yes</v>
      </c>
      <c r="K142" t="str">
        <f>VLOOKUP('combained table'!K142,'combained table'!K142:T2476,1,FALSE)</f>
        <v>Obesity</v>
      </c>
      <c r="L142">
        <f>VLOOKUP('combained table'!L142,'combained table'!L142:T2476,1,FALSE)</f>
        <v>2000</v>
      </c>
      <c r="M142" t="str">
        <f>VLOOKUP('combained table'!M142,'combained table'!M142:T2476,1,FALSE)</f>
        <v>Oct</v>
      </c>
      <c r="N142">
        <f>VLOOKUP('combained table'!N142,'combained table'!N142:T2476,1,FALSE)</f>
        <v>21</v>
      </c>
      <c r="O142" t="str">
        <f>VLOOKUP('combained table'!O142,'combained table'!O142:T2476,1,FALSE)</f>
        <v>21-Oct-2000</v>
      </c>
      <c r="P142">
        <f>VLOOKUP('combained table'!P142,'combained table'!P142:T2476,1,FALSE)</f>
        <v>1682.6</v>
      </c>
      <c r="Q142" t="str">
        <f>VLOOKUP('combained table'!Q142,'combained table'!Q142:T2476,1,FALSE)</f>
        <v>tier - 2</v>
      </c>
      <c r="R142" t="str">
        <f>VLOOKUP('combained table'!R142,'combained table'!R142:T2476,1,FALSE)</f>
        <v>tier - 2</v>
      </c>
      <c r="S142" t="str">
        <f>VLOOKUP('combained table'!S142,'combained table'!S142:T2476,1,FALSE)</f>
        <v>R1011</v>
      </c>
      <c r="T142">
        <f>VLOOKUP('combained table'!T142,'combained table'!T142:T2476,1,FALSE)</f>
        <v>22</v>
      </c>
    </row>
    <row r="143" spans="1:20">
      <c r="A143" t="str">
        <f>VLOOKUP('combained table'!A143,'combained table'!A143:T2477,1,FALSE)</f>
        <v>Id142</v>
      </c>
      <c r="B143" t="str">
        <f>VLOOKUP('combained table'!B143,'combained table'!B143:T2477,1,FALSE)</f>
        <v xml:space="preserve">  Jesse</v>
      </c>
      <c r="C143">
        <f>VLOOKUP('combained table'!C143,'combained table'!C143:T2477,1,FALSE)</f>
        <v>53.62</v>
      </c>
      <c r="D143">
        <f>VLOOKUP('combained table'!D143,'combained table'!D143:T2477,1,FALSE)</f>
        <v>5.21</v>
      </c>
      <c r="E143" t="str">
        <f>VLOOKUP('combained table'!E143,'combained table'!E143:T2477,1,FALSE)</f>
        <v>No</v>
      </c>
      <c r="F143" t="str">
        <f>VLOOKUP('combained table'!F143,'combained table'!F143:T2477,1,FALSE)</f>
        <v>No</v>
      </c>
      <c r="G143" t="str">
        <f>VLOOKUP('combained table'!G143,'combained table'!G143:T2477,1,FALSE)</f>
        <v>No</v>
      </c>
      <c r="H143">
        <f>VLOOKUP('combained table'!H143,'combained table'!H143:T2477,1,FALSE)</f>
        <v>0</v>
      </c>
      <c r="I143" t="str">
        <f>VLOOKUP('combained table'!I143,'combained table'!I143:T2477,1,FALSE)</f>
        <v>Normal</v>
      </c>
      <c r="J143" t="str">
        <f>VLOOKUP('combained table'!J143,'combained table'!J143:T2477,1,FALSE)</f>
        <v>yes</v>
      </c>
      <c r="K143" t="str">
        <f>VLOOKUP('combained table'!K143,'combained table'!K143:T2477,1,FALSE)</f>
        <v>Obesity</v>
      </c>
      <c r="L143">
        <f>VLOOKUP('combained table'!L143,'combained table'!L143:T2477,1,FALSE)</f>
        <v>2004</v>
      </c>
      <c r="M143" t="str">
        <f>VLOOKUP('combained table'!M143,'combained table'!M143:T2477,1,FALSE)</f>
        <v>Nov</v>
      </c>
      <c r="N143">
        <f>VLOOKUP('combained table'!N143,'combained table'!N143:T2477,1,FALSE)</f>
        <v>17</v>
      </c>
      <c r="O143" t="str">
        <f>VLOOKUP('combained table'!O143,'combained table'!O143:T2477,1,FALSE)</f>
        <v>17-Nov-2004</v>
      </c>
      <c r="P143">
        <f>VLOOKUP('combained table'!P143,'combained table'!P143:T2477,1,FALSE)</f>
        <v>1694.8</v>
      </c>
      <c r="Q143" t="str">
        <f>VLOOKUP('combained table'!Q143,'combained table'!Q143:T2477,1,FALSE)</f>
        <v>tier - 2</v>
      </c>
      <c r="R143" t="str">
        <f>VLOOKUP('combained table'!R143,'combained table'!R143:T2477,1,FALSE)</f>
        <v>tier - 2</v>
      </c>
      <c r="S143" t="str">
        <f>VLOOKUP('combained table'!S143,'combained table'!S143:T2477,1,FALSE)</f>
        <v>R1015</v>
      </c>
      <c r="T143">
        <f>VLOOKUP('combained table'!T143,'combained table'!T143:T2477,1,FALSE)</f>
        <v>18</v>
      </c>
    </row>
    <row r="144" spans="1:20">
      <c r="A144" t="str">
        <f>VLOOKUP('combained table'!A144,'combained table'!A144:T2478,1,FALSE)</f>
        <v>Id143</v>
      </c>
      <c r="B144" t="str">
        <f>VLOOKUP('combained table'!B144,'combained table'!B144:T2478,1,FALSE)</f>
        <v xml:space="preserve">  Tammi J</v>
      </c>
      <c r="C144">
        <f>VLOOKUP('combained table'!C144,'combained table'!C144:T2478,1,FALSE)</f>
        <v>36.67</v>
      </c>
      <c r="D144">
        <f>VLOOKUP('combained table'!D144,'combained table'!D144:T2478,1,FALSE)</f>
        <v>6.27</v>
      </c>
      <c r="E144" t="str">
        <f>VLOOKUP('combained table'!E144,'combained table'!E144:T2478,1,FALSE)</f>
        <v>No</v>
      </c>
      <c r="F144" t="str">
        <f>VLOOKUP('combained table'!F144,'combained table'!F144:T2478,1,FALSE)</f>
        <v>No</v>
      </c>
      <c r="G144" t="str">
        <f>VLOOKUP('combained table'!G144,'combained table'!G144:T2478,1,FALSE)</f>
        <v>No</v>
      </c>
      <c r="H144">
        <f>VLOOKUP('combained table'!H144,'combained table'!H144:T2478,1,FALSE)</f>
        <v>0</v>
      </c>
      <c r="I144" t="str">
        <f>VLOOKUP('combained table'!I144,'combained table'!I144:T2478,1,FALSE)</f>
        <v>Prediabetes</v>
      </c>
      <c r="J144" t="str">
        <f>VLOOKUP('combained table'!J144,'combained table'!J144:T2478,1,FALSE)</f>
        <v>yes</v>
      </c>
      <c r="K144" t="str">
        <f>VLOOKUP('combained table'!K144,'combained table'!K144:T2478,1,FALSE)</f>
        <v>Obesity</v>
      </c>
      <c r="L144">
        <f>VLOOKUP('combained table'!L144,'combained table'!L144:T2478,1,FALSE)</f>
        <v>2004</v>
      </c>
      <c r="M144" t="str">
        <f>VLOOKUP('combained table'!M144,'combained table'!M144:T2478,1,FALSE)</f>
        <v>Dec</v>
      </c>
      <c r="N144">
        <f>VLOOKUP('combained table'!N144,'combained table'!N144:T2478,1,FALSE)</f>
        <v>10</v>
      </c>
      <c r="O144" t="str">
        <f>VLOOKUP('combained table'!O144,'combained table'!O144:T2478,1,FALSE)</f>
        <v>10-Dec-2004</v>
      </c>
      <c r="P144">
        <f>VLOOKUP('combained table'!P144,'combained table'!P144:T2478,1,FALSE)</f>
        <v>1702.46</v>
      </c>
      <c r="Q144" t="str">
        <f>VLOOKUP('combained table'!Q144,'combained table'!Q144:T2478,1,FALSE)</f>
        <v>tier - 2</v>
      </c>
      <c r="R144" t="str">
        <f>VLOOKUP('combained table'!R144,'combained table'!R144:T2478,1,FALSE)</f>
        <v>tier - 3</v>
      </c>
      <c r="S144" t="str">
        <f>VLOOKUP('combained table'!S144,'combained table'!S144:T2478,1,FALSE)</f>
        <v>R1019</v>
      </c>
      <c r="T144">
        <f>VLOOKUP('combained table'!T144,'combained table'!T144:T2478,1,FALSE)</f>
        <v>18</v>
      </c>
    </row>
    <row r="145" spans="1:20">
      <c r="A145" t="str">
        <f>VLOOKUP('combained table'!A145,'combained table'!A145:T2479,1,FALSE)</f>
        <v>Id144</v>
      </c>
      <c r="B145" t="str">
        <f>VLOOKUP('combained table'!B145,'combained table'!B145:T2479,1,FALSE)</f>
        <v xml:space="preserve">  Matthew S</v>
      </c>
      <c r="C145">
        <f>VLOOKUP('combained table'!C145,'combained table'!C145:T2479,1,FALSE)</f>
        <v>33.4</v>
      </c>
      <c r="D145">
        <f>VLOOKUP('combained table'!D145,'combained table'!D145:T2479,1,FALSE)</f>
        <v>10.73</v>
      </c>
      <c r="E145" t="str">
        <f>VLOOKUP('combained table'!E145,'combained table'!E145:T2479,1,FALSE)</f>
        <v>yes</v>
      </c>
      <c r="F145" t="str">
        <f>VLOOKUP('combained table'!F145,'combained table'!F145:T2479,1,FALSE)</f>
        <v>No</v>
      </c>
      <c r="G145" t="str">
        <f>VLOOKUP('combained table'!G145,'combained table'!G145:T2479,1,FALSE)</f>
        <v>No</v>
      </c>
      <c r="H145">
        <f>VLOOKUP('combained table'!H145,'combained table'!H145:T2479,1,FALSE)</f>
        <v>1</v>
      </c>
      <c r="I145" t="str">
        <f>VLOOKUP('combained table'!I145,'combained table'!I145:T2479,1,FALSE)</f>
        <v>Diabetes</v>
      </c>
      <c r="J145" t="str">
        <f>VLOOKUP('combained table'!J145,'combained table'!J145:T2479,1,FALSE)</f>
        <v>yes</v>
      </c>
      <c r="K145" t="str">
        <f>VLOOKUP('combained table'!K145,'combained table'!K145:T2479,1,FALSE)</f>
        <v>Obesity</v>
      </c>
      <c r="L145">
        <f>VLOOKUP('combained table'!L145,'combained table'!L145:T2479,1,FALSE)</f>
        <v>2004</v>
      </c>
      <c r="M145" t="str">
        <f>VLOOKUP('combained table'!M145,'combained table'!M145:T2479,1,FALSE)</f>
        <v>Nov</v>
      </c>
      <c r="N145">
        <f>VLOOKUP('combained table'!N145,'combained table'!N145:T2479,1,FALSE)</f>
        <v>7</v>
      </c>
      <c r="O145" t="str">
        <f>VLOOKUP('combained table'!O145,'combained table'!O145:T2479,1,FALSE)</f>
        <v>7-Nov-2004</v>
      </c>
      <c r="P145">
        <f>VLOOKUP('combained table'!P145,'combained table'!P145:T2479,1,FALSE)</f>
        <v>1704.57</v>
      </c>
      <c r="Q145" t="str">
        <f>VLOOKUP('combained table'!Q145,'combained table'!Q145:T2479,1,FALSE)</f>
        <v>tier - 2</v>
      </c>
      <c r="R145" t="str">
        <f>VLOOKUP('combained table'!R145,'combained table'!R145:T2479,1,FALSE)</f>
        <v>tier - 1</v>
      </c>
      <c r="S145" t="str">
        <f>VLOOKUP('combained table'!S145,'combained table'!S145:T2479,1,FALSE)</f>
        <v>R1016</v>
      </c>
      <c r="T145">
        <f>VLOOKUP('combained table'!T145,'combained table'!T145:T2479,1,FALSE)</f>
        <v>18</v>
      </c>
    </row>
    <row r="146" spans="1:20">
      <c r="A146" t="str">
        <f>VLOOKUP('combained table'!A146,'combained table'!A146:T2480,1,FALSE)</f>
        <v>Id145</v>
      </c>
      <c r="B146" t="str">
        <f>VLOOKUP('combained table'!B146,'combained table'!B146:T2480,1,FALSE)</f>
        <v xml:space="preserve">  Eric</v>
      </c>
      <c r="C146">
        <f>VLOOKUP('combained table'!C146,'combained table'!C146:T2480,1,FALSE)</f>
        <v>42.71</v>
      </c>
      <c r="D146">
        <f>VLOOKUP('combained table'!D146,'combained table'!D146:T2480,1,FALSE)</f>
        <v>10.52</v>
      </c>
      <c r="E146" t="str">
        <f>VLOOKUP('combained table'!E146,'combained table'!E146:T2480,1,FALSE)</f>
        <v>No</v>
      </c>
      <c r="F146" t="str">
        <f>VLOOKUP('combained table'!F146,'combained table'!F146:T2480,1,FALSE)</f>
        <v>No</v>
      </c>
      <c r="G146" t="str">
        <f>VLOOKUP('combained table'!G146,'combained table'!G146:T2480,1,FALSE)</f>
        <v>No</v>
      </c>
      <c r="H146">
        <f>VLOOKUP('combained table'!H146,'combained table'!H146:T2480,1,FALSE)</f>
        <v>0</v>
      </c>
      <c r="I146" t="str">
        <f>VLOOKUP('combained table'!I146,'combained table'!I146:T2480,1,FALSE)</f>
        <v>Diabetes</v>
      </c>
      <c r="J146" t="str">
        <f>VLOOKUP('combained table'!J146,'combained table'!J146:T2480,1,FALSE)</f>
        <v>yes</v>
      </c>
      <c r="K146" t="str">
        <f>VLOOKUP('combained table'!K146,'combained table'!K146:T2480,1,FALSE)</f>
        <v>Obesity</v>
      </c>
      <c r="L146">
        <f>VLOOKUP('combained table'!L146,'combained table'!L146:T2480,1,FALSE)</f>
        <v>2004</v>
      </c>
      <c r="M146" t="str">
        <f>VLOOKUP('combained table'!M146,'combained table'!M146:T2480,1,FALSE)</f>
        <v>Dec</v>
      </c>
      <c r="N146">
        <f>VLOOKUP('combained table'!N146,'combained table'!N146:T2480,1,FALSE)</f>
        <v>14</v>
      </c>
      <c r="O146" t="str">
        <f>VLOOKUP('combained table'!O146,'combained table'!O146:T2480,1,FALSE)</f>
        <v>14-Dec-2004</v>
      </c>
      <c r="P146">
        <f>VLOOKUP('combained table'!P146,'combained table'!P146:T2480,1,FALSE)</f>
        <v>1704.7</v>
      </c>
      <c r="Q146" t="str">
        <f>VLOOKUP('combained table'!Q146,'combained table'!Q146:T2480,1,FALSE)</f>
        <v>tier - 2</v>
      </c>
      <c r="R146" t="str">
        <f>VLOOKUP('combained table'!R146,'combained table'!R146:T2480,1,FALSE)</f>
        <v>tier - 3</v>
      </c>
      <c r="S146" t="str">
        <f>VLOOKUP('combained table'!S146,'combained table'!S146:T2480,1,FALSE)</f>
        <v>R1018</v>
      </c>
      <c r="T146">
        <f>VLOOKUP('combained table'!T146,'combained table'!T146:T2480,1,FALSE)</f>
        <v>18</v>
      </c>
    </row>
    <row r="147" spans="1:20">
      <c r="A147" t="str">
        <f>VLOOKUP('combained table'!A147,'combained table'!A147:T2481,1,FALSE)</f>
        <v>Id146</v>
      </c>
      <c r="B147" t="str">
        <f>VLOOKUP('combained table'!B147,'combained table'!B147:T2481,1,FALSE)</f>
        <v xml:space="preserve">  Valeria R</v>
      </c>
      <c r="C147">
        <f>VLOOKUP('combained table'!C147,'combained table'!C147:T2481,1,FALSE)</f>
        <v>41.52</v>
      </c>
      <c r="D147">
        <f>VLOOKUP('combained table'!D147,'combained table'!D147:T2481,1,FALSE)</f>
        <v>11.82</v>
      </c>
      <c r="E147" t="str">
        <f>VLOOKUP('combained table'!E147,'combained table'!E147:T2481,1,FALSE)</f>
        <v>yes</v>
      </c>
      <c r="F147" t="str">
        <f>VLOOKUP('combained table'!F147,'combained table'!F147:T2481,1,FALSE)</f>
        <v>No</v>
      </c>
      <c r="G147" t="str">
        <f>VLOOKUP('combained table'!G147,'combained table'!G147:T2481,1,FALSE)</f>
        <v>No</v>
      </c>
      <c r="H147">
        <f>VLOOKUP('combained table'!H147,'combained table'!H147:T2481,1,FALSE)</f>
        <v>2</v>
      </c>
      <c r="I147" t="str">
        <f>VLOOKUP('combained table'!I147,'combained table'!I147:T2481,1,FALSE)</f>
        <v>Diabetes</v>
      </c>
      <c r="J147" t="str">
        <f>VLOOKUP('combained table'!J147,'combained table'!J147:T2481,1,FALSE)</f>
        <v>yes</v>
      </c>
      <c r="K147" t="str">
        <f>VLOOKUP('combained table'!K147,'combained table'!K147:T2481,1,FALSE)</f>
        <v>Obesity</v>
      </c>
      <c r="L147">
        <f>VLOOKUP('combained table'!L147,'combained table'!L147:T2481,1,FALSE)</f>
        <v>2004</v>
      </c>
      <c r="M147" t="str">
        <f>VLOOKUP('combained table'!M147,'combained table'!M147:T2481,1,FALSE)</f>
        <v>Dec</v>
      </c>
      <c r="N147">
        <f>VLOOKUP('combained table'!N147,'combained table'!N147:T2481,1,FALSE)</f>
        <v>6</v>
      </c>
      <c r="O147" t="str">
        <f>VLOOKUP('combained table'!O147,'combained table'!O147:T2481,1,FALSE)</f>
        <v>6-Dec-2004</v>
      </c>
      <c r="P147">
        <f>VLOOKUP('combained table'!P147,'combained table'!P147:T2481,1,FALSE)</f>
        <v>1705.62</v>
      </c>
      <c r="Q147" t="str">
        <f>VLOOKUP('combained table'!Q147,'combained table'!Q147:T2481,1,FALSE)</f>
        <v>tier - 2</v>
      </c>
      <c r="R147" t="str">
        <f>VLOOKUP('combained table'!R147,'combained table'!R147:T2481,1,FALSE)</f>
        <v>tier - 2</v>
      </c>
      <c r="S147" t="str">
        <f>VLOOKUP('combained table'!S147,'combained table'!S147:T2481,1,FALSE)</f>
        <v>R1015</v>
      </c>
      <c r="T147">
        <f>VLOOKUP('combained table'!T147,'combained table'!T147:T2481,1,FALSE)</f>
        <v>18</v>
      </c>
    </row>
    <row r="148" spans="1:20">
      <c r="A148" t="str">
        <f>VLOOKUP('combained table'!A148,'combained table'!A148:T2482,1,FALSE)</f>
        <v>Id147</v>
      </c>
      <c r="B148" t="str">
        <f>VLOOKUP('combained table'!B148,'combained table'!B148:T2482,1,FALSE)</f>
        <v xml:space="preserve">  Michael P</v>
      </c>
      <c r="C148">
        <f>VLOOKUP('combained table'!C148,'combained table'!C148:T2482,1,FALSE)</f>
        <v>39.4</v>
      </c>
      <c r="D148">
        <f>VLOOKUP('combained table'!D148,'combained table'!D148:T2482,1,FALSE)</f>
        <v>6.76</v>
      </c>
      <c r="E148" t="str">
        <f>VLOOKUP('combained table'!E148,'combained table'!E148:T2482,1,FALSE)</f>
        <v>No</v>
      </c>
      <c r="F148" t="str">
        <f>VLOOKUP('combained table'!F148,'combained table'!F148:T2482,1,FALSE)</f>
        <v>No</v>
      </c>
      <c r="G148" t="str">
        <f>VLOOKUP('combained table'!G148,'combained table'!G148:T2482,1,FALSE)</f>
        <v>No</v>
      </c>
      <c r="H148">
        <f>VLOOKUP('combained table'!H148,'combained table'!H148:T2482,1,FALSE)</f>
        <v>0</v>
      </c>
      <c r="I148" t="str">
        <f>VLOOKUP('combained table'!I148,'combained table'!I148:T2482,1,FALSE)</f>
        <v>Diabetes</v>
      </c>
      <c r="J148" t="str">
        <f>VLOOKUP('combained table'!J148,'combained table'!J148:T2482,1,FALSE)</f>
        <v>yes</v>
      </c>
      <c r="K148" t="str">
        <f>VLOOKUP('combained table'!K148,'combained table'!K148:T2482,1,FALSE)</f>
        <v>Obesity</v>
      </c>
      <c r="L148">
        <f>VLOOKUP('combained table'!L148,'combained table'!L148:T2482,1,FALSE)</f>
        <v>2004</v>
      </c>
      <c r="M148" t="str">
        <f>VLOOKUP('combained table'!M148,'combained table'!M148:T2482,1,FALSE)</f>
        <v>Oct</v>
      </c>
      <c r="N148">
        <f>VLOOKUP('combained table'!N148,'combained table'!N148:T2482,1,FALSE)</f>
        <v>17</v>
      </c>
      <c r="O148" t="str">
        <f>VLOOKUP('combained table'!O148,'combained table'!O148:T2482,1,FALSE)</f>
        <v>17-Oct-2004</v>
      </c>
      <c r="P148">
        <f>VLOOKUP('combained table'!P148,'combained table'!P148:T2482,1,FALSE)</f>
        <v>1708</v>
      </c>
      <c r="Q148" t="str">
        <f>VLOOKUP('combained table'!Q148,'combained table'!Q148:T2482,1,FALSE)</f>
        <v>tier - 3</v>
      </c>
      <c r="R148" t="str">
        <f>VLOOKUP('combained table'!R148,'combained table'!R148:T2482,1,FALSE)</f>
        <v>tier - 2</v>
      </c>
      <c r="S148" t="str">
        <f>VLOOKUP('combained table'!S148,'combained table'!S148:T2482,1,FALSE)</f>
        <v>R1016</v>
      </c>
      <c r="T148">
        <f>VLOOKUP('combained table'!T148,'combained table'!T148:T2482,1,FALSE)</f>
        <v>18</v>
      </c>
    </row>
    <row r="149" spans="1:20">
      <c r="A149" t="str">
        <f>VLOOKUP('combained table'!A149,'combained table'!A149:T2483,1,FALSE)</f>
        <v>Id148</v>
      </c>
      <c r="B149" t="str">
        <f>VLOOKUP('combained table'!B149,'combained table'!B149:T2483,1,FALSE)</f>
        <v xml:space="preserve">  Rami</v>
      </c>
      <c r="C149">
        <f>VLOOKUP('combained table'!C149,'combained table'!C149:T2483,1,FALSE)</f>
        <v>46.45</v>
      </c>
      <c r="D149">
        <f>VLOOKUP('combained table'!D149,'combained table'!D149:T2483,1,FALSE)</f>
        <v>5.62</v>
      </c>
      <c r="E149" t="str">
        <f>VLOOKUP('combained table'!E149,'combained table'!E149:T2483,1,FALSE)</f>
        <v>No</v>
      </c>
      <c r="F149" t="str">
        <f>VLOOKUP('combained table'!F149,'combained table'!F149:T2483,1,FALSE)</f>
        <v>No</v>
      </c>
      <c r="G149" t="str">
        <f>VLOOKUP('combained table'!G149,'combained table'!G149:T2483,1,FALSE)</f>
        <v>No</v>
      </c>
      <c r="H149">
        <f>VLOOKUP('combained table'!H149,'combained table'!H149:T2483,1,FALSE)</f>
        <v>0</v>
      </c>
      <c r="I149" t="str">
        <f>VLOOKUP('combained table'!I149,'combained table'!I149:T2483,1,FALSE)</f>
        <v>Normal</v>
      </c>
      <c r="J149" t="str">
        <f>VLOOKUP('combained table'!J149,'combained table'!J149:T2483,1,FALSE)</f>
        <v>yes</v>
      </c>
      <c r="K149" t="str">
        <f>VLOOKUP('combained table'!K149,'combained table'!K149:T2483,1,FALSE)</f>
        <v>Obesity</v>
      </c>
      <c r="L149">
        <f>VLOOKUP('combained table'!L149,'combained table'!L149:T2483,1,FALSE)</f>
        <v>2004</v>
      </c>
      <c r="M149" t="str">
        <f>VLOOKUP('combained table'!M149,'combained table'!M149:T2483,1,FALSE)</f>
        <v>Dec</v>
      </c>
      <c r="N149">
        <f>VLOOKUP('combained table'!N149,'combained table'!N149:T2483,1,FALSE)</f>
        <v>12</v>
      </c>
      <c r="O149" t="str">
        <f>VLOOKUP('combained table'!O149,'combained table'!O149:T2483,1,FALSE)</f>
        <v>12-Dec-2004</v>
      </c>
      <c r="P149">
        <f>VLOOKUP('combained table'!P149,'combained table'!P149:T2483,1,FALSE)</f>
        <v>1708.93</v>
      </c>
      <c r="Q149" t="str">
        <f>VLOOKUP('combained table'!Q149,'combained table'!Q149:T2483,1,FALSE)</f>
        <v>tier - 3</v>
      </c>
      <c r="R149" t="str">
        <f>VLOOKUP('combained table'!R149,'combained table'!R149:T2483,1,FALSE)</f>
        <v>tier - 1</v>
      </c>
      <c r="S149" t="str">
        <f>VLOOKUP('combained table'!S149,'combained table'!S149:T2483,1,FALSE)</f>
        <v>R1019</v>
      </c>
      <c r="T149">
        <f>VLOOKUP('combained table'!T149,'combained table'!T149:T2483,1,FALSE)</f>
        <v>18</v>
      </c>
    </row>
    <row r="150" spans="1:20">
      <c r="A150" t="str">
        <f>VLOOKUP('combained table'!A150,'combained table'!A150:T2484,1,FALSE)</f>
        <v>Id149</v>
      </c>
      <c r="B150" t="str">
        <f>VLOOKUP('combained table'!B150,'combained table'!B150:T2484,1,FALSE)</f>
        <v xml:space="preserve">  Denis</v>
      </c>
      <c r="C150">
        <f>VLOOKUP('combained table'!C150,'combained table'!C150:T2484,1,FALSE)</f>
        <v>35.75</v>
      </c>
      <c r="D150">
        <f>VLOOKUP('combained table'!D150,'combained table'!D150:T2484,1,FALSE)</f>
        <v>4.1900000000000004</v>
      </c>
      <c r="E150" t="str">
        <f>VLOOKUP('combained table'!E150,'combained table'!E150:T2484,1,FALSE)</f>
        <v>No</v>
      </c>
      <c r="F150" t="str">
        <f>VLOOKUP('combained table'!F150,'combained table'!F150:T2484,1,FALSE)</f>
        <v>No</v>
      </c>
      <c r="G150" t="str">
        <f>VLOOKUP('combained table'!G150,'combained table'!G150:T2484,1,FALSE)</f>
        <v>No</v>
      </c>
      <c r="H150">
        <f>VLOOKUP('combained table'!H150,'combained table'!H150:T2484,1,FALSE)</f>
        <v>0</v>
      </c>
      <c r="I150" t="str">
        <f>VLOOKUP('combained table'!I150,'combained table'!I150:T2484,1,FALSE)</f>
        <v>Normal</v>
      </c>
      <c r="J150" t="str">
        <f>VLOOKUP('combained table'!J150,'combained table'!J150:T2484,1,FALSE)</f>
        <v>yes</v>
      </c>
      <c r="K150" t="str">
        <f>VLOOKUP('combained table'!K150,'combained table'!K150:T2484,1,FALSE)</f>
        <v>Obesity</v>
      </c>
      <c r="L150">
        <f>VLOOKUP('combained table'!L150,'combained table'!L150:T2484,1,FALSE)</f>
        <v>2004</v>
      </c>
      <c r="M150" t="str">
        <f>VLOOKUP('combained table'!M150,'combained table'!M150:T2484,1,FALSE)</f>
        <v>Sep</v>
      </c>
      <c r="N150">
        <f>VLOOKUP('combained table'!N150,'combained table'!N150:T2484,1,FALSE)</f>
        <v>19</v>
      </c>
      <c r="O150" t="str">
        <f>VLOOKUP('combained table'!O150,'combained table'!O150:T2484,1,FALSE)</f>
        <v>19-Sep-2004</v>
      </c>
      <c r="P150">
        <f>VLOOKUP('combained table'!P150,'combained table'!P150:T2484,1,FALSE)</f>
        <v>1711.03</v>
      </c>
      <c r="Q150" t="str">
        <f>VLOOKUP('combained table'!Q150,'combained table'!Q150:T2484,1,FALSE)</f>
        <v>tier - 3</v>
      </c>
      <c r="R150" t="str">
        <f>VLOOKUP('combained table'!R150,'combained table'!R150:T2484,1,FALSE)</f>
        <v>tier - 3</v>
      </c>
      <c r="S150" t="str">
        <f>VLOOKUP('combained table'!S150,'combained table'!S150:T2484,1,FALSE)</f>
        <v>R1013</v>
      </c>
      <c r="T150">
        <f>VLOOKUP('combained table'!T150,'combained table'!T150:T2484,1,FALSE)</f>
        <v>18</v>
      </c>
    </row>
    <row r="151" spans="1:20">
      <c r="A151" t="str">
        <f>VLOOKUP('combained table'!A151,'combained table'!A151:T2485,1,FALSE)</f>
        <v>Id150</v>
      </c>
      <c r="B151" t="str">
        <f>VLOOKUP('combained table'!B151,'combained table'!B151:T2485,1,FALSE)</f>
        <v xml:space="preserve">  Brian E</v>
      </c>
      <c r="C151">
        <f>VLOOKUP('combained table'!C151,'combained table'!C151:T2485,1,FALSE)</f>
        <v>26.07</v>
      </c>
      <c r="D151">
        <f>VLOOKUP('combained table'!D151,'combained table'!D151:T2485,1,FALSE)</f>
        <v>5.32</v>
      </c>
      <c r="E151" t="str">
        <f>VLOOKUP('combained table'!E151,'combained table'!E151:T2485,1,FALSE)</f>
        <v>No</v>
      </c>
      <c r="F151" t="str">
        <f>VLOOKUP('combained table'!F151,'combained table'!F151:T2485,1,FALSE)</f>
        <v>No</v>
      </c>
      <c r="G151" t="str">
        <f>VLOOKUP('combained table'!G151,'combained table'!G151:T2485,1,FALSE)</f>
        <v>No</v>
      </c>
      <c r="H151">
        <f>VLOOKUP('combained table'!H151,'combained table'!H151:T2485,1,FALSE)</f>
        <v>0</v>
      </c>
      <c r="I151" t="str">
        <f>VLOOKUP('combained table'!I151,'combained table'!I151:T2485,1,FALSE)</f>
        <v>Normal</v>
      </c>
      <c r="J151" t="str">
        <f>VLOOKUP('combained table'!J151,'combained table'!J151:T2485,1,FALSE)</f>
        <v>yes</v>
      </c>
      <c r="K151" t="str">
        <f>VLOOKUP('combained table'!K151,'combained table'!K151:T2485,1,FALSE)</f>
        <v>Overweight</v>
      </c>
      <c r="L151">
        <f>VLOOKUP('combained table'!L151,'combained table'!L151:T2485,1,FALSE)</f>
        <v>2004</v>
      </c>
      <c r="M151" t="str">
        <f>VLOOKUP('combained table'!M151,'combained table'!M151:T2485,1,FALSE)</f>
        <v>Sep</v>
      </c>
      <c r="N151">
        <f>VLOOKUP('combained table'!N151,'combained table'!N151:T2485,1,FALSE)</f>
        <v>21</v>
      </c>
      <c r="O151" t="str">
        <f>VLOOKUP('combained table'!O151,'combained table'!O151:T2485,1,FALSE)</f>
        <v>21-Sep-2004</v>
      </c>
      <c r="P151">
        <f>VLOOKUP('combained table'!P151,'combained table'!P151:T2485,1,FALSE)</f>
        <v>1712.23</v>
      </c>
      <c r="Q151" t="str">
        <f>VLOOKUP('combained table'!Q151,'combained table'!Q151:T2485,1,FALSE)</f>
        <v>tier - 3</v>
      </c>
      <c r="R151" t="str">
        <f>VLOOKUP('combained table'!R151,'combained table'!R151:T2485,1,FALSE)</f>
        <v>tier - 1</v>
      </c>
      <c r="S151" t="str">
        <f>VLOOKUP('combained table'!S151,'combained table'!S151:T2485,1,FALSE)</f>
        <v>R1016</v>
      </c>
      <c r="T151">
        <f>VLOOKUP('combained table'!T151,'combained table'!T151:T2485,1,FALSE)</f>
        <v>18</v>
      </c>
    </row>
    <row r="152" spans="1:20">
      <c r="A152" t="str">
        <f>VLOOKUP('combained table'!A152,'combained table'!A152:T2486,1,FALSE)</f>
        <v>Id151</v>
      </c>
      <c r="B152" t="str">
        <f>VLOOKUP('combained table'!B152,'combained table'!B152:T2486,1,FALSE)</f>
        <v xml:space="preserve">  Bonnie</v>
      </c>
      <c r="C152">
        <f>VLOOKUP('combained table'!C152,'combained table'!C152:T2486,1,FALSE)</f>
        <v>36.54</v>
      </c>
      <c r="D152">
        <f>VLOOKUP('combained table'!D152,'combained table'!D152:T2486,1,FALSE)</f>
        <v>4.46</v>
      </c>
      <c r="E152" t="str">
        <f>VLOOKUP('combained table'!E152,'combained table'!E152:T2486,1,FALSE)</f>
        <v>yes</v>
      </c>
      <c r="F152" t="str">
        <f>VLOOKUP('combained table'!F152,'combained table'!F152:T2486,1,FALSE)</f>
        <v>No</v>
      </c>
      <c r="G152" t="str">
        <f>VLOOKUP('combained table'!G152,'combained table'!G152:T2486,1,FALSE)</f>
        <v>No</v>
      </c>
      <c r="H152">
        <f>VLOOKUP('combained table'!H152,'combained table'!H152:T2486,1,FALSE)</f>
        <v>1</v>
      </c>
      <c r="I152" t="str">
        <f>VLOOKUP('combained table'!I152,'combained table'!I152:T2486,1,FALSE)</f>
        <v>Normal</v>
      </c>
      <c r="J152" t="str">
        <f>VLOOKUP('combained table'!J152,'combained table'!J152:T2486,1,FALSE)</f>
        <v>yes</v>
      </c>
      <c r="K152" t="str">
        <f>VLOOKUP('combained table'!K152,'combained table'!K152:T2486,1,FALSE)</f>
        <v>Obesity</v>
      </c>
      <c r="L152">
        <f>VLOOKUP('combained table'!L152,'combained table'!L152:T2486,1,FALSE)</f>
        <v>2004</v>
      </c>
      <c r="M152" t="str">
        <f>VLOOKUP('combained table'!M152,'combained table'!M152:T2486,1,FALSE)</f>
        <v>Jun</v>
      </c>
      <c r="N152">
        <f>VLOOKUP('combained table'!N152,'combained table'!N152:T2486,1,FALSE)</f>
        <v>10</v>
      </c>
      <c r="O152" t="str">
        <f>VLOOKUP('combained table'!O152,'combained table'!O152:T2486,1,FALSE)</f>
        <v>10-Jun-2004</v>
      </c>
      <c r="P152">
        <f>VLOOKUP('combained table'!P152,'combained table'!P152:T2486,1,FALSE)</f>
        <v>1719.44</v>
      </c>
      <c r="Q152" t="str">
        <f>VLOOKUP('combained table'!Q152,'combained table'!Q152:T2486,1,FALSE)</f>
        <v>tier - 3</v>
      </c>
      <c r="R152" t="str">
        <f>VLOOKUP('combained table'!R152,'combained table'!R152:T2486,1,FALSE)</f>
        <v>tier - 3</v>
      </c>
      <c r="S152" t="str">
        <f>VLOOKUP('combained table'!S152,'combained table'!S152:T2486,1,FALSE)</f>
        <v>R1013</v>
      </c>
      <c r="T152">
        <f>VLOOKUP('combained table'!T152,'combained table'!T152:T2486,1,FALSE)</f>
        <v>18</v>
      </c>
    </row>
    <row r="153" spans="1:20">
      <c r="A153" t="str">
        <f>VLOOKUP('combained table'!A153,'combained table'!A153:T2487,1,FALSE)</f>
        <v>Id152</v>
      </c>
      <c r="B153" t="str">
        <f>VLOOKUP('combained table'!B153,'combained table'!B153:T2487,1,FALSE)</f>
        <v xml:space="preserve">  Michael P</v>
      </c>
      <c r="C153">
        <f>VLOOKUP('combained table'!C153,'combained table'!C153:T2487,1,FALSE)</f>
        <v>51.64</v>
      </c>
      <c r="D153">
        <f>VLOOKUP('combained table'!D153,'combained table'!D153:T2487,1,FALSE)</f>
        <v>5.65</v>
      </c>
      <c r="E153" t="str">
        <f>VLOOKUP('combained table'!E153,'combained table'!E153:T2487,1,FALSE)</f>
        <v>No</v>
      </c>
      <c r="F153" t="str">
        <f>VLOOKUP('combained table'!F153,'combained table'!F153:T2487,1,FALSE)</f>
        <v>No</v>
      </c>
      <c r="G153" t="str">
        <f>VLOOKUP('combained table'!G153,'combained table'!G153:T2487,1,FALSE)</f>
        <v>No</v>
      </c>
      <c r="H153">
        <f>VLOOKUP('combained table'!H153,'combained table'!H153:T2487,1,FALSE)</f>
        <v>0</v>
      </c>
      <c r="I153" t="str">
        <f>VLOOKUP('combained table'!I153,'combained table'!I153:T2487,1,FALSE)</f>
        <v>Normal</v>
      </c>
      <c r="J153" t="str">
        <f>VLOOKUP('combained table'!J153,'combained table'!J153:T2487,1,FALSE)</f>
        <v>yes</v>
      </c>
      <c r="K153" t="str">
        <f>VLOOKUP('combained table'!K153,'combained table'!K153:T2487,1,FALSE)</f>
        <v>Obesity</v>
      </c>
      <c r="L153">
        <f>VLOOKUP('combained table'!L153,'combained table'!L153:T2487,1,FALSE)</f>
        <v>2004</v>
      </c>
      <c r="M153" t="str">
        <f>VLOOKUP('combained table'!M153,'combained table'!M153:T2487,1,FALSE)</f>
        <v>Sep</v>
      </c>
      <c r="N153">
        <f>VLOOKUP('combained table'!N153,'combained table'!N153:T2487,1,FALSE)</f>
        <v>11</v>
      </c>
      <c r="O153" t="str">
        <f>VLOOKUP('combained table'!O153,'combained table'!O153:T2487,1,FALSE)</f>
        <v>11-Sep-2004</v>
      </c>
      <c r="P153">
        <f>VLOOKUP('combained table'!P153,'combained table'!P153:T2487,1,FALSE)</f>
        <v>1720.35</v>
      </c>
      <c r="Q153" t="str">
        <f>VLOOKUP('combained table'!Q153,'combained table'!Q153:T2487,1,FALSE)</f>
        <v>tier - 3</v>
      </c>
      <c r="R153" t="str">
        <f>VLOOKUP('combained table'!R153,'combained table'!R153:T2487,1,FALSE)</f>
        <v>tier - 3</v>
      </c>
      <c r="S153" t="str">
        <f>VLOOKUP('combained table'!S153,'combained table'!S153:T2487,1,FALSE)</f>
        <v>R1013</v>
      </c>
      <c r="T153">
        <f>VLOOKUP('combained table'!T153,'combained table'!T153:T2487,1,FALSE)</f>
        <v>18</v>
      </c>
    </row>
    <row r="154" spans="1:20">
      <c r="A154" t="str">
        <f>VLOOKUP('combained table'!A154,'combained table'!A154:T2488,1,FALSE)</f>
        <v>Id153</v>
      </c>
      <c r="B154" t="str">
        <f>VLOOKUP('combained table'!B154,'combained table'!B154:T2488,1,FALSE)</f>
        <v xml:space="preserve">  Paul</v>
      </c>
      <c r="C154">
        <f>VLOOKUP('combained table'!C154,'combained table'!C154:T2488,1,FALSE)</f>
        <v>42.83</v>
      </c>
      <c r="D154">
        <f>VLOOKUP('combained table'!D154,'combained table'!D154:T2488,1,FALSE)</f>
        <v>6.04</v>
      </c>
      <c r="E154" t="str">
        <f>VLOOKUP('combained table'!E154,'combained table'!E154:T2488,1,FALSE)</f>
        <v>No</v>
      </c>
      <c r="F154" t="str">
        <f>VLOOKUP('combained table'!F154,'combained table'!F154:T2488,1,FALSE)</f>
        <v>No</v>
      </c>
      <c r="G154" t="str">
        <f>VLOOKUP('combained table'!G154,'combained table'!G154:T2488,1,FALSE)</f>
        <v>No</v>
      </c>
      <c r="H154">
        <f>VLOOKUP('combained table'!H154,'combained table'!H154:T2488,1,FALSE)</f>
        <v>2</v>
      </c>
      <c r="I154" t="str">
        <f>VLOOKUP('combained table'!I154,'combained table'!I154:T2488,1,FALSE)</f>
        <v>Prediabetes</v>
      </c>
      <c r="J154" t="str">
        <f>VLOOKUP('combained table'!J154,'combained table'!J154:T2488,1,FALSE)</f>
        <v>yes</v>
      </c>
      <c r="K154" t="str">
        <f>VLOOKUP('combained table'!K154,'combained table'!K154:T2488,1,FALSE)</f>
        <v>Obesity</v>
      </c>
      <c r="L154">
        <f>VLOOKUP('combained table'!L154,'combained table'!L154:T2488,1,FALSE)</f>
        <v>2004</v>
      </c>
      <c r="M154" t="str">
        <f>VLOOKUP('combained table'!M154,'combained table'!M154:T2488,1,FALSE)</f>
        <v>Oct</v>
      </c>
      <c r="N154">
        <f>VLOOKUP('combained table'!N154,'combained table'!N154:T2488,1,FALSE)</f>
        <v>21</v>
      </c>
      <c r="O154" t="str">
        <f>VLOOKUP('combained table'!O154,'combained table'!O154:T2488,1,FALSE)</f>
        <v>21-Oct-2004</v>
      </c>
      <c r="P154">
        <f>VLOOKUP('combained table'!P154,'combained table'!P154:T2488,1,FALSE)</f>
        <v>1725.55</v>
      </c>
      <c r="Q154" t="str">
        <f>VLOOKUP('combained table'!Q154,'combained table'!Q154:T2488,1,FALSE)</f>
        <v>tier - 3</v>
      </c>
      <c r="R154" t="str">
        <f>VLOOKUP('combained table'!R154,'combained table'!R154:T2488,1,FALSE)</f>
        <v>tier - 2</v>
      </c>
      <c r="S154" t="str">
        <f>VLOOKUP('combained table'!S154,'combained table'!S154:T2488,1,FALSE)</f>
        <v>R1013</v>
      </c>
      <c r="T154">
        <f>VLOOKUP('combained table'!T154,'combained table'!T154:T2488,1,FALSE)</f>
        <v>18</v>
      </c>
    </row>
    <row r="155" spans="1:20">
      <c r="A155" t="str">
        <f>VLOOKUP('combained table'!A155,'combained table'!A155:T2489,1,FALSE)</f>
        <v>Id154</v>
      </c>
      <c r="B155" t="str">
        <f>VLOOKUP('combained table'!B155,'combained table'!B155:T2489,1,FALSE)</f>
        <v xml:space="preserve">  Michael</v>
      </c>
      <c r="C155">
        <f>VLOOKUP('combained table'!C155,'combained table'!C155:T2489,1,FALSE)</f>
        <v>40.15</v>
      </c>
      <c r="D155">
        <f>VLOOKUP('combained table'!D155,'combained table'!D155:T2489,1,FALSE)</f>
        <v>5.76</v>
      </c>
      <c r="E155" t="str">
        <f>VLOOKUP('combained table'!E155,'combained table'!E155:T2489,1,FALSE)</f>
        <v>No</v>
      </c>
      <c r="F155" t="str">
        <f>VLOOKUP('combained table'!F155,'combained table'!F155:T2489,1,FALSE)</f>
        <v>No</v>
      </c>
      <c r="G155" t="str">
        <f>VLOOKUP('combained table'!G155,'combained table'!G155:T2489,1,FALSE)</f>
        <v>No</v>
      </c>
      <c r="H155">
        <f>VLOOKUP('combained table'!H155,'combained table'!H155:T2489,1,FALSE)</f>
        <v>1</v>
      </c>
      <c r="I155" t="str">
        <f>VLOOKUP('combained table'!I155,'combained table'!I155:T2489,1,FALSE)</f>
        <v>Prediabetes</v>
      </c>
      <c r="J155" t="str">
        <f>VLOOKUP('combained table'!J155,'combained table'!J155:T2489,1,FALSE)</f>
        <v>yes</v>
      </c>
      <c r="K155" t="str">
        <f>VLOOKUP('combained table'!K155,'combained table'!K155:T2489,1,FALSE)</f>
        <v>Obesity</v>
      </c>
      <c r="L155">
        <f>VLOOKUP('combained table'!L155,'combained table'!L155:T2489,1,FALSE)</f>
        <v>2004</v>
      </c>
      <c r="M155" t="str">
        <f>VLOOKUP('combained table'!M155,'combained table'!M155:T2489,1,FALSE)</f>
        <v>Sep</v>
      </c>
      <c r="N155">
        <f>VLOOKUP('combained table'!N155,'combained table'!N155:T2489,1,FALSE)</f>
        <v>9</v>
      </c>
      <c r="O155" t="str">
        <f>VLOOKUP('combained table'!O155,'combained table'!O155:T2489,1,FALSE)</f>
        <v>9-Sep-2004</v>
      </c>
      <c r="P155">
        <f>VLOOKUP('combained table'!P155,'combained table'!P155:T2489,1,FALSE)</f>
        <v>1727.54</v>
      </c>
      <c r="Q155" t="str">
        <f>VLOOKUP('combained table'!Q155,'combained table'!Q155:T2489,1,FALSE)</f>
        <v>tier - 3</v>
      </c>
      <c r="R155" t="str">
        <f>VLOOKUP('combained table'!R155,'combained table'!R155:T2489,1,FALSE)</f>
        <v>tier - 1</v>
      </c>
      <c r="S155" t="str">
        <f>VLOOKUP('combained table'!S155,'combained table'!S155:T2489,1,FALSE)</f>
        <v>R1013</v>
      </c>
      <c r="T155">
        <f>VLOOKUP('combained table'!T155,'combained table'!T155:T2489,1,FALSE)</f>
        <v>18</v>
      </c>
    </row>
    <row r="156" spans="1:20">
      <c r="A156" t="str">
        <f>VLOOKUP('combained table'!A156,'combained table'!A156:T2490,1,FALSE)</f>
        <v>Id155</v>
      </c>
      <c r="B156" t="str">
        <f>VLOOKUP('combained table'!B156,'combained table'!B156:T2490,1,FALSE)</f>
        <v xml:space="preserve">  Samuel</v>
      </c>
      <c r="C156">
        <f>VLOOKUP('combained table'!C156,'combained table'!C156:T2490,1,FALSE)</f>
        <v>27.8</v>
      </c>
      <c r="D156">
        <f>VLOOKUP('combained table'!D156,'combained table'!D156:T2490,1,FALSE)</f>
        <v>4.3600000000000003</v>
      </c>
      <c r="E156" t="str">
        <f>VLOOKUP('combained table'!E156,'combained table'!E156:T2490,1,FALSE)</f>
        <v>No</v>
      </c>
      <c r="F156" t="str">
        <f>VLOOKUP('combained table'!F156,'combained table'!F156:T2490,1,FALSE)</f>
        <v>No</v>
      </c>
      <c r="G156" t="str">
        <f>VLOOKUP('combained table'!G156,'combained table'!G156:T2490,1,FALSE)</f>
        <v>Yes</v>
      </c>
      <c r="H156">
        <f>VLOOKUP('combained table'!H156,'combained table'!H156:T2490,1,FALSE)</f>
        <v>1</v>
      </c>
      <c r="I156" t="str">
        <f>VLOOKUP('combained table'!I156,'combained table'!I156:T2490,1,FALSE)</f>
        <v>Normal</v>
      </c>
      <c r="J156" t="str">
        <f>VLOOKUP('combained table'!J156,'combained table'!J156:T2490,1,FALSE)</f>
        <v>yes</v>
      </c>
      <c r="K156" t="str">
        <f>VLOOKUP('combained table'!K156,'combained table'!K156:T2490,1,FALSE)</f>
        <v>Overweight</v>
      </c>
      <c r="L156">
        <f>VLOOKUP('combained table'!L156,'combained table'!L156:T2490,1,FALSE)</f>
        <v>2003</v>
      </c>
      <c r="M156" t="str">
        <f>VLOOKUP('combained table'!M156,'combained table'!M156:T2490,1,FALSE)</f>
        <v>Nov</v>
      </c>
      <c r="N156">
        <f>VLOOKUP('combained table'!N156,'combained table'!N156:T2490,1,FALSE)</f>
        <v>21</v>
      </c>
      <c r="O156" t="str">
        <f>VLOOKUP('combained table'!O156,'combained table'!O156:T2490,1,FALSE)</f>
        <v>21-Nov-2003</v>
      </c>
      <c r="P156">
        <f>VLOOKUP('combained table'!P156,'combained table'!P156:T2490,1,FALSE)</f>
        <v>1727.79</v>
      </c>
      <c r="Q156" t="str">
        <f>VLOOKUP('combained table'!Q156,'combained table'!Q156:T2490,1,FALSE)</f>
        <v>tier - 3</v>
      </c>
      <c r="R156" t="str">
        <f>VLOOKUP('combained table'!R156,'combained table'!R156:T2490,1,FALSE)</f>
        <v>tier - 3</v>
      </c>
      <c r="S156" t="str">
        <f>VLOOKUP('combained table'!S156,'combained table'!S156:T2490,1,FALSE)</f>
        <v>R1011</v>
      </c>
      <c r="T156">
        <f>VLOOKUP('combained table'!T156,'combained table'!T156:T2490,1,FALSE)</f>
        <v>19</v>
      </c>
    </row>
    <row r="157" spans="1:20">
      <c r="A157" t="str">
        <f>VLOOKUP('combained table'!A157,'combained table'!A157:T2491,1,FALSE)</f>
        <v>Id156</v>
      </c>
      <c r="B157" t="str">
        <f>VLOOKUP('combained table'!B157,'combained table'!B157:T2491,1,FALSE)</f>
        <v xml:space="preserve">  Matthew</v>
      </c>
      <c r="C157">
        <f>VLOOKUP('combained table'!C157,'combained table'!C157:T2491,1,FALSE)</f>
        <v>45.81</v>
      </c>
      <c r="D157">
        <f>VLOOKUP('combained table'!D157,'combained table'!D157:T2491,1,FALSE)</f>
        <v>4.76</v>
      </c>
      <c r="E157" t="str">
        <f>VLOOKUP('combained table'!E157,'combained table'!E157:T2491,1,FALSE)</f>
        <v>yes</v>
      </c>
      <c r="F157" t="str">
        <f>VLOOKUP('combained table'!F157,'combained table'!F157:T2491,1,FALSE)</f>
        <v>No</v>
      </c>
      <c r="G157" t="str">
        <f>VLOOKUP('combained table'!G157,'combained table'!G157:T2491,1,FALSE)</f>
        <v>Yes</v>
      </c>
      <c r="H157">
        <f>VLOOKUP('combained table'!H157,'combained table'!H157:T2491,1,FALSE)</f>
        <v>1</v>
      </c>
      <c r="I157" t="str">
        <f>VLOOKUP('combained table'!I157,'combained table'!I157:T2491,1,FALSE)</f>
        <v>Normal</v>
      </c>
      <c r="J157" t="str">
        <f>VLOOKUP('combained table'!J157,'combained table'!J157:T2491,1,FALSE)</f>
        <v>yes</v>
      </c>
      <c r="K157" t="str">
        <f>VLOOKUP('combained table'!K157,'combained table'!K157:T2491,1,FALSE)</f>
        <v>Obesity</v>
      </c>
      <c r="L157">
        <f>VLOOKUP('combained table'!L157,'combained table'!L157:T2491,1,FALSE)</f>
        <v>2003</v>
      </c>
      <c r="M157" t="str">
        <f>VLOOKUP('combained table'!M157,'combained table'!M157:T2491,1,FALSE)</f>
        <v>Sep</v>
      </c>
      <c r="N157">
        <f>VLOOKUP('combained table'!N157,'combained table'!N157:T2491,1,FALSE)</f>
        <v>1</v>
      </c>
      <c r="O157" t="str">
        <f>VLOOKUP('combained table'!O157,'combained table'!O157:T2491,1,FALSE)</f>
        <v>1-Sep-2003</v>
      </c>
      <c r="P157">
        <f>VLOOKUP('combained table'!P157,'combained table'!P157:T2491,1,FALSE)</f>
        <v>1728.9</v>
      </c>
      <c r="Q157" t="str">
        <f>VLOOKUP('combained table'!Q157,'combained table'!Q157:T2491,1,FALSE)</f>
        <v>tier - 3</v>
      </c>
      <c r="R157" t="str">
        <f>VLOOKUP('combained table'!R157,'combained table'!R157:T2491,1,FALSE)</f>
        <v>tier - 2</v>
      </c>
      <c r="S157" t="str">
        <f>VLOOKUP('combained table'!S157,'combained table'!S157:T2491,1,FALSE)</f>
        <v>R1011</v>
      </c>
      <c r="T157">
        <f>VLOOKUP('combained table'!T157,'combained table'!T157:T2491,1,FALSE)</f>
        <v>19</v>
      </c>
    </row>
    <row r="158" spans="1:20">
      <c r="A158" t="str">
        <f>VLOOKUP('combained table'!A158,'combained table'!A158:T2492,1,FALSE)</f>
        <v>Id157</v>
      </c>
      <c r="B158" t="str">
        <f>VLOOKUP('combained table'!B158,'combained table'!B158:T2492,1,FALSE)</f>
        <v xml:space="preserve">  Daniel</v>
      </c>
      <c r="C158">
        <f>VLOOKUP('combained table'!C158,'combained table'!C158:T2492,1,FALSE)</f>
        <v>34.43</v>
      </c>
      <c r="D158">
        <f>VLOOKUP('combained table'!D158,'combained table'!D158:T2492,1,FALSE)</f>
        <v>10.82</v>
      </c>
      <c r="E158" t="str">
        <f>VLOOKUP('combained table'!E158,'combained table'!E158:T2492,1,FALSE)</f>
        <v>yes</v>
      </c>
      <c r="F158" t="str">
        <f>VLOOKUP('combained table'!F158,'combained table'!F158:T2492,1,FALSE)</f>
        <v>No</v>
      </c>
      <c r="G158" t="str">
        <f>VLOOKUP('combained table'!G158,'combained table'!G158:T2492,1,FALSE)</f>
        <v>No</v>
      </c>
      <c r="H158">
        <f>VLOOKUP('combained table'!H158,'combained table'!H158:T2492,1,FALSE)</f>
        <v>1</v>
      </c>
      <c r="I158" t="str">
        <f>VLOOKUP('combained table'!I158,'combained table'!I158:T2492,1,FALSE)</f>
        <v>Diabetes</v>
      </c>
      <c r="J158" t="str">
        <f>VLOOKUP('combained table'!J158,'combained table'!J158:T2492,1,FALSE)</f>
        <v>yes</v>
      </c>
      <c r="K158" t="str">
        <f>VLOOKUP('combained table'!K158,'combained table'!K158:T2492,1,FALSE)</f>
        <v>Obesity</v>
      </c>
      <c r="L158">
        <f>VLOOKUP('combained table'!L158,'combained table'!L158:T2492,1,FALSE)</f>
        <v>2003</v>
      </c>
      <c r="M158" t="str">
        <f>VLOOKUP('combained table'!M158,'combained table'!M158:T2492,1,FALSE)</f>
        <v>Nov</v>
      </c>
      <c r="N158">
        <f>VLOOKUP('combained table'!N158,'combained table'!N158:T2492,1,FALSE)</f>
        <v>9</v>
      </c>
      <c r="O158" t="str">
        <f>VLOOKUP('combained table'!O158,'combained table'!O158:T2492,1,FALSE)</f>
        <v>9-Nov-2003</v>
      </c>
      <c r="P158">
        <f>VLOOKUP('combained table'!P158,'combained table'!P158:T2492,1,FALSE)</f>
        <v>1731.68</v>
      </c>
      <c r="Q158" t="str">
        <f>VLOOKUP('combained table'!Q158,'combained table'!Q158:T2492,1,FALSE)</f>
        <v>tier - 3</v>
      </c>
      <c r="R158" t="str">
        <f>VLOOKUP('combained table'!R158,'combained table'!R158:T2492,1,FALSE)</f>
        <v>tier - 2</v>
      </c>
      <c r="S158" t="str">
        <f>VLOOKUP('combained table'!S158,'combained table'!S158:T2492,1,FALSE)</f>
        <v>R1011</v>
      </c>
      <c r="T158">
        <f>VLOOKUP('combained table'!T158,'combained table'!T158:T2492,1,FALSE)</f>
        <v>19</v>
      </c>
    </row>
    <row r="159" spans="1:20">
      <c r="A159" t="str">
        <f>VLOOKUP('combained table'!A159,'combained table'!A159:T2493,1,FALSE)</f>
        <v>Id158</v>
      </c>
      <c r="B159" t="str">
        <f>VLOOKUP('combained table'!B159,'combained table'!B159:T2493,1,FALSE)</f>
        <v xml:space="preserve">  Syndy</v>
      </c>
      <c r="C159">
        <f>VLOOKUP('combained table'!C159,'combained table'!C159:T2493,1,FALSE)</f>
        <v>41.33</v>
      </c>
      <c r="D159">
        <f>VLOOKUP('combained table'!D159,'combained table'!D159:T2493,1,FALSE)</f>
        <v>4.01</v>
      </c>
      <c r="E159" t="str">
        <f>VLOOKUP('combained table'!E159,'combained table'!E159:T2493,1,FALSE)</f>
        <v>yes</v>
      </c>
      <c r="F159" t="str">
        <f>VLOOKUP('combained table'!F159,'combained table'!F159:T2493,1,FALSE)</f>
        <v>No</v>
      </c>
      <c r="G159" t="str">
        <f>VLOOKUP('combained table'!G159,'combained table'!G159:T2493,1,FALSE)</f>
        <v>No</v>
      </c>
      <c r="H159">
        <f>VLOOKUP('combained table'!H159,'combained table'!H159:T2493,1,FALSE)</f>
        <v>0</v>
      </c>
      <c r="I159" t="str">
        <f>VLOOKUP('combained table'!I159,'combained table'!I159:T2493,1,FALSE)</f>
        <v>Normal</v>
      </c>
      <c r="J159" t="str">
        <f>VLOOKUP('combained table'!J159,'combained table'!J159:T2493,1,FALSE)</f>
        <v>yes</v>
      </c>
      <c r="K159" t="str">
        <f>VLOOKUP('combained table'!K159,'combained table'!K159:T2493,1,FALSE)</f>
        <v>Obesity</v>
      </c>
      <c r="L159">
        <f>VLOOKUP('combained table'!L159,'combained table'!L159:T2493,1,FALSE)</f>
        <v>2003</v>
      </c>
      <c r="M159" t="str">
        <f>VLOOKUP('combained table'!M159,'combained table'!M159:T2493,1,FALSE)</f>
        <v>Nov</v>
      </c>
      <c r="N159">
        <f>VLOOKUP('combained table'!N159,'combained table'!N159:T2493,1,FALSE)</f>
        <v>14</v>
      </c>
      <c r="O159" t="str">
        <f>VLOOKUP('combained table'!O159,'combained table'!O159:T2493,1,FALSE)</f>
        <v>14-Nov-2003</v>
      </c>
      <c r="P159">
        <f>VLOOKUP('combained table'!P159,'combained table'!P159:T2493,1,FALSE)</f>
        <v>1737.38</v>
      </c>
      <c r="Q159" t="str">
        <f>VLOOKUP('combained table'!Q159,'combained table'!Q159:T2493,1,FALSE)</f>
        <v>tier - 3</v>
      </c>
      <c r="R159" t="str">
        <f>VLOOKUP('combained table'!R159,'combained table'!R159:T2493,1,FALSE)</f>
        <v>tier - 2</v>
      </c>
      <c r="S159" t="str">
        <f>VLOOKUP('combained table'!S159,'combained table'!S159:T2493,1,FALSE)</f>
        <v>R1011</v>
      </c>
      <c r="T159">
        <f>VLOOKUP('combained table'!T159,'combained table'!T159:T2493,1,FALSE)</f>
        <v>19</v>
      </c>
    </row>
    <row r="160" spans="1:20">
      <c r="A160" t="str">
        <f>VLOOKUP('combained table'!A160,'combained table'!A160:T2494,1,FALSE)</f>
        <v>Id159</v>
      </c>
      <c r="B160" t="str">
        <f>VLOOKUP('combained table'!B160,'combained table'!B160:T2494,1,FALSE)</f>
        <v xml:space="preserve">  Aleksandra</v>
      </c>
      <c r="C160">
        <f>VLOOKUP('combained table'!C160,'combained table'!C160:T2494,1,FALSE)</f>
        <v>31.92</v>
      </c>
      <c r="D160">
        <f>VLOOKUP('combained table'!D160,'combained table'!D160:T2494,1,FALSE)</f>
        <v>5.12</v>
      </c>
      <c r="E160" t="str">
        <f>VLOOKUP('combained table'!E160,'combained table'!E160:T2494,1,FALSE)</f>
        <v>yes</v>
      </c>
      <c r="F160" t="str">
        <f>VLOOKUP('combained table'!F160,'combained table'!F160:T2494,1,FALSE)</f>
        <v>No</v>
      </c>
      <c r="G160" t="str">
        <f>VLOOKUP('combained table'!G160,'combained table'!G160:T2494,1,FALSE)</f>
        <v>No</v>
      </c>
      <c r="H160">
        <f>VLOOKUP('combained table'!H160,'combained table'!H160:T2494,1,FALSE)</f>
        <v>1</v>
      </c>
      <c r="I160" t="str">
        <f>VLOOKUP('combained table'!I160,'combained table'!I160:T2494,1,FALSE)</f>
        <v>Normal</v>
      </c>
      <c r="J160" t="str">
        <f>VLOOKUP('combained table'!J160,'combained table'!J160:T2494,1,FALSE)</f>
        <v>yes</v>
      </c>
      <c r="K160" t="str">
        <f>VLOOKUP('combained table'!K160,'combained table'!K160:T2494,1,FALSE)</f>
        <v>Obesity</v>
      </c>
      <c r="L160">
        <f>VLOOKUP('combained table'!L160,'combained table'!L160:T2494,1,FALSE)</f>
        <v>2003</v>
      </c>
      <c r="M160" t="str">
        <f>VLOOKUP('combained table'!M160,'combained table'!M160:T2494,1,FALSE)</f>
        <v>Jul</v>
      </c>
      <c r="N160">
        <f>VLOOKUP('combained table'!N160,'combained table'!N160:T2494,1,FALSE)</f>
        <v>25</v>
      </c>
      <c r="O160" t="str">
        <f>VLOOKUP('combained table'!O160,'combained table'!O160:T2494,1,FALSE)</f>
        <v>25-Jul-2003</v>
      </c>
      <c r="P160">
        <f>VLOOKUP('combained table'!P160,'combained table'!P160:T2494,1,FALSE)</f>
        <v>1743.21</v>
      </c>
      <c r="Q160" t="str">
        <f>VLOOKUP('combained table'!Q160,'combained table'!Q160:T2494,1,FALSE)</f>
        <v>tier - 3</v>
      </c>
      <c r="R160" t="str">
        <f>VLOOKUP('combained table'!R160,'combained table'!R160:T2494,1,FALSE)</f>
        <v>tier - 1</v>
      </c>
      <c r="S160" t="str">
        <f>VLOOKUP('combained table'!S160,'combained table'!S160:T2494,1,FALSE)</f>
        <v>R1011</v>
      </c>
      <c r="T160">
        <f>VLOOKUP('combained table'!T160,'combained table'!T160:T2494,1,FALSE)</f>
        <v>19</v>
      </c>
    </row>
    <row r="161" spans="1:20">
      <c r="A161" t="str">
        <f>VLOOKUP('combained table'!A161,'combained table'!A161:T2495,1,FALSE)</f>
        <v>Id160</v>
      </c>
      <c r="B161" t="str">
        <f>VLOOKUP('combained table'!B161,'combained table'!B161:T2495,1,FALSE)</f>
        <v xml:space="preserve">  Steeve T Sr</v>
      </c>
      <c r="C161">
        <f>VLOOKUP('combained table'!C161,'combained table'!C161:T2495,1,FALSE)</f>
        <v>39.799999999999997</v>
      </c>
      <c r="D161">
        <f>VLOOKUP('combained table'!D161,'combained table'!D161:T2495,1,FALSE)</f>
        <v>10.54</v>
      </c>
      <c r="E161" t="str">
        <f>VLOOKUP('combained table'!E161,'combained table'!E161:T2495,1,FALSE)</f>
        <v>yes</v>
      </c>
      <c r="F161" t="str">
        <f>VLOOKUP('combained table'!F161,'combained table'!F161:T2495,1,FALSE)</f>
        <v>No</v>
      </c>
      <c r="G161" t="str">
        <f>VLOOKUP('combained table'!G161,'combained table'!G161:T2495,1,FALSE)</f>
        <v>No</v>
      </c>
      <c r="H161">
        <f>VLOOKUP('combained table'!H161,'combained table'!H161:T2495,1,FALSE)</f>
        <v>2</v>
      </c>
      <c r="I161" t="str">
        <f>VLOOKUP('combained table'!I161,'combained table'!I161:T2495,1,FALSE)</f>
        <v>Diabetes</v>
      </c>
      <c r="J161" t="str">
        <f>VLOOKUP('combained table'!J161,'combained table'!J161:T2495,1,FALSE)</f>
        <v>yes</v>
      </c>
      <c r="K161" t="str">
        <f>VLOOKUP('combained table'!K161,'combained table'!K161:T2495,1,FALSE)</f>
        <v>Obesity</v>
      </c>
      <c r="L161">
        <f>VLOOKUP('combained table'!L161,'combained table'!L161:T2495,1,FALSE)</f>
        <v>2003</v>
      </c>
      <c r="M161" t="str">
        <f>VLOOKUP('combained table'!M161,'combained table'!M161:T2495,1,FALSE)</f>
        <v>Jul</v>
      </c>
      <c r="N161">
        <f>VLOOKUP('combained table'!N161,'combained table'!N161:T2495,1,FALSE)</f>
        <v>28</v>
      </c>
      <c r="O161" t="str">
        <f>VLOOKUP('combained table'!O161,'combained table'!O161:T2495,1,FALSE)</f>
        <v>28-Jul-2003</v>
      </c>
      <c r="P161">
        <f>VLOOKUP('combained table'!P161,'combained table'!P161:T2495,1,FALSE)</f>
        <v>1744.47</v>
      </c>
      <c r="Q161" t="str">
        <f>VLOOKUP('combained table'!Q161,'combained table'!Q161:T2495,1,FALSE)</f>
        <v>tier - 3</v>
      </c>
      <c r="R161" t="str">
        <f>VLOOKUP('combained table'!R161,'combained table'!R161:T2495,1,FALSE)</f>
        <v>tier - 1</v>
      </c>
      <c r="S161" t="str">
        <f>VLOOKUP('combained table'!S161,'combained table'!S161:T2495,1,FALSE)</f>
        <v>R1011</v>
      </c>
      <c r="T161">
        <f>VLOOKUP('combained table'!T161,'combained table'!T161:T2495,1,FALSE)</f>
        <v>19</v>
      </c>
    </row>
    <row r="162" spans="1:20">
      <c r="A162" t="str">
        <f>VLOOKUP('combained table'!A162,'combained table'!A162:T2496,1,FALSE)</f>
        <v>Id161</v>
      </c>
      <c r="B162" t="str">
        <f>VLOOKUP('combained table'!B162,'combained table'!B162:T2496,1,FALSE)</f>
        <v xml:space="preserve">  Richard</v>
      </c>
      <c r="C162">
        <f>VLOOKUP('combained table'!C162,'combained table'!C162:T2496,1,FALSE)</f>
        <v>42.82</v>
      </c>
      <c r="D162">
        <f>VLOOKUP('combained table'!D162,'combained table'!D162:T2496,1,FALSE)</f>
        <v>4.21</v>
      </c>
      <c r="E162" t="str">
        <f>VLOOKUP('combained table'!E162,'combained table'!E162:T2496,1,FALSE)</f>
        <v>No</v>
      </c>
      <c r="F162" t="str">
        <f>VLOOKUP('combained table'!F162,'combained table'!F162:T2496,1,FALSE)</f>
        <v>No</v>
      </c>
      <c r="G162" t="str">
        <f>VLOOKUP('combained table'!G162,'combained table'!G162:T2496,1,FALSE)</f>
        <v>No</v>
      </c>
      <c r="H162">
        <f>VLOOKUP('combained table'!H162,'combained table'!H162:T2496,1,FALSE)</f>
        <v>0</v>
      </c>
      <c r="I162" t="str">
        <f>VLOOKUP('combained table'!I162,'combained table'!I162:T2496,1,FALSE)</f>
        <v>Normal</v>
      </c>
      <c r="J162" t="str">
        <f>VLOOKUP('combained table'!J162,'combained table'!J162:T2496,1,FALSE)</f>
        <v>yes</v>
      </c>
      <c r="K162" t="str">
        <f>VLOOKUP('combained table'!K162,'combained table'!K162:T2496,1,FALSE)</f>
        <v>Obesity</v>
      </c>
      <c r="L162">
        <f>VLOOKUP('combained table'!L162,'combained table'!L162:T2496,1,FALSE)</f>
        <v>2003</v>
      </c>
      <c r="M162" t="str">
        <f>VLOOKUP('combained table'!M162,'combained table'!M162:T2496,1,FALSE)</f>
        <v>Sep</v>
      </c>
      <c r="N162">
        <f>VLOOKUP('combained table'!N162,'combained table'!N162:T2496,1,FALSE)</f>
        <v>26</v>
      </c>
      <c r="O162" t="str">
        <f>VLOOKUP('combained table'!O162,'combained table'!O162:T2496,1,FALSE)</f>
        <v>26-Sep-2003</v>
      </c>
      <c r="P162">
        <f>VLOOKUP('combained table'!P162,'combained table'!P162:T2496,1,FALSE)</f>
        <v>1748.77</v>
      </c>
      <c r="Q162" t="str">
        <f>VLOOKUP('combained table'!Q162,'combained table'!Q162:T2496,1,FALSE)</f>
        <v>tier - 3</v>
      </c>
      <c r="R162" t="str">
        <f>VLOOKUP('combained table'!R162,'combained table'!R162:T2496,1,FALSE)</f>
        <v>tier - 1</v>
      </c>
      <c r="S162" t="str">
        <f>VLOOKUP('combained table'!S162,'combained table'!S162:T2496,1,FALSE)</f>
        <v>R1011</v>
      </c>
      <c r="T162">
        <f>VLOOKUP('combained table'!T162,'combained table'!T162:T2496,1,FALSE)</f>
        <v>19</v>
      </c>
    </row>
    <row r="163" spans="1:20">
      <c r="A163" t="str">
        <f>VLOOKUP('combained table'!A163,'combained table'!A163:T2497,1,FALSE)</f>
        <v>Id162</v>
      </c>
      <c r="B163" t="str">
        <f>VLOOKUP('combained table'!B163,'combained table'!B163:T2497,1,FALSE)</f>
        <v xml:space="preserve">  Aaron T</v>
      </c>
      <c r="C163">
        <f>VLOOKUP('combained table'!C163,'combained table'!C163:T2497,1,FALSE)</f>
        <v>33.630000000000003</v>
      </c>
      <c r="D163">
        <f>VLOOKUP('combained table'!D163,'combained table'!D163:T2497,1,FALSE)</f>
        <v>5.42</v>
      </c>
      <c r="E163" t="str">
        <f>VLOOKUP('combained table'!E163,'combained table'!E163:T2497,1,FALSE)</f>
        <v>No</v>
      </c>
      <c r="F163" t="str">
        <f>VLOOKUP('combained table'!F163,'combained table'!F163:T2497,1,FALSE)</f>
        <v>No</v>
      </c>
      <c r="G163" t="str">
        <f>VLOOKUP('combained table'!G163,'combained table'!G163:T2497,1,FALSE)</f>
        <v>No</v>
      </c>
      <c r="H163">
        <f>VLOOKUP('combained table'!H163,'combained table'!H163:T2497,1,FALSE)</f>
        <v>0</v>
      </c>
      <c r="I163" t="str">
        <f>VLOOKUP('combained table'!I163,'combained table'!I163:T2497,1,FALSE)</f>
        <v>Normal</v>
      </c>
      <c r="J163" t="str">
        <f>VLOOKUP('combained table'!J163,'combained table'!J163:T2497,1,FALSE)</f>
        <v>yes</v>
      </c>
      <c r="K163" t="str">
        <f>VLOOKUP('combained table'!K163,'combained table'!K163:T2497,1,FALSE)</f>
        <v>Obesity</v>
      </c>
      <c r="L163">
        <f>VLOOKUP('combained table'!L163,'combained table'!L163:T2497,1,FALSE)</f>
        <v>1998</v>
      </c>
      <c r="M163" t="str">
        <f>VLOOKUP('combained table'!M163,'combained table'!M163:T2497,1,FALSE)</f>
        <v>Oct</v>
      </c>
      <c r="N163">
        <f>VLOOKUP('combained table'!N163,'combained table'!N163:T2497,1,FALSE)</f>
        <v>7</v>
      </c>
      <c r="O163" t="str">
        <f>VLOOKUP('combained table'!O163,'combained table'!O163:T2497,1,FALSE)</f>
        <v>7-Oct-1998</v>
      </c>
      <c r="P163">
        <f>VLOOKUP('combained table'!P163,'combained table'!P163:T2497,1,FALSE)</f>
        <v>1756.6</v>
      </c>
      <c r="Q163" t="str">
        <f>VLOOKUP('combained table'!Q163,'combained table'!Q163:T2497,1,FALSE)</f>
        <v>tier - 3</v>
      </c>
      <c r="R163" t="str">
        <f>VLOOKUP('combained table'!R163,'combained table'!R163:T2497,1,FALSE)</f>
        <v>tier - 3</v>
      </c>
      <c r="S163" t="str">
        <f>VLOOKUP('combained table'!S163,'combained table'!S163:T2497,1,FALSE)</f>
        <v>R1013</v>
      </c>
      <c r="T163">
        <f>VLOOKUP('combained table'!T163,'combained table'!T163:T2497,1,FALSE)</f>
        <v>24</v>
      </c>
    </row>
    <row r="164" spans="1:20">
      <c r="A164" t="str">
        <f>VLOOKUP('combained table'!A164,'combained table'!A164:T2498,1,FALSE)</f>
        <v>Id163</v>
      </c>
      <c r="B164" t="str">
        <f>VLOOKUP('combained table'!B164,'combained table'!B164:T2498,1,FALSE)</f>
        <v xml:space="preserve">  Akira</v>
      </c>
      <c r="C164">
        <f>VLOOKUP('combained table'!C164,'combained table'!C164:T2498,1,FALSE)</f>
        <v>37.07</v>
      </c>
      <c r="D164">
        <f>VLOOKUP('combained table'!D164,'combained table'!D164:T2498,1,FALSE)</f>
        <v>4.28</v>
      </c>
      <c r="E164" t="str">
        <f>VLOOKUP('combained table'!E164,'combained table'!E164:T2498,1,FALSE)</f>
        <v>No</v>
      </c>
      <c r="F164" t="str">
        <f>VLOOKUP('combained table'!F164,'combained table'!F164:T2498,1,FALSE)</f>
        <v>yes</v>
      </c>
      <c r="G164" t="str">
        <f>VLOOKUP('combained table'!G164,'combained table'!G164:T2498,1,FALSE)</f>
        <v>No</v>
      </c>
      <c r="H164">
        <f>VLOOKUP('combained table'!H164,'combained table'!H164:T2498,1,FALSE)</f>
        <v>1</v>
      </c>
      <c r="I164" t="str">
        <f>VLOOKUP('combained table'!I164,'combained table'!I164:T2498,1,FALSE)</f>
        <v>Normal</v>
      </c>
      <c r="J164" t="str">
        <f>VLOOKUP('combained table'!J164,'combained table'!J164:T2498,1,FALSE)</f>
        <v>yes</v>
      </c>
      <c r="K164" t="str">
        <f>VLOOKUP('combained table'!K164,'combained table'!K164:T2498,1,FALSE)</f>
        <v>Obesity</v>
      </c>
      <c r="L164">
        <f>VLOOKUP('combained table'!L164,'combained table'!L164:T2498,1,FALSE)</f>
        <v>2003</v>
      </c>
      <c r="M164" t="str">
        <f>VLOOKUP('combained table'!M164,'combained table'!M164:T2498,1,FALSE)</f>
        <v>Nov</v>
      </c>
      <c r="N164">
        <f>VLOOKUP('combained table'!N164,'combained table'!N164:T2498,1,FALSE)</f>
        <v>19</v>
      </c>
      <c r="O164" t="str">
        <f>VLOOKUP('combained table'!O164,'combained table'!O164:T2498,1,FALSE)</f>
        <v>19-Nov-2003</v>
      </c>
      <c r="P164">
        <f>VLOOKUP('combained table'!P164,'combained table'!P164:T2498,1,FALSE)</f>
        <v>1759.34</v>
      </c>
      <c r="Q164" t="str">
        <f>VLOOKUP('combained table'!Q164,'combained table'!Q164:T2498,1,FALSE)</f>
        <v>tier - 3</v>
      </c>
      <c r="R164" t="str">
        <f>VLOOKUP('combained table'!R164,'combained table'!R164:T2498,1,FALSE)</f>
        <v>tier - 1</v>
      </c>
      <c r="S164" t="str">
        <f>VLOOKUP('combained table'!S164,'combained table'!S164:T2498,1,FALSE)</f>
        <v>R1011</v>
      </c>
      <c r="T164">
        <f>VLOOKUP('combained table'!T164,'combained table'!T164:T2498,1,FALSE)</f>
        <v>19</v>
      </c>
    </row>
    <row r="165" spans="1:20">
      <c r="A165" t="str">
        <f>VLOOKUP('combained table'!A165,'combained table'!A165:T2499,1,FALSE)</f>
        <v>Id164</v>
      </c>
      <c r="B165" t="str">
        <f>VLOOKUP('combained table'!B165,'combained table'!B165:T2499,1,FALSE)</f>
        <v xml:space="preserve">  Ben</v>
      </c>
      <c r="C165">
        <f>VLOOKUP('combained table'!C165,'combained table'!C165:T2499,1,FALSE)</f>
        <v>35.625</v>
      </c>
      <c r="D165">
        <f>VLOOKUP('combained table'!D165,'combained table'!D165:T2499,1,FALSE)</f>
        <v>8.9</v>
      </c>
      <c r="E165" t="str">
        <f>VLOOKUP('combained table'!E165,'combained table'!E165:T2499,1,FALSE)</f>
        <v>No</v>
      </c>
      <c r="F165" t="str">
        <f>VLOOKUP('combained table'!F165,'combained table'!F165:T2499,1,FALSE)</f>
        <v>No</v>
      </c>
      <c r="G165" t="str">
        <f>VLOOKUP('combained table'!G165,'combained table'!G165:T2499,1,FALSE)</f>
        <v>No</v>
      </c>
      <c r="H165">
        <f>VLOOKUP('combained table'!H165,'combained table'!H165:T2499,1,FALSE)</f>
        <v>0</v>
      </c>
      <c r="I165" t="str">
        <f>VLOOKUP('combained table'!I165,'combained table'!I165:T2499,1,FALSE)</f>
        <v>Diabetes</v>
      </c>
      <c r="J165" t="str">
        <f>VLOOKUP('combained table'!J165,'combained table'!J165:T2499,1,FALSE)</f>
        <v>yes</v>
      </c>
      <c r="K165" t="str">
        <f>VLOOKUP('combained table'!K165,'combained table'!K165:T2499,1,FALSE)</f>
        <v>Obesity</v>
      </c>
      <c r="L165">
        <f>VLOOKUP('combained table'!L165,'combained table'!L165:T2499,1,FALSE)</f>
        <v>2002</v>
      </c>
      <c r="M165" t="str">
        <f>VLOOKUP('combained table'!M165,'combained table'!M165:T2499,1,FALSE)</f>
        <v>Dec</v>
      </c>
      <c r="N165">
        <f>VLOOKUP('combained table'!N165,'combained table'!N165:T2499,1,FALSE)</f>
        <v>13</v>
      </c>
      <c r="O165" t="str">
        <f>VLOOKUP('combained table'!O165,'combained table'!O165:T2499,1,FALSE)</f>
        <v>13-Dec-2002</v>
      </c>
      <c r="P165">
        <f>VLOOKUP('combained table'!P165,'combained table'!P165:T2499,1,FALSE)</f>
        <v>1769.53</v>
      </c>
      <c r="Q165" t="str">
        <f>VLOOKUP('combained table'!Q165,'combained table'!Q165:T2499,1,FALSE)</f>
        <v>tier - 3</v>
      </c>
      <c r="R165" t="str">
        <f>VLOOKUP('combained table'!R165,'combained table'!R165:T2499,1,FALSE)</f>
        <v>tier - 3</v>
      </c>
      <c r="S165" t="str">
        <f>VLOOKUP('combained table'!S165,'combained table'!S165:T2499,1,FALSE)</f>
        <v>R1012</v>
      </c>
      <c r="T165">
        <f>VLOOKUP('combained table'!T165,'combained table'!T165:T2499,1,FALSE)</f>
        <v>20</v>
      </c>
    </row>
    <row r="166" spans="1:20">
      <c r="A166" t="str">
        <f>VLOOKUP('combained table'!A166,'combained table'!A166:T2500,1,FALSE)</f>
        <v>Id165</v>
      </c>
      <c r="B166" t="str">
        <f>VLOOKUP('combained table'!B166,'combained table'!B166:T2500,1,FALSE)</f>
        <v xml:space="preserve">  Jana</v>
      </c>
      <c r="C166">
        <f>VLOOKUP('combained table'!C166,'combained table'!C166:T2500,1,FALSE)</f>
        <v>42.69</v>
      </c>
      <c r="D166">
        <f>VLOOKUP('combained table'!D166,'combained table'!D166:T2500,1,FALSE)</f>
        <v>4.8899999999999997</v>
      </c>
      <c r="E166" t="str">
        <f>VLOOKUP('combained table'!E166,'combained table'!E166:T2500,1,FALSE)</f>
        <v>No</v>
      </c>
      <c r="F166" t="str">
        <f>VLOOKUP('combained table'!F166,'combained table'!F166:T2500,1,FALSE)</f>
        <v>No</v>
      </c>
      <c r="G166" t="str">
        <f>VLOOKUP('combained table'!G166,'combained table'!G166:T2500,1,FALSE)</f>
        <v>Yes</v>
      </c>
      <c r="H166">
        <f>VLOOKUP('combained table'!H166,'combained table'!H166:T2500,1,FALSE)</f>
        <v>1</v>
      </c>
      <c r="I166" t="str">
        <f>VLOOKUP('combained table'!I166,'combained table'!I166:T2500,1,FALSE)</f>
        <v>Normal</v>
      </c>
      <c r="J166" t="str">
        <f>VLOOKUP('combained table'!J166,'combained table'!J166:T2500,1,FALSE)</f>
        <v>yes</v>
      </c>
      <c r="K166" t="str">
        <f>VLOOKUP('combained table'!K166,'combained table'!K166:T2500,1,FALSE)</f>
        <v>Obesity</v>
      </c>
      <c r="L166">
        <f>VLOOKUP('combained table'!L166,'combained table'!L166:T2500,1,FALSE)</f>
        <v>1999</v>
      </c>
      <c r="M166" t="str">
        <f>VLOOKUP('combained table'!M166,'combained table'!M166:T2500,1,FALSE)</f>
        <v>Sep</v>
      </c>
      <c r="N166">
        <f>VLOOKUP('combained table'!N166,'combained table'!N166:T2500,1,FALSE)</f>
        <v>25</v>
      </c>
      <c r="O166" t="str">
        <f>VLOOKUP('combained table'!O166,'combained table'!O166:T2500,1,FALSE)</f>
        <v>25-Sep-1999</v>
      </c>
      <c r="P166">
        <f>VLOOKUP('combained table'!P166,'combained table'!P166:T2500,1,FALSE)</f>
        <v>1815.88</v>
      </c>
      <c r="Q166" t="str">
        <f>VLOOKUP('combained table'!Q166,'combained table'!Q166:T2500,1,FALSE)</f>
        <v>tier - 3</v>
      </c>
      <c r="R166" t="str">
        <f>VLOOKUP('combained table'!R166,'combained table'!R166:T2500,1,FALSE)</f>
        <v>tier - 3</v>
      </c>
      <c r="S166" t="str">
        <f>VLOOKUP('combained table'!S166,'combained table'!S166:T2500,1,FALSE)</f>
        <v>R1013</v>
      </c>
      <c r="T166">
        <f>VLOOKUP('combained table'!T166,'combained table'!T166:T2500,1,FALSE)</f>
        <v>23</v>
      </c>
    </row>
    <row r="167" spans="1:20">
      <c r="A167" t="str">
        <f>VLOOKUP('combained table'!A167,'combained table'!A167:T2501,1,FALSE)</f>
        <v>Id166</v>
      </c>
      <c r="B167" t="str">
        <f>VLOOKUP('combained table'!B167,'combained table'!B167:T2501,1,FALSE)</f>
        <v xml:space="preserve">  Jay T</v>
      </c>
      <c r="C167">
        <f>VLOOKUP('combained table'!C167,'combained table'!C167:T2501,1,FALSE)</f>
        <v>37.869999999999997</v>
      </c>
      <c r="D167">
        <f>VLOOKUP('combained table'!D167,'combained table'!D167:T2501,1,FALSE)</f>
        <v>4.29</v>
      </c>
      <c r="E167" t="str">
        <f>VLOOKUP('combained table'!E167,'combained table'!E167:T2501,1,FALSE)</f>
        <v>yes</v>
      </c>
      <c r="F167" t="str">
        <f>VLOOKUP('combained table'!F167,'combained table'!F167:T2501,1,FALSE)</f>
        <v>No</v>
      </c>
      <c r="G167" t="str">
        <f>VLOOKUP('combained table'!G167,'combained table'!G167:T2501,1,FALSE)</f>
        <v>Yes</v>
      </c>
      <c r="H167">
        <f>VLOOKUP('combained table'!H167,'combained table'!H167:T2501,1,FALSE)</f>
        <v>1</v>
      </c>
      <c r="I167" t="str">
        <f>VLOOKUP('combained table'!I167,'combained table'!I167:T2501,1,FALSE)</f>
        <v>Normal</v>
      </c>
      <c r="J167" t="str">
        <f>VLOOKUP('combained table'!J167,'combained table'!J167:T2501,1,FALSE)</f>
        <v>yes</v>
      </c>
      <c r="K167" t="str">
        <f>VLOOKUP('combained table'!K167,'combained table'!K167:T2501,1,FALSE)</f>
        <v>Obesity</v>
      </c>
      <c r="L167">
        <f>VLOOKUP('combained table'!L167,'combained table'!L167:T2501,1,FALSE)</f>
        <v>2004</v>
      </c>
      <c r="M167" t="str">
        <f>VLOOKUP('combained table'!M167,'combained table'!M167:T2501,1,FALSE)</f>
        <v>Aug</v>
      </c>
      <c r="N167">
        <f>VLOOKUP('combained table'!N167,'combained table'!N167:T2501,1,FALSE)</f>
        <v>19</v>
      </c>
      <c r="O167" t="str">
        <f>VLOOKUP('combained table'!O167,'combained table'!O167:T2501,1,FALSE)</f>
        <v>19-Aug-2004</v>
      </c>
      <c r="P167">
        <f>VLOOKUP('combained table'!P167,'combained table'!P167:T2501,1,FALSE)</f>
        <v>1822.54</v>
      </c>
      <c r="Q167" t="str">
        <f>VLOOKUP('combained table'!Q167,'combained table'!Q167:T2501,1,FALSE)</f>
        <v>tier - 3</v>
      </c>
      <c r="R167" t="str">
        <f>VLOOKUP('combained table'!R167,'combained table'!R167:T2501,1,FALSE)</f>
        <v>tier - 1</v>
      </c>
      <c r="S167" t="str">
        <f>VLOOKUP('combained table'!S167,'combained table'!S167:T2501,1,FALSE)</f>
        <v>R1012</v>
      </c>
      <c r="T167">
        <f>VLOOKUP('combained table'!T167,'combained table'!T167:T2501,1,FALSE)</f>
        <v>18</v>
      </c>
    </row>
    <row r="168" spans="1:20">
      <c r="A168" t="str">
        <f>VLOOKUP('combained table'!A168,'combained table'!A168:T2502,1,FALSE)</f>
        <v>Id167</v>
      </c>
      <c r="B168" t="str">
        <f>VLOOKUP('combained table'!B168,'combained table'!B168:T2502,1,FALSE)</f>
        <v xml:space="preserve">  Marie-Helene</v>
      </c>
      <c r="C168">
        <f>VLOOKUP('combained table'!C168,'combained table'!C168:T2502,1,FALSE)</f>
        <v>40.61</v>
      </c>
      <c r="D168">
        <f>VLOOKUP('combained table'!D168,'combained table'!D168:T2502,1,FALSE)</f>
        <v>8</v>
      </c>
      <c r="E168" t="str">
        <f>VLOOKUP('combained table'!E168,'combained table'!E168:T2502,1,FALSE)</f>
        <v>yes</v>
      </c>
      <c r="F168" t="str">
        <f>VLOOKUP('combained table'!F168,'combained table'!F168:T2502,1,FALSE)</f>
        <v>No</v>
      </c>
      <c r="G168" t="str">
        <f>VLOOKUP('combained table'!G168,'combained table'!G168:T2502,1,FALSE)</f>
        <v>No</v>
      </c>
      <c r="H168">
        <f>VLOOKUP('combained table'!H168,'combained table'!H168:T2502,1,FALSE)</f>
        <v>1</v>
      </c>
      <c r="I168" t="str">
        <f>VLOOKUP('combained table'!I168,'combained table'!I168:T2502,1,FALSE)</f>
        <v>Diabetes</v>
      </c>
      <c r="J168" t="str">
        <f>VLOOKUP('combained table'!J168,'combained table'!J168:T2502,1,FALSE)</f>
        <v>yes</v>
      </c>
      <c r="K168" t="str">
        <f>VLOOKUP('combained table'!K168,'combained table'!K168:T2502,1,FALSE)</f>
        <v>Obesity</v>
      </c>
      <c r="L168">
        <f>VLOOKUP('combained table'!L168,'combained table'!L168:T2502,1,FALSE)</f>
        <v>1999</v>
      </c>
      <c r="M168" t="str">
        <f>VLOOKUP('combained table'!M168,'combained table'!M168:T2502,1,FALSE)</f>
        <v>Nov</v>
      </c>
      <c r="N168">
        <f>VLOOKUP('combained table'!N168,'combained table'!N168:T2502,1,FALSE)</f>
        <v>17</v>
      </c>
      <c r="O168" t="str">
        <f>VLOOKUP('combained table'!O168,'combained table'!O168:T2502,1,FALSE)</f>
        <v>17-Nov-1999</v>
      </c>
      <c r="P168">
        <f>VLOOKUP('combained table'!P168,'combained table'!P168:T2502,1,FALSE)</f>
        <v>1824.29</v>
      </c>
      <c r="Q168" t="str">
        <f>VLOOKUP('combained table'!Q168,'combained table'!Q168:T2502,1,FALSE)</f>
        <v>tier - 3</v>
      </c>
      <c r="R168" t="str">
        <f>VLOOKUP('combained table'!R168,'combained table'!R168:T2502,1,FALSE)</f>
        <v>tier - 3</v>
      </c>
      <c r="S168" t="str">
        <f>VLOOKUP('combained table'!S168,'combained table'!S168:T2502,1,FALSE)</f>
        <v>R1013</v>
      </c>
      <c r="T168">
        <f>VLOOKUP('combained table'!T168,'combained table'!T168:T2502,1,FALSE)</f>
        <v>23</v>
      </c>
    </row>
    <row r="169" spans="1:20">
      <c r="A169" t="str">
        <f>VLOOKUP('combained table'!A169,'combained table'!A169:T2503,1,FALSE)</f>
        <v>Id168</v>
      </c>
      <c r="B169" t="str">
        <f>VLOOKUP('combained table'!B169,'combained table'!B169:T2503,1,FALSE)</f>
        <v xml:space="preserve">  Bret R</v>
      </c>
      <c r="C169">
        <f>VLOOKUP('combained table'!C169,'combained table'!C169:T2503,1,FALSE)</f>
        <v>30.78</v>
      </c>
      <c r="D169">
        <f>VLOOKUP('combained table'!D169,'combained table'!D169:T2503,1,FALSE)</f>
        <v>4.67</v>
      </c>
      <c r="E169" t="str">
        <f>VLOOKUP('combained table'!E169,'combained table'!E169:T2503,1,FALSE)</f>
        <v>yes</v>
      </c>
      <c r="F169" t="str">
        <f>VLOOKUP('combained table'!F169,'combained table'!F169:T2503,1,FALSE)</f>
        <v>No</v>
      </c>
      <c r="G169" t="str">
        <f>VLOOKUP('combained table'!G169,'combained table'!G169:T2503,1,FALSE)</f>
        <v>No</v>
      </c>
      <c r="H169">
        <f>VLOOKUP('combained table'!H169,'combained table'!H169:T2503,1,FALSE)</f>
        <v>0</v>
      </c>
      <c r="I169" t="str">
        <f>VLOOKUP('combained table'!I169,'combained table'!I169:T2503,1,FALSE)</f>
        <v>Normal</v>
      </c>
      <c r="J169" t="str">
        <f>VLOOKUP('combained table'!J169,'combained table'!J169:T2503,1,FALSE)</f>
        <v>yes</v>
      </c>
      <c r="K169" t="str">
        <f>VLOOKUP('combained table'!K169,'combained table'!K169:T2503,1,FALSE)</f>
        <v>Obesity</v>
      </c>
      <c r="L169">
        <f>VLOOKUP('combained table'!L169,'combained table'!L169:T2503,1,FALSE)</f>
        <v>1999</v>
      </c>
      <c r="M169" t="str">
        <f>VLOOKUP('combained table'!M169,'combained table'!M169:T2503,1,FALSE)</f>
        <v>Oct</v>
      </c>
      <c r="N169">
        <f>VLOOKUP('combained table'!N169,'combained table'!N169:T2503,1,FALSE)</f>
        <v>1</v>
      </c>
      <c r="O169" t="str">
        <f>VLOOKUP('combained table'!O169,'combained table'!O169:T2503,1,FALSE)</f>
        <v>1-Oct-1999</v>
      </c>
      <c r="P169">
        <f>VLOOKUP('combained table'!P169,'combained table'!P169:T2503,1,FALSE)</f>
        <v>1826.84</v>
      </c>
      <c r="Q169" t="str">
        <f>VLOOKUP('combained table'!Q169,'combained table'!Q169:T2503,1,FALSE)</f>
        <v>tier - 3</v>
      </c>
      <c r="R169" t="str">
        <f>VLOOKUP('combained table'!R169,'combained table'!R169:T2503,1,FALSE)</f>
        <v>tier - 2</v>
      </c>
      <c r="S169" t="str">
        <f>VLOOKUP('combained table'!S169,'combained table'!S169:T2503,1,FALSE)</f>
        <v>R1011</v>
      </c>
      <c r="T169">
        <f>VLOOKUP('combained table'!T169,'combained table'!T169:T2503,1,FALSE)</f>
        <v>23</v>
      </c>
    </row>
    <row r="170" spans="1:20">
      <c r="A170" t="str">
        <f>VLOOKUP('combained table'!A170,'combained table'!A170:T2504,1,FALSE)</f>
        <v>Id169</v>
      </c>
      <c r="B170" t="str">
        <f>VLOOKUP('combained table'!B170,'combained table'!B170:T2504,1,FALSE)</f>
        <v xml:space="preserve">  Gardner L</v>
      </c>
      <c r="C170">
        <f>VLOOKUP('combained table'!C170,'combained table'!C170:T2504,1,FALSE)</f>
        <v>49.49</v>
      </c>
      <c r="D170">
        <f>VLOOKUP('combained table'!D170,'combained table'!D170:T2504,1,FALSE)</f>
        <v>4.5</v>
      </c>
      <c r="E170" t="str">
        <f>VLOOKUP('combained table'!E170,'combained table'!E170:T2504,1,FALSE)</f>
        <v>No</v>
      </c>
      <c r="F170" t="str">
        <f>VLOOKUP('combained table'!F170,'combained table'!F170:T2504,1,FALSE)</f>
        <v>No</v>
      </c>
      <c r="G170" t="str">
        <f>VLOOKUP('combained table'!G170,'combained table'!G170:T2504,1,FALSE)</f>
        <v>No</v>
      </c>
      <c r="H170">
        <f>VLOOKUP('combained table'!H170,'combained table'!H170:T2504,1,FALSE)</f>
        <v>0</v>
      </c>
      <c r="I170" t="str">
        <f>VLOOKUP('combained table'!I170,'combained table'!I170:T2504,1,FALSE)</f>
        <v>Normal</v>
      </c>
      <c r="J170" t="str">
        <f>VLOOKUP('combained table'!J170,'combained table'!J170:T2504,1,FALSE)</f>
        <v>yes</v>
      </c>
      <c r="K170" t="str">
        <f>VLOOKUP('combained table'!K170,'combained table'!K170:T2504,1,FALSE)</f>
        <v>Obesity</v>
      </c>
      <c r="L170">
        <f>VLOOKUP('combained table'!L170,'combained table'!L170:T2504,1,FALSE)</f>
        <v>2003</v>
      </c>
      <c r="M170" t="str">
        <f>VLOOKUP('combained table'!M170,'combained table'!M170:T2504,1,FALSE)</f>
        <v>Aug</v>
      </c>
      <c r="N170">
        <f>VLOOKUP('combained table'!N170,'combained table'!N170:T2504,1,FALSE)</f>
        <v>11</v>
      </c>
      <c r="O170" t="str">
        <f>VLOOKUP('combained table'!O170,'combained table'!O170:T2504,1,FALSE)</f>
        <v>11-Aug-2003</v>
      </c>
      <c r="P170">
        <f>VLOOKUP('combained table'!P170,'combained table'!P170:T2504,1,FALSE)</f>
        <v>1832.09</v>
      </c>
      <c r="Q170" t="str">
        <f>VLOOKUP('combained table'!Q170,'combained table'!Q170:T2504,1,FALSE)</f>
        <v>tier - 3</v>
      </c>
      <c r="R170" t="str">
        <f>VLOOKUP('combained table'!R170,'combained table'!R170:T2504,1,FALSE)</f>
        <v>tier - 3</v>
      </c>
      <c r="S170" t="str">
        <f>VLOOKUP('combained table'!S170,'combained table'!S170:T2504,1,FALSE)</f>
        <v>R1011</v>
      </c>
      <c r="T170">
        <f>VLOOKUP('combained table'!T170,'combained table'!T170:T2504,1,FALSE)</f>
        <v>19</v>
      </c>
    </row>
    <row r="171" spans="1:20">
      <c r="A171" t="str">
        <f>VLOOKUP('combained table'!A171,'combained table'!A171:T2505,1,FALSE)</f>
        <v>Id170</v>
      </c>
      <c r="B171" t="str">
        <f>VLOOKUP('combained table'!B171,'combained table'!B171:T2505,1,FALSE)</f>
        <v xml:space="preserve">  Bobby</v>
      </c>
      <c r="C171">
        <f>VLOOKUP('combained table'!C171,'combained table'!C171:T2505,1,FALSE)</f>
        <v>37.619999999999997</v>
      </c>
      <c r="D171">
        <f>VLOOKUP('combained table'!D171,'combained table'!D171:T2505,1,FALSE)</f>
        <v>6.32</v>
      </c>
      <c r="E171" t="str">
        <f>VLOOKUP('combained table'!E171,'combained table'!E171:T2505,1,FALSE)</f>
        <v>yes</v>
      </c>
      <c r="F171" t="str">
        <f>VLOOKUP('combained table'!F171,'combained table'!F171:T2505,1,FALSE)</f>
        <v>yes</v>
      </c>
      <c r="G171" t="str">
        <f>VLOOKUP('combained table'!G171,'combained table'!G171:T2505,1,FALSE)</f>
        <v>No</v>
      </c>
      <c r="H171">
        <f>VLOOKUP('combained table'!H171,'combained table'!H171:T2505,1,FALSE)</f>
        <v>2</v>
      </c>
      <c r="I171" t="str">
        <f>VLOOKUP('combained table'!I171,'combained table'!I171:T2505,1,FALSE)</f>
        <v>Prediabetes</v>
      </c>
      <c r="J171" t="str">
        <f>VLOOKUP('combained table'!J171,'combained table'!J171:T2505,1,FALSE)</f>
        <v>yes</v>
      </c>
      <c r="K171" t="str">
        <f>VLOOKUP('combained table'!K171,'combained table'!K171:T2505,1,FALSE)</f>
        <v>Obesity</v>
      </c>
      <c r="L171">
        <f>VLOOKUP('combained table'!L171,'combained table'!L171:T2505,1,FALSE)</f>
        <v>2003</v>
      </c>
      <c r="M171" t="str">
        <f>VLOOKUP('combained table'!M171,'combained table'!M171:T2505,1,FALSE)</f>
        <v>Aug</v>
      </c>
      <c r="N171">
        <f>VLOOKUP('combained table'!N171,'combained table'!N171:T2505,1,FALSE)</f>
        <v>4</v>
      </c>
      <c r="O171" t="str">
        <f>VLOOKUP('combained table'!O171,'combained table'!O171:T2505,1,FALSE)</f>
        <v>4-Aug-2003</v>
      </c>
      <c r="P171">
        <f>VLOOKUP('combained table'!P171,'combained table'!P171:T2505,1,FALSE)</f>
        <v>1837.24</v>
      </c>
      <c r="Q171" t="str">
        <f>VLOOKUP('combained table'!Q171,'combained table'!Q171:T2505,1,FALSE)</f>
        <v>tier - 3</v>
      </c>
      <c r="R171" t="str">
        <f>VLOOKUP('combained table'!R171,'combained table'!R171:T2505,1,FALSE)</f>
        <v>tier - 2</v>
      </c>
      <c r="S171" t="str">
        <f>VLOOKUP('combained table'!S171,'combained table'!S171:T2505,1,FALSE)</f>
        <v>R1011</v>
      </c>
      <c r="T171">
        <f>VLOOKUP('combained table'!T171,'combained table'!T171:T2505,1,FALSE)</f>
        <v>19</v>
      </c>
    </row>
    <row r="172" spans="1:20">
      <c r="A172" t="str">
        <f>VLOOKUP('combained table'!A172,'combained table'!A172:T2506,1,FALSE)</f>
        <v>Id171</v>
      </c>
      <c r="B172" t="str">
        <f>VLOOKUP('combained table'!B172,'combained table'!B172:T2506,1,FALSE)</f>
        <v xml:space="preserve">  Natalie</v>
      </c>
      <c r="C172">
        <f>VLOOKUP('combained table'!C172,'combained table'!C172:T2506,1,FALSE)</f>
        <v>36.08</v>
      </c>
      <c r="D172">
        <f>VLOOKUP('combained table'!D172,'combained table'!D172:T2506,1,FALSE)</f>
        <v>6.1</v>
      </c>
      <c r="E172" t="str">
        <f>VLOOKUP('combained table'!E172,'combained table'!E172:T2506,1,FALSE)</f>
        <v>yes</v>
      </c>
      <c r="F172" t="str">
        <f>VLOOKUP('combained table'!F172,'combained table'!F172:T2506,1,FALSE)</f>
        <v>No</v>
      </c>
      <c r="G172" t="str">
        <f>VLOOKUP('combained table'!G172,'combained table'!G172:T2506,1,FALSE)</f>
        <v>No</v>
      </c>
      <c r="H172">
        <f>VLOOKUP('combained table'!H172,'combained table'!H172:T2506,1,FALSE)</f>
        <v>1</v>
      </c>
      <c r="I172" t="str">
        <f>VLOOKUP('combained table'!I172,'combained table'!I172:T2506,1,FALSE)</f>
        <v>Prediabetes</v>
      </c>
      <c r="J172" t="str">
        <f>VLOOKUP('combained table'!J172,'combained table'!J172:T2506,1,FALSE)</f>
        <v>yes</v>
      </c>
      <c r="K172" t="str">
        <f>VLOOKUP('combained table'!K172,'combained table'!K172:T2506,1,FALSE)</f>
        <v>Obesity</v>
      </c>
      <c r="L172">
        <f>VLOOKUP('combained table'!L172,'combained table'!L172:T2506,1,FALSE)</f>
        <v>1999</v>
      </c>
      <c r="M172" t="str">
        <f>VLOOKUP('combained table'!M172,'combained table'!M172:T2506,1,FALSE)</f>
        <v>Dec</v>
      </c>
      <c r="N172">
        <f>VLOOKUP('combained table'!N172,'combained table'!N172:T2506,1,FALSE)</f>
        <v>12</v>
      </c>
      <c r="O172" t="str">
        <f>VLOOKUP('combained table'!O172,'combained table'!O172:T2506,1,FALSE)</f>
        <v>12-Dec-1999</v>
      </c>
      <c r="P172">
        <f>VLOOKUP('combained table'!P172,'combained table'!P172:T2506,1,FALSE)</f>
        <v>1837.28</v>
      </c>
      <c r="Q172" t="str">
        <f>VLOOKUP('combained table'!Q172,'combained table'!Q172:T2506,1,FALSE)</f>
        <v>tier - 3</v>
      </c>
      <c r="R172" t="str">
        <f>VLOOKUP('combained table'!R172,'combained table'!R172:T2506,1,FALSE)</f>
        <v>tier - 2</v>
      </c>
      <c r="S172" t="str">
        <f>VLOOKUP('combained table'!S172,'combained table'!S172:T2506,1,FALSE)</f>
        <v>R1013</v>
      </c>
      <c r="T172">
        <f>VLOOKUP('combained table'!T172,'combained table'!T172:T2506,1,FALSE)</f>
        <v>23</v>
      </c>
    </row>
    <row r="173" spans="1:20">
      <c r="A173" t="str">
        <f>VLOOKUP('combained table'!A173,'combained table'!A173:T2507,1,FALSE)</f>
        <v>Id172</v>
      </c>
      <c r="B173" t="str">
        <f>VLOOKUP('combained table'!B173,'combained table'!B173:T2507,1,FALSE)</f>
        <v xml:space="preserve">  Lina</v>
      </c>
      <c r="C173">
        <f>VLOOKUP('combained table'!C173,'combained table'!C173:T2507,1,FALSE)</f>
        <v>33.5</v>
      </c>
      <c r="D173">
        <f>VLOOKUP('combained table'!D173,'combained table'!D173:T2507,1,FALSE)</f>
        <v>5.4</v>
      </c>
      <c r="E173" t="str">
        <f>VLOOKUP('combained table'!E173,'combained table'!E173:T2507,1,FALSE)</f>
        <v>No</v>
      </c>
      <c r="F173" t="str">
        <f>VLOOKUP('combained table'!F173,'combained table'!F173:T2507,1,FALSE)</f>
        <v>No</v>
      </c>
      <c r="G173" t="str">
        <f>VLOOKUP('combained table'!G173,'combained table'!G173:T2507,1,FALSE)</f>
        <v>No</v>
      </c>
      <c r="H173">
        <f>VLOOKUP('combained table'!H173,'combained table'!H173:T2507,1,FALSE)</f>
        <v>0</v>
      </c>
      <c r="I173" t="str">
        <f>VLOOKUP('combained table'!I173,'combained table'!I173:T2507,1,FALSE)</f>
        <v>Normal</v>
      </c>
      <c r="J173" t="str">
        <f>VLOOKUP('combained table'!J173,'combained table'!J173:T2507,1,FALSE)</f>
        <v>yes</v>
      </c>
      <c r="K173" t="str">
        <f>VLOOKUP('combained table'!K173,'combained table'!K173:T2507,1,FALSE)</f>
        <v>Obesity</v>
      </c>
      <c r="L173">
        <f>VLOOKUP('combained table'!L173,'combained table'!L173:T2507,1,FALSE)</f>
        <v>2003</v>
      </c>
      <c r="M173" t="str">
        <f>VLOOKUP('combained table'!M173,'combained table'!M173:T2507,1,FALSE)</f>
        <v>Jul</v>
      </c>
      <c r="N173">
        <f>VLOOKUP('combained table'!N173,'combained table'!N173:T2507,1,FALSE)</f>
        <v>20</v>
      </c>
      <c r="O173" t="str">
        <f>VLOOKUP('combained table'!O173,'combained table'!O173:T2507,1,FALSE)</f>
        <v>20-Jul-2003</v>
      </c>
      <c r="P173">
        <f>VLOOKUP('combained table'!P173,'combained table'!P173:T2507,1,FALSE)</f>
        <v>1842.52</v>
      </c>
      <c r="Q173" t="str">
        <f>VLOOKUP('combained table'!Q173,'combained table'!Q173:T2507,1,FALSE)</f>
        <v>tier - 3</v>
      </c>
      <c r="R173" t="str">
        <f>VLOOKUP('combained table'!R173,'combained table'!R173:T2507,1,FALSE)</f>
        <v>tier - 2</v>
      </c>
      <c r="S173" t="str">
        <f>VLOOKUP('combained table'!S173,'combained table'!S173:T2507,1,FALSE)</f>
        <v>R1011</v>
      </c>
      <c r="T173">
        <f>VLOOKUP('combained table'!T173,'combained table'!T173:T2507,1,FALSE)</f>
        <v>19</v>
      </c>
    </row>
    <row r="174" spans="1:20">
      <c r="A174" t="str">
        <f>VLOOKUP('combained table'!A174,'combained table'!A174:T2508,1,FALSE)</f>
        <v>Id173</v>
      </c>
      <c r="B174" t="str">
        <f>VLOOKUP('combained table'!B174,'combained table'!B174:T2508,1,FALSE)</f>
        <v xml:space="preserve">  Zebulon</v>
      </c>
      <c r="C174">
        <f>VLOOKUP('combained table'!C174,'combained table'!C174:T2508,1,FALSE)</f>
        <v>47.46</v>
      </c>
      <c r="D174">
        <f>VLOOKUP('combained table'!D174,'combained table'!D174:T2508,1,FALSE)</f>
        <v>6.24</v>
      </c>
      <c r="E174" t="str">
        <f>VLOOKUP('combained table'!E174,'combained table'!E174:T2508,1,FALSE)</f>
        <v>yes</v>
      </c>
      <c r="F174" t="str">
        <f>VLOOKUP('combained table'!F174,'combained table'!F174:T2508,1,FALSE)</f>
        <v>No</v>
      </c>
      <c r="G174" t="str">
        <f>VLOOKUP('combained table'!G174,'combained table'!G174:T2508,1,FALSE)</f>
        <v>No</v>
      </c>
      <c r="H174">
        <f>VLOOKUP('combained table'!H174,'combained table'!H174:T2508,1,FALSE)</f>
        <v>1</v>
      </c>
      <c r="I174" t="str">
        <f>VLOOKUP('combained table'!I174,'combained table'!I174:T2508,1,FALSE)</f>
        <v>Prediabetes</v>
      </c>
      <c r="J174" t="str">
        <f>VLOOKUP('combained table'!J174,'combained table'!J174:T2508,1,FALSE)</f>
        <v>yes</v>
      </c>
      <c r="K174" t="str">
        <f>VLOOKUP('combained table'!K174,'combained table'!K174:T2508,1,FALSE)</f>
        <v>Obesity</v>
      </c>
      <c r="L174">
        <f>VLOOKUP('combained table'!L174,'combained table'!L174:T2508,1,FALSE)</f>
        <v>1994</v>
      </c>
      <c r="M174" t="str">
        <f>VLOOKUP('combained table'!M174,'combained table'!M174:T2508,1,FALSE)</f>
        <v>Dec</v>
      </c>
      <c r="N174">
        <f>VLOOKUP('combained table'!N174,'combained table'!N174:T2508,1,FALSE)</f>
        <v>6</v>
      </c>
      <c r="O174" t="str">
        <f>VLOOKUP('combained table'!O174,'combained table'!O174:T2508,1,FALSE)</f>
        <v>6-Dec-1994</v>
      </c>
      <c r="P174">
        <f>VLOOKUP('combained table'!P174,'combained table'!P174:T2508,1,FALSE)</f>
        <v>1850.55</v>
      </c>
      <c r="Q174" t="str">
        <f>VLOOKUP('combained table'!Q174,'combained table'!Q174:T2508,1,FALSE)</f>
        <v>tier - 3</v>
      </c>
      <c r="R174" t="str">
        <f>VLOOKUP('combained table'!R174,'combained table'!R174:T2508,1,FALSE)</f>
        <v>tier - 2</v>
      </c>
      <c r="S174" t="str">
        <f>VLOOKUP('combained table'!S174,'combained table'!S174:T2508,1,FALSE)</f>
        <v>R1012</v>
      </c>
      <c r="T174">
        <f>VLOOKUP('combained table'!T174,'combained table'!T174:T2508,1,FALSE)</f>
        <v>28</v>
      </c>
    </row>
    <row r="175" spans="1:20">
      <c r="A175" t="str">
        <f>VLOOKUP('combained table'!A175,'combained table'!A175:T2509,1,FALSE)</f>
        <v>Id174</v>
      </c>
      <c r="B175" t="str">
        <f>VLOOKUP('combained table'!B175,'combained table'!B175:T2509,1,FALSE)</f>
        <v xml:space="preserve">  Amanda</v>
      </c>
      <c r="C175">
        <f>VLOOKUP('combained table'!C175,'combained table'!C175:T2509,1,FALSE)</f>
        <v>49.24</v>
      </c>
      <c r="D175">
        <f>VLOOKUP('combained table'!D175,'combained table'!D175:T2509,1,FALSE)</f>
        <v>4.45</v>
      </c>
      <c r="E175" t="str">
        <f>VLOOKUP('combained table'!E175,'combained table'!E175:T2509,1,FALSE)</f>
        <v>No</v>
      </c>
      <c r="F175" t="str">
        <f>VLOOKUP('combained table'!F175,'combained table'!F175:T2509,1,FALSE)</f>
        <v>No</v>
      </c>
      <c r="G175" t="str">
        <f>VLOOKUP('combained table'!G175,'combained table'!G175:T2509,1,FALSE)</f>
        <v>No</v>
      </c>
      <c r="H175">
        <f>VLOOKUP('combained table'!H175,'combained table'!H175:T2509,1,FALSE)</f>
        <v>0</v>
      </c>
      <c r="I175" t="str">
        <f>VLOOKUP('combained table'!I175,'combained table'!I175:T2509,1,FALSE)</f>
        <v>Normal</v>
      </c>
      <c r="J175" t="str">
        <f>VLOOKUP('combained table'!J175,'combained table'!J175:T2509,1,FALSE)</f>
        <v>yes</v>
      </c>
      <c r="K175" t="str">
        <f>VLOOKUP('combained table'!K175,'combained table'!K175:T2509,1,FALSE)</f>
        <v>Obesity</v>
      </c>
      <c r="L175">
        <f>VLOOKUP('combained table'!L175,'combained table'!L175:T2509,1,FALSE)</f>
        <v>2004</v>
      </c>
      <c r="M175" t="str">
        <f>VLOOKUP('combained table'!M175,'combained table'!M175:T2509,1,FALSE)</f>
        <v>Dec</v>
      </c>
      <c r="N175">
        <f>VLOOKUP('combained table'!N175,'combained table'!N175:T2509,1,FALSE)</f>
        <v>27</v>
      </c>
      <c r="O175" t="str">
        <f>VLOOKUP('combained table'!O175,'combained table'!O175:T2509,1,FALSE)</f>
        <v>27-Dec-2004</v>
      </c>
      <c r="P175">
        <f>VLOOKUP('combained table'!P175,'combained table'!P175:T2509,1,FALSE)</f>
        <v>1863.45</v>
      </c>
      <c r="Q175" t="str">
        <f>VLOOKUP('combained table'!Q175,'combained table'!Q175:T2509,1,FALSE)</f>
        <v>tier - 3</v>
      </c>
      <c r="R175" t="str">
        <f>VLOOKUP('combained table'!R175,'combained table'!R175:T2509,1,FALSE)</f>
        <v>tier - 1</v>
      </c>
      <c r="S175" t="str">
        <f>VLOOKUP('combained table'!S175,'combained table'!S175:T2509,1,FALSE)</f>
        <v>R1025</v>
      </c>
      <c r="T175">
        <f>VLOOKUP('combained table'!T175,'combained table'!T175:T2509,1,FALSE)</f>
        <v>18</v>
      </c>
    </row>
    <row r="176" spans="1:20">
      <c r="A176" t="str">
        <f>VLOOKUP('combained table'!A176,'combained table'!A176:T2510,1,FALSE)</f>
        <v>Id175</v>
      </c>
      <c r="B176" t="str">
        <f>VLOOKUP('combained table'!B176,'combained table'!B176:T2510,1,FALSE)</f>
        <v xml:space="preserve">  Greg</v>
      </c>
      <c r="C176">
        <f>VLOOKUP('combained table'!C176,'combained table'!C176:T2510,1,FALSE)</f>
        <v>54.4</v>
      </c>
      <c r="D176">
        <f>VLOOKUP('combained table'!D176,'combained table'!D176:T2510,1,FALSE)</f>
        <v>5.22</v>
      </c>
      <c r="E176" t="str">
        <f>VLOOKUP('combained table'!E176,'combained table'!E176:T2510,1,FALSE)</f>
        <v>No</v>
      </c>
      <c r="F176" t="str">
        <f>VLOOKUP('combained table'!F176,'combained table'!F176:T2510,1,FALSE)</f>
        <v>No</v>
      </c>
      <c r="G176" t="str">
        <f>VLOOKUP('combained table'!G176,'combained table'!G176:T2510,1,FALSE)</f>
        <v>No</v>
      </c>
      <c r="H176">
        <f>VLOOKUP('combained table'!H176,'combained table'!H176:T2510,1,FALSE)</f>
        <v>1</v>
      </c>
      <c r="I176" t="str">
        <f>VLOOKUP('combained table'!I176,'combained table'!I176:T2510,1,FALSE)</f>
        <v>Normal</v>
      </c>
      <c r="J176" t="str">
        <f>VLOOKUP('combained table'!J176,'combained table'!J176:T2510,1,FALSE)</f>
        <v>yes</v>
      </c>
      <c r="K176" t="str">
        <f>VLOOKUP('combained table'!K176,'combained table'!K176:T2510,1,FALSE)</f>
        <v>Obesity</v>
      </c>
      <c r="L176">
        <f>VLOOKUP('combained table'!L176,'combained table'!L176:T2510,1,FALSE)</f>
        <v>1996</v>
      </c>
      <c r="M176" t="str">
        <f>VLOOKUP('combained table'!M176,'combained table'!M176:T2510,1,FALSE)</f>
        <v>Jul</v>
      </c>
      <c r="N176">
        <f>VLOOKUP('combained table'!N176,'combained table'!N176:T2510,1,FALSE)</f>
        <v>2</v>
      </c>
      <c r="O176" t="str">
        <f>VLOOKUP('combained table'!O176,'combained table'!O176:T2510,1,FALSE)</f>
        <v>2-Jul-1996</v>
      </c>
      <c r="P176">
        <f>VLOOKUP('combained table'!P176,'combained table'!P176:T2510,1,FALSE)</f>
        <v>1865.98</v>
      </c>
      <c r="Q176" t="str">
        <f>VLOOKUP('combained table'!Q176,'combained table'!Q176:T2510,1,FALSE)</f>
        <v>tier - 3</v>
      </c>
      <c r="R176" t="str">
        <f>VLOOKUP('combained table'!R176,'combained table'!R176:T2510,1,FALSE)</f>
        <v>tier - 3</v>
      </c>
      <c r="S176" t="str">
        <f>VLOOKUP('combained table'!S176,'combained table'!S176:T2510,1,FALSE)</f>
        <v>R1012</v>
      </c>
      <c r="T176">
        <f>VLOOKUP('combained table'!T176,'combained table'!T176:T2510,1,FALSE)</f>
        <v>26</v>
      </c>
    </row>
    <row r="177" spans="1:20">
      <c r="A177" t="str">
        <f>VLOOKUP('combained table'!A177,'combained table'!A177:T2511,1,FALSE)</f>
        <v>Id176</v>
      </c>
      <c r="B177" t="str">
        <f>VLOOKUP('combained table'!B177,'combained table'!B177:T2511,1,FALSE)</f>
        <v xml:space="preserve">  John</v>
      </c>
      <c r="C177">
        <f>VLOOKUP('combained table'!C177,'combained table'!C177:T2511,1,FALSE)</f>
        <v>35.53</v>
      </c>
      <c r="D177">
        <f>VLOOKUP('combained table'!D177,'combained table'!D177:T2511,1,FALSE)</f>
        <v>4.6100000000000003</v>
      </c>
      <c r="E177" t="str">
        <f>VLOOKUP('combained table'!E177,'combained table'!E177:T2511,1,FALSE)</f>
        <v>No</v>
      </c>
      <c r="F177" t="str">
        <f>VLOOKUP('combained table'!F177,'combained table'!F177:T2511,1,FALSE)</f>
        <v>No</v>
      </c>
      <c r="G177" t="str">
        <f>VLOOKUP('combained table'!G177,'combained table'!G177:T2511,1,FALSE)</f>
        <v>No</v>
      </c>
      <c r="H177">
        <f>VLOOKUP('combained table'!H177,'combained table'!H177:T2511,1,FALSE)</f>
        <v>1</v>
      </c>
      <c r="I177" t="str">
        <f>VLOOKUP('combained table'!I177,'combained table'!I177:T2511,1,FALSE)</f>
        <v>Normal</v>
      </c>
      <c r="J177" t="str">
        <f>VLOOKUP('combained table'!J177,'combained table'!J177:T2511,1,FALSE)</f>
        <v>yes</v>
      </c>
      <c r="K177" t="str">
        <f>VLOOKUP('combained table'!K177,'combained table'!K177:T2511,1,FALSE)</f>
        <v>Obesity</v>
      </c>
      <c r="L177">
        <f>VLOOKUP('combained table'!L177,'combained table'!L177:T2511,1,FALSE)</f>
        <v>2002</v>
      </c>
      <c r="M177" t="str">
        <f>VLOOKUP('combained table'!M177,'combained table'!M177:T2511,1,FALSE)</f>
        <v>Sep</v>
      </c>
      <c r="N177">
        <f>VLOOKUP('combained table'!N177,'combained table'!N177:T2511,1,FALSE)</f>
        <v>22</v>
      </c>
      <c r="O177" t="str">
        <f>VLOOKUP('combained table'!O177,'combained table'!O177:T2511,1,FALSE)</f>
        <v>22-Sep-2002</v>
      </c>
      <c r="P177">
        <f>VLOOKUP('combained table'!P177,'combained table'!P177:T2511,1,FALSE)</f>
        <v>1875.34</v>
      </c>
      <c r="Q177" t="str">
        <f>VLOOKUP('combained table'!Q177,'combained table'!Q177:T2511,1,FALSE)</f>
        <v>tier - 3</v>
      </c>
      <c r="R177" t="str">
        <f>VLOOKUP('combained table'!R177,'combained table'!R177:T2511,1,FALSE)</f>
        <v>tier - 2</v>
      </c>
      <c r="S177" t="str">
        <f>VLOOKUP('combained table'!S177,'combained table'!S177:T2511,1,FALSE)</f>
        <v>R1011</v>
      </c>
      <c r="T177">
        <f>VLOOKUP('combained table'!T177,'combained table'!T177:T2511,1,FALSE)</f>
        <v>20</v>
      </c>
    </row>
    <row r="178" spans="1:20">
      <c r="A178" t="str">
        <f>VLOOKUP('combained table'!A178,'combained table'!A178:T2512,1,FALSE)</f>
        <v>Id177</v>
      </c>
      <c r="B178" t="str">
        <f>VLOOKUP('combained table'!B178,'combained table'!B178:T2512,1,FALSE)</f>
        <v xml:space="preserve">  Kelsey A</v>
      </c>
      <c r="C178">
        <f>VLOOKUP('combained table'!C178,'combained table'!C178:T2512,1,FALSE)</f>
        <v>39.729999999999997</v>
      </c>
      <c r="D178">
        <f>VLOOKUP('combained table'!D178,'combained table'!D178:T2512,1,FALSE)</f>
        <v>6.24</v>
      </c>
      <c r="E178" t="str">
        <f>VLOOKUP('combained table'!E178,'combained table'!E178:T2512,1,FALSE)</f>
        <v>No</v>
      </c>
      <c r="F178" t="str">
        <f>VLOOKUP('combained table'!F178,'combained table'!F178:T2512,1,FALSE)</f>
        <v>No</v>
      </c>
      <c r="G178" t="str">
        <f>VLOOKUP('combained table'!G178,'combained table'!G178:T2512,1,FALSE)</f>
        <v>No</v>
      </c>
      <c r="H178">
        <f>VLOOKUP('combained table'!H178,'combained table'!H178:T2512,1,FALSE)</f>
        <v>0</v>
      </c>
      <c r="I178" t="str">
        <f>VLOOKUP('combained table'!I178,'combained table'!I178:T2512,1,FALSE)</f>
        <v>Prediabetes</v>
      </c>
      <c r="J178" t="str">
        <f>VLOOKUP('combained table'!J178,'combained table'!J178:T2512,1,FALSE)</f>
        <v>yes</v>
      </c>
      <c r="K178" t="str">
        <f>VLOOKUP('combained table'!K178,'combained table'!K178:T2512,1,FALSE)</f>
        <v>Obesity</v>
      </c>
      <c r="L178">
        <f>VLOOKUP('combained table'!L178,'combained table'!L178:T2512,1,FALSE)</f>
        <v>2002</v>
      </c>
      <c r="M178" t="str">
        <f>VLOOKUP('combained table'!M178,'combained table'!M178:T2512,1,FALSE)</f>
        <v>Oct</v>
      </c>
      <c r="N178">
        <f>VLOOKUP('combained table'!N178,'combained table'!N178:T2512,1,FALSE)</f>
        <v>29</v>
      </c>
      <c r="O178" t="str">
        <f>VLOOKUP('combained table'!O178,'combained table'!O178:T2512,1,FALSE)</f>
        <v>29-Oct-2002</v>
      </c>
      <c r="P178">
        <f>VLOOKUP('combained table'!P178,'combained table'!P178:T2512,1,FALSE)</f>
        <v>1877.93</v>
      </c>
      <c r="Q178" t="str">
        <f>VLOOKUP('combained table'!Q178,'combained table'!Q178:T2512,1,FALSE)</f>
        <v>tier - 3</v>
      </c>
      <c r="R178" t="str">
        <f>VLOOKUP('combained table'!R178,'combained table'!R178:T2512,1,FALSE)</f>
        <v>tier - 1</v>
      </c>
      <c r="S178" t="str">
        <f>VLOOKUP('combained table'!S178,'combained table'!S178:T2512,1,FALSE)</f>
        <v>R1013</v>
      </c>
      <c r="T178">
        <f>VLOOKUP('combained table'!T178,'combained table'!T178:T2512,1,FALSE)</f>
        <v>20</v>
      </c>
    </row>
    <row r="179" spans="1:20">
      <c r="A179" t="str">
        <f>VLOOKUP('combained table'!A179,'combained table'!A179:T2513,1,FALSE)</f>
        <v>Id178</v>
      </c>
      <c r="B179" t="str">
        <f>VLOOKUP('combained table'!B179,'combained table'!B179:T2513,1,FALSE)</f>
        <v xml:space="preserve">  Bronwen L</v>
      </c>
      <c r="C179">
        <f>VLOOKUP('combained table'!C179,'combained table'!C179:T2513,1,FALSE)</f>
        <v>35.68</v>
      </c>
      <c r="D179">
        <f>VLOOKUP('combained table'!D179,'combained table'!D179:T2513,1,FALSE)</f>
        <v>10.039999999999999</v>
      </c>
      <c r="E179" t="str">
        <f>VLOOKUP('combained table'!E179,'combained table'!E179:T2513,1,FALSE)</f>
        <v>No</v>
      </c>
      <c r="F179" t="str">
        <f>VLOOKUP('combained table'!F179,'combained table'!F179:T2513,1,FALSE)</f>
        <v>No</v>
      </c>
      <c r="G179" t="str">
        <f>VLOOKUP('combained table'!G179,'combained table'!G179:T2513,1,FALSE)</f>
        <v>No</v>
      </c>
      <c r="H179">
        <f>VLOOKUP('combained table'!H179,'combained table'!H179:T2513,1,FALSE)</f>
        <v>0</v>
      </c>
      <c r="I179" t="str">
        <f>VLOOKUP('combained table'!I179,'combained table'!I179:T2513,1,FALSE)</f>
        <v>Diabetes</v>
      </c>
      <c r="J179" t="str">
        <f>VLOOKUP('combained table'!J179,'combained table'!J179:T2513,1,FALSE)</f>
        <v>yes</v>
      </c>
      <c r="K179" t="str">
        <f>VLOOKUP('combained table'!K179,'combained table'!K179:T2513,1,FALSE)</f>
        <v>Obesity</v>
      </c>
      <c r="L179">
        <f>VLOOKUP('combained table'!L179,'combained table'!L179:T2513,1,FALSE)</f>
        <v>2002</v>
      </c>
      <c r="M179" t="str">
        <f>VLOOKUP('combained table'!M179,'combained table'!M179:T2513,1,FALSE)</f>
        <v>Aug</v>
      </c>
      <c r="N179">
        <f>VLOOKUP('combained table'!N179,'combained table'!N179:T2513,1,FALSE)</f>
        <v>29</v>
      </c>
      <c r="O179" t="str">
        <f>VLOOKUP('combained table'!O179,'combained table'!O179:T2513,1,FALSE)</f>
        <v>29-Aug-2002</v>
      </c>
      <c r="P179">
        <f>VLOOKUP('combained table'!P179,'combained table'!P179:T2513,1,FALSE)</f>
        <v>1880.07</v>
      </c>
      <c r="Q179" t="str">
        <f>VLOOKUP('combained table'!Q179,'combained table'!Q179:T2513,1,FALSE)</f>
        <v>tier - 3</v>
      </c>
      <c r="R179" t="str">
        <f>VLOOKUP('combained table'!R179,'combained table'!R179:T2513,1,FALSE)</f>
        <v>tier - 2</v>
      </c>
      <c r="S179" t="str">
        <f>VLOOKUP('combained table'!S179,'combained table'!S179:T2513,1,FALSE)</f>
        <v>R1013</v>
      </c>
      <c r="T179">
        <f>VLOOKUP('combained table'!T179,'combained table'!T179:T2513,1,FALSE)</f>
        <v>20</v>
      </c>
    </row>
    <row r="180" spans="1:20">
      <c r="A180" t="str">
        <f>VLOOKUP('combained table'!A180,'combained table'!A180:T2514,1,FALSE)</f>
        <v>Id179</v>
      </c>
      <c r="B180" t="str">
        <f>VLOOKUP('combained table'!B180,'combained table'!B180:T2514,1,FALSE)</f>
        <v xml:space="preserve">  Manuela</v>
      </c>
      <c r="C180">
        <f>VLOOKUP('combained table'!C180,'combained table'!C180:T2514,1,FALSE)</f>
        <v>48.86</v>
      </c>
      <c r="D180">
        <f>VLOOKUP('combained table'!D180,'combained table'!D180:T2514,1,FALSE)</f>
        <v>6.09</v>
      </c>
      <c r="E180" t="str">
        <f>VLOOKUP('combained table'!E180,'combained table'!E180:T2514,1,FALSE)</f>
        <v>No</v>
      </c>
      <c r="F180" t="str">
        <f>VLOOKUP('combained table'!F180,'combained table'!F180:T2514,1,FALSE)</f>
        <v>No</v>
      </c>
      <c r="G180" t="str">
        <f>VLOOKUP('combained table'!G180,'combained table'!G180:T2514,1,FALSE)</f>
        <v>No</v>
      </c>
      <c r="H180">
        <f>VLOOKUP('combained table'!H180,'combained table'!H180:T2514,1,FALSE)</f>
        <v>0</v>
      </c>
      <c r="I180" t="str">
        <f>VLOOKUP('combained table'!I180,'combained table'!I180:T2514,1,FALSE)</f>
        <v>Prediabetes</v>
      </c>
      <c r="J180" t="str">
        <f>VLOOKUP('combained table'!J180,'combained table'!J180:T2514,1,FALSE)</f>
        <v>yes</v>
      </c>
      <c r="K180" t="str">
        <f>VLOOKUP('combained table'!K180,'combained table'!K180:T2514,1,FALSE)</f>
        <v>Obesity</v>
      </c>
      <c r="L180">
        <f>VLOOKUP('combained table'!L180,'combained table'!L180:T2514,1,FALSE)</f>
        <v>2002</v>
      </c>
      <c r="M180" t="str">
        <f>VLOOKUP('combained table'!M180,'combained table'!M180:T2514,1,FALSE)</f>
        <v>Aug</v>
      </c>
      <c r="N180">
        <f>VLOOKUP('combained table'!N180,'combained table'!N180:T2514,1,FALSE)</f>
        <v>21</v>
      </c>
      <c r="O180" t="str">
        <f>VLOOKUP('combained table'!O180,'combained table'!O180:T2514,1,FALSE)</f>
        <v>21-Aug-2002</v>
      </c>
      <c r="P180">
        <f>VLOOKUP('combained table'!P180,'combained table'!P180:T2514,1,FALSE)</f>
        <v>1880.49</v>
      </c>
      <c r="Q180" t="str">
        <f>VLOOKUP('combained table'!Q180,'combained table'!Q180:T2514,1,FALSE)</f>
        <v>tier - 3</v>
      </c>
      <c r="R180" t="str">
        <f>VLOOKUP('combained table'!R180,'combained table'!R180:T2514,1,FALSE)</f>
        <v>tier - 1</v>
      </c>
      <c r="S180" t="str">
        <f>VLOOKUP('combained table'!S180,'combained table'!S180:T2514,1,FALSE)</f>
        <v>R1011</v>
      </c>
      <c r="T180">
        <f>VLOOKUP('combained table'!T180,'combained table'!T180:T2514,1,FALSE)</f>
        <v>20</v>
      </c>
    </row>
    <row r="181" spans="1:20">
      <c r="A181" t="str">
        <f>VLOOKUP('combained table'!A181,'combained table'!A181:T2515,1,FALSE)</f>
        <v>Id180</v>
      </c>
      <c r="B181" t="str">
        <f>VLOOKUP('combained table'!B181,'combained table'!B181:T2515,1,FALSE)</f>
        <v xml:space="preserve">  Jennifer L</v>
      </c>
      <c r="C181">
        <f>VLOOKUP('combained table'!C181,'combained table'!C181:T2515,1,FALSE)</f>
        <v>34.799999999999997</v>
      </c>
      <c r="D181">
        <f>VLOOKUP('combained table'!D181,'combained table'!D181:T2515,1,FALSE)</f>
        <v>11.4</v>
      </c>
      <c r="E181" t="str">
        <f>VLOOKUP('combained table'!E181,'combained table'!E181:T2515,1,FALSE)</f>
        <v>yes</v>
      </c>
      <c r="F181" t="str">
        <f>VLOOKUP('combained table'!F181,'combained table'!F181:T2515,1,FALSE)</f>
        <v>No</v>
      </c>
      <c r="G181" t="str">
        <f>VLOOKUP('combained table'!G181,'combained table'!G181:T2515,1,FALSE)</f>
        <v>Yes</v>
      </c>
      <c r="H181">
        <f>VLOOKUP('combained table'!H181,'combained table'!H181:T2515,1,FALSE)</f>
        <v>1</v>
      </c>
      <c r="I181" t="str">
        <f>VLOOKUP('combained table'!I181,'combained table'!I181:T2515,1,FALSE)</f>
        <v>Diabetes</v>
      </c>
      <c r="J181" t="str">
        <f>VLOOKUP('combained table'!J181,'combained table'!J181:T2515,1,FALSE)</f>
        <v>No</v>
      </c>
      <c r="K181" t="str">
        <f>VLOOKUP('combained table'!K181,'combained table'!K181:T2515,1,FALSE)</f>
        <v>Obesity</v>
      </c>
      <c r="L181">
        <f>VLOOKUP('combained table'!L181,'combained table'!L181:T2515,1,FALSE)</f>
        <v>2001</v>
      </c>
      <c r="M181" t="str">
        <f>VLOOKUP('combained table'!M181,'combained table'!M181:T2515,1,FALSE)</f>
        <v>Aug</v>
      </c>
      <c r="N181">
        <f>VLOOKUP('combained table'!N181,'combained table'!N181:T2515,1,FALSE)</f>
        <v>10</v>
      </c>
      <c r="O181" t="str">
        <f>VLOOKUP('combained table'!O181,'combained table'!O181:T2515,1,FALSE)</f>
        <v>10-Aug-2001</v>
      </c>
      <c r="P181">
        <f>VLOOKUP('combained table'!P181,'combained table'!P181:T2515,1,FALSE)</f>
        <v>1906.36</v>
      </c>
      <c r="Q181" t="str">
        <f>VLOOKUP('combained table'!Q181,'combained table'!Q181:T2515,1,FALSE)</f>
        <v>tier - 3</v>
      </c>
      <c r="R181" t="str">
        <f>VLOOKUP('combained table'!R181,'combained table'!R181:T2515,1,FALSE)</f>
        <v>tier - 1</v>
      </c>
      <c r="S181" t="str">
        <f>VLOOKUP('combained table'!S181,'combained table'!S181:T2515,1,FALSE)</f>
        <v>R1012</v>
      </c>
      <c r="T181">
        <f>VLOOKUP('combained table'!T181,'combained table'!T181:T2515,1,FALSE)</f>
        <v>21</v>
      </c>
    </row>
    <row r="182" spans="1:20">
      <c r="A182" t="str">
        <f>VLOOKUP('combained table'!A182,'combained table'!A182:T2516,1,FALSE)</f>
        <v>Id181</v>
      </c>
      <c r="B182" t="str">
        <f>VLOOKUP('combained table'!B182,'combained table'!B182:T2516,1,FALSE)</f>
        <v xml:space="preserve">  Abby W</v>
      </c>
      <c r="C182">
        <f>VLOOKUP('combained table'!C182,'combained table'!C182:T2516,1,FALSE)</f>
        <v>32.49</v>
      </c>
      <c r="D182">
        <f>VLOOKUP('combained table'!D182,'combained table'!D182:T2516,1,FALSE)</f>
        <v>4.29</v>
      </c>
      <c r="E182" t="str">
        <f>VLOOKUP('combained table'!E182,'combained table'!E182:T2516,1,FALSE)</f>
        <v>No</v>
      </c>
      <c r="F182" t="str">
        <f>VLOOKUP('combained table'!F182,'combained table'!F182:T2516,1,FALSE)</f>
        <v>No</v>
      </c>
      <c r="G182" t="str">
        <f>VLOOKUP('combained table'!G182,'combained table'!G182:T2516,1,FALSE)</f>
        <v>Yes</v>
      </c>
      <c r="H182">
        <f>VLOOKUP('combained table'!H182,'combained table'!H182:T2516,1,FALSE)</f>
        <v>1</v>
      </c>
      <c r="I182" t="str">
        <f>VLOOKUP('combained table'!I182,'combained table'!I182:T2516,1,FALSE)</f>
        <v>Normal</v>
      </c>
      <c r="J182" t="str">
        <f>VLOOKUP('combained table'!J182,'combained table'!J182:T2516,1,FALSE)</f>
        <v>yes</v>
      </c>
      <c r="K182" t="str">
        <f>VLOOKUP('combained table'!K182,'combained table'!K182:T2516,1,FALSE)</f>
        <v>Obesity</v>
      </c>
      <c r="L182">
        <f>VLOOKUP('combained table'!L182,'combained table'!L182:T2516,1,FALSE)</f>
        <v>1994</v>
      </c>
      <c r="M182" t="str">
        <f>VLOOKUP('combained table'!M182,'combained table'!M182:T2516,1,FALSE)</f>
        <v>Oct</v>
      </c>
      <c r="N182">
        <f>VLOOKUP('combained table'!N182,'combained table'!N182:T2516,1,FALSE)</f>
        <v>6</v>
      </c>
      <c r="O182" t="str">
        <f>VLOOKUP('combained table'!O182,'combained table'!O182:T2516,1,FALSE)</f>
        <v>6-Oct-1994</v>
      </c>
      <c r="P182">
        <f>VLOOKUP('combained table'!P182,'combained table'!P182:T2516,1,FALSE)</f>
        <v>1908.9</v>
      </c>
      <c r="Q182" t="str">
        <f>VLOOKUP('combained table'!Q182,'combained table'!Q182:T2516,1,FALSE)</f>
        <v>tier - 3</v>
      </c>
      <c r="R182" t="str">
        <f>VLOOKUP('combained table'!R182,'combained table'!R182:T2516,1,FALSE)</f>
        <v>tier - 3</v>
      </c>
      <c r="S182" t="str">
        <f>VLOOKUP('combained table'!S182,'combained table'!S182:T2516,1,FALSE)</f>
        <v>R1013</v>
      </c>
      <c r="T182">
        <f>VLOOKUP('combained table'!T182,'combained table'!T182:T2516,1,FALSE)</f>
        <v>28</v>
      </c>
    </row>
    <row r="183" spans="1:20">
      <c r="A183" t="str">
        <f>VLOOKUP('combained table'!A183,'combained table'!A183:T2517,1,FALSE)</f>
        <v>Id182</v>
      </c>
      <c r="B183" t="str">
        <f>VLOOKUP('combained table'!B183,'combained table'!B183:T2517,1,FALSE)</f>
        <v xml:space="preserve">  Tyler</v>
      </c>
      <c r="C183">
        <f>VLOOKUP('combained table'!C183,'combained table'!C183:T2517,1,FALSE)</f>
        <v>39</v>
      </c>
      <c r="D183">
        <f>VLOOKUP('combained table'!D183,'combained table'!D183:T2517,1,FALSE)</f>
        <v>5.7</v>
      </c>
      <c r="E183" t="str">
        <f>VLOOKUP('combained table'!E183,'combained table'!E183:T2517,1,FALSE)</f>
        <v>No</v>
      </c>
      <c r="F183" t="str">
        <f>VLOOKUP('combained table'!F183,'combained table'!F183:T2517,1,FALSE)</f>
        <v>No</v>
      </c>
      <c r="G183" t="str">
        <f>VLOOKUP('combained table'!G183,'combained table'!G183:T2517,1,FALSE)</f>
        <v>No</v>
      </c>
      <c r="H183">
        <f>VLOOKUP('combained table'!H183,'combained table'!H183:T2517,1,FALSE)</f>
        <v>2</v>
      </c>
      <c r="I183" t="str">
        <f>VLOOKUP('combained table'!I183,'combained table'!I183:T2517,1,FALSE)</f>
        <v>Prediabetes</v>
      </c>
      <c r="J183" t="str">
        <f>VLOOKUP('combained table'!J183,'combained table'!J183:T2517,1,FALSE)</f>
        <v>yes</v>
      </c>
      <c r="K183" t="str">
        <f>VLOOKUP('combained table'!K183,'combained table'!K183:T2517,1,FALSE)</f>
        <v>Obesity</v>
      </c>
      <c r="L183">
        <f>VLOOKUP('combained table'!L183,'combained table'!L183:T2517,1,FALSE)</f>
        <v>2001</v>
      </c>
      <c r="M183" t="str">
        <f>VLOOKUP('combained table'!M183,'combained table'!M183:T2517,1,FALSE)</f>
        <v>Aug</v>
      </c>
      <c r="N183">
        <f>VLOOKUP('combained table'!N183,'combained table'!N183:T2517,1,FALSE)</f>
        <v>3</v>
      </c>
      <c r="O183" t="str">
        <f>VLOOKUP('combained table'!O183,'combained table'!O183:T2517,1,FALSE)</f>
        <v>3-Aug-2001</v>
      </c>
      <c r="P183">
        <f>VLOOKUP('combained table'!P183,'combained table'!P183:T2517,1,FALSE)</f>
        <v>1909.53</v>
      </c>
      <c r="Q183" t="str">
        <f>VLOOKUP('combained table'!Q183,'combained table'!Q183:T2517,1,FALSE)</f>
        <v>tier - 3</v>
      </c>
      <c r="R183" t="str">
        <f>VLOOKUP('combained table'!R183,'combained table'!R183:T2517,1,FALSE)</f>
        <v>tier - 3</v>
      </c>
      <c r="S183" t="str">
        <f>VLOOKUP('combained table'!S183,'combained table'!S183:T2517,1,FALSE)</f>
        <v>R1012</v>
      </c>
      <c r="T183">
        <f>VLOOKUP('combained table'!T183,'combained table'!T183:T2517,1,FALSE)</f>
        <v>21</v>
      </c>
    </row>
    <row r="184" spans="1:20">
      <c r="A184" t="str">
        <f>VLOOKUP('combained table'!A184,'combained table'!A184:T2518,1,FALSE)</f>
        <v>Id183</v>
      </c>
      <c r="B184" t="str">
        <f>VLOOKUP('combained table'!B184,'combained table'!B184:T2518,1,FALSE)</f>
        <v xml:space="preserve">  Jeffrey</v>
      </c>
      <c r="C184">
        <f>VLOOKUP('combained table'!C184,'combained table'!C184:T2518,1,FALSE)</f>
        <v>35.299999999999997</v>
      </c>
      <c r="D184">
        <f>VLOOKUP('combained table'!D184,'combained table'!D184:T2518,1,FALSE)</f>
        <v>6.09</v>
      </c>
      <c r="E184" t="str">
        <f>VLOOKUP('combained table'!E184,'combained table'!E184:T2518,1,FALSE)</f>
        <v>No</v>
      </c>
      <c r="F184" t="str">
        <f>VLOOKUP('combained table'!F184,'combained table'!F184:T2518,1,FALSE)</f>
        <v>No</v>
      </c>
      <c r="G184" t="str">
        <f>VLOOKUP('combained table'!G184,'combained table'!G184:T2518,1,FALSE)</f>
        <v>No</v>
      </c>
      <c r="H184">
        <f>VLOOKUP('combained table'!H184,'combained table'!H184:T2518,1,FALSE)</f>
        <v>1</v>
      </c>
      <c r="I184" t="str">
        <f>VLOOKUP('combained table'!I184,'combained table'!I184:T2518,1,FALSE)</f>
        <v>Prediabetes</v>
      </c>
      <c r="J184" t="str">
        <f>VLOOKUP('combained table'!J184,'combained table'!J184:T2518,1,FALSE)</f>
        <v>yes</v>
      </c>
      <c r="K184" t="str">
        <f>VLOOKUP('combained table'!K184,'combained table'!K184:T2518,1,FALSE)</f>
        <v>Obesity</v>
      </c>
      <c r="L184">
        <f>VLOOKUP('combained table'!L184,'combained table'!L184:T2518,1,FALSE)</f>
        <v>2001</v>
      </c>
      <c r="M184" t="str">
        <f>VLOOKUP('combained table'!M184,'combained table'!M184:T2518,1,FALSE)</f>
        <v>Dec</v>
      </c>
      <c r="N184">
        <f>VLOOKUP('combained table'!N184,'combained table'!N184:T2518,1,FALSE)</f>
        <v>9</v>
      </c>
      <c r="O184" t="str">
        <f>VLOOKUP('combained table'!O184,'combained table'!O184:T2518,1,FALSE)</f>
        <v>9-Dec-2001</v>
      </c>
      <c r="P184">
        <f>VLOOKUP('combained table'!P184,'combained table'!P184:T2518,1,FALSE)</f>
        <v>1917.32</v>
      </c>
      <c r="Q184" t="str">
        <f>VLOOKUP('combained table'!Q184,'combained table'!Q184:T2518,1,FALSE)</f>
        <v>tier - 3</v>
      </c>
      <c r="R184" t="str">
        <f>VLOOKUP('combained table'!R184,'combained table'!R184:T2518,1,FALSE)</f>
        <v>tier - 2</v>
      </c>
      <c r="S184" t="str">
        <f>VLOOKUP('combained table'!S184,'combained table'!S184:T2518,1,FALSE)</f>
        <v>R1012</v>
      </c>
      <c r="T184">
        <f>VLOOKUP('combained table'!T184,'combained table'!T184:T2518,1,FALSE)</f>
        <v>21</v>
      </c>
    </row>
    <row r="185" spans="1:20">
      <c r="A185" t="str">
        <f>VLOOKUP('combained table'!A185,'combained table'!A185:T2519,1,FALSE)</f>
        <v>Id184</v>
      </c>
      <c r="B185" t="str">
        <f>VLOOKUP('combained table'!B185,'combained table'!B185:T2519,1,FALSE)</f>
        <v xml:space="preserve">  Matthew F</v>
      </c>
      <c r="C185">
        <f>VLOOKUP('combained table'!C185,'combained table'!C185:T2519,1,FALSE)</f>
        <v>33.42</v>
      </c>
      <c r="D185">
        <f>VLOOKUP('combained table'!D185,'combained table'!D185:T2519,1,FALSE)</f>
        <v>10.67</v>
      </c>
      <c r="E185" t="str">
        <f>VLOOKUP('combained table'!E185,'combained table'!E185:T2519,1,FALSE)</f>
        <v>No</v>
      </c>
      <c r="F185" t="str">
        <f>VLOOKUP('combained table'!F185,'combained table'!F185:T2519,1,FALSE)</f>
        <v>No</v>
      </c>
      <c r="G185" t="str">
        <f>VLOOKUP('combained table'!G185,'combained table'!G185:T2519,1,FALSE)</f>
        <v>No</v>
      </c>
      <c r="H185">
        <f>VLOOKUP('combained table'!H185,'combained table'!H185:T2519,1,FALSE)</f>
        <v>0</v>
      </c>
      <c r="I185" t="str">
        <f>VLOOKUP('combained table'!I185,'combained table'!I185:T2519,1,FALSE)</f>
        <v>Diabetes</v>
      </c>
      <c r="J185" t="str">
        <f>VLOOKUP('combained table'!J185,'combained table'!J185:T2519,1,FALSE)</f>
        <v>yes</v>
      </c>
      <c r="K185" t="str">
        <f>VLOOKUP('combained table'!K185,'combained table'!K185:T2519,1,FALSE)</f>
        <v>Obesity</v>
      </c>
      <c r="L185">
        <f>VLOOKUP('combained table'!L185,'combained table'!L185:T2519,1,FALSE)</f>
        <v>2002</v>
      </c>
      <c r="M185" t="str">
        <f>VLOOKUP('combained table'!M185,'combained table'!M185:T2519,1,FALSE)</f>
        <v>Sep</v>
      </c>
      <c r="N185">
        <f>VLOOKUP('combained table'!N185,'combained table'!N185:T2519,1,FALSE)</f>
        <v>7</v>
      </c>
      <c r="O185" t="str">
        <f>VLOOKUP('combained table'!O185,'combained table'!O185:T2519,1,FALSE)</f>
        <v>7-Sep-2002</v>
      </c>
      <c r="P185">
        <f>VLOOKUP('combained table'!P185,'combained table'!P185:T2519,1,FALSE)</f>
        <v>1964.78</v>
      </c>
      <c r="Q185" t="str">
        <f>VLOOKUP('combained table'!Q185,'combained table'!Q185:T2519,1,FALSE)</f>
        <v>tier - 3</v>
      </c>
      <c r="R185" t="str">
        <f>VLOOKUP('combained table'!R185,'combained table'!R185:T2519,1,FALSE)</f>
        <v>tier - 1</v>
      </c>
      <c r="S185" t="str">
        <f>VLOOKUP('combained table'!S185,'combained table'!S185:T2519,1,FALSE)</f>
        <v>R1011</v>
      </c>
      <c r="T185">
        <f>VLOOKUP('combained table'!T185,'combained table'!T185:T2519,1,FALSE)</f>
        <v>20</v>
      </c>
    </row>
    <row r="186" spans="1:20">
      <c r="A186" t="str">
        <f>VLOOKUP('combained table'!A186,'combained table'!A186:T2520,1,FALSE)</f>
        <v>Id185</v>
      </c>
      <c r="B186" t="str">
        <f>VLOOKUP('combained table'!B186,'combained table'!B186:T2520,1,FALSE)</f>
        <v xml:space="preserve">  Ryan J</v>
      </c>
      <c r="C186">
        <f>VLOOKUP('combained table'!C186,'combained table'!C186:T2520,1,FALSE)</f>
        <v>37.18</v>
      </c>
      <c r="D186">
        <f>VLOOKUP('combained table'!D186,'combained table'!D186:T2520,1,FALSE)</f>
        <v>6.75</v>
      </c>
      <c r="E186" t="str">
        <f>VLOOKUP('combained table'!E186,'combained table'!E186:T2520,1,FALSE)</f>
        <v>yes</v>
      </c>
      <c r="F186" t="str">
        <f>VLOOKUP('combained table'!F186,'combained table'!F186:T2520,1,FALSE)</f>
        <v>No</v>
      </c>
      <c r="G186" t="str">
        <f>VLOOKUP('combained table'!G186,'combained table'!G186:T2520,1,FALSE)</f>
        <v>No</v>
      </c>
      <c r="H186">
        <f>VLOOKUP('combained table'!H186,'combained table'!H186:T2520,1,FALSE)</f>
        <v>2</v>
      </c>
      <c r="I186" t="str">
        <f>VLOOKUP('combained table'!I186,'combained table'!I186:T2520,1,FALSE)</f>
        <v>Diabetes</v>
      </c>
      <c r="J186" t="str">
        <f>VLOOKUP('combained table'!J186,'combained table'!J186:T2520,1,FALSE)</f>
        <v>yes</v>
      </c>
      <c r="K186" t="str">
        <f>VLOOKUP('combained table'!K186,'combained table'!K186:T2520,1,FALSE)</f>
        <v>Obesity</v>
      </c>
      <c r="L186">
        <f>VLOOKUP('combained table'!L186,'combained table'!L186:T2520,1,FALSE)</f>
        <v>2002</v>
      </c>
      <c r="M186" t="str">
        <f>VLOOKUP('combained table'!M186,'combained table'!M186:T2520,1,FALSE)</f>
        <v>Jul</v>
      </c>
      <c r="N186">
        <f>VLOOKUP('combained table'!N186,'combained table'!N186:T2520,1,FALSE)</f>
        <v>29</v>
      </c>
      <c r="O186" t="str">
        <f>VLOOKUP('combained table'!O186,'combained table'!O186:T2520,1,FALSE)</f>
        <v>29-Jul-2002</v>
      </c>
      <c r="P186">
        <f>VLOOKUP('combained table'!P186,'combained table'!P186:T2520,1,FALSE)</f>
        <v>1967.02</v>
      </c>
      <c r="Q186" t="str">
        <f>VLOOKUP('combained table'!Q186,'combained table'!Q186:T2520,1,FALSE)</f>
        <v>tier - 3</v>
      </c>
      <c r="R186" t="str">
        <f>VLOOKUP('combained table'!R186,'combained table'!R186:T2520,1,FALSE)</f>
        <v>tier - 2</v>
      </c>
      <c r="S186" t="str">
        <f>VLOOKUP('combained table'!S186,'combained table'!S186:T2520,1,FALSE)</f>
        <v>R1016</v>
      </c>
      <c r="T186">
        <f>VLOOKUP('combained table'!T186,'combained table'!T186:T2520,1,FALSE)</f>
        <v>20</v>
      </c>
    </row>
    <row r="187" spans="1:20">
      <c r="A187" t="str">
        <f>VLOOKUP('combained table'!A187,'combained table'!A187:T2521,1,FALSE)</f>
        <v>Id186</v>
      </c>
      <c r="B187" t="str">
        <f>VLOOKUP('combained table'!B187,'combained table'!B187:T2521,1,FALSE)</f>
        <v xml:space="preserve">  Amy</v>
      </c>
      <c r="C187">
        <f>VLOOKUP('combained table'!C187,'combained table'!C187:T2521,1,FALSE)</f>
        <v>33.33</v>
      </c>
      <c r="D187">
        <f>VLOOKUP('combained table'!D187,'combained table'!D187:T2521,1,FALSE)</f>
        <v>9.26</v>
      </c>
      <c r="E187" t="str">
        <f>VLOOKUP('combained table'!E187,'combained table'!E187:T2521,1,FALSE)</f>
        <v>yes</v>
      </c>
      <c r="F187" t="str">
        <f>VLOOKUP('combained table'!F187,'combained table'!F187:T2521,1,FALSE)</f>
        <v>No</v>
      </c>
      <c r="G187" t="str">
        <f>VLOOKUP('combained table'!G187,'combained table'!G187:T2521,1,FALSE)</f>
        <v>No</v>
      </c>
      <c r="H187">
        <f>VLOOKUP('combained table'!H187,'combained table'!H187:T2521,1,FALSE)</f>
        <v>2</v>
      </c>
      <c r="I187" t="str">
        <f>VLOOKUP('combained table'!I187,'combained table'!I187:T2521,1,FALSE)</f>
        <v>Diabetes</v>
      </c>
      <c r="J187" t="str">
        <f>VLOOKUP('combained table'!J187,'combained table'!J187:T2521,1,FALSE)</f>
        <v>No</v>
      </c>
      <c r="K187" t="str">
        <f>VLOOKUP('combained table'!K187,'combained table'!K187:T2521,1,FALSE)</f>
        <v>Obesity</v>
      </c>
      <c r="L187">
        <f>VLOOKUP('combained table'!L187,'combained table'!L187:T2521,1,FALSE)</f>
        <v>1998</v>
      </c>
      <c r="M187" t="str">
        <f>VLOOKUP('combained table'!M187,'combained table'!M187:T2521,1,FALSE)</f>
        <v>Sep</v>
      </c>
      <c r="N187">
        <f>VLOOKUP('combained table'!N187,'combained table'!N187:T2521,1,FALSE)</f>
        <v>28</v>
      </c>
      <c r="O187" t="str">
        <f>VLOOKUP('combained table'!O187,'combained table'!O187:T2521,1,FALSE)</f>
        <v>28-Sep-1998</v>
      </c>
      <c r="P187">
        <f>VLOOKUP('combained table'!P187,'combained table'!P187:T2521,1,FALSE)</f>
        <v>1969.61</v>
      </c>
      <c r="Q187" t="str">
        <f>VLOOKUP('combained table'!Q187,'combained table'!Q187:T2521,1,FALSE)</f>
        <v>tier - 3</v>
      </c>
      <c r="R187" t="str">
        <f>VLOOKUP('combained table'!R187,'combained table'!R187:T2521,1,FALSE)</f>
        <v>tier - 3</v>
      </c>
      <c r="S187" t="str">
        <f>VLOOKUP('combained table'!S187,'combained table'!S187:T2521,1,FALSE)</f>
        <v>R1011</v>
      </c>
      <c r="T187">
        <f>VLOOKUP('combained table'!T187,'combained table'!T187:T2521,1,FALSE)</f>
        <v>24</v>
      </c>
    </row>
    <row r="188" spans="1:20">
      <c r="A188" t="str">
        <f>VLOOKUP('combained table'!A188,'combained table'!A188:T2522,1,FALSE)</f>
        <v>Id187</v>
      </c>
      <c r="B188" t="str">
        <f>VLOOKUP('combained table'!B188,'combained table'!B188:T2522,1,FALSE)</f>
        <v xml:space="preserve">  Andrew P</v>
      </c>
      <c r="C188">
        <f>VLOOKUP('combained table'!C188,'combained table'!C188:T2522,1,FALSE)</f>
        <v>53.21</v>
      </c>
      <c r="D188">
        <f>VLOOKUP('combained table'!D188,'combained table'!D188:T2522,1,FALSE)</f>
        <v>4.2699999999999996</v>
      </c>
      <c r="E188" t="str">
        <f>VLOOKUP('combained table'!E188,'combained table'!E188:T2522,1,FALSE)</f>
        <v>No</v>
      </c>
      <c r="F188" t="str">
        <f>VLOOKUP('combained table'!F188,'combained table'!F188:T2522,1,FALSE)</f>
        <v>No</v>
      </c>
      <c r="G188" t="str">
        <f>VLOOKUP('combained table'!G188,'combained table'!G188:T2522,1,FALSE)</f>
        <v>No</v>
      </c>
      <c r="H188">
        <f>VLOOKUP('combained table'!H188,'combained table'!H188:T2522,1,FALSE)</f>
        <v>1</v>
      </c>
      <c r="I188" t="str">
        <f>VLOOKUP('combained table'!I188,'combained table'!I188:T2522,1,FALSE)</f>
        <v>Normal</v>
      </c>
      <c r="J188" t="str">
        <f>VLOOKUP('combained table'!J188,'combained table'!J188:T2522,1,FALSE)</f>
        <v>yes</v>
      </c>
      <c r="K188" t="str">
        <f>VLOOKUP('combained table'!K188,'combained table'!K188:T2522,1,FALSE)</f>
        <v>Obesity</v>
      </c>
      <c r="L188">
        <f>VLOOKUP('combained table'!L188,'combained table'!L188:T2522,1,FALSE)</f>
        <v>1998</v>
      </c>
      <c r="M188" t="str">
        <f>VLOOKUP('combained table'!M188,'combained table'!M188:T2522,1,FALSE)</f>
        <v>Oct</v>
      </c>
      <c r="N188">
        <f>VLOOKUP('combained table'!N188,'combained table'!N188:T2522,1,FALSE)</f>
        <v>5</v>
      </c>
      <c r="O188" t="str">
        <f>VLOOKUP('combained table'!O188,'combained table'!O188:T2522,1,FALSE)</f>
        <v>5-Oct-1998</v>
      </c>
      <c r="P188">
        <f>VLOOKUP('combained table'!P188,'combained table'!P188:T2522,1,FALSE)</f>
        <v>1972.95</v>
      </c>
      <c r="Q188" t="str">
        <f>VLOOKUP('combained table'!Q188,'combained table'!Q188:T2522,1,FALSE)</f>
        <v>tier - 3</v>
      </c>
      <c r="R188" t="str">
        <f>VLOOKUP('combained table'!R188,'combained table'!R188:T2522,1,FALSE)</f>
        <v>tier - 1</v>
      </c>
      <c r="S188" t="str">
        <f>VLOOKUP('combained table'!S188,'combained table'!S188:T2522,1,FALSE)</f>
        <v>R1011</v>
      </c>
      <c r="T188">
        <f>VLOOKUP('combained table'!T188,'combained table'!T188:T2522,1,FALSE)</f>
        <v>24</v>
      </c>
    </row>
    <row r="189" spans="1:20">
      <c r="A189" t="str">
        <f>VLOOKUP('combained table'!A189,'combained table'!A189:T2523,1,FALSE)</f>
        <v>Id188</v>
      </c>
      <c r="B189" t="str">
        <f>VLOOKUP('combained table'!B189,'combained table'!B189:T2523,1,FALSE)</f>
        <v xml:space="preserve">  George M</v>
      </c>
      <c r="C189">
        <f>VLOOKUP('combained table'!C189,'combained table'!C189:T2523,1,FALSE)</f>
        <v>38.729999999999997</v>
      </c>
      <c r="D189">
        <f>VLOOKUP('combained table'!D189,'combained table'!D189:T2523,1,FALSE)</f>
        <v>11.51</v>
      </c>
      <c r="E189" t="str">
        <f>VLOOKUP('combained table'!E189,'combained table'!E189:T2523,1,FALSE)</f>
        <v>No</v>
      </c>
      <c r="F189" t="str">
        <f>VLOOKUP('combained table'!F189,'combained table'!F189:T2523,1,FALSE)</f>
        <v>No</v>
      </c>
      <c r="G189" t="str">
        <f>VLOOKUP('combained table'!G189,'combained table'!G189:T2523,1,FALSE)</f>
        <v>No</v>
      </c>
      <c r="H189">
        <f>VLOOKUP('combained table'!H189,'combained table'!H189:T2523,1,FALSE)</f>
        <v>2</v>
      </c>
      <c r="I189" t="str">
        <f>VLOOKUP('combained table'!I189,'combained table'!I189:T2523,1,FALSE)</f>
        <v>Diabetes</v>
      </c>
      <c r="J189" t="str">
        <f>VLOOKUP('combained table'!J189,'combained table'!J189:T2523,1,FALSE)</f>
        <v>yes</v>
      </c>
      <c r="K189" t="str">
        <f>VLOOKUP('combained table'!K189,'combained table'!K189:T2523,1,FALSE)</f>
        <v>Obesity</v>
      </c>
      <c r="L189">
        <f>VLOOKUP('combained table'!L189,'combained table'!L189:T2523,1,FALSE)</f>
        <v>1998</v>
      </c>
      <c r="M189" t="str">
        <f>VLOOKUP('combained table'!M189,'combained table'!M189:T2523,1,FALSE)</f>
        <v>Sep</v>
      </c>
      <c r="N189">
        <f>VLOOKUP('combained table'!N189,'combained table'!N189:T2523,1,FALSE)</f>
        <v>29</v>
      </c>
      <c r="O189" t="str">
        <f>VLOOKUP('combained table'!O189,'combained table'!O189:T2523,1,FALSE)</f>
        <v>29-Sep-1998</v>
      </c>
      <c r="P189">
        <f>VLOOKUP('combained table'!P189,'combained table'!P189:T2523,1,FALSE)</f>
        <v>1977.82</v>
      </c>
      <c r="Q189" t="str">
        <f>VLOOKUP('combained table'!Q189,'combained table'!Q189:T2523,1,FALSE)</f>
        <v>tier - 3</v>
      </c>
      <c r="R189" t="str">
        <f>VLOOKUP('combained table'!R189,'combained table'!R189:T2523,1,FALSE)</f>
        <v>tier - 1</v>
      </c>
      <c r="S189" t="str">
        <f>VLOOKUP('combained table'!S189,'combained table'!S189:T2523,1,FALSE)</f>
        <v>R1011</v>
      </c>
      <c r="T189">
        <f>VLOOKUP('combained table'!T189,'combained table'!T189:T2523,1,FALSE)</f>
        <v>24</v>
      </c>
    </row>
    <row r="190" spans="1:20">
      <c r="A190" t="str">
        <f>VLOOKUP('combained table'!A190,'combained table'!A190:T2524,1,FALSE)</f>
        <v>Id189</v>
      </c>
      <c r="B190" t="str">
        <f>VLOOKUP('combained table'!B190,'combained table'!B190:T2524,1,FALSE)</f>
        <v xml:space="preserve">  Sarah</v>
      </c>
      <c r="C190">
        <f>VLOOKUP('combained table'!C190,'combained table'!C190:T2524,1,FALSE)</f>
        <v>29.73</v>
      </c>
      <c r="D190">
        <f>VLOOKUP('combained table'!D190,'combained table'!D190:T2524,1,FALSE)</f>
        <v>7.22</v>
      </c>
      <c r="E190" t="str">
        <f>VLOOKUP('combained table'!E190,'combained table'!E190:T2524,1,FALSE)</f>
        <v>No</v>
      </c>
      <c r="F190" t="str">
        <f>VLOOKUP('combained table'!F190,'combained table'!F190:T2524,1,FALSE)</f>
        <v>No</v>
      </c>
      <c r="G190" t="str">
        <f>VLOOKUP('combained table'!G190,'combained table'!G190:T2524,1,FALSE)</f>
        <v>No</v>
      </c>
      <c r="H190">
        <f>VLOOKUP('combained table'!H190,'combained table'!H190:T2524,1,FALSE)</f>
        <v>0</v>
      </c>
      <c r="I190" t="str">
        <f>VLOOKUP('combained table'!I190,'combained table'!I190:T2524,1,FALSE)</f>
        <v>Diabetes</v>
      </c>
      <c r="J190" t="str">
        <f>VLOOKUP('combained table'!J190,'combained table'!J190:T2524,1,FALSE)</f>
        <v>yes</v>
      </c>
      <c r="K190" t="str">
        <f>VLOOKUP('combained table'!K190,'combained table'!K190:T2524,1,FALSE)</f>
        <v>Overweight</v>
      </c>
      <c r="L190">
        <f>VLOOKUP('combained table'!L190,'combained table'!L190:T2524,1,FALSE)</f>
        <v>2002</v>
      </c>
      <c r="M190" t="str">
        <f>VLOOKUP('combained table'!M190,'combained table'!M190:T2524,1,FALSE)</f>
        <v>Jul</v>
      </c>
      <c r="N190">
        <f>VLOOKUP('combained table'!N190,'combained table'!N190:T2524,1,FALSE)</f>
        <v>16</v>
      </c>
      <c r="O190" t="str">
        <f>VLOOKUP('combained table'!O190,'combained table'!O190:T2524,1,FALSE)</f>
        <v>16-Jul-2002</v>
      </c>
      <c r="P190">
        <f>VLOOKUP('combained table'!P190,'combained table'!P190:T2524,1,FALSE)</f>
        <v>1980.07</v>
      </c>
      <c r="Q190" t="str">
        <f>VLOOKUP('combained table'!Q190,'combained table'!Q190:T2524,1,FALSE)</f>
        <v>tier - 3</v>
      </c>
      <c r="R190" t="str">
        <f>VLOOKUP('combained table'!R190,'combained table'!R190:T2524,1,FALSE)</f>
        <v>tier - 3</v>
      </c>
      <c r="S190" t="str">
        <f>VLOOKUP('combained table'!S190,'combained table'!S190:T2524,1,FALSE)</f>
        <v>R1011</v>
      </c>
      <c r="T190">
        <f>VLOOKUP('combained table'!T190,'combained table'!T190:T2524,1,FALSE)</f>
        <v>20</v>
      </c>
    </row>
    <row r="191" spans="1:20">
      <c r="A191" t="str">
        <f>VLOOKUP('combained table'!A191,'combained table'!A191:T2525,1,FALSE)</f>
        <v>Id190</v>
      </c>
      <c r="B191" t="str">
        <f>VLOOKUP('combained table'!B191,'combained table'!B191:T2525,1,FALSE)</f>
        <v xml:space="preserve">  Lara</v>
      </c>
      <c r="C191">
        <f>VLOOKUP('combained table'!C191,'combained table'!C191:T2525,1,FALSE)</f>
        <v>34.700000000000003</v>
      </c>
      <c r="D191">
        <f>VLOOKUP('combained table'!D191,'combained table'!D191:T2525,1,FALSE)</f>
        <v>4.37</v>
      </c>
      <c r="E191" t="str">
        <f>VLOOKUP('combained table'!E191,'combained table'!E191:T2525,1,FALSE)</f>
        <v>No</v>
      </c>
      <c r="F191" t="str">
        <f>VLOOKUP('combained table'!F191,'combained table'!F191:T2525,1,FALSE)</f>
        <v>No</v>
      </c>
      <c r="G191" t="str">
        <f>VLOOKUP('combained table'!G191,'combained table'!G191:T2525,1,FALSE)</f>
        <v>Yes</v>
      </c>
      <c r="H191">
        <f>VLOOKUP('combained table'!H191,'combained table'!H191:T2525,1,FALSE)</f>
        <v>1</v>
      </c>
      <c r="I191" t="str">
        <f>VLOOKUP('combained table'!I191,'combained table'!I191:T2525,1,FALSE)</f>
        <v>Normal</v>
      </c>
      <c r="J191" t="str">
        <f>VLOOKUP('combained table'!J191,'combained table'!J191:T2525,1,FALSE)</f>
        <v>yes</v>
      </c>
      <c r="K191" t="str">
        <f>VLOOKUP('combained table'!K191,'combained table'!K191:T2525,1,FALSE)</f>
        <v>Obesity</v>
      </c>
      <c r="L191">
        <f>VLOOKUP('combained table'!L191,'combained table'!L191:T2525,1,FALSE)</f>
        <v>1998</v>
      </c>
      <c r="M191" t="str">
        <f>VLOOKUP('combained table'!M191,'combained table'!M191:T2525,1,FALSE)</f>
        <v>Dec</v>
      </c>
      <c r="N191">
        <f>VLOOKUP('combained table'!N191,'combained table'!N191:T2525,1,FALSE)</f>
        <v>29</v>
      </c>
      <c r="O191" t="str">
        <f>VLOOKUP('combained table'!O191,'combained table'!O191:T2525,1,FALSE)</f>
        <v>29-Dec-1998</v>
      </c>
      <c r="P191">
        <f>VLOOKUP('combained table'!P191,'combained table'!P191:T2525,1,FALSE)</f>
        <v>1981.58</v>
      </c>
      <c r="Q191" t="str">
        <f>VLOOKUP('combained table'!Q191,'combained table'!Q191:T2525,1,FALSE)</f>
        <v>tier - 3</v>
      </c>
      <c r="R191" t="str">
        <f>VLOOKUP('combained table'!R191,'combained table'!R191:T2525,1,FALSE)</f>
        <v>tier - 1</v>
      </c>
      <c r="S191" t="str">
        <f>VLOOKUP('combained table'!S191,'combained table'!S191:T2525,1,FALSE)</f>
        <v>R1013</v>
      </c>
      <c r="T191">
        <f>VLOOKUP('combained table'!T191,'combained table'!T191:T2525,1,FALSE)</f>
        <v>24</v>
      </c>
    </row>
    <row r="192" spans="1:20">
      <c r="A192" t="str">
        <f>VLOOKUP('combained table'!A192,'combained table'!A192:T2526,1,FALSE)</f>
        <v>Id191</v>
      </c>
      <c r="B192" t="str">
        <f>VLOOKUP('combained table'!B192,'combained table'!B192:T2526,1,FALSE)</f>
        <v xml:space="preserve">  Sebastien</v>
      </c>
      <c r="C192">
        <f>VLOOKUP('combained table'!C192,'combained table'!C192:T2526,1,FALSE)</f>
        <v>38.28</v>
      </c>
      <c r="D192">
        <f>VLOOKUP('combained table'!D192,'combained table'!D192:T2526,1,FALSE)</f>
        <v>11.56</v>
      </c>
      <c r="E192" t="str">
        <f>VLOOKUP('combained table'!E192,'combained table'!E192:T2526,1,FALSE)</f>
        <v>yes</v>
      </c>
      <c r="F192" t="str">
        <f>VLOOKUP('combained table'!F192,'combained table'!F192:T2526,1,FALSE)</f>
        <v>No</v>
      </c>
      <c r="G192" t="str">
        <f>VLOOKUP('combained table'!G192,'combained table'!G192:T2526,1,FALSE)</f>
        <v>No</v>
      </c>
      <c r="H192">
        <f>VLOOKUP('combained table'!H192,'combained table'!H192:T2526,1,FALSE)</f>
        <v>1</v>
      </c>
      <c r="I192" t="str">
        <f>VLOOKUP('combained table'!I192,'combained table'!I192:T2526,1,FALSE)</f>
        <v>Diabetes</v>
      </c>
      <c r="J192" t="str">
        <f>VLOOKUP('combained table'!J192,'combained table'!J192:T2526,1,FALSE)</f>
        <v>yes</v>
      </c>
      <c r="K192" t="str">
        <f>VLOOKUP('combained table'!K192,'combained table'!K192:T2526,1,FALSE)</f>
        <v>Obesity</v>
      </c>
      <c r="L192">
        <f>VLOOKUP('combained table'!L192,'combained table'!L192:T2526,1,FALSE)</f>
        <v>2002</v>
      </c>
      <c r="M192" t="str">
        <f>VLOOKUP('combained table'!M192,'combained table'!M192:T2526,1,FALSE)</f>
        <v>Sep</v>
      </c>
      <c r="N192">
        <f>VLOOKUP('combained table'!N192,'combained table'!N192:T2526,1,FALSE)</f>
        <v>29</v>
      </c>
      <c r="O192" t="str">
        <f>VLOOKUP('combained table'!O192,'combained table'!O192:T2526,1,FALSE)</f>
        <v>29-Sep-2002</v>
      </c>
      <c r="P192">
        <f>VLOOKUP('combained table'!P192,'combained table'!P192:T2526,1,FALSE)</f>
        <v>1984.45</v>
      </c>
      <c r="Q192" t="str">
        <f>VLOOKUP('combained table'!Q192,'combained table'!Q192:T2526,1,FALSE)</f>
        <v>tier - 3</v>
      </c>
      <c r="R192" t="str">
        <f>VLOOKUP('combained table'!R192,'combained table'!R192:T2526,1,FALSE)</f>
        <v>tier - 3</v>
      </c>
      <c r="S192" t="str">
        <f>VLOOKUP('combained table'!S192,'combained table'!S192:T2526,1,FALSE)</f>
        <v>R1016</v>
      </c>
      <c r="T192">
        <f>VLOOKUP('combained table'!T192,'combained table'!T192:T2526,1,FALSE)</f>
        <v>20</v>
      </c>
    </row>
    <row r="193" spans="1:20">
      <c r="A193" t="str">
        <f>VLOOKUP('combained table'!A193,'combained table'!A193:T2527,1,FALSE)</f>
        <v>Id192</v>
      </c>
      <c r="B193" t="str">
        <f>VLOOKUP('combained table'!B193,'combained table'!B193:T2527,1,FALSE)</f>
        <v xml:space="preserve">  Padraig</v>
      </c>
      <c r="C193">
        <f>VLOOKUP('combained table'!C193,'combained table'!C193:T2527,1,FALSE)</f>
        <v>33.57</v>
      </c>
      <c r="D193">
        <f>VLOOKUP('combained table'!D193,'combained table'!D193:T2527,1,FALSE)</f>
        <v>8.82</v>
      </c>
      <c r="E193" t="str">
        <f>VLOOKUP('combained table'!E193,'combained table'!E193:T2527,1,FALSE)</f>
        <v>yes</v>
      </c>
      <c r="F193" t="str">
        <f>VLOOKUP('combained table'!F193,'combained table'!F193:T2527,1,FALSE)</f>
        <v>No</v>
      </c>
      <c r="G193" t="str">
        <f>VLOOKUP('combained table'!G193,'combained table'!G193:T2527,1,FALSE)</f>
        <v>No</v>
      </c>
      <c r="H193">
        <f>VLOOKUP('combained table'!H193,'combained table'!H193:T2527,1,FALSE)</f>
        <v>0</v>
      </c>
      <c r="I193" t="str">
        <f>VLOOKUP('combained table'!I193,'combained table'!I193:T2527,1,FALSE)</f>
        <v>Diabetes</v>
      </c>
      <c r="J193" t="str">
        <f>VLOOKUP('combained table'!J193,'combained table'!J193:T2527,1,FALSE)</f>
        <v>yes</v>
      </c>
      <c r="K193" t="str">
        <f>VLOOKUP('combained table'!K193,'combained table'!K193:T2527,1,FALSE)</f>
        <v>Obesity</v>
      </c>
      <c r="L193">
        <f>VLOOKUP('combained table'!L193,'combained table'!L193:T2527,1,FALSE)</f>
        <v>1998</v>
      </c>
      <c r="M193" t="str">
        <f>VLOOKUP('combained table'!M193,'combained table'!M193:T2527,1,FALSE)</f>
        <v>Sep</v>
      </c>
      <c r="N193">
        <f>VLOOKUP('combained table'!N193,'combained table'!N193:T2527,1,FALSE)</f>
        <v>14</v>
      </c>
      <c r="O193" t="str">
        <f>VLOOKUP('combained table'!O193,'combained table'!O193:T2527,1,FALSE)</f>
        <v>14-Sep-1998</v>
      </c>
      <c r="P193">
        <f>VLOOKUP('combained table'!P193,'combained table'!P193:T2527,1,FALSE)</f>
        <v>1986.93</v>
      </c>
      <c r="Q193" t="str">
        <f>VLOOKUP('combained table'!Q193,'combained table'!Q193:T2527,1,FALSE)</f>
        <v>tier - 3</v>
      </c>
      <c r="R193" t="str">
        <f>VLOOKUP('combained table'!R193,'combained table'!R193:T2527,1,FALSE)</f>
        <v>tier - 2</v>
      </c>
      <c r="S193" t="str">
        <f>VLOOKUP('combained table'!S193,'combained table'!S193:T2527,1,FALSE)</f>
        <v>R1013</v>
      </c>
      <c r="T193">
        <f>VLOOKUP('combained table'!T193,'combained table'!T193:T2527,1,FALSE)</f>
        <v>24</v>
      </c>
    </row>
    <row r="194" spans="1:20">
      <c r="A194" t="str">
        <f>VLOOKUP('combained table'!A194,'combained table'!A194:T2528,1,FALSE)</f>
        <v>Id193</v>
      </c>
      <c r="B194" t="str">
        <f>VLOOKUP('combained table'!B194,'combained table'!B194:T2528,1,FALSE)</f>
        <v xml:space="preserve">  Heather</v>
      </c>
      <c r="C194">
        <f>VLOOKUP('combained table'!C194,'combained table'!C194:T2528,1,FALSE)</f>
        <v>52.06</v>
      </c>
      <c r="D194">
        <f>VLOOKUP('combained table'!D194,'combained table'!D194:T2528,1,FALSE)</f>
        <v>4.6900000000000004</v>
      </c>
      <c r="E194" t="str">
        <f>VLOOKUP('combained table'!E194,'combained table'!E194:T2528,1,FALSE)</f>
        <v>No</v>
      </c>
      <c r="F194" t="str">
        <f>VLOOKUP('combained table'!F194,'combained table'!F194:T2528,1,FALSE)</f>
        <v>No</v>
      </c>
      <c r="G194" t="str">
        <f>VLOOKUP('combained table'!G194,'combained table'!G194:T2528,1,FALSE)</f>
        <v>No</v>
      </c>
      <c r="H194">
        <f>VLOOKUP('combained table'!H194,'combained table'!H194:T2528,1,FALSE)</f>
        <v>1</v>
      </c>
      <c r="I194" t="str">
        <f>VLOOKUP('combained table'!I194,'combained table'!I194:T2528,1,FALSE)</f>
        <v>Normal</v>
      </c>
      <c r="J194" t="str">
        <f>VLOOKUP('combained table'!J194,'combained table'!J194:T2528,1,FALSE)</f>
        <v>yes</v>
      </c>
      <c r="K194" t="str">
        <f>VLOOKUP('combained table'!K194,'combained table'!K194:T2528,1,FALSE)</f>
        <v>Obesity</v>
      </c>
      <c r="L194">
        <f>VLOOKUP('combained table'!L194,'combained table'!L194:T2528,1,FALSE)</f>
        <v>2001</v>
      </c>
      <c r="M194" t="str">
        <f>VLOOKUP('combained table'!M194,'combained table'!M194:T2528,1,FALSE)</f>
        <v>Aug</v>
      </c>
      <c r="N194">
        <f>VLOOKUP('combained table'!N194,'combained table'!N194:T2528,1,FALSE)</f>
        <v>14</v>
      </c>
      <c r="O194" t="str">
        <f>VLOOKUP('combained table'!O194,'combained table'!O194:T2528,1,FALSE)</f>
        <v>14-Aug-2001</v>
      </c>
      <c r="P194">
        <f>VLOOKUP('combained table'!P194,'combained table'!P194:T2528,1,FALSE)</f>
        <v>2007.95</v>
      </c>
      <c r="Q194" t="str">
        <f>VLOOKUP('combained table'!Q194,'combained table'!Q194:T2528,1,FALSE)</f>
        <v>tier - 3</v>
      </c>
      <c r="R194" t="str">
        <f>VLOOKUP('combained table'!R194,'combained table'!R194:T2528,1,FALSE)</f>
        <v>tier - 2</v>
      </c>
      <c r="S194" t="str">
        <f>VLOOKUP('combained table'!S194,'combained table'!S194:T2528,1,FALSE)</f>
        <v>R1011</v>
      </c>
      <c r="T194">
        <f>VLOOKUP('combained table'!T194,'combained table'!T194:T2528,1,FALSE)</f>
        <v>21</v>
      </c>
    </row>
    <row r="195" spans="1:20">
      <c r="A195" t="str">
        <f>VLOOKUP('combained table'!A195,'combained table'!A195:T2529,1,FALSE)</f>
        <v>Id194</v>
      </c>
      <c r="B195" t="str">
        <f>VLOOKUP('combained table'!B195,'combained table'!B195:T2529,1,FALSE)</f>
        <v xml:space="preserve">  Jorge</v>
      </c>
      <c r="C195">
        <f>VLOOKUP('combained table'!C195,'combained table'!C195:T2529,1,FALSE)</f>
        <v>38.17</v>
      </c>
      <c r="D195">
        <f>VLOOKUP('combained table'!D195,'combained table'!D195:T2529,1,FALSE)</f>
        <v>4.53</v>
      </c>
      <c r="E195" t="str">
        <f>VLOOKUP('combained table'!E195,'combained table'!E195:T2529,1,FALSE)</f>
        <v>No</v>
      </c>
      <c r="F195" t="str">
        <f>VLOOKUP('combained table'!F195,'combained table'!F195:T2529,1,FALSE)</f>
        <v>yes</v>
      </c>
      <c r="G195" t="str">
        <f>VLOOKUP('combained table'!G195,'combained table'!G195:T2529,1,FALSE)</f>
        <v>No</v>
      </c>
      <c r="H195">
        <f>VLOOKUP('combained table'!H195,'combained table'!H195:T2529,1,FALSE)</f>
        <v>1</v>
      </c>
      <c r="I195" t="str">
        <f>VLOOKUP('combained table'!I195,'combained table'!I195:T2529,1,FALSE)</f>
        <v>Normal</v>
      </c>
      <c r="J195" t="str">
        <f>VLOOKUP('combained table'!J195,'combained table'!J195:T2529,1,FALSE)</f>
        <v>yes</v>
      </c>
      <c r="K195" t="str">
        <f>VLOOKUP('combained table'!K195,'combained table'!K195:T2529,1,FALSE)</f>
        <v>Obesity</v>
      </c>
      <c r="L195">
        <f>VLOOKUP('combained table'!L195,'combained table'!L195:T2529,1,FALSE)</f>
        <v>2001</v>
      </c>
      <c r="M195" t="str">
        <f>VLOOKUP('combained table'!M195,'combained table'!M195:T2529,1,FALSE)</f>
        <v>Jul</v>
      </c>
      <c r="N195">
        <f>VLOOKUP('combained table'!N195,'combained table'!N195:T2529,1,FALSE)</f>
        <v>1</v>
      </c>
      <c r="O195" t="str">
        <f>VLOOKUP('combained table'!O195,'combained table'!O195:T2529,1,FALSE)</f>
        <v>1-Jul-2001</v>
      </c>
      <c r="P195">
        <f>VLOOKUP('combained table'!P195,'combained table'!P195:T2529,1,FALSE)</f>
        <v>2020.18</v>
      </c>
      <c r="Q195" t="str">
        <f>VLOOKUP('combained table'!Q195,'combained table'!Q195:T2529,1,FALSE)</f>
        <v>tier - 3</v>
      </c>
      <c r="R195" t="str">
        <f>VLOOKUP('combained table'!R195,'combained table'!R195:T2529,1,FALSE)</f>
        <v>tier - 1</v>
      </c>
      <c r="S195" t="str">
        <f>VLOOKUP('combained table'!S195,'combained table'!S195:T2529,1,FALSE)</f>
        <v>R1011</v>
      </c>
      <c r="T195">
        <f>VLOOKUP('combained table'!T195,'combained table'!T195:T2529,1,FALSE)</f>
        <v>21</v>
      </c>
    </row>
    <row r="196" spans="1:20">
      <c r="A196" t="str">
        <f>VLOOKUP('combained table'!A196,'combained table'!A196:T2530,1,FALSE)</f>
        <v>Id195</v>
      </c>
      <c r="B196" t="str">
        <f>VLOOKUP('combained table'!B196,'combained table'!B196:T2530,1,FALSE)</f>
        <v xml:space="preserve">  Jack R</v>
      </c>
      <c r="C196">
        <f>VLOOKUP('combained table'!C196,'combained table'!C196:T2530,1,FALSE)</f>
        <v>36.954999999999998</v>
      </c>
      <c r="D196">
        <f>VLOOKUP('combained table'!D196,'combained table'!D196:T2530,1,FALSE)</f>
        <v>5.84</v>
      </c>
      <c r="E196" t="str">
        <f>VLOOKUP('combained table'!E196,'combained table'!E196:T2530,1,FALSE)</f>
        <v>No</v>
      </c>
      <c r="F196" t="str">
        <f>VLOOKUP('combained table'!F196,'combained table'!F196:T2530,1,FALSE)</f>
        <v>No</v>
      </c>
      <c r="G196" t="str">
        <f>VLOOKUP('combained table'!G196,'combained table'!G196:T2530,1,FALSE)</f>
        <v>Yes</v>
      </c>
      <c r="H196">
        <f>VLOOKUP('combained table'!H196,'combained table'!H196:T2530,1,FALSE)</f>
        <v>1</v>
      </c>
      <c r="I196" t="str">
        <f>VLOOKUP('combained table'!I196,'combained table'!I196:T2530,1,FALSE)</f>
        <v>Prediabetes</v>
      </c>
      <c r="J196" t="str">
        <f>VLOOKUP('combained table'!J196,'combained table'!J196:T2530,1,FALSE)</f>
        <v>yes</v>
      </c>
      <c r="K196" t="str">
        <f>VLOOKUP('combained table'!K196,'combained table'!K196:T2530,1,FALSE)</f>
        <v>Obesity</v>
      </c>
      <c r="L196">
        <f>VLOOKUP('combained table'!L196,'combained table'!L196:T2530,1,FALSE)</f>
        <v>2001</v>
      </c>
      <c r="M196" t="str">
        <f>VLOOKUP('combained table'!M196,'combained table'!M196:T2530,1,FALSE)</f>
        <v>Sep</v>
      </c>
      <c r="N196">
        <f>VLOOKUP('combained table'!N196,'combained table'!N196:T2530,1,FALSE)</f>
        <v>6</v>
      </c>
      <c r="O196" t="str">
        <f>VLOOKUP('combained table'!O196,'combained table'!O196:T2530,1,FALSE)</f>
        <v>6-Sep-2001</v>
      </c>
      <c r="P196">
        <f>VLOOKUP('combained table'!P196,'combained table'!P196:T2530,1,FALSE)</f>
        <v>2020.55</v>
      </c>
      <c r="Q196" t="str">
        <f>VLOOKUP('combained table'!Q196,'combained table'!Q196:T2530,1,FALSE)</f>
        <v>tier - 3</v>
      </c>
      <c r="R196" t="str">
        <f>VLOOKUP('combained table'!R196,'combained table'!R196:T2530,1,FALSE)</f>
        <v>tier - 2</v>
      </c>
      <c r="S196" t="str">
        <f>VLOOKUP('combained table'!S196,'combained table'!S196:T2530,1,FALSE)</f>
        <v>R1013</v>
      </c>
      <c r="T196">
        <f>VLOOKUP('combained table'!T196,'combained table'!T196:T2530,1,FALSE)</f>
        <v>21</v>
      </c>
    </row>
    <row r="197" spans="1:20">
      <c r="A197" t="str">
        <f>VLOOKUP('combained table'!A197,'combained table'!A197:T2531,1,FALSE)</f>
        <v>Id196</v>
      </c>
      <c r="B197" t="str">
        <f>VLOOKUP('combained table'!B197,'combained table'!B197:T2531,1,FALSE)</f>
        <v xml:space="preserve">  Felix</v>
      </c>
      <c r="C197">
        <f>VLOOKUP('combained table'!C197,'combained table'!C197:T2531,1,FALSE)</f>
        <v>34.4</v>
      </c>
      <c r="D197">
        <f>VLOOKUP('combained table'!D197,'combained table'!D197:T2531,1,FALSE)</f>
        <v>4.9000000000000004</v>
      </c>
      <c r="E197" t="str">
        <f>VLOOKUP('combained table'!E197,'combained table'!E197:T2531,1,FALSE)</f>
        <v>No</v>
      </c>
      <c r="F197" t="str">
        <f>VLOOKUP('combained table'!F197,'combained table'!F197:T2531,1,FALSE)</f>
        <v>No</v>
      </c>
      <c r="G197" t="str">
        <f>VLOOKUP('combained table'!G197,'combained table'!G197:T2531,1,FALSE)</f>
        <v>Yes</v>
      </c>
      <c r="H197">
        <f>VLOOKUP('combained table'!H197,'combained table'!H197:T2531,1,FALSE)</f>
        <v>1</v>
      </c>
      <c r="I197" t="str">
        <f>VLOOKUP('combained table'!I197,'combained table'!I197:T2531,1,FALSE)</f>
        <v>Normal</v>
      </c>
      <c r="J197" t="str">
        <f>VLOOKUP('combained table'!J197,'combained table'!J197:T2531,1,FALSE)</f>
        <v>yes</v>
      </c>
      <c r="K197" t="str">
        <f>VLOOKUP('combained table'!K197,'combained table'!K197:T2531,1,FALSE)</f>
        <v>Obesity</v>
      </c>
      <c r="L197">
        <f>VLOOKUP('combained table'!L197,'combained table'!L197:T2531,1,FALSE)</f>
        <v>2001</v>
      </c>
      <c r="M197" t="str">
        <f>VLOOKUP('combained table'!M197,'combained table'!M197:T2531,1,FALSE)</f>
        <v>Aug</v>
      </c>
      <c r="N197">
        <f>VLOOKUP('combained table'!N197,'combained table'!N197:T2531,1,FALSE)</f>
        <v>4</v>
      </c>
      <c r="O197" t="str">
        <f>VLOOKUP('combained table'!O197,'combained table'!O197:T2531,1,FALSE)</f>
        <v>4-Aug-2001</v>
      </c>
      <c r="P197">
        <f>VLOOKUP('combained table'!P197,'combained table'!P197:T2531,1,FALSE)</f>
        <v>2026.97</v>
      </c>
      <c r="Q197" t="str">
        <f>VLOOKUP('combained table'!Q197,'combained table'!Q197:T2531,1,FALSE)</f>
        <v>tier - 3</v>
      </c>
      <c r="R197" t="str">
        <f>VLOOKUP('combained table'!R197,'combained table'!R197:T2531,1,FALSE)</f>
        <v>tier - 2</v>
      </c>
      <c r="S197" t="str">
        <f>VLOOKUP('combained table'!S197,'combained table'!S197:T2531,1,FALSE)</f>
        <v>R1013</v>
      </c>
      <c r="T197">
        <f>VLOOKUP('combained table'!T197,'combained table'!T197:T2531,1,FALSE)</f>
        <v>21</v>
      </c>
    </row>
    <row r="198" spans="1:20">
      <c r="A198" t="str">
        <f>VLOOKUP('combained table'!A198,'combained table'!A198:T2532,1,FALSE)</f>
        <v>Id197</v>
      </c>
      <c r="B198" t="str">
        <f>VLOOKUP('combained table'!B198,'combained table'!B198:T2532,1,FALSE)</f>
        <v xml:space="preserve">  Christopher C</v>
      </c>
      <c r="C198">
        <f>VLOOKUP('combained table'!C198,'combained table'!C198:T2532,1,FALSE)</f>
        <v>31.73</v>
      </c>
      <c r="D198">
        <f>VLOOKUP('combained table'!D198,'combained table'!D198:T2532,1,FALSE)</f>
        <v>4.3</v>
      </c>
      <c r="E198" t="str">
        <f>VLOOKUP('combained table'!E198,'combained table'!E198:T2532,1,FALSE)</f>
        <v>No</v>
      </c>
      <c r="F198" t="str">
        <f>VLOOKUP('combained table'!F198,'combained table'!F198:T2532,1,FALSE)</f>
        <v>No</v>
      </c>
      <c r="G198" t="str">
        <f>VLOOKUP('combained table'!G198,'combained table'!G198:T2532,1,FALSE)</f>
        <v>No</v>
      </c>
      <c r="H198">
        <f>VLOOKUP('combained table'!H198,'combained table'!H198:T2532,1,FALSE)</f>
        <v>0</v>
      </c>
      <c r="I198" t="str">
        <f>VLOOKUP('combained table'!I198,'combained table'!I198:T2532,1,FALSE)</f>
        <v>Normal</v>
      </c>
      <c r="J198" t="str">
        <f>VLOOKUP('combained table'!J198,'combained table'!J198:T2532,1,FALSE)</f>
        <v>yes</v>
      </c>
      <c r="K198" t="str">
        <f>VLOOKUP('combained table'!K198,'combained table'!K198:T2532,1,FALSE)</f>
        <v>Obesity</v>
      </c>
      <c r="L198">
        <f>VLOOKUP('combained table'!L198,'combained table'!L198:T2532,1,FALSE)</f>
        <v>2000</v>
      </c>
      <c r="M198" t="str">
        <f>VLOOKUP('combained table'!M198,'combained table'!M198:T2532,1,FALSE)</f>
        <v>Sep</v>
      </c>
      <c r="N198">
        <f>VLOOKUP('combained table'!N198,'combained table'!N198:T2532,1,FALSE)</f>
        <v>2</v>
      </c>
      <c r="O198" t="str">
        <f>VLOOKUP('combained table'!O198,'combained table'!O198:T2532,1,FALSE)</f>
        <v>2-Sep-2000</v>
      </c>
      <c r="P198">
        <f>VLOOKUP('combained table'!P198,'combained table'!P198:T2532,1,FALSE)</f>
        <v>2045.69</v>
      </c>
      <c r="Q198" t="str">
        <f>VLOOKUP('combained table'!Q198,'combained table'!Q198:T2532,1,FALSE)</f>
        <v>tier - 3</v>
      </c>
      <c r="R198" t="str">
        <f>VLOOKUP('combained table'!R198,'combained table'!R198:T2532,1,FALSE)</f>
        <v>tier - 3</v>
      </c>
      <c r="S198" t="str">
        <f>VLOOKUP('combained table'!S198,'combained table'!S198:T2532,1,FALSE)</f>
        <v>R1012</v>
      </c>
      <c r="T198">
        <f>VLOOKUP('combained table'!T198,'combained table'!T198:T2532,1,FALSE)</f>
        <v>22</v>
      </c>
    </row>
    <row r="199" spans="1:20">
      <c r="A199" t="str">
        <f>VLOOKUP('combained table'!A199,'combained table'!A199:T2533,1,FALSE)</f>
        <v>Id198</v>
      </c>
      <c r="B199" t="str">
        <f>VLOOKUP('combained table'!B199,'combained table'!B199:T2533,1,FALSE)</f>
        <v xml:space="preserve">  Jesse</v>
      </c>
      <c r="C199">
        <f>VLOOKUP('combained table'!C199,'combained table'!C199:T2533,1,FALSE)</f>
        <v>36.64</v>
      </c>
      <c r="D199">
        <f>VLOOKUP('combained table'!D199,'combained table'!D199:T2533,1,FALSE)</f>
        <v>11.34</v>
      </c>
      <c r="E199" t="str">
        <f>VLOOKUP('combained table'!E199,'combained table'!E199:T2533,1,FALSE)</f>
        <v>No</v>
      </c>
      <c r="F199" t="str">
        <f>VLOOKUP('combained table'!F199,'combained table'!F199:T2533,1,FALSE)</f>
        <v>No</v>
      </c>
      <c r="G199" t="str">
        <f>VLOOKUP('combained table'!G199,'combained table'!G199:T2533,1,FALSE)</f>
        <v>No</v>
      </c>
      <c r="H199">
        <f>VLOOKUP('combained table'!H199,'combained table'!H199:T2533,1,FALSE)</f>
        <v>0</v>
      </c>
      <c r="I199" t="str">
        <f>VLOOKUP('combained table'!I199,'combained table'!I199:T2533,1,FALSE)</f>
        <v>Diabetes</v>
      </c>
      <c r="J199" t="str">
        <f>VLOOKUP('combained table'!J199,'combained table'!J199:T2533,1,FALSE)</f>
        <v>yes</v>
      </c>
      <c r="K199" t="str">
        <f>VLOOKUP('combained table'!K199,'combained table'!K199:T2533,1,FALSE)</f>
        <v>Obesity</v>
      </c>
      <c r="L199">
        <f>VLOOKUP('combained table'!L199,'combained table'!L199:T2533,1,FALSE)</f>
        <v>2000</v>
      </c>
      <c r="M199" t="str">
        <f>VLOOKUP('combained table'!M199,'combained table'!M199:T2533,1,FALSE)</f>
        <v>Jul</v>
      </c>
      <c r="N199">
        <f>VLOOKUP('combained table'!N199,'combained table'!N199:T2533,1,FALSE)</f>
        <v>26</v>
      </c>
      <c r="O199" t="str">
        <f>VLOOKUP('combained table'!O199,'combained table'!O199:T2533,1,FALSE)</f>
        <v>26-Jul-2000</v>
      </c>
      <c r="P199">
        <f>VLOOKUP('combained table'!P199,'combained table'!P199:T2533,1,FALSE)</f>
        <v>2055.3200000000002</v>
      </c>
      <c r="Q199" t="str">
        <f>VLOOKUP('combained table'!Q199,'combained table'!Q199:T2533,1,FALSE)</f>
        <v>tier - 3</v>
      </c>
      <c r="R199" t="str">
        <f>VLOOKUP('combained table'!R199,'combained table'!R199:T2533,1,FALSE)</f>
        <v>tier - 3</v>
      </c>
      <c r="S199" t="str">
        <f>VLOOKUP('combained table'!S199,'combained table'!S199:T2533,1,FALSE)</f>
        <v>R1012</v>
      </c>
      <c r="T199">
        <f>VLOOKUP('combained table'!T199,'combained table'!T199:T2533,1,FALSE)</f>
        <v>22</v>
      </c>
    </row>
    <row r="200" spans="1:20">
      <c r="A200" t="str">
        <f>VLOOKUP('combained table'!A200,'combained table'!A200:T2534,1,FALSE)</f>
        <v>Id199</v>
      </c>
      <c r="B200" t="str">
        <f>VLOOKUP('combained table'!B200,'combained table'!B200:T2534,1,FALSE)</f>
        <v xml:space="preserve">  Jill</v>
      </c>
      <c r="C200">
        <f>VLOOKUP('combained table'!C200,'combained table'!C200:T2534,1,FALSE)</f>
        <v>36.85</v>
      </c>
      <c r="D200">
        <f>VLOOKUP('combained table'!D200,'combained table'!D200:T2534,1,FALSE)</f>
        <v>5.88</v>
      </c>
      <c r="E200" t="str">
        <f>VLOOKUP('combained table'!E200,'combained table'!E200:T2534,1,FALSE)</f>
        <v>No</v>
      </c>
      <c r="F200" t="str">
        <f>VLOOKUP('combained table'!F200,'combained table'!F200:T2534,1,FALSE)</f>
        <v>yes</v>
      </c>
      <c r="G200" t="str">
        <f>VLOOKUP('combained table'!G200,'combained table'!G200:T2534,1,FALSE)</f>
        <v>No</v>
      </c>
      <c r="H200">
        <f>VLOOKUP('combained table'!H200,'combained table'!H200:T2534,1,FALSE)</f>
        <v>1</v>
      </c>
      <c r="I200" t="str">
        <f>VLOOKUP('combained table'!I200,'combained table'!I200:T2534,1,FALSE)</f>
        <v>Prediabetes</v>
      </c>
      <c r="J200" t="str">
        <f>VLOOKUP('combained table'!J200,'combained table'!J200:T2534,1,FALSE)</f>
        <v>yes</v>
      </c>
      <c r="K200" t="str">
        <f>VLOOKUP('combained table'!K200,'combained table'!K200:T2534,1,FALSE)</f>
        <v>Obesity</v>
      </c>
      <c r="L200">
        <f>VLOOKUP('combained table'!L200,'combained table'!L200:T2534,1,FALSE)</f>
        <v>2004</v>
      </c>
      <c r="M200" t="str">
        <f>VLOOKUP('combained table'!M200,'combained table'!M200:T2534,1,FALSE)</f>
        <v>Jun</v>
      </c>
      <c r="N200">
        <f>VLOOKUP('combained table'!N200,'combained table'!N200:T2534,1,FALSE)</f>
        <v>12</v>
      </c>
      <c r="O200" t="str">
        <f>VLOOKUP('combained table'!O200,'combained table'!O200:T2534,1,FALSE)</f>
        <v>12-Jun-2004</v>
      </c>
      <c r="P200">
        <f>VLOOKUP('combained table'!P200,'combained table'!P200:T2534,1,FALSE)</f>
        <v>2094.1</v>
      </c>
      <c r="Q200" t="str">
        <f>VLOOKUP('combained table'!Q200,'combained table'!Q200:T2534,1,FALSE)</f>
        <v>tier - 3</v>
      </c>
      <c r="R200" t="str">
        <f>VLOOKUP('combained table'!R200,'combained table'!R200:T2534,1,FALSE)</f>
        <v>tier - 2</v>
      </c>
      <c r="S200" t="str">
        <f>VLOOKUP('combained table'!S200,'combained table'!S200:T2534,1,FALSE)</f>
        <v>R1025</v>
      </c>
      <c r="T200">
        <f>VLOOKUP('combained table'!T200,'combained table'!T200:T2534,1,FALSE)</f>
        <v>18</v>
      </c>
    </row>
    <row r="201" spans="1:20">
      <c r="A201" t="str">
        <f>VLOOKUP('combained table'!A201,'combained table'!A201:T2535,1,FALSE)</f>
        <v>Id200</v>
      </c>
      <c r="B201" t="str">
        <f>VLOOKUP('combained table'!B201,'combained table'!B201:T2535,1,FALSE)</f>
        <v xml:space="preserve">  William</v>
      </c>
      <c r="C201">
        <f>VLOOKUP('combained table'!C201,'combained table'!C201:T2535,1,FALSE)</f>
        <v>33.33</v>
      </c>
      <c r="D201">
        <f>VLOOKUP('combained table'!D201,'combained table'!D201:T2535,1,FALSE)</f>
        <v>5.01</v>
      </c>
      <c r="E201" t="str">
        <f>VLOOKUP('combained table'!E201,'combained table'!E201:T2535,1,FALSE)</f>
        <v>yes</v>
      </c>
      <c r="F201" t="str">
        <f>VLOOKUP('combained table'!F201,'combained table'!F201:T2535,1,FALSE)</f>
        <v>No</v>
      </c>
      <c r="G201" t="str">
        <f>VLOOKUP('combained table'!G201,'combained table'!G201:T2535,1,FALSE)</f>
        <v>Yes</v>
      </c>
      <c r="H201">
        <f>VLOOKUP('combained table'!H201,'combained table'!H201:T2535,1,FALSE)</f>
        <v>1</v>
      </c>
      <c r="I201" t="str">
        <f>VLOOKUP('combained table'!I201,'combained table'!I201:T2535,1,FALSE)</f>
        <v>Normal</v>
      </c>
      <c r="J201" t="str">
        <f>VLOOKUP('combained table'!J201,'combained table'!J201:T2535,1,FALSE)</f>
        <v>yes</v>
      </c>
      <c r="K201" t="str">
        <f>VLOOKUP('combained table'!K201,'combained table'!K201:T2535,1,FALSE)</f>
        <v>Obesity</v>
      </c>
      <c r="L201">
        <f>VLOOKUP('combained table'!L201,'combained table'!L201:T2535,1,FALSE)</f>
        <v>2001</v>
      </c>
      <c r="M201" t="str">
        <f>VLOOKUP('combained table'!M201,'combained table'!M201:T2535,1,FALSE)</f>
        <v>Aug</v>
      </c>
      <c r="N201">
        <f>VLOOKUP('combained table'!N201,'combained table'!N201:T2535,1,FALSE)</f>
        <v>14</v>
      </c>
      <c r="O201" t="str">
        <f>VLOOKUP('combained table'!O201,'combained table'!O201:T2535,1,FALSE)</f>
        <v>14-Aug-2001</v>
      </c>
      <c r="P201">
        <f>VLOOKUP('combained table'!P201,'combained table'!P201:T2535,1,FALSE)</f>
        <v>2102.2600000000002</v>
      </c>
      <c r="Q201" t="str">
        <f>VLOOKUP('combained table'!Q201,'combained table'!Q201:T2535,1,FALSE)</f>
        <v>tier - 3</v>
      </c>
      <c r="R201" t="str">
        <f>VLOOKUP('combained table'!R201,'combained table'!R201:T2535,1,FALSE)</f>
        <v>tier - 2</v>
      </c>
      <c r="S201" t="str">
        <f>VLOOKUP('combained table'!S201,'combained table'!S201:T2535,1,FALSE)</f>
        <v>R1019</v>
      </c>
      <c r="T201">
        <f>VLOOKUP('combained table'!T201,'combained table'!T201:T2535,1,FALSE)</f>
        <v>21</v>
      </c>
    </row>
    <row r="202" spans="1:20">
      <c r="A202" t="str">
        <f>VLOOKUP('combained table'!A202,'combained table'!A202:T2536,1,FALSE)</f>
        <v>Id201</v>
      </c>
      <c r="B202" t="str">
        <f>VLOOKUP('combained table'!B202,'combained table'!B202:T2536,1,FALSE)</f>
        <v xml:space="preserve">  Alejandro</v>
      </c>
      <c r="C202">
        <f>VLOOKUP('combained table'!C202,'combained table'!C202:T2536,1,FALSE)</f>
        <v>39.14</v>
      </c>
      <c r="D202">
        <f>VLOOKUP('combained table'!D202,'combained table'!D202:T2536,1,FALSE)</f>
        <v>4.4000000000000004</v>
      </c>
      <c r="E202" t="str">
        <f>VLOOKUP('combained table'!E202,'combained table'!E202:T2536,1,FALSE)</f>
        <v>No</v>
      </c>
      <c r="F202" t="str">
        <f>VLOOKUP('combained table'!F202,'combained table'!F202:T2536,1,FALSE)</f>
        <v>No</v>
      </c>
      <c r="G202" t="str">
        <f>VLOOKUP('combained table'!G202,'combained table'!G202:T2536,1,FALSE)</f>
        <v>Yes</v>
      </c>
      <c r="H202">
        <f>VLOOKUP('combained table'!H202,'combained table'!H202:T2536,1,FALSE)</f>
        <v>1</v>
      </c>
      <c r="I202" t="str">
        <f>VLOOKUP('combained table'!I202,'combained table'!I202:T2536,1,FALSE)</f>
        <v>Normal</v>
      </c>
      <c r="J202" t="str">
        <f>VLOOKUP('combained table'!J202,'combained table'!J202:T2536,1,FALSE)</f>
        <v>yes</v>
      </c>
      <c r="K202" t="str">
        <f>VLOOKUP('combained table'!K202,'combained table'!K202:T2536,1,FALSE)</f>
        <v>Obesity</v>
      </c>
      <c r="L202">
        <f>VLOOKUP('combained table'!L202,'combained table'!L202:T2536,1,FALSE)</f>
        <v>2001</v>
      </c>
      <c r="M202" t="str">
        <f>VLOOKUP('combained table'!M202,'combained table'!M202:T2536,1,FALSE)</f>
        <v>Jun</v>
      </c>
      <c r="N202">
        <f>VLOOKUP('combained table'!N202,'combained table'!N202:T2536,1,FALSE)</f>
        <v>22</v>
      </c>
      <c r="O202" t="str">
        <f>VLOOKUP('combained table'!O202,'combained table'!O202:T2536,1,FALSE)</f>
        <v>22-Jun-2001</v>
      </c>
      <c r="P202">
        <f>VLOOKUP('combained table'!P202,'combained table'!P202:T2536,1,FALSE)</f>
        <v>2103.08</v>
      </c>
      <c r="Q202" t="str">
        <f>VLOOKUP('combained table'!Q202,'combained table'!Q202:T2536,1,FALSE)</f>
        <v>tier - 3</v>
      </c>
      <c r="R202" t="str">
        <f>VLOOKUP('combained table'!R202,'combained table'!R202:T2536,1,FALSE)</f>
        <v>tier - 2</v>
      </c>
      <c r="S202" t="str">
        <f>VLOOKUP('combained table'!S202,'combained table'!S202:T2536,1,FALSE)</f>
        <v>R1011</v>
      </c>
      <c r="T202">
        <f>VLOOKUP('combained table'!T202,'combained table'!T202:T2536,1,FALSE)</f>
        <v>21</v>
      </c>
    </row>
    <row r="203" spans="1:20">
      <c r="A203" t="str">
        <f>VLOOKUP('combained table'!A203,'combained table'!A203:T2537,1,FALSE)</f>
        <v>Id202</v>
      </c>
      <c r="B203" t="str">
        <f>VLOOKUP('combained table'!B203,'combained table'!B203:T2537,1,FALSE)</f>
        <v xml:space="preserve">  Ian E</v>
      </c>
      <c r="C203">
        <f>VLOOKUP('combained table'!C203,'combained table'!C203:T2537,1,FALSE)</f>
        <v>32.9</v>
      </c>
      <c r="D203">
        <f>VLOOKUP('combained table'!D203,'combained table'!D203:T2537,1,FALSE)</f>
        <v>6.26</v>
      </c>
      <c r="E203" t="str">
        <f>VLOOKUP('combained table'!E203,'combained table'!E203:T2537,1,FALSE)</f>
        <v>yes</v>
      </c>
      <c r="F203" t="str">
        <f>VLOOKUP('combained table'!F203,'combained table'!F203:T2537,1,FALSE)</f>
        <v>No</v>
      </c>
      <c r="G203" t="str">
        <f>VLOOKUP('combained table'!G203,'combained table'!G203:T2537,1,FALSE)</f>
        <v>No</v>
      </c>
      <c r="H203">
        <f>VLOOKUP('combained table'!H203,'combained table'!H203:T2537,1,FALSE)</f>
        <v>0</v>
      </c>
      <c r="I203" t="str">
        <f>VLOOKUP('combained table'!I203,'combained table'!I203:T2537,1,FALSE)</f>
        <v>Prediabetes</v>
      </c>
      <c r="J203" t="str">
        <f>VLOOKUP('combained table'!J203,'combained table'!J203:T2537,1,FALSE)</f>
        <v>yes</v>
      </c>
      <c r="K203" t="str">
        <f>VLOOKUP('combained table'!K203,'combained table'!K203:T2537,1,FALSE)</f>
        <v>Obesity</v>
      </c>
      <c r="L203">
        <f>VLOOKUP('combained table'!L203,'combained table'!L203:T2537,1,FALSE)</f>
        <v>2001</v>
      </c>
      <c r="M203" t="str">
        <f>VLOOKUP('combained table'!M203,'combained table'!M203:T2537,1,FALSE)</f>
        <v>Nov</v>
      </c>
      <c r="N203">
        <f>VLOOKUP('combained table'!N203,'combained table'!N203:T2537,1,FALSE)</f>
        <v>28</v>
      </c>
      <c r="O203" t="str">
        <f>VLOOKUP('combained table'!O203,'combained table'!O203:T2537,1,FALSE)</f>
        <v>28-Nov-2001</v>
      </c>
      <c r="P203">
        <f>VLOOKUP('combained table'!P203,'combained table'!P203:T2537,1,FALSE)</f>
        <v>2104.11</v>
      </c>
      <c r="Q203" t="str">
        <f>VLOOKUP('combained table'!Q203,'combained table'!Q203:T2537,1,FALSE)</f>
        <v>tier - 2</v>
      </c>
      <c r="R203" t="str">
        <f>VLOOKUP('combained table'!R203,'combained table'!R203:T2537,1,FALSE)</f>
        <v>tier - 1</v>
      </c>
      <c r="S203" t="str">
        <f>VLOOKUP('combained table'!S203,'combained table'!S203:T2537,1,FALSE)</f>
        <v>R1016</v>
      </c>
      <c r="T203">
        <f>VLOOKUP('combained table'!T203,'combained table'!T203:T2537,1,FALSE)</f>
        <v>21</v>
      </c>
    </row>
    <row r="204" spans="1:20">
      <c r="A204" t="str">
        <f>VLOOKUP('combained table'!A204,'combained table'!A204:T2538,1,FALSE)</f>
        <v>Id203</v>
      </c>
      <c r="B204" t="str">
        <f>VLOOKUP('combained table'!B204,'combained table'!B204:T2538,1,FALSE)</f>
        <v xml:space="preserve">  Hector Sr</v>
      </c>
      <c r="C204">
        <f>VLOOKUP('combained table'!C204,'combained table'!C204:T2538,1,FALSE)</f>
        <v>29.78</v>
      </c>
      <c r="D204">
        <f>VLOOKUP('combained table'!D204,'combained table'!D204:T2538,1,FALSE)</f>
        <v>10.27</v>
      </c>
      <c r="E204" t="str">
        <f>VLOOKUP('combained table'!E204,'combained table'!E204:T2538,1,FALSE)</f>
        <v>yes</v>
      </c>
      <c r="F204" t="str">
        <f>VLOOKUP('combained table'!F204,'combained table'!F204:T2538,1,FALSE)</f>
        <v>No</v>
      </c>
      <c r="G204" t="str">
        <f>VLOOKUP('combained table'!G204,'combained table'!G204:T2538,1,FALSE)</f>
        <v>Yes</v>
      </c>
      <c r="H204">
        <f>VLOOKUP('combained table'!H204,'combained table'!H204:T2538,1,FALSE)</f>
        <v>1</v>
      </c>
      <c r="I204" t="str">
        <f>VLOOKUP('combained table'!I204,'combained table'!I204:T2538,1,FALSE)</f>
        <v>Diabetes</v>
      </c>
      <c r="J204" t="str">
        <f>VLOOKUP('combained table'!J204,'combained table'!J204:T2538,1,FALSE)</f>
        <v>yes</v>
      </c>
      <c r="K204" t="str">
        <f>VLOOKUP('combained table'!K204,'combained table'!K204:T2538,1,FALSE)</f>
        <v>Overweight</v>
      </c>
      <c r="L204">
        <f>VLOOKUP('combained table'!L204,'combained table'!L204:T2538,1,FALSE)</f>
        <v>1989</v>
      </c>
      <c r="M204" t="str">
        <f>VLOOKUP('combained table'!M204,'combained table'!M204:T2538,1,FALSE)</f>
        <v>Jul</v>
      </c>
      <c r="N204">
        <f>VLOOKUP('combained table'!N204,'combained table'!N204:T2538,1,FALSE)</f>
        <v>21</v>
      </c>
      <c r="O204" t="str">
        <f>VLOOKUP('combained table'!O204,'combained table'!O204:T2538,1,FALSE)</f>
        <v>21-Jul-1989</v>
      </c>
      <c r="P204">
        <f>VLOOKUP('combained table'!P204,'combained table'!P204:T2538,1,FALSE)</f>
        <v>2106.2600000000002</v>
      </c>
      <c r="Q204" t="str">
        <f>VLOOKUP('combained table'!Q204,'combained table'!Q204:T2538,1,FALSE)</f>
        <v>tier - 2</v>
      </c>
      <c r="R204" t="str">
        <f>VLOOKUP('combained table'!R204,'combained table'!R204:T2538,1,FALSE)</f>
        <v>tier - 2</v>
      </c>
      <c r="S204" t="str">
        <f>VLOOKUP('combained table'!S204,'combained table'!S204:T2538,1,FALSE)</f>
        <v>R1013</v>
      </c>
      <c r="T204">
        <f>VLOOKUP('combained table'!T204,'combained table'!T204:T2538,1,FALSE)</f>
        <v>33</v>
      </c>
    </row>
    <row r="205" spans="1:20">
      <c r="A205" t="str">
        <f>VLOOKUP('combained table'!A205,'combained table'!A205:T2539,1,FALSE)</f>
        <v>Id204</v>
      </c>
      <c r="B205" t="str">
        <f>VLOOKUP('combained table'!B205,'combained table'!B205:T2539,1,FALSE)</f>
        <v xml:space="preserve">  Rebecca</v>
      </c>
      <c r="C205">
        <f>VLOOKUP('combained table'!C205,'combained table'!C205:T2539,1,FALSE)</f>
        <v>32.78</v>
      </c>
      <c r="D205">
        <f>VLOOKUP('combained table'!D205,'combained table'!D205:T2539,1,FALSE)</f>
        <v>5.27</v>
      </c>
      <c r="E205" t="str">
        <f>VLOOKUP('combained table'!E205,'combained table'!E205:T2539,1,FALSE)</f>
        <v>No</v>
      </c>
      <c r="F205" t="str">
        <f>VLOOKUP('combained table'!F205,'combained table'!F205:T2539,1,FALSE)</f>
        <v>No</v>
      </c>
      <c r="G205" t="str">
        <f>VLOOKUP('combained table'!G205,'combained table'!G205:T2539,1,FALSE)</f>
        <v>No</v>
      </c>
      <c r="H205">
        <f>VLOOKUP('combained table'!H205,'combained table'!H205:T2539,1,FALSE)</f>
        <v>0</v>
      </c>
      <c r="I205" t="str">
        <f>VLOOKUP('combained table'!I205,'combained table'!I205:T2539,1,FALSE)</f>
        <v>Normal</v>
      </c>
      <c r="J205" t="str">
        <f>VLOOKUP('combained table'!J205,'combained table'!J205:T2539,1,FALSE)</f>
        <v>yes</v>
      </c>
      <c r="K205" t="str">
        <f>VLOOKUP('combained table'!K205,'combained table'!K205:T2539,1,FALSE)</f>
        <v>Obesity</v>
      </c>
      <c r="L205">
        <f>VLOOKUP('combained table'!L205,'combained table'!L205:T2539,1,FALSE)</f>
        <v>2003</v>
      </c>
      <c r="M205" t="str">
        <f>VLOOKUP('combained table'!M205,'combained table'!M205:T2539,1,FALSE)</f>
        <v>Sep</v>
      </c>
      <c r="N205">
        <f>VLOOKUP('combained table'!N205,'combained table'!N205:T2539,1,FALSE)</f>
        <v>30</v>
      </c>
      <c r="O205" t="str">
        <f>VLOOKUP('combained table'!O205,'combained table'!O205:T2539,1,FALSE)</f>
        <v>30-Sep-2003</v>
      </c>
      <c r="P205">
        <f>VLOOKUP('combained table'!P205,'combained table'!P205:T2539,1,FALSE)</f>
        <v>2117.34</v>
      </c>
      <c r="Q205" t="str">
        <f>VLOOKUP('combained table'!Q205,'combained table'!Q205:T2539,1,FALSE)</f>
        <v>tier - 2</v>
      </c>
      <c r="R205" t="str">
        <f>VLOOKUP('combained table'!R205,'combained table'!R205:T2539,1,FALSE)</f>
        <v>tier - 3</v>
      </c>
      <c r="S205" t="str">
        <f>VLOOKUP('combained table'!S205,'combained table'!S205:T2539,1,FALSE)</f>
        <v>R1012</v>
      </c>
      <c r="T205">
        <f>VLOOKUP('combained table'!T205,'combained table'!T205:T2539,1,FALSE)</f>
        <v>19</v>
      </c>
    </row>
    <row r="206" spans="1:20">
      <c r="A206" t="str">
        <f>VLOOKUP('combained table'!A206,'combained table'!A206:T2540,1,FALSE)</f>
        <v>Id205</v>
      </c>
      <c r="B206" t="str">
        <f>VLOOKUP('combained table'!B206,'combained table'!B206:T2540,1,FALSE)</f>
        <v xml:space="preserve">  Matt</v>
      </c>
      <c r="C206">
        <f>VLOOKUP('combained table'!C206,'combained table'!C206:T2540,1,FALSE)</f>
        <v>41.65</v>
      </c>
      <c r="D206">
        <f>VLOOKUP('combained table'!D206,'combained table'!D206:T2540,1,FALSE)</f>
        <v>10.73</v>
      </c>
      <c r="E206" t="str">
        <f>VLOOKUP('combained table'!E206,'combained table'!E206:T2540,1,FALSE)</f>
        <v>yes</v>
      </c>
      <c r="F206" t="str">
        <f>VLOOKUP('combained table'!F206,'combained table'!F206:T2540,1,FALSE)</f>
        <v>No</v>
      </c>
      <c r="G206" t="str">
        <f>VLOOKUP('combained table'!G206,'combained table'!G206:T2540,1,FALSE)</f>
        <v>No</v>
      </c>
      <c r="H206">
        <f>VLOOKUP('combained table'!H206,'combained table'!H206:T2540,1,FALSE)</f>
        <v>0</v>
      </c>
      <c r="I206" t="str">
        <f>VLOOKUP('combained table'!I206,'combained table'!I206:T2540,1,FALSE)</f>
        <v>Diabetes</v>
      </c>
      <c r="J206" t="str">
        <f>VLOOKUP('combained table'!J206,'combained table'!J206:T2540,1,FALSE)</f>
        <v>yes</v>
      </c>
      <c r="K206" t="str">
        <f>VLOOKUP('combained table'!K206,'combained table'!K206:T2540,1,FALSE)</f>
        <v>Obesity</v>
      </c>
      <c r="L206">
        <f>VLOOKUP('combained table'!L206,'combained table'!L206:T2540,1,FALSE)</f>
        <v>2004</v>
      </c>
      <c r="M206" t="str">
        <f>VLOOKUP('combained table'!M206,'combained table'!M206:T2540,1,FALSE)</f>
        <v>Nov</v>
      </c>
      <c r="N206">
        <f>VLOOKUP('combained table'!N206,'combained table'!N206:T2540,1,FALSE)</f>
        <v>4</v>
      </c>
      <c r="O206" t="str">
        <f>VLOOKUP('combained table'!O206,'combained table'!O206:T2540,1,FALSE)</f>
        <v>4-Nov-2004</v>
      </c>
      <c r="P206">
        <f>VLOOKUP('combained table'!P206,'combained table'!P206:T2540,1,FALSE)</f>
        <v>2118.61</v>
      </c>
      <c r="Q206" t="str">
        <f>VLOOKUP('combained table'!Q206,'combained table'!Q206:T2540,1,FALSE)</f>
        <v>tier - 2</v>
      </c>
      <c r="R206" t="str">
        <f>VLOOKUP('combained table'!R206,'combained table'!R206:T2540,1,FALSE)</f>
        <v>tier - 1</v>
      </c>
      <c r="S206" t="str">
        <f>VLOOKUP('combained table'!S206,'combained table'!S206:T2540,1,FALSE)</f>
        <v>R1012</v>
      </c>
      <c r="T206">
        <f>VLOOKUP('combained table'!T206,'combained table'!T206:T2540,1,FALSE)</f>
        <v>18</v>
      </c>
    </row>
    <row r="207" spans="1:20">
      <c r="A207" t="str">
        <f>VLOOKUP('combained table'!A207,'combained table'!A207:T2541,1,FALSE)</f>
        <v>Id206</v>
      </c>
      <c r="B207" t="str">
        <f>VLOOKUP('combained table'!B207,'combained table'!B207:T2541,1,FALSE)</f>
        <v xml:space="preserve">  Elizabeth H</v>
      </c>
      <c r="C207">
        <f>VLOOKUP('combained table'!C207,'combained table'!C207:T2541,1,FALSE)</f>
        <v>50.79</v>
      </c>
      <c r="D207">
        <f>VLOOKUP('combained table'!D207,'combained table'!D207:T2541,1,FALSE)</f>
        <v>4.45</v>
      </c>
      <c r="E207" t="str">
        <f>VLOOKUP('combained table'!E207,'combained table'!E207:T2541,1,FALSE)</f>
        <v>No</v>
      </c>
      <c r="F207" t="str">
        <f>VLOOKUP('combained table'!F207,'combained table'!F207:T2541,1,FALSE)</f>
        <v>No</v>
      </c>
      <c r="G207" t="str">
        <f>VLOOKUP('combained table'!G207,'combained table'!G207:T2541,1,FALSE)</f>
        <v>No</v>
      </c>
      <c r="H207">
        <f>VLOOKUP('combained table'!H207,'combained table'!H207:T2541,1,FALSE)</f>
        <v>1</v>
      </c>
      <c r="I207" t="str">
        <f>VLOOKUP('combained table'!I207,'combained table'!I207:T2541,1,FALSE)</f>
        <v>Normal</v>
      </c>
      <c r="J207" t="str">
        <f>VLOOKUP('combained table'!J207,'combained table'!J207:T2541,1,FALSE)</f>
        <v>yes</v>
      </c>
      <c r="K207" t="str">
        <f>VLOOKUP('combained table'!K207,'combained table'!K207:T2541,1,FALSE)</f>
        <v>Obesity</v>
      </c>
      <c r="L207">
        <f>VLOOKUP('combained table'!L207,'combained table'!L207:T2541,1,FALSE)</f>
        <v>2003</v>
      </c>
      <c r="M207" t="str">
        <f>VLOOKUP('combained table'!M207,'combained table'!M207:T2541,1,FALSE)</f>
        <v>Aug</v>
      </c>
      <c r="N207">
        <f>VLOOKUP('combained table'!N207,'combained table'!N207:T2541,1,FALSE)</f>
        <v>30</v>
      </c>
      <c r="O207" t="str">
        <f>VLOOKUP('combained table'!O207,'combained table'!O207:T2541,1,FALSE)</f>
        <v>30-Aug-2003</v>
      </c>
      <c r="P207">
        <f>VLOOKUP('combained table'!P207,'combained table'!P207:T2541,1,FALSE)</f>
        <v>2128.4299999999998</v>
      </c>
      <c r="Q207" t="str">
        <f>VLOOKUP('combained table'!Q207,'combained table'!Q207:T2541,1,FALSE)</f>
        <v>tier - 2</v>
      </c>
      <c r="R207" t="str">
        <f>VLOOKUP('combained table'!R207,'combained table'!R207:T2541,1,FALSE)</f>
        <v>tier - 1</v>
      </c>
      <c r="S207" t="str">
        <f>VLOOKUP('combained table'!S207,'combained table'!S207:T2541,1,FALSE)</f>
        <v>R1012</v>
      </c>
      <c r="T207">
        <f>VLOOKUP('combained table'!T207,'combained table'!T207:T2541,1,FALSE)</f>
        <v>19</v>
      </c>
    </row>
    <row r="208" spans="1:20">
      <c r="A208" t="str">
        <f>VLOOKUP('combained table'!A208,'combained table'!A208:T2542,1,FALSE)</f>
        <v>Id207</v>
      </c>
      <c r="B208" t="str">
        <f>VLOOKUP('combained table'!B208,'combained table'!B208:T2542,1,FALSE)</f>
        <v xml:space="preserve">  Grace</v>
      </c>
      <c r="C208">
        <f>VLOOKUP('combained table'!C208,'combained table'!C208:T2542,1,FALSE)</f>
        <v>35.43</v>
      </c>
      <c r="D208">
        <f>VLOOKUP('combained table'!D208,'combained table'!D208:T2542,1,FALSE)</f>
        <v>5.25</v>
      </c>
      <c r="E208" t="str">
        <f>VLOOKUP('combained table'!E208,'combained table'!E208:T2542,1,FALSE)</f>
        <v>yes</v>
      </c>
      <c r="F208" t="str">
        <f>VLOOKUP('combained table'!F208,'combained table'!F208:T2542,1,FALSE)</f>
        <v>No</v>
      </c>
      <c r="G208" t="str">
        <f>VLOOKUP('combained table'!G208,'combained table'!G208:T2542,1,FALSE)</f>
        <v>No</v>
      </c>
      <c r="H208">
        <f>VLOOKUP('combained table'!H208,'combained table'!H208:T2542,1,FALSE)</f>
        <v>0</v>
      </c>
      <c r="I208" t="str">
        <f>VLOOKUP('combained table'!I208,'combained table'!I208:T2542,1,FALSE)</f>
        <v>Normal</v>
      </c>
      <c r="J208" t="str">
        <f>VLOOKUP('combained table'!J208,'combained table'!J208:T2542,1,FALSE)</f>
        <v>yes</v>
      </c>
      <c r="K208" t="str">
        <f>VLOOKUP('combained table'!K208,'combained table'!K208:T2542,1,FALSE)</f>
        <v>Obesity</v>
      </c>
      <c r="L208">
        <f>VLOOKUP('combained table'!L208,'combained table'!L208:T2542,1,FALSE)</f>
        <v>2003</v>
      </c>
      <c r="M208" t="str">
        <f>VLOOKUP('combained table'!M208,'combained table'!M208:T2542,1,FALSE)</f>
        <v>Dec</v>
      </c>
      <c r="N208">
        <f>VLOOKUP('combained table'!N208,'combained table'!N208:T2542,1,FALSE)</f>
        <v>22</v>
      </c>
      <c r="O208" t="str">
        <f>VLOOKUP('combained table'!O208,'combained table'!O208:T2542,1,FALSE)</f>
        <v>22-Dec-2003</v>
      </c>
      <c r="P208">
        <f>VLOOKUP('combained table'!P208,'combained table'!P208:T2542,1,FALSE)</f>
        <v>2130.6799999999998</v>
      </c>
      <c r="Q208" t="str">
        <f>VLOOKUP('combained table'!Q208,'combained table'!Q208:T2542,1,FALSE)</f>
        <v>tier - 2</v>
      </c>
      <c r="R208" t="str">
        <f>VLOOKUP('combained table'!R208,'combained table'!R208:T2542,1,FALSE)</f>
        <v>tier - 3</v>
      </c>
      <c r="S208" t="str">
        <f>VLOOKUP('combained table'!S208,'combained table'!S208:T2542,1,FALSE)</f>
        <v>R1012</v>
      </c>
      <c r="T208">
        <f>VLOOKUP('combained table'!T208,'combained table'!T208:T2542,1,FALSE)</f>
        <v>19</v>
      </c>
    </row>
    <row r="209" spans="1:20">
      <c r="A209" t="str">
        <f>VLOOKUP('combained table'!A209,'combained table'!A209:T2543,1,FALSE)</f>
        <v>Id208</v>
      </c>
      <c r="B209" t="str">
        <f>VLOOKUP('combained table'!B209,'combained table'!B209:T2543,1,FALSE)</f>
        <v xml:space="preserve">  Jaime</v>
      </c>
      <c r="C209">
        <f>VLOOKUP('combained table'!C209,'combained table'!C209:T2543,1,FALSE)</f>
        <v>35.25</v>
      </c>
      <c r="D209">
        <f>VLOOKUP('combained table'!D209,'combained table'!D209:T2543,1,FALSE)</f>
        <v>9.51</v>
      </c>
      <c r="E209" t="str">
        <f>VLOOKUP('combained table'!E209,'combained table'!E209:T2543,1,FALSE)</f>
        <v>No</v>
      </c>
      <c r="F209" t="str">
        <f>VLOOKUP('combained table'!F209,'combained table'!F209:T2543,1,FALSE)</f>
        <v>No</v>
      </c>
      <c r="G209" t="str">
        <f>VLOOKUP('combained table'!G209,'combained table'!G209:T2543,1,FALSE)</f>
        <v>No</v>
      </c>
      <c r="H209">
        <f>VLOOKUP('combained table'!H209,'combained table'!H209:T2543,1,FALSE)</f>
        <v>0</v>
      </c>
      <c r="I209" t="str">
        <f>VLOOKUP('combained table'!I209,'combained table'!I209:T2543,1,FALSE)</f>
        <v>Diabetes</v>
      </c>
      <c r="J209" t="str">
        <f>VLOOKUP('combained table'!J209,'combained table'!J209:T2543,1,FALSE)</f>
        <v>yes</v>
      </c>
      <c r="K209" t="str">
        <f>VLOOKUP('combained table'!K209,'combained table'!K209:T2543,1,FALSE)</f>
        <v>Obesity</v>
      </c>
      <c r="L209">
        <f>VLOOKUP('combained table'!L209,'combained table'!L209:T2543,1,FALSE)</f>
        <v>2003</v>
      </c>
      <c r="M209" t="str">
        <f>VLOOKUP('combained table'!M209,'combained table'!M209:T2543,1,FALSE)</f>
        <v>Sep</v>
      </c>
      <c r="N209">
        <f>VLOOKUP('combained table'!N209,'combained table'!N209:T2543,1,FALSE)</f>
        <v>1</v>
      </c>
      <c r="O209" t="str">
        <f>VLOOKUP('combained table'!O209,'combained table'!O209:T2543,1,FALSE)</f>
        <v>1-Sep-2003</v>
      </c>
      <c r="P209">
        <f>VLOOKUP('combained table'!P209,'combained table'!P209:T2543,1,FALSE)</f>
        <v>2134.9</v>
      </c>
      <c r="Q209" t="str">
        <f>VLOOKUP('combained table'!Q209,'combained table'!Q209:T2543,1,FALSE)</f>
        <v>tier - 2</v>
      </c>
      <c r="R209" t="str">
        <f>VLOOKUP('combained table'!R209,'combained table'!R209:T2543,1,FALSE)</f>
        <v>tier - 3</v>
      </c>
      <c r="S209" t="str">
        <f>VLOOKUP('combained table'!S209,'combained table'!S209:T2543,1,FALSE)</f>
        <v>R1012</v>
      </c>
      <c r="T209">
        <f>VLOOKUP('combained table'!T209,'combained table'!T209:T2543,1,FALSE)</f>
        <v>19</v>
      </c>
    </row>
    <row r="210" spans="1:20">
      <c r="A210" t="str">
        <f>VLOOKUP('combained table'!A210,'combained table'!A210:T2544,1,FALSE)</f>
        <v>Id209</v>
      </c>
      <c r="B210" t="str">
        <f>VLOOKUP('combained table'!B210,'combained table'!B210:T2544,1,FALSE)</f>
        <v xml:space="preserve">  Calesse</v>
      </c>
      <c r="C210">
        <f>VLOOKUP('combained table'!C210,'combained table'!C210:T2544,1,FALSE)</f>
        <v>36.85</v>
      </c>
      <c r="D210">
        <f>VLOOKUP('combained table'!D210,'combained table'!D210:T2544,1,FALSE)</f>
        <v>11.12</v>
      </c>
      <c r="E210" t="str">
        <f>VLOOKUP('combained table'!E210,'combained table'!E210:T2544,1,FALSE)</f>
        <v>No</v>
      </c>
      <c r="F210" t="str">
        <f>VLOOKUP('combained table'!F210,'combained table'!F210:T2544,1,FALSE)</f>
        <v>No</v>
      </c>
      <c r="G210" t="str">
        <f>VLOOKUP('combained table'!G210,'combained table'!G210:T2544,1,FALSE)</f>
        <v>No</v>
      </c>
      <c r="H210">
        <f>VLOOKUP('combained table'!H210,'combained table'!H210:T2544,1,FALSE)</f>
        <v>0</v>
      </c>
      <c r="I210" t="str">
        <f>VLOOKUP('combained table'!I210,'combained table'!I210:T2544,1,FALSE)</f>
        <v>Diabetes</v>
      </c>
      <c r="J210" t="str">
        <f>VLOOKUP('combained table'!J210,'combained table'!J210:T2544,1,FALSE)</f>
        <v>yes</v>
      </c>
      <c r="K210" t="str">
        <f>VLOOKUP('combained table'!K210,'combained table'!K210:T2544,1,FALSE)</f>
        <v>Obesity</v>
      </c>
      <c r="L210">
        <f>VLOOKUP('combained table'!L210,'combained table'!L210:T2544,1,FALSE)</f>
        <v>2003</v>
      </c>
      <c r="M210" t="str">
        <f>VLOOKUP('combained table'!M210,'combained table'!M210:T2544,1,FALSE)</f>
        <v>Sep</v>
      </c>
      <c r="N210">
        <f>VLOOKUP('combained table'!N210,'combained table'!N210:T2544,1,FALSE)</f>
        <v>26</v>
      </c>
      <c r="O210" t="str">
        <f>VLOOKUP('combained table'!O210,'combained table'!O210:T2544,1,FALSE)</f>
        <v>26-Sep-2003</v>
      </c>
      <c r="P210">
        <f>VLOOKUP('combained table'!P210,'combained table'!P210:T2544,1,FALSE)</f>
        <v>2136.88</v>
      </c>
      <c r="Q210" t="str">
        <f>VLOOKUP('combained table'!Q210,'combained table'!Q210:T2544,1,FALSE)</f>
        <v>tier - 2</v>
      </c>
      <c r="R210" t="str">
        <f>VLOOKUP('combained table'!R210,'combained table'!R210:T2544,1,FALSE)</f>
        <v>tier - 2</v>
      </c>
      <c r="S210" t="str">
        <f>VLOOKUP('combained table'!S210,'combained table'!S210:T2544,1,FALSE)</f>
        <v>R1012</v>
      </c>
      <c r="T210">
        <f>VLOOKUP('combained table'!T210,'combained table'!T210:T2544,1,FALSE)</f>
        <v>19</v>
      </c>
    </row>
    <row r="211" spans="1:20">
      <c r="A211" t="str">
        <f>VLOOKUP('combained table'!A211,'combained table'!A211:T2545,1,FALSE)</f>
        <v>Id210</v>
      </c>
      <c r="B211" t="str">
        <f>VLOOKUP('combained table'!B211,'combained table'!B211:T2545,1,FALSE)</f>
        <v xml:space="preserve">  Kate L</v>
      </c>
      <c r="C211">
        <f>VLOOKUP('combained table'!C211,'combained table'!C211:T2545,1,FALSE)</f>
        <v>31.02</v>
      </c>
      <c r="D211">
        <f>VLOOKUP('combained table'!D211,'combained table'!D211:T2545,1,FALSE)</f>
        <v>4.5599999999999996</v>
      </c>
      <c r="E211" t="str">
        <f>VLOOKUP('combained table'!E211,'combained table'!E211:T2545,1,FALSE)</f>
        <v>No</v>
      </c>
      <c r="F211" t="str">
        <f>VLOOKUP('combained table'!F211,'combained table'!F211:T2545,1,FALSE)</f>
        <v>yes</v>
      </c>
      <c r="G211" t="str">
        <f>VLOOKUP('combained table'!G211,'combained table'!G211:T2545,1,FALSE)</f>
        <v>No</v>
      </c>
      <c r="H211">
        <f>VLOOKUP('combained table'!H211,'combained table'!H211:T2545,1,FALSE)</f>
        <v>1</v>
      </c>
      <c r="I211" t="str">
        <f>VLOOKUP('combained table'!I211,'combained table'!I211:T2545,1,FALSE)</f>
        <v>Normal</v>
      </c>
      <c r="J211" t="str">
        <f>VLOOKUP('combained table'!J211,'combained table'!J211:T2545,1,FALSE)</f>
        <v>yes</v>
      </c>
      <c r="K211" t="str">
        <f>VLOOKUP('combained table'!K211,'combained table'!K211:T2545,1,FALSE)</f>
        <v>Obesity</v>
      </c>
      <c r="L211">
        <f>VLOOKUP('combained table'!L211,'combained table'!L211:T2545,1,FALSE)</f>
        <v>1997</v>
      </c>
      <c r="M211" t="str">
        <f>VLOOKUP('combained table'!M211,'combained table'!M211:T2545,1,FALSE)</f>
        <v>Sep</v>
      </c>
      <c r="N211">
        <f>VLOOKUP('combained table'!N211,'combained table'!N211:T2545,1,FALSE)</f>
        <v>3</v>
      </c>
      <c r="O211" t="str">
        <f>VLOOKUP('combained table'!O211,'combained table'!O211:T2545,1,FALSE)</f>
        <v>3-Sep-1997</v>
      </c>
      <c r="P211">
        <f>VLOOKUP('combained table'!P211,'combained table'!P211:T2545,1,FALSE)</f>
        <v>2137.65</v>
      </c>
      <c r="Q211" t="str">
        <f>VLOOKUP('combained table'!Q211,'combained table'!Q211:T2545,1,FALSE)</f>
        <v>tier - 3</v>
      </c>
      <c r="R211" t="str">
        <f>VLOOKUP('combained table'!R211,'combained table'!R211:T2545,1,FALSE)</f>
        <v>tier - 1</v>
      </c>
      <c r="S211" t="str">
        <f>VLOOKUP('combained table'!S211,'combained table'!S211:T2545,1,FALSE)</f>
        <v>R1013</v>
      </c>
      <c r="T211">
        <f>VLOOKUP('combained table'!T211,'combained table'!T211:T2545,1,FALSE)</f>
        <v>25</v>
      </c>
    </row>
    <row r="212" spans="1:20">
      <c r="A212" t="str">
        <f>VLOOKUP('combained table'!A212,'combained table'!A212:T2546,1,FALSE)</f>
        <v>Id211</v>
      </c>
      <c r="B212" t="str">
        <f>VLOOKUP('combained table'!B212,'combained table'!B212:T2546,1,FALSE)</f>
        <v xml:space="preserve">  Sergey</v>
      </c>
      <c r="C212">
        <f>VLOOKUP('combained table'!C212,'combained table'!C212:T2546,1,FALSE)</f>
        <v>35.6</v>
      </c>
      <c r="D212">
        <f>VLOOKUP('combained table'!D212,'combained table'!D212:T2546,1,FALSE)</f>
        <v>4.0199999999999996</v>
      </c>
      <c r="E212" t="str">
        <f>VLOOKUP('combained table'!E212,'combained table'!E212:T2546,1,FALSE)</f>
        <v>yes</v>
      </c>
      <c r="F212" t="str">
        <f>VLOOKUP('combained table'!F212,'combained table'!F212:T2546,1,FALSE)</f>
        <v>yes</v>
      </c>
      <c r="G212" t="str">
        <f>VLOOKUP('combained table'!G212,'combained table'!G212:T2546,1,FALSE)</f>
        <v>No</v>
      </c>
      <c r="H212">
        <f>VLOOKUP('combained table'!H212,'combained table'!H212:T2546,1,FALSE)</f>
        <v>2</v>
      </c>
      <c r="I212" t="str">
        <f>VLOOKUP('combained table'!I212,'combained table'!I212:T2546,1,FALSE)</f>
        <v>Normal</v>
      </c>
      <c r="J212" t="str">
        <f>VLOOKUP('combained table'!J212,'combained table'!J212:T2546,1,FALSE)</f>
        <v>yes</v>
      </c>
      <c r="K212" t="str">
        <f>VLOOKUP('combained table'!K212,'combained table'!K212:T2546,1,FALSE)</f>
        <v>Obesity</v>
      </c>
      <c r="L212">
        <f>VLOOKUP('combained table'!L212,'combained table'!L212:T2546,1,FALSE)</f>
        <v>2003</v>
      </c>
      <c r="M212" t="str">
        <f>VLOOKUP('combained table'!M212,'combained table'!M212:T2546,1,FALSE)</f>
        <v>Aug</v>
      </c>
      <c r="N212">
        <f>VLOOKUP('combained table'!N212,'combained table'!N212:T2546,1,FALSE)</f>
        <v>19</v>
      </c>
      <c r="O212" t="str">
        <f>VLOOKUP('combained table'!O212,'combained table'!O212:T2546,1,FALSE)</f>
        <v>19-Aug-2003</v>
      </c>
      <c r="P212">
        <f>VLOOKUP('combained table'!P212,'combained table'!P212:T2546,1,FALSE)</f>
        <v>2138.0700000000002</v>
      </c>
      <c r="Q212" t="str">
        <f>VLOOKUP('combained table'!Q212,'combained table'!Q212:T2546,1,FALSE)</f>
        <v>tier - 2</v>
      </c>
      <c r="R212" t="str">
        <f>VLOOKUP('combained table'!R212,'combained table'!R212:T2546,1,FALSE)</f>
        <v>tier - 1</v>
      </c>
      <c r="S212" t="str">
        <f>VLOOKUP('combained table'!S212,'combained table'!S212:T2546,1,FALSE)</f>
        <v>R1012</v>
      </c>
      <c r="T212">
        <f>VLOOKUP('combained table'!T212,'combained table'!T212:T2546,1,FALSE)</f>
        <v>19</v>
      </c>
    </row>
    <row r="213" spans="1:20">
      <c r="A213" t="str">
        <f>VLOOKUP('combained table'!A213,'combained table'!A213:T2547,1,FALSE)</f>
        <v>Id212</v>
      </c>
      <c r="B213" t="str">
        <f>VLOOKUP('combained table'!B213,'combained table'!B213:T2547,1,FALSE)</f>
        <v xml:space="preserve">  Timothy V</v>
      </c>
      <c r="C213">
        <f>VLOOKUP('combained table'!C213,'combained table'!C213:T2547,1,FALSE)</f>
        <v>34.39</v>
      </c>
      <c r="D213">
        <f>VLOOKUP('combained table'!D213,'combained table'!D213:T2547,1,FALSE)</f>
        <v>8.7200000000000006</v>
      </c>
      <c r="E213" t="str">
        <f>VLOOKUP('combained table'!E213,'combained table'!E213:T2547,1,FALSE)</f>
        <v>No</v>
      </c>
      <c r="F213" t="str">
        <f>VLOOKUP('combained table'!F213,'combained table'!F213:T2547,1,FALSE)</f>
        <v>No</v>
      </c>
      <c r="G213" t="str">
        <f>VLOOKUP('combained table'!G213,'combained table'!G213:T2547,1,FALSE)</f>
        <v>No</v>
      </c>
      <c r="H213">
        <f>VLOOKUP('combained table'!H213,'combained table'!H213:T2547,1,FALSE)</f>
        <v>0</v>
      </c>
      <c r="I213" t="str">
        <f>VLOOKUP('combained table'!I213,'combained table'!I213:T2547,1,FALSE)</f>
        <v>Diabetes</v>
      </c>
      <c r="J213" t="str">
        <f>VLOOKUP('combained table'!J213,'combained table'!J213:T2547,1,FALSE)</f>
        <v>yes</v>
      </c>
      <c r="K213" t="str">
        <f>VLOOKUP('combained table'!K213,'combained table'!K213:T2547,1,FALSE)</f>
        <v>Obesity</v>
      </c>
      <c r="L213">
        <f>VLOOKUP('combained table'!L213,'combained table'!L213:T2547,1,FALSE)</f>
        <v>2004</v>
      </c>
      <c r="M213" t="str">
        <f>VLOOKUP('combained table'!M213,'combained table'!M213:T2547,1,FALSE)</f>
        <v>Oct</v>
      </c>
      <c r="N213">
        <f>VLOOKUP('combained table'!N213,'combained table'!N213:T2547,1,FALSE)</f>
        <v>4</v>
      </c>
      <c r="O213" t="str">
        <f>VLOOKUP('combained table'!O213,'combained table'!O213:T2547,1,FALSE)</f>
        <v>4-Oct-2004</v>
      </c>
      <c r="P213">
        <f>VLOOKUP('combained table'!P213,'combained table'!P213:T2547,1,FALSE)</f>
        <v>2144.85</v>
      </c>
      <c r="Q213" t="str">
        <f>VLOOKUP('combained table'!Q213,'combained table'!Q213:T2547,1,FALSE)</f>
        <v>tier - 2</v>
      </c>
      <c r="R213" t="str">
        <f>VLOOKUP('combained table'!R213,'combained table'!R213:T2547,1,FALSE)</f>
        <v>tier - 1</v>
      </c>
      <c r="S213" t="str">
        <f>VLOOKUP('combained table'!S213,'combained table'!S213:T2547,1,FALSE)</f>
        <v>R1011</v>
      </c>
      <c r="T213">
        <f>VLOOKUP('combained table'!T213,'combained table'!T213:T2547,1,FALSE)</f>
        <v>18</v>
      </c>
    </row>
    <row r="214" spans="1:20">
      <c r="A214" t="str">
        <f>VLOOKUP('combained table'!A214,'combained table'!A214:T2548,1,FALSE)</f>
        <v>Id213</v>
      </c>
      <c r="B214" t="str">
        <f>VLOOKUP('combained table'!B214,'combained table'!B214:T2548,1,FALSE)</f>
        <v xml:space="preserve">  Andrew S</v>
      </c>
      <c r="C214">
        <f>VLOOKUP('combained table'!C214,'combained table'!C214:T2548,1,FALSE)</f>
        <v>29.06</v>
      </c>
      <c r="D214">
        <f>VLOOKUP('combained table'!D214,'combained table'!D214:T2548,1,FALSE)</f>
        <v>6.25</v>
      </c>
      <c r="E214" t="str">
        <f>VLOOKUP('combained table'!E214,'combained table'!E214:T2548,1,FALSE)</f>
        <v>yes</v>
      </c>
      <c r="F214" t="str">
        <f>VLOOKUP('combained table'!F214,'combained table'!F214:T2548,1,FALSE)</f>
        <v>No</v>
      </c>
      <c r="G214" t="str">
        <f>VLOOKUP('combained table'!G214,'combained table'!G214:T2548,1,FALSE)</f>
        <v>No</v>
      </c>
      <c r="H214">
        <f>VLOOKUP('combained table'!H214,'combained table'!H214:T2548,1,FALSE)</f>
        <v>1</v>
      </c>
      <c r="I214" t="str">
        <f>VLOOKUP('combained table'!I214,'combained table'!I214:T2548,1,FALSE)</f>
        <v>Prediabetes</v>
      </c>
      <c r="J214" t="str">
        <f>VLOOKUP('combained table'!J214,'combained table'!J214:T2548,1,FALSE)</f>
        <v>yes</v>
      </c>
      <c r="K214" t="str">
        <f>VLOOKUP('combained table'!K214,'combained table'!K214:T2548,1,FALSE)</f>
        <v>Overweight</v>
      </c>
      <c r="L214">
        <f>VLOOKUP('combained table'!L214,'combained table'!L214:T2548,1,FALSE)</f>
        <v>2000</v>
      </c>
      <c r="M214" t="str">
        <f>VLOOKUP('combained table'!M214,'combained table'!M214:T2548,1,FALSE)</f>
        <v>Dec</v>
      </c>
      <c r="N214">
        <f>VLOOKUP('combained table'!N214,'combained table'!N214:T2548,1,FALSE)</f>
        <v>27</v>
      </c>
      <c r="O214" t="str">
        <f>VLOOKUP('combained table'!O214,'combained table'!O214:T2548,1,FALSE)</f>
        <v>27-Dec-2000</v>
      </c>
      <c r="P214">
        <f>VLOOKUP('combained table'!P214,'combained table'!P214:T2548,1,FALSE)</f>
        <v>2150.4699999999998</v>
      </c>
      <c r="Q214" t="str">
        <f>VLOOKUP('combained table'!Q214,'combained table'!Q214:T2548,1,FALSE)</f>
        <v>tier - 2</v>
      </c>
      <c r="R214" t="str">
        <f>VLOOKUP('combained table'!R214,'combained table'!R214:T2548,1,FALSE)</f>
        <v>tier - 3</v>
      </c>
      <c r="S214" t="str">
        <f>VLOOKUP('combained table'!S214,'combained table'!S214:T2548,1,FALSE)</f>
        <v>R1011</v>
      </c>
      <c r="T214">
        <f>VLOOKUP('combained table'!T214,'combained table'!T214:T2548,1,FALSE)</f>
        <v>22</v>
      </c>
    </row>
    <row r="215" spans="1:20">
      <c r="A215" t="str">
        <f>VLOOKUP('combained table'!A215,'combained table'!A215:T2549,1,FALSE)</f>
        <v>Id214</v>
      </c>
      <c r="B215" t="str">
        <f>VLOOKUP('combained table'!B215,'combained table'!B215:T2549,1,FALSE)</f>
        <v xml:space="preserve">  Matthew D</v>
      </c>
      <c r="C215">
        <f>VLOOKUP('combained table'!C215,'combained table'!C215:T2549,1,FALSE)</f>
        <v>35.799999999999997</v>
      </c>
      <c r="D215">
        <f>VLOOKUP('combained table'!D215,'combained table'!D215:T2549,1,FALSE)</f>
        <v>7.32</v>
      </c>
      <c r="E215" t="str">
        <f>VLOOKUP('combained table'!E215,'combained table'!E215:T2549,1,FALSE)</f>
        <v>No</v>
      </c>
      <c r="F215" t="str">
        <f>VLOOKUP('combained table'!F215,'combained table'!F215:T2549,1,FALSE)</f>
        <v>No</v>
      </c>
      <c r="G215" t="str">
        <f>VLOOKUP('combained table'!G215,'combained table'!G215:T2549,1,FALSE)</f>
        <v>No</v>
      </c>
      <c r="H215">
        <f>VLOOKUP('combained table'!H215,'combained table'!H215:T2549,1,FALSE)</f>
        <v>2</v>
      </c>
      <c r="I215" t="str">
        <f>VLOOKUP('combained table'!I215,'combained table'!I215:T2549,1,FALSE)</f>
        <v>Diabetes</v>
      </c>
      <c r="J215" t="str">
        <f>VLOOKUP('combained table'!J215,'combained table'!J215:T2549,1,FALSE)</f>
        <v>yes</v>
      </c>
      <c r="K215" t="str">
        <f>VLOOKUP('combained table'!K215,'combained table'!K215:T2549,1,FALSE)</f>
        <v>Obesity</v>
      </c>
      <c r="L215">
        <f>VLOOKUP('combained table'!L215,'combained table'!L215:T2549,1,FALSE)</f>
        <v>2000</v>
      </c>
      <c r="M215" t="str">
        <f>VLOOKUP('combained table'!M215,'combained table'!M215:T2549,1,FALSE)</f>
        <v>Oct</v>
      </c>
      <c r="N215">
        <f>VLOOKUP('combained table'!N215,'combained table'!N215:T2549,1,FALSE)</f>
        <v>22</v>
      </c>
      <c r="O215" t="str">
        <f>VLOOKUP('combained table'!O215,'combained table'!O215:T2549,1,FALSE)</f>
        <v>22-Oct-2000</v>
      </c>
      <c r="P215">
        <f>VLOOKUP('combained table'!P215,'combained table'!P215:T2549,1,FALSE)</f>
        <v>2154.36</v>
      </c>
      <c r="Q215" t="str">
        <f>VLOOKUP('combained table'!Q215,'combained table'!Q215:T2549,1,FALSE)</f>
        <v>tier - 2</v>
      </c>
      <c r="R215" t="str">
        <f>VLOOKUP('combained table'!R215,'combained table'!R215:T2549,1,FALSE)</f>
        <v>tier - 2</v>
      </c>
      <c r="S215" t="str">
        <f>VLOOKUP('combained table'!S215,'combained table'!S215:T2549,1,FALSE)</f>
        <v>R1011</v>
      </c>
      <c r="T215">
        <f>VLOOKUP('combained table'!T215,'combained table'!T215:T2549,1,FALSE)</f>
        <v>22</v>
      </c>
    </row>
    <row r="216" spans="1:20">
      <c r="A216" t="str">
        <f>VLOOKUP('combained table'!A216,'combained table'!A216:T2550,1,FALSE)</f>
        <v>Id215</v>
      </c>
      <c r="B216" t="str">
        <f>VLOOKUP('combained table'!B216,'combained table'!B216:T2550,1,FALSE)</f>
        <v xml:space="preserve">  Jessica</v>
      </c>
      <c r="C216">
        <f>VLOOKUP('combained table'!C216,'combained table'!C216:T2550,1,FALSE)</f>
        <v>49.8</v>
      </c>
      <c r="D216">
        <f>VLOOKUP('combained table'!D216,'combained table'!D216:T2550,1,FALSE)</f>
        <v>4.24</v>
      </c>
      <c r="E216" t="str">
        <f>VLOOKUP('combained table'!E216,'combained table'!E216:T2550,1,FALSE)</f>
        <v>No</v>
      </c>
      <c r="F216" t="str">
        <f>VLOOKUP('combained table'!F216,'combained table'!F216:T2550,1,FALSE)</f>
        <v>No</v>
      </c>
      <c r="G216" t="str">
        <f>VLOOKUP('combained table'!G216,'combained table'!G216:T2550,1,FALSE)</f>
        <v>No</v>
      </c>
      <c r="H216">
        <f>VLOOKUP('combained table'!H216,'combained table'!H216:T2550,1,FALSE)</f>
        <v>1</v>
      </c>
      <c r="I216" t="str">
        <f>VLOOKUP('combained table'!I216,'combained table'!I216:T2550,1,FALSE)</f>
        <v>Normal</v>
      </c>
      <c r="J216" t="str">
        <f>VLOOKUP('combained table'!J216,'combained table'!J216:T2550,1,FALSE)</f>
        <v>yes</v>
      </c>
      <c r="K216" t="str">
        <f>VLOOKUP('combained table'!K216,'combained table'!K216:T2550,1,FALSE)</f>
        <v>Obesity</v>
      </c>
      <c r="L216">
        <f>VLOOKUP('combained table'!L216,'combained table'!L216:T2550,1,FALSE)</f>
        <v>2000</v>
      </c>
      <c r="M216" t="str">
        <f>VLOOKUP('combained table'!M216,'combained table'!M216:T2550,1,FALSE)</f>
        <v>Nov</v>
      </c>
      <c r="N216">
        <f>VLOOKUP('combained table'!N216,'combained table'!N216:T2550,1,FALSE)</f>
        <v>29</v>
      </c>
      <c r="O216" t="str">
        <f>VLOOKUP('combained table'!O216,'combained table'!O216:T2550,1,FALSE)</f>
        <v>29-Nov-2000</v>
      </c>
      <c r="P216">
        <f>VLOOKUP('combained table'!P216,'combained table'!P216:T2550,1,FALSE)</f>
        <v>2155.6799999999998</v>
      </c>
      <c r="Q216" t="str">
        <f>VLOOKUP('combained table'!Q216,'combained table'!Q216:T2550,1,FALSE)</f>
        <v>tier - 2</v>
      </c>
      <c r="R216" t="str">
        <f>VLOOKUP('combained table'!R216,'combained table'!R216:T2550,1,FALSE)</f>
        <v>tier - 3</v>
      </c>
      <c r="S216" t="str">
        <f>VLOOKUP('combained table'!S216,'combained table'!S216:T2550,1,FALSE)</f>
        <v>R1013</v>
      </c>
      <c r="T216">
        <f>VLOOKUP('combained table'!T216,'combained table'!T216:T2550,1,FALSE)</f>
        <v>22</v>
      </c>
    </row>
    <row r="217" spans="1:20">
      <c r="A217" t="str">
        <f>VLOOKUP('combained table'!A217,'combained table'!A217:T2551,1,FALSE)</f>
        <v>Id216</v>
      </c>
      <c r="B217" t="str">
        <f>VLOOKUP('combained table'!B217,'combained table'!B217:T2551,1,FALSE)</f>
        <v xml:space="preserve">  Lawrence</v>
      </c>
      <c r="C217">
        <f>VLOOKUP('combained table'!C217,'combained table'!C217:T2551,1,FALSE)</f>
        <v>35.71</v>
      </c>
      <c r="D217">
        <f>VLOOKUP('combained table'!D217,'combained table'!D217:T2551,1,FALSE)</f>
        <v>6.84</v>
      </c>
      <c r="E217" t="str">
        <f>VLOOKUP('combained table'!E217,'combained table'!E217:T2551,1,FALSE)</f>
        <v>No</v>
      </c>
      <c r="F217" t="str">
        <f>VLOOKUP('combained table'!F217,'combained table'!F217:T2551,1,FALSE)</f>
        <v>No</v>
      </c>
      <c r="G217" t="str">
        <f>VLOOKUP('combained table'!G217,'combained table'!G217:T2551,1,FALSE)</f>
        <v>No</v>
      </c>
      <c r="H217">
        <f>VLOOKUP('combained table'!H217,'combained table'!H217:T2551,1,FALSE)</f>
        <v>2</v>
      </c>
      <c r="I217" t="str">
        <f>VLOOKUP('combained table'!I217,'combained table'!I217:T2551,1,FALSE)</f>
        <v>Diabetes</v>
      </c>
      <c r="J217" t="str">
        <f>VLOOKUP('combained table'!J217,'combained table'!J217:T2551,1,FALSE)</f>
        <v>yes</v>
      </c>
      <c r="K217" t="str">
        <f>VLOOKUP('combained table'!K217,'combained table'!K217:T2551,1,FALSE)</f>
        <v>Obesity</v>
      </c>
      <c r="L217">
        <f>VLOOKUP('combained table'!L217,'combained table'!L217:T2551,1,FALSE)</f>
        <v>2000</v>
      </c>
      <c r="M217" t="str">
        <f>VLOOKUP('combained table'!M217,'combained table'!M217:T2551,1,FALSE)</f>
        <v>Dec</v>
      </c>
      <c r="N217">
        <f>VLOOKUP('combained table'!N217,'combained table'!N217:T2551,1,FALSE)</f>
        <v>10</v>
      </c>
      <c r="O217" t="str">
        <f>VLOOKUP('combained table'!O217,'combained table'!O217:T2551,1,FALSE)</f>
        <v>10-Dec-2000</v>
      </c>
      <c r="P217">
        <f>VLOOKUP('combained table'!P217,'combained table'!P217:T2551,1,FALSE)</f>
        <v>2156.75</v>
      </c>
      <c r="Q217" t="str">
        <f>VLOOKUP('combained table'!Q217,'combained table'!Q217:T2551,1,FALSE)</f>
        <v>tier - 2</v>
      </c>
      <c r="R217" t="str">
        <f>VLOOKUP('combained table'!R217,'combained table'!R217:T2551,1,FALSE)</f>
        <v>tier - 2</v>
      </c>
      <c r="S217" t="str">
        <f>VLOOKUP('combained table'!S217,'combained table'!S217:T2551,1,FALSE)</f>
        <v>R1013</v>
      </c>
      <c r="T217">
        <f>VLOOKUP('combained table'!T217,'combained table'!T217:T2551,1,FALSE)</f>
        <v>22</v>
      </c>
    </row>
    <row r="218" spans="1:20">
      <c r="A218" t="str">
        <f>VLOOKUP('combained table'!A218,'combained table'!A218:T2552,1,FALSE)</f>
        <v>Id217</v>
      </c>
      <c r="B218" t="str">
        <f>VLOOKUP('combained table'!B218,'combained table'!B218:T2552,1,FALSE)</f>
        <v xml:space="preserve">  Alex</v>
      </c>
      <c r="C218">
        <f>VLOOKUP('combained table'!C218,'combained table'!C218:T2552,1,FALSE)</f>
        <v>30.8</v>
      </c>
      <c r="D218">
        <f>VLOOKUP('combained table'!D218,'combained table'!D218:T2552,1,FALSE)</f>
        <v>5.23</v>
      </c>
      <c r="E218" t="str">
        <f>VLOOKUP('combained table'!E218,'combained table'!E218:T2552,1,FALSE)</f>
        <v>yes</v>
      </c>
      <c r="F218" t="str">
        <f>VLOOKUP('combained table'!F218,'combained table'!F218:T2552,1,FALSE)</f>
        <v>No</v>
      </c>
      <c r="G218" t="str">
        <f>VLOOKUP('combained table'!G218,'combained table'!G218:T2552,1,FALSE)</f>
        <v>No</v>
      </c>
      <c r="H218">
        <f>VLOOKUP('combained table'!H218,'combained table'!H218:T2552,1,FALSE)</f>
        <v>1</v>
      </c>
      <c r="I218" t="str">
        <f>VLOOKUP('combained table'!I218,'combained table'!I218:T2552,1,FALSE)</f>
        <v>Normal</v>
      </c>
      <c r="J218" t="str">
        <f>VLOOKUP('combained table'!J218,'combained table'!J218:T2552,1,FALSE)</f>
        <v>yes</v>
      </c>
      <c r="K218" t="str">
        <f>VLOOKUP('combained table'!K218,'combained table'!K218:T2552,1,FALSE)</f>
        <v>Obesity</v>
      </c>
      <c r="L218">
        <f>VLOOKUP('combained table'!L218,'combained table'!L218:T2552,1,FALSE)</f>
        <v>2000</v>
      </c>
      <c r="M218" t="str">
        <f>VLOOKUP('combained table'!M218,'combained table'!M218:T2552,1,FALSE)</f>
        <v>Aug</v>
      </c>
      <c r="N218">
        <f>VLOOKUP('combained table'!N218,'combained table'!N218:T2552,1,FALSE)</f>
        <v>23</v>
      </c>
      <c r="O218" t="str">
        <f>VLOOKUP('combained table'!O218,'combained table'!O218:T2552,1,FALSE)</f>
        <v>23-Aug-2000</v>
      </c>
      <c r="P218">
        <f>VLOOKUP('combained table'!P218,'combained table'!P218:T2552,1,FALSE)</f>
        <v>2166.73</v>
      </c>
      <c r="Q218" t="str">
        <f>VLOOKUP('combained table'!Q218,'combained table'!Q218:T2552,1,FALSE)</f>
        <v>tier - 2</v>
      </c>
      <c r="R218" t="str">
        <f>VLOOKUP('combained table'!R218,'combained table'!R218:T2552,1,FALSE)</f>
        <v>tier - 2</v>
      </c>
      <c r="S218" t="str">
        <f>VLOOKUP('combained table'!S218,'combained table'!S218:T2552,1,FALSE)</f>
        <v>R1011</v>
      </c>
      <c r="T218">
        <f>VLOOKUP('combained table'!T218,'combained table'!T218:T2552,1,FALSE)</f>
        <v>22</v>
      </c>
    </row>
    <row r="219" spans="1:20">
      <c r="A219" t="str">
        <f>VLOOKUP('combained table'!A219,'combained table'!A219:T2553,1,FALSE)</f>
        <v>Id218</v>
      </c>
      <c r="B219" t="str">
        <f>VLOOKUP('combained table'!B219,'combained table'!B219:T2553,1,FALSE)</f>
        <v xml:space="preserve">  Kevin</v>
      </c>
      <c r="C219">
        <f>VLOOKUP('combained table'!C219,'combained table'!C219:T2553,1,FALSE)</f>
        <v>33.69</v>
      </c>
      <c r="D219">
        <f>VLOOKUP('combained table'!D219,'combained table'!D219:T2553,1,FALSE)</f>
        <v>9.68</v>
      </c>
      <c r="E219" t="str">
        <f>VLOOKUP('combained table'!E219,'combained table'!E219:T2553,1,FALSE)</f>
        <v>No</v>
      </c>
      <c r="F219" t="str">
        <f>VLOOKUP('combained table'!F219,'combained table'!F219:T2553,1,FALSE)</f>
        <v>No</v>
      </c>
      <c r="G219" t="str">
        <f>VLOOKUP('combained table'!G219,'combained table'!G219:T2553,1,FALSE)</f>
        <v>No</v>
      </c>
      <c r="H219">
        <f>VLOOKUP('combained table'!H219,'combained table'!H219:T2553,1,FALSE)</f>
        <v>0</v>
      </c>
      <c r="I219" t="str">
        <f>VLOOKUP('combained table'!I219,'combained table'!I219:T2553,1,FALSE)</f>
        <v>Diabetes</v>
      </c>
      <c r="J219" t="str">
        <f>VLOOKUP('combained table'!J219,'combained table'!J219:T2553,1,FALSE)</f>
        <v>yes</v>
      </c>
      <c r="K219" t="str">
        <f>VLOOKUP('combained table'!K219,'combained table'!K219:T2553,1,FALSE)</f>
        <v>Obesity</v>
      </c>
      <c r="L219">
        <f>VLOOKUP('combained table'!L219,'combained table'!L219:T2553,1,FALSE)</f>
        <v>1994</v>
      </c>
      <c r="M219" t="str">
        <f>VLOOKUP('combained table'!M219,'combained table'!M219:T2553,1,FALSE)</f>
        <v>Sep</v>
      </c>
      <c r="N219">
        <f>VLOOKUP('combained table'!N219,'combained table'!N219:T2553,1,FALSE)</f>
        <v>27</v>
      </c>
      <c r="O219" t="str">
        <f>VLOOKUP('combained table'!O219,'combained table'!O219:T2553,1,FALSE)</f>
        <v>27-Sep-1994</v>
      </c>
      <c r="P219">
        <f>VLOOKUP('combained table'!P219,'combained table'!P219:T2553,1,FALSE)</f>
        <v>2170.08</v>
      </c>
      <c r="Q219" t="str">
        <f>VLOOKUP('combained table'!Q219,'combained table'!Q219:T2553,1,FALSE)</f>
        <v>tier - 2</v>
      </c>
      <c r="R219" t="str">
        <f>VLOOKUP('combained table'!R219,'combained table'!R219:T2553,1,FALSE)</f>
        <v>tier - 2</v>
      </c>
      <c r="S219" t="str">
        <f>VLOOKUP('combained table'!S219,'combained table'!S219:T2553,1,FALSE)</f>
        <v>R1013</v>
      </c>
      <c r="T219">
        <f>VLOOKUP('combained table'!T219,'combained table'!T219:T2553,1,FALSE)</f>
        <v>28</v>
      </c>
    </row>
    <row r="220" spans="1:20">
      <c r="A220" t="str">
        <f>VLOOKUP('combained table'!A220,'combained table'!A220:T2554,1,FALSE)</f>
        <v>Id219</v>
      </c>
      <c r="B220" t="str">
        <f>VLOOKUP('combained table'!B220,'combained table'!B220:T2554,1,FALSE)</f>
        <v xml:space="preserve">  Gavin M</v>
      </c>
      <c r="C220">
        <f>VLOOKUP('combained table'!C220,'combained table'!C220:T2554,1,FALSE)</f>
        <v>42.27</v>
      </c>
      <c r="D220">
        <f>VLOOKUP('combained table'!D220,'combained table'!D220:T2554,1,FALSE)</f>
        <v>6.05</v>
      </c>
      <c r="E220" t="str">
        <f>VLOOKUP('combained table'!E220,'combained table'!E220:T2554,1,FALSE)</f>
        <v>yes</v>
      </c>
      <c r="F220" t="str">
        <f>VLOOKUP('combained table'!F220,'combained table'!F220:T2554,1,FALSE)</f>
        <v>No</v>
      </c>
      <c r="G220" t="str">
        <f>VLOOKUP('combained table'!G220,'combained table'!G220:T2554,1,FALSE)</f>
        <v>No</v>
      </c>
      <c r="H220">
        <f>VLOOKUP('combained table'!H220,'combained table'!H220:T2554,1,FALSE)</f>
        <v>1</v>
      </c>
      <c r="I220" t="str">
        <f>VLOOKUP('combained table'!I220,'combained table'!I220:T2554,1,FALSE)</f>
        <v>Prediabetes</v>
      </c>
      <c r="J220" t="str">
        <f>VLOOKUP('combained table'!J220,'combained table'!J220:T2554,1,FALSE)</f>
        <v>yes</v>
      </c>
      <c r="K220" t="str">
        <f>VLOOKUP('combained table'!K220,'combained table'!K220:T2554,1,FALSE)</f>
        <v>Obesity</v>
      </c>
      <c r="L220">
        <f>VLOOKUP('combained table'!L220,'combained table'!L220:T2554,1,FALSE)</f>
        <v>1991</v>
      </c>
      <c r="M220" t="str">
        <f>VLOOKUP('combained table'!M220,'combained table'!M220:T2554,1,FALSE)</f>
        <v>Dec</v>
      </c>
      <c r="N220">
        <f>VLOOKUP('combained table'!N220,'combained table'!N220:T2554,1,FALSE)</f>
        <v>16</v>
      </c>
      <c r="O220" t="str">
        <f>VLOOKUP('combained table'!O220,'combained table'!O220:T2554,1,FALSE)</f>
        <v>16-Dec-1991</v>
      </c>
      <c r="P220">
        <f>VLOOKUP('combained table'!P220,'combained table'!P220:T2554,1,FALSE)</f>
        <v>2193.1999999999998</v>
      </c>
      <c r="Q220" t="str">
        <f>VLOOKUP('combained table'!Q220,'combained table'!Q220:T2554,1,FALSE)</f>
        <v>tier - 2</v>
      </c>
      <c r="R220" t="str">
        <f>VLOOKUP('combained table'!R220,'combained table'!R220:T2554,1,FALSE)</f>
        <v>tier - 2</v>
      </c>
      <c r="S220" t="str">
        <f>VLOOKUP('combained table'!S220,'combained table'!S220:T2554,1,FALSE)</f>
        <v>R1012</v>
      </c>
      <c r="T220">
        <f>VLOOKUP('combained table'!T220,'combained table'!T220:T2554,1,FALSE)</f>
        <v>31</v>
      </c>
    </row>
    <row r="221" spans="1:20">
      <c r="A221" t="str">
        <f>VLOOKUP('combained table'!A221,'combained table'!A221:T2555,1,FALSE)</f>
        <v>Id220</v>
      </c>
      <c r="B221" t="str">
        <f>VLOOKUP('combained table'!B221,'combained table'!B221:T2555,1,FALSE)</f>
        <v xml:space="preserve">  Rick E</v>
      </c>
      <c r="C221">
        <f>VLOOKUP('combained table'!C221,'combained table'!C221:T2555,1,FALSE)</f>
        <v>53.25</v>
      </c>
      <c r="D221">
        <f>VLOOKUP('combained table'!D221,'combained table'!D221:T2555,1,FALSE)</f>
        <v>6.11</v>
      </c>
      <c r="E221" t="str">
        <f>VLOOKUP('combained table'!E221,'combained table'!E221:T2555,1,FALSE)</f>
        <v>yes</v>
      </c>
      <c r="F221" t="str">
        <f>VLOOKUP('combained table'!F221,'combained table'!F221:T2555,1,FALSE)</f>
        <v>No</v>
      </c>
      <c r="G221" t="str">
        <f>VLOOKUP('combained table'!G221,'combained table'!G221:T2555,1,FALSE)</f>
        <v>Yes</v>
      </c>
      <c r="H221">
        <f>VLOOKUP('combained table'!H221,'combained table'!H221:T2555,1,FALSE)</f>
        <v>1</v>
      </c>
      <c r="I221" t="str">
        <f>VLOOKUP('combained table'!I221,'combained table'!I221:T2555,1,FALSE)</f>
        <v>Prediabetes</v>
      </c>
      <c r="J221" t="str">
        <f>VLOOKUP('combained table'!J221,'combained table'!J221:T2555,1,FALSE)</f>
        <v>yes</v>
      </c>
      <c r="K221" t="str">
        <f>VLOOKUP('combained table'!K221,'combained table'!K221:T2555,1,FALSE)</f>
        <v>Obesity</v>
      </c>
      <c r="L221">
        <f>VLOOKUP('combained table'!L221,'combained table'!L221:T2555,1,FALSE)</f>
        <v>2004</v>
      </c>
      <c r="M221" t="str">
        <f>VLOOKUP('combained table'!M221,'combained table'!M221:T2555,1,FALSE)</f>
        <v>Dec</v>
      </c>
      <c r="N221">
        <f>VLOOKUP('combained table'!N221,'combained table'!N221:T2555,1,FALSE)</f>
        <v>7</v>
      </c>
      <c r="O221" t="str">
        <f>VLOOKUP('combained table'!O221,'combained table'!O221:T2555,1,FALSE)</f>
        <v>7-Dec-2004</v>
      </c>
      <c r="P221">
        <f>VLOOKUP('combained table'!P221,'combained table'!P221:T2555,1,FALSE)</f>
        <v>2196.4699999999998</v>
      </c>
      <c r="Q221" t="str">
        <f>VLOOKUP('combained table'!Q221,'combained table'!Q221:T2555,1,FALSE)</f>
        <v>tier - 2</v>
      </c>
      <c r="R221" t="str">
        <f>VLOOKUP('combained table'!R221,'combained table'!R221:T2555,1,FALSE)</f>
        <v>tier - 3</v>
      </c>
      <c r="S221" t="str">
        <f>VLOOKUP('combained table'!S221,'combained table'!S221:T2555,1,FALSE)</f>
        <v>R1024</v>
      </c>
      <c r="T221">
        <f>VLOOKUP('combained table'!T221,'combained table'!T221:T2555,1,FALSE)</f>
        <v>18</v>
      </c>
    </row>
    <row r="222" spans="1:20">
      <c r="A222" t="str">
        <f>VLOOKUP('combained table'!A222,'combained table'!A222:T2556,1,FALSE)</f>
        <v>Id221</v>
      </c>
      <c r="B222" t="str">
        <f>VLOOKUP('combained table'!B222,'combained table'!B222:T2556,1,FALSE)</f>
        <v xml:space="preserve">  Andrea H</v>
      </c>
      <c r="C222">
        <f>VLOOKUP('combained table'!C222,'combained table'!C222:T2556,1,FALSE)</f>
        <v>26.8</v>
      </c>
      <c r="D222">
        <f>VLOOKUP('combained table'!D222,'combained table'!D222:T2556,1,FALSE)</f>
        <v>10.93</v>
      </c>
      <c r="E222" t="str">
        <f>VLOOKUP('combained table'!E222,'combained table'!E222:T2556,1,FALSE)</f>
        <v>yes</v>
      </c>
      <c r="F222" t="str">
        <f>VLOOKUP('combained table'!F222,'combained table'!F222:T2556,1,FALSE)</f>
        <v>No</v>
      </c>
      <c r="G222" t="str">
        <f>VLOOKUP('combained table'!G222,'combained table'!G222:T2556,1,FALSE)</f>
        <v>No</v>
      </c>
      <c r="H222">
        <f>VLOOKUP('combained table'!H222,'combained table'!H222:T2556,1,FALSE)</f>
        <v>0</v>
      </c>
      <c r="I222" t="str">
        <f>VLOOKUP('combained table'!I222,'combained table'!I222:T2556,1,FALSE)</f>
        <v>Diabetes</v>
      </c>
      <c r="J222" t="str">
        <f>VLOOKUP('combained table'!J222,'combained table'!J222:T2556,1,FALSE)</f>
        <v>No</v>
      </c>
      <c r="K222" t="str">
        <f>VLOOKUP('combained table'!K222,'combained table'!K222:T2556,1,FALSE)</f>
        <v>Overweight</v>
      </c>
      <c r="L222">
        <f>VLOOKUP('combained table'!L222,'combained table'!L222:T2556,1,FALSE)</f>
        <v>2004</v>
      </c>
      <c r="M222" t="str">
        <f>VLOOKUP('combained table'!M222,'combained table'!M222:T2556,1,FALSE)</f>
        <v>Sep</v>
      </c>
      <c r="N222">
        <f>VLOOKUP('combained table'!N222,'combained table'!N222:T2556,1,FALSE)</f>
        <v>3</v>
      </c>
      <c r="O222" t="str">
        <f>VLOOKUP('combained table'!O222,'combained table'!O222:T2556,1,FALSE)</f>
        <v>3-Sep-2004</v>
      </c>
      <c r="P222">
        <f>VLOOKUP('combained table'!P222,'combained table'!P222:T2556,1,FALSE)</f>
        <v>2198.19</v>
      </c>
      <c r="Q222" t="str">
        <f>VLOOKUP('combained table'!Q222,'combained table'!Q222:T2556,1,FALSE)</f>
        <v>tier - 2</v>
      </c>
      <c r="R222" t="str">
        <f>VLOOKUP('combained table'!R222,'combained table'!R222:T2556,1,FALSE)</f>
        <v>tier - 1</v>
      </c>
      <c r="S222" t="str">
        <f>VLOOKUP('combained table'!S222,'combained table'!S222:T2556,1,FALSE)</f>
        <v>R1023</v>
      </c>
      <c r="T222">
        <f>VLOOKUP('combained table'!T222,'combained table'!T222:T2556,1,FALSE)</f>
        <v>18</v>
      </c>
    </row>
    <row r="223" spans="1:20">
      <c r="A223" t="str">
        <f>VLOOKUP('combained table'!A223,'combained table'!A223:T2557,1,FALSE)</f>
        <v>Id222</v>
      </c>
      <c r="B223" t="str">
        <f>VLOOKUP('combained table'!B223,'combained table'!B223:T2557,1,FALSE)</f>
        <v xml:space="preserve">  Anthony S</v>
      </c>
      <c r="C223">
        <f>VLOOKUP('combained table'!C223,'combained table'!C223:T2557,1,FALSE)</f>
        <v>28.5</v>
      </c>
      <c r="D223">
        <f>VLOOKUP('combained table'!D223,'combained table'!D223:T2557,1,FALSE)</f>
        <v>5.12</v>
      </c>
      <c r="E223" t="str">
        <f>VLOOKUP('combained table'!E223,'combained table'!E223:T2557,1,FALSE)</f>
        <v>No</v>
      </c>
      <c r="F223" t="str">
        <f>VLOOKUP('combained table'!F223,'combained table'!F223:T2557,1,FALSE)</f>
        <v>No</v>
      </c>
      <c r="G223" t="str">
        <f>VLOOKUP('combained table'!G223,'combained table'!G223:T2557,1,FALSE)</f>
        <v>No</v>
      </c>
      <c r="H223">
        <f>VLOOKUP('combained table'!H223,'combained table'!H223:T2557,1,FALSE)</f>
        <v>1</v>
      </c>
      <c r="I223" t="str">
        <f>VLOOKUP('combained table'!I223,'combained table'!I223:T2557,1,FALSE)</f>
        <v>Normal</v>
      </c>
      <c r="J223" t="str">
        <f>VLOOKUP('combained table'!J223,'combained table'!J223:T2557,1,FALSE)</f>
        <v>yes</v>
      </c>
      <c r="K223" t="str">
        <f>VLOOKUP('combained table'!K223,'combained table'!K223:T2557,1,FALSE)</f>
        <v>Overweight</v>
      </c>
      <c r="L223">
        <f>VLOOKUP('combained table'!L223,'combained table'!L223:T2557,1,FALSE)</f>
        <v>2004</v>
      </c>
      <c r="M223" t="str">
        <f>VLOOKUP('combained table'!M223,'combained table'!M223:T2557,1,FALSE)</f>
        <v>Sep</v>
      </c>
      <c r="N223">
        <f>VLOOKUP('combained table'!N223,'combained table'!N223:T2557,1,FALSE)</f>
        <v>12</v>
      </c>
      <c r="O223" t="str">
        <f>VLOOKUP('combained table'!O223,'combained table'!O223:T2557,1,FALSE)</f>
        <v>12-Sep-2004</v>
      </c>
      <c r="P223">
        <f>VLOOKUP('combained table'!P223,'combained table'!P223:T2557,1,FALSE)</f>
        <v>2200.83</v>
      </c>
      <c r="Q223" t="str">
        <f>VLOOKUP('combained table'!Q223,'combained table'!Q223:T2557,1,FALSE)</f>
        <v>tier - 2</v>
      </c>
      <c r="R223" t="str">
        <f>VLOOKUP('combained table'!R223,'combained table'!R223:T2557,1,FALSE)</f>
        <v>tier - 2</v>
      </c>
      <c r="S223" t="str">
        <f>VLOOKUP('combained table'!S223,'combained table'!S223:T2557,1,FALSE)</f>
        <v>R1024</v>
      </c>
      <c r="T223">
        <f>VLOOKUP('combained table'!T223,'combained table'!T223:T2557,1,FALSE)</f>
        <v>18</v>
      </c>
    </row>
    <row r="224" spans="1:20">
      <c r="A224" t="str">
        <f>VLOOKUP('combained table'!A224,'combained table'!A224:T2558,1,FALSE)</f>
        <v>Id223</v>
      </c>
      <c r="B224" t="str">
        <f>VLOOKUP('combained table'!B224,'combained table'!B224:T2558,1,FALSE)</f>
        <v xml:space="preserve">  Erik</v>
      </c>
      <c r="C224">
        <f>VLOOKUP('combained table'!C224,'combained table'!C224:T2558,1,FALSE)</f>
        <v>22.895</v>
      </c>
      <c r="D224">
        <f>VLOOKUP('combained table'!D224,'combained table'!D224:T2558,1,FALSE)</f>
        <v>5.72</v>
      </c>
      <c r="E224" t="str">
        <f>VLOOKUP('combained table'!E224,'combained table'!E224:T2558,1,FALSE)</f>
        <v>No</v>
      </c>
      <c r="F224" t="str">
        <f>VLOOKUP('combained table'!F224,'combained table'!F224:T2558,1,FALSE)</f>
        <v>No</v>
      </c>
      <c r="G224" t="str">
        <f>VLOOKUP('combained table'!G224,'combained table'!G224:T2558,1,FALSE)</f>
        <v>No</v>
      </c>
      <c r="H224">
        <f>VLOOKUP('combained table'!H224,'combained table'!H224:T2558,1,FALSE)</f>
        <v>0</v>
      </c>
      <c r="I224" t="str">
        <f>VLOOKUP('combained table'!I224,'combained table'!I224:T2558,1,FALSE)</f>
        <v>Prediabetes</v>
      </c>
      <c r="J224" t="str">
        <f>VLOOKUP('combained table'!J224,'combained table'!J224:T2558,1,FALSE)</f>
        <v>yes</v>
      </c>
      <c r="K224" t="str">
        <f>VLOOKUP('combained table'!K224,'combained table'!K224:T2558,1,FALSE)</f>
        <v>Normal Weight</v>
      </c>
      <c r="L224">
        <f>VLOOKUP('combained table'!L224,'combained table'!L224:T2558,1,FALSE)</f>
        <v>2004</v>
      </c>
      <c r="M224" t="str">
        <f>VLOOKUP('combained table'!M224,'combained table'!M224:T2558,1,FALSE)</f>
        <v>Jul</v>
      </c>
      <c r="N224">
        <f>VLOOKUP('combained table'!N224,'combained table'!N224:T2558,1,FALSE)</f>
        <v>27</v>
      </c>
      <c r="O224" t="str">
        <f>VLOOKUP('combained table'!O224,'combained table'!O224:T2558,1,FALSE)</f>
        <v>27-Jul-2004</v>
      </c>
      <c r="P224">
        <f>VLOOKUP('combained table'!P224,'combained table'!P224:T2558,1,FALSE)</f>
        <v>2201.1</v>
      </c>
      <c r="Q224" t="str">
        <f>VLOOKUP('combained table'!Q224,'combained table'!Q224:T2558,1,FALSE)</f>
        <v>tier - 2</v>
      </c>
      <c r="R224" t="str">
        <f>VLOOKUP('combained table'!R224,'combained table'!R224:T2558,1,FALSE)</f>
        <v>tier - 3</v>
      </c>
      <c r="S224" t="str">
        <f>VLOOKUP('combained table'!S224,'combained table'!S224:T2558,1,FALSE)</f>
        <v>R1013</v>
      </c>
      <c r="T224">
        <f>VLOOKUP('combained table'!T224,'combained table'!T224:T2558,1,FALSE)</f>
        <v>18</v>
      </c>
    </row>
    <row r="225" spans="1:20">
      <c r="A225" t="str">
        <f>VLOOKUP('combained table'!A225,'combained table'!A225:T2559,1,FALSE)</f>
        <v>Id224</v>
      </c>
      <c r="B225" t="str">
        <f>VLOOKUP('combained table'!B225,'combained table'!B225:T2559,1,FALSE)</f>
        <v xml:space="preserve">  Kiley D</v>
      </c>
      <c r="C225">
        <f>VLOOKUP('combained table'!C225,'combained table'!C225:T2559,1,FALSE)</f>
        <v>34.06</v>
      </c>
      <c r="D225">
        <f>VLOOKUP('combained table'!D225,'combained table'!D225:T2559,1,FALSE)</f>
        <v>11.83</v>
      </c>
      <c r="E225" t="str">
        <f>VLOOKUP('combained table'!E225,'combained table'!E225:T2559,1,FALSE)</f>
        <v>yes</v>
      </c>
      <c r="F225" t="str">
        <f>VLOOKUP('combained table'!F225,'combained table'!F225:T2559,1,FALSE)</f>
        <v>No</v>
      </c>
      <c r="G225" t="str">
        <f>VLOOKUP('combained table'!G225,'combained table'!G225:T2559,1,FALSE)</f>
        <v>No</v>
      </c>
      <c r="H225">
        <f>VLOOKUP('combained table'!H225,'combained table'!H225:T2559,1,FALSE)</f>
        <v>1</v>
      </c>
      <c r="I225" t="str">
        <f>VLOOKUP('combained table'!I225,'combained table'!I225:T2559,1,FALSE)</f>
        <v>Diabetes</v>
      </c>
      <c r="J225" t="str">
        <f>VLOOKUP('combained table'!J225,'combained table'!J225:T2559,1,FALSE)</f>
        <v>yes</v>
      </c>
      <c r="K225" t="str">
        <f>VLOOKUP('combained table'!K225,'combained table'!K225:T2559,1,FALSE)</f>
        <v>Obesity</v>
      </c>
      <c r="L225">
        <f>VLOOKUP('combained table'!L225,'combained table'!L225:T2559,1,FALSE)</f>
        <v>2004</v>
      </c>
      <c r="M225" t="str">
        <f>VLOOKUP('combained table'!M225,'combained table'!M225:T2559,1,FALSE)</f>
        <v>Aug</v>
      </c>
      <c r="N225">
        <f>VLOOKUP('combained table'!N225,'combained table'!N225:T2559,1,FALSE)</f>
        <v>6</v>
      </c>
      <c r="O225" t="str">
        <f>VLOOKUP('combained table'!O225,'combained table'!O225:T2559,1,FALSE)</f>
        <v>6-Aug-2004</v>
      </c>
      <c r="P225">
        <f>VLOOKUP('combained table'!P225,'combained table'!P225:T2559,1,FALSE)</f>
        <v>2203.4699999999998</v>
      </c>
      <c r="Q225" t="str">
        <f>VLOOKUP('combained table'!Q225,'combained table'!Q225:T2559,1,FALSE)</f>
        <v>tier - 2</v>
      </c>
      <c r="R225" t="str">
        <f>VLOOKUP('combained table'!R225,'combained table'!R225:T2559,1,FALSE)</f>
        <v>tier - 2</v>
      </c>
      <c r="S225" t="str">
        <f>VLOOKUP('combained table'!S225,'combained table'!S225:T2559,1,FALSE)</f>
        <v>R1024</v>
      </c>
      <c r="T225">
        <f>VLOOKUP('combained table'!T225,'combained table'!T225:T2559,1,FALSE)</f>
        <v>18</v>
      </c>
    </row>
    <row r="226" spans="1:20">
      <c r="A226" t="str">
        <f>VLOOKUP('combained table'!A226,'combained table'!A226:T2560,1,FALSE)</f>
        <v>Id225</v>
      </c>
      <c r="B226" t="str">
        <f>VLOOKUP('combained table'!B226,'combained table'!B226:T2560,1,FALSE)</f>
        <v xml:space="preserve">  Jennifer</v>
      </c>
      <c r="C226">
        <f>VLOOKUP('combained table'!C226,'combained table'!C226:T2560,1,FALSE)</f>
        <v>36.409999999999997</v>
      </c>
      <c r="D226">
        <f>VLOOKUP('combained table'!D226,'combained table'!D226:T2560,1,FALSE)</f>
        <v>4.55</v>
      </c>
      <c r="E226" t="str">
        <f>VLOOKUP('combained table'!E226,'combained table'!E226:T2560,1,FALSE)</f>
        <v>No</v>
      </c>
      <c r="F226" t="str">
        <f>VLOOKUP('combained table'!F226,'combained table'!F226:T2560,1,FALSE)</f>
        <v>No</v>
      </c>
      <c r="G226" t="str">
        <f>VLOOKUP('combained table'!G226,'combained table'!G226:T2560,1,FALSE)</f>
        <v>No</v>
      </c>
      <c r="H226">
        <f>VLOOKUP('combained table'!H226,'combained table'!H226:T2560,1,FALSE)</f>
        <v>0</v>
      </c>
      <c r="I226" t="str">
        <f>VLOOKUP('combained table'!I226,'combained table'!I226:T2560,1,FALSE)</f>
        <v>Normal</v>
      </c>
      <c r="J226" t="str">
        <f>VLOOKUP('combained table'!J226,'combained table'!J226:T2560,1,FALSE)</f>
        <v>yes</v>
      </c>
      <c r="K226" t="str">
        <f>VLOOKUP('combained table'!K226,'combained table'!K226:T2560,1,FALSE)</f>
        <v>Obesity</v>
      </c>
      <c r="L226">
        <f>VLOOKUP('combained table'!L226,'combained table'!L226:T2560,1,FALSE)</f>
        <v>2004</v>
      </c>
      <c r="M226" t="str">
        <f>VLOOKUP('combained table'!M226,'combained table'!M226:T2560,1,FALSE)</f>
        <v>Oct</v>
      </c>
      <c r="N226">
        <f>VLOOKUP('combained table'!N226,'combained table'!N226:T2560,1,FALSE)</f>
        <v>28</v>
      </c>
      <c r="O226" t="str">
        <f>VLOOKUP('combained table'!O226,'combained table'!O226:T2560,1,FALSE)</f>
        <v>28-Oct-2004</v>
      </c>
      <c r="P226">
        <f>VLOOKUP('combained table'!P226,'combained table'!P226:T2560,1,FALSE)</f>
        <v>2203.7399999999998</v>
      </c>
      <c r="Q226" t="str">
        <f>VLOOKUP('combained table'!Q226,'combained table'!Q226:T2560,1,FALSE)</f>
        <v>tier - 2</v>
      </c>
      <c r="R226" t="str">
        <f>VLOOKUP('combained table'!R226,'combained table'!R226:T2560,1,FALSE)</f>
        <v>tier - 2</v>
      </c>
      <c r="S226" t="str">
        <f>VLOOKUP('combained table'!S226,'combained table'!S226:T2560,1,FALSE)</f>
        <v>R1024</v>
      </c>
      <c r="T226">
        <f>VLOOKUP('combained table'!T226,'combained table'!T226:T2560,1,FALSE)</f>
        <v>18</v>
      </c>
    </row>
    <row r="227" spans="1:20">
      <c r="A227" t="str">
        <f>VLOOKUP('combained table'!A227,'combained table'!A227:T2561,1,FALSE)</f>
        <v>Id226</v>
      </c>
      <c r="B227" t="str">
        <f>VLOOKUP('combained table'!B227,'combained table'!B227:T2561,1,FALSE)</f>
        <v xml:space="preserve">  Chris</v>
      </c>
      <c r="C227">
        <f>VLOOKUP('combained table'!C227,'combained table'!C227:T2561,1,FALSE)</f>
        <v>52.3</v>
      </c>
      <c r="D227">
        <f>VLOOKUP('combained table'!D227,'combained table'!D227:T2561,1,FALSE)</f>
        <v>4.87</v>
      </c>
      <c r="E227" t="str">
        <f>VLOOKUP('combained table'!E227,'combained table'!E227:T2561,1,FALSE)</f>
        <v>yes</v>
      </c>
      <c r="F227" t="str">
        <f>VLOOKUP('combained table'!F227,'combained table'!F227:T2561,1,FALSE)</f>
        <v>No</v>
      </c>
      <c r="G227" t="str">
        <f>VLOOKUP('combained table'!G227,'combained table'!G227:T2561,1,FALSE)</f>
        <v>Yes</v>
      </c>
      <c r="H227">
        <f>VLOOKUP('combained table'!H227,'combained table'!H227:T2561,1,FALSE)</f>
        <v>1</v>
      </c>
      <c r="I227" t="str">
        <f>VLOOKUP('combained table'!I227,'combained table'!I227:T2561,1,FALSE)</f>
        <v>Normal</v>
      </c>
      <c r="J227" t="str">
        <f>VLOOKUP('combained table'!J227,'combained table'!J227:T2561,1,FALSE)</f>
        <v>yes</v>
      </c>
      <c r="K227" t="str">
        <f>VLOOKUP('combained table'!K227,'combained table'!K227:T2561,1,FALSE)</f>
        <v>Obesity</v>
      </c>
      <c r="L227">
        <f>VLOOKUP('combained table'!L227,'combained table'!L227:T2561,1,FALSE)</f>
        <v>2004</v>
      </c>
      <c r="M227" t="str">
        <f>VLOOKUP('combained table'!M227,'combained table'!M227:T2561,1,FALSE)</f>
        <v>Nov</v>
      </c>
      <c r="N227">
        <f>VLOOKUP('combained table'!N227,'combained table'!N227:T2561,1,FALSE)</f>
        <v>13</v>
      </c>
      <c r="O227" t="str">
        <f>VLOOKUP('combained table'!O227,'combained table'!O227:T2561,1,FALSE)</f>
        <v>13-Nov-2004</v>
      </c>
      <c r="P227">
        <f>VLOOKUP('combained table'!P227,'combained table'!P227:T2561,1,FALSE)</f>
        <v>2205.98</v>
      </c>
      <c r="Q227" t="str">
        <f>VLOOKUP('combained table'!Q227,'combained table'!Q227:T2561,1,FALSE)</f>
        <v>tier - 2</v>
      </c>
      <c r="R227" t="str">
        <f>VLOOKUP('combained table'!R227,'combained table'!R227:T2561,1,FALSE)</f>
        <v>tier - 3</v>
      </c>
      <c r="S227" t="str">
        <f>VLOOKUP('combained table'!S227,'combained table'!S227:T2561,1,FALSE)</f>
        <v>R1024</v>
      </c>
      <c r="T227">
        <f>VLOOKUP('combained table'!T227,'combained table'!T227:T2561,1,FALSE)</f>
        <v>18</v>
      </c>
    </row>
    <row r="228" spans="1:20">
      <c r="A228" t="str">
        <f>VLOOKUP('combained table'!A228,'combained table'!A228:T2562,1,FALSE)</f>
        <v>Id227</v>
      </c>
      <c r="B228" t="str">
        <f>VLOOKUP('combained table'!B228,'combained table'!B228:T2562,1,FALSE)</f>
        <v xml:space="preserve">  Marian M</v>
      </c>
      <c r="C228">
        <f>VLOOKUP('combained table'!C228,'combained table'!C228:T2562,1,FALSE)</f>
        <v>52.66</v>
      </c>
      <c r="D228">
        <f>VLOOKUP('combained table'!D228,'combained table'!D228:T2562,1,FALSE)</f>
        <v>4.45</v>
      </c>
      <c r="E228" t="str">
        <f>VLOOKUP('combained table'!E228,'combained table'!E228:T2562,1,FALSE)</f>
        <v>No</v>
      </c>
      <c r="F228" t="str">
        <f>VLOOKUP('combained table'!F228,'combained table'!F228:T2562,1,FALSE)</f>
        <v>No</v>
      </c>
      <c r="G228" t="str">
        <f>VLOOKUP('combained table'!G228,'combained table'!G228:T2562,1,FALSE)</f>
        <v>No</v>
      </c>
      <c r="H228">
        <f>VLOOKUP('combained table'!H228,'combained table'!H228:T2562,1,FALSE)</f>
        <v>1</v>
      </c>
      <c r="I228" t="str">
        <f>VLOOKUP('combained table'!I228,'combained table'!I228:T2562,1,FALSE)</f>
        <v>Normal</v>
      </c>
      <c r="J228" t="str">
        <f>VLOOKUP('combained table'!J228,'combained table'!J228:T2562,1,FALSE)</f>
        <v>yes</v>
      </c>
      <c r="K228" t="str">
        <f>VLOOKUP('combained table'!K228,'combained table'!K228:T2562,1,FALSE)</f>
        <v>Obesity</v>
      </c>
      <c r="L228">
        <f>VLOOKUP('combained table'!L228,'combained table'!L228:T2562,1,FALSE)</f>
        <v>2004</v>
      </c>
      <c r="M228" t="str">
        <f>VLOOKUP('combained table'!M228,'combained table'!M228:T2562,1,FALSE)</f>
        <v>Aug</v>
      </c>
      <c r="N228">
        <f>VLOOKUP('combained table'!N228,'combained table'!N228:T2562,1,FALSE)</f>
        <v>6</v>
      </c>
      <c r="O228" t="str">
        <f>VLOOKUP('combained table'!O228,'combained table'!O228:T2562,1,FALSE)</f>
        <v>6-Aug-2004</v>
      </c>
      <c r="P228">
        <f>VLOOKUP('combained table'!P228,'combained table'!P228:T2562,1,FALSE)</f>
        <v>2207.6999999999998</v>
      </c>
      <c r="Q228" t="str">
        <f>VLOOKUP('combained table'!Q228,'combained table'!Q228:T2562,1,FALSE)</f>
        <v>tier - 2</v>
      </c>
      <c r="R228" t="str">
        <f>VLOOKUP('combained table'!R228,'combained table'!R228:T2562,1,FALSE)</f>
        <v>tier - 2</v>
      </c>
      <c r="S228" t="str">
        <f>VLOOKUP('combained table'!S228,'combained table'!S228:T2562,1,FALSE)</f>
        <v>R1024</v>
      </c>
      <c r="T228">
        <f>VLOOKUP('combained table'!T228,'combained table'!T228:T2562,1,FALSE)</f>
        <v>18</v>
      </c>
    </row>
    <row r="229" spans="1:20">
      <c r="A229" t="str">
        <f>VLOOKUP('combained table'!A229,'combained table'!A229:T2563,1,FALSE)</f>
        <v>Id228</v>
      </c>
      <c r="B229" t="str">
        <f>VLOOKUP('combained table'!B229,'combained table'!B229:T2563,1,FALSE)</f>
        <v xml:space="preserve">  Jeremy</v>
      </c>
      <c r="C229">
        <f>VLOOKUP('combained table'!C229,'combained table'!C229:T2563,1,FALSE)</f>
        <v>29.57</v>
      </c>
      <c r="D229">
        <f>VLOOKUP('combained table'!D229,'combained table'!D229:T2563,1,FALSE)</f>
        <v>9.42</v>
      </c>
      <c r="E229" t="str">
        <f>VLOOKUP('combained table'!E229,'combained table'!E229:T2563,1,FALSE)</f>
        <v>yes</v>
      </c>
      <c r="F229" t="str">
        <f>VLOOKUP('combained table'!F229,'combained table'!F229:T2563,1,FALSE)</f>
        <v>No</v>
      </c>
      <c r="G229" t="str">
        <f>VLOOKUP('combained table'!G229,'combained table'!G229:T2563,1,FALSE)</f>
        <v>No</v>
      </c>
      <c r="H229">
        <f>VLOOKUP('combained table'!H229,'combained table'!H229:T2563,1,FALSE)</f>
        <v>0</v>
      </c>
      <c r="I229" t="str">
        <f>VLOOKUP('combained table'!I229,'combained table'!I229:T2563,1,FALSE)</f>
        <v>Diabetes</v>
      </c>
      <c r="J229" t="str">
        <f>VLOOKUP('combained table'!J229,'combained table'!J229:T2563,1,FALSE)</f>
        <v>yes</v>
      </c>
      <c r="K229" t="str">
        <f>VLOOKUP('combained table'!K229,'combained table'!K229:T2563,1,FALSE)</f>
        <v>Overweight</v>
      </c>
      <c r="L229">
        <f>VLOOKUP('combained table'!L229,'combained table'!L229:T2563,1,FALSE)</f>
        <v>2004</v>
      </c>
      <c r="M229" t="str">
        <f>VLOOKUP('combained table'!M229,'combained table'!M229:T2563,1,FALSE)</f>
        <v>Jul</v>
      </c>
      <c r="N229">
        <f>VLOOKUP('combained table'!N229,'combained table'!N229:T2563,1,FALSE)</f>
        <v>27</v>
      </c>
      <c r="O229" t="str">
        <f>VLOOKUP('combained table'!O229,'combained table'!O229:T2563,1,FALSE)</f>
        <v>27-Jul-2004</v>
      </c>
      <c r="P229">
        <f>VLOOKUP('combained table'!P229,'combained table'!P229:T2563,1,FALSE)</f>
        <v>2211.13</v>
      </c>
      <c r="Q229" t="str">
        <f>VLOOKUP('combained table'!Q229,'combained table'!Q229:T2563,1,FALSE)</f>
        <v>tier - 2</v>
      </c>
      <c r="R229" t="str">
        <f>VLOOKUP('combained table'!R229,'combained table'!R229:T2563,1,FALSE)</f>
        <v>tier - 2</v>
      </c>
      <c r="S229" t="str">
        <f>VLOOKUP('combained table'!S229,'combained table'!S229:T2563,1,FALSE)</f>
        <v>R1024</v>
      </c>
      <c r="T229">
        <f>VLOOKUP('combained table'!T229,'combained table'!T229:T2563,1,FALSE)</f>
        <v>18</v>
      </c>
    </row>
    <row r="230" spans="1:20">
      <c r="A230" t="str">
        <f>VLOOKUP('combained table'!A230,'combained table'!A230:T2564,1,FALSE)</f>
        <v>Id229</v>
      </c>
      <c r="B230" t="str">
        <f>VLOOKUP('combained table'!B230,'combained table'!B230:T2564,1,FALSE)</f>
        <v xml:space="preserve">  Allison H</v>
      </c>
      <c r="C230">
        <f>VLOOKUP('combained table'!C230,'combained table'!C230:T2564,1,FALSE)</f>
        <v>36.99</v>
      </c>
      <c r="D230">
        <f>VLOOKUP('combained table'!D230,'combained table'!D230:T2564,1,FALSE)</f>
        <v>5.37</v>
      </c>
      <c r="E230" t="str">
        <f>VLOOKUP('combained table'!E230,'combained table'!E230:T2564,1,FALSE)</f>
        <v>yes</v>
      </c>
      <c r="F230" t="str">
        <f>VLOOKUP('combained table'!F230,'combained table'!F230:T2564,1,FALSE)</f>
        <v>No</v>
      </c>
      <c r="G230" t="str">
        <f>VLOOKUP('combained table'!G230,'combained table'!G230:T2564,1,FALSE)</f>
        <v>Yes</v>
      </c>
      <c r="H230">
        <f>VLOOKUP('combained table'!H230,'combained table'!H230:T2564,1,FALSE)</f>
        <v>1</v>
      </c>
      <c r="I230" t="str">
        <f>VLOOKUP('combained table'!I230,'combained table'!I230:T2564,1,FALSE)</f>
        <v>Normal</v>
      </c>
      <c r="J230" t="str">
        <f>VLOOKUP('combained table'!J230,'combained table'!J230:T2564,1,FALSE)</f>
        <v>yes</v>
      </c>
      <c r="K230" t="str">
        <f>VLOOKUP('combained table'!K230,'combained table'!K230:T2564,1,FALSE)</f>
        <v>Obesity</v>
      </c>
      <c r="L230">
        <f>VLOOKUP('combained table'!L230,'combained table'!L230:T2564,1,FALSE)</f>
        <v>1994</v>
      </c>
      <c r="M230" t="str">
        <f>VLOOKUP('combained table'!M230,'combained table'!M230:T2564,1,FALSE)</f>
        <v>Nov</v>
      </c>
      <c r="N230">
        <f>VLOOKUP('combained table'!N230,'combained table'!N230:T2564,1,FALSE)</f>
        <v>17</v>
      </c>
      <c r="O230" t="str">
        <f>VLOOKUP('combained table'!O230,'combained table'!O230:T2564,1,FALSE)</f>
        <v>17-Nov-1994</v>
      </c>
      <c r="P230">
        <f>VLOOKUP('combained table'!P230,'combained table'!P230:T2564,1,FALSE)</f>
        <v>2213.21</v>
      </c>
      <c r="Q230" t="str">
        <f>VLOOKUP('combained table'!Q230,'combained table'!Q230:T2564,1,FALSE)</f>
        <v>tier - 2</v>
      </c>
      <c r="R230" t="str">
        <f>VLOOKUP('combained table'!R230,'combained table'!R230:T2564,1,FALSE)</f>
        <v>tier - 2</v>
      </c>
      <c r="S230" t="str">
        <f>VLOOKUP('combained table'!S230,'combained table'!S230:T2564,1,FALSE)</f>
        <v>R1013</v>
      </c>
      <c r="T230">
        <f>VLOOKUP('combained table'!T230,'combained table'!T230:T2564,1,FALSE)</f>
        <v>28</v>
      </c>
    </row>
    <row r="231" spans="1:20">
      <c r="A231" t="str">
        <f>VLOOKUP('combained table'!A231,'combained table'!A231:T2565,1,FALSE)</f>
        <v>Id230</v>
      </c>
      <c r="B231" t="str">
        <f>VLOOKUP('combained table'!B231,'combained table'!B231:T2565,1,FALSE)</f>
        <v xml:space="preserve">  Elizabeth</v>
      </c>
      <c r="C231">
        <f>VLOOKUP('combained table'!C231,'combained table'!C231:T2565,1,FALSE)</f>
        <v>31.4</v>
      </c>
      <c r="D231">
        <f>VLOOKUP('combained table'!D231,'combained table'!D231:T2565,1,FALSE)</f>
        <v>4.5999999999999996</v>
      </c>
      <c r="E231" t="str">
        <f>VLOOKUP('combained table'!E231,'combained table'!E231:T2565,1,FALSE)</f>
        <v>yes</v>
      </c>
      <c r="F231" t="str">
        <f>VLOOKUP('combained table'!F231,'combained table'!F231:T2565,1,FALSE)</f>
        <v>No</v>
      </c>
      <c r="G231" t="str">
        <f>VLOOKUP('combained table'!G231,'combained table'!G231:T2565,1,FALSE)</f>
        <v>No</v>
      </c>
      <c r="H231">
        <f>VLOOKUP('combained table'!H231,'combained table'!H231:T2565,1,FALSE)</f>
        <v>1</v>
      </c>
      <c r="I231" t="str">
        <f>VLOOKUP('combained table'!I231,'combained table'!I231:T2565,1,FALSE)</f>
        <v>Normal</v>
      </c>
      <c r="J231" t="str">
        <f>VLOOKUP('combained table'!J231,'combained table'!J231:T2565,1,FALSE)</f>
        <v>yes</v>
      </c>
      <c r="K231" t="str">
        <f>VLOOKUP('combained table'!K231,'combained table'!K231:T2565,1,FALSE)</f>
        <v>Obesity</v>
      </c>
      <c r="L231">
        <f>VLOOKUP('combained table'!L231,'combained table'!L231:T2565,1,FALSE)</f>
        <v>2004</v>
      </c>
      <c r="M231" t="str">
        <f>VLOOKUP('combained table'!M231,'combained table'!M231:T2565,1,FALSE)</f>
        <v>Jun</v>
      </c>
      <c r="N231">
        <f>VLOOKUP('combained table'!N231,'combained table'!N231:T2565,1,FALSE)</f>
        <v>13</v>
      </c>
      <c r="O231" t="str">
        <f>VLOOKUP('combained table'!O231,'combained table'!O231:T2565,1,FALSE)</f>
        <v>13-Jun-2004</v>
      </c>
      <c r="P231">
        <f>VLOOKUP('combained table'!P231,'combained table'!P231:T2565,1,FALSE)</f>
        <v>2217.4699999999998</v>
      </c>
      <c r="Q231" t="str">
        <f>VLOOKUP('combained table'!Q231,'combained table'!Q231:T2565,1,FALSE)</f>
        <v>tier - 2</v>
      </c>
      <c r="R231" t="str">
        <f>VLOOKUP('combained table'!R231,'combained table'!R231:T2565,1,FALSE)</f>
        <v>tier - 1</v>
      </c>
      <c r="S231" t="str">
        <f>VLOOKUP('combained table'!S231,'combained table'!S231:T2565,1,FALSE)</f>
        <v>R1024</v>
      </c>
      <c r="T231">
        <f>VLOOKUP('combained table'!T231,'combained table'!T231:T2565,1,FALSE)</f>
        <v>18</v>
      </c>
    </row>
    <row r="232" spans="1:20">
      <c r="A232" t="str">
        <f>VLOOKUP('combained table'!A232,'combained table'!A232:T2566,1,FALSE)</f>
        <v>Id231</v>
      </c>
      <c r="B232" t="str">
        <f>VLOOKUP('combained table'!B232,'combained table'!B232:T2566,1,FALSE)</f>
        <v xml:space="preserve">  Andrew</v>
      </c>
      <c r="C232">
        <f>VLOOKUP('combained table'!C232,'combained table'!C232:T2566,1,FALSE)</f>
        <v>34.9</v>
      </c>
      <c r="D232">
        <f>VLOOKUP('combained table'!D232,'combained table'!D232:T2566,1,FALSE)</f>
        <v>6.22</v>
      </c>
      <c r="E232" t="str">
        <f>VLOOKUP('combained table'!E232,'combained table'!E232:T2566,1,FALSE)</f>
        <v>No</v>
      </c>
      <c r="F232" t="str">
        <f>VLOOKUP('combained table'!F232,'combained table'!F232:T2566,1,FALSE)</f>
        <v>No</v>
      </c>
      <c r="G232" t="str">
        <f>VLOOKUP('combained table'!G232,'combained table'!G232:T2566,1,FALSE)</f>
        <v>Yes</v>
      </c>
      <c r="H232">
        <f>VLOOKUP('combained table'!H232,'combained table'!H232:T2566,1,FALSE)</f>
        <v>1</v>
      </c>
      <c r="I232" t="str">
        <f>VLOOKUP('combained table'!I232,'combained table'!I232:T2566,1,FALSE)</f>
        <v>Prediabetes</v>
      </c>
      <c r="J232" t="str">
        <f>VLOOKUP('combained table'!J232,'combained table'!J232:T2566,1,FALSE)</f>
        <v>yes</v>
      </c>
      <c r="K232" t="str">
        <f>VLOOKUP('combained table'!K232,'combained table'!K232:T2566,1,FALSE)</f>
        <v>Obesity</v>
      </c>
      <c r="L232">
        <f>VLOOKUP('combained table'!L232,'combained table'!L232:T2566,1,FALSE)</f>
        <v>2004</v>
      </c>
      <c r="M232" t="str">
        <f>VLOOKUP('combained table'!M232,'combained table'!M232:T2566,1,FALSE)</f>
        <v>Sep</v>
      </c>
      <c r="N232">
        <f>VLOOKUP('combained table'!N232,'combained table'!N232:T2566,1,FALSE)</f>
        <v>25</v>
      </c>
      <c r="O232" t="str">
        <f>VLOOKUP('combained table'!O232,'combained table'!O232:T2566,1,FALSE)</f>
        <v>25-Sep-2004</v>
      </c>
      <c r="P232">
        <f>VLOOKUP('combained table'!P232,'combained table'!P232:T2566,1,FALSE)</f>
        <v>2217.6</v>
      </c>
      <c r="Q232" t="str">
        <f>VLOOKUP('combained table'!Q232,'combained table'!Q232:T2566,1,FALSE)</f>
        <v>tier - 2</v>
      </c>
      <c r="R232" t="str">
        <f>VLOOKUP('combained table'!R232,'combained table'!R232:T2566,1,FALSE)</f>
        <v>tier - 1</v>
      </c>
      <c r="S232" t="str">
        <f>VLOOKUP('combained table'!S232,'combained table'!S232:T2566,1,FALSE)</f>
        <v>R1024</v>
      </c>
      <c r="T232">
        <f>VLOOKUP('combained table'!T232,'combained table'!T232:T2566,1,FALSE)</f>
        <v>18</v>
      </c>
    </row>
    <row r="233" spans="1:20">
      <c r="A233" t="str">
        <f>VLOOKUP('combained table'!A233,'combained table'!A233:T2567,1,FALSE)</f>
        <v>Id232</v>
      </c>
      <c r="B233" t="str">
        <f>VLOOKUP('combained table'!B233,'combained table'!B233:T2567,1,FALSE)</f>
        <v xml:space="preserve">  Anders J</v>
      </c>
      <c r="C233">
        <f>VLOOKUP('combained table'!C233,'combained table'!C233:T2567,1,FALSE)</f>
        <v>31.13</v>
      </c>
      <c r="D233">
        <f>VLOOKUP('combained table'!D233,'combained table'!D233:T2567,1,FALSE)</f>
        <v>4.5199999999999996</v>
      </c>
      <c r="E233" t="str">
        <f>VLOOKUP('combained table'!E233,'combained table'!E233:T2567,1,FALSE)</f>
        <v>yes</v>
      </c>
      <c r="F233" t="str">
        <f>VLOOKUP('combained table'!F233,'combained table'!F233:T2567,1,FALSE)</f>
        <v>No</v>
      </c>
      <c r="G233" t="str">
        <f>VLOOKUP('combained table'!G233,'combained table'!G233:T2567,1,FALSE)</f>
        <v>No</v>
      </c>
      <c r="H233">
        <f>VLOOKUP('combained table'!H233,'combained table'!H233:T2567,1,FALSE)</f>
        <v>1</v>
      </c>
      <c r="I233" t="str">
        <f>VLOOKUP('combained table'!I233,'combained table'!I233:T2567,1,FALSE)</f>
        <v>Normal</v>
      </c>
      <c r="J233" t="str">
        <f>VLOOKUP('combained table'!J233,'combained table'!J233:T2567,1,FALSE)</f>
        <v>yes</v>
      </c>
      <c r="K233" t="str">
        <f>VLOOKUP('combained table'!K233,'combained table'!K233:T2567,1,FALSE)</f>
        <v>Obesity</v>
      </c>
      <c r="L233">
        <f>VLOOKUP('combained table'!L233,'combained table'!L233:T2567,1,FALSE)</f>
        <v>2004</v>
      </c>
      <c r="M233" t="str">
        <f>VLOOKUP('combained table'!M233,'combained table'!M233:T2567,1,FALSE)</f>
        <v>Dec</v>
      </c>
      <c r="N233">
        <f>VLOOKUP('combained table'!N233,'combained table'!N233:T2567,1,FALSE)</f>
        <v>12</v>
      </c>
      <c r="O233" t="str">
        <f>VLOOKUP('combained table'!O233,'combained table'!O233:T2567,1,FALSE)</f>
        <v>12-Dec-2004</v>
      </c>
      <c r="P233">
        <f>VLOOKUP('combained table'!P233,'combained table'!P233:T2567,1,FALSE)</f>
        <v>2219.4499999999998</v>
      </c>
      <c r="Q233" t="str">
        <f>VLOOKUP('combained table'!Q233,'combained table'!Q233:T2567,1,FALSE)</f>
        <v>tier - 2</v>
      </c>
      <c r="R233" t="str">
        <f>VLOOKUP('combained table'!R233,'combained table'!R233:T2567,1,FALSE)</f>
        <v>tier - 1</v>
      </c>
      <c r="S233" t="str">
        <f>VLOOKUP('combained table'!S233,'combained table'!S233:T2567,1,FALSE)</f>
        <v>R1013</v>
      </c>
      <c r="T233">
        <f>VLOOKUP('combained table'!T233,'combained table'!T233:T2567,1,FALSE)</f>
        <v>18</v>
      </c>
    </row>
    <row r="234" spans="1:20">
      <c r="A234" t="str">
        <f>VLOOKUP('combained table'!A234,'combained table'!A234:T2568,1,FALSE)</f>
        <v>Id233</v>
      </c>
      <c r="B234" t="str">
        <f>VLOOKUP('combained table'!B234,'combained table'!B234:T2568,1,FALSE)</f>
        <v xml:space="preserve">  Sean</v>
      </c>
      <c r="C234">
        <f>VLOOKUP('combained table'!C234,'combained table'!C234:T2568,1,FALSE)</f>
        <v>34.799999999999997</v>
      </c>
      <c r="D234">
        <f>VLOOKUP('combained table'!D234,'combained table'!D234:T2568,1,FALSE)</f>
        <v>6.18</v>
      </c>
      <c r="E234" t="str">
        <f>VLOOKUP('combained table'!E234,'combained table'!E234:T2568,1,FALSE)</f>
        <v>No</v>
      </c>
      <c r="F234" t="str">
        <f>VLOOKUP('combained table'!F234,'combained table'!F234:T2568,1,FALSE)</f>
        <v>No</v>
      </c>
      <c r="G234" t="str">
        <f>VLOOKUP('combained table'!G234,'combained table'!G234:T2568,1,FALSE)</f>
        <v>Yes</v>
      </c>
      <c r="H234">
        <f>VLOOKUP('combained table'!H234,'combained table'!H234:T2568,1,FALSE)</f>
        <v>1</v>
      </c>
      <c r="I234" t="str">
        <f>VLOOKUP('combained table'!I234,'combained table'!I234:T2568,1,FALSE)</f>
        <v>Prediabetes</v>
      </c>
      <c r="J234" t="str">
        <f>VLOOKUP('combained table'!J234,'combained table'!J234:T2568,1,FALSE)</f>
        <v>yes</v>
      </c>
      <c r="K234" t="str">
        <f>VLOOKUP('combained table'!K234,'combained table'!K234:T2568,1,FALSE)</f>
        <v>Obesity</v>
      </c>
      <c r="L234">
        <f>VLOOKUP('combained table'!L234,'combained table'!L234:T2568,1,FALSE)</f>
        <v>2003</v>
      </c>
      <c r="M234" t="str">
        <f>VLOOKUP('combained table'!M234,'combained table'!M234:T2568,1,FALSE)</f>
        <v>Dec</v>
      </c>
      <c r="N234">
        <f>VLOOKUP('combained table'!N234,'combained table'!N234:T2568,1,FALSE)</f>
        <v>10</v>
      </c>
      <c r="O234" t="str">
        <f>VLOOKUP('combained table'!O234,'combained table'!O234:T2568,1,FALSE)</f>
        <v>10-Dec-2003</v>
      </c>
      <c r="P234">
        <f>VLOOKUP('combained table'!P234,'combained table'!P234:T2568,1,FALSE)</f>
        <v>2221.56</v>
      </c>
      <c r="Q234" t="str">
        <f>VLOOKUP('combained table'!Q234,'combained table'!Q234:T2568,1,FALSE)</f>
        <v>tier - 2</v>
      </c>
      <c r="R234" t="str">
        <f>VLOOKUP('combained table'!R234,'combained table'!R234:T2568,1,FALSE)</f>
        <v>tier - 3</v>
      </c>
      <c r="S234" t="str">
        <f>VLOOKUP('combained table'!S234,'combained table'!S234:T2568,1,FALSE)</f>
        <v>R1012</v>
      </c>
      <c r="T234">
        <f>VLOOKUP('combained table'!T234,'combained table'!T234:T2568,1,FALSE)</f>
        <v>19</v>
      </c>
    </row>
    <row r="235" spans="1:20">
      <c r="A235" t="str">
        <f>VLOOKUP('combained table'!A235,'combained table'!A235:T2569,1,FALSE)</f>
        <v>Id234</v>
      </c>
      <c r="B235" t="str">
        <f>VLOOKUP('combained table'!B235,'combained table'!B235:T2569,1,FALSE)</f>
        <v xml:space="preserve">  Brian M</v>
      </c>
      <c r="C235">
        <f>VLOOKUP('combained table'!C235,'combained table'!C235:T2569,1,FALSE)</f>
        <v>31.68</v>
      </c>
      <c r="D235">
        <f>VLOOKUP('combained table'!D235,'combained table'!D235:T2569,1,FALSE)</f>
        <v>4.4000000000000004</v>
      </c>
      <c r="E235" t="str">
        <f>VLOOKUP('combained table'!E235,'combained table'!E235:T2569,1,FALSE)</f>
        <v>No</v>
      </c>
      <c r="F235" t="str">
        <f>VLOOKUP('combained table'!F235,'combained table'!F235:T2569,1,FALSE)</f>
        <v>No</v>
      </c>
      <c r="G235" t="str">
        <f>VLOOKUP('combained table'!G235,'combained table'!G235:T2569,1,FALSE)</f>
        <v>No</v>
      </c>
      <c r="H235">
        <f>VLOOKUP('combained table'!H235,'combained table'!H235:T2569,1,FALSE)</f>
        <v>0</v>
      </c>
      <c r="I235" t="str">
        <f>VLOOKUP('combained table'!I235,'combained table'!I235:T2569,1,FALSE)</f>
        <v>Normal</v>
      </c>
      <c r="J235" t="str">
        <f>VLOOKUP('combained table'!J235,'combained table'!J235:T2569,1,FALSE)</f>
        <v>yes</v>
      </c>
      <c r="K235" t="str">
        <f>VLOOKUP('combained table'!K235,'combained table'!K235:T2569,1,FALSE)</f>
        <v>Obesity</v>
      </c>
      <c r="L235">
        <f>VLOOKUP('combained table'!L235,'combained table'!L235:T2569,1,FALSE)</f>
        <v>2000</v>
      </c>
      <c r="M235" t="str">
        <f>VLOOKUP('combained table'!M235,'combained table'!M235:T2569,1,FALSE)</f>
        <v>Jun</v>
      </c>
      <c r="N235">
        <f>VLOOKUP('combained table'!N235,'combained table'!N235:T2569,1,FALSE)</f>
        <v>30</v>
      </c>
      <c r="O235" t="str">
        <f>VLOOKUP('combained table'!O235,'combained table'!O235:T2569,1,FALSE)</f>
        <v>30-Jun-2000</v>
      </c>
      <c r="P235">
        <f>VLOOKUP('combained table'!P235,'combained table'!P235:T2569,1,FALSE)</f>
        <v>2250.84</v>
      </c>
      <c r="Q235" t="str">
        <f>VLOOKUP('combained table'!Q235,'combained table'!Q235:T2569,1,FALSE)</f>
        <v>tier - 2</v>
      </c>
      <c r="R235" t="str">
        <f>VLOOKUP('combained table'!R235,'combained table'!R235:T2569,1,FALSE)</f>
        <v>tier - 2</v>
      </c>
      <c r="S235" t="str">
        <f>VLOOKUP('combained table'!S235,'combained table'!S235:T2569,1,FALSE)</f>
        <v>R1018</v>
      </c>
      <c r="T235">
        <f>VLOOKUP('combained table'!T235,'combained table'!T235:T2569,1,FALSE)</f>
        <v>22</v>
      </c>
    </row>
    <row r="236" spans="1:20">
      <c r="A236" t="str">
        <f>VLOOKUP('combained table'!A236,'combained table'!A236:T2570,1,FALSE)</f>
        <v>Id235</v>
      </c>
      <c r="B236" t="str">
        <f>VLOOKUP('combained table'!B236,'combained table'!B236:T2570,1,FALSE)</f>
        <v xml:space="preserve">  Jeremy</v>
      </c>
      <c r="C236">
        <f>VLOOKUP('combained table'!C236,'combained table'!C236:T2570,1,FALSE)</f>
        <v>33.534999999999997</v>
      </c>
      <c r="D236">
        <f>VLOOKUP('combained table'!D236,'combained table'!D236:T2570,1,FALSE)</f>
        <v>6.23</v>
      </c>
      <c r="E236" t="str">
        <f>VLOOKUP('combained table'!E236,'combained table'!E236:T2570,1,FALSE)</f>
        <v>No</v>
      </c>
      <c r="F236" t="str">
        <f>VLOOKUP('combained table'!F236,'combained table'!F236:T2570,1,FALSE)</f>
        <v>yes</v>
      </c>
      <c r="G236" t="str">
        <f>VLOOKUP('combained table'!G236,'combained table'!G236:T2570,1,FALSE)</f>
        <v>No</v>
      </c>
      <c r="H236">
        <f>VLOOKUP('combained table'!H236,'combained table'!H236:T2570,1,FALSE)</f>
        <v>1</v>
      </c>
      <c r="I236" t="str">
        <f>VLOOKUP('combained table'!I236,'combained table'!I236:T2570,1,FALSE)</f>
        <v>Prediabetes</v>
      </c>
      <c r="J236" t="str">
        <f>VLOOKUP('combained table'!J236,'combained table'!J236:T2570,1,FALSE)</f>
        <v>yes</v>
      </c>
      <c r="K236" t="str">
        <f>VLOOKUP('combained table'!K236,'combained table'!K236:T2570,1,FALSE)</f>
        <v>Obesity</v>
      </c>
      <c r="L236">
        <f>VLOOKUP('combained table'!L236,'combained table'!L236:T2570,1,FALSE)</f>
        <v>2000</v>
      </c>
      <c r="M236" t="str">
        <f>VLOOKUP('combained table'!M236,'combained table'!M236:T2570,1,FALSE)</f>
        <v>Dec</v>
      </c>
      <c r="N236">
        <f>VLOOKUP('combained table'!N236,'combained table'!N236:T2570,1,FALSE)</f>
        <v>11</v>
      </c>
      <c r="O236" t="str">
        <f>VLOOKUP('combained table'!O236,'combained table'!O236:T2570,1,FALSE)</f>
        <v>11-Dec-2000</v>
      </c>
      <c r="P236">
        <f>VLOOKUP('combained table'!P236,'combained table'!P236:T2570,1,FALSE)</f>
        <v>2254.8000000000002</v>
      </c>
      <c r="Q236" t="str">
        <f>VLOOKUP('combained table'!Q236,'combained table'!Q236:T2570,1,FALSE)</f>
        <v>tier - 2</v>
      </c>
      <c r="R236" t="str">
        <f>VLOOKUP('combained table'!R236,'combained table'!R236:T2570,1,FALSE)</f>
        <v>tier - 3</v>
      </c>
      <c r="S236" t="str">
        <f>VLOOKUP('combained table'!S236,'combained table'!S236:T2570,1,FALSE)</f>
        <v>R1016</v>
      </c>
      <c r="T236">
        <f>VLOOKUP('combained table'!T236,'combained table'!T236:T2570,1,FALSE)</f>
        <v>22</v>
      </c>
    </row>
    <row r="237" spans="1:20">
      <c r="A237" t="str">
        <f>VLOOKUP('combained table'!A237,'combained table'!A237:T2571,1,FALSE)</f>
        <v>Id236</v>
      </c>
      <c r="B237" t="str">
        <f>VLOOKUP('combained table'!B237,'combained table'!B237:T2571,1,FALSE)</f>
        <v xml:space="preserve">  Susannah</v>
      </c>
      <c r="C237">
        <f>VLOOKUP('combained table'!C237,'combained table'!C237:T2571,1,FALSE)</f>
        <v>31.92</v>
      </c>
      <c r="D237">
        <f>VLOOKUP('combained table'!D237,'combained table'!D237:T2571,1,FALSE)</f>
        <v>5.33</v>
      </c>
      <c r="E237" t="str">
        <f>VLOOKUP('combained table'!E237,'combained table'!E237:T2571,1,FALSE)</f>
        <v>yes</v>
      </c>
      <c r="F237" t="str">
        <f>VLOOKUP('combained table'!F237,'combained table'!F237:T2571,1,FALSE)</f>
        <v>No</v>
      </c>
      <c r="G237" t="str">
        <f>VLOOKUP('combained table'!G237,'combained table'!G237:T2571,1,FALSE)</f>
        <v>No</v>
      </c>
      <c r="H237">
        <f>VLOOKUP('combained table'!H237,'combained table'!H237:T2571,1,FALSE)</f>
        <v>0</v>
      </c>
      <c r="I237" t="str">
        <f>VLOOKUP('combained table'!I237,'combained table'!I237:T2571,1,FALSE)</f>
        <v>Normal</v>
      </c>
      <c r="J237" t="str">
        <f>VLOOKUP('combained table'!J237,'combained table'!J237:T2571,1,FALSE)</f>
        <v>yes</v>
      </c>
      <c r="K237" t="str">
        <f>VLOOKUP('combained table'!K237,'combained table'!K237:T2571,1,FALSE)</f>
        <v>Obesity</v>
      </c>
      <c r="L237">
        <f>VLOOKUP('combained table'!L237,'combained table'!L237:T2571,1,FALSE)</f>
        <v>2002</v>
      </c>
      <c r="M237" t="str">
        <f>VLOOKUP('combained table'!M237,'combained table'!M237:T2571,1,FALSE)</f>
        <v>Jul</v>
      </c>
      <c r="N237">
        <f>VLOOKUP('combained table'!N237,'combained table'!N237:T2571,1,FALSE)</f>
        <v>15</v>
      </c>
      <c r="O237" t="str">
        <f>VLOOKUP('combained table'!O237,'combained table'!O237:T2571,1,FALSE)</f>
        <v>15-Jul-2002</v>
      </c>
      <c r="P237">
        <f>VLOOKUP('combained table'!P237,'combained table'!P237:T2571,1,FALSE)</f>
        <v>2257.48</v>
      </c>
      <c r="Q237" t="str">
        <f>VLOOKUP('combained table'!Q237,'combained table'!Q237:T2571,1,FALSE)</f>
        <v>tier - 2</v>
      </c>
      <c r="R237" t="str">
        <f>VLOOKUP('combained table'!R237,'combained table'!R237:T2571,1,FALSE)</f>
        <v>tier - 1</v>
      </c>
      <c r="S237" t="str">
        <f>VLOOKUP('combained table'!S237,'combained table'!S237:T2571,1,FALSE)</f>
        <v>R1012</v>
      </c>
      <c r="T237">
        <f>VLOOKUP('combained table'!T237,'combained table'!T237:T2571,1,FALSE)</f>
        <v>20</v>
      </c>
    </row>
    <row r="238" spans="1:20">
      <c r="A238" t="str">
        <f>VLOOKUP('combained table'!A238,'combained table'!A238:T2572,1,FALSE)</f>
        <v>Id237</v>
      </c>
      <c r="B238" t="str">
        <f>VLOOKUP('combained table'!B238,'combained table'!B238:T2572,1,FALSE)</f>
        <v xml:space="preserve">  Randy</v>
      </c>
      <c r="C238">
        <f>VLOOKUP('combained table'!C238,'combained table'!C238:T2572,1,FALSE)</f>
        <v>32.700000000000003</v>
      </c>
      <c r="D238">
        <f>VLOOKUP('combained table'!D238,'combained table'!D238:T2572,1,FALSE)</f>
        <v>4.09</v>
      </c>
      <c r="E238" t="str">
        <f>VLOOKUP('combained table'!E238,'combained table'!E238:T2572,1,FALSE)</f>
        <v>No</v>
      </c>
      <c r="F238" t="str">
        <f>VLOOKUP('combained table'!F238,'combained table'!F238:T2572,1,FALSE)</f>
        <v>No</v>
      </c>
      <c r="G238" t="str">
        <f>VLOOKUP('combained table'!G238,'combained table'!G238:T2572,1,FALSE)</f>
        <v>No</v>
      </c>
      <c r="H238">
        <f>VLOOKUP('combained table'!H238,'combained table'!H238:T2572,1,FALSE)</f>
        <v>1</v>
      </c>
      <c r="I238" t="str">
        <f>VLOOKUP('combained table'!I238,'combained table'!I238:T2572,1,FALSE)</f>
        <v>Normal</v>
      </c>
      <c r="J238" t="str">
        <f>VLOOKUP('combained table'!J238,'combained table'!J238:T2572,1,FALSE)</f>
        <v>yes</v>
      </c>
      <c r="K238" t="str">
        <f>VLOOKUP('combained table'!K238,'combained table'!K238:T2572,1,FALSE)</f>
        <v>Obesity</v>
      </c>
      <c r="L238">
        <f>VLOOKUP('combained table'!L238,'combained table'!L238:T2572,1,FALSE)</f>
        <v>2002</v>
      </c>
      <c r="M238" t="str">
        <f>VLOOKUP('combained table'!M238,'combained table'!M238:T2572,1,FALSE)</f>
        <v>Nov</v>
      </c>
      <c r="N238">
        <f>VLOOKUP('combained table'!N238,'combained table'!N238:T2572,1,FALSE)</f>
        <v>12</v>
      </c>
      <c r="O238" t="str">
        <f>VLOOKUP('combained table'!O238,'combained table'!O238:T2572,1,FALSE)</f>
        <v>12-Nov-2002</v>
      </c>
      <c r="P238">
        <f>VLOOKUP('combained table'!P238,'combained table'!P238:T2572,1,FALSE)</f>
        <v>2261.5700000000002</v>
      </c>
      <c r="Q238" t="str">
        <f>VLOOKUP('combained table'!Q238,'combained table'!Q238:T2572,1,FALSE)</f>
        <v>tier - 2</v>
      </c>
      <c r="R238" t="str">
        <f>VLOOKUP('combained table'!R238,'combained table'!R238:T2572,1,FALSE)</f>
        <v>tier - 1</v>
      </c>
      <c r="S238" t="str">
        <f>VLOOKUP('combained table'!S238,'combained table'!S238:T2572,1,FALSE)</f>
        <v>R1012</v>
      </c>
      <c r="T238">
        <f>VLOOKUP('combained table'!T238,'combained table'!T238:T2572,1,FALSE)</f>
        <v>20</v>
      </c>
    </row>
    <row r="239" spans="1:20">
      <c r="A239" t="str">
        <f>VLOOKUP('combained table'!A239,'combained table'!A239:T2573,1,FALSE)</f>
        <v>Id238</v>
      </c>
      <c r="B239" t="str">
        <f>VLOOKUP('combained table'!B239,'combained table'!B239:T2573,1,FALSE)</f>
        <v xml:space="preserve">  Leslie</v>
      </c>
      <c r="C239">
        <f>VLOOKUP('combained table'!C239,'combained table'!C239:T2573,1,FALSE)</f>
        <v>41.25</v>
      </c>
      <c r="D239">
        <f>VLOOKUP('combained table'!D239,'combained table'!D239:T2573,1,FALSE)</f>
        <v>5.19</v>
      </c>
      <c r="E239" t="str">
        <f>VLOOKUP('combained table'!E239,'combained table'!E239:T2573,1,FALSE)</f>
        <v>No</v>
      </c>
      <c r="F239" t="str">
        <f>VLOOKUP('combained table'!F239,'combained table'!F239:T2573,1,FALSE)</f>
        <v>No</v>
      </c>
      <c r="G239" t="str">
        <f>VLOOKUP('combained table'!G239,'combained table'!G239:T2573,1,FALSE)</f>
        <v>No</v>
      </c>
      <c r="H239">
        <f>VLOOKUP('combained table'!H239,'combained table'!H239:T2573,1,FALSE)</f>
        <v>0</v>
      </c>
      <c r="I239" t="str">
        <f>VLOOKUP('combained table'!I239,'combained table'!I239:T2573,1,FALSE)</f>
        <v>Normal</v>
      </c>
      <c r="J239" t="str">
        <f>VLOOKUP('combained table'!J239,'combained table'!J239:T2573,1,FALSE)</f>
        <v>yes</v>
      </c>
      <c r="K239" t="str">
        <f>VLOOKUP('combained table'!K239,'combained table'!K239:T2573,1,FALSE)</f>
        <v>Obesity</v>
      </c>
      <c r="L239">
        <f>VLOOKUP('combained table'!L239,'combained table'!L239:T2573,1,FALSE)</f>
        <v>1991</v>
      </c>
      <c r="M239" t="str">
        <f>VLOOKUP('combained table'!M239,'combained table'!M239:T2573,1,FALSE)</f>
        <v>Jun</v>
      </c>
      <c r="N239">
        <f>VLOOKUP('combained table'!N239,'combained table'!N239:T2573,1,FALSE)</f>
        <v>16</v>
      </c>
      <c r="O239" t="str">
        <f>VLOOKUP('combained table'!O239,'combained table'!O239:T2573,1,FALSE)</f>
        <v>16-Jun-1991</v>
      </c>
      <c r="P239">
        <f>VLOOKUP('combained table'!P239,'combained table'!P239:T2573,1,FALSE)</f>
        <v>2277.7199999999998</v>
      </c>
      <c r="Q239" t="str">
        <f>VLOOKUP('combained table'!Q239,'combained table'!Q239:T2573,1,FALSE)</f>
        <v>tier - 2</v>
      </c>
      <c r="R239" t="str">
        <f>VLOOKUP('combained table'!R239,'combained table'!R239:T2573,1,FALSE)</f>
        <v>tier - 1</v>
      </c>
      <c r="S239" t="str">
        <f>VLOOKUP('combained table'!S239,'combained table'!S239:T2573,1,FALSE)</f>
        <v>R1013</v>
      </c>
      <c r="T239">
        <f>VLOOKUP('combained table'!T239,'combained table'!T239:T2573,1,FALSE)</f>
        <v>31</v>
      </c>
    </row>
    <row r="240" spans="1:20">
      <c r="A240" t="str">
        <f>VLOOKUP('combained table'!A240,'combained table'!A240:T2574,1,FALSE)</f>
        <v>Id239</v>
      </c>
      <c r="B240" t="str">
        <f>VLOOKUP('combained table'!B240,'combained table'!B240:T2574,1,FALSE)</f>
        <v xml:space="preserve">  Brittany L</v>
      </c>
      <c r="C240">
        <f>VLOOKUP('combained table'!C240,'combained table'!C240:T2574,1,FALSE)</f>
        <v>33.11</v>
      </c>
      <c r="D240">
        <f>VLOOKUP('combained table'!D240,'combained table'!D240:T2574,1,FALSE)</f>
        <v>4.12</v>
      </c>
      <c r="E240" t="str">
        <f>VLOOKUP('combained table'!E240,'combained table'!E240:T2574,1,FALSE)</f>
        <v>No</v>
      </c>
      <c r="F240" t="str">
        <f>VLOOKUP('combained table'!F240,'combained table'!F240:T2574,1,FALSE)</f>
        <v>No</v>
      </c>
      <c r="G240" t="str">
        <f>VLOOKUP('combained table'!G240,'combained table'!G240:T2574,1,FALSE)</f>
        <v>Yes</v>
      </c>
      <c r="H240">
        <f>VLOOKUP('combained table'!H240,'combained table'!H240:T2574,1,FALSE)</f>
        <v>1</v>
      </c>
      <c r="I240" t="str">
        <f>VLOOKUP('combained table'!I240,'combained table'!I240:T2574,1,FALSE)</f>
        <v>Normal</v>
      </c>
      <c r="J240" t="str">
        <f>VLOOKUP('combained table'!J240,'combained table'!J240:T2574,1,FALSE)</f>
        <v>yes</v>
      </c>
      <c r="K240" t="str">
        <f>VLOOKUP('combained table'!K240,'combained table'!K240:T2574,1,FALSE)</f>
        <v>Obesity</v>
      </c>
      <c r="L240">
        <f>VLOOKUP('combained table'!L240,'combained table'!L240:T2574,1,FALSE)</f>
        <v>1989</v>
      </c>
      <c r="M240" t="str">
        <f>VLOOKUP('combained table'!M240,'combained table'!M240:T2574,1,FALSE)</f>
        <v>Oct</v>
      </c>
      <c r="N240">
        <f>VLOOKUP('combained table'!N240,'combained table'!N240:T2574,1,FALSE)</f>
        <v>5</v>
      </c>
      <c r="O240" t="str">
        <f>VLOOKUP('combained table'!O240,'combained table'!O240:T2574,1,FALSE)</f>
        <v>5-Oct-1989</v>
      </c>
      <c r="P240">
        <f>VLOOKUP('combained table'!P240,'combained table'!P240:T2574,1,FALSE)</f>
        <v>2295.2399999999998</v>
      </c>
      <c r="Q240" t="str">
        <f>VLOOKUP('combained table'!Q240,'combained table'!Q240:T2574,1,FALSE)</f>
        <v>tier - 2</v>
      </c>
      <c r="R240" t="str">
        <f>VLOOKUP('combained table'!R240,'combained table'!R240:T2574,1,FALSE)</f>
        <v>tier - 1</v>
      </c>
      <c r="S240" t="str">
        <f>VLOOKUP('combained table'!S240,'combained table'!S240:T2574,1,FALSE)</f>
        <v>R1013</v>
      </c>
      <c r="T240">
        <f>VLOOKUP('combained table'!T240,'combained table'!T240:T2574,1,FALSE)</f>
        <v>33</v>
      </c>
    </row>
    <row r="241" spans="1:20">
      <c r="A241" t="str">
        <f>VLOOKUP('combained table'!A241,'combained table'!A241:T2575,1,FALSE)</f>
        <v>Id240</v>
      </c>
      <c r="B241" t="str">
        <f>VLOOKUP('combained table'!B241,'combained table'!B241:T2575,1,FALSE)</f>
        <v xml:space="preserve">  Cassie J</v>
      </c>
      <c r="C241">
        <f>VLOOKUP('combained table'!C241,'combained table'!C241:T2575,1,FALSE)</f>
        <v>36.159999999999997</v>
      </c>
      <c r="D241">
        <f>VLOOKUP('combained table'!D241,'combained table'!D241:T2575,1,FALSE)</f>
        <v>5.0999999999999996</v>
      </c>
      <c r="E241" t="str">
        <f>VLOOKUP('combained table'!E241,'combained table'!E241:T2575,1,FALSE)</f>
        <v>No</v>
      </c>
      <c r="F241" t="str">
        <f>VLOOKUP('combained table'!F241,'combained table'!F241:T2575,1,FALSE)</f>
        <v>No</v>
      </c>
      <c r="G241" t="str">
        <f>VLOOKUP('combained table'!G241,'combained table'!G241:T2575,1,FALSE)</f>
        <v>No</v>
      </c>
      <c r="H241">
        <f>VLOOKUP('combained table'!H241,'combained table'!H241:T2575,1,FALSE)</f>
        <v>1</v>
      </c>
      <c r="I241" t="str">
        <f>VLOOKUP('combained table'!I241,'combained table'!I241:T2575,1,FALSE)</f>
        <v>Normal</v>
      </c>
      <c r="J241" t="str">
        <f>VLOOKUP('combained table'!J241,'combained table'!J241:T2575,1,FALSE)</f>
        <v>yes</v>
      </c>
      <c r="K241" t="str">
        <f>VLOOKUP('combained table'!K241,'combained table'!K241:T2575,1,FALSE)</f>
        <v>Obesity</v>
      </c>
      <c r="L241">
        <f>VLOOKUP('combained table'!L241,'combained table'!L241:T2575,1,FALSE)</f>
        <v>1996</v>
      </c>
      <c r="M241" t="str">
        <f>VLOOKUP('combained table'!M241,'combained table'!M241:T2575,1,FALSE)</f>
        <v>Nov</v>
      </c>
      <c r="N241">
        <f>VLOOKUP('combained table'!N241,'combained table'!N241:T2575,1,FALSE)</f>
        <v>28</v>
      </c>
      <c r="O241" t="str">
        <f>VLOOKUP('combained table'!O241,'combained table'!O241:T2575,1,FALSE)</f>
        <v>28-Nov-1996</v>
      </c>
      <c r="P241">
        <f>VLOOKUP('combained table'!P241,'combained table'!P241:T2575,1,FALSE)</f>
        <v>2302.3000000000002</v>
      </c>
      <c r="Q241" t="str">
        <f>VLOOKUP('combained table'!Q241,'combained table'!Q241:T2575,1,FALSE)</f>
        <v>tier - 1</v>
      </c>
      <c r="R241" t="str">
        <f>VLOOKUP('combained table'!R241,'combained table'!R241:T2575,1,FALSE)</f>
        <v>tier - 2</v>
      </c>
      <c r="S241" t="str">
        <f>VLOOKUP('combained table'!S241,'combained table'!S241:T2575,1,FALSE)</f>
        <v>R1011</v>
      </c>
      <c r="T241">
        <f>VLOOKUP('combained table'!T241,'combained table'!T241:T2575,1,FALSE)</f>
        <v>26</v>
      </c>
    </row>
    <row r="242" spans="1:20">
      <c r="A242" t="str">
        <f>VLOOKUP('combained table'!A242,'combained table'!A242:T2576,1,FALSE)</f>
        <v>Id241</v>
      </c>
      <c r="B242" t="str">
        <f>VLOOKUP('combained table'!B242,'combained table'!B242:T2576,1,FALSE)</f>
        <v xml:space="preserve">  Peter W</v>
      </c>
      <c r="C242">
        <f>VLOOKUP('combained table'!C242,'combained table'!C242:T2576,1,FALSE)</f>
        <v>33.72</v>
      </c>
      <c r="D242">
        <f>VLOOKUP('combained table'!D242,'combained table'!D242:T2576,1,FALSE)</f>
        <v>6.21</v>
      </c>
      <c r="E242" t="str">
        <f>VLOOKUP('combained table'!E242,'combained table'!E242:T2576,1,FALSE)</f>
        <v>yes</v>
      </c>
      <c r="F242" t="str">
        <f>VLOOKUP('combained table'!F242,'combained table'!F242:T2576,1,FALSE)</f>
        <v>No</v>
      </c>
      <c r="G242" t="str">
        <f>VLOOKUP('combained table'!G242,'combained table'!G242:T2576,1,FALSE)</f>
        <v>Yes</v>
      </c>
      <c r="H242">
        <f>VLOOKUP('combained table'!H242,'combained table'!H242:T2576,1,FALSE)</f>
        <v>1</v>
      </c>
      <c r="I242" t="str">
        <f>VLOOKUP('combained table'!I242,'combained table'!I242:T2576,1,FALSE)</f>
        <v>Prediabetes</v>
      </c>
      <c r="J242" t="str">
        <f>VLOOKUP('combained table'!J242,'combained table'!J242:T2576,1,FALSE)</f>
        <v>yes</v>
      </c>
      <c r="K242" t="str">
        <f>VLOOKUP('combained table'!K242,'combained table'!K242:T2576,1,FALSE)</f>
        <v>Obesity</v>
      </c>
      <c r="L242">
        <f>VLOOKUP('combained table'!L242,'combained table'!L242:T2576,1,FALSE)</f>
        <v>2004</v>
      </c>
      <c r="M242" t="str">
        <f>VLOOKUP('combained table'!M242,'combained table'!M242:T2576,1,FALSE)</f>
        <v>Sep</v>
      </c>
      <c r="N242">
        <f>VLOOKUP('combained table'!N242,'combained table'!N242:T2576,1,FALSE)</f>
        <v>6</v>
      </c>
      <c r="O242" t="str">
        <f>VLOOKUP('combained table'!O242,'combained table'!O242:T2576,1,FALSE)</f>
        <v>6-Sep-2004</v>
      </c>
      <c r="P242">
        <f>VLOOKUP('combained table'!P242,'combained table'!P242:T2576,1,FALSE)</f>
        <v>2304</v>
      </c>
      <c r="Q242" t="str">
        <f>VLOOKUP('combained table'!Q242,'combained table'!Q242:T2576,1,FALSE)</f>
        <v>tier - 2</v>
      </c>
      <c r="R242" t="str">
        <f>VLOOKUP('combained table'!R242,'combained table'!R242:T2576,1,FALSE)</f>
        <v>tier - 3</v>
      </c>
      <c r="S242" t="str">
        <f>VLOOKUP('combained table'!S242,'combained table'!S242:T2576,1,FALSE)</f>
        <v>R1013</v>
      </c>
      <c r="T242">
        <f>VLOOKUP('combained table'!T242,'combained table'!T242:T2576,1,FALSE)</f>
        <v>18</v>
      </c>
    </row>
    <row r="243" spans="1:20">
      <c r="A243" t="str">
        <f>VLOOKUP('combained table'!A243,'combained table'!A243:T2577,1,FALSE)</f>
        <v>Id242</v>
      </c>
      <c r="B243" t="str">
        <f>VLOOKUP('combained table'!B243,'combained table'!B243:T2577,1,FALSE)</f>
        <v xml:space="preserve">  Douglas</v>
      </c>
      <c r="C243">
        <f>VLOOKUP('combained table'!C243,'combained table'!C243:T2577,1,FALSE)</f>
        <v>37.74</v>
      </c>
      <c r="D243">
        <f>VLOOKUP('combained table'!D243,'combained table'!D243:T2577,1,FALSE)</f>
        <v>9.5299999999999994</v>
      </c>
      <c r="E243" t="str">
        <f>VLOOKUP('combained table'!E243,'combained table'!E243:T2577,1,FALSE)</f>
        <v>yes</v>
      </c>
      <c r="F243" t="str">
        <f>VLOOKUP('combained table'!F243,'combained table'!F243:T2577,1,FALSE)</f>
        <v>No</v>
      </c>
      <c r="G243" t="str">
        <f>VLOOKUP('combained table'!G243,'combained table'!G243:T2577,1,FALSE)</f>
        <v>No</v>
      </c>
      <c r="H243">
        <f>VLOOKUP('combained table'!H243,'combained table'!H243:T2577,1,FALSE)</f>
        <v>1</v>
      </c>
      <c r="I243" t="str">
        <f>VLOOKUP('combained table'!I243,'combained table'!I243:T2577,1,FALSE)</f>
        <v>Diabetes</v>
      </c>
      <c r="J243" t="str">
        <f>VLOOKUP('combained table'!J243,'combained table'!J243:T2577,1,FALSE)</f>
        <v>yes</v>
      </c>
      <c r="K243" t="str">
        <f>VLOOKUP('combained table'!K243,'combained table'!K243:T2577,1,FALSE)</f>
        <v>Obesity</v>
      </c>
      <c r="L243">
        <f>VLOOKUP('combained table'!L243,'combained table'!L243:T2577,1,FALSE)</f>
        <v>1996</v>
      </c>
      <c r="M243" t="str">
        <f>VLOOKUP('combained table'!M243,'combained table'!M243:T2577,1,FALSE)</f>
        <v>Dec</v>
      </c>
      <c r="N243">
        <f>VLOOKUP('combained table'!N243,'combained table'!N243:T2577,1,FALSE)</f>
        <v>17</v>
      </c>
      <c r="O243" t="str">
        <f>VLOOKUP('combained table'!O243,'combained table'!O243:T2577,1,FALSE)</f>
        <v>17-Dec-1996</v>
      </c>
      <c r="P243">
        <f>VLOOKUP('combained table'!P243,'combained table'!P243:T2577,1,FALSE)</f>
        <v>2322.62</v>
      </c>
      <c r="Q243" t="str">
        <f>VLOOKUP('combained table'!Q243,'combained table'!Q243:T2577,1,FALSE)</f>
        <v>tier - 2</v>
      </c>
      <c r="R243" t="str">
        <f>VLOOKUP('combained table'!R243,'combained table'!R243:T2577,1,FALSE)</f>
        <v>tier - 1</v>
      </c>
      <c r="S243" t="str">
        <f>VLOOKUP('combained table'!S243,'combained table'!S243:T2577,1,FALSE)</f>
        <v>R1013</v>
      </c>
      <c r="T243">
        <f>VLOOKUP('combained table'!T243,'combained table'!T243:T2577,1,FALSE)</f>
        <v>26</v>
      </c>
    </row>
    <row r="244" spans="1:20">
      <c r="A244" t="str">
        <f>VLOOKUP('combained table'!A244,'combained table'!A244:T2578,1,FALSE)</f>
        <v>Id243</v>
      </c>
      <c r="B244" t="str">
        <f>VLOOKUP('combained table'!B244,'combained table'!B244:T2578,1,FALSE)</f>
        <v xml:space="preserve">  Dan</v>
      </c>
      <c r="C244">
        <f>VLOOKUP('combained table'!C244,'combained table'!C244:T2578,1,FALSE)</f>
        <v>48.75</v>
      </c>
      <c r="D244">
        <f>VLOOKUP('combained table'!D244,'combained table'!D244:T2578,1,FALSE)</f>
        <v>4.6399999999999997</v>
      </c>
      <c r="E244" t="str">
        <f>VLOOKUP('combained table'!E244,'combained table'!E244:T2578,1,FALSE)</f>
        <v>yes</v>
      </c>
      <c r="F244" t="str">
        <f>VLOOKUP('combained table'!F244,'combained table'!F244:T2578,1,FALSE)</f>
        <v>No</v>
      </c>
      <c r="G244" t="str">
        <f>VLOOKUP('combained table'!G244,'combained table'!G244:T2578,1,FALSE)</f>
        <v>No</v>
      </c>
      <c r="H244">
        <f>VLOOKUP('combained table'!H244,'combained table'!H244:T2578,1,FALSE)</f>
        <v>1</v>
      </c>
      <c r="I244" t="str">
        <f>VLOOKUP('combained table'!I244,'combained table'!I244:T2578,1,FALSE)</f>
        <v>Normal</v>
      </c>
      <c r="J244" t="str">
        <f>VLOOKUP('combained table'!J244,'combained table'!J244:T2578,1,FALSE)</f>
        <v>yes</v>
      </c>
      <c r="K244" t="str">
        <f>VLOOKUP('combained table'!K244,'combained table'!K244:T2578,1,FALSE)</f>
        <v>Obesity</v>
      </c>
      <c r="L244">
        <f>VLOOKUP('combained table'!L244,'combained table'!L244:T2578,1,FALSE)</f>
        <v>2003</v>
      </c>
      <c r="M244" t="str">
        <f>VLOOKUP('combained table'!M244,'combained table'!M244:T2578,1,FALSE)</f>
        <v>Nov</v>
      </c>
      <c r="N244">
        <f>VLOOKUP('combained table'!N244,'combained table'!N244:T2578,1,FALSE)</f>
        <v>18</v>
      </c>
      <c r="O244" t="str">
        <f>VLOOKUP('combained table'!O244,'combained table'!O244:T2578,1,FALSE)</f>
        <v>18-Nov-2003</v>
      </c>
      <c r="P244">
        <f>VLOOKUP('combained table'!P244,'combained table'!P244:T2578,1,FALSE)</f>
        <v>2331.52</v>
      </c>
      <c r="Q244" t="str">
        <f>VLOOKUP('combained table'!Q244,'combained table'!Q244:T2578,1,FALSE)</f>
        <v>tier - 2</v>
      </c>
      <c r="R244" t="str">
        <f>VLOOKUP('combained table'!R244,'combained table'!R244:T2578,1,FALSE)</f>
        <v>tier - 3</v>
      </c>
      <c r="S244" t="str">
        <f>VLOOKUP('combained table'!S244,'combained table'!S244:T2578,1,FALSE)</f>
        <v>R1011</v>
      </c>
      <c r="T244">
        <f>VLOOKUP('combained table'!T244,'combained table'!T244:T2578,1,FALSE)</f>
        <v>19</v>
      </c>
    </row>
    <row r="245" spans="1:20">
      <c r="A245" t="str">
        <f>VLOOKUP('combained table'!A245,'combained table'!A245:T2579,1,FALSE)</f>
        <v>Id244</v>
      </c>
      <c r="B245" t="str">
        <f>VLOOKUP('combained table'!B245,'combained table'!B245:T2579,1,FALSE)</f>
        <v xml:space="preserve">  Dan M</v>
      </c>
      <c r="C245">
        <f>VLOOKUP('combained table'!C245,'combained table'!C245:T2579,1,FALSE)</f>
        <v>31.065000000000001</v>
      </c>
      <c r="D245">
        <f>VLOOKUP('combained table'!D245,'combained table'!D245:T2579,1,FALSE)</f>
        <v>5.05</v>
      </c>
      <c r="E245" t="str">
        <f>VLOOKUP('combained table'!E245,'combained table'!E245:T2579,1,FALSE)</f>
        <v>No</v>
      </c>
      <c r="F245" t="str">
        <f>VLOOKUP('combained table'!F245,'combained table'!F245:T2579,1,FALSE)</f>
        <v>No</v>
      </c>
      <c r="G245" t="str">
        <f>VLOOKUP('combained table'!G245,'combained table'!G245:T2579,1,FALSE)</f>
        <v>No</v>
      </c>
      <c r="H245">
        <f>VLOOKUP('combained table'!H245,'combained table'!H245:T2579,1,FALSE)</f>
        <v>1</v>
      </c>
      <c r="I245" t="str">
        <f>VLOOKUP('combained table'!I245,'combained table'!I245:T2579,1,FALSE)</f>
        <v>Normal</v>
      </c>
      <c r="J245" t="str">
        <f>VLOOKUP('combained table'!J245,'combained table'!J245:T2579,1,FALSE)</f>
        <v>yes</v>
      </c>
      <c r="K245" t="str">
        <f>VLOOKUP('combained table'!K245,'combained table'!K245:T2579,1,FALSE)</f>
        <v>Obesity</v>
      </c>
      <c r="L245">
        <f>VLOOKUP('combained table'!L245,'combained table'!L245:T2579,1,FALSE)</f>
        <v>1998</v>
      </c>
      <c r="M245" t="str">
        <f>VLOOKUP('combained table'!M245,'combained table'!M245:T2579,1,FALSE)</f>
        <v>Oct</v>
      </c>
      <c r="N245">
        <f>VLOOKUP('combained table'!N245,'combained table'!N245:T2579,1,FALSE)</f>
        <v>21</v>
      </c>
      <c r="O245" t="str">
        <f>VLOOKUP('combained table'!O245,'combained table'!O245:T2579,1,FALSE)</f>
        <v>21-Oct-1998</v>
      </c>
      <c r="P245">
        <f>VLOOKUP('combained table'!P245,'combained table'!P245:T2579,1,FALSE)</f>
        <v>2352.9699999999998</v>
      </c>
      <c r="Q245" t="str">
        <f>VLOOKUP('combained table'!Q245,'combained table'!Q245:T2579,1,FALSE)</f>
        <v>tier - 3</v>
      </c>
      <c r="R245" t="str">
        <f>VLOOKUP('combained table'!R245,'combained table'!R245:T2579,1,FALSE)</f>
        <v>tier - 3</v>
      </c>
      <c r="S245" t="str">
        <f>VLOOKUP('combained table'!S245,'combained table'!S245:T2579,1,FALSE)</f>
        <v>R1012</v>
      </c>
      <c r="T245">
        <f>VLOOKUP('combained table'!T245,'combained table'!T245:T2579,1,FALSE)</f>
        <v>24</v>
      </c>
    </row>
    <row r="246" spans="1:20">
      <c r="A246" t="str">
        <f>VLOOKUP('combained table'!A246,'combained table'!A246:T2580,1,FALSE)</f>
        <v>Id245</v>
      </c>
      <c r="B246" t="str">
        <f>VLOOKUP('combained table'!B246,'combained table'!B246:T2580,1,FALSE)</f>
        <v xml:space="preserve">  Eric L</v>
      </c>
      <c r="C246">
        <f>VLOOKUP('combained table'!C246,'combained table'!C246:T2580,1,FALSE)</f>
        <v>23.55</v>
      </c>
      <c r="D246">
        <f>VLOOKUP('combained table'!D246,'combained table'!D246:T2580,1,FALSE)</f>
        <v>10.38</v>
      </c>
      <c r="E246" t="str">
        <f>VLOOKUP('combained table'!E246,'combained table'!E246:T2580,1,FALSE)</f>
        <v>No</v>
      </c>
      <c r="F246" t="str">
        <f>VLOOKUP('combained table'!F246,'combained table'!F246:T2580,1,FALSE)</f>
        <v>No</v>
      </c>
      <c r="G246" t="str">
        <f>VLOOKUP('combained table'!G246,'combained table'!G246:T2580,1,FALSE)</f>
        <v>No</v>
      </c>
      <c r="H246">
        <f>VLOOKUP('combained table'!H246,'combained table'!H246:T2580,1,FALSE)</f>
        <v>0</v>
      </c>
      <c r="I246" t="str">
        <f>VLOOKUP('combained table'!I246,'combained table'!I246:T2580,1,FALSE)</f>
        <v>Diabetes</v>
      </c>
      <c r="J246" t="str">
        <f>VLOOKUP('combained table'!J246,'combained table'!J246:T2580,1,FALSE)</f>
        <v>yes</v>
      </c>
      <c r="K246" t="str">
        <f>VLOOKUP('combained table'!K246,'combained table'!K246:T2580,1,FALSE)</f>
        <v>Normal Weight</v>
      </c>
      <c r="L246">
        <f>VLOOKUP('combained table'!L246,'combained table'!L246:T2580,1,FALSE)</f>
        <v>2002</v>
      </c>
      <c r="M246" t="str">
        <f>VLOOKUP('combained table'!M246,'combained table'!M246:T2580,1,FALSE)</f>
        <v>Nov</v>
      </c>
      <c r="N246">
        <f>VLOOKUP('combained table'!N246,'combained table'!N246:T2580,1,FALSE)</f>
        <v>5</v>
      </c>
      <c r="O246" t="str">
        <f>VLOOKUP('combained table'!O246,'combained table'!O246:T2580,1,FALSE)</f>
        <v>5-Nov-2002</v>
      </c>
      <c r="P246">
        <f>VLOOKUP('combained table'!P246,'combained table'!P246:T2580,1,FALSE)</f>
        <v>2362.23</v>
      </c>
      <c r="Q246" t="str">
        <f>VLOOKUP('combained table'!Q246,'combained table'!Q246:T2580,1,FALSE)</f>
        <v>tier - 2</v>
      </c>
      <c r="R246" t="str">
        <f>VLOOKUP('combained table'!R246,'combained table'!R246:T2580,1,FALSE)</f>
        <v>tier - 1</v>
      </c>
      <c r="S246" t="str">
        <f>VLOOKUP('combained table'!S246,'combained table'!S246:T2580,1,FALSE)</f>
        <v>R1012</v>
      </c>
      <c r="T246">
        <f>VLOOKUP('combained table'!T246,'combained table'!T246:T2580,1,FALSE)</f>
        <v>20</v>
      </c>
    </row>
    <row r="247" spans="1:20">
      <c r="A247" t="str">
        <f>VLOOKUP('combained table'!A247,'combained table'!A247:T2581,1,FALSE)</f>
        <v>Id246</v>
      </c>
      <c r="B247" t="str">
        <f>VLOOKUP('combained table'!B247,'combained table'!B247:T2581,1,FALSE)</f>
        <v xml:space="preserve">  Les J</v>
      </c>
      <c r="C247">
        <f>VLOOKUP('combained table'!C247,'combained table'!C247:T2581,1,FALSE)</f>
        <v>30.18</v>
      </c>
      <c r="D247">
        <f>VLOOKUP('combained table'!D247,'combained table'!D247:T2581,1,FALSE)</f>
        <v>8.31</v>
      </c>
      <c r="E247" t="str">
        <f>VLOOKUP('combained table'!E247,'combained table'!E247:T2581,1,FALSE)</f>
        <v>yes</v>
      </c>
      <c r="F247" t="str">
        <f>VLOOKUP('combained table'!F247,'combained table'!F247:T2581,1,FALSE)</f>
        <v>No</v>
      </c>
      <c r="G247" t="str">
        <f>VLOOKUP('combained table'!G247,'combained table'!G247:T2581,1,FALSE)</f>
        <v>No</v>
      </c>
      <c r="H247">
        <f>VLOOKUP('combained table'!H247,'combained table'!H247:T2581,1,FALSE)</f>
        <v>1</v>
      </c>
      <c r="I247" t="str">
        <f>VLOOKUP('combained table'!I247,'combained table'!I247:T2581,1,FALSE)</f>
        <v>Diabetes</v>
      </c>
      <c r="J247" t="str">
        <f>VLOOKUP('combained table'!J247,'combained table'!J247:T2581,1,FALSE)</f>
        <v>yes</v>
      </c>
      <c r="K247" t="str">
        <f>VLOOKUP('combained table'!K247,'combained table'!K247:T2581,1,FALSE)</f>
        <v>Obesity</v>
      </c>
      <c r="L247">
        <f>VLOOKUP('combained table'!L247,'combained table'!L247:T2581,1,FALSE)</f>
        <v>1988</v>
      </c>
      <c r="M247" t="str">
        <f>VLOOKUP('combained table'!M247,'combained table'!M247:T2581,1,FALSE)</f>
        <v>Dec</v>
      </c>
      <c r="N247">
        <f>VLOOKUP('combained table'!N247,'combained table'!N247:T2581,1,FALSE)</f>
        <v>12</v>
      </c>
      <c r="O247" t="str">
        <f>VLOOKUP('combained table'!O247,'combained table'!O247:T2581,1,FALSE)</f>
        <v>12-Dec-1988</v>
      </c>
      <c r="P247">
        <f>VLOOKUP('combained table'!P247,'combained table'!P247:T2581,1,FALSE)</f>
        <v>2373.3000000000002</v>
      </c>
      <c r="Q247" t="str">
        <f>VLOOKUP('combained table'!Q247,'combained table'!Q247:T2581,1,FALSE)</f>
        <v>tier - 2</v>
      </c>
      <c r="R247" t="str">
        <f>VLOOKUP('combained table'!R247,'combained table'!R247:T2581,1,FALSE)</f>
        <v>tier - 2</v>
      </c>
      <c r="S247" t="str">
        <f>VLOOKUP('combained table'!S247,'combained table'!S247:T2581,1,FALSE)</f>
        <v>R1013</v>
      </c>
      <c r="T247">
        <f>VLOOKUP('combained table'!T247,'combained table'!T247:T2581,1,FALSE)</f>
        <v>34</v>
      </c>
    </row>
    <row r="248" spans="1:20">
      <c r="A248" t="str">
        <f>VLOOKUP('combained table'!A248,'combained table'!A248:T2582,1,FALSE)</f>
        <v>Id247</v>
      </c>
      <c r="B248" t="str">
        <f>VLOOKUP('combained table'!B248,'combained table'!B248:T2582,1,FALSE)</f>
        <v xml:space="preserve">  Stephanie</v>
      </c>
      <c r="C248">
        <f>VLOOKUP('combained table'!C248,'combained table'!C248:T2582,1,FALSE)</f>
        <v>29.94</v>
      </c>
      <c r="D248">
        <f>VLOOKUP('combained table'!D248,'combained table'!D248:T2582,1,FALSE)</f>
        <v>7.59</v>
      </c>
      <c r="E248" t="str">
        <f>VLOOKUP('combained table'!E248,'combained table'!E248:T2582,1,FALSE)</f>
        <v>No</v>
      </c>
      <c r="F248" t="str">
        <f>VLOOKUP('combained table'!F248,'combained table'!F248:T2582,1,FALSE)</f>
        <v>No</v>
      </c>
      <c r="G248" t="str">
        <f>VLOOKUP('combained table'!G248,'combained table'!G248:T2582,1,FALSE)</f>
        <v>No</v>
      </c>
      <c r="H248">
        <f>VLOOKUP('combained table'!H248,'combained table'!H248:T2582,1,FALSE)</f>
        <v>0</v>
      </c>
      <c r="I248" t="str">
        <f>VLOOKUP('combained table'!I248,'combained table'!I248:T2582,1,FALSE)</f>
        <v>Diabetes</v>
      </c>
      <c r="J248" t="str">
        <f>VLOOKUP('combained table'!J248,'combained table'!J248:T2582,1,FALSE)</f>
        <v>yes</v>
      </c>
      <c r="K248" t="str">
        <f>VLOOKUP('combained table'!K248,'combained table'!K248:T2582,1,FALSE)</f>
        <v>Overweight</v>
      </c>
      <c r="L248">
        <f>VLOOKUP('combained table'!L248,'combained table'!L248:T2582,1,FALSE)</f>
        <v>1999</v>
      </c>
      <c r="M248" t="str">
        <f>VLOOKUP('combained table'!M248,'combained table'!M248:T2582,1,FALSE)</f>
        <v>Dec</v>
      </c>
      <c r="N248">
        <f>VLOOKUP('combained table'!N248,'combained table'!N248:T2582,1,FALSE)</f>
        <v>17</v>
      </c>
      <c r="O248" t="str">
        <f>VLOOKUP('combained table'!O248,'combained table'!O248:T2582,1,FALSE)</f>
        <v>17-Dec-1999</v>
      </c>
      <c r="P248">
        <f>VLOOKUP('combained table'!P248,'combained table'!P248:T2582,1,FALSE)</f>
        <v>2395.17</v>
      </c>
      <c r="Q248" t="str">
        <f>VLOOKUP('combained table'!Q248,'combained table'!Q248:T2582,1,FALSE)</f>
        <v>tier - 2</v>
      </c>
      <c r="R248" t="str">
        <f>VLOOKUP('combained table'!R248,'combained table'!R248:T2582,1,FALSE)</f>
        <v>tier - 1</v>
      </c>
      <c r="S248" t="str">
        <f>VLOOKUP('combained table'!S248,'combained table'!S248:T2582,1,FALSE)</f>
        <v>R1014</v>
      </c>
      <c r="T248">
        <f>VLOOKUP('combained table'!T248,'combained table'!T248:T2582,1,FALSE)</f>
        <v>23</v>
      </c>
    </row>
    <row r="249" spans="1:20">
      <c r="A249" t="str">
        <f>VLOOKUP('combained table'!A249,'combained table'!A249:T2583,1,FALSE)</f>
        <v>Id248</v>
      </c>
      <c r="B249" t="str">
        <f>VLOOKUP('combained table'!B249,'combained table'!B249:T2583,1,FALSE)</f>
        <v xml:space="preserve">  Melissa Y</v>
      </c>
      <c r="C249">
        <f>VLOOKUP('combained table'!C249,'combained table'!C249:T2583,1,FALSE)</f>
        <v>31.4</v>
      </c>
      <c r="D249">
        <f>VLOOKUP('combained table'!D249,'combained table'!D249:T2583,1,FALSE)</f>
        <v>5.49</v>
      </c>
      <c r="E249" t="str">
        <f>VLOOKUP('combained table'!E249,'combained table'!E249:T2583,1,FALSE)</f>
        <v>No</v>
      </c>
      <c r="F249" t="str">
        <f>VLOOKUP('combained table'!F249,'combained table'!F249:T2583,1,FALSE)</f>
        <v>No</v>
      </c>
      <c r="G249" t="str">
        <f>VLOOKUP('combained table'!G249,'combained table'!G249:T2583,1,FALSE)</f>
        <v>No</v>
      </c>
      <c r="H249">
        <f>VLOOKUP('combained table'!H249,'combained table'!H249:T2583,1,FALSE)</f>
        <v>0</v>
      </c>
      <c r="I249" t="str">
        <f>VLOOKUP('combained table'!I249,'combained table'!I249:T2583,1,FALSE)</f>
        <v>Normal</v>
      </c>
      <c r="J249" t="str">
        <f>VLOOKUP('combained table'!J249,'combained table'!J249:T2583,1,FALSE)</f>
        <v>yes</v>
      </c>
      <c r="K249" t="str">
        <f>VLOOKUP('combained table'!K249,'combained table'!K249:T2583,1,FALSE)</f>
        <v>Obesity</v>
      </c>
      <c r="L249">
        <f>VLOOKUP('combained table'!L249,'combained table'!L249:T2583,1,FALSE)</f>
        <v>1999</v>
      </c>
      <c r="M249" t="str">
        <f>VLOOKUP('combained table'!M249,'combained table'!M249:T2583,1,FALSE)</f>
        <v>Aug</v>
      </c>
      <c r="N249">
        <f>VLOOKUP('combained table'!N249,'combained table'!N249:T2583,1,FALSE)</f>
        <v>10</v>
      </c>
      <c r="O249" t="str">
        <f>VLOOKUP('combained table'!O249,'combained table'!O249:T2583,1,FALSE)</f>
        <v>10-Aug-1999</v>
      </c>
      <c r="P249">
        <f>VLOOKUP('combained table'!P249,'combained table'!P249:T2583,1,FALSE)</f>
        <v>2396.1</v>
      </c>
      <c r="Q249" t="str">
        <f>VLOOKUP('combained table'!Q249,'combained table'!Q249:T2583,1,FALSE)</f>
        <v>tier - 2</v>
      </c>
      <c r="R249" t="str">
        <f>VLOOKUP('combained table'!R249,'combained table'!R249:T2583,1,FALSE)</f>
        <v>tier - 1</v>
      </c>
      <c r="S249" t="str">
        <f>VLOOKUP('combained table'!S249,'combained table'!S249:T2583,1,FALSE)</f>
        <v>R1019</v>
      </c>
      <c r="T249">
        <f>VLOOKUP('combained table'!T249,'combained table'!T249:T2583,1,FALSE)</f>
        <v>23</v>
      </c>
    </row>
    <row r="250" spans="1:20">
      <c r="A250" t="str">
        <f>VLOOKUP('combained table'!A250,'combained table'!A250:T2584,1,FALSE)</f>
        <v>Id249</v>
      </c>
      <c r="B250" t="str">
        <f>VLOOKUP('combained table'!B250,'combained table'!B250:T2584,1,FALSE)</f>
        <v xml:space="preserve">  Ashley</v>
      </c>
      <c r="C250">
        <f>VLOOKUP('combained table'!C250,'combained table'!C250:T2584,1,FALSE)</f>
        <v>53.06</v>
      </c>
      <c r="D250">
        <f>VLOOKUP('combained table'!D250,'combained table'!D250:T2584,1,FALSE)</f>
        <v>11.68</v>
      </c>
      <c r="E250" t="str">
        <f>VLOOKUP('combained table'!E250,'combained table'!E250:T2584,1,FALSE)</f>
        <v>No</v>
      </c>
      <c r="F250" t="str">
        <f>VLOOKUP('combained table'!F250,'combained table'!F250:T2584,1,FALSE)</f>
        <v>No</v>
      </c>
      <c r="G250" t="str">
        <f>VLOOKUP('combained table'!G250,'combained table'!G250:T2584,1,FALSE)</f>
        <v>No</v>
      </c>
      <c r="H250">
        <f>VLOOKUP('combained table'!H250,'combained table'!H250:T2584,1,FALSE)</f>
        <v>0</v>
      </c>
      <c r="I250" t="str">
        <f>VLOOKUP('combained table'!I250,'combained table'!I250:T2584,1,FALSE)</f>
        <v>Diabetes</v>
      </c>
      <c r="J250" t="str">
        <f>VLOOKUP('combained table'!J250,'combained table'!J250:T2584,1,FALSE)</f>
        <v>yes</v>
      </c>
      <c r="K250" t="str">
        <f>VLOOKUP('combained table'!K250,'combained table'!K250:T2584,1,FALSE)</f>
        <v>Obesity</v>
      </c>
      <c r="L250">
        <f>VLOOKUP('combained table'!L250,'combained table'!L250:T2584,1,FALSE)</f>
        <v>2001</v>
      </c>
      <c r="M250" t="str">
        <f>VLOOKUP('combained table'!M250,'combained table'!M250:T2584,1,FALSE)</f>
        <v>Jun</v>
      </c>
      <c r="N250">
        <f>VLOOKUP('combained table'!N250,'combained table'!N250:T2584,1,FALSE)</f>
        <v>3</v>
      </c>
      <c r="O250" t="str">
        <f>VLOOKUP('combained table'!O250,'combained table'!O250:T2584,1,FALSE)</f>
        <v>3-Jun-2001</v>
      </c>
      <c r="P250">
        <f>VLOOKUP('combained table'!P250,'combained table'!P250:T2584,1,FALSE)</f>
        <v>2404.73</v>
      </c>
      <c r="Q250" t="str">
        <f>VLOOKUP('combained table'!Q250,'combained table'!Q250:T2584,1,FALSE)</f>
        <v>tier - 2</v>
      </c>
      <c r="R250" t="str">
        <f>VLOOKUP('combained table'!R250,'combained table'!R250:T2584,1,FALSE)</f>
        <v>tier - 3</v>
      </c>
      <c r="S250" t="str">
        <f>VLOOKUP('combained table'!S250,'combained table'!S250:T2584,1,FALSE)</f>
        <v>R1012</v>
      </c>
      <c r="T250">
        <f>VLOOKUP('combained table'!T250,'combained table'!T250:T2584,1,FALSE)</f>
        <v>22</v>
      </c>
    </row>
    <row r="251" spans="1:20">
      <c r="A251" t="str">
        <f>VLOOKUP('combained table'!A251,'combained table'!A251:T2585,1,FALSE)</f>
        <v>Id250</v>
      </c>
      <c r="B251" t="str">
        <f>VLOOKUP('combained table'!B251,'combained table'!B251:T2585,1,FALSE)</f>
        <v xml:space="preserve">  Stephanie M</v>
      </c>
      <c r="C251">
        <f>VLOOKUP('combained table'!C251,'combained table'!C251:T2585,1,FALSE)</f>
        <v>30.25</v>
      </c>
      <c r="D251">
        <f>VLOOKUP('combained table'!D251,'combained table'!D251:T2585,1,FALSE)</f>
        <v>4.1900000000000004</v>
      </c>
      <c r="E251" t="str">
        <f>VLOOKUP('combained table'!E251,'combained table'!E251:T2585,1,FALSE)</f>
        <v>No</v>
      </c>
      <c r="F251" t="str">
        <f>VLOOKUP('combained table'!F251,'combained table'!F251:T2585,1,FALSE)</f>
        <v>No</v>
      </c>
      <c r="G251" t="str">
        <f>VLOOKUP('combained table'!G251,'combained table'!G251:T2585,1,FALSE)</f>
        <v>No</v>
      </c>
      <c r="H251">
        <f>VLOOKUP('combained table'!H251,'combained table'!H251:T2585,1,FALSE)</f>
        <v>2</v>
      </c>
      <c r="I251" t="str">
        <f>VLOOKUP('combained table'!I251,'combained table'!I251:T2585,1,FALSE)</f>
        <v>Normal</v>
      </c>
      <c r="J251" t="str">
        <f>VLOOKUP('combained table'!J251,'combained table'!J251:T2585,1,FALSE)</f>
        <v>yes</v>
      </c>
      <c r="K251" t="str">
        <f>VLOOKUP('combained table'!K251,'combained table'!K251:T2585,1,FALSE)</f>
        <v>Obesity</v>
      </c>
      <c r="L251">
        <f>VLOOKUP('combained table'!L251,'combained table'!L251:T2585,1,FALSE)</f>
        <v>1999</v>
      </c>
      <c r="M251" t="str">
        <f>VLOOKUP('combained table'!M251,'combained table'!M251:T2585,1,FALSE)</f>
        <v>Nov</v>
      </c>
      <c r="N251">
        <f>VLOOKUP('combained table'!N251,'combained table'!N251:T2585,1,FALSE)</f>
        <v>12</v>
      </c>
      <c r="O251" t="str">
        <f>VLOOKUP('combained table'!O251,'combained table'!O251:T2585,1,FALSE)</f>
        <v>12-Nov-1999</v>
      </c>
      <c r="P251">
        <f>VLOOKUP('combained table'!P251,'combained table'!P251:T2585,1,FALSE)</f>
        <v>2416.96</v>
      </c>
      <c r="Q251" t="str">
        <f>VLOOKUP('combained table'!Q251,'combained table'!Q251:T2585,1,FALSE)</f>
        <v>tier - 2</v>
      </c>
      <c r="R251" t="str">
        <f>VLOOKUP('combained table'!R251,'combained table'!R251:T2585,1,FALSE)</f>
        <v>tier - 2</v>
      </c>
      <c r="S251" t="str">
        <f>VLOOKUP('combained table'!S251,'combained table'!S251:T2585,1,FALSE)</f>
        <v>R1011</v>
      </c>
      <c r="T251">
        <f>VLOOKUP('combained table'!T251,'combained table'!T251:T2585,1,FALSE)</f>
        <v>23</v>
      </c>
    </row>
    <row r="252" spans="1:20">
      <c r="A252" t="str">
        <f>VLOOKUP('combained table'!A252,'combained table'!A252:T2586,1,FALSE)</f>
        <v>Id251</v>
      </c>
      <c r="B252" t="str">
        <f>VLOOKUP('combained table'!B252,'combained table'!B252:T2586,1,FALSE)</f>
        <v xml:space="preserve">  Kylie</v>
      </c>
      <c r="C252">
        <f>VLOOKUP('combained table'!C252,'combained table'!C252:T2586,1,FALSE)</f>
        <v>46.68</v>
      </c>
      <c r="D252">
        <f>VLOOKUP('combained table'!D252,'combained table'!D252:T2586,1,FALSE)</f>
        <v>4.01</v>
      </c>
      <c r="E252" t="str">
        <f>VLOOKUP('combained table'!E252,'combained table'!E252:T2586,1,FALSE)</f>
        <v>No</v>
      </c>
      <c r="F252" t="str">
        <f>VLOOKUP('combained table'!F252,'combained table'!F252:T2586,1,FALSE)</f>
        <v>No</v>
      </c>
      <c r="G252" t="str">
        <f>VLOOKUP('combained table'!G252,'combained table'!G252:T2586,1,FALSE)</f>
        <v>No</v>
      </c>
      <c r="H252">
        <f>VLOOKUP('combained table'!H252,'combained table'!H252:T2586,1,FALSE)</f>
        <v>0</v>
      </c>
      <c r="I252" t="str">
        <f>VLOOKUP('combained table'!I252,'combained table'!I252:T2586,1,FALSE)</f>
        <v>Normal</v>
      </c>
      <c r="J252" t="str">
        <f>VLOOKUP('combained table'!J252,'combained table'!J252:T2586,1,FALSE)</f>
        <v>yes</v>
      </c>
      <c r="K252" t="str">
        <f>VLOOKUP('combained table'!K252,'combained table'!K252:T2586,1,FALSE)</f>
        <v>Obesity</v>
      </c>
      <c r="L252">
        <f>VLOOKUP('combained table'!L252,'combained table'!L252:T2586,1,FALSE)</f>
        <v>1999</v>
      </c>
      <c r="M252" t="str">
        <f>VLOOKUP('combained table'!M252,'combained table'!M252:T2586,1,FALSE)</f>
        <v>Nov</v>
      </c>
      <c r="N252">
        <f>VLOOKUP('combained table'!N252,'combained table'!N252:T2586,1,FALSE)</f>
        <v>21</v>
      </c>
      <c r="O252" t="str">
        <f>VLOOKUP('combained table'!O252,'combained table'!O252:T2586,1,FALSE)</f>
        <v>21-Nov-1999</v>
      </c>
      <c r="P252">
        <f>VLOOKUP('combained table'!P252,'combained table'!P252:T2586,1,FALSE)</f>
        <v>2438.06</v>
      </c>
      <c r="Q252" t="str">
        <f>VLOOKUP('combained table'!Q252,'combained table'!Q252:T2586,1,FALSE)</f>
        <v>tier - 2</v>
      </c>
      <c r="R252" t="str">
        <f>VLOOKUP('combained table'!R252,'combained table'!R252:T2586,1,FALSE)</f>
        <v>tier - 2</v>
      </c>
      <c r="S252" t="str">
        <f>VLOOKUP('combained table'!S252,'combained table'!S252:T2586,1,FALSE)</f>
        <v>R1013</v>
      </c>
      <c r="T252">
        <f>VLOOKUP('combained table'!T252,'combained table'!T252:T2586,1,FALSE)</f>
        <v>23</v>
      </c>
    </row>
    <row r="253" spans="1:20">
      <c r="A253" t="str">
        <f>VLOOKUP('combained table'!A253,'combained table'!A253:T2587,1,FALSE)</f>
        <v>Id252</v>
      </c>
      <c r="B253" t="str">
        <f>VLOOKUP('combained table'!B253,'combained table'!B253:T2587,1,FALSE)</f>
        <v xml:space="preserve">  Kelly</v>
      </c>
      <c r="C253">
        <f>VLOOKUP('combained table'!C253,'combained table'!C253:T2587,1,FALSE)</f>
        <v>30.4</v>
      </c>
      <c r="D253">
        <f>VLOOKUP('combained table'!D253,'combained table'!D253:T2587,1,FALSE)</f>
        <v>5.91</v>
      </c>
      <c r="E253" t="str">
        <f>VLOOKUP('combained table'!E253,'combained table'!E253:T2587,1,FALSE)</f>
        <v>No</v>
      </c>
      <c r="F253" t="str">
        <f>VLOOKUP('combained table'!F253,'combained table'!F253:T2587,1,FALSE)</f>
        <v>yes</v>
      </c>
      <c r="G253" t="str">
        <f>VLOOKUP('combained table'!G253,'combained table'!G253:T2587,1,FALSE)</f>
        <v>No</v>
      </c>
      <c r="H253">
        <f>VLOOKUP('combained table'!H253,'combained table'!H253:T2587,1,FALSE)</f>
        <v>2</v>
      </c>
      <c r="I253" t="str">
        <f>VLOOKUP('combained table'!I253,'combained table'!I253:T2587,1,FALSE)</f>
        <v>Prediabetes</v>
      </c>
      <c r="J253" t="str">
        <f>VLOOKUP('combained table'!J253,'combained table'!J253:T2587,1,FALSE)</f>
        <v>yes</v>
      </c>
      <c r="K253" t="str">
        <f>VLOOKUP('combained table'!K253,'combained table'!K253:T2587,1,FALSE)</f>
        <v>Obesity</v>
      </c>
      <c r="L253">
        <f>VLOOKUP('combained table'!L253,'combained table'!L253:T2587,1,FALSE)</f>
        <v>2002</v>
      </c>
      <c r="M253" t="str">
        <f>VLOOKUP('combained table'!M253,'combained table'!M253:T2587,1,FALSE)</f>
        <v>Jul</v>
      </c>
      <c r="N253">
        <f>VLOOKUP('combained table'!N253,'combained table'!N253:T2587,1,FALSE)</f>
        <v>29</v>
      </c>
      <c r="O253" t="str">
        <f>VLOOKUP('combained table'!O253,'combained table'!O253:T2587,1,FALSE)</f>
        <v>29-Jul-2002</v>
      </c>
      <c r="P253">
        <f>VLOOKUP('combained table'!P253,'combained table'!P253:T2587,1,FALSE)</f>
        <v>2457.21</v>
      </c>
      <c r="Q253" t="str">
        <f>VLOOKUP('combained table'!Q253,'combained table'!Q253:T2587,1,FALSE)</f>
        <v>tier - 2</v>
      </c>
      <c r="R253" t="str">
        <f>VLOOKUP('combained table'!R253,'combained table'!R253:T2587,1,FALSE)</f>
        <v>tier - 1</v>
      </c>
      <c r="S253" t="str">
        <f>VLOOKUP('combained table'!S253,'combained table'!S253:T2587,1,FALSE)</f>
        <v>R1024</v>
      </c>
      <c r="T253">
        <f>VLOOKUP('combained table'!T253,'combained table'!T253:T2587,1,FALSE)</f>
        <v>20</v>
      </c>
    </row>
    <row r="254" spans="1:20">
      <c r="A254" t="str">
        <f>VLOOKUP('combained table'!A254,'combained table'!A254:T2588,1,FALSE)</f>
        <v>Id253</v>
      </c>
      <c r="B254" t="str">
        <f>VLOOKUP('combained table'!B254,'combained table'!B254:T2588,1,FALSE)</f>
        <v xml:space="preserve">  Carrie</v>
      </c>
      <c r="C254">
        <f>VLOOKUP('combained table'!C254,'combained table'!C254:T2588,1,FALSE)</f>
        <v>30.2</v>
      </c>
      <c r="D254">
        <f>VLOOKUP('combained table'!D254,'combained table'!D254:T2588,1,FALSE)</f>
        <v>4.47</v>
      </c>
      <c r="E254" t="str">
        <f>VLOOKUP('combained table'!E254,'combained table'!E254:T2588,1,FALSE)</f>
        <v>yes</v>
      </c>
      <c r="F254" t="str">
        <f>VLOOKUP('combained table'!F254,'combained table'!F254:T2588,1,FALSE)</f>
        <v>No</v>
      </c>
      <c r="G254" t="str">
        <f>VLOOKUP('combained table'!G254,'combained table'!G254:T2588,1,FALSE)</f>
        <v>Yes</v>
      </c>
      <c r="H254">
        <f>VLOOKUP('combained table'!H254,'combained table'!H254:T2588,1,FALSE)</f>
        <v>1</v>
      </c>
      <c r="I254" t="str">
        <f>VLOOKUP('combained table'!I254,'combained table'!I254:T2588,1,FALSE)</f>
        <v>Normal</v>
      </c>
      <c r="J254" t="str">
        <f>VLOOKUP('combained table'!J254,'combained table'!J254:T2588,1,FALSE)</f>
        <v>yes</v>
      </c>
      <c r="K254" t="str">
        <f>VLOOKUP('combained table'!K254,'combained table'!K254:T2588,1,FALSE)</f>
        <v>Obesity</v>
      </c>
      <c r="L254">
        <f>VLOOKUP('combained table'!L254,'combained table'!L254:T2588,1,FALSE)</f>
        <v>1998</v>
      </c>
      <c r="M254" t="str">
        <f>VLOOKUP('combained table'!M254,'combained table'!M254:T2588,1,FALSE)</f>
        <v>Nov</v>
      </c>
      <c r="N254">
        <f>VLOOKUP('combained table'!N254,'combained table'!N254:T2588,1,FALSE)</f>
        <v>19</v>
      </c>
      <c r="O254" t="str">
        <f>VLOOKUP('combained table'!O254,'combained table'!O254:T2588,1,FALSE)</f>
        <v>19-Nov-1998</v>
      </c>
      <c r="P254">
        <f>VLOOKUP('combained table'!P254,'combained table'!P254:T2588,1,FALSE)</f>
        <v>2457.5</v>
      </c>
      <c r="Q254" t="str">
        <f>VLOOKUP('combained table'!Q254,'combained table'!Q254:T2588,1,FALSE)</f>
        <v>tier - 2</v>
      </c>
      <c r="R254" t="str">
        <f>VLOOKUP('combained table'!R254,'combained table'!R254:T2588,1,FALSE)</f>
        <v>tier - 1</v>
      </c>
      <c r="S254" t="str">
        <f>VLOOKUP('combained table'!S254,'combained table'!S254:T2588,1,FALSE)</f>
        <v>R1011</v>
      </c>
      <c r="T254">
        <f>VLOOKUP('combained table'!T254,'combained table'!T254:T2588,1,FALSE)</f>
        <v>24</v>
      </c>
    </row>
    <row r="255" spans="1:20">
      <c r="A255" t="str">
        <f>VLOOKUP('combained table'!A255,'combained table'!A255:T2589,1,FALSE)</f>
        <v>Id254</v>
      </c>
      <c r="B255" t="str">
        <f>VLOOKUP('combained table'!B255,'combained table'!B255:T2589,1,FALSE)</f>
        <v xml:space="preserve">  Alex</v>
      </c>
      <c r="C255">
        <f>VLOOKUP('combained table'!C255,'combained table'!C255:T2589,1,FALSE)</f>
        <v>51.18</v>
      </c>
      <c r="D255">
        <f>VLOOKUP('combained table'!D255,'combained table'!D255:T2589,1,FALSE)</f>
        <v>4.5599999999999996</v>
      </c>
      <c r="E255" t="str">
        <f>VLOOKUP('combained table'!E255,'combained table'!E255:T2589,1,FALSE)</f>
        <v>yes</v>
      </c>
      <c r="F255" t="str">
        <f>VLOOKUP('combained table'!F255,'combained table'!F255:T2589,1,FALSE)</f>
        <v>yes</v>
      </c>
      <c r="G255" t="str">
        <f>VLOOKUP('combained table'!G255,'combained table'!G255:T2589,1,FALSE)</f>
        <v>No</v>
      </c>
      <c r="H255">
        <f>VLOOKUP('combained table'!H255,'combained table'!H255:T2589,1,FALSE)</f>
        <v>2</v>
      </c>
      <c r="I255" t="str">
        <f>VLOOKUP('combained table'!I255,'combained table'!I255:T2589,1,FALSE)</f>
        <v>Normal</v>
      </c>
      <c r="J255" t="str">
        <f>VLOOKUP('combained table'!J255,'combained table'!J255:T2589,1,FALSE)</f>
        <v>yes</v>
      </c>
      <c r="K255" t="str">
        <f>VLOOKUP('combained table'!K255,'combained table'!K255:T2589,1,FALSE)</f>
        <v>Obesity</v>
      </c>
      <c r="L255">
        <f>VLOOKUP('combained table'!L255,'combained table'!L255:T2589,1,FALSE)</f>
        <v>2002</v>
      </c>
      <c r="M255" t="str">
        <f>VLOOKUP('combained table'!M255,'combained table'!M255:T2589,1,FALSE)</f>
        <v>Jul</v>
      </c>
      <c r="N255">
        <f>VLOOKUP('combained table'!N255,'combained table'!N255:T2589,1,FALSE)</f>
        <v>11</v>
      </c>
      <c r="O255" t="str">
        <f>VLOOKUP('combained table'!O255,'combained table'!O255:T2589,1,FALSE)</f>
        <v>11-Jul-2002</v>
      </c>
      <c r="P255">
        <f>VLOOKUP('combained table'!P255,'combained table'!P255:T2589,1,FALSE)</f>
        <v>2459.7199999999998</v>
      </c>
      <c r="Q255" t="str">
        <f>VLOOKUP('combained table'!Q255,'combained table'!Q255:T2589,1,FALSE)</f>
        <v>tier - 2</v>
      </c>
      <c r="R255" t="str">
        <f>VLOOKUP('combained table'!R255,'combained table'!R255:T2589,1,FALSE)</f>
        <v>tier - 2</v>
      </c>
      <c r="S255" t="str">
        <f>VLOOKUP('combained table'!S255,'combained table'!S255:T2589,1,FALSE)</f>
        <v>R1024</v>
      </c>
      <c r="T255">
        <f>VLOOKUP('combained table'!T255,'combained table'!T255:T2589,1,FALSE)</f>
        <v>20</v>
      </c>
    </row>
    <row r="256" spans="1:20">
      <c r="A256" t="str">
        <f>VLOOKUP('combained table'!A256,'combained table'!A256:T2590,1,FALSE)</f>
        <v>Id255</v>
      </c>
      <c r="B256" t="str">
        <f>VLOOKUP('combained table'!B256,'combained table'!B256:T2590,1,FALSE)</f>
        <v xml:space="preserve">  Zach S</v>
      </c>
      <c r="C256">
        <f>VLOOKUP('combained table'!C256,'combained table'!C256:T2590,1,FALSE)</f>
        <v>22.18</v>
      </c>
      <c r="D256">
        <f>VLOOKUP('combained table'!D256,'combained table'!D256:T2590,1,FALSE)</f>
        <v>9.9</v>
      </c>
      <c r="E256" t="str">
        <f>VLOOKUP('combained table'!E256,'combained table'!E256:T2590,1,FALSE)</f>
        <v>No</v>
      </c>
      <c r="F256" t="str">
        <f>VLOOKUP('combained table'!F256,'combained table'!F256:T2590,1,FALSE)</f>
        <v>No</v>
      </c>
      <c r="G256" t="str">
        <f>VLOOKUP('combained table'!G256,'combained table'!G256:T2590,1,FALSE)</f>
        <v>No</v>
      </c>
      <c r="H256">
        <f>VLOOKUP('combained table'!H256,'combained table'!H256:T2590,1,FALSE)</f>
        <v>0</v>
      </c>
      <c r="I256" t="str">
        <f>VLOOKUP('combained table'!I256,'combained table'!I256:T2590,1,FALSE)</f>
        <v>Diabetes</v>
      </c>
      <c r="J256" t="str">
        <f>VLOOKUP('combained table'!J256,'combained table'!J256:T2590,1,FALSE)</f>
        <v>yes</v>
      </c>
      <c r="K256" t="str">
        <f>VLOOKUP('combained table'!K256,'combained table'!K256:T2590,1,FALSE)</f>
        <v>Normal Weight</v>
      </c>
      <c r="L256">
        <f>VLOOKUP('combained table'!L256,'combained table'!L256:T2590,1,FALSE)</f>
        <v>1998</v>
      </c>
      <c r="M256" t="str">
        <f>VLOOKUP('combained table'!M256,'combained table'!M256:T2590,1,FALSE)</f>
        <v>Aug</v>
      </c>
      <c r="N256">
        <f>VLOOKUP('combained table'!N256,'combained table'!N256:T2590,1,FALSE)</f>
        <v>17</v>
      </c>
      <c r="O256" t="str">
        <f>VLOOKUP('combained table'!O256,'combained table'!O256:T2590,1,FALSE)</f>
        <v>17-Aug-1998</v>
      </c>
      <c r="P256">
        <f>VLOOKUP('combained table'!P256,'combained table'!P256:T2590,1,FALSE)</f>
        <v>2464.62</v>
      </c>
      <c r="Q256" t="str">
        <f>VLOOKUP('combained table'!Q256,'combained table'!Q256:T2590,1,FALSE)</f>
        <v>tier - 2</v>
      </c>
      <c r="R256" t="str">
        <f>VLOOKUP('combained table'!R256,'combained table'!R256:T2590,1,FALSE)</f>
        <v>tier - 3</v>
      </c>
      <c r="S256" t="str">
        <f>VLOOKUP('combained table'!S256,'combained table'!S256:T2590,1,FALSE)</f>
        <v>R1013</v>
      </c>
      <c r="T256">
        <f>VLOOKUP('combained table'!T256,'combained table'!T256:T2590,1,FALSE)</f>
        <v>24</v>
      </c>
    </row>
    <row r="257" spans="1:20">
      <c r="A257" t="str">
        <f>VLOOKUP('combained table'!A257,'combained table'!A257:T2591,1,FALSE)</f>
        <v>Id256</v>
      </c>
      <c r="B257" t="str">
        <f>VLOOKUP('combained table'!B257,'combained table'!B257:T2591,1,FALSE)</f>
        <v xml:space="preserve">  Alan</v>
      </c>
      <c r="C257">
        <f>VLOOKUP('combained table'!C257,'combained table'!C257:T2591,1,FALSE)</f>
        <v>31.92</v>
      </c>
      <c r="D257">
        <f>VLOOKUP('combained table'!D257,'combained table'!D257:T2591,1,FALSE)</f>
        <v>5.1100000000000003</v>
      </c>
      <c r="E257" t="str">
        <f>VLOOKUP('combained table'!E257,'combained table'!E257:T2591,1,FALSE)</f>
        <v>No</v>
      </c>
      <c r="F257" t="str">
        <f>VLOOKUP('combained table'!F257,'combained table'!F257:T2591,1,FALSE)</f>
        <v>No</v>
      </c>
      <c r="G257" t="str">
        <f>VLOOKUP('combained table'!G257,'combained table'!G257:T2591,1,FALSE)</f>
        <v>Yes</v>
      </c>
      <c r="H257">
        <f>VLOOKUP('combained table'!H257,'combained table'!H257:T2591,1,FALSE)</f>
        <v>1</v>
      </c>
      <c r="I257" t="str">
        <f>VLOOKUP('combained table'!I257,'combained table'!I257:T2591,1,FALSE)</f>
        <v>Normal</v>
      </c>
      <c r="J257" t="str">
        <f>VLOOKUP('combained table'!J257,'combained table'!J257:T2591,1,FALSE)</f>
        <v>yes</v>
      </c>
      <c r="K257" t="str">
        <f>VLOOKUP('combained table'!K257,'combained table'!K257:T2591,1,FALSE)</f>
        <v>Obesity</v>
      </c>
      <c r="L257">
        <f>VLOOKUP('combained table'!L257,'combained table'!L257:T2591,1,FALSE)</f>
        <v>1998</v>
      </c>
      <c r="M257" t="str">
        <f>VLOOKUP('combained table'!M257,'combained table'!M257:T2591,1,FALSE)</f>
        <v>Jul</v>
      </c>
      <c r="N257">
        <f>VLOOKUP('combained table'!N257,'combained table'!N257:T2591,1,FALSE)</f>
        <v>2</v>
      </c>
      <c r="O257" t="str">
        <f>VLOOKUP('combained table'!O257,'combained table'!O257:T2591,1,FALSE)</f>
        <v>2-Jul-1998</v>
      </c>
      <c r="P257">
        <f>VLOOKUP('combained table'!P257,'combained table'!P257:T2591,1,FALSE)</f>
        <v>2473.33</v>
      </c>
      <c r="Q257" t="str">
        <f>VLOOKUP('combained table'!Q257,'combained table'!Q257:T2591,1,FALSE)</f>
        <v>tier - 2</v>
      </c>
      <c r="R257" t="str">
        <f>VLOOKUP('combained table'!R257,'combained table'!R257:T2591,1,FALSE)</f>
        <v>tier - 3</v>
      </c>
      <c r="S257" t="str">
        <f>VLOOKUP('combained table'!S257,'combained table'!S257:T2591,1,FALSE)</f>
        <v>R1013</v>
      </c>
      <c r="T257">
        <f>VLOOKUP('combained table'!T257,'combained table'!T257:T2591,1,FALSE)</f>
        <v>24</v>
      </c>
    </row>
    <row r="258" spans="1:20">
      <c r="A258" t="str">
        <f>VLOOKUP('combained table'!A258,'combained table'!A258:T2592,1,FALSE)</f>
        <v>Id257</v>
      </c>
      <c r="B258" t="str">
        <f>VLOOKUP('combained table'!B258,'combained table'!B258:T2592,1,FALSE)</f>
        <v xml:space="preserve">  Nate</v>
      </c>
      <c r="C258">
        <f>VLOOKUP('combained table'!C258,'combained table'!C258:T2592,1,FALSE)</f>
        <v>31.73</v>
      </c>
      <c r="D258">
        <f>VLOOKUP('combained table'!D258,'combained table'!D258:T2592,1,FALSE)</f>
        <v>5.73</v>
      </c>
      <c r="E258" t="str">
        <f>VLOOKUP('combained table'!E258,'combained table'!E258:T2592,1,FALSE)</f>
        <v>No</v>
      </c>
      <c r="F258" t="str">
        <f>VLOOKUP('combained table'!F258,'combained table'!F258:T2592,1,FALSE)</f>
        <v>yes</v>
      </c>
      <c r="G258" t="str">
        <f>VLOOKUP('combained table'!G258,'combained table'!G258:T2592,1,FALSE)</f>
        <v>No</v>
      </c>
      <c r="H258">
        <f>VLOOKUP('combained table'!H258,'combained table'!H258:T2592,1,FALSE)</f>
        <v>1</v>
      </c>
      <c r="I258" t="str">
        <f>VLOOKUP('combained table'!I258,'combained table'!I258:T2592,1,FALSE)</f>
        <v>Prediabetes</v>
      </c>
      <c r="J258" t="str">
        <f>VLOOKUP('combained table'!J258,'combained table'!J258:T2592,1,FALSE)</f>
        <v>yes</v>
      </c>
      <c r="K258" t="str">
        <f>VLOOKUP('combained table'!K258,'combained table'!K258:T2592,1,FALSE)</f>
        <v>Obesity</v>
      </c>
      <c r="L258">
        <f>VLOOKUP('combained table'!L258,'combained table'!L258:T2592,1,FALSE)</f>
        <v>1998</v>
      </c>
      <c r="M258" t="str">
        <f>VLOOKUP('combained table'!M258,'combained table'!M258:T2592,1,FALSE)</f>
        <v>Jun</v>
      </c>
      <c r="N258">
        <f>VLOOKUP('combained table'!N258,'combained table'!N258:T2592,1,FALSE)</f>
        <v>20</v>
      </c>
      <c r="O258" t="str">
        <f>VLOOKUP('combained table'!O258,'combained table'!O258:T2592,1,FALSE)</f>
        <v>20-Jun-1998</v>
      </c>
      <c r="P258">
        <f>VLOOKUP('combained table'!P258,'combained table'!P258:T2592,1,FALSE)</f>
        <v>2480.98</v>
      </c>
      <c r="Q258" t="str">
        <f>VLOOKUP('combained table'!Q258,'combained table'!Q258:T2592,1,FALSE)</f>
        <v>tier - 2</v>
      </c>
      <c r="R258" t="str">
        <f>VLOOKUP('combained table'!R258,'combained table'!R258:T2592,1,FALSE)</f>
        <v>tier - 2</v>
      </c>
      <c r="S258" t="str">
        <f>VLOOKUP('combained table'!S258,'combained table'!S258:T2592,1,FALSE)</f>
        <v>R1013</v>
      </c>
      <c r="T258">
        <f>VLOOKUP('combained table'!T258,'combained table'!T258:T2592,1,FALSE)</f>
        <v>24</v>
      </c>
    </row>
    <row r="259" spans="1:20">
      <c r="A259" t="str">
        <f>VLOOKUP('combained table'!A259,'combained table'!A259:T2593,1,FALSE)</f>
        <v>Id258</v>
      </c>
      <c r="B259" t="str">
        <f>VLOOKUP('combained table'!B259,'combained table'!B259:T2593,1,FALSE)</f>
        <v xml:space="preserve">  Jesse G</v>
      </c>
      <c r="C259">
        <f>VLOOKUP('combained table'!C259,'combained table'!C259:T2593,1,FALSE)</f>
        <v>45.52</v>
      </c>
      <c r="D259">
        <f>VLOOKUP('combained table'!D259,'combained table'!D259:T2593,1,FALSE)</f>
        <v>6.04</v>
      </c>
      <c r="E259" t="str">
        <f>VLOOKUP('combained table'!E259,'combained table'!E259:T2593,1,FALSE)</f>
        <v>No</v>
      </c>
      <c r="F259" t="str">
        <f>VLOOKUP('combained table'!F259,'combained table'!F259:T2593,1,FALSE)</f>
        <v>No</v>
      </c>
      <c r="G259" t="str">
        <f>VLOOKUP('combained table'!G259,'combained table'!G259:T2593,1,FALSE)</f>
        <v>Yes</v>
      </c>
      <c r="H259">
        <f>VLOOKUP('combained table'!H259,'combained table'!H259:T2593,1,FALSE)</f>
        <v>1</v>
      </c>
      <c r="I259" t="str">
        <f>VLOOKUP('combained table'!I259,'combained table'!I259:T2593,1,FALSE)</f>
        <v>Prediabetes</v>
      </c>
      <c r="J259" t="str">
        <f>VLOOKUP('combained table'!J259,'combained table'!J259:T2593,1,FALSE)</f>
        <v>yes</v>
      </c>
      <c r="K259" t="str">
        <f>VLOOKUP('combained table'!K259,'combained table'!K259:T2593,1,FALSE)</f>
        <v>Obesity</v>
      </c>
      <c r="L259">
        <f>VLOOKUP('combained table'!L259,'combained table'!L259:T2593,1,FALSE)</f>
        <v>1995</v>
      </c>
      <c r="M259" t="str">
        <f>VLOOKUP('combained table'!M259,'combained table'!M259:T2593,1,FALSE)</f>
        <v>Nov</v>
      </c>
      <c r="N259">
        <f>VLOOKUP('combained table'!N259,'combained table'!N259:T2593,1,FALSE)</f>
        <v>6</v>
      </c>
      <c r="O259" t="str">
        <f>VLOOKUP('combained table'!O259,'combained table'!O259:T2593,1,FALSE)</f>
        <v>6-Nov-1995</v>
      </c>
      <c r="P259">
        <f>VLOOKUP('combained table'!P259,'combained table'!P259:T2593,1,FALSE)</f>
        <v>2483.7399999999998</v>
      </c>
      <c r="Q259" t="str">
        <f>VLOOKUP('combained table'!Q259,'combained table'!Q259:T2593,1,FALSE)</f>
        <v>tier - 3</v>
      </c>
      <c r="R259" t="str">
        <f>VLOOKUP('combained table'!R259,'combained table'!R259:T2593,1,FALSE)</f>
        <v>tier - 2</v>
      </c>
      <c r="S259" t="str">
        <f>VLOOKUP('combained table'!S259,'combained table'!S259:T2593,1,FALSE)</f>
        <v>R1013</v>
      </c>
      <c r="T259">
        <f>VLOOKUP('combained table'!T259,'combained table'!T259:T2593,1,FALSE)</f>
        <v>27</v>
      </c>
    </row>
    <row r="260" spans="1:20">
      <c r="A260" t="str">
        <f>VLOOKUP('combained table'!A260,'combained table'!A260:T2594,1,FALSE)</f>
        <v>Id259</v>
      </c>
      <c r="B260" t="str">
        <f>VLOOKUP('combained table'!B260,'combained table'!B260:T2594,1,FALSE)</f>
        <v xml:space="preserve">  Jason</v>
      </c>
      <c r="C260">
        <f>VLOOKUP('combained table'!C260,'combained table'!C260:T2594,1,FALSE)</f>
        <v>52.81</v>
      </c>
      <c r="D260">
        <f>VLOOKUP('combained table'!D260,'combained table'!D260:T2594,1,FALSE)</f>
        <v>5.19</v>
      </c>
      <c r="E260" t="str">
        <f>VLOOKUP('combained table'!E260,'combained table'!E260:T2594,1,FALSE)</f>
        <v>No</v>
      </c>
      <c r="F260" t="str">
        <f>VLOOKUP('combained table'!F260,'combained table'!F260:T2594,1,FALSE)</f>
        <v>No</v>
      </c>
      <c r="G260" t="str">
        <f>VLOOKUP('combained table'!G260,'combained table'!G260:T2594,1,FALSE)</f>
        <v>Yes</v>
      </c>
      <c r="H260">
        <f>VLOOKUP('combained table'!H260,'combained table'!H260:T2594,1,FALSE)</f>
        <v>1</v>
      </c>
      <c r="I260" t="str">
        <f>VLOOKUP('combained table'!I260,'combained table'!I260:T2594,1,FALSE)</f>
        <v>Normal</v>
      </c>
      <c r="J260" t="str">
        <f>VLOOKUP('combained table'!J260,'combained table'!J260:T2594,1,FALSE)</f>
        <v>yes</v>
      </c>
      <c r="K260" t="str">
        <f>VLOOKUP('combained table'!K260,'combained table'!K260:T2594,1,FALSE)</f>
        <v>Obesity</v>
      </c>
      <c r="L260">
        <f>VLOOKUP('combained table'!L260,'combained table'!L260:T2594,1,FALSE)</f>
        <v>1995</v>
      </c>
      <c r="M260" t="str">
        <f>VLOOKUP('combained table'!M260,'combained table'!M260:T2594,1,FALSE)</f>
        <v>Oct</v>
      </c>
      <c r="N260">
        <f>VLOOKUP('combained table'!N260,'combained table'!N260:T2594,1,FALSE)</f>
        <v>14</v>
      </c>
      <c r="O260" t="str">
        <f>VLOOKUP('combained table'!O260,'combained table'!O260:T2594,1,FALSE)</f>
        <v>14-Oct-1995</v>
      </c>
      <c r="P260">
        <f>VLOOKUP('combained table'!P260,'combained table'!P260:T2594,1,FALSE)</f>
        <v>2494.02</v>
      </c>
      <c r="Q260" t="str">
        <f>VLOOKUP('combained table'!Q260,'combained table'!Q260:T2594,1,FALSE)</f>
        <v>tier - 3</v>
      </c>
      <c r="R260" t="str">
        <f>VLOOKUP('combained table'!R260,'combained table'!R260:T2594,1,FALSE)</f>
        <v>tier - 1</v>
      </c>
      <c r="S260" t="str">
        <f>VLOOKUP('combained table'!S260,'combained table'!S260:T2594,1,FALSE)</f>
        <v>R1011</v>
      </c>
      <c r="T260">
        <f>VLOOKUP('combained table'!T260,'combained table'!T260:T2594,1,FALSE)</f>
        <v>27</v>
      </c>
    </row>
    <row r="261" spans="1:20">
      <c r="A261" t="str">
        <f>VLOOKUP('combained table'!A261,'combained table'!A261:T2595,1,FALSE)</f>
        <v>Id260</v>
      </c>
      <c r="B261" t="str">
        <f>VLOOKUP('combained table'!B261,'combained table'!B261:T2595,1,FALSE)</f>
        <v xml:space="preserve">  Megan A</v>
      </c>
      <c r="C261">
        <f>VLOOKUP('combained table'!C261,'combained table'!C261:T2595,1,FALSE)</f>
        <v>33.58</v>
      </c>
      <c r="D261">
        <f>VLOOKUP('combained table'!D261,'combained table'!D261:T2595,1,FALSE)</f>
        <v>5.56</v>
      </c>
      <c r="E261" t="str">
        <f>VLOOKUP('combained table'!E261,'combained table'!E261:T2595,1,FALSE)</f>
        <v>No</v>
      </c>
      <c r="F261" t="str">
        <f>VLOOKUP('combained table'!F261,'combained table'!F261:T2595,1,FALSE)</f>
        <v>No</v>
      </c>
      <c r="G261" t="str">
        <f>VLOOKUP('combained table'!G261,'combained table'!G261:T2595,1,FALSE)</f>
        <v>No</v>
      </c>
      <c r="H261">
        <f>VLOOKUP('combained table'!H261,'combained table'!H261:T2595,1,FALSE)</f>
        <v>1</v>
      </c>
      <c r="I261" t="str">
        <f>VLOOKUP('combained table'!I261,'combained table'!I261:T2595,1,FALSE)</f>
        <v>Normal</v>
      </c>
      <c r="J261" t="str">
        <f>VLOOKUP('combained table'!J261,'combained table'!J261:T2595,1,FALSE)</f>
        <v>yes</v>
      </c>
      <c r="K261" t="str">
        <f>VLOOKUP('combained table'!K261,'combained table'!K261:T2595,1,FALSE)</f>
        <v>Obesity</v>
      </c>
      <c r="L261">
        <f>VLOOKUP('combained table'!L261,'combained table'!L261:T2595,1,FALSE)</f>
        <v>1995</v>
      </c>
      <c r="M261" t="str">
        <f>VLOOKUP('combained table'!M261,'combained table'!M261:T2595,1,FALSE)</f>
        <v>Jul</v>
      </c>
      <c r="N261">
        <f>VLOOKUP('combained table'!N261,'combained table'!N261:T2595,1,FALSE)</f>
        <v>9</v>
      </c>
      <c r="O261" t="str">
        <f>VLOOKUP('combained table'!O261,'combained table'!O261:T2595,1,FALSE)</f>
        <v>9-Jul-1995</v>
      </c>
      <c r="P261">
        <f>VLOOKUP('combained table'!P261,'combained table'!P261:T2595,1,FALSE)</f>
        <v>2497.04</v>
      </c>
      <c r="Q261" t="str">
        <f>VLOOKUP('combained table'!Q261,'combained table'!Q261:T2595,1,FALSE)</f>
        <v>tier - 3</v>
      </c>
      <c r="R261" t="str">
        <f>VLOOKUP('combained table'!R261,'combained table'!R261:T2595,1,FALSE)</f>
        <v>tier - 3</v>
      </c>
      <c r="S261" t="str">
        <f>VLOOKUP('combained table'!S261,'combained table'!S261:T2595,1,FALSE)</f>
        <v>R1013</v>
      </c>
      <c r="T261">
        <f>VLOOKUP('combained table'!T261,'combained table'!T261:T2595,1,FALSE)</f>
        <v>27</v>
      </c>
    </row>
    <row r="262" spans="1:20">
      <c r="A262" t="str">
        <f>VLOOKUP('combained table'!A262,'combained table'!A262:T2596,1,FALSE)</f>
        <v>Id261</v>
      </c>
      <c r="B262" t="str">
        <f>VLOOKUP('combained table'!B262,'combained table'!B262:T2596,1,FALSE)</f>
        <v xml:space="preserve">  Luke M</v>
      </c>
      <c r="C262">
        <f>VLOOKUP('combained table'!C262,'combained table'!C262:T2596,1,FALSE)</f>
        <v>30.684999999999999</v>
      </c>
      <c r="D262">
        <f>VLOOKUP('combained table'!D262,'combained table'!D262:T2596,1,FALSE)</f>
        <v>8.23</v>
      </c>
      <c r="E262" t="str">
        <f>VLOOKUP('combained table'!E262,'combained table'!E262:T2596,1,FALSE)</f>
        <v>No</v>
      </c>
      <c r="F262" t="str">
        <f>VLOOKUP('combained table'!F262,'combained table'!F262:T2596,1,FALSE)</f>
        <v>No</v>
      </c>
      <c r="G262" t="str">
        <f>VLOOKUP('combained table'!G262,'combained table'!G262:T2596,1,FALSE)</f>
        <v>No</v>
      </c>
      <c r="H262">
        <f>VLOOKUP('combained table'!H262,'combained table'!H262:T2596,1,FALSE)</f>
        <v>0</v>
      </c>
      <c r="I262" t="str">
        <f>VLOOKUP('combained table'!I262,'combained table'!I262:T2596,1,FALSE)</f>
        <v>Diabetes</v>
      </c>
      <c r="J262" t="str">
        <f>VLOOKUP('combained table'!J262,'combained table'!J262:T2596,1,FALSE)</f>
        <v>yes</v>
      </c>
      <c r="K262" t="str">
        <f>VLOOKUP('combained table'!K262,'combained table'!K262:T2596,1,FALSE)</f>
        <v>Obesity</v>
      </c>
      <c r="L262">
        <f>VLOOKUP('combained table'!L262,'combained table'!L262:T2596,1,FALSE)</f>
        <v>1995</v>
      </c>
      <c r="M262" t="str">
        <f>VLOOKUP('combained table'!M262,'combained table'!M262:T2596,1,FALSE)</f>
        <v>Oct</v>
      </c>
      <c r="N262">
        <f>VLOOKUP('combained table'!N262,'combained table'!N262:T2596,1,FALSE)</f>
        <v>15</v>
      </c>
      <c r="O262" t="str">
        <f>VLOOKUP('combained table'!O262,'combained table'!O262:T2596,1,FALSE)</f>
        <v>15-Oct-1995</v>
      </c>
      <c r="P262">
        <f>VLOOKUP('combained table'!P262,'combained table'!P262:T2596,1,FALSE)</f>
        <v>2498.41</v>
      </c>
      <c r="Q262" t="str">
        <f>VLOOKUP('combained table'!Q262,'combained table'!Q262:T2596,1,FALSE)</f>
        <v>tier - 3</v>
      </c>
      <c r="R262" t="str">
        <f>VLOOKUP('combained table'!R262,'combained table'!R262:T2596,1,FALSE)</f>
        <v>tier - 3</v>
      </c>
      <c r="S262" t="str">
        <f>VLOOKUP('combained table'!S262,'combained table'!S262:T2596,1,FALSE)</f>
        <v>R1013</v>
      </c>
      <c r="T262">
        <f>VLOOKUP('combained table'!T262,'combained table'!T262:T2596,1,FALSE)</f>
        <v>27</v>
      </c>
    </row>
    <row r="263" spans="1:20">
      <c r="A263" t="str">
        <f>VLOOKUP('combained table'!A263,'combained table'!A263:T2597,1,FALSE)</f>
        <v>Id262</v>
      </c>
      <c r="B263" t="str">
        <f>VLOOKUP('combained table'!B263,'combained table'!B263:T2597,1,FALSE)</f>
        <v xml:space="preserve">  Jacy D</v>
      </c>
      <c r="C263">
        <f>VLOOKUP('combained table'!C263,'combained table'!C263:T2597,1,FALSE)</f>
        <v>37.524999999999999</v>
      </c>
      <c r="D263">
        <f>VLOOKUP('combained table'!D263,'combained table'!D263:T2597,1,FALSE)</f>
        <v>9.0299999999999994</v>
      </c>
      <c r="E263" t="str">
        <f>VLOOKUP('combained table'!E263,'combained table'!E263:T2597,1,FALSE)</f>
        <v>yes</v>
      </c>
      <c r="F263" t="str">
        <f>VLOOKUP('combained table'!F263,'combained table'!F263:T2597,1,FALSE)</f>
        <v>No</v>
      </c>
      <c r="G263" t="str">
        <f>VLOOKUP('combained table'!G263,'combained table'!G263:T2597,1,FALSE)</f>
        <v>No</v>
      </c>
      <c r="H263">
        <f>VLOOKUP('combained table'!H263,'combained table'!H263:T2597,1,FALSE)</f>
        <v>2</v>
      </c>
      <c r="I263" t="str">
        <f>VLOOKUP('combained table'!I263,'combained table'!I263:T2597,1,FALSE)</f>
        <v>Diabetes</v>
      </c>
      <c r="J263" t="str">
        <f>VLOOKUP('combained table'!J263,'combained table'!J263:T2597,1,FALSE)</f>
        <v>No</v>
      </c>
      <c r="K263" t="str">
        <f>VLOOKUP('combained table'!K263,'combained table'!K263:T2597,1,FALSE)</f>
        <v>Obesity</v>
      </c>
      <c r="L263">
        <f>VLOOKUP('combained table'!L263,'combained table'!L263:T2597,1,FALSE)</f>
        <v>2004</v>
      </c>
      <c r="M263" t="str">
        <f>VLOOKUP('combained table'!M263,'combained table'!M263:T2597,1,FALSE)</f>
        <v>Sep</v>
      </c>
      <c r="N263">
        <f>VLOOKUP('combained table'!N263,'combained table'!N263:T2597,1,FALSE)</f>
        <v>6</v>
      </c>
      <c r="O263" t="str">
        <f>VLOOKUP('combained table'!O263,'combained table'!O263:T2597,1,FALSE)</f>
        <v>6-Sep-2004</v>
      </c>
      <c r="P263">
        <f>VLOOKUP('combained table'!P263,'combained table'!P263:T2597,1,FALSE)</f>
        <v>2500.9299999999998</v>
      </c>
      <c r="Q263" t="str">
        <f>VLOOKUP('combained table'!Q263,'combained table'!Q263:T2597,1,FALSE)</f>
        <v>tier - 2</v>
      </c>
      <c r="R263" t="str">
        <f>VLOOKUP('combained table'!R263,'combained table'!R263:T2597,1,FALSE)</f>
        <v>tier - 2</v>
      </c>
      <c r="S263" t="str">
        <f>VLOOKUP('combained table'!S263,'combained table'!S263:T2597,1,FALSE)</f>
        <v>R1012</v>
      </c>
      <c r="T263">
        <f>VLOOKUP('combained table'!T263,'combained table'!T263:T2597,1,FALSE)</f>
        <v>18</v>
      </c>
    </row>
    <row r="264" spans="1:20">
      <c r="A264" t="str">
        <f>VLOOKUP('combained table'!A264,'combained table'!A264:T2598,1,FALSE)</f>
        <v>Id263</v>
      </c>
      <c r="B264" t="str">
        <f>VLOOKUP('combained table'!B264,'combained table'!B264:T2598,1,FALSE)</f>
        <v xml:space="preserve">  Simon G</v>
      </c>
      <c r="C264">
        <f>VLOOKUP('combained table'!C264,'combained table'!C264:T2598,1,FALSE)</f>
        <v>34.5</v>
      </c>
      <c r="D264">
        <f>VLOOKUP('combained table'!D264,'combained table'!D264:T2598,1,FALSE)</f>
        <v>4.07</v>
      </c>
      <c r="E264" t="str">
        <f>VLOOKUP('combained table'!E264,'combained table'!E264:T2598,1,FALSE)</f>
        <v>yes</v>
      </c>
      <c r="F264" t="str">
        <f>VLOOKUP('combained table'!F264,'combained table'!F264:T2598,1,FALSE)</f>
        <v>No</v>
      </c>
      <c r="G264" t="str">
        <f>VLOOKUP('combained table'!G264,'combained table'!G264:T2598,1,FALSE)</f>
        <v>No</v>
      </c>
      <c r="H264">
        <f>VLOOKUP('combained table'!H264,'combained table'!H264:T2598,1,FALSE)</f>
        <v>0</v>
      </c>
      <c r="I264" t="str">
        <f>VLOOKUP('combained table'!I264,'combained table'!I264:T2598,1,FALSE)</f>
        <v>Normal</v>
      </c>
      <c r="J264" t="str">
        <f>VLOOKUP('combained table'!J264,'combained table'!J264:T2598,1,FALSE)</f>
        <v>yes</v>
      </c>
      <c r="K264" t="str">
        <f>VLOOKUP('combained table'!K264,'combained table'!K264:T2598,1,FALSE)</f>
        <v>Obesity</v>
      </c>
      <c r="L264">
        <f>VLOOKUP('combained table'!L264,'combained table'!L264:T2598,1,FALSE)</f>
        <v>1991</v>
      </c>
      <c r="M264" t="str">
        <f>VLOOKUP('combained table'!M264,'combained table'!M264:T2598,1,FALSE)</f>
        <v>Aug</v>
      </c>
      <c r="N264">
        <f>VLOOKUP('combained table'!N264,'combained table'!N264:T2598,1,FALSE)</f>
        <v>5</v>
      </c>
      <c r="O264" t="str">
        <f>VLOOKUP('combained table'!O264,'combained table'!O264:T2598,1,FALSE)</f>
        <v>5-Aug-1991</v>
      </c>
      <c r="P264">
        <f>VLOOKUP('combained table'!P264,'combained table'!P264:T2598,1,FALSE)</f>
        <v>2510.79</v>
      </c>
      <c r="Q264" t="str">
        <f>VLOOKUP('combained table'!Q264,'combained table'!Q264:T2598,1,FALSE)</f>
        <v>tier - 2</v>
      </c>
      <c r="R264" t="str">
        <f>VLOOKUP('combained table'!R264,'combained table'!R264:T2598,1,FALSE)</f>
        <v>tier - 1</v>
      </c>
      <c r="S264" t="str">
        <f>VLOOKUP('combained table'!S264,'combained table'!S264:T2598,1,FALSE)</f>
        <v>R1013</v>
      </c>
      <c r="T264">
        <f>VLOOKUP('combained table'!T264,'combained table'!T264:T2598,1,FALSE)</f>
        <v>31</v>
      </c>
    </row>
    <row r="265" spans="1:20">
      <c r="A265" t="str">
        <f>VLOOKUP('combained table'!A265,'combained table'!A265:T2599,1,FALSE)</f>
        <v>Id264</v>
      </c>
      <c r="B265" t="str">
        <f>VLOOKUP('combained table'!B265,'combained table'!B265:T2599,1,FALSE)</f>
        <v xml:space="preserve">  Ainsley E</v>
      </c>
      <c r="C265">
        <f>VLOOKUP('combained table'!C265,'combained table'!C265:T2599,1,FALSE)</f>
        <v>28.16</v>
      </c>
      <c r="D265">
        <f>VLOOKUP('combained table'!D265,'combained table'!D265:T2599,1,FALSE)</f>
        <v>5.77</v>
      </c>
      <c r="E265" t="str">
        <f>VLOOKUP('combained table'!E265,'combained table'!E265:T2599,1,FALSE)</f>
        <v>No</v>
      </c>
      <c r="F265" t="str">
        <f>VLOOKUP('combained table'!F265,'combained table'!F265:T2599,1,FALSE)</f>
        <v>No</v>
      </c>
      <c r="G265" t="str">
        <f>VLOOKUP('combained table'!G265,'combained table'!G265:T2599,1,FALSE)</f>
        <v>No</v>
      </c>
      <c r="H265">
        <f>VLOOKUP('combained table'!H265,'combained table'!H265:T2599,1,FALSE)</f>
        <v>2</v>
      </c>
      <c r="I265" t="str">
        <f>VLOOKUP('combained table'!I265,'combained table'!I265:T2599,1,FALSE)</f>
        <v>Prediabetes</v>
      </c>
      <c r="J265" t="str">
        <f>VLOOKUP('combained table'!J265,'combained table'!J265:T2599,1,FALSE)</f>
        <v>yes</v>
      </c>
      <c r="K265" t="str">
        <f>VLOOKUP('combained table'!K265,'combained table'!K265:T2599,1,FALSE)</f>
        <v>Overweight</v>
      </c>
      <c r="L265">
        <f>VLOOKUP('combained table'!L265,'combained table'!L265:T2599,1,FALSE)</f>
        <v>1997</v>
      </c>
      <c r="M265" t="str">
        <f>VLOOKUP('combained table'!M265,'combained table'!M265:T2599,1,FALSE)</f>
        <v>Nov</v>
      </c>
      <c r="N265">
        <f>VLOOKUP('combained table'!N265,'combained table'!N265:T2599,1,FALSE)</f>
        <v>2</v>
      </c>
      <c r="O265" t="str">
        <f>VLOOKUP('combained table'!O265,'combained table'!O265:T2599,1,FALSE)</f>
        <v>2-Nov-1997</v>
      </c>
      <c r="P265">
        <f>VLOOKUP('combained table'!P265,'combained table'!P265:T2599,1,FALSE)</f>
        <v>2523.17</v>
      </c>
      <c r="Q265" t="str">
        <f>VLOOKUP('combained table'!Q265,'combained table'!Q265:T2599,1,FALSE)</f>
        <v>tier - 3</v>
      </c>
      <c r="R265" t="str">
        <f>VLOOKUP('combained table'!R265,'combained table'!R265:T2599,1,FALSE)</f>
        <v>tier - 1</v>
      </c>
      <c r="S265" t="str">
        <f>VLOOKUP('combained table'!S265,'combained table'!S265:T2599,1,FALSE)</f>
        <v>R1012</v>
      </c>
      <c r="T265">
        <f>VLOOKUP('combained table'!T265,'combained table'!T265:T2599,1,FALSE)</f>
        <v>25</v>
      </c>
    </row>
    <row r="266" spans="1:20">
      <c r="A266" t="str">
        <f>VLOOKUP('combained table'!A266,'combained table'!A266:T2600,1,FALSE)</f>
        <v>Id265</v>
      </c>
      <c r="B266" t="str">
        <f>VLOOKUP('combained table'!B266,'combained table'!B266:T2600,1,FALSE)</f>
        <v xml:space="preserve">  Erica A</v>
      </c>
      <c r="C266">
        <f>VLOOKUP('combained table'!C266,'combained table'!C266:T2600,1,FALSE)</f>
        <v>30.02</v>
      </c>
      <c r="D266">
        <f>VLOOKUP('combained table'!D266,'combained table'!D266:T2600,1,FALSE)</f>
        <v>5.98</v>
      </c>
      <c r="E266" t="str">
        <f>VLOOKUP('combained table'!E266,'combained table'!E266:T2600,1,FALSE)</f>
        <v>No</v>
      </c>
      <c r="F266" t="str">
        <f>VLOOKUP('combained table'!F266,'combained table'!F266:T2600,1,FALSE)</f>
        <v>No</v>
      </c>
      <c r="G266" t="str">
        <f>VLOOKUP('combained table'!G266,'combained table'!G266:T2600,1,FALSE)</f>
        <v>Yes</v>
      </c>
      <c r="H266">
        <f>VLOOKUP('combained table'!H266,'combained table'!H266:T2600,1,FALSE)</f>
        <v>1</v>
      </c>
      <c r="I266" t="str">
        <f>VLOOKUP('combained table'!I266,'combained table'!I266:T2600,1,FALSE)</f>
        <v>Prediabetes</v>
      </c>
      <c r="J266" t="str">
        <f>VLOOKUP('combained table'!J266,'combained table'!J266:T2600,1,FALSE)</f>
        <v>yes</v>
      </c>
      <c r="K266" t="str">
        <f>VLOOKUP('combained table'!K266,'combained table'!K266:T2600,1,FALSE)</f>
        <v>Obesity</v>
      </c>
      <c r="L266">
        <f>VLOOKUP('combained table'!L266,'combained table'!L266:T2600,1,FALSE)</f>
        <v>2000</v>
      </c>
      <c r="M266" t="str">
        <f>VLOOKUP('combained table'!M266,'combained table'!M266:T2600,1,FALSE)</f>
        <v>Aug</v>
      </c>
      <c r="N266">
        <f>VLOOKUP('combained table'!N266,'combained table'!N266:T2600,1,FALSE)</f>
        <v>25</v>
      </c>
      <c r="O266" t="str">
        <f>VLOOKUP('combained table'!O266,'combained table'!O266:T2600,1,FALSE)</f>
        <v>25-Aug-2000</v>
      </c>
      <c r="P266">
        <f>VLOOKUP('combained table'!P266,'combained table'!P266:T2600,1,FALSE)</f>
        <v>2527.8200000000002</v>
      </c>
      <c r="Q266" t="str">
        <f>VLOOKUP('combained table'!Q266,'combained table'!Q266:T2600,1,FALSE)</f>
        <v>tier - 2</v>
      </c>
      <c r="R266" t="str">
        <f>VLOOKUP('combained table'!R266,'combained table'!R266:T2600,1,FALSE)</f>
        <v>tier - 3</v>
      </c>
      <c r="S266" t="str">
        <f>VLOOKUP('combained table'!S266,'combained table'!S266:T2600,1,FALSE)</f>
        <v>R1012</v>
      </c>
      <c r="T266">
        <f>VLOOKUP('combained table'!T266,'combained table'!T266:T2600,1,FALSE)</f>
        <v>22</v>
      </c>
    </row>
    <row r="267" spans="1:20">
      <c r="A267" t="str">
        <f>VLOOKUP('combained table'!A267,'combained table'!A267:T2601,1,FALSE)</f>
        <v>Id266</v>
      </c>
      <c r="B267" t="str">
        <f>VLOOKUP('combained table'!B267,'combained table'!B267:T2601,1,FALSE)</f>
        <v xml:space="preserve">  Erik</v>
      </c>
      <c r="C267">
        <f>VLOOKUP('combained table'!C267,'combained table'!C267:T2601,1,FALSE)</f>
        <v>37.82</v>
      </c>
      <c r="D267">
        <f>VLOOKUP('combained table'!D267,'combained table'!D267:T2601,1,FALSE)</f>
        <v>6.01</v>
      </c>
      <c r="E267" t="str">
        <f>VLOOKUP('combained table'!E267,'combained table'!E267:T2601,1,FALSE)</f>
        <v>No</v>
      </c>
      <c r="F267" t="str">
        <f>VLOOKUP('combained table'!F267,'combained table'!F267:T2601,1,FALSE)</f>
        <v>No</v>
      </c>
      <c r="G267" t="str">
        <f>VLOOKUP('combained table'!G267,'combained table'!G267:T2601,1,FALSE)</f>
        <v>No</v>
      </c>
      <c r="H267">
        <f>VLOOKUP('combained table'!H267,'combained table'!H267:T2601,1,FALSE)</f>
        <v>0</v>
      </c>
      <c r="I267" t="str">
        <f>VLOOKUP('combained table'!I267,'combained table'!I267:T2601,1,FALSE)</f>
        <v>Prediabetes</v>
      </c>
      <c r="J267" t="str">
        <f>VLOOKUP('combained table'!J267,'combained table'!J267:T2601,1,FALSE)</f>
        <v>yes</v>
      </c>
      <c r="K267" t="str">
        <f>VLOOKUP('combained table'!K267,'combained table'!K267:T2601,1,FALSE)</f>
        <v>Obesity</v>
      </c>
      <c r="L267">
        <f>VLOOKUP('combained table'!L267,'combained table'!L267:T2601,1,FALSE)</f>
        <v>1997</v>
      </c>
      <c r="M267" t="str">
        <f>VLOOKUP('combained table'!M267,'combained table'!M267:T2601,1,FALSE)</f>
        <v>Jul</v>
      </c>
      <c r="N267">
        <f>VLOOKUP('combained table'!N267,'combained table'!N267:T2601,1,FALSE)</f>
        <v>28</v>
      </c>
      <c r="O267" t="str">
        <f>VLOOKUP('combained table'!O267,'combained table'!O267:T2601,1,FALSE)</f>
        <v>28-Jul-1997</v>
      </c>
      <c r="P267">
        <f>VLOOKUP('combained table'!P267,'combained table'!P267:T2601,1,FALSE)</f>
        <v>2534.39</v>
      </c>
      <c r="Q267" t="str">
        <f>VLOOKUP('combained table'!Q267,'combained table'!Q267:T2601,1,FALSE)</f>
        <v>tier - 3</v>
      </c>
      <c r="R267" t="str">
        <f>VLOOKUP('combained table'!R267,'combained table'!R267:T2601,1,FALSE)</f>
        <v>tier - 3</v>
      </c>
      <c r="S267" t="str">
        <f>VLOOKUP('combained table'!S267,'combained table'!S267:T2601,1,FALSE)</f>
        <v>R1012</v>
      </c>
      <c r="T267">
        <f>VLOOKUP('combained table'!T267,'combained table'!T267:T2601,1,FALSE)</f>
        <v>25</v>
      </c>
    </row>
    <row r="268" spans="1:20">
      <c r="A268" t="str">
        <f>VLOOKUP('combained table'!A268,'combained table'!A268:T2602,1,FALSE)</f>
        <v>Id267</v>
      </c>
      <c r="B268" t="str">
        <f>VLOOKUP('combained table'!B268,'combained table'!B268:T2602,1,FALSE)</f>
        <v xml:space="preserve">  Erin C</v>
      </c>
      <c r="C268">
        <f>VLOOKUP('combained table'!C268,'combained table'!C268:T2602,1,FALSE)</f>
        <v>33.14</v>
      </c>
      <c r="D268">
        <f>VLOOKUP('combained table'!D268,'combained table'!D268:T2602,1,FALSE)</f>
        <v>5.67</v>
      </c>
      <c r="E268" t="str">
        <f>VLOOKUP('combained table'!E268,'combained table'!E268:T2602,1,FALSE)</f>
        <v>yes</v>
      </c>
      <c r="F268" t="str">
        <f>VLOOKUP('combained table'!F268,'combained table'!F268:T2602,1,FALSE)</f>
        <v>No</v>
      </c>
      <c r="G268" t="str">
        <f>VLOOKUP('combained table'!G268,'combained table'!G268:T2602,1,FALSE)</f>
        <v>No</v>
      </c>
      <c r="H268">
        <f>VLOOKUP('combained table'!H268,'combained table'!H268:T2602,1,FALSE)</f>
        <v>0</v>
      </c>
      <c r="I268" t="str">
        <f>VLOOKUP('combained table'!I268,'combained table'!I268:T2602,1,FALSE)</f>
        <v>Normal</v>
      </c>
      <c r="J268" t="str">
        <f>VLOOKUP('combained table'!J268,'combained table'!J268:T2602,1,FALSE)</f>
        <v>yes</v>
      </c>
      <c r="K268" t="str">
        <f>VLOOKUP('combained table'!K268,'combained table'!K268:T2602,1,FALSE)</f>
        <v>Obesity</v>
      </c>
      <c r="L268">
        <f>VLOOKUP('combained table'!L268,'combained table'!L268:T2602,1,FALSE)</f>
        <v>1990</v>
      </c>
      <c r="M268" t="str">
        <f>VLOOKUP('combained table'!M268,'combained table'!M268:T2602,1,FALSE)</f>
        <v>Oct</v>
      </c>
      <c r="N268">
        <f>VLOOKUP('combained table'!N268,'combained table'!N268:T2602,1,FALSE)</f>
        <v>1</v>
      </c>
      <c r="O268" t="str">
        <f>VLOOKUP('combained table'!O268,'combained table'!O268:T2602,1,FALSE)</f>
        <v>1-Oct-1990</v>
      </c>
      <c r="P268">
        <f>VLOOKUP('combained table'!P268,'combained table'!P268:T2602,1,FALSE)</f>
        <v>2540.39</v>
      </c>
      <c r="Q268" t="str">
        <f>VLOOKUP('combained table'!Q268,'combained table'!Q268:T2602,1,FALSE)</f>
        <v>tier - 2</v>
      </c>
      <c r="R268" t="str">
        <f>VLOOKUP('combained table'!R268,'combained table'!R268:T2602,1,FALSE)</f>
        <v>tier - 2</v>
      </c>
      <c r="S268" t="str">
        <f>VLOOKUP('combained table'!S268,'combained table'!S268:T2602,1,FALSE)</f>
        <v>R1013</v>
      </c>
      <c r="T268">
        <f>VLOOKUP('combained table'!T268,'combained table'!T268:T2602,1,FALSE)</f>
        <v>32</v>
      </c>
    </row>
    <row r="269" spans="1:20">
      <c r="A269" t="str">
        <f>VLOOKUP('combained table'!A269,'combained table'!A269:T2603,1,FALSE)</f>
        <v>Id268</v>
      </c>
      <c r="B269" t="str">
        <f>VLOOKUP('combained table'!B269,'combained table'!B269:T2603,1,FALSE)</f>
        <v xml:space="preserve">  Adrienne</v>
      </c>
      <c r="C269">
        <f>VLOOKUP('combained table'!C269,'combained table'!C269:T2603,1,FALSE)</f>
        <v>25.14</v>
      </c>
      <c r="D269">
        <f>VLOOKUP('combained table'!D269,'combained table'!D269:T2603,1,FALSE)</f>
        <v>6.02</v>
      </c>
      <c r="E269" t="str">
        <f>VLOOKUP('combained table'!E269,'combained table'!E269:T2603,1,FALSE)</f>
        <v>yes</v>
      </c>
      <c r="F269" t="str">
        <f>VLOOKUP('combained table'!F269,'combained table'!F269:T2603,1,FALSE)</f>
        <v>No</v>
      </c>
      <c r="G269" t="str">
        <f>VLOOKUP('combained table'!G269,'combained table'!G269:T2603,1,FALSE)</f>
        <v>Yes</v>
      </c>
      <c r="H269">
        <f>VLOOKUP('combained table'!H269,'combained table'!H269:T2603,1,FALSE)</f>
        <v>1</v>
      </c>
      <c r="I269" t="str">
        <f>VLOOKUP('combained table'!I269,'combained table'!I269:T2603,1,FALSE)</f>
        <v>Prediabetes</v>
      </c>
      <c r="J269" t="str">
        <f>VLOOKUP('combained table'!J269,'combained table'!J269:T2603,1,FALSE)</f>
        <v>yes</v>
      </c>
      <c r="K269" t="str">
        <f>VLOOKUP('combained table'!K269,'combained table'!K269:T2603,1,FALSE)</f>
        <v>Overweight</v>
      </c>
      <c r="L269">
        <f>VLOOKUP('combained table'!L269,'combained table'!L269:T2603,1,FALSE)</f>
        <v>1991</v>
      </c>
      <c r="M269" t="str">
        <f>VLOOKUP('combained table'!M269,'combained table'!M269:T2603,1,FALSE)</f>
        <v>Nov</v>
      </c>
      <c r="N269">
        <f>VLOOKUP('combained table'!N269,'combained table'!N269:T2603,1,FALSE)</f>
        <v>17</v>
      </c>
      <c r="O269" t="str">
        <f>VLOOKUP('combained table'!O269,'combained table'!O269:T2603,1,FALSE)</f>
        <v>17-Nov-1991</v>
      </c>
      <c r="P269">
        <f>VLOOKUP('combained table'!P269,'combained table'!P269:T2603,1,FALSE)</f>
        <v>2545.6799999999998</v>
      </c>
      <c r="Q269" t="str">
        <f>VLOOKUP('combained table'!Q269,'combained table'!Q269:T2603,1,FALSE)</f>
        <v>tier - 2</v>
      </c>
      <c r="R269" t="str">
        <f>VLOOKUP('combained table'!R269,'combained table'!R269:T2603,1,FALSE)</f>
        <v>tier - 1</v>
      </c>
      <c r="S269" t="str">
        <f>VLOOKUP('combained table'!S269,'combained table'!S269:T2603,1,FALSE)</f>
        <v>R1013</v>
      </c>
      <c r="T269">
        <f>VLOOKUP('combained table'!T269,'combained table'!T269:T2603,1,FALSE)</f>
        <v>31</v>
      </c>
    </row>
    <row r="270" spans="1:20">
      <c r="A270" t="str">
        <f>VLOOKUP('combained table'!A270,'combained table'!A270:T2604,1,FALSE)</f>
        <v>Id269</v>
      </c>
      <c r="B270" t="str">
        <f>VLOOKUP('combained table'!B270,'combained table'!B270:T2604,1,FALSE)</f>
        <v xml:space="preserve">  Adam</v>
      </c>
      <c r="C270">
        <f>VLOOKUP('combained table'!C270,'combained table'!C270:T2604,1,FALSE)</f>
        <v>20.18</v>
      </c>
      <c r="D270">
        <f>VLOOKUP('combained table'!D270,'combained table'!D270:T2604,1,FALSE)</f>
        <v>11.19</v>
      </c>
      <c r="E270" t="str">
        <f>VLOOKUP('combained table'!E270,'combained table'!E270:T2604,1,FALSE)</f>
        <v>No</v>
      </c>
      <c r="F270" t="str">
        <f>VLOOKUP('combained table'!F270,'combained table'!F270:T2604,1,FALSE)</f>
        <v>No</v>
      </c>
      <c r="G270" t="str">
        <f>VLOOKUP('combained table'!G270,'combained table'!G270:T2604,1,FALSE)</f>
        <v>No</v>
      </c>
      <c r="H270">
        <f>VLOOKUP('combained table'!H270,'combained table'!H270:T2604,1,FALSE)</f>
        <v>0</v>
      </c>
      <c r="I270" t="str">
        <f>VLOOKUP('combained table'!I270,'combained table'!I270:T2604,1,FALSE)</f>
        <v>Diabetes</v>
      </c>
      <c r="J270" t="str">
        <f>VLOOKUP('combained table'!J270,'combained table'!J270:T2604,1,FALSE)</f>
        <v>yes</v>
      </c>
      <c r="K270" t="str">
        <f>VLOOKUP('combained table'!K270,'combained table'!K270:T2604,1,FALSE)</f>
        <v>Normal Weight</v>
      </c>
      <c r="L270">
        <f>VLOOKUP('combained table'!L270,'combained table'!L270:T2604,1,FALSE)</f>
        <v>2002</v>
      </c>
      <c r="M270" t="str">
        <f>VLOOKUP('combained table'!M270,'combained table'!M270:T2604,1,FALSE)</f>
        <v>Oct</v>
      </c>
      <c r="N270">
        <f>VLOOKUP('combained table'!N270,'combained table'!N270:T2604,1,FALSE)</f>
        <v>11</v>
      </c>
      <c r="O270" t="str">
        <f>VLOOKUP('combained table'!O270,'combained table'!O270:T2604,1,FALSE)</f>
        <v>11-Oct-2002</v>
      </c>
      <c r="P270">
        <f>VLOOKUP('combained table'!P270,'combained table'!P270:T2604,1,FALSE)</f>
        <v>2566.4699999999998</v>
      </c>
      <c r="Q270" t="str">
        <f>VLOOKUP('combained table'!Q270,'combained table'!Q270:T2604,1,FALSE)</f>
        <v>tier - 2</v>
      </c>
      <c r="R270" t="str">
        <f>VLOOKUP('combained table'!R270,'combained table'!R270:T2604,1,FALSE)</f>
        <v>tier - 3</v>
      </c>
      <c r="S270" t="str">
        <f>VLOOKUP('combained table'!S270,'combained table'!S270:T2604,1,FALSE)</f>
        <v>R1013</v>
      </c>
      <c r="T270">
        <f>VLOOKUP('combained table'!T270,'combained table'!T270:T2604,1,FALSE)</f>
        <v>20</v>
      </c>
    </row>
    <row r="271" spans="1:20">
      <c r="A271" t="str">
        <f>VLOOKUP('combained table'!A271,'combained table'!A271:T2605,1,FALSE)</f>
        <v>Id270</v>
      </c>
      <c r="B271" t="str">
        <f>VLOOKUP('combained table'!B271,'combained table'!B271:T2605,1,FALSE)</f>
        <v xml:space="preserve">  Yutaka</v>
      </c>
      <c r="C271">
        <f>VLOOKUP('combained table'!C271,'combained table'!C271:T2605,1,FALSE)</f>
        <v>44.36</v>
      </c>
      <c r="D271">
        <f>VLOOKUP('combained table'!D271,'combained table'!D271:T2605,1,FALSE)</f>
        <v>5.1100000000000003</v>
      </c>
      <c r="E271" t="str">
        <f>VLOOKUP('combained table'!E271,'combained table'!E271:T2605,1,FALSE)</f>
        <v>No</v>
      </c>
      <c r="F271" t="str">
        <f>VLOOKUP('combained table'!F271,'combained table'!F271:T2605,1,FALSE)</f>
        <v>No</v>
      </c>
      <c r="G271" t="str">
        <f>VLOOKUP('combained table'!G271,'combained table'!G271:T2605,1,FALSE)</f>
        <v>No</v>
      </c>
      <c r="H271">
        <f>VLOOKUP('combained table'!H271,'combained table'!H271:T2605,1,FALSE)</f>
        <v>0</v>
      </c>
      <c r="I271" t="str">
        <f>VLOOKUP('combained table'!I271,'combained table'!I271:T2605,1,FALSE)</f>
        <v>Normal</v>
      </c>
      <c r="J271" t="str">
        <f>VLOOKUP('combained table'!J271,'combained table'!J271:T2605,1,FALSE)</f>
        <v>yes</v>
      </c>
      <c r="K271" t="str">
        <f>VLOOKUP('combained table'!K271,'combained table'!K271:T2605,1,FALSE)</f>
        <v>Obesity</v>
      </c>
      <c r="L271">
        <f>VLOOKUP('combained table'!L271,'combained table'!L271:T2605,1,FALSE)</f>
        <v>2002</v>
      </c>
      <c r="M271" t="str">
        <f>VLOOKUP('combained table'!M271,'combained table'!M271:T2605,1,FALSE)</f>
        <v>Jul</v>
      </c>
      <c r="N271">
        <f>VLOOKUP('combained table'!N271,'combained table'!N271:T2605,1,FALSE)</f>
        <v>20</v>
      </c>
      <c r="O271" t="str">
        <f>VLOOKUP('combained table'!O271,'combained table'!O271:T2605,1,FALSE)</f>
        <v>20-Jul-2002</v>
      </c>
      <c r="P271">
        <f>VLOOKUP('combained table'!P271,'combained table'!P271:T2605,1,FALSE)</f>
        <v>2585.04</v>
      </c>
      <c r="Q271" t="str">
        <f>VLOOKUP('combained table'!Q271,'combained table'!Q271:T2605,1,FALSE)</f>
        <v>tier - 2</v>
      </c>
      <c r="R271" t="str">
        <f>VLOOKUP('combained table'!R271,'combained table'!R271:T2605,1,FALSE)</f>
        <v>tier - 2</v>
      </c>
      <c r="S271" t="str">
        <f>VLOOKUP('combained table'!S271,'combained table'!S271:T2605,1,FALSE)</f>
        <v>R1021</v>
      </c>
      <c r="T271">
        <f>VLOOKUP('combained table'!T271,'combained table'!T271:T2605,1,FALSE)</f>
        <v>20</v>
      </c>
    </row>
    <row r="272" spans="1:20">
      <c r="A272" t="str">
        <f>VLOOKUP('combained table'!A272,'combained table'!A272:T2606,1,FALSE)</f>
        <v>Id271</v>
      </c>
      <c r="B272" t="str">
        <f>VLOOKUP('combained table'!B272,'combained table'!B272:T2606,1,FALSE)</f>
        <v xml:space="preserve">  Tyler M</v>
      </c>
      <c r="C272">
        <f>VLOOKUP('combained table'!C272,'combained table'!C272:T2606,1,FALSE)</f>
        <v>23.82</v>
      </c>
      <c r="D272">
        <f>VLOOKUP('combained table'!D272,'combained table'!D272:T2606,1,FALSE)</f>
        <v>10.85</v>
      </c>
      <c r="E272" t="str">
        <f>VLOOKUP('combained table'!E272,'combained table'!E272:T2606,1,FALSE)</f>
        <v>yes</v>
      </c>
      <c r="F272" t="str">
        <f>VLOOKUP('combained table'!F272,'combained table'!F272:T2606,1,FALSE)</f>
        <v>No</v>
      </c>
      <c r="G272" t="str">
        <f>VLOOKUP('combained table'!G272,'combained table'!G272:T2606,1,FALSE)</f>
        <v>No</v>
      </c>
      <c r="H272">
        <f>VLOOKUP('combained table'!H272,'combained table'!H272:T2606,1,FALSE)</f>
        <v>0</v>
      </c>
      <c r="I272" t="str">
        <f>VLOOKUP('combained table'!I272,'combained table'!I272:T2606,1,FALSE)</f>
        <v>Diabetes</v>
      </c>
      <c r="J272" t="str">
        <f>VLOOKUP('combained table'!J272,'combained table'!J272:T2606,1,FALSE)</f>
        <v>yes</v>
      </c>
      <c r="K272" t="str">
        <f>VLOOKUP('combained table'!K272,'combained table'!K272:T2606,1,FALSE)</f>
        <v>Normal Weight</v>
      </c>
      <c r="L272">
        <f>VLOOKUP('combained table'!L272,'combained table'!L272:T2606,1,FALSE)</f>
        <v>2001</v>
      </c>
      <c r="M272" t="str">
        <f>VLOOKUP('combained table'!M272,'combained table'!M272:T2606,1,FALSE)</f>
        <v>Oct</v>
      </c>
      <c r="N272">
        <f>VLOOKUP('combained table'!N272,'combained table'!N272:T2606,1,FALSE)</f>
        <v>15</v>
      </c>
      <c r="O272" t="str">
        <f>VLOOKUP('combained table'!O272,'combained table'!O272:T2606,1,FALSE)</f>
        <v>15-Oct-2001</v>
      </c>
      <c r="P272">
        <f>VLOOKUP('combained table'!P272,'combained table'!P272:T2606,1,FALSE)</f>
        <v>2585.27</v>
      </c>
      <c r="Q272" t="str">
        <f>VLOOKUP('combained table'!Q272,'combained table'!Q272:T2606,1,FALSE)</f>
        <v>tier - 2</v>
      </c>
      <c r="R272" t="str">
        <f>VLOOKUP('combained table'!R272,'combained table'!R272:T2606,1,FALSE)</f>
        <v>tier - 3</v>
      </c>
      <c r="S272" t="str">
        <f>VLOOKUP('combained table'!S272,'combained table'!S272:T2606,1,FALSE)</f>
        <v>R1011</v>
      </c>
      <c r="T272">
        <f>VLOOKUP('combained table'!T272,'combained table'!T272:T2606,1,FALSE)</f>
        <v>21</v>
      </c>
    </row>
    <row r="273" spans="1:20">
      <c r="A273" t="str">
        <f>VLOOKUP('combained table'!A273,'combained table'!A273:T2607,1,FALSE)</f>
        <v>Id272</v>
      </c>
      <c r="B273" t="str">
        <f>VLOOKUP('combained table'!B273,'combained table'!B273:T2607,1,FALSE)</f>
        <v xml:space="preserve">  Stephen</v>
      </c>
      <c r="C273">
        <f>VLOOKUP('combained table'!C273,'combained table'!C273:T2607,1,FALSE)</f>
        <v>45</v>
      </c>
      <c r="D273">
        <f>VLOOKUP('combained table'!D273,'combained table'!D273:T2607,1,FALSE)</f>
        <v>5.24</v>
      </c>
      <c r="E273" t="str">
        <f>VLOOKUP('combained table'!E273,'combained table'!E273:T2607,1,FALSE)</f>
        <v>yes</v>
      </c>
      <c r="F273" t="str">
        <f>VLOOKUP('combained table'!F273,'combained table'!F273:T2607,1,FALSE)</f>
        <v>No</v>
      </c>
      <c r="G273" t="str">
        <f>VLOOKUP('combained table'!G273,'combained table'!G273:T2607,1,FALSE)</f>
        <v>No</v>
      </c>
      <c r="H273">
        <f>VLOOKUP('combained table'!H273,'combained table'!H273:T2607,1,FALSE)</f>
        <v>1</v>
      </c>
      <c r="I273" t="str">
        <f>VLOOKUP('combained table'!I273,'combained table'!I273:T2607,1,FALSE)</f>
        <v>Normal</v>
      </c>
      <c r="J273" t="str">
        <f>VLOOKUP('combained table'!J273,'combained table'!J273:T2607,1,FALSE)</f>
        <v>yes</v>
      </c>
      <c r="K273" t="str">
        <f>VLOOKUP('combained table'!K273,'combained table'!K273:T2607,1,FALSE)</f>
        <v>Obesity</v>
      </c>
      <c r="L273">
        <f>VLOOKUP('combained table'!L273,'combained table'!L273:T2607,1,FALSE)</f>
        <v>2001</v>
      </c>
      <c r="M273" t="str">
        <f>VLOOKUP('combained table'!M273,'combained table'!M273:T2607,1,FALSE)</f>
        <v>Jul</v>
      </c>
      <c r="N273">
        <f>VLOOKUP('combained table'!N273,'combained table'!N273:T2607,1,FALSE)</f>
        <v>28</v>
      </c>
      <c r="O273" t="str">
        <f>VLOOKUP('combained table'!O273,'combained table'!O273:T2607,1,FALSE)</f>
        <v>28-Jul-2001</v>
      </c>
      <c r="P273">
        <f>VLOOKUP('combained table'!P273,'combained table'!P273:T2607,1,FALSE)</f>
        <v>2585.85</v>
      </c>
      <c r="Q273" t="str">
        <f>VLOOKUP('combained table'!Q273,'combained table'!Q273:T2607,1,FALSE)</f>
        <v>tier - 2</v>
      </c>
      <c r="R273" t="str">
        <f>VLOOKUP('combained table'!R273,'combained table'!R273:T2607,1,FALSE)</f>
        <v>tier - 2</v>
      </c>
      <c r="S273" t="str">
        <f>VLOOKUP('combained table'!S273,'combained table'!S273:T2607,1,FALSE)</f>
        <v>R1024</v>
      </c>
      <c r="T273">
        <f>VLOOKUP('combained table'!T273,'combained table'!T273:T2607,1,FALSE)</f>
        <v>21</v>
      </c>
    </row>
    <row r="274" spans="1:20">
      <c r="A274" t="str">
        <f>VLOOKUP('combained table'!A274,'combained table'!A274:T2608,1,FALSE)</f>
        <v>Id273</v>
      </c>
      <c r="B274" t="str">
        <f>VLOOKUP('combained table'!B274,'combained table'!B274:T2608,1,FALSE)</f>
        <v xml:space="preserve">  Andrew B</v>
      </c>
      <c r="C274">
        <f>VLOOKUP('combained table'!C274,'combained table'!C274:T2608,1,FALSE)</f>
        <v>26.62</v>
      </c>
      <c r="D274">
        <f>VLOOKUP('combained table'!D274,'combained table'!D274:T2608,1,FALSE)</f>
        <v>10.08</v>
      </c>
      <c r="E274" t="str">
        <f>VLOOKUP('combained table'!E274,'combained table'!E274:T2608,1,FALSE)</f>
        <v>No</v>
      </c>
      <c r="F274" t="str">
        <f>VLOOKUP('combained table'!F274,'combained table'!F274:T2608,1,FALSE)</f>
        <v>No</v>
      </c>
      <c r="G274" t="str">
        <f>VLOOKUP('combained table'!G274,'combained table'!G274:T2608,1,FALSE)</f>
        <v>No</v>
      </c>
      <c r="H274">
        <f>VLOOKUP('combained table'!H274,'combained table'!H274:T2608,1,FALSE)</f>
        <v>0</v>
      </c>
      <c r="I274" t="str">
        <f>VLOOKUP('combained table'!I274,'combained table'!I274:T2608,1,FALSE)</f>
        <v>Diabetes</v>
      </c>
      <c r="J274" t="str">
        <f>VLOOKUP('combained table'!J274,'combained table'!J274:T2608,1,FALSE)</f>
        <v>yes</v>
      </c>
      <c r="K274" t="str">
        <f>VLOOKUP('combained table'!K274,'combained table'!K274:T2608,1,FALSE)</f>
        <v>Overweight</v>
      </c>
      <c r="L274">
        <f>VLOOKUP('combained table'!L274,'combained table'!L274:T2608,1,FALSE)</f>
        <v>2001</v>
      </c>
      <c r="M274" t="str">
        <f>VLOOKUP('combained table'!M274,'combained table'!M274:T2608,1,FALSE)</f>
        <v>Aug</v>
      </c>
      <c r="N274">
        <f>VLOOKUP('combained table'!N274,'combained table'!N274:T2608,1,FALSE)</f>
        <v>26</v>
      </c>
      <c r="O274" t="str">
        <f>VLOOKUP('combained table'!O274,'combained table'!O274:T2608,1,FALSE)</f>
        <v>26-Aug-2001</v>
      </c>
      <c r="P274">
        <f>VLOOKUP('combained table'!P274,'combained table'!P274:T2608,1,FALSE)</f>
        <v>2597.7800000000002</v>
      </c>
      <c r="Q274" t="str">
        <f>VLOOKUP('combained table'!Q274,'combained table'!Q274:T2608,1,FALSE)</f>
        <v>tier - 2</v>
      </c>
      <c r="R274" t="str">
        <f>VLOOKUP('combained table'!R274,'combained table'!R274:T2608,1,FALSE)</f>
        <v>tier - 1</v>
      </c>
      <c r="S274" t="str">
        <f>VLOOKUP('combained table'!S274,'combained table'!S274:T2608,1,FALSE)</f>
        <v>R1011</v>
      </c>
      <c r="T274">
        <f>VLOOKUP('combained table'!T274,'combained table'!T274:T2608,1,FALSE)</f>
        <v>21</v>
      </c>
    </row>
    <row r="275" spans="1:20">
      <c r="A275" t="str">
        <f>VLOOKUP('combained table'!A275,'combained table'!A275:T2609,1,FALSE)</f>
        <v>Id274</v>
      </c>
      <c r="B275" t="str">
        <f>VLOOKUP('combained table'!B275,'combained table'!B275:T2609,1,FALSE)</f>
        <v xml:space="preserve">  James</v>
      </c>
      <c r="C275">
        <f>VLOOKUP('combained table'!C275,'combained table'!C275:T2609,1,FALSE)</f>
        <v>32.67</v>
      </c>
      <c r="D275">
        <f>VLOOKUP('combained table'!D275,'combained table'!D275:T2609,1,FALSE)</f>
        <v>10.97</v>
      </c>
      <c r="E275" t="str">
        <f>VLOOKUP('combained table'!E275,'combained table'!E275:T2609,1,FALSE)</f>
        <v>yes</v>
      </c>
      <c r="F275" t="str">
        <f>VLOOKUP('combained table'!F275,'combained table'!F275:T2609,1,FALSE)</f>
        <v>No</v>
      </c>
      <c r="G275" t="str">
        <f>VLOOKUP('combained table'!G275,'combained table'!G275:T2609,1,FALSE)</f>
        <v>No</v>
      </c>
      <c r="H275">
        <f>VLOOKUP('combained table'!H275,'combained table'!H275:T2609,1,FALSE)</f>
        <v>0</v>
      </c>
      <c r="I275" t="str">
        <f>VLOOKUP('combained table'!I275,'combained table'!I275:T2609,1,FALSE)</f>
        <v>Diabetes</v>
      </c>
      <c r="J275" t="str">
        <f>VLOOKUP('combained table'!J275,'combained table'!J275:T2609,1,FALSE)</f>
        <v>yes</v>
      </c>
      <c r="K275" t="str">
        <f>VLOOKUP('combained table'!K275,'combained table'!K275:T2609,1,FALSE)</f>
        <v>Obesity</v>
      </c>
      <c r="L275">
        <f>VLOOKUP('combained table'!L275,'combained table'!L275:T2609,1,FALSE)</f>
        <v>1997</v>
      </c>
      <c r="M275" t="str">
        <f>VLOOKUP('combained table'!M275,'combained table'!M275:T2609,1,FALSE)</f>
        <v>Aug</v>
      </c>
      <c r="N275">
        <f>VLOOKUP('combained table'!N275,'combained table'!N275:T2609,1,FALSE)</f>
        <v>26</v>
      </c>
      <c r="O275" t="str">
        <f>VLOOKUP('combained table'!O275,'combained table'!O275:T2609,1,FALSE)</f>
        <v>26-Aug-1997</v>
      </c>
      <c r="P275">
        <f>VLOOKUP('combained table'!P275,'combained table'!P275:T2609,1,FALSE)</f>
        <v>2632.99</v>
      </c>
      <c r="Q275" t="str">
        <f>VLOOKUP('combained table'!Q275,'combained table'!Q275:T2609,1,FALSE)</f>
        <v>tier - 2</v>
      </c>
      <c r="R275" t="str">
        <f>VLOOKUP('combained table'!R275,'combained table'!R275:T2609,1,FALSE)</f>
        <v>tier - 1</v>
      </c>
      <c r="S275" t="str">
        <f>VLOOKUP('combained table'!S275,'combained table'!S275:T2609,1,FALSE)</f>
        <v>R1011</v>
      </c>
      <c r="T275">
        <f>VLOOKUP('combained table'!T275,'combained table'!T275:T2609,1,FALSE)</f>
        <v>25</v>
      </c>
    </row>
    <row r="276" spans="1:20">
      <c r="A276" t="str">
        <f>VLOOKUP('combained table'!A276,'combained table'!A276:T2610,1,FALSE)</f>
        <v>Id275</v>
      </c>
      <c r="B276" t="str">
        <f>VLOOKUP('combained table'!B276,'combained table'!B276:T2610,1,FALSE)</f>
        <v xml:space="preserve">  Shawn P</v>
      </c>
      <c r="C276">
        <f>VLOOKUP('combained table'!C276,'combained table'!C276:T2610,1,FALSE)</f>
        <v>44.44</v>
      </c>
      <c r="D276">
        <f>VLOOKUP('combained table'!D276,'combained table'!D276:T2610,1,FALSE)</f>
        <v>4.9000000000000004</v>
      </c>
      <c r="E276" t="str">
        <f>VLOOKUP('combained table'!E276,'combained table'!E276:T2610,1,FALSE)</f>
        <v>yes</v>
      </c>
      <c r="F276" t="str">
        <f>VLOOKUP('combained table'!F276,'combained table'!F276:T2610,1,FALSE)</f>
        <v>No</v>
      </c>
      <c r="G276" t="str">
        <f>VLOOKUP('combained table'!G276,'combained table'!G276:T2610,1,FALSE)</f>
        <v>No</v>
      </c>
      <c r="H276">
        <f>VLOOKUP('combained table'!H276,'combained table'!H276:T2610,1,FALSE)</f>
        <v>1</v>
      </c>
      <c r="I276" t="str">
        <f>VLOOKUP('combained table'!I276,'combained table'!I276:T2610,1,FALSE)</f>
        <v>Normal</v>
      </c>
      <c r="J276" t="str">
        <f>VLOOKUP('combained table'!J276,'combained table'!J276:T2610,1,FALSE)</f>
        <v>yes</v>
      </c>
      <c r="K276" t="str">
        <f>VLOOKUP('combained table'!K276,'combained table'!K276:T2610,1,FALSE)</f>
        <v>Obesity</v>
      </c>
      <c r="L276">
        <f>VLOOKUP('combained table'!L276,'combained table'!L276:T2610,1,FALSE)</f>
        <v>2000</v>
      </c>
      <c r="M276" t="str">
        <f>VLOOKUP('combained table'!M276,'combained table'!M276:T2610,1,FALSE)</f>
        <v>Jun</v>
      </c>
      <c r="N276">
        <f>VLOOKUP('combained table'!N276,'combained table'!N276:T2610,1,FALSE)</f>
        <v>24</v>
      </c>
      <c r="O276" t="str">
        <f>VLOOKUP('combained table'!O276,'combained table'!O276:T2610,1,FALSE)</f>
        <v>24-Jun-2000</v>
      </c>
      <c r="P276">
        <f>VLOOKUP('combained table'!P276,'combained table'!P276:T2610,1,FALSE)</f>
        <v>2639.04</v>
      </c>
      <c r="Q276" t="str">
        <f>VLOOKUP('combained table'!Q276,'combained table'!Q276:T2610,1,FALSE)</f>
        <v>tier - 2</v>
      </c>
      <c r="R276" t="str">
        <f>VLOOKUP('combained table'!R276,'combained table'!R276:T2610,1,FALSE)</f>
        <v>tier - 2</v>
      </c>
      <c r="S276" t="str">
        <f>VLOOKUP('combained table'!S276,'combained table'!S276:T2610,1,FALSE)</f>
        <v>R1012</v>
      </c>
      <c r="T276">
        <f>VLOOKUP('combained table'!T276,'combained table'!T276:T2610,1,FALSE)</f>
        <v>22</v>
      </c>
    </row>
    <row r="277" spans="1:20">
      <c r="A277" t="str">
        <f>VLOOKUP('combained table'!A277,'combained table'!A277:T2611,1,FALSE)</f>
        <v>Id276</v>
      </c>
      <c r="B277" t="str">
        <f>VLOOKUP('combained table'!B277,'combained table'!B277:T2611,1,FALSE)</f>
        <v xml:space="preserve">  Matt</v>
      </c>
      <c r="C277">
        <f>VLOOKUP('combained table'!C277,'combained table'!C277:T2611,1,FALSE)</f>
        <v>28.31</v>
      </c>
      <c r="D277">
        <f>VLOOKUP('combained table'!D277,'combained table'!D277:T2611,1,FALSE)</f>
        <v>5.33</v>
      </c>
      <c r="E277" t="str">
        <f>VLOOKUP('combained table'!E277,'combained table'!E277:T2611,1,FALSE)</f>
        <v>No</v>
      </c>
      <c r="F277" t="str">
        <f>VLOOKUP('combained table'!F277,'combained table'!F277:T2611,1,FALSE)</f>
        <v>No</v>
      </c>
      <c r="G277" t="str">
        <f>VLOOKUP('combained table'!G277,'combained table'!G277:T2611,1,FALSE)</f>
        <v>No</v>
      </c>
      <c r="H277">
        <f>VLOOKUP('combained table'!H277,'combained table'!H277:T2611,1,FALSE)</f>
        <v>0</v>
      </c>
      <c r="I277" t="str">
        <f>VLOOKUP('combained table'!I277,'combained table'!I277:T2611,1,FALSE)</f>
        <v>Normal</v>
      </c>
      <c r="J277" t="str">
        <f>VLOOKUP('combained table'!J277,'combained table'!J277:T2611,1,FALSE)</f>
        <v>yes</v>
      </c>
      <c r="K277" t="str">
        <f>VLOOKUP('combained table'!K277,'combained table'!K277:T2611,1,FALSE)</f>
        <v>Overweight</v>
      </c>
      <c r="L277">
        <f>VLOOKUP('combained table'!L277,'combained table'!L277:T2611,1,FALSE)</f>
        <v>2000</v>
      </c>
      <c r="M277" t="str">
        <f>VLOOKUP('combained table'!M277,'combained table'!M277:T2611,1,FALSE)</f>
        <v>Dec</v>
      </c>
      <c r="N277">
        <f>VLOOKUP('combained table'!N277,'combained table'!N277:T2611,1,FALSE)</f>
        <v>9</v>
      </c>
      <c r="O277" t="str">
        <f>VLOOKUP('combained table'!O277,'combained table'!O277:T2611,1,FALSE)</f>
        <v>9-Dec-2000</v>
      </c>
      <c r="P277">
        <f>VLOOKUP('combained table'!P277,'combained table'!P277:T2611,1,FALSE)</f>
        <v>2643.27</v>
      </c>
      <c r="Q277" t="str">
        <f>VLOOKUP('combained table'!Q277,'combained table'!Q277:T2611,1,FALSE)</f>
        <v>tier - 2</v>
      </c>
      <c r="R277" t="str">
        <f>VLOOKUP('combained table'!R277,'combained table'!R277:T2611,1,FALSE)</f>
        <v>tier - 1</v>
      </c>
      <c r="S277" t="str">
        <f>VLOOKUP('combained table'!S277,'combained table'!S277:T2611,1,FALSE)</f>
        <v>R1012</v>
      </c>
      <c r="T277">
        <f>VLOOKUP('combained table'!T277,'combained table'!T277:T2611,1,FALSE)</f>
        <v>22</v>
      </c>
    </row>
    <row r="278" spans="1:20">
      <c r="A278" t="str">
        <f>VLOOKUP('combained table'!A278,'combained table'!A278:T2612,1,FALSE)</f>
        <v>Id277</v>
      </c>
      <c r="B278" t="str">
        <f>VLOOKUP('combained table'!B278,'combained table'!B278:T2612,1,FALSE)</f>
        <v xml:space="preserve">  Nathaniel</v>
      </c>
      <c r="C278">
        <f>VLOOKUP('combained table'!C278,'combained table'!C278:T2612,1,FALSE)</f>
        <v>25.05</v>
      </c>
      <c r="D278">
        <f>VLOOKUP('combained table'!D278,'combained table'!D278:T2612,1,FALSE)</f>
        <v>4.6100000000000003</v>
      </c>
      <c r="E278" t="str">
        <f>VLOOKUP('combained table'!E278,'combained table'!E278:T2612,1,FALSE)</f>
        <v>No</v>
      </c>
      <c r="F278" t="str">
        <f>VLOOKUP('combained table'!F278,'combained table'!F278:T2612,1,FALSE)</f>
        <v>No</v>
      </c>
      <c r="G278" t="str">
        <f>VLOOKUP('combained table'!G278,'combained table'!G278:T2612,1,FALSE)</f>
        <v>No</v>
      </c>
      <c r="H278">
        <f>VLOOKUP('combained table'!H278,'combained table'!H278:T2612,1,FALSE)</f>
        <v>2</v>
      </c>
      <c r="I278" t="str">
        <f>VLOOKUP('combained table'!I278,'combained table'!I278:T2612,1,FALSE)</f>
        <v>Normal</v>
      </c>
      <c r="J278" t="str">
        <f>VLOOKUP('combained table'!J278,'combained table'!J278:T2612,1,FALSE)</f>
        <v>yes</v>
      </c>
      <c r="K278" t="str">
        <f>VLOOKUP('combained table'!K278,'combained table'!K278:T2612,1,FALSE)</f>
        <v>Overweight</v>
      </c>
      <c r="L278">
        <f>VLOOKUP('combained table'!L278,'combained table'!L278:T2612,1,FALSE)</f>
        <v>1996</v>
      </c>
      <c r="M278" t="str">
        <f>VLOOKUP('combained table'!M278,'combained table'!M278:T2612,1,FALSE)</f>
        <v>Aug</v>
      </c>
      <c r="N278">
        <f>VLOOKUP('combained table'!N278,'combained table'!N278:T2612,1,FALSE)</f>
        <v>5</v>
      </c>
      <c r="O278" t="str">
        <f>VLOOKUP('combained table'!O278,'combained table'!O278:T2612,1,FALSE)</f>
        <v>5-Aug-1996</v>
      </c>
      <c r="P278">
        <f>VLOOKUP('combained table'!P278,'combained table'!P278:T2612,1,FALSE)</f>
        <v>2680.95</v>
      </c>
      <c r="Q278" t="str">
        <f>VLOOKUP('combained table'!Q278,'combained table'!Q278:T2612,1,FALSE)</f>
        <v>tier - 3</v>
      </c>
      <c r="R278" t="str">
        <f>VLOOKUP('combained table'!R278,'combained table'!R278:T2612,1,FALSE)</f>
        <v>tier - 2</v>
      </c>
      <c r="S278" t="str">
        <f>VLOOKUP('combained table'!S278,'combained table'!S278:T2612,1,FALSE)</f>
        <v>R1012</v>
      </c>
      <c r="T278">
        <f>VLOOKUP('combained table'!T278,'combained table'!T278:T2612,1,FALSE)</f>
        <v>26</v>
      </c>
    </row>
    <row r="279" spans="1:20">
      <c r="A279" t="str">
        <f>VLOOKUP('combained table'!A279,'combained table'!A279:T2613,1,FALSE)</f>
        <v>Id278</v>
      </c>
      <c r="B279" t="str">
        <f>VLOOKUP('combained table'!B279,'combained table'!B279:T2613,1,FALSE)</f>
        <v xml:space="preserve">  Kevin D</v>
      </c>
      <c r="C279">
        <f>VLOOKUP('combained table'!C279,'combained table'!C279:T2613,1,FALSE)</f>
        <v>28.34</v>
      </c>
      <c r="D279">
        <f>VLOOKUP('combained table'!D279,'combained table'!D279:T2613,1,FALSE)</f>
        <v>8.18</v>
      </c>
      <c r="E279" t="str">
        <f>VLOOKUP('combained table'!E279,'combained table'!E279:T2613,1,FALSE)</f>
        <v>No</v>
      </c>
      <c r="F279" t="str">
        <f>VLOOKUP('combained table'!F279,'combained table'!F279:T2613,1,FALSE)</f>
        <v>No</v>
      </c>
      <c r="G279" t="str">
        <f>VLOOKUP('combained table'!G279,'combained table'!G279:T2613,1,FALSE)</f>
        <v>No</v>
      </c>
      <c r="H279">
        <f>VLOOKUP('combained table'!H279,'combained table'!H279:T2613,1,FALSE)</f>
        <v>0</v>
      </c>
      <c r="I279" t="str">
        <f>VLOOKUP('combained table'!I279,'combained table'!I279:T2613,1,FALSE)</f>
        <v>Diabetes</v>
      </c>
      <c r="J279" t="str">
        <f>VLOOKUP('combained table'!J279,'combained table'!J279:T2613,1,FALSE)</f>
        <v>yes</v>
      </c>
      <c r="K279" t="str">
        <f>VLOOKUP('combained table'!K279,'combained table'!K279:T2613,1,FALSE)</f>
        <v>Overweight</v>
      </c>
      <c r="L279">
        <f>VLOOKUP('combained table'!L279,'combained table'!L279:T2613,1,FALSE)</f>
        <v>1994</v>
      </c>
      <c r="M279" t="str">
        <f>VLOOKUP('combained table'!M279,'combained table'!M279:T2613,1,FALSE)</f>
        <v>Sep</v>
      </c>
      <c r="N279">
        <f>VLOOKUP('combained table'!N279,'combained table'!N279:T2613,1,FALSE)</f>
        <v>17</v>
      </c>
      <c r="O279" t="str">
        <f>VLOOKUP('combained table'!O279,'combained table'!O279:T2613,1,FALSE)</f>
        <v>17-Sep-1994</v>
      </c>
      <c r="P279">
        <f>VLOOKUP('combained table'!P279,'combained table'!P279:T2613,1,FALSE)</f>
        <v>2684.69</v>
      </c>
      <c r="Q279" t="str">
        <f>VLOOKUP('combained table'!Q279,'combained table'!Q279:T2613,1,FALSE)</f>
        <v>tier - 2</v>
      </c>
      <c r="R279" t="str">
        <f>VLOOKUP('combained table'!R279,'combained table'!R279:T2613,1,FALSE)</f>
        <v>tier - 2</v>
      </c>
      <c r="S279" t="str">
        <f>VLOOKUP('combained table'!S279,'combained table'!S279:T2613,1,FALSE)</f>
        <v>R1013</v>
      </c>
      <c r="T279">
        <f>VLOOKUP('combained table'!T279,'combained table'!T279:T2613,1,FALSE)</f>
        <v>28</v>
      </c>
    </row>
    <row r="280" spans="1:20">
      <c r="A280" t="str">
        <f>VLOOKUP('combained table'!A280,'combained table'!A280:T2614,1,FALSE)</f>
        <v>Id279</v>
      </c>
      <c r="B280" t="str">
        <f>VLOOKUP('combained table'!B280,'combained table'!B280:T2614,1,FALSE)</f>
        <v xml:space="preserve">  Joan</v>
      </c>
      <c r="C280">
        <f>VLOOKUP('combained table'!C280,'combained table'!C280:T2614,1,FALSE)</f>
        <v>17.765000000000001</v>
      </c>
      <c r="D280">
        <f>VLOOKUP('combained table'!D280,'combained table'!D280:T2614,1,FALSE)</f>
        <v>5.62</v>
      </c>
      <c r="E280" t="str">
        <f>VLOOKUP('combained table'!E280,'combained table'!E280:T2614,1,FALSE)</f>
        <v>No</v>
      </c>
      <c r="F280" t="str">
        <f>VLOOKUP('combained table'!F280,'combained table'!F280:T2614,1,FALSE)</f>
        <v>No</v>
      </c>
      <c r="G280" t="str">
        <f>VLOOKUP('combained table'!G280,'combained table'!G280:T2614,1,FALSE)</f>
        <v>No</v>
      </c>
      <c r="H280">
        <f>VLOOKUP('combained table'!H280,'combained table'!H280:T2614,1,FALSE)</f>
        <v>0</v>
      </c>
      <c r="I280" t="str">
        <f>VLOOKUP('combained table'!I280,'combained table'!I280:T2614,1,FALSE)</f>
        <v>Normal</v>
      </c>
      <c r="J280" t="str">
        <f>VLOOKUP('combained table'!J280,'combained table'!J280:T2614,1,FALSE)</f>
        <v>yes</v>
      </c>
      <c r="K280" t="str">
        <f>VLOOKUP('combained table'!K280,'combained table'!K280:T2614,1,FALSE)</f>
        <v>Underweight</v>
      </c>
      <c r="L280">
        <f>VLOOKUP('combained table'!L280,'combained table'!L280:T2614,1,FALSE)</f>
        <v>1994</v>
      </c>
      <c r="M280" t="str">
        <f>VLOOKUP('combained table'!M280,'combained table'!M280:T2614,1,FALSE)</f>
        <v>Oct</v>
      </c>
      <c r="N280">
        <f>VLOOKUP('combained table'!N280,'combained table'!N280:T2614,1,FALSE)</f>
        <v>2</v>
      </c>
      <c r="O280" t="str">
        <f>VLOOKUP('combained table'!O280,'combained table'!O280:T2614,1,FALSE)</f>
        <v>2-Oct-1994</v>
      </c>
      <c r="P280">
        <f>VLOOKUP('combained table'!P280,'combained table'!P280:T2614,1,FALSE)</f>
        <v>2689.5</v>
      </c>
      <c r="Q280" t="str">
        <f>VLOOKUP('combained table'!Q280,'combained table'!Q280:T2614,1,FALSE)</f>
        <v>tier - 3</v>
      </c>
      <c r="R280" t="str">
        <f>VLOOKUP('combained table'!R280,'combained table'!R280:T2614,1,FALSE)</f>
        <v>tier - 2</v>
      </c>
      <c r="S280" t="str">
        <f>VLOOKUP('combained table'!S280,'combained table'!S280:T2614,1,FALSE)</f>
        <v>R1013</v>
      </c>
      <c r="T280">
        <f>VLOOKUP('combained table'!T280,'combained table'!T280:T2614,1,FALSE)</f>
        <v>28</v>
      </c>
    </row>
    <row r="281" spans="1:20">
      <c r="A281" t="str">
        <f>VLOOKUP('combained table'!A281,'combained table'!A281:T2615,1,FALSE)</f>
        <v>Id280</v>
      </c>
      <c r="B281" t="str">
        <f>VLOOKUP('combained table'!B281,'combained table'!B281:T2615,1,FALSE)</f>
        <v xml:space="preserve">  Christopher A</v>
      </c>
      <c r="C281">
        <f>VLOOKUP('combained table'!C281,'combained table'!C281:T2615,1,FALSE)</f>
        <v>36.119999999999997</v>
      </c>
      <c r="D281">
        <f>VLOOKUP('combained table'!D281,'combained table'!D281:T2615,1,FALSE)</f>
        <v>5.82</v>
      </c>
      <c r="E281" t="str">
        <f>VLOOKUP('combained table'!E281,'combained table'!E281:T2615,1,FALSE)</f>
        <v>No</v>
      </c>
      <c r="F281" t="str">
        <f>VLOOKUP('combained table'!F281,'combained table'!F281:T2615,1,FALSE)</f>
        <v>No</v>
      </c>
      <c r="G281" t="str">
        <f>VLOOKUP('combained table'!G281,'combained table'!G281:T2615,1,FALSE)</f>
        <v>No</v>
      </c>
      <c r="H281">
        <f>VLOOKUP('combained table'!H281,'combained table'!H281:T2615,1,FALSE)</f>
        <v>0</v>
      </c>
      <c r="I281" t="str">
        <f>VLOOKUP('combained table'!I281,'combained table'!I281:T2615,1,FALSE)</f>
        <v>Prediabetes</v>
      </c>
      <c r="J281" t="str">
        <f>VLOOKUP('combained table'!J281,'combained table'!J281:T2615,1,FALSE)</f>
        <v>yes</v>
      </c>
      <c r="K281" t="str">
        <f>VLOOKUP('combained table'!K281,'combained table'!K281:T2615,1,FALSE)</f>
        <v>Obesity</v>
      </c>
      <c r="L281">
        <f>VLOOKUP('combained table'!L281,'combained table'!L281:T2615,1,FALSE)</f>
        <v>1999</v>
      </c>
      <c r="M281" t="str">
        <f>VLOOKUP('combained table'!M281,'combained table'!M281:T2615,1,FALSE)</f>
        <v>Jun</v>
      </c>
      <c r="N281">
        <f>VLOOKUP('combained table'!N281,'combained table'!N281:T2615,1,FALSE)</f>
        <v>11</v>
      </c>
      <c r="O281" t="str">
        <f>VLOOKUP('combained table'!O281,'combained table'!O281:T2615,1,FALSE)</f>
        <v>11-Jun-1999</v>
      </c>
      <c r="P281">
        <f>VLOOKUP('combained table'!P281,'combained table'!P281:T2615,1,FALSE)</f>
        <v>2690.11</v>
      </c>
      <c r="Q281" t="str">
        <f>VLOOKUP('combained table'!Q281,'combained table'!Q281:T2615,1,FALSE)</f>
        <v>tier - 2</v>
      </c>
      <c r="R281" t="str">
        <f>VLOOKUP('combained table'!R281,'combained table'!R281:T2615,1,FALSE)</f>
        <v>tier - 2</v>
      </c>
      <c r="S281" t="str">
        <f>VLOOKUP('combained table'!S281,'combained table'!S281:T2615,1,FALSE)</f>
        <v>R1012</v>
      </c>
      <c r="T281">
        <f>VLOOKUP('combained table'!T281,'combained table'!T281:T2615,1,FALSE)</f>
        <v>23</v>
      </c>
    </row>
    <row r="282" spans="1:20">
      <c r="A282" t="str">
        <f>VLOOKUP('combained table'!A282,'combained table'!A282:T2616,1,FALSE)</f>
        <v>Id281</v>
      </c>
      <c r="B282" t="str">
        <f>VLOOKUP('combained table'!B282,'combained table'!B282:T2616,1,FALSE)</f>
        <v xml:space="preserve">  Kacy L</v>
      </c>
      <c r="C282">
        <f>VLOOKUP('combained table'!C282,'combained table'!C282:T2616,1,FALSE)</f>
        <v>23.19</v>
      </c>
      <c r="D282">
        <f>VLOOKUP('combained table'!D282,'combained table'!D282:T2616,1,FALSE)</f>
        <v>7.66</v>
      </c>
      <c r="E282" t="str">
        <f>VLOOKUP('combained table'!E282,'combained table'!E282:T2616,1,FALSE)</f>
        <v>No</v>
      </c>
      <c r="F282" t="str">
        <f>VLOOKUP('combained table'!F282,'combained table'!F282:T2616,1,FALSE)</f>
        <v>No</v>
      </c>
      <c r="G282" t="str">
        <f>VLOOKUP('combained table'!G282,'combained table'!G282:T2616,1,FALSE)</f>
        <v>No</v>
      </c>
      <c r="H282">
        <f>VLOOKUP('combained table'!H282,'combained table'!H282:T2616,1,FALSE)</f>
        <v>0</v>
      </c>
      <c r="I282" t="str">
        <f>VLOOKUP('combained table'!I282,'combained table'!I282:T2616,1,FALSE)</f>
        <v>Diabetes</v>
      </c>
      <c r="J282" t="str">
        <f>VLOOKUP('combained table'!J282,'combained table'!J282:T2616,1,FALSE)</f>
        <v>yes</v>
      </c>
      <c r="K282" t="str">
        <f>VLOOKUP('combained table'!K282,'combained table'!K282:T2616,1,FALSE)</f>
        <v>Normal Weight</v>
      </c>
      <c r="L282">
        <f>VLOOKUP('combained table'!L282,'combained table'!L282:T2616,1,FALSE)</f>
        <v>1996</v>
      </c>
      <c r="M282" t="str">
        <f>VLOOKUP('combained table'!M282,'combained table'!M282:T2616,1,FALSE)</f>
        <v>Jun</v>
      </c>
      <c r="N282">
        <f>VLOOKUP('combained table'!N282,'combained table'!N282:T2616,1,FALSE)</f>
        <v>13</v>
      </c>
      <c r="O282" t="str">
        <f>VLOOKUP('combained table'!O282,'combained table'!O282:T2616,1,FALSE)</f>
        <v>13-Jun-1996</v>
      </c>
      <c r="P282">
        <f>VLOOKUP('combained table'!P282,'combained table'!P282:T2616,1,FALSE)</f>
        <v>2699.57</v>
      </c>
      <c r="Q282" t="str">
        <f>VLOOKUP('combained table'!Q282,'combained table'!Q282:T2616,1,FALSE)</f>
        <v>tier - 2</v>
      </c>
      <c r="R282" t="str">
        <f>VLOOKUP('combained table'!R282,'combained table'!R282:T2616,1,FALSE)</f>
        <v>tier - 1</v>
      </c>
      <c r="S282" t="str">
        <f>VLOOKUP('combained table'!S282,'combained table'!S282:T2616,1,FALSE)</f>
        <v>R1012</v>
      </c>
      <c r="T282">
        <f>VLOOKUP('combained table'!T282,'combained table'!T282:T2616,1,FALSE)</f>
        <v>26</v>
      </c>
    </row>
    <row r="283" spans="1:20">
      <c r="A283" t="str">
        <f>VLOOKUP('combained table'!A283,'combained table'!A283:T2617,1,FALSE)</f>
        <v>Id282</v>
      </c>
      <c r="B283" t="str">
        <f>VLOOKUP('combained table'!B283,'combained table'!B283:T2617,1,FALSE)</f>
        <v xml:space="preserve">  Benjamin H</v>
      </c>
      <c r="C283">
        <f>VLOOKUP('combained table'!C283,'combained table'!C283:T2617,1,FALSE)</f>
        <v>35.99</v>
      </c>
      <c r="D283">
        <f>VLOOKUP('combained table'!D283,'combained table'!D283:T2617,1,FALSE)</f>
        <v>4.2300000000000004</v>
      </c>
      <c r="E283" t="str">
        <f>VLOOKUP('combained table'!E283,'combained table'!E283:T2617,1,FALSE)</f>
        <v>No</v>
      </c>
      <c r="F283" t="str">
        <f>VLOOKUP('combained table'!F283,'combained table'!F283:T2617,1,FALSE)</f>
        <v>No</v>
      </c>
      <c r="G283" t="str">
        <f>VLOOKUP('combained table'!G283,'combained table'!G283:T2617,1,FALSE)</f>
        <v>No</v>
      </c>
      <c r="H283">
        <f>VLOOKUP('combained table'!H283,'combained table'!H283:T2617,1,FALSE)</f>
        <v>0</v>
      </c>
      <c r="I283" t="str">
        <f>VLOOKUP('combained table'!I283,'combained table'!I283:T2617,1,FALSE)</f>
        <v>Normal</v>
      </c>
      <c r="J283" t="str">
        <f>VLOOKUP('combained table'!J283,'combained table'!J283:T2617,1,FALSE)</f>
        <v>yes</v>
      </c>
      <c r="K283" t="str">
        <f>VLOOKUP('combained table'!K283,'combained table'!K283:T2617,1,FALSE)</f>
        <v>Obesity</v>
      </c>
      <c r="L283">
        <f>VLOOKUP('combained table'!L283,'combained table'!L283:T2617,1,FALSE)</f>
        <v>2003</v>
      </c>
      <c r="M283" t="str">
        <f>VLOOKUP('combained table'!M283,'combained table'!M283:T2617,1,FALSE)</f>
        <v>Jul</v>
      </c>
      <c r="N283">
        <f>VLOOKUP('combained table'!N283,'combained table'!N283:T2617,1,FALSE)</f>
        <v>17</v>
      </c>
      <c r="O283" t="str">
        <f>VLOOKUP('combained table'!O283,'combained table'!O283:T2617,1,FALSE)</f>
        <v>17-Jul-2003</v>
      </c>
      <c r="P283">
        <f>VLOOKUP('combained table'!P283,'combained table'!P283:T2617,1,FALSE)</f>
        <v>2709.11</v>
      </c>
      <c r="Q283" t="str">
        <f>VLOOKUP('combained table'!Q283,'combained table'!Q283:T2617,1,FALSE)</f>
        <v>tier - 2</v>
      </c>
      <c r="R283" t="str">
        <f>VLOOKUP('combained table'!R283,'combained table'!R283:T2617,1,FALSE)</f>
        <v>tier - 2</v>
      </c>
      <c r="S283" t="str">
        <f>VLOOKUP('combained table'!S283,'combained table'!S283:T2617,1,FALSE)</f>
        <v>R1012</v>
      </c>
      <c r="T283">
        <f>VLOOKUP('combained table'!T283,'combained table'!T283:T2617,1,FALSE)</f>
        <v>19</v>
      </c>
    </row>
    <row r="284" spans="1:20">
      <c r="A284" t="str">
        <f>VLOOKUP('combained table'!A284,'combained table'!A284:T2618,1,FALSE)</f>
        <v>Id283</v>
      </c>
      <c r="B284" t="str">
        <f>VLOOKUP('combained table'!B284,'combained table'!B284:T2618,1,FALSE)</f>
        <v xml:space="preserve">  Xaviour J</v>
      </c>
      <c r="C284">
        <f>VLOOKUP('combained table'!C284,'combained table'!C284:T2618,1,FALSE)</f>
        <v>30.25</v>
      </c>
      <c r="D284">
        <f>VLOOKUP('combained table'!D284,'combained table'!D284:T2618,1,FALSE)</f>
        <v>5.58</v>
      </c>
      <c r="E284" t="str">
        <f>VLOOKUP('combained table'!E284,'combained table'!E284:T2618,1,FALSE)</f>
        <v>No</v>
      </c>
      <c r="F284" t="str">
        <f>VLOOKUP('combained table'!F284,'combained table'!F284:T2618,1,FALSE)</f>
        <v>No</v>
      </c>
      <c r="G284" t="str">
        <f>VLOOKUP('combained table'!G284,'combained table'!G284:T2618,1,FALSE)</f>
        <v>Yes</v>
      </c>
      <c r="H284">
        <f>VLOOKUP('combained table'!H284,'combained table'!H284:T2618,1,FALSE)</f>
        <v>1</v>
      </c>
      <c r="I284" t="str">
        <f>VLOOKUP('combained table'!I284,'combained table'!I284:T2618,1,FALSE)</f>
        <v>Normal</v>
      </c>
      <c r="J284" t="str">
        <f>VLOOKUP('combained table'!J284,'combained table'!J284:T2618,1,FALSE)</f>
        <v>yes</v>
      </c>
      <c r="K284" t="str">
        <f>VLOOKUP('combained table'!K284,'combained table'!K284:T2618,1,FALSE)</f>
        <v>Obesity</v>
      </c>
      <c r="L284">
        <f>VLOOKUP('combained table'!L284,'combained table'!L284:T2618,1,FALSE)</f>
        <v>2003</v>
      </c>
      <c r="M284" t="str">
        <f>VLOOKUP('combained table'!M284,'combained table'!M284:T2618,1,FALSE)</f>
        <v>Nov</v>
      </c>
      <c r="N284">
        <f>VLOOKUP('combained table'!N284,'combained table'!N284:T2618,1,FALSE)</f>
        <v>21</v>
      </c>
      <c r="O284" t="str">
        <f>VLOOKUP('combained table'!O284,'combained table'!O284:T2618,1,FALSE)</f>
        <v>21-Nov-2003</v>
      </c>
      <c r="P284">
        <f>VLOOKUP('combained table'!P284,'combained table'!P284:T2618,1,FALSE)</f>
        <v>2709.24</v>
      </c>
      <c r="Q284" t="str">
        <f>VLOOKUP('combained table'!Q284,'combained table'!Q284:T2618,1,FALSE)</f>
        <v>tier - 2</v>
      </c>
      <c r="R284" t="str">
        <f>VLOOKUP('combained table'!R284,'combained table'!R284:T2618,1,FALSE)</f>
        <v>tier - 2</v>
      </c>
      <c r="S284" t="str">
        <f>VLOOKUP('combained table'!S284,'combained table'!S284:T2618,1,FALSE)</f>
        <v>R1012</v>
      </c>
      <c r="T284">
        <f>VLOOKUP('combained table'!T284,'combained table'!T284:T2618,1,FALSE)</f>
        <v>19</v>
      </c>
    </row>
    <row r="285" spans="1:20">
      <c r="A285" t="str">
        <f>VLOOKUP('combained table'!A285,'combained table'!A285:T2619,1,FALSE)</f>
        <v>Id284</v>
      </c>
      <c r="B285" t="str">
        <f>VLOOKUP('combained table'!B285,'combained table'!B285:T2619,1,FALSE)</f>
        <v xml:space="preserve">  Michael T</v>
      </c>
      <c r="C285">
        <f>VLOOKUP('combained table'!C285,'combained table'!C285:T2619,1,FALSE)</f>
        <v>26.24</v>
      </c>
      <c r="D285">
        <f>VLOOKUP('combained table'!D285,'combained table'!D285:T2619,1,FALSE)</f>
        <v>6.26</v>
      </c>
      <c r="E285" t="str">
        <f>VLOOKUP('combained table'!E285,'combained table'!E285:T2619,1,FALSE)</f>
        <v>yes</v>
      </c>
      <c r="F285" t="str">
        <f>VLOOKUP('combained table'!F285,'combained table'!F285:T2619,1,FALSE)</f>
        <v>No</v>
      </c>
      <c r="G285" t="str">
        <f>VLOOKUP('combained table'!G285,'combained table'!G285:T2619,1,FALSE)</f>
        <v>No</v>
      </c>
      <c r="H285">
        <f>VLOOKUP('combained table'!H285,'combained table'!H285:T2619,1,FALSE)</f>
        <v>0</v>
      </c>
      <c r="I285" t="str">
        <f>VLOOKUP('combained table'!I285,'combained table'!I285:T2619,1,FALSE)</f>
        <v>Prediabetes</v>
      </c>
      <c r="J285" t="str">
        <f>VLOOKUP('combained table'!J285,'combained table'!J285:T2619,1,FALSE)</f>
        <v>yes</v>
      </c>
      <c r="K285" t="str">
        <f>VLOOKUP('combained table'!K285,'combained table'!K285:T2619,1,FALSE)</f>
        <v>Overweight</v>
      </c>
      <c r="L285">
        <f>VLOOKUP('combained table'!L285,'combained table'!L285:T2619,1,FALSE)</f>
        <v>2003</v>
      </c>
      <c r="M285" t="str">
        <f>VLOOKUP('combained table'!M285,'combained table'!M285:T2619,1,FALSE)</f>
        <v>Dec</v>
      </c>
      <c r="N285">
        <f>VLOOKUP('combained table'!N285,'combained table'!N285:T2619,1,FALSE)</f>
        <v>1</v>
      </c>
      <c r="O285" t="str">
        <f>VLOOKUP('combained table'!O285,'combained table'!O285:T2619,1,FALSE)</f>
        <v>1-Dec-2003</v>
      </c>
      <c r="P285">
        <f>VLOOKUP('combained table'!P285,'combained table'!P285:T2619,1,FALSE)</f>
        <v>2710.83</v>
      </c>
      <c r="Q285" t="str">
        <f>VLOOKUP('combained table'!Q285,'combained table'!Q285:T2619,1,FALSE)</f>
        <v>tier - 2</v>
      </c>
      <c r="R285" t="str">
        <f>VLOOKUP('combained table'!R285,'combained table'!R285:T2619,1,FALSE)</f>
        <v>tier - 3</v>
      </c>
      <c r="S285" t="str">
        <f>VLOOKUP('combained table'!S285,'combained table'!S285:T2619,1,FALSE)</f>
        <v>R1012</v>
      </c>
      <c r="T285">
        <f>VLOOKUP('combained table'!T285,'combained table'!T285:T2619,1,FALSE)</f>
        <v>19</v>
      </c>
    </row>
    <row r="286" spans="1:20">
      <c r="A286" t="str">
        <f>VLOOKUP('combained table'!A286,'combained table'!A286:T2620,1,FALSE)</f>
        <v>Id285</v>
      </c>
      <c r="B286" t="str">
        <f>VLOOKUP('combained table'!B286,'combained table'!B286:T2620,1,FALSE)</f>
        <v xml:space="preserve">  Bradley</v>
      </c>
      <c r="C286">
        <f>VLOOKUP('combained table'!C286,'combained table'!C286:T2620,1,FALSE)</f>
        <v>31.36</v>
      </c>
      <c r="D286">
        <f>VLOOKUP('combained table'!D286,'combained table'!D286:T2620,1,FALSE)</f>
        <v>10.6</v>
      </c>
      <c r="E286" t="str">
        <f>VLOOKUP('combained table'!E286,'combained table'!E286:T2620,1,FALSE)</f>
        <v>yes</v>
      </c>
      <c r="F286" t="str">
        <f>VLOOKUP('combained table'!F286,'combained table'!F286:T2620,1,FALSE)</f>
        <v>No</v>
      </c>
      <c r="G286" t="str">
        <f>VLOOKUP('combained table'!G286,'combained table'!G286:T2620,1,FALSE)</f>
        <v>No</v>
      </c>
      <c r="H286">
        <f>VLOOKUP('combained table'!H286,'combained table'!H286:T2620,1,FALSE)</f>
        <v>0</v>
      </c>
      <c r="I286" t="str">
        <f>VLOOKUP('combained table'!I286,'combained table'!I286:T2620,1,FALSE)</f>
        <v>Diabetes</v>
      </c>
      <c r="J286" t="str">
        <f>VLOOKUP('combained table'!J286,'combained table'!J286:T2620,1,FALSE)</f>
        <v>yes</v>
      </c>
      <c r="K286" t="str">
        <f>VLOOKUP('combained table'!K286,'combained table'!K286:T2620,1,FALSE)</f>
        <v>Obesity</v>
      </c>
      <c r="L286">
        <f>VLOOKUP('combained table'!L286,'combained table'!L286:T2620,1,FALSE)</f>
        <v>2003</v>
      </c>
      <c r="M286" t="str">
        <f>VLOOKUP('combained table'!M286,'combained table'!M286:T2620,1,FALSE)</f>
        <v>Aug</v>
      </c>
      <c r="N286">
        <f>VLOOKUP('combained table'!N286,'combained table'!N286:T2620,1,FALSE)</f>
        <v>6</v>
      </c>
      <c r="O286" t="str">
        <f>VLOOKUP('combained table'!O286,'combained table'!O286:T2620,1,FALSE)</f>
        <v>6-Aug-2003</v>
      </c>
      <c r="P286">
        <f>VLOOKUP('combained table'!P286,'combained table'!P286:T2620,1,FALSE)</f>
        <v>2719.28</v>
      </c>
      <c r="Q286" t="str">
        <f>VLOOKUP('combained table'!Q286,'combained table'!Q286:T2620,1,FALSE)</f>
        <v>tier - 2</v>
      </c>
      <c r="R286" t="str">
        <f>VLOOKUP('combained table'!R286,'combained table'!R286:T2620,1,FALSE)</f>
        <v>tier - 2</v>
      </c>
      <c r="S286" t="str">
        <f>VLOOKUP('combained table'!S286,'combained table'!S286:T2620,1,FALSE)</f>
        <v>R1012</v>
      </c>
      <c r="T286">
        <f>VLOOKUP('combained table'!T286,'combained table'!T286:T2620,1,FALSE)</f>
        <v>19</v>
      </c>
    </row>
    <row r="287" spans="1:20">
      <c r="A287" t="str">
        <f>VLOOKUP('combained table'!A287,'combained table'!A287:T2621,1,FALSE)</f>
        <v>Id286</v>
      </c>
      <c r="B287" t="str">
        <f>VLOOKUP('combained table'!B287,'combained table'!B287:T2621,1,FALSE)</f>
        <v xml:space="preserve">  Andrea</v>
      </c>
      <c r="C287">
        <f>VLOOKUP('combained table'!C287,'combained table'!C287:T2621,1,FALSE)</f>
        <v>25.69</v>
      </c>
      <c r="D287">
        <f>VLOOKUP('combained table'!D287,'combained table'!D287:T2621,1,FALSE)</f>
        <v>4.78</v>
      </c>
      <c r="E287" t="str">
        <f>VLOOKUP('combained table'!E287,'combained table'!E287:T2621,1,FALSE)</f>
        <v>yes</v>
      </c>
      <c r="F287" t="str">
        <f>VLOOKUP('combained table'!F287,'combained table'!F287:T2621,1,FALSE)</f>
        <v>No</v>
      </c>
      <c r="G287" t="str">
        <f>VLOOKUP('combained table'!G287,'combained table'!G287:T2621,1,FALSE)</f>
        <v>No</v>
      </c>
      <c r="H287">
        <f>VLOOKUP('combained table'!H287,'combained table'!H287:T2621,1,FALSE)</f>
        <v>0</v>
      </c>
      <c r="I287" t="str">
        <f>VLOOKUP('combained table'!I287,'combained table'!I287:T2621,1,FALSE)</f>
        <v>Normal</v>
      </c>
      <c r="J287" t="str">
        <f>VLOOKUP('combained table'!J287,'combained table'!J287:T2621,1,FALSE)</f>
        <v>yes</v>
      </c>
      <c r="K287" t="str">
        <f>VLOOKUP('combained table'!K287,'combained table'!K287:T2621,1,FALSE)</f>
        <v>Overweight</v>
      </c>
      <c r="L287">
        <f>VLOOKUP('combained table'!L287,'combained table'!L287:T2621,1,FALSE)</f>
        <v>1997</v>
      </c>
      <c r="M287" t="str">
        <f>VLOOKUP('combained table'!M287,'combained table'!M287:T2621,1,FALSE)</f>
        <v>Oct</v>
      </c>
      <c r="N287">
        <f>VLOOKUP('combained table'!N287,'combained table'!N287:T2621,1,FALSE)</f>
        <v>30</v>
      </c>
      <c r="O287" t="str">
        <f>VLOOKUP('combained table'!O287,'combained table'!O287:T2621,1,FALSE)</f>
        <v>30-Oct-1997</v>
      </c>
      <c r="P287">
        <f>VLOOKUP('combained table'!P287,'combained table'!P287:T2621,1,FALSE)</f>
        <v>2721.32</v>
      </c>
      <c r="Q287" t="str">
        <f>VLOOKUP('combained table'!Q287,'combained table'!Q287:T2621,1,FALSE)</f>
        <v>tier - 1</v>
      </c>
      <c r="R287" t="str">
        <f>VLOOKUP('combained table'!R287,'combained table'!R287:T2621,1,FALSE)</f>
        <v>tier - 3</v>
      </c>
      <c r="S287" t="str">
        <f>VLOOKUP('combained table'!S287,'combained table'!S287:T2621,1,FALSE)</f>
        <v>R1014</v>
      </c>
      <c r="T287">
        <f>VLOOKUP('combained table'!T287,'combained table'!T287:T2621,1,FALSE)</f>
        <v>25</v>
      </c>
    </row>
    <row r="288" spans="1:20">
      <c r="A288" t="str">
        <f>VLOOKUP('combained table'!A288,'combained table'!A288:T2622,1,FALSE)</f>
        <v>Id287</v>
      </c>
      <c r="B288" t="str">
        <f>VLOOKUP('combained table'!B288,'combained table'!B288:T2622,1,FALSE)</f>
        <v xml:space="preserve">  Nancy M</v>
      </c>
      <c r="C288">
        <f>VLOOKUP('combained table'!C288,'combained table'!C288:T2622,1,FALSE)</f>
        <v>25.46</v>
      </c>
      <c r="D288">
        <f>VLOOKUP('combained table'!D288,'combained table'!D288:T2622,1,FALSE)</f>
        <v>6.03</v>
      </c>
      <c r="E288" t="str">
        <f>VLOOKUP('combained table'!E288,'combained table'!E288:T2622,1,FALSE)</f>
        <v>No</v>
      </c>
      <c r="F288" t="str">
        <f>VLOOKUP('combained table'!F288,'combained table'!F288:T2622,1,FALSE)</f>
        <v>No</v>
      </c>
      <c r="G288" t="str">
        <f>VLOOKUP('combained table'!G288,'combained table'!G288:T2622,1,FALSE)</f>
        <v>No</v>
      </c>
      <c r="H288">
        <f>VLOOKUP('combained table'!H288,'combained table'!H288:T2622,1,FALSE)</f>
        <v>2</v>
      </c>
      <c r="I288" t="str">
        <f>VLOOKUP('combained table'!I288,'combained table'!I288:T2622,1,FALSE)</f>
        <v>Prediabetes</v>
      </c>
      <c r="J288" t="str">
        <f>VLOOKUP('combained table'!J288,'combained table'!J288:T2622,1,FALSE)</f>
        <v>yes</v>
      </c>
      <c r="K288" t="str">
        <f>VLOOKUP('combained table'!K288,'combained table'!K288:T2622,1,FALSE)</f>
        <v>Overweight</v>
      </c>
      <c r="L288">
        <f>VLOOKUP('combained table'!L288,'combained table'!L288:T2622,1,FALSE)</f>
        <v>1988</v>
      </c>
      <c r="M288" t="str">
        <f>VLOOKUP('combained table'!M288,'combained table'!M288:T2622,1,FALSE)</f>
        <v>Aug</v>
      </c>
      <c r="N288">
        <f>VLOOKUP('combained table'!N288,'combained table'!N288:T2622,1,FALSE)</f>
        <v>20</v>
      </c>
      <c r="O288" t="str">
        <f>VLOOKUP('combained table'!O288,'combained table'!O288:T2622,1,FALSE)</f>
        <v>20-Aug-1988</v>
      </c>
      <c r="P288">
        <f>VLOOKUP('combained table'!P288,'combained table'!P288:T2622,1,FALSE)</f>
        <v>2726.06</v>
      </c>
      <c r="Q288" t="str">
        <f>VLOOKUP('combained table'!Q288,'combained table'!Q288:T2622,1,FALSE)</f>
        <v>tier - 2</v>
      </c>
      <c r="R288" t="str">
        <f>VLOOKUP('combained table'!R288,'combained table'!R288:T2622,1,FALSE)</f>
        <v>tier - 2</v>
      </c>
      <c r="S288" t="str">
        <f>VLOOKUP('combained table'!S288,'combained table'!S288:T2622,1,FALSE)</f>
        <v>R1013</v>
      </c>
      <c r="T288">
        <f>VLOOKUP('combained table'!T288,'combained table'!T288:T2622,1,FALSE)</f>
        <v>34</v>
      </c>
    </row>
    <row r="289" spans="1:20">
      <c r="A289" t="str">
        <f>VLOOKUP('combained table'!A289,'combained table'!A289:T2623,1,FALSE)</f>
        <v>Id288</v>
      </c>
      <c r="B289" t="str">
        <f>VLOOKUP('combained table'!B289,'combained table'!B289:T2623,1,FALSE)</f>
        <v xml:space="preserve">  Matt</v>
      </c>
      <c r="C289">
        <f>VLOOKUP('combained table'!C289,'combained table'!C289:T2623,1,FALSE)</f>
        <v>31.83</v>
      </c>
      <c r="D289">
        <f>VLOOKUP('combained table'!D289,'combained table'!D289:T2623,1,FALSE)</f>
        <v>11.55</v>
      </c>
      <c r="E289" t="str">
        <f>VLOOKUP('combained table'!E289,'combained table'!E289:T2623,1,FALSE)</f>
        <v>yes</v>
      </c>
      <c r="F289" t="str">
        <f>VLOOKUP('combained table'!F289,'combained table'!F289:T2623,1,FALSE)</f>
        <v>No</v>
      </c>
      <c r="G289" t="str">
        <f>VLOOKUP('combained table'!G289,'combained table'!G289:T2623,1,FALSE)</f>
        <v>No</v>
      </c>
      <c r="H289">
        <f>VLOOKUP('combained table'!H289,'combained table'!H289:T2623,1,FALSE)</f>
        <v>1</v>
      </c>
      <c r="I289" t="str">
        <f>VLOOKUP('combained table'!I289,'combained table'!I289:T2623,1,FALSE)</f>
        <v>Diabetes</v>
      </c>
      <c r="J289" t="str">
        <f>VLOOKUP('combained table'!J289,'combained table'!J289:T2623,1,FALSE)</f>
        <v>yes</v>
      </c>
      <c r="K289" t="str">
        <f>VLOOKUP('combained table'!K289,'combained table'!K289:T2623,1,FALSE)</f>
        <v>Obesity</v>
      </c>
      <c r="L289">
        <f>VLOOKUP('combained table'!L289,'combained table'!L289:T2623,1,FALSE)</f>
        <v>1997</v>
      </c>
      <c r="M289" t="str">
        <f>VLOOKUP('combained table'!M289,'combained table'!M289:T2623,1,FALSE)</f>
        <v>Oct</v>
      </c>
      <c r="N289">
        <f>VLOOKUP('combained table'!N289,'combained table'!N289:T2623,1,FALSE)</f>
        <v>6</v>
      </c>
      <c r="O289" t="str">
        <f>VLOOKUP('combained table'!O289,'combained table'!O289:T2623,1,FALSE)</f>
        <v>6-Oct-1997</v>
      </c>
      <c r="P289">
        <f>VLOOKUP('combained table'!P289,'combained table'!P289:T2623,1,FALSE)</f>
        <v>2727.4</v>
      </c>
      <c r="Q289" t="str">
        <f>VLOOKUP('combained table'!Q289,'combained table'!Q289:T2623,1,FALSE)</f>
        <v>tier - 3</v>
      </c>
      <c r="R289" t="str">
        <f>VLOOKUP('combained table'!R289,'combained table'!R289:T2623,1,FALSE)</f>
        <v>tier - 3</v>
      </c>
      <c r="S289" t="str">
        <f>VLOOKUP('combained table'!S289,'combained table'!S289:T2623,1,FALSE)</f>
        <v>R1016</v>
      </c>
      <c r="T289">
        <f>VLOOKUP('combained table'!T289,'combained table'!T289:T2623,1,FALSE)</f>
        <v>25</v>
      </c>
    </row>
    <row r="290" spans="1:20">
      <c r="A290" t="str">
        <f>VLOOKUP('combained table'!A290,'combained table'!A290:T2624,1,FALSE)</f>
        <v>Id289</v>
      </c>
      <c r="B290" t="str">
        <f>VLOOKUP('combained table'!B290,'combained table'!B290:T2624,1,FALSE)</f>
        <v xml:space="preserve">  Lee</v>
      </c>
      <c r="C290">
        <f>VLOOKUP('combained table'!C290,'combained table'!C290:T2624,1,FALSE)</f>
        <v>24.43</v>
      </c>
      <c r="D290">
        <f>VLOOKUP('combained table'!D290,'combained table'!D290:T2624,1,FALSE)</f>
        <v>7.59</v>
      </c>
      <c r="E290" t="str">
        <f>VLOOKUP('combained table'!E290,'combained table'!E290:T2624,1,FALSE)</f>
        <v>yes</v>
      </c>
      <c r="F290" t="str">
        <f>VLOOKUP('combained table'!F290,'combained table'!F290:T2624,1,FALSE)</f>
        <v>No</v>
      </c>
      <c r="G290" t="str">
        <f>VLOOKUP('combained table'!G290,'combained table'!G290:T2624,1,FALSE)</f>
        <v>No</v>
      </c>
      <c r="H290">
        <f>VLOOKUP('combained table'!H290,'combained table'!H290:T2624,1,FALSE)</f>
        <v>1</v>
      </c>
      <c r="I290" t="str">
        <f>VLOOKUP('combained table'!I290,'combained table'!I290:T2624,1,FALSE)</f>
        <v>Diabetes</v>
      </c>
      <c r="J290" t="str">
        <f>VLOOKUP('combained table'!J290,'combained table'!J290:T2624,1,FALSE)</f>
        <v>yes</v>
      </c>
      <c r="K290" t="str">
        <f>VLOOKUP('combained table'!K290,'combained table'!K290:T2624,1,FALSE)</f>
        <v>Normal Weight</v>
      </c>
      <c r="L290">
        <f>VLOOKUP('combained table'!L290,'combained table'!L290:T2624,1,FALSE)</f>
        <v>2003</v>
      </c>
      <c r="M290" t="str">
        <f>VLOOKUP('combained table'!M290,'combained table'!M290:T2624,1,FALSE)</f>
        <v>Dec</v>
      </c>
      <c r="N290">
        <f>VLOOKUP('combained table'!N290,'combained table'!N290:T2624,1,FALSE)</f>
        <v>3</v>
      </c>
      <c r="O290" t="str">
        <f>VLOOKUP('combained table'!O290,'combained table'!O290:T2624,1,FALSE)</f>
        <v>3-Dec-2003</v>
      </c>
      <c r="P290">
        <f>VLOOKUP('combained table'!P290,'combained table'!P290:T2624,1,FALSE)</f>
        <v>2730.11</v>
      </c>
      <c r="Q290" t="str">
        <f>VLOOKUP('combained table'!Q290,'combained table'!Q290:T2624,1,FALSE)</f>
        <v>tier - 2</v>
      </c>
      <c r="R290" t="str">
        <f>VLOOKUP('combained table'!R290,'combained table'!R290:T2624,1,FALSE)</f>
        <v>tier - 3</v>
      </c>
      <c r="S290" t="str">
        <f>VLOOKUP('combained table'!S290,'combained table'!S290:T2624,1,FALSE)</f>
        <v>R1012</v>
      </c>
      <c r="T290">
        <f>VLOOKUP('combained table'!T290,'combained table'!T290:T2624,1,FALSE)</f>
        <v>19</v>
      </c>
    </row>
    <row r="291" spans="1:20">
      <c r="A291" t="str">
        <f>VLOOKUP('combained table'!A291,'combained table'!A291:T2625,1,FALSE)</f>
        <v>Id290</v>
      </c>
      <c r="B291" t="str">
        <f>VLOOKUP('combained table'!B291,'combained table'!B291:T2625,1,FALSE)</f>
        <v xml:space="preserve">  Chris</v>
      </c>
      <c r="C291">
        <f>VLOOKUP('combained table'!C291,'combained table'!C291:T2625,1,FALSE)</f>
        <v>41.9</v>
      </c>
      <c r="D291">
        <f>VLOOKUP('combained table'!D291,'combained table'!D291:T2625,1,FALSE)</f>
        <v>4.26</v>
      </c>
      <c r="E291" t="str">
        <f>VLOOKUP('combained table'!E291,'combained table'!E291:T2625,1,FALSE)</f>
        <v>No</v>
      </c>
      <c r="F291" t="str">
        <f>VLOOKUP('combained table'!F291,'combained table'!F291:T2625,1,FALSE)</f>
        <v>No</v>
      </c>
      <c r="G291" t="str">
        <f>VLOOKUP('combained table'!G291,'combained table'!G291:T2625,1,FALSE)</f>
        <v>No</v>
      </c>
      <c r="H291">
        <f>VLOOKUP('combained table'!H291,'combained table'!H291:T2625,1,FALSE)</f>
        <v>0</v>
      </c>
      <c r="I291" t="str">
        <f>VLOOKUP('combained table'!I291,'combained table'!I291:T2625,1,FALSE)</f>
        <v>Normal</v>
      </c>
      <c r="J291" t="str">
        <f>VLOOKUP('combained table'!J291,'combained table'!J291:T2625,1,FALSE)</f>
        <v>yes</v>
      </c>
      <c r="K291" t="str">
        <f>VLOOKUP('combained table'!K291,'combained table'!K291:T2625,1,FALSE)</f>
        <v>Obesity</v>
      </c>
      <c r="L291">
        <f>VLOOKUP('combained table'!L291,'combained table'!L291:T2625,1,FALSE)</f>
        <v>2000</v>
      </c>
      <c r="M291" t="str">
        <f>VLOOKUP('combained table'!M291,'combained table'!M291:T2625,1,FALSE)</f>
        <v>Dec</v>
      </c>
      <c r="N291">
        <f>VLOOKUP('combained table'!N291,'combained table'!N291:T2625,1,FALSE)</f>
        <v>17</v>
      </c>
      <c r="O291" t="str">
        <f>VLOOKUP('combained table'!O291,'combained table'!O291:T2625,1,FALSE)</f>
        <v>17-Dec-2000</v>
      </c>
      <c r="P291">
        <f>VLOOKUP('combained table'!P291,'combained table'!P291:T2625,1,FALSE)</f>
        <v>2731.91</v>
      </c>
      <c r="Q291" t="str">
        <f>VLOOKUP('combained table'!Q291,'combained table'!Q291:T2625,1,FALSE)</f>
        <v>tier - 2</v>
      </c>
      <c r="R291" t="str">
        <f>VLOOKUP('combained table'!R291,'combained table'!R291:T2625,1,FALSE)</f>
        <v>tier - 3</v>
      </c>
      <c r="S291" t="str">
        <f>VLOOKUP('combained table'!S291,'combained table'!S291:T2625,1,FALSE)</f>
        <v>R1024</v>
      </c>
      <c r="T291">
        <f>VLOOKUP('combained table'!T291,'combained table'!T291:T2625,1,FALSE)</f>
        <v>22</v>
      </c>
    </row>
    <row r="292" spans="1:20">
      <c r="A292" t="str">
        <f>VLOOKUP('combained table'!A292,'combained table'!A292:T2626,1,FALSE)</f>
        <v>Id291</v>
      </c>
      <c r="B292" t="str">
        <f>VLOOKUP('combained table'!B292,'combained table'!B292:T2626,1,FALSE)</f>
        <v xml:space="preserve">  Erik T</v>
      </c>
      <c r="C292">
        <f>VLOOKUP('combained table'!C292,'combained table'!C292:T2626,1,FALSE)</f>
        <v>22.88</v>
      </c>
      <c r="D292">
        <f>VLOOKUP('combained table'!D292,'combained table'!D292:T2626,1,FALSE)</f>
        <v>5.9</v>
      </c>
      <c r="E292" t="str">
        <f>VLOOKUP('combained table'!E292,'combained table'!E292:T2626,1,FALSE)</f>
        <v>yes</v>
      </c>
      <c r="F292" t="str">
        <f>VLOOKUP('combained table'!F292,'combained table'!F292:T2626,1,FALSE)</f>
        <v>No</v>
      </c>
      <c r="G292" t="str">
        <f>VLOOKUP('combained table'!G292,'combained table'!G292:T2626,1,FALSE)</f>
        <v>Yes</v>
      </c>
      <c r="H292">
        <f>VLOOKUP('combained table'!H292,'combained table'!H292:T2626,1,FALSE)</f>
        <v>1</v>
      </c>
      <c r="I292" t="str">
        <f>VLOOKUP('combained table'!I292,'combained table'!I292:T2626,1,FALSE)</f>
        <v>Prediabetes</v>
      </c>
      <c r="J292" t="str">
        <f>VLOOKUP('combained table'!J292,'combained table'!J292:T2626,1,FALSE)</f>
        <v>yes</v>
      </c>
      <c r="K292" t="str">
        <f>VLOOKUP('combained table'!K292,'combained table'!K292:T2626,1,FALSE)</f>
        <v>Normal Weight</v>
      </c>
      <c r="L292">
        <f>VLOOKUP('combained table'!L292,'combained table'!L292:T2626,1,FALSE)</f>
        <v>2000</v>
      </c>
      <c r="M292" t="str">
        <f>VLOOKUP('combained table'!M292,'combained table'!M292:T2626,1,FALSE)</f>
        <v>Oct</v>
      </c>
      <c r="N292">
        <f>VLOOKUP('combained table'!N292,'combained table'!N292:T2626,1,FALSE)</f>
        <v>3</v>
      </c>
      <c r="O292" t="str">
        <f>VLOOKUP('combained table'!O292,'combained table'!O292:T2626,1,FALSE)</f>
        <v>3-Oct-2000</v>
      </c>
      <c r="P292">
        <f>VLOOKUP('combained table'!P292,'combained table'!P292:T2626,1,FALSE)</f>
        <v>2741.95</v>
      </c>
      <c r="Q292" t="str">
        <f>VLOOKUP('combained table'!Q292,'combained table'!Q292:T2626,1,FALSE)</f>
        <v>tier - 2</v>
      </c>
      <c r="R292" t="str">
        <f>VLOOKUP('combained table'!R292,'combained table'!R292:T2626,1,FALSE)</f>
        <v>tier - 3</v>
      </c>
      <c r="S292" t="str">
        <f>VLOOKUP('combained table'!S292,'combained table'!S292:T2626,1,FALSE)</f>
        <v>R1024</v>
      </c>
      <c r="T292">
        <f>VLOOKUP('combained table'!T292,'combained table'!T292:T2626,1,FALSE)</f>
        <v>22</v>
      </c>
    </row>
    <row r="293" spans="1:20">
      <c r="A293" t="str">
        <f>VLOOKUP('combained table'!A293,'combained table'!A293:T2627,1,FALSE)</f>
        <v>Id292</v>
      </c>
      <c r="B293" t="str">
        <f>VLOOKUP('combained table'!B293,'combained table'!B293:T2627,1,FALSE)</f>
        <v xml:space="preserve">  Rod W</v>
      </c>
      <c r="C293">
        <f>VLOOKUP('combained table'!C293,'combained table'!C293:T2627,1,FALSE)</f>
        <v>29.734999999999999</v>
      </c>
      <c r="D293">
        <f>VLOOKUP('combained table'!D293,'combained table'!D293:T2627,1,FALSE)</f>
        <v>7.79</v>
      </c>
      <c r="E293" t="str">
        <f>VLOOKUP('combained table'!E293,'combained table'!E293:T2627,1,FALSE)</f>
        <v>No</v>
      </c>
      <c r="F293" t="str">
        <f>VLOOKUP('combained table'!F293,'combained table'!F293:T2627,1,FALSE)</f>
        <v>No</v>
      </c>
      <c r="G293" t="str">
        <f>VLOOKUP('combained table'!G293,'combained table'!G293:T2627,1,FALSE)</f>
        <v>No</v>
      </c>
      <c r="H293">
        <f>VLOOKUP('combained table'!H293,'combained table'!H293:T2627,1,FALSE)</f>
        <v>0</v>
      </c>
      <c r="I293" t="str">
        <f>VLOOKUP('combained table'!I293,'combained table'!I293:T2627,1,FALSE)</f>
        <v>Diabetes</v>
      </c>
      <c r="J293" t="str">
        <f>VLOOKUP('combained table'!J293,'combained table'!J293:T2627,1,FALSE)</f>
        <v>No</v>
      </c>
      <c r="K293" t="str">
        <f>VLOOKUP('combained table'!K293,'combained table'!K293:T2627,1,FALSE)</f>
        <v>Overweight</v>
      </c>
      <c r="L293">
        <f>VLOOKUP('combained table'!L293,'combained table'!L293:T2627,1,FALSE)</f>
        <v>2000</v>
      </c>
      <c r="M293" t="str">
        <f>VLOOKUP('combained table'!M293,'combained table'!M293:T2627,1,FALSE)</f>
        <v>Oct</v>
      </c>
      <c r="N293">
        <f>VLOOKUP('combained table'!N293,'combained table'!N293:T2627,1,FALSE)</f>
        <v>11</v>
      </c>
      <c r="O293" t="str">
        <f>VLOOKUP('combained table'!O293,'combained table'!O293:T2627,1,FALSE)</f>
        <v>11-Oct-2000</v>
      </c>
      <c r="P293">
        <f>VLOOKUP('combained table'!P293,'combained table'!P293:T2627,1,FALSE)</f>
        <v>2755.02</v>
      </c>
      <c r="Q293" t="str">
        <f>VLOOKUP('combained table'!Q293,'combained table'!Q293:T2627,1,FALSE)</f>
        <v>tier - 2</v>
      </c>
      <c r="R293" t="str">
        <f>VLOOKUP('combained table'!R293,'combained table'!R293:T2627,1,FALSE)</f>
        <v>tier - 1</v>
      </c>
      <c r="S293" t="str">
        <f>VLOOKUP('combained table'!S293,'combained table'!S293:T2627,1,FALSE)</f>
        <v>R1024</v>
      </c>
      <c r="T293">
        <f>VLOOKUP('combained table'!T293,'combained table'!T293:T2627,1,FALSE)</f>
        <v>22</v>
      </c>
    </row>
    <row r="294" spans="1:20">
      <c r="A294" t="str">
        <f>VLOOKUP('combained table'!A294,'combained table'!A294:T2628,1,FALSE)</f>
        <v>Id293</v>
      </c>
      <c r="B294" t="str">
        <f>VLOOKUP('combained table'!B294,'combained table'!B294:T2628,1,FALSE)</f>
        <v xml:space="preserve">  Joey</v>
      </c>
      <c r="C294">
        <f>VLOOKUP('combained table'!C294,'combained table'!C294:T2628,1,FALSE)</f>
        <v>40.74</v>
      </c>
      <c r="D294">
        <f>VLOOKUP('combained table'!D294,'combained table'!D294:T2628,1,FALSE)</f>
        <v>5.28</v>
      </c>
      <c r="E294" t="str">
        <f>VLOOKUP('combained table'!E294,'combained table'!E294:T2628,1,FALSE)</f>
        <v>No</v>
      </c>
      <c r="F294" t="str">
        <f>VLOOKUP('combained table'!F294,'combained table'!F294:T2628,1,FALSE)</f>
        <v>No</v>
      </c>
      <c r="G294" t="str">
        <f>VLOOKUP('combained table'!G294,'combained table'!G294:T2628,1,FALSE)</f>
        <v>Yes</v>
      </c>
      <c r="H294">
        <f>VLOOKUP('combained table'!H294,'combained table'!H294:T2628,1,FALSE)</f>
        <v>1</v>
      </c>
      <c r="I294" t="str">
        <f>VLOOKUP('combained table'!I294,'combained table'!I294:T2628,1,FALSE)</f>
        <v>Normal</v>
      </c>
      <c r="J294" t="str">
        <f>VLOOKUP('combained table'!J294,'combained table'!J294:T2628,1,FALSE)</f>
        <v>yes</v>
      </c>
      <c r="K294" t="str">
        <f>VLOOKUP('combained table'!K294,'combained table'!K294:T2628,1,FALSE)</f>
        <v>Obesity</v>
      </c>
      <c r="L294">
        <f>VLOOKUP('combained table'!L294,'combained table'!L294:T2628,1,FALSE)</f>
        <v>1997</v>
      </c>
      <c r="M294" t="str">
        <f>VLOOKUP('combained table'!M294,'combained table'!M294:T2628,1,FALSE)</f>
        <v>Aug</v>
      </c>
      <c r="N294">
        <f>VLOOKUP('combained table'!N294,'combained table'!N294:T2628,1,FALSE)</f>
        <v>10</v>
      </c>
      <c r="O294" t="str">
        <f>VLOOKUP('combained table'!O294,'combained table'!O294:T2628,1,FALSE)</f>
        <v>10-Aug-1997</v>
      </c>
      <c r="P294">
        <f>VLOOKUP('combained table'!P294,'combained table'!P294:T2628,1,FALSE)</f>
        <v>2758.99</v>
      </c>
      <c r="Q294" t="str">
        <f>VLOOKUP('combained table'!Q294,'combained table'!Q294:T2628,1,FALSE)</f>
        <v>tier - 2</v>
      </c>
      <c r="R294" t="str">
        <f>VLOOKUP('combained table'!R294,'combained table'!R294:T2628,1,FALSE)</f>
        <v>tier - 1</v>
      </c>
      <c r="S294" t="str">
        <f>VLOOKUP('combained table'!S294,'combained table'!S294:T2628,1,FALSE)</f>
        <v>R1012</v>
      </c>
      <c r="T294">
        <f>VLOOKUP('combained table'!T294,'combained table'!T294:T2628,1,FALSE)</f>
        <v>25</v>
      </c>
    </row>
    <row r="295" spans="1:20">
      <c r="A295" t="str">
        <f>VLOOKUP('combained table'!A295,'combained table'!A295:T2629,1,FALSE)</f>
        <v>Id294</v>
      </c>
      <c r="B295" t="str">
        <f>VLOOKUP('combained table'!B295,'combained table'!B295:T2629,1,FALSE)</f>
        <v xml:space="preserve">  Hillary L</v>
      </c>
      <c r="C295">
        <f>VLOOKUP('combained table'!C295,'combained table'!C295:T2629,1,FALSE)</f>
        <v>24.14</v>
      </c>
      <c r="D295">
        <f>VLOOKUP('combained table'!D295,'combained table'!D295:T2629,1,FALSE)</f>
        <v>5.87</v>
      </c>
      <c r="E295" t="str">
        <f>VLOOKUP('combained table'!E295,'combained table'!E295:T2629,1,FALSE)</f>
        <v>No</v>
      </c>
      <c r="F295" t="str">
        <f>VLOOKUP('combained table'!F295,'combained table'!F295:T2629,1,FALSE)</f>
        <v>No</v>
      </c>
      <c r="G295" t="str">
        <f>VLOOKUP('combained table'!G295,'combained table'!G295:T2629,1,FALSE)</f>
        <v>No</v>
      </c>
      <c r="H295">
        <f>VLOOKUP('combained table'!H295,'combained table'!H295:T2629,1,FALSE)</f>
        <v>2</v>
      </c>
      <c r="I295" t="str">
        <f>VLOOKUP('combained table'!I295,'combained table'!I295:T2629,1,FALSE)</f>
        <v>Prediabetes</v>
      </c>
      <c r="J295" t="str">
        <f>VLOOKUP('combained table'!J295,'combained table'!J295:T2629,1,FALSE)</f>
        <v>yes</v>
      </c>
      <c r="K295" t="str">
        <f>VLOOKUP('combained table'!K295,'combained table'!K295:T2629,1,FALSE)</f>
        <v>Normal Weight</v>
      </c>
      <c r="L295">
        <f>VLOOKUP('combained table'!L295,'combained table'!L295:T2629,1,FALSE)</f>
        <v>2004</v>
      </c>
      <c r="M295" t="str">
        <f>VLOOKUP('combained table'!M295,'combained table'!M295:T2629,1,FALSE)</f>
        <v>Nov</v>
      </c>
      <c r="N295">
        <f>VLOOKUP('combained table'!N295,'combained table'!N295:T2629,1,FALSE)</f>
        <v>14</v>
      </c>
      <c r="O295" t="str">
        <f>VLOOKUP('combained table'!O295,'combained table'!O295:T2629,1,FALSE)</f>
        <v>14-Nov-2004</v>
      </c>
      <c r="P295">
        <f>VLOOKUP('combained table'!P295,'combained table'!P295:T2629,1,FALSE)</f>
        <v>2773.46</v>
      </c>
      <c r="Q295" t="str">
        <f>VLOOKUP('combained table'!Q295,'combained table'!Q295:T2629,1,FALSE)</f>
        <v>tier - 2</v>
      </c>
      <c r="R295" t="str">
        <f>VLOOKUP('combained table'!R295,'combained table'!R295:T2629,1,FALSE)</f>
        <v>tier - 1</v>
      </c>
      <c r="S295" t="str">
        <f>VLOOKUP('combained table'!S295,'combained table'!S295:T2629,1,FALSE)</f>
        <v>R1021</v>
      </c>
      <c r="T295">
        <f>VLOOKUP('combained table'!T295,'combained table'!T295:T2629,1,FALSE)</f>
        <v>18</v>
      </c>
    </row>
    <row r="296" spans="1:20">
      <c r="A296" t="str">
        <f>VLOOKUP('combained table'!A296,'combained table'!A296:T2630,1,FALSE)</f>
        <v>Id295</v>
      </c>
      <c r="B296" t="str">
        <f>VLOOKUP('combained table'!B296,'combained table'!B296:T2630,1,FALSE)</f>
        <v xml:space="preserve">  Eric J</v>
      </c>
      <c r="C296">
        <f>VLOOKUP('combained table'!C296,'combained table'!C296:T2630,1,FALSE)</f>
        <v>25.15</v>
      </c>
      <c r="D296">
        <f>VLOOKUP('combained table'!D296,'combained table'!D296:T2630,1,FALSE)</f>
        <v>9.08</v>
      </c>
      <c r="E296" t="str">
        <f>VLOOKUP('combained table'!E296,'combained table'!E296:T2630,1,FALSE)</f>
        <v>yes</v>
      </c>
      <c r="F296" t="str">
        <f>VLOOKUP('combained table'!F296,'combained table'!F296:T2630,1,FALSE)</f>
        <v>No</v>
      </c>
      <c r="G296" t="str">
        <f>VLOOKUP('combained table'!G296,'combained table'!G296:T2630,1,FALSE)</f>
        <v>No</v>
      </c>
      <c r="H296">
        <f>VLOOKUP('combained table'!H296,'combained table'!H296:T2630,1,FALSE)</f>
        <v>1</v>
      </c>
      <c r="I296" t="str">
        <f>VLOOKUP('combained table'!I296,'combained table'!I296:T2630,1,FALSE)</f>
        <v>Diabetes</v>
      </c>
      <c r="J296" t="str">
        <f>VLOOKUP('combained table'!J296,'combained table'!J296:T2630,1,FALSE)</f>
        <v>yes</v>
      </c>
      <c r="K296" t="str">
        <f>VLOOKUP('combained table'!K296,'combained table'!K296:T2630,1,FALSE)</f>
        <v>Overweight</v>
      </c>
      <c r="L296">
        <f>VLOOKUP('combained table'!L296,'combained table'!L296:T2630,1,FALSE)</f>
        <v>1999</v>
      </c>
      <c r="M296" t="str">
        <f>VLOOKUP('combained table'!M296,'combained table'!M296:T2630,1,FALSE)</f>
        <v>Jun</v>
      </c>
      <c r="N296">
        <f>VLOOKUP('combained table'!N296,'combained table'!N296:T2630,1,FALSE)</f>
        <v>9</v>
      </c>
      <c r="O296" t="str">
        <f>VLOOKUP('combained table'!O296,'combained table'!O296:T2630,1,FALSE)</f>
        <v>9-Jun-1999</v>
      </c>
      <c r="P296">
        <f>VLOOKUP('combained table'!P296,'combained table'!P296:T2630,1,FALSE)</f>
        <v>2775.19</v>
      </c>
      <c r="Q296" t="str">
        <f>VLOOKUP('combained table'!Q296,'combained table'!Q296:T2630,1,FALSE)</f>
        <v>tier - 2</v>
      </c>
      <c r="R296" t="str">
        <f>VLOOKUP('combained table'!R296,'combained table'!R296:T2630,1,FALSE)</f>
        <v>tier - 1</v>
      </c>
      <c r="S296" t="str">
        <f>VLOOKUP('combained table'!S296,'combained table'!S296:T2630,1,FALSE)</f>
        <v>R1012</v>
      </c>
      <c r="T296">
        <f>VLOOKUP('combained table'!T296,'combained table'!T296:T2630,1,FALSE)</f>
        <v>23</v>
      </c>
    </row>
    <row r="297" spans="1:20">
      <c r="A297" t="str">
        <f>VLOOKUP('combained table'!A297,'combained table'!A297:T2631,1,FALSE)</f>
        <v>Id296</v>
      </c>
      <c r="B297" t="str">
        <f>VLOOKUP('combained table'!B297,'combained table'!B297:T2631,1,FALSE)</f>
        <v xml:space="preserve">  Nicolas</v>
      </c>
      <c r="C297">
        <f>VLOOKUP('combained table'!C297,'combained table'!C297:T2631,1,FALSE)</f>
        <v>28.71</v>
      </c>
      <c r="D297">
        <f>VLOOKUP('combained table'!D297,'combained table'!D297:T2631,1,FALSE)</f>
        <v>5.2</v>
      </c>
      <c r="E297" t="str">
        <f>VLOOKUP('combained table'!E297,'combained table'!E297:T2631,1,FALSE)</f>
        <v>No</v>
      </c>
      <c r="F297" t="str">
        <f>VLOOKUP('combained table'!F297,'combained table'!F297:T2631,1,FALSE)</f>
        <v>No</v>
      </c>
      <c r="G297" t="str">
        <f>VLOOKUP('combained table'!G297,'combained table'!G297:T2631,1,FALSE)</f>
        <v>No</v>
      </c>
      <c r="H297">
        <f>VLOOKUP('combained table'!H297,'combained table'!H297:T2631,1,FALSE)</f>
        <v>1</v>
      </c>
      <c r="I297" t="str">
        <f>VLOOKUP('combained table'!I297,'combained table'!I297:T2631,1,FALSE)</f>
        <v>Normal</v>
      </c>
      <c r="J297" t="str">
        <f>VLOOKUP('combained table'!J297,'combained table'!J297:T2631,1,FALSE)</f>
        <v>yes</v>
      </c>
      <c r="K297" t="str">
        <f>VLOOKUP('combained table'!K297,'combained table'!K297:T2631,1,FALSE)</f>
        <v>Overweight</v>
      </c>
      <c r="L297">
        <f>VLOOKUP('combained table'!L297,'combained table'!L297:T2631,1,FALSE)</f>
        <v>1999</v>
      </c>
      <c r="M297" t="str">
        <f>VLOOKUP('combained table'!M297,'combained table'!M297:T2631,1,FALSE)</f>
        <v>Aug</v>
      </c>
      <c r="N297">
        <f>VLOOKUP('combained table'!N297,'combained table'!N297:T2631,1,FALSE)</f>
        <v>29</v>
      </c>
      <c r="O297" t="str">
        <f>VLOOKUP('combained table'!O297,'combained table'!O297:T2631,1,FALSE)</f>
        <v>29-Aug-1999</v>
      </c>
      <c r="P297">
        <f>VLOOKUP('combained table'!P297,'combained table'!P297:T2631,1,FALSE)</f>
        <v>2775.19</v>
      </c>
      <c r="Q297" t="str">
        <f>VLOOKUP('combained table'!Q297,'combained table'!Q297:T2631,1,FALSE)</f>
        <v>tier - 2</v>
      </c>
      <c r="R297" t="str">
        <f>VLOOKUP('combained table'!R297,'combained table'!R297:T2631,1,FALSE)</f>
        <v>tier - 1</v>
      </c>
      <c r="S297" t="str">
        <f>VLOOKUP('combained table'!S297,'combained table'!S297:T2631,1,FALSE)</f>
        <v>R1012</v>
      </c>
      <c r="T297">
        <f>VLOOKUP('combained table'!T297,'combained table'!T297:T2631,1,FALSE)</f>
        <v>23</v>
      </c>
    </row>
    <row r="298" spans="1:20">
      <c r="A298" t="str">
        <f>VLOOKUP('combained table'!A298,'combained table'!A298:T2632,1,FALSE)</f>
        <v>Id297</v>
      </c>
      <c r="B298" t="str">
        <f>VLOOKUP('combained table'!B298,'combained table'!B298:T2632,1,FALSE)</f>
        <v xml:space="preserve">  Marcel</v>
      </c>
      <c r="C298">
        <f>VLOOKUP('combained table'!C298,'combained table'!C298:T2632,1,FALSE)</f>
        <v>23</v>
      </c>
      <c r="D298">
        <f>VLOOKUP('combained table'!D298,'combained table'!D298:T2632,1,FALSE)</f>
        <v>5.48</v>
      </c>
      <c r="E298" t="str">
        <f>VLOOKUP('combained table'!E298,'combained table'!E298:T2632,1,FALSE)</f>
        <v>No</v>
      </c>
      <c r="F298" t="str">
        <f>VLOOKUP('combained table'!F298,'combained table'!F298:T2632,1,FALSE)</f>
        <v>No</v>
      </c>
      <c r="G298" t="str">
        <f>VLOOKUP('combained table'!G298,'combained table'!G298:T2632,1,FALSE)</f>
        <v>No</v>
      </c>
      <c r="H298">
        <f>VLOOKUP('combained table'!H298,'combained table'!H298:T2632,1,FALSE)</f>
        <v>0</v>
      </c>
      <c r="I298" t="str">
        <f>VLOOKUP('combained table'!I298,'combained table'!I298:T2632,1,FALSE)</f>
        <v>Normal</v>
      </c>
      <c r="J298" t="str">
        <f>VLOOKUP('combained table'!J298,'combained table'!J298:T2632,1,FALSE)</f>
        <v>yes</v>
      </c>
      <c r="K298" t="str">
        <f>VLOOKUP('combained table'!K298,'combained table'!K298:T2632,1,FALSE)</f>
        <v>Normal Weight</v>
      </c>
      <c r="L298">
        <f>VLOOKUP('combained table'!L298,'combained table'!L298:T2632,1,FALSE)</f>
        <v>1999</v>
      </c>
      <c r="M298" t="str">
        <f>VLOOKUP('combained table'!M298,'combained table'!M298:T2632,1,FALSE)</f>
        <v>Dec</v>
      </c>
      <c r="N298">
        <f>VLOOKUP('combained table'!N298,'combained table'!N298:T2632,1,FALSE)</f>
        <v>24</v>
      </c>
      <c r="O298" t="str">
        <f>VLOOKUP('combained table'!O298,'combained table'!O298:T2632,1,FALSE)</f>
        <v>24-Dec-1999</v>
      </c>
      <c r="P298">
        <f>VLOOKUP('combained table'!P298,'combained table'!P298:T2632,1,FALSE)</f>
        <v>2789.06</v>
      </c>
      <c r="Q298" t="str">
        <f>VLOOKUP('combained table'!Q298,'combained table'!Q298:T2632,1,FALSE)</f>
        <v>tier - 2</v>
      </c>
      <c r="R298" t="str">
        <f>VLOOKUP('combained table'!R298,'combained table'!R298:T2632,1,FALSE)</f>
        <v>tier - 3</v>
      </c>
      <c r="S298" t="str">
        <f>VLOOKUP('combained table'!S298,'combained table'!S298:T2632,1,FALSE)</f>
        <v>R1012</v>
      </c>
      <c r="T298">
        <f>VLOOKUP('combained table'!T298,'combained table'!T298:T2632,1,FALSE)</f>
        <v>23</v>
      </c>
    </row>
    <row r="299" spans="1:20">
      <c r="A299" t="str">
        <f>VLOOKUP('combained table'!A299,'combained table'!A299:T2633,1,FALSE)</f>
        <v>Id298</v>
      </c>
      <c r="B299" t="str">
        <f>VLOOKUP('combained table'!B299,'combained table'!B299:T2633,1,FALSE)</f>
        <v xml:space="preserve">  Ashley N</v>
      </c>
      <c r="C299">
        <f>VLOOKUP('combained table'!C299,'combained table'!C299:T2633,1,FALSE)</f>
        <v>36.86</v>
      </c>
      <c r="D299">
        <f>VLOOKUP('combained table'!D299,'combained table'!D299:T2633,1,FALSE)</f>
        <v>11.95</v>
      </c>
      <c r="E299" t="str">
        <f>VLOOKUP('combained table'!E299,'combained table'!E299:T2633,1,FALSE)</f>
        <v>No</v>
      </c>
      <c r="F299" t="str">
        <f>VLOOKUP('combained table'!F299,'combained table'!F299:T2633,1,FALSE)</f>
        <v>No</v>
      </c>
      <c r="G299" t="str">
        <f>VLOOKUP('combained table'!G299,'combained table'!G299:T2633,1,FALSE)</f>
        <v>No</v>
      </c>
      <c r="H299">
        <f>VLOOKUP('combained table'!H299,'combained table'!H299:T2633,1,FALSE)</f>
        <v>0</v>
      </c>
      <c r="I299" t="str">
        <f>VLOOKUP('combained table'!I299,'combained table'!I299:T2633,1,FALSE)</f>
        <v>Diabetes</v>
      </c>
      <c r="J299" t="str">
        <f>VLOOKUP('combained table'!J299,'combained table'!J299:T2633,1,FALSE)</f>
        <v>No</v>
      </c>
      <c r="K299" t="str">
        <f>VLOOKUP('combained table'!K299,'combained table'!K299:T2633,1,FALSE)</f>
        <v>Obesity</v>
      </c>
      <c r="L299">
        <f>VLOOKUP('combained table'!L299,'combained table'!L299:T2633,1,FALSE)</f>
        <v>2004</v>
      </c>
      <c r="M299" t="str">
        <f>VLOOKUP('combained table'!M299,'combained table'!M299:T2633,1,FALSE)</f>
        <v>Aug</v>
      </c>
      <c r="N299">
        <f>VLOOKUP('combained table'!N299,'combained table'!N299:T2633,1,FALSE)</f>
        <v>4</v>
      </c>
      <c r="O299" t="str">
        <f>VLOOKUP('combained table'!O299,'combained table'!O299:T2633,1,FALSE)</f>
        <v>4-Aug-2004</v>
      </c>
      <c r="P299">
        <f>VLOOKUP('combained table'!P299,'combained table'!P299:T2633,1,FALSE)</f>
        <v>2801.26</v>
      </c>
      <c r="Q299" t="str">
        <f>VLOOKUP('combained table'!Q299,'combained table'!Q299:T2633,1,FALSE)</f>
        <v>tier - 2</v>
      </c>
      <c r="R299" t="str">
        <f>VLOOKUP('combained table'!R299,'combained table'!R299:T2633,1,FALSE)</f>
        <v>tier - 3</v>
      </c>
      <c r="S299" t="str">
        <f>VLOOKUP('combained table'!S299,'combained table'!S299:T2633,1,FALSE)</f>
        <v>R1013</v>
      </c>
      <c r="T299">
        <f>VLOOKUP('combained table'!T299,'combained table'!T299:T2633,1,FALSE)</f>
        <v>18</v>
      </c>
    </row>
    <row r="300" spans="1:20">
      <c r="A300" t="str">
        <f>VLOOKUP('combained table'!A300,'combained table'!A300:T2634,1,FALSE)</f>
        <v>Id299</v>
      </c>
      <c r="B300" t="str">
        <f>VLOOKUP('combained table'!B300,'combained table'!B300:T2634,1,FALSE)</f>
        <v xml:space="preserve">  Evan D</v>
      </c>
      <c r="C300">
        <f>VLOOKUP('combained table'!C300,'combained table'!C300:T2634,1,FALSE)</f>
        <v>24.25</v>
      </c>
      <c r="D300">
        <f>VLOOKUP('combained table'!D300,'combained table'!D300:T2634,1,FALSE)</f>
        <v>8.6999999999999993</v>
      </c>
      <c r="E300" t="str">
        <f>VLOOKUP('combained table'!E300,'combained table'!E300:T2634,1,FALSE)</f>
        <v>yes</v>
      </c>
      <c r="F300" t="str">
        <f>VLOOKUP('combained table'!F300,'combained table'!F300:T2634,1,FALSE)</f>
        <v>No</v>
      </c>
      <c r="G300" t="str">
        <f>VLOOKUP('combained table'!G300,'combained table'!G300:T2634,1,FALSE)</f>
        <v>No</v>
      </c>
      <c r="H300">
        <f>VLOOKUP('combained table'!H300,'combained table'!H300:T2634,1,FALSE)</f>
        <v>1</v>
      </c>
      <c r="I300" t="str">
        <f>VLOOKUP('combained table'!I300,'combained table'!I300:T2634,1,FALSE)</f>
        <v>Diabetes</v>
      </c>
      <c r="J300" t="str">
        <f>VLOOKUP('combained table'!J300,'combained table'!J300:T2634,1,FALSE)</f>
        <v>yes</v>
      </c>
      <c r="K300" t="str">
        <f>VLOOKUP('combained table'!K300,'combained table'!K300:T2634,1,FALSE)</f>
        <v>Normal Weight</v>
      </c>
      <c r="L300">
        <f>VLOOKUP('combained table'!L300,'combained table'!L300:T2634,1,FALSE)</f>
        <v>2003</v>
      </c>
      <c r="M300" t="str">
        <f>VLOOKUP('combained table'!M300,'combained table'!M300:T2634,1,FALSE)</f>
        <v>Sep</v>
      </c>
      <c r="N300">
        <f>VLOOKUP('combained table'!N300,'combained table'!N300:T2634,1,FALSE)</f>
        <v>23</v>
      </c>
      <c r="O300" t="str">
        <f>VLOOKUP('combained table'!O300,'combained table'!O300:T2634,1,FALSE)</f>
        <v>23-Sep-2003</v>
      </c>
      <c r="P300">
        <f>VLOOKUP('combained table'!P300,'combained table'!P300:T2634,1,FALSE)</f>
        <v>2803.7</v>
      </c>
      <c r="Q300" t="str">
        <f>VLOOKUP('combained table'!Q300,'combained table'!Q300:T2634,1,FALSE)</f>
        <v>tier - 2</v>
      </c>
      <c r="R300" t="str">
        <f>VLOOKUP('combained table'!R300,'combained table'!R300:T2634,1,FALSE)</f>
        <v>tier - 1</v>
      </c>
      <c r="S300" t="str">
        <f>VLOOKUP('combained table'!S300,'combained table'!S300:T2634,1,FALSE)</f>
        <v>R1012</v>
      </c>
      <c r="T300">
        <f>VLOOKUP('combained table'!T300,'combained table'!T300:T2634,1,FALSE)</f>
        <v>19</v>
      </c>
    </row>
    <row r="301" spans="1:20">
      <c r="A301" t="str">
        <f>VLOOKUP('combained table'!A301,'combained table'!A301:T2635,1,FALSE)</f>
        <v>Id300</v>
      </c>
      <c r="B301" t="str">
        <f>VLOOKUP('combained table'!B301,'combained table'!B301:T2635,1,FALSE)</f>
        <v xml:space="preserve">  Krisana</v>
      </c>
      <c r="C301">
        <f>VLOOKUP('combained table'!C301,'combained table'!C301:T2635,1,FALSE)</f>
        <v>23.85</v>
      </c>
      <c r="D301">
        <f>VLOOKUP('combained table'!D301,'combained table'!D301:T2635,1,FALSE)</f>
        <v>7.84</v>
      </c>
      <c r="E301" t="str">
        <f>VLOOKUP('combained table'!E301,'combained table'!E301:T2635,1,FALSE)</f>
        <v>No</v>
      </c>
      <c r="F301" t="str">
        <f>VLOOKUP('combained table'!F301,'combained table'!F301:T2635,1,FALSE)</f>
        <v>No</v>
      </c>
      <c r="G301" t="str">
        <f>VLOOKUP('combained table'!G301,'combained table'!G301:T2635,1,FALSE)</f>
        <v>No</v>
      </c>
      <c r="H301">
        <f>VLOOKUP('combained table'!H301,'combained table'!H301:T2635,1,FALSE)</f>
        <v>0</v>
      </c>
      <c r="I301" t="str">
        <f>VLOOKUP('combained table'!I301,'combained table'!I301:T2635,1,FALSE)</f>
        <v>Diabetes</v>
      </c>
      <c r="J301" t="str">
        <f>VLOOKUP('combained table'!J301,'combained table'!J301:T2635,1,FALSE)</f>
        <v>yes</v>
      </c>
      <c r="K301" t="str">
        <f>VLOOKUP('combained table'!K301,'combained table'!K301:T2635,1,FALSE)</f>
        <v>Normal Weight</v>
      </c>
      <c r="L301">
        <f>VLOOKUP('combained table'!L301,'combained table'!L301:T2635,1,FALSE)</f>
        <v>2000</v>
      </c>
      <c r="M301" t="str">
        <f>VLOOKUP('combained table'!M301,'combained table'!M301:T2635,1,FALSE)</f>
        <v>Oct</v>
      </c>
      <c r="N301">
        <f>VLOOKUP('combained table'!N301,'combained table'!N301:T2635,1,FALSE)</f>
        <v>1</v>
      </c>
      <c r="O301" t="str">
        <f>VLOOKUP('combained table'!O301,'combained table'!O301:T2635,1,FALSE)</f>
        <v>1-Oct-2000</v>
      </c>
      <c r="P301">
        <f>VLOOKUP('combained table'!P301,'combained table'!P301:T2635,1,FALSE)</f>
        <v>2819.51</v>
      </c>
      <c r="Q301" t="str">
        <f>VLOOKUP('combained table'!Q301,'combained table'!Q301:T2635,1,FALSE)</f>
        <v>tier - 2</v>
      </c>
      <c r="R301" t="str">
        <f>VLOOKUP('combained table'!R301,'combained table'!R301:T2635,1,FALSE)</f>
        <v>tier - 3</v>
      </c>
      <c r="S301" t="str">
        <f>VLOOKUP('combained table'!S301,'combained table'!S301:T2635,1,FALSE)</f>
        <v>R1011</v>
      </c>
      <c r="T301">
        <f>VLOOKUP('combained table'!T301,'combained table'!T301:T2635,1,FALSE)</f>
        <v>22</v>
      </c>
    </row>
    <row r="302" spans="1:20">
      <c r="A302" t="str">
        <f>VLOOKUP('combained table'!A302,'combained table'!A302:T2636,1,FALSE)</f>
        <v>Id301</v>
      </c>
      <c r="B302" t="str">
        <f>VLOOKUP('combained table'!B302,'combained table'!B302:T2636,1,FALSE)</f>
        <v xml:space="preserve">  Kyle</v>
      </c>
      <c r="C302">
        <f>VLOOKUP('combained table'!C302,'combained table'!C302:T2636,1,FALSE)</f>
        <v>40.020000000000003</v>
      </c>
      <c r="D302">
        <f>VLOOKUP('combained table'!D302,'combained table'!D302:T2636,1,FALSE)</f>
        <v>5.19</v>
      </c>
      <c r="E302" t="str">
        <f>VLOOKUP('combained table'!E302,'combained table'!E302:T2636,1,FALSE)</f>
        <v>yes</v>
      </c>
      <c r="F302" t="str">
        <f>VLOOKUP('combained table'!F302,'combained table'!F302:T2636,1,FALSE)</f>
        <v>No</v>
      </c>
      <c r="G302" t="str">
        <f>VLOOKUP('combained table'!G302,'combained table'!G302:T2636,1,FALSE)</f>
        <v>No</v>
      </c>
      <c r="H302">
        <f>VLOOKUP('combained table'!H302,'combained table'!H302:T2636,1,FALSE)</f>
        <v>1</v>
      </c>
      <c r="I302" t="str">
        <f>VLOOKUP('combained table'!I302,'combained table'!I302:T2636,1,FALSE)</f>
        <v>Normal</v>
      </c>
      <c r="J302" t="str">
        <f>VLOOKUP('combained table'!J302,'combained table'!J302:T2636,1,FALSE)</f>
        <v>yes</v>
      </c>
      <c r="K302" t="str">
        <f>VLOOKUP('combained table'!K302,'combained table'!K302:T2636,1,FALSE)</f>
        <v>Obesity</v>
      </c>
      <c r="L302">
        <f>VLOOKUP('combained table'!L302,'combained table'!L302:T2636,1,FALSE)</f>
        <v>1998</v>
      </c>
      <c r="M302" t="str">
        <f>VLOOKUP('combained table'!M302,'combained table'!M302:T2636,1,FALSE)</f>
        <v>Nov</v>
      </c>
      <c r="N302">
        <f>VLOOKUP('combained table'!N302,'combained table'!N302:T2636,1,FALSE)</f>
        <v>15</v>
      </c>
      <c r="O302" t="str">
        <f>VLOOKUP('combained table'!O302,'combained table'!O302:T2636,1,FALSE)</f>
        <v>15-Nov-1998</v>
      </c>
      <c r="P302">
        <f>VLOOKUP('combained table'!P302,'combained table'!P302:T2636,1,FALSE)</f>
        <v>2842.76</v>
      </c>
      <c r="Q302" t="str">
        <f>VLOOKUP('combained table'!Q302,'combained table'!Q302:T2636,1,FALSE)</f>
        <v>tier - 2</v>
      </c>
      <c r="R302" t="str">
        <f>VLOOKUP('combained table'!R302,'combained table'!R302:T2636,1,FALSE)</f>
        <v>tier - 3</v>
      </c>
      <c r="S302" t="str">
        <f>VLOOKUP('combained table'!S302,'combained table'!S302:T2636,1,FALSE)</f>
        <v>R1012</v>
      </c>
      <c r="T302">
        <f>VLOOKUP('combained table'!T302,'combained table'!T302:T2636,1,FALSE)</f>
        <v>24</v>
      </c>
    </row>
    <row r="303" spans="1:20">
      <c r="A303" t="str">
        <f>VLOOKUP('combained table'!A303,'combained table'!A303:T2637,1,FALSE)</f>
        <v>Id302</v>
      </c>
      <c r="B303" t="str">
        <f>VLOOKUP('combained table'!B303,'combained table'!B303:T2637,1,FALSE)</f>
        <v xml:space="preserve">  Kate</v>
      </c>
      <c r="C303">
        <f>VLOOKUP('combained table'!C303,'combained table'!C303:T2637,1,FALSE)</f>
        <v>19.170000000000002</v>
      </c>
      <c r="D303">
        <f>VLOOKUP('combained table'!D303,'combained table'!D303:T2637,1,FALSE)</f>
        <v>8.41</v>
      </c>
      <c r="E303" t="str">
        <f>VLOOKUP('combained table'!E303,'combained table'!E303:T2637,1,FALSE)</f>
        <v>No</v>
      </c>
      <c r="F303" t="str">
        <f>VLOOKUP('combained table'!F303,'combained table'!F303:T2637,1,FALSE)</f>
        <v>No</v>
      </c>
      <c r="G303" t="str">
        <f>VLOOKUP('combained table'!G303,'combained table'!G303:T2637,1,FALSE)</f>
        <v>No</v>
      </c>
      <c r="H303">
        <f>VLOOKUP('combained table'!H303,'combained table'!H303:T2637,1,FALSE)</f>
        <v>0</v>
      </c>
      <c r="I303" t="str">
        <f>VLOOKUP('combained table'!I303,'combained table'!I303:T2637,1,FALSE)</f>
        <v>Diabetes</v>
      </c>
      <c r="J303" t="str">
        <f>VLOOKUP('combained table'!J303,'combained table'!J303:T2637,1,FALSE)</f>
        <v>yes</v>
      </c>
      <c r="K303" t="str">
        <f>VLOOKUP('combained table'!K303,'combained table'!K303:T2637,1,FALSE)</f>
        <v>Normal Weight</v>
      </c>
      <c r="L303">
        <f>VLOOKUP('combained table'!L303,'combained table'!L303:T2637,1,FALSE)</f>
        <v>1998</v>
      </c>
      <c r="M303" t="str">
        <f>VLOOKUP('combained table'!M303,'combained table'!M303:T2637,1,FALSE)</f>
        <v>Jun</v>
      </c>
      <c r="N303">
        <f>VLOOKUP('combained table'!N303,'combained table'!N303:T2637,1,FALSE)</f>
        <v>17</v>
      </c>
      <c r="O303" t="str">
        <f>VLOOKUP('combained table'!O303,'combained table'!O303:T2637,1,FALSE)</f>
        <v>17-Jun-1998</v>
      </c>
      <c r="P303">
        <f>VLOOKUP('combained table'!P303,'combained table'!P303:T2637,1,FALSE)</f>
        <v>2850.68</v>
      </c>
      <c r="Q303" t="str">
        <f>VLOOKUP('combained table'!Q303,'combained table'!Q303:T2637,1,FALSE)</f>
        <v>tier - 2</v>
      </c>
      <c r="R303" t="str">
        <f>VLOOKUP('combained table'!R303,'combained table'!R303:T2637,1,FALSE)</f>
        <v>tier - 3</v>
      </c>
      <c r="S303" t="str">
        <f>VLOOKUP('combained table'!S303,'combained table'!S303:T2637,1,FALSE)</f>
        <v>R1012</v>
      </c>
      <c r="T303">
        <f>VLOOKUP('combained table'!T303,'combained table'!T303:T2637,1,FALSE)</f>
        <v>24</v>
      </c>
    </row>
    <row r="304" spans="1:20">
      <c r="A304" t="str">
        <f>VLOOKUP('combained table'!A304,'combained table'!A304:T2638,1,FALSE)</f>
        <v>Id303</v>
      </c>
      <c r="B304" t="str">
        <f>VLOOKUP('combained table'!B304,'combained table'!B304:T2638,1,FALSE)</f>
        <v xml:space="preserve">  Martin A</v>
      </c>
      <c r="C304">
        <f>VLOOKUP('combained table'!C304,'combained table'!C304:T2638,1,FALSE)</f>
        <v>43.53</v>
      </c>
      <c r="D304">
        <f>VLOOKUP('combained table'!D304,'combained table'!D304:T2638,1,FALSE)</f>
        <v>5.86</v>
      </c>
      <c r="E304" t="str">
        <f>VLOOKUP('combained table'!E304,'combained table'!E304:T2638,1,FALSE)</f>
        <v>yes</v>
      </c>
      <c r="F304" t="str">
        <f>VLOOKUP('combained table'!F304,'combained table'!F304:T2638,1,FALSE)</f>
        <v>yes</v>
      </c>
      <c r="G304" t="str">
        <f>VLOOKUP('combained table'!G304,'combained table'!G304:T2638,1,FALSE)</f>
        <v>No</v>
      </c>
      <c r="H304">
        <f>VLOOKUP('combained table'!H304,'combained table'!H304:T2638,1,FALSE)</f>
        <v>2</v>
      </c>
      <c r="I304" t="str">
        <f>VLOOKUP('combained table'!I304,'combained table'!I304:T2638,1,FALSE)</f>
        <v>Prediabetes</v>
      </c>
      <c r="J304" t="str">
        <f>VLOOKUP('combained table'!J304,'combained table'!J304:T2638,1,FALSE)</f>
        <v>yes</v>
      </c>
      <c r="K304" t="str">
        <f>VLOOKUP('combained table'!K304,'combained table'!K304:T2638,1,FALSE)</f>
        <v>Obesity</v>
      </c>
      <c r="L304">
        <f>VLOOKUP('combained table'!L304,'combained table'!L304:T2638,1,FALSE)</f>
        <v>1998</v>
      </c>
      <c r="M304" t="str">
        <f>VLOOKUP('combained table'!M304,'combained table'!M304:T2638,1,FALSE)</f>
        <v>Sep</v>
      </c>
      <c r="N304">
        <f>VLOOKUP('combained table'!N304,'combained table'!N304:T2638,1,FALSE)</f>
        <v>4</v>
      </c>
      <c r="O304" t="str">
        <f>VLOOKUP('combained table'!O304,'combained table'!O304:T2638,1,FALSE)</f>
        <v>4-Sep-1998</v>
      </c>
      <c r="P304">
        <f>VLOOKUP('combained table'!P304,'combained table'!P304:T2638,1,FALSE)</f>
        <v>2855.44</v>
      </c>
      <c r="Q304" t="str">
        <f>VLOOKUP('combained table'!Q304,'combained table'!Q304:T2638,1,FALSE)</f>
        <v>tier - 2</v>
      </c>
      <c r="R304" t="str">
        <f>VLOOKUP('combained table'!R304,'combained table'!R304:T2638,1,FALSE)</f>
        <v>tier - 3</v>
      </c>
      <c r="S304" t="str">
        <f>VLOOKUP('combained table'!S304,'combained table'!S304:T2638,1,FALSE)</f>
        <v>R1012</v>
      </c>
      <c r="T304">
        <f>VLOOKUP('combained table'!T304,'combained table'!T304:T2638,1,FALSE)</f>
        <v>24</v>
      </c>
    </row>
    <row r="305" spans="1:20">
      <c r="A305" t="str">
        <f>VLOOKUP('combained table'!A305,'combained table'!A305:T2639,1,FALSE)</f>
        <v>Id304</v>
      </c>
      <c r="B305" t="str">
        <f>VLOOKUP('combained table'!B305,'combained table'!B305:T2639,1,FALSE)</f>
        <v xml:space="preserve">  Stacey</v>
      </c>
      <c r="C305">
        <f>VLOOKUP('combained table'!C305,'combained table'!C305:T2639,1,FALSE)</f>
        <v>46.06</v>
      </c>
      <c r="D305">
        <f>VLOOKUP('combained table'!D305,'combained table'!D305:T2639,1,FALSE)</f>
        <v>4.18</v>
      </c>
      <c r="E305" t="str">
        <f>VLOOKUP('combained table'!E305,'combained table'!E305:T2639,1,FALSE)</f>
        <v>No</v>
      </c>
      <c r="F305" t="str">
        <f>VLOOKUP('combained table'!F305,'combained table'!F305:T2639,1,FALSE)</f>
        <v>yes</v>
      </c>
      <c r="G305" t="str">
        <f>VLOOKUP('combained table'!G305,'combained table'!G305:T2639,1,FALSE)</f>
        <v>No</v>
      </c>
      <c r="H305">
        <f>VLOOKUP('combained table'!H305,'combained table'!H305:T2639,1,FALSE)</f>
        <v>1</v>
      </c>
      <c r="I305" t="str">
        <f>VLOOKUP('combained table'!I305,'combained table'!I305:T2639,1,FALSE)</f>
        <v>Normal</v>
      </c>
      <c r="J305" t="str">
        <f>VLOOKUP('combained table'!J305,'combained table'!J305:T2639,1,FALSE)</f>
        <v>yes</v>
      </c>
      <c r="K305" t="str">
        <f>VLOOKUP('combained table'!K305,'combained table'!K305:T2639,1,FALSE)</f>
        <v>Obesity</v>
      </c>
      <c r="L305">
        <f>VLOOKUP('combained table'!L305,'combained table'!L305:T2639,1,FALSE)</f>
        <v>1993</v>
      </c>
      <c r="M305" t="str">
        <f>VLOOKUP('combained table'!M305,'combained table'!M305:T2639,1,FALSE)</f>
        <v>Nov</v>
      </c>
      <c r="N305">
        <f>VLOOKUP('combained table'!N305,'combained table'!N305:T2639,1,FALSE)</f>
        <v>1</v>
      </c>
      <c r="O305" t="str">
        <f>VLOOKUP('combained table'!O305,'combained table'!O305:T2639,1,FALSE)</f>
        <v>1-Nov-1993</v>
      </c>
      <c r="P305">
        <f>VLOOKUP('combained table'!P305,'combained table'!P305:T2639,1,FALSE)</f>
        <v>2866.09</v>
      </c>
      <c r="Q305" t="str">
        <f>VLOOKUP('combained table'!Q305,'combained table'!Q305:T2639,1,FALSE)</f>
        <v>tier - 3</v>
      </c>
      <c r="R305" t="str">
        <f>VLOOKUP('combained table'!R305,'combained table'!R305:T2639,1,FALSE)</f>
        <v>tier - 3</v>
      </c>
      <c r="S305" t="str">
        <f>VLOOKUP('combained table'!S305,'combained table'!S305:T2639,1,FALSE)</f>
        <v>R1011</v>
      </c>
      <c r="T305">
        <f>VLOOKUP('combained table'!T305,'combained table'!T305:T2639,1,FALSE)</f>
        <v>29</v>
      </c>
    </row>
    <row r="306" spans="1:20">
      <c r="A306" t="str">
        <f>VLOOKUP('combained table'!A306,'combained table'!A306:T2640,1,FALSE)</f>
        <v>Id305</v>
      </c>
      <c r="B306" t="str">
        <f>VLOOKUP('combained table'!B306,'combained table'!B306:T2640,1,FALSE)</f>
        <v xml:space="preserve">  Christine</v>
      </c>
      <c r="C306">
        <f>VLOOKUP('combained table'!C306,'combained table'!C306:T2640,1,FALSE)</f>
        <v>29.92</v>
      </c>
      <c r="D306">
        <f>VLOOKUP('combained table'!D306,'combained table'!D306:T2640,1,FALSE)</f>
        <v>11.99</v>
      </c>
      <c r="E306" t="str">
        <f>VLOOKUP('combained table'!E306,'combained table'!E306:T2640,1,FALSE)</f>
        <v>yes</v>
      </c>
      <c r="F306" t="str">
        <f>VLOOKUP('combained table'!F306,'combained table'!F306:T2640,1,FALSE)</f>
        <v>No</v>
      </c>
      <c r="G306" t="str">
        <f>VLOOKUP('combained table'!G306,'combained table'!G306:T2640,1,FALSE)</f>
        <v>No</v>
      </c>
      <c r="H306">
        <f>VLOOKUP('combained table'!H306,'combained table'!H306:T2640,1,FALSE)</f>
        <v>2</v>
      </c>
      <c r="I306" t="str">
        <f>VLOOKUP('combained table'!I306,'combained table'!I306:T2640,1,FALSE)</f>
        <v>Diabetes</v>
      </c>
      <c r="J306" t="str">
        <f>VLOOKUP('combained table'!J306,'combained table'!J306:T2640,1,FALSE)</f>
        <v>yes</v>
      </c>
      <c r="K306" t="str">
        <f>VLOOKUP('combained table'!K306,'combained table'!K306:T2640,1,FALSE)</f>
        <v>Overweight</v>
      </c>
      <c r="L306">
        <f>VLOOKUP('combained table'!L306,'combained table'!L306:T2640,1,FALSE)</f>
        <v>1993</v>
      </c>
      <c r="M306" t="str">
        <f>VLOOKUP('combained table'!M306,'combained table'!M306:T2640,1,FALSE)</f>
        <v>Aug</v>
      </c>
      <c r="N306">
        <f>VLOOKUP('combained table'!N306,'combained table'!N306:T2640,1,FALSE)</f>
        <v>12</v>
      </c>
      <c r="O306" t="str">
        <f>VLOOKUP('combained table'!O306,'combained table'!O306:T2640,1,FALSE)</f>
        <v>12-Aug-1993</v>
      </c>
      <c r="P306">
        <f>VLOOKUP('combained table'!P306,'combained table'!P306:T2640,1,FALSE)</f>
        <v>2867.12</v>
      </c>
      <c r="Q306" t="str">
        <f>VLOOKUP('combained table'!Q306,'combained table'!Q306:T2640,1,FALSE)</f>
        <v>tier - 1</v>
      </c>
      <c r="R306" t="str">
        <f>VLOOKUP('combained table'!R306,'combained table'!R306:T2640,1,FALSE)</f>
        <v>tier - 3</v>
      </c>
      <c r="S306" t="str">
        <f>VLOOKUP('combained table'!S306,'combained table'!S306:T2640,1,FALSE)</f>
        <v>R1013</v>
      </c>
      <c r="T306">
        <f>VLOOKUP('combained table'!T306,'combained table'!T306:T2640,1,FALSE)</f>
        <v>29</v>
      </c>
    </row>
    <row r="307" spans="1:20">
      <c r="A307" t="str">
        <f>VLOOKUP('combained table'!A307,'combained table'!A307:T2641,1,FALSE)</f>
        <v>Id306</v>
      </c>
      <c r="B307" t="str">
        <f>VLOOKUP('combained table'!B307,'combained table'!B307:T2641,1,FALSE)</f>
        <v xml:space="preserve">  Sarah C</v>
      </c>
      <c r="C307">
        <f>VLOOKUP('combained table'!C307,'combained table'!C307:T2641,1,FALSE)</f>
        <v>28.46</v>
      </c>
      <c r="D307">
        <f>VLOOKUP('combained table'!D307,'combained table'!D307:T2641,1,FALSE)</f>
        <v>4.8499999999999996</v>
      </c>
      <c r="E307" t="str">
        <f>VLOOKUP('combained table'!E307,'combained table'!E307:T2641,1,FALSE)</f>
        <v>yes</v>
      </c>
      <c r="F307" t="str">
        <f>VLOOKUP('combained table'!F307,'combained table'!F307:T2641,1,FALSE)</f>
        <v>No</v>
      </c>
      <c r="G307" t="str">
        <f>VLOOKUP('combained table'!G307,'combained table'!G307:T2641,1,FALSE)</f>
        <v>No</v>
      </c>
      <c r="H307">
        <f>VLOOKUP('combained table'!H307,'combained table'!H307:T2641,1,FALSE)</f>
        <v>1</v>
      </c>
      <c r="I307" t="str">
        <f>VLOOKUP('combained table'!I307,'combained table'!I307:T2641,1,FALSE)</f>
        <v>Normal</v>
      </c>
      <c r="J307" t="str">
        <f>VLOOKUP('combained table'!J307,'combained table'!J307:T2641,1,FALSE)</f>
        <v>yes</v>
      </c>
      <c r="K307" t="str">
        <f>VLOOKUP('combained table'!K307,'combained table'!K307:T2641,1,FALSE)</f>
        <v>Overweight</v>
      </c>
      <c r="L307">
        <f>VLOOKUP('combained table'!L307,'combained table'!L307:T2641,1,FALSE)</f>
        <v>1996</v>
      </c>
      <c r="M307" t="str">
        <f>VLOOKUP('combained table'!M307,'combained table'!M307:T2641,1,FALSE)</f>
        <v>Jun</v>
      </c>
      <c r="N307">
        <f>VLOOKUP('combained table'!N307,'combained table'!N307:T2641,1,FALSE)</f>
        <v>21</v>
      </c>
      <c r="O307" t="str">
        <f>VLOOKUP('combained table'!O307,'combained table'!O307:T2641,1,FALSE)</f>
        <v>21-Jun-1996</v>
      </c>
      <c r="P307">
        <f>VLOOKUP('combained table'!P307,'combained table'!P307:T2641,1,FALSE)</f>
        <v>2897.32</v>
      </c>
      <c r="Q307" t="str">
        <f>VLOOKUP('combained table'!Q307,'combained table'!Q307:T2641,1,FALSE)</f>
        <v>tier - 3</v>
      </c>
      <c r="R307" t="str">
        <f>VLOOKUP('combained table'!R307,'combained table'!R307:T2641,1,FALSE)</f>
        <v>tier - 3</v>
      </c>
      <c r="S307" t="str">
        <f>VLOOKUP('combained table'!S307,'combained table'!S307:T2641,1,FALSE)</f>
        <v>R1016</v>
      </c>
      <c r="T307">
        <f>VLOOKUP('combained table'!T307,'combained table'!T307:T2641,1,FALSE)</f>
        <v>26</v>
      </c>
    </row>
    <row r="308" spans="1:20">
      <c r="A308" t="str">
        <f>VLOOKUP('combained table'!A308,'combained table'!A308:T2642,1,FALSE)</f>
        <v>Id307</v>
      </c>
      <c r="B308" t="str">
        <f>VLOOKUP('combained table'!B308,'combained table'!B308:T2642,1,FALSE)</f>
        <v xml:space="preserve">  Megan</v>
      </c>
      <c r="C308">
        <f>VLOOKUP('combained table'!C308,'combained table'!C308:T2642,1,FALSE)</f>
        <v>24.56</v>
      </c>
      <c r="D308">
        <f>VLOOKUP('combained table'!D308,'combained table'!D308:T2642,1,FALSE)</f>
        <v>6.18</v>
      </c>
      <c r="E308" t="str">
        <f>VLOOKUP('combained table'!E308,'combained table'!E308:T2642,1,FALSE)</f>
        <v>yes</v>
      </c>
      <c r="F308" t="str">
        <f>VLOOKUP('combained table'!F308,'combained table'!F308:T2642,1,FALSE)</f>
        <v>No</v>
      </c>
      <c r="G308" t="str">
        <f>VLOOKUP('combained table'!G308,'combained table'!G308:T2642,1,FALSE)</f>
        <v>Yes</v>
      </c>
      <c r="H308">
        <f>VLOOKUP('combained table'!H308,'combained table'!H308:T2642,1,FALSE)</f>
        <v>1</v>
      </c>
      <c r="I308" t="str">
        <f>VLOOKUP('combained table'!I308,'combained table'!I308:T2642,1,FALSE)</f>
        <v>Prediabetes</v>
      </c>
      <c r="J308" t="str">
        <f>VLOOKUP('combained table'!J308,'combained table'!J308:T2642,1,FALSE)</f>
        <v>yes</v>
      </c>
      <c r="K308" t="str">
        <f>VLOOKUP('combained table'!K308,'combained table'!K308:T2642,1,FALSE)</f>
        <v>Normal Weight</v>
      </c>
      <c r="L308">
        <f>VLOOKUP('combained table'!L308,'combained table'!L308:T2642,1,FALSE)</f>
        <v>2000</v>
      </c>
      <c r="M308" t="str">
        <f>VLOOKUP('combained table'!M308,'combained table'!M308:T2642,1,FALSE)</f>
        <v>Jul</v>
      </c>
      <c r="N308">
        <f>VLOOKUP('combained table'!N308,'combained table'!N308:T2642,1,FALSE)</f>
        <v>14</v>
      </c>
      <c r="O308" t="str">
        <f>VLOOKUP('combained table'!O308,'combained table'!O308:T2642,1,FALSE)</f>
        <v>14-Jul-2000</v>
      </c>
      <c r="P308">
        <f>VLOOKUP('combained table'!P308,'combained table'!P308:T2642,1,FALSE)</f>
        <v>2897.46</v>
      </c>
      <c r="Q308" t="str">
        <f>VLOOKUP('combained table'!Q308,'combained table'!Q308:T2642,1,FALSE)</f>
        <v>tier - 2</v>
      </c>
      <c r="R308" t="str">
        <f>VLOOKUP('combained table'!R308,'combained table'!R308:T2642,1,FALSE)</f>
        <v>tier - 1</v>
      </c>
      <c r="S308" t="str">
        <f>VLOOKUP('combained table'!S308,'combained table'!S308:T2642,1,FALSE)</f>
        <v>R1012</v>
      </c>
      <c r="T308">
        <f>VLOOKUP('combained table'!T308,'combained table'!T308:T2642,1,FALSE)</f>
        <v>22</v>
      </c>
    </row>
    <row r="309" spans="1:20">
      <c r="A309" t="str">
        <f>VLOOKUP('combained table'!A309,'combained table'!A309:T2643,1,FALSE)</f>
        <v>Id308</v>
      </c>
      <c r="B309" t="str">
        <f>VLOOKUP('combained table'!B309,'combained table'!B309:T2643,1,FALSE)</f>
        <v xml:space="preserve">  Jason W</v>
      </c>
      <c r="C309">
        <f>VLOOKUP('combained table'!C309,'combained table'!C309:T2643,1,FALSE)</f>
        <v>41.19</v>
      </c>
      <c r="D309">
        <f>VLOOKUP('combained table'!D309,'combained table'!D309:T2643,1,FALSE)</f>
        <v>6.37</v>
      </c>
      <c r="E309" t="str">
        <f>VLOOKUP('combained table'!E309,'combained table'!E309:T2643,1,FALSE)</f>
        <v>No</v>
      </c>
      <c r="F309" t="str">
        <f>VLOOKUP('combained table'!F309,'combained table'!F309:T2643,1,FALSE)</f>
        <v>No</v>
      </c>
      <c r="G309" t="str">
        <f>VLOOKUP('combained table'!G309,'combained table'!G309:T2643,1,FALSE)</f>
        <v>No</v>
      </c>
      <c r="H309">
        <f>VLOOKUP('combained table'!H309,'combained table'!H309:T2643,1,FALSE)</f>
        <v>0</v>
      </c>
      <c r="I309" t="str">
        <f>VLOOKUP('combained table'!I309,'combained table'!I309:T2643,1,FALSE)</f>
        <v>Prediabetes</v>
      </c>
      <c r="J309" t="str">
        <f>VLOOKUP('combained table'!J309,'combained table'!J309:T2643,1,FALSE)</f>
        <v>yes</v>
      </c>
      <c r="K309" t="str">
        <f>VLOOKUP('combained table'!K309,'combained table'!K309:T2643,1,FALSE)</f>
        <v>Obesity</v>
      </c>
      <c r="L309">
        <f>VLOOKUP('combained table'!L309,'combained table'!L309:T2643,1,FALSE)</f>
        <v>1999</v>
      </c>
      <c r="M309" t="str">
        <f>VLOOKUP('combained table'!M309,'combained table'!M309:T2643,1,FALSE)</f>
        <v>Nov</v>
      </c>
      <c r="N309">
        <f>VLOOKUP('combained table'!N309,'combained table'!N309:T2643,1,FALSE)</f>
        <v>1</v>
      </c>
      <c r="O309" t="str">
        <f>VLOOKUP('combained table'!O309,'combained table'!O309:T2643,1,FALSE)</f>
        <v>1-Nov-1999</v>
      </c>
      <c r="P309">
        <f>VLOOKUP('combained table'!P309,'combained table'!P309:T2643,1,FALSE)</f>
        <v>2899.49</v>
      </c>
      <c r="Q309" t="str">
        <f>VLOOKUP('combained table'!Q309,'combained table'!Q309:T2643,1,FALSE)</f>
        <v>tier - 2</v>
      </c>
      <c r="R309" t="str">
        <f>VLOOKUP('combained table'!R309,'combained table'!R309:T2643,1,FALSE)</f>
        <v>tier - 2</v>
      </c>
      <c r="S309" t="str">
        <f>VLOOKUP('combained table'!S309,'combained table'!S309:T2643,1,FALSE)</f>
        <v>R1024</v>
      </c>
      <c r="T309">
        <f>VLOOKUP('combained table'!T309,'combained table'!T309:T2643,1,FALSE)</f>
        <v>23</v>
      </c>
    </row>
    <row r="310" spans="1:20">
      <c r="A310" t="str">
        <f>VLOOKUP('combained table'!A310,'combained table'!A310:T2644,1,FALSE)</f>
        <v>Id309</v>
      </c>
      <c r="B310" t="str">
        <f>VLOOKUP('combained table'!B310,'combained table'!B310:T2644,1,FALSE)</f>
        <v xml:space="preserve">  Michele</v>
      </c>
      <c r="C310">
        <f>VLOOKUP('combained table'!C310,'combained table'!C310:T2644,1,FALSE)</f>
        <v>18.63</v>
      </c>
      <c r="D310">
        <f>VLOOKUP('combained table'!D310,'combained table'!D310:T2644,1,FALSE)</f>
        <v>9.81</v>
      </c>
      <c r="E310" t="str">
        <f>VLOOKUP('combained table'!E310,'combained table'!E310:T2644,1,FALSE)</f>
        <v>yes</v>
      </c>
      <c r="F310" t="str">
        <f>VLOOKUP('combained table'!F310,'combained table'!F310:T2644,1,FALSE)</f>
        <v>No</v>
      </c>
      <c r="G310" t="str">
        <f>VLOOKUP('combained table'!G310,'combained table'!G310:T2644,1,FALSE)</f>
        <v>No</v>
      </c>
      <c r="H310">
        <f>VLOOKUP('combained table'!H310,'combained table'!H310:T2644,1,FALSE)</f>
        <v>2</v>
      </c>
      <c r="I310" t="str">
        <f>VLOOKUP('combained table'!I310,'combained table'!I310:T2644,1,FALSE)</f>
        <v>Diabetes</v>
      </c>
      <c r="J310" t="str">
        <f>VLOOKUP('combained table'!J310,'combained table'!J310:T2644,1,FALSE)</f>
        <v>yes</v>
      </c>
      <c r="K310" t="str">
        <f>VLOOKUP('combained table'!K310,'combained table'!K310:T2644,1,FALSE)</f>
        <v>Normal Weight</v>
      </c>
      <c r="L310">
        <f>VLOOKUP('combained table'!L310,'combained table'!L310:T2644,1,FALSE)</f>
        <v>1996</v>
      </c>
      <c r="M310" t="str">
        <f>VLOOKUP('combained table'!M310,'combained table'!M310:T2644,1,FALSE)</f>
        <v>Oct</v>
      </c>
      <c r="N310">
        <f>VLOOKUP('combained table'!N310,'combained table'!N310:T2644,1,FALSE)</f>
        <v>24</v>
      </c>
      <c r="O310" t="str">
        <f>VLOOKUP('combained table'!O310,'combained table'!O310:T2644,1,FALSE)</f>
        <v>24-Oct-1996</v>
      </c>
      <c r="P310">
        <f>VLOOKUP('combained table'!P310,'combained table'!P310:T2644,1,FALSE)</f>
        <v>2902.91</v>
      </c>
      <c r="Q310" t="str">
        <f>VLOOKUP('combained table'!Q310,'combained table'!Q310:T2644,1,FALSE)</f>
        <v>tier - 2</v>
      </c>
      <c r="R310" t="str">
        <f>VLOOKUP('combained table'!R310,'combained table'!R310:T2644,1,FALSE)</f>
        <v>tier - 2</v>
      </c>
      <c r="S310" t="str">
        <f>VLOOKUP('combained table'!S310,'combained table'!S310:T2644,1,FALSE)</f>
        <v>R1013</v>
      </c>
      <c r="T310">
        <f>VLOOKUP('combained table'!T310,'combained table'!T310:T2644,1,FALSE)</f>
        <v>26</v>
      </c>
    </row>
    <row r="311" spans="1:20">
      <c r="A311" t="str">
        <f>VLOOKUP('combained table'!A311,'combained table'!A311:T2645,1,FALSE)</f>
        <v>Id310</v>
      </c>
      <c r="B311" t="str">
        <f>VLOOKUP('combained table'!B311,'combained table'!B311:T2645,1,FALSE)</f>
        <v xml:space="preserve">  Nikki</v>
      </c>
      <c r="C311">
        <f>VLOOKUP('combained table'!C311,'combained table'!C311:T2645,1,FALSE)</f>
        <v>26.26</v>
      </c>
      <c r="D311">
        <f>VLOOKUP('combained table'!D311,'combained table'!D311:T2645,1,FALSE)</f>
        <v>11.8</v>
      </c>
      <c r="E311" t="str">
        <f>VLOOKUP('combained table'!E311,'combained table'!E311:T2645,1,FALSE)</f>
        <v>yes</v>
      </c>
      <c r="F311" t="str">
        <f>VLOOKUP('combained table'!F311,'combained table'!F311:T2645,1,FALSE)</f>
        <v>No</v>
      </c>
      <c r="G311" t="str">
        <f>VLOOKUP('combained table'!G311,'combained table'!G311:T2645,1,FALSE)</f>
        <v>No</v>
      </c>
      <c r="H311">
        <f>VLOOKUP('combained table'!H311,'combained table'!H311:T2645,1,FALSE)</f>
        <v>1</v>
      </c>
      <c r="I311" t="str">
        <f>VLOOKUP('combained table'!I311,'combained table'!I311:T2645,1,FALSE)</f>
        <v>Diabetes</v>
      </c>
      <c r="J311" t="str">
        <f>VLOOKUP('combained table'!J311,'combained table'!J311:T2645,1,FALSE)</f>
        <v>yes</v>
      </c>
      <c r="K311" t="str">
        <f>VLOOKUP('combained table'!K311,'combained table'!K311:T2645,1,FALSE)</f>
        <v>Overweight</v>
      </c>
      <c r="L311">
        <f>VLOOKUP('combained table'!L311,'combained table'!L311:T2645,1,FALSE)</f>
        <v>1996</v>
      </c>
      <c r="M311" t="str">
        <f>VLOOKUP('combained table'!M311,'combained table'!M311:T2645,1,FALSE)</f>
        <v>Jun</v>
      </c>
      <c r="N311">
        <f>VLOOKUP('combained table'!N311,'combained table'!N311:T2645,1,FALSE)</f>
        <v>13</v>
      </c>
      <c r="O311" t="str">
        <f>VLOOKUP('combained table'!O311,'combained table'!O311:T2645,1,FALSE)</f>
        <v>13-Jun-1996</v>
      </c>
      <c r="P311">
        <f>VLOOKUP('combained table'!P311,'combained table'!P311:T2645,1,FALSE)</f>
        <v>2904.09</v>
      </c>
      <c r="Q311" t="str">
        <f>VLOOKUP('combained table'!Q311,'combained table'!Q311:T2645,1,FALSE)</f>
        <v>tier - 2</v>
      </c>
      <c r="R311" t="str">
        <f>VLOOKUP('combained table'!R311,'combained table'!R311:T2645,1,FALSE)</f>
        <v>tier - 2</v>
      </c>
      <c r="S311" t="str">
        <f>VLOOKUP('combained table'!S311,'combained table'!S311:T2645,1,FALSE)</f>
        <v>R1011</v>
      </c>
      <c r="T311">
        <f>VLOOKUP('combained table'!T311,'combained table'!T311:T2645,1,FALSE)</f>
        <v>26</v>
      </c>
    </row>
    <row r="312" spans="1:20">
      <c r="A312" t="str">
        <f>VLOOKUP('combained table'!A312,'combained table'!A312:T2646,1,FALSE)</f>
        <v>Id311</v>
      </c>
      <c r="B312" t="str">
        <f>VLOOKUP('combained table'!B312,'combained table'!B312:T2646,1,FALSE)</f>
        <v xml:space="preserve">  Philip J</v>
      </c>
      <c r="C312">
        <f>VLOOKUP('combained table'!C312,'combained table'!C312:T2646,1,FALSE)</f>
        <v>22.37</v>
      </c>
      <c r="D312">
        <f>VLOOKUP('combained table'!D312,'combained table'!D312:T2646,1,FALSE)</f>
        <v>5.86</v>
      </c>
      <c r="E312" t="str">
        <f>VLOOKUP('combained table'!E312,'combained table'!E312:T2646,1,FALSE)</f>
        <v>yes</v>
      </c>
      <c r="F312" t="str">
        <f>VLOOKUP('combained table'!F312,'combained table'!F312:T2646,1,FALSE)</f>
        <v>No</v>
      </c>
      <c r="G312" t="str">
        <f>VLOOKUP('combained table'!G312,'combained table'!G312:T2646,1,FALSE)</f>
        <v>Yes</v>
      </c>
      <c r="H312">
        <f>VLOOKUP('combained table'!H312,'combained table'!H312:T2646,1,FALSE)</f>
        <v>1</v>
      </c>
      <c r="I312" t="str">
        <f>VLOOKUP('combained table'!I312,'combained table'!I312:T2646,1,FALSE)</f>
        <v>Prediabetes</v>
      </c>
      <c r="J312" t="str">
        <f>VLOOKUP('combained table'!J312,'combained table'!J312:T2646,1,FALSE)</f>
        <v>yes</v>
      </c>
      <c r="K312" t="str">
        <f>VLOOKUP('combained table'!K312,'combained table'!K312:T2646,1,FALSE)</f>
        <v>Normal Weight</v>
      </c>
      <c r="L312">
        <f>VLOOKUP('combained table'!L312,'combained table'!L312:T2646,1,FALSE)</f>
        <v>2003</v>
      </c>
      <c r="M312" t="str">
        <f>VLOOKUP('combained table'!M312,'combained table'!M312:T2646,1,FALSE)</f>
        <v>Jun</v>
      </c>
      <c r="N312">
        <f>VLOOKUP('combained table'!N312,'combained table'!N312:T2646,1,FALSE)</f>
        <v>5</v>
      </c>
      <c r="O312" t="str">
        <f>VLOOKUP('combained table'!O312,'combained table'!O312:T2646,1,FALSE)</f>
        <v>5-Jun-2003</v>
      </c>
      <c r="P312">
        <f>VLOOKUP('combained table'!P312,'combained table'!P312:T2646,1,FALSE)</f>
        <v>2913.57</v>
      </c>
      <c r="Q312" t="str">
        <f>VLOOKUP('combained table'!Q312,'combained table'!Q312:T2646,1,FALSE)</f>
        <v>tier - 2</v>
      </c>
      <c r="R312" t="str">
        <f>VLOOKUP('combained table'!R312,'combained table'!R312:T2646,1,FALSE)</f>
        <v>tier - 2</v>
      </c>
      <c r="S312" t="str">
        <f>VLOOKUP('combained table'!S312,'combained table'!S312:T2646,1,FALSE)</f>
        <v>R1011</v>
      </c>
      <c r="T312">
        <f>VLOOKUP('combained table'!T312,'combained table'!T312:T2646,1,FALSE)</f>
        <v>20</v>
      </c>
    </row>
    <row r="313" spans="1:20">
      <c r="A313" t="str">
        <f>VLOOKUP('combained table'!A313,'combained table'!A313:T2647,1,FALSE)</f>
        <v>Id312</v>
      </c>
      <c r="B313" t="str">
        <f>VLOOKUP('combained table'!B313,'combained table'!B313:T2647,1,FALSE)</f>
        <v xml:space="preserve">  Bryan L</v>
      </c>
      <c r="C313">
        <f>VLOOKUP('combained table'!C313,'combained table'!C313:T2647,1,FALSE)</f>
        <v>39.619999999999997</v>
      </c>
      <c r="D313">
        <f>VLOOKUP('combained table'!D313,'combained table'!D313:T2647,1,FALSE)</f>
        <v>4.28</v>
      </c>
      <c r="E313" t="str">
        <f>VLOOKUP('combained table'!E313,'combained table'!E313:T2647,1,FALSE)</f>
        <v>No</v>
      </c>
      <c r="F313" t="str">
        <f>VLOOKUP('combained table'!F313,'combained table'!F313:T2647,1,FALSE)</f>
        <v>No</v>
      </c>
      <c r="G313" t="str">
        <f>VLOOKUP('combained table'!G313,'combained table'!G313:T2647,1,FALSE)</f>
        <v>No</v>
      </c>
      <c r="H313">
        <f>VLOOKUP('combained table'!H313,'combained table'!H313:T2647,1,FALSE)</f>
        <v>1</v>
      </c>
      <c r="I313" t="str">
        <f>VLOOKUP('combained table'!I313,'combained table'!I313:T2647,1,FALSE)</f>
        <v>Normal</v>
      </c>
      <c r="J313" t="str">
        <f>VLOOKUP('combained table'!J313,'combained table'!J313:T2647,1,FALSE)</f>
        <v>yes</v>
      </c>
      <c r="K313" t="str">
        <f>VLOOKUP('combained table'!K313,'combained table'!K313:T2647,1,FALSE)</f>
        <v>Obesity</v>
      </c>
      <c r="L313">
        <f>VLOOKUP('combained table'!L313,'combained table'!L313:T2647,1,FALSE)</f>
        <v>1996</v>
      </c>
      <c r="M313" t="str">
        <f>VLOOKUP('combained table'!M313,'combained table'!M313:T2647,1,FALSE)</f>
        <v>Jun</v>
      </c>
      <c r="N313">
        <f>VLOOKUP('combained table'!N313,'combained table'!N313:T2647,1,FALSE)</f>
        <v>30</v>
      </c>
      <c r="O313" t="str">
        <f>VLOOKUP('combained table'!O313,'combained table'!O313:T2647,1,FALSE)</f>
        <v>30-Jun-1996</v>
      </c>
      <c r="P313">
        <f>VLOOKUP('combained table'!P313,'combained table'!P313:T2647,1,FALSE)</f>
        <v>2927.06</v>
      </c>
      <c r="Q313" t="str">
        <f>VLOOKUP('combained table'!Q313,'combained table'!Q313:T2647,1,FALSE)</f>
        <v>tier - 2</v>
      </c>
      <c r="R313" t="str">
        <f>VLOOKUP('combained table'!R313,'combained table'!R313:T2647,1,FALSE)</f>
        <v>tier - 2</v>
      </c>
      <c r="S313" t="str">
        <f>VLOOKUP('combained table'!S313,'combained table'!S313:T2647,1,FALSE)</f>
        <v>R1013</v>
      </c>
      <c r="T313">
        <f>VLOOKUP('combained table'!T313,'combained table'!T313:T2647,1,FALSE)</f>
        <v>26</v>
      </c>
    </row>
    <row r="314" spans="1:20">
      <c r="A314" t="str">
        <f>VLOOKUP('combained table'!A314,'combained table'!A314:T2648,1,FALSE)</f>
        <v>Id313</v>
      </c>
      <c r="B314" t="str">
        <f>VLOOKUP('combained table'!B314,'combained table'!B314:T2648,1,FALSE)</f>
        <v xml:space="preserve">  Timothy F</v>
      </c>
      <c r="C314">
        <f>VLOOKUP('combained table'!C314,'combained table'!C314:T2648,1,FALSE)</f>
        <v>18.329999999999998</v>
      </c>
      <c r="D314">
        <f>VLOOKUP('combained table'!D314,'combained table'!D314:T2648,1,FALSE)</f>
        <v>4.16</v>
      </c>
      <c r="E314" t="str">
        <f>VLOOKUP('combained table'!E314,'combained table'!E314:T2648,1,FALSE)</f>
        <v>yes</v>
      </c>
      <c r="F314" t="str">
        <f>VLOOKUP('combained table'!F314,'combained table'!F314:T2648,1,FALSE)</f>
        <v>No</v>
      </c>
      <c r="G314" t="str">
        <f>VLOOKUP('combained table'!G314,'combained table'!G314:T2648,1,FALSE)</f>
        <v>No</v>
      </c>
      <c r="H314">
        <f>VLOOKUP('combained table'!H314,'combained table'!H314:T2648,1,FALSE)</f>
        <v>0</v>
      </c>
      <c r="I314" t="str">
        <f>VLOOKUP('combained table'!I314,'combained table'!I314:T2648,1,FALSE)</f>
        <v>Normal</v>
      </c>
      <c r="J314" t="str">
        <f>VLOOKUP('combained table'!J314,'combained table'!J314:T2648,1,FALSE)</f>
        <v>yes</v>
      </c>
      <c r="K314" t="str">
        <f>VLOOKUP('combained table'!K314,'combained table'!K314:T2648,1,FALSE)</f>
        <v>Underweight</v>
      </c>
      <c r="L314">
        <f>VLOOKUP('combained table'!L314,'combained table'!L314:T2648,1,FALSE)</f>
        <v>2002</v>
      </c>
      <c r="M314" t="str">
        <f>VLOOKUP('combained table'!M314,'combained table'!M314:T2648,1,FALSE)</f>
        <v>Sep</v>
      </c>
      <c r="N314">
        <f>VLOOKUP('combained table'!N314,'combained table'!N314:T2648,1,FALSE)</f>
        <v>30</v>
      </c>
      <c r="O314" t="str">
        <f>VLOOKUP('combained table'!O314,'combained table'!O314:T2648,1,FALSE)</f>
        <v>30-Sep-2002</v>
      </c>
      <c r="P314">
        <f>VLOOKUP('combained table'!P314,'combained table'!P314:T2648,1,FALSE)</f>
        <v>2943.41</v>
      </c>
      <c r="Q314" t="str">
        <f>VLOOKUP('combained table'!Q314,'combained table'!Q314:T2648,1,FALSE)</f>
        <v>tier - 2</v>
      </c>
      <c r="R314" t="str">
        <f>VLOOKUP('combained table'!R314,'combained table'!R314:T2648,1,FALSE)</f>
        <v>tier - 3</v>
      </c>
      <c r="S314" t="str">
        <f>VLOOKUP('combained table'!S314,'combained table'!S314:T2648,1,FALSE)</f>
        <v>R1012</v>
      </c>
      <c r="T314">
        <f>VLOOKUP('combained table'!T314,'combained table'!T314:T2648,1,FALSE)</f>
        <v>20</v>
      </c>
    </row>
    <row r="315" spans="1:20">
      <c r="A315" t="str">
        <f>VLOOKUP('combained table'!A315,'combained table'!A315:T2649,1,FALSE)</f>
        <v>Id314</v>
      </c>
      <c r="B315" t="str">
        <f>VLOOKUP('combained table'!B315,'combained table'!B315:T2649,1,FALSE)</f>
        <v xml:space="preserve">  Angielyn M</v>
      </c>
      <c r="C315">
        <f>VLOOKUP('combained table'!C315,'combained table'!C315:T2649,1,FALSE)</f>
        <v>17.11</v>
      </c>
      <c r="D315">
        <f>VLOOKUP('combained table'!D315,'combained table'!D315:T2649,1,FALSE)</f>
        <v>4.9800000000000004</v>
      </c>
      <c r="E315" t="str">
        <f>VLOOKUP('combained table'!E315,'combained table'!E315:T2649,1,FALSE)</f>
        <v>yes</v>
      </c>
      <c r="F315" t="str">
        <f>VLOOKUP('combained table'!F315,'combained table'!F315:T2649,1,FALSE)</f>
        <v>No</v>
      </c>
      <c r="G315" t="str">
        <f>VLOOKUP('combained table'!G315,'combained table'!G315:T2649,1,FALSE)</f>
        <v>Yes</v>
      </c>
      <c r="H315">
        <f>VLOOKUP('combained table'!H315,'combained table'!H315:T2649,1,FALSE)</f>
        <v>1</v>
      </c>
      <c r="I315" t="str">
        <f>VLOOKUP('combained table'!I315,'combained table'!I315:T2649,1,FALSE)</f>
        <v>Normal</v>
      </c>
      <c r="J315" t="str">
        <f>VLOOKUP('combained table'!J315,'combained table'!J315:T2649,1,FALSE)</f>
        <v>yes</v>
      </c>
      <c r="K315" t="str">
        <f>VLOOKUP('combained table'!K315,'combained table'!K315:T2649,1,FALSE)</f>
        <v>Underweight</v>
      </c>
      <c r="L315">
        <f>VLOOKUP('combained table'!L315,'combained table'!L315:T2649,1,FALSE)</f>
        <v>1995</v>
      </c>
      <c r="M315" t="str">
        <f>VLOOKUP('combained table'!M315,'combained table'!M315:T2649,1,FALSE)</f>
        <v>Sep</v>
      </c>
      <c r="N315">
        <f>VLOOKUP('combained table'!N315,'combained table'!N315:T2649,1,FALSE)</f>
        <v>24</v>
      </c>
      <c r="O315" t="str">
        <f>VLOOKUP('combained table'!O315,'combained table'!O315:T2649,1,FALSE)</f>
        <v>24-Sep-1995</v>
      </c>
      <c r="P315">
        <f>VLOOKUP('combained table'!P315,'combained table'!P315:T2649,1,FALSE)</f>
        <v>2974.13</v>
      </c>
      <c r="Q315" t="str">
        <f>VLOOKUP('combained table'!Q315,'combained table'!Q315:T2649,1,FALSE)</f>
        <v>tier - 2</v>
      </c>
      <c r="R315" t="str">
        <f>VLOOKUP('combained table'!R315,'combained table'!R315:T2649,1,FALSE)</f>
        <v>tier - 1</v>
      </c>
      <c r="S315" t="str">
        <f>VLOOKUP('combained table'!S315,'combained table'!S315:T2649,1,FALSE)</f>
        <v>R1011</v>
      </c>
      <c r="T315">
        <f>VLOOKUP('combained table'!T315,'combained table'!T315:T2649,1,FALSE)</f>
        <v>27</v>
      </c>
    </row>
    <row r="316" spans="1:20">
      <c r="A316" t="str">
        <f>VLOOKUP('combained table'!A316,'combained table'!A316:T2650,1,FALSE)</f>
        <v>Id315</v>
      </c>
      <c r="B316" t="str">
        <f>VLOOKUP('combained table'!B316,'combained table'!B316:T2650,1,FALSE)</f>
        <v xml:space="preserve">  Jeanie M</v>
      </c>
      <c r="C316">
        <f>VLOOKUP('combained table'!C316,'combained table'!C316:T2650,1,FALSE)</f>
        <v>43.5</v>
      </c>
      <c r="D316">
        <f>VLOOKUP('combained table'!D316,'combained table'!D316:T2650,1,FALSE)</f>
        <v>6.38</v>
      </c>
      <c r="E316" t="str">
        <f>VLOOKUP('combained table'!E316,'combained table'!E316:T2650,1,FALSE)</f>
        <v>No</v>
      </c>
      <c r="F316" t="str">
        <f>VLOOKUP('combained table'!F316,'combained table'!F316:T2650,1,FALSE)</f>
        <v>yes</v>
      </c>
      <c r="G316" t="str">
        <f>VLOOKUP('combained table'!G316,'combained table'!G316:T2650,1,FALSE)</f>
        <v>No</v>
      </c>
      <c r="H316">
        <f>VLOOKUP('combained table'!H316,'combained table'!H316:T2650,1,FALSE)</f>
        <v>1</v>
      </c>
      <c r="I316" t="str">
        <f>VLOOKUP('combained table'!I316,'combained table'!I316:T2650,1,FALSE)</f>
        <v>Prediabetes</v>
      </c>
      <c r="J316" t="str">
        <f>VLOOKUP('combained table'!J316,'combained table'!J316:T2650,1,FALSE)</f>
        <v>yes</v>
      </c>
      <c r="K316" t="str">
        <f>VLOOKUP('combained table'!K316,'combained table'!K316:T2650,1,FALSE)</f>
        <v>Obesity</v>
      </c>
      <c r="L316">
        <f>VLOOKUP('combained table'!L316,'combained table'!L316:T2650,1,FALSE)</f>
        <v>1987</v>
      </c>
      <c r="M316" t="str">
        <f>VLOOKUP('combained table'!M316,'combained table'!M316:T2650,1,FALSE)</f>
        <v>Jun</v>
      </c>
      <c r="N316">
        <f>VLOOKUP('combained table'!N316,'combained table'!N316:T2650,1,FALSE)</f>
        <v>18</v>
      </c>
      <c r="O316" t="str">
        <f>VLOOKUP('combained table'!O316,'combained table'!O316:T2650,1,FALSE)</f>
        <v>18-Jun-1987</v>
      </c>
      <c r="P316">
        <f>VLOOKUP('combained table'!P316,'combained table'!P316:T2650,1,FALSE)</f>
        <v>2979.52</v>
      </c>
      <c r="Q316" t="str">
        <f>VLOOKUP('combained table'!Q316,'combained table'!Q316:T2650,1,FALSE)</f>
        <v>tier - 2</v>
      </c>
      <c r="R316" t="str">
        <f>VLOOKUP('combained table'!R316,'combained table'!R316:T2650,1,FALSE)</f>
        <v>tier - 3</v>
      </c>
      <c r="S316" t="str">
        <f>VLOOKUP('combained table'!S316,'combained table'!S316:T2650,1,FALSE)</f>
        <v>R1013</v>
      </c>
      <c r="T316">
        <f>VLOOKUP('combained table'!T316,'combained table'!T316:T2650,1,FALSE)</f>
        <v>35</v>
      </c>
    </row>
    <row r="317" spans="1:20">
      <c r="A317" t="str">
        <f>VLOOKUP('combained table'!A317,'combained table'!A317:T2651,1,FALSE)</f>
        <v>Id316</v>
      </c>
      <c r="B317" t="str">
        <f>VLOOKUP('combained table'!B317,'combained table'!B317:T2651,1,FALSE)</f>
        <v xml:space="preserve">  Greg</v>
      </c>
      <c r="C317">
        <f>VLOOKUP('combained table'!C317,'combained table'!C317:T2651,1,FALSE)</f>
        <v>25.364999999999998</v>
      </c>
      <c r="D317">
        <f>VLOOKUP('combained table'!D317,'combained table'!D317:T2651,1,FALSE)</f>
        <v>5.19</v>
      </c>
      <c r="E317" t="str">
        <f>VLOOKUP('combained table'!E317,'combained table'!E317:T2651,1,FALSE)</f>
        <v>No</v>
      </c>
      <c r="F317" t="str">
        <f>VLOOKUP('combained table'!F317,'combained table'!F317:T2651,1,FALSE)</f>
        <v>No</v>
      </c>
      <c r="G317" t="str">
        <f>VLOOKUP('combained table'!G317,'combained table'!G317:T2651,1,FALSE)</f>
        <v>No</v>
      </c>
      <c r="H317">
        <f>VLOOKUP('combained table'!H317,'combained table'!H317:T2651,1,FALSE)</f>
        <v>2</v>
      </c>
      <c r="I317" t="str">
        <f>VLOOKUP('combained table'!I317,'combained table'!I317:T2651,1,FALSE)</f>
        <v>Normal</v>
      </c>
      <c r="J317" t="str">
        <f>VLOOKUP('combained table'!J317,'combained table'!J317:T2651,1,FALSE)</f>
        <v>No</v>
      </c>
      <c r="K317" t="str">
        <f>VLOOKUP('combained table'!K317,'combained table'!K317:T2651,1,FALSE)</f>
        <v>Overweight</v>
      </c>
      <c r="L317">
        <f>VLOOKUP('combained table'!L317,'combained table'!L317:T2651,1,FALSE)</f>
        <v>1991</v>
      </c>
      <c r="M317" t="str">
        <f>VLOOKUP('combained table'!M317,'combained table'!M317:T2651,1,FALSE)</f>
        <v>Nov</v>
      </c>
      <c r="N317">
        <f>VLOOKUP('combained table'!N317,'combained table'!N317:T2651,1,FALSE)</f>
        <v>20</v>
      </c>
      <c r="O317" t="str">
        <f>VLOOKUP('combained table'!O317,'combained table'!O317:T2651,1,FALSE)</f>
        <v>20-Nov-1991</v>
      </c>
      <c r="P317">
        <f>VLOOKUP('combained table'!P317,'combained table'!P317:T2651,1,FALSE)</f>
        <v>2985.67</v>
      </c>
      <c r="Q317" t="str">
        <f>VLOOKUP('combained table'!Q317,'combained table'!Q317:T2651,1,FALSE)</f>
        <v>tier - 2</v>
      </c>
      <c r="R317" t="str">
        <f>VLOOKUP('combained table'!R317,'combained table'!R317:T2651,1,FALSE)</f>
        <v>tier - 2</v>
      </c>
      <c r="S317" t="str">
        <f>VLOOKUP('combained table'!S317,'combained table'!S317:T2651,1,FALSE)</f>
        <v>R1013</v>
      </c>
      <c r="T317">
        <f>VLOOKUP('combained table'!T317,'combained table'!T317:T2651,1,FALSE)</f>
        <v>31</v>
      </c>
    </row>
    <row r="318" spans="1:20">
      <c r="A318" t="str">
        <f>VLOOKUP('combained table'!A318,'combained table'!A318:T2652,1,FALSE)</f>
        <v>Id317</v>
      </c>
      <c r="B318" t="str">
        <f>VLOOKUP('combained table'!B318,'combained table'!B318:T2652,1,FALSE)</f>
        <v xml:space="preserve">  John</v>
      </c>
      <c r="C318">
        <f>VLOOKUP('combained table'!C318,'combained table'!C318:T2652,1,FALSE)</f>
        <v>28.594999999999999</v>
      </c>
      <c r="D318">
        <f>VLOOKUP('combained table'!D318,'combained table'!D318:T2652,1,FALSE)</f>
        <v>10.210000000000001</v>
      </c>
      <c r="E318" t="str">
        <f>VLOOKUP('combained table'!E318,'combained table'!E318:T2652,1,FALSE)</f>
        <v>No</v>
      </c>
      <c r="F318" t="str">
        <f>VLOOKUP('combained table'!F318,'combained table'!F318:T2652,1,FALSE)</f>
        <v>No</v>
      </c>
      <c r="G318" t="str">
        <f>VLOOKUP('combained table'!G318,'combained table'!G318:T2652,1,FALSE)</f>
        <v>No</v>
      </c>
      <c r="H318">
        <f>VLOOKUP('combained table'!H318,'combained table'!H318:T2652,1,FALSE)</f>
        <v>0</v>
      </c>
      <c r="I318" t="str">
        <f>VLOOKUP('combained table'!I318,'combained table'!I318:T2652,1,FALSE)</f>
        <v>Diabetes</v>
      </c>
      <c r="J318" t="str">
        <f>VLOOKUP('combained table'!J318,'combained table'!J318:T2652,1,FALSE)</f>
        <v>No</v>
      </c>
      <c r="K318" t="str">
        <f>VLOOKUP('combained table'!K318,'combained table'!K318:T2652,1,FALSE)</f>
        <v>Overweight</v>
      </c>
      <c r="L318">
        <f>VLOOKUP('combained table'!L318,'combained table'!L318:T2652,1,FALSE)</f>
        <v>2002</v>
      </c>
      <c r="M318" t="str">
        <f>VLOOKUP('combained table'!M318,'combained table'!M318:T2652,1,FALSE)</f>
        <v>Dec</v>
      </c>
      <c r="N318">
        <f>VLOOKUP('combained table'!N318,'combained table'!N318:T2652,1,FALSE)</f>
        <v>15</v>
      </c>
      <c r="O318" t="str">
        <f>VLOOKUP('combained table'!O318,'combained table'!O318:T2652,1,FALSE)</f>
        <v>15-Dec-2002</v>
      </c>
      <c r="P318">
        <f>VLOOKUP('combained table'!P318,'combained table'!P318:T2652,1,FALSE)</f>
        <v>3012.22</v>
      </c>
      <c r="Q318" t="str">
        <f>VLOOKUP('combained table'!Q318,'combained table'!Q318:T2652,1,FALSE)</f>
        <v>tier - 2</v>
      </c>
      <c r="R318" t="str">
        <f>VLOOKUP('combained table'!R318,'combained table'!R318:T2652,1,FALSE)</f>
        <v>tier - 3</v>
      </c>
      <c r="S318" t="str">
        <f>VLOOKUP('combained table'!S318,'combained table'!S318:T2652,1,FALSE)</f>
        <v>R1012</v>
      </c>
      <c r="T318">
        <f>VLOOKUP('combained table'!T318,'combained table'!T318:T2652,1,FALSE)</f>
        <v>20</v>
      </c>
    </row>
    <row r="319" spans="1:20">
      <c r="A319" t="str">
        <f>VLOOKUP('combained table'!A319,'combained table'!A319:T2653,1,FALSE)</f>
        <v>Id318</v>
      </c>
      <c r="B319" t="str">
        <f>VLOOKUP('combained table'!B319,'combained table'!B319:T2653,1,FALSE)</f>
        <v xml:space="preserve">  Aliaksandr</v>
      </c>
      <c r="C319">
        <f>VLOOKUP('combained table'!C319,'combained table'!C319:T2653,1,FALSE)</f>
        <v>29.83</v>
      </c>
      <c r="D319">
        <f>VLOOKUP('combained table'!D319,'combained table'!D319:T2653,1,FALSE)</f>
        <v>9.6999999999999993</v>
      </c>
      <c r="E319" t="str">
        <f>VLOOKUP('combained table'!E319,'combained table'!E319:T2653,1,FALSE)</f>
        <v>yes</v>
      </c>
      <c r="F319" t="str">
        <f>VLOOKUP('combained table'!F319,'combained table'!F319:T2653,1,FALSE)</f>
        <v>No</v>
      </c>
      <c r="G319" t="str">
        <f>VLOOKUP('combained table'!G319,'combained table'!G319:T2653,1,FALSE)</f>
        <v>Yes</v>
      </c>
      <c r="H319">
        <f>VLOOKUP('combained table'!H319,'combained table'!H319:T2653,1,FALSE)</f>
        <v>1</v>
      </c>
      <c r="I319" t="str">
        <f>VLOOKUP('combained table'!I319,'combained table'!I319:T2653,1,FALSE)</f>
        <v>Diabetes</v>
      </c>
      <c r="J319" t="str">
        <f>VLOOKUP('combained table'!J319,'combained table'!J319:T2653,1,FALSE)</f>
        <v>yes</v>
      </c>
      <c r="K319" t="str">
        <f>VLOOKUP('combained table'!K319,'combained table'!K319:T2653,1,FALSE)</f>
        <v>Overweight</v>
      </c>
      <c r="L319">
        <f>VLOOKUP('combained table'!L319,'combained table'!L319:T2653,1,FALSE)</f>
        <v>1988</v>
      </c>
      <c r="M319" t="str">
        <f>VLOOKUP('combained table'!M319,'combained table'!M319:T2653,1,FALSE)</f>
        <v>Sep</v>
      </c>
      <c r="N319">
        <f>VLOOKUP('combained table'!N319,'combained table'!N319:T2653,1,FALSE)</f>
        <v>28</v>
      </c>
      <c r="O319" t="str">
        <f>VLOOKUP('combained table'!O319,'combained table'!O319:T2653,1,FALSE)</f>
        <v>28-Sep-1988</v>
      </c>
      <c r="P319">
        <f>VLOOKUP('combained table'!P319,'combained table'!P319:T2653,1,FALSE)</f>
        <v>3018.04</v>
      </c>
      <c r="Q319" t="str">
        <f>VLOOKUP('combained table'!Q319,'combained table'!Q319:T2653,1,FALSE)</f>
        <v>tier - 2</v>
      </c>
      <c r="R319" t="str">
        <f>VLOOKUP('combained table'!R319,'combained table'!R319:T2653,1,FALSE)</f>
        <v>tier - 2</v>
      </c>
      <c r="S319" t="str">
        <f>VLOOKUP('combained table'!S319,'combained table'!S319:T2653,1,FALSE)</f>
        <v>R1012</v>
      </c>
      <c r="T319">
        <f>VLOOKUP('combained table'!T319,'combained table'!T319:T2653,1,FALSE)</f>
        <v>34</v>
      </c>
    </row>
    <row r="320" spans="1:20">
      <c r="A320" t="str">
        <f>VLOOKUP('combained table'!A320,'combained table'!A320:T2654,1,FALSE)</f>
        <v>Id319</v>
      </c>
      <c r="B320" t="str">
        <f>VLOOKUP('combained table'!B320,'combained table'!B320:T2654,1,FALSE)</f>
        <v xml:space="preserve">  Jason M</v>
      </c>
      <c r="C320">
        <f>VLOOKUP('combained table'!C320,'combained table'!C320:T2654,1,FALSE)</f>
        <v>24.7</v>
      </c>
      <c r="D320">
        <f>VLOOKUP('combained table'!D320,'combained table'!D320:T2654,1,FALSE)</f>
        <v>10.25</v>
      </c>
      <c r="E320" t="str">
        <f>VLOOKUP('combained table'!E320,'combained table'!E320:T2654,1,FALSE)</f>
        <v>No</v>
      </c>
      <c r="F320" t="str">
        <f>VLOOKUP('combained table'!F320,'combained table'!F320:T2654,1,FALSE)</f>
        <v>No</v>
      </c>
      <c r="G320" t="str">
        <f>VLOOKUP('combained table'!G320,'combained table'!G320:T2654,1,FALSE)</f>
        <v>No</v>
      </c>
      <c r="H320">
        <f>VLOOKUP('combained table'!H320,'combained table'!H320:T2654,1,FALSE)</f>
        <v>3</v>
      </c>
      <c r="I320" t="str">
        <f>VLOOKUP('combained table'!I320,'combained table'!I320:T2654,1,FALSE)</f>
        <v>Diabetes</v>
      </c>
      <c r="J320" t="str">
        <f>VLOOKUP('combained table'!J320,'combained table'!J320:T2654,1,FALSE)</f>
        <v>No</v>
      </c>
      <c r="K320" t="str">
        <f>VLOOKUP('combained table'!K320,'combained table'!K320:T2654,1,FALSE)</f>
        <v>Normal Weight</v>
      </c>
      <c r="L320">
        <f>VLOOKUP('combained table'!L320,'combained table'!L320:T2654,1,FALSE)</f>
        <v>1997</v>
      </c>
      <c r="M320" t="str">
        <f>VLOOKUP('combained table'!M320,'combained table'!M320:T2654,1,FALSE)</f>
        <v>Dec</v>
      </c>
      <c r="N320">
        <f>VLOOKUP('combained table'!N320,'combained table'!N320:T2654,1,FALSE)</f>
        <v>19</v>
      </c>
      <c r="O320" t="str">
        <f>VLOOKUP('combained table'!O320,'combained table'!O320:T2654,1,FALSE)</f>
        <v>19-Dec-1997</v>
      </c>
      <c r="P320">
        <f>VLOOKUP('combained table'!P320,'combained table'!P320:T2654,1,FALSE)</f>
        <v>3021.81</v>
      </c>
      <c r="Q320" t="str">
        <f>VLOOKUP('combained table'!Q320,'combained table'!Q320:T2654,1,FALSE)</f>
        <v>tier - 2</v>
      </c>
      <c r="R320" t="str">
        <f>VLOOKUP('combained table'!R320,'combained table'!R320:T2654,1,FALSE)</f>
        <v>tier - 3</v>
      </c>
      <c r="S320" t="str">
        <f>VLOOKUP('combained table'!S320,'combained table'!S320:T2654,1,FALSE)</f>
        <v>R1012</v>
      </c>
      <c r="T320">
        <f>VLOOKUP('combained table'!T320,'combained table'!T320:T2654,1,FALSE)</f>
        <v>25</v>
      </c>
    </row>
    <row r="321" spans="1:20">
      <c r="A321" t="str">
        <f>VLOOKUP('combained table'!A321,'combained table'!A321:T2655,1,FALSE)</f>
        <v>Id320</v>
      </c>
      <c r="B321" t="str">
        <f>VLOOKUP('combained table'!B321,'combained table'!B321:T2655,1,FALSE)</f>
        <v xml:space="preserve">  Sheera K</v>
      </c>
      <c r="C321">
        <f>VLOOKUP('combained table'!C321,'combained table'!C321:T2655,1,FALSE)</f>
        <v>17.940000000000001</v>
      </c>
      <c r="D321">
        <f>VLOOKUP('combained table'!D321,'combained table'!D321:T2655,1,FALSE)</f>
        <v>9.77</v>
      </c>
      <c r="E321" t="str">
        <f>VLOOKUP('combained table'!E321,'combained table'!E321:T2655,1,FALSE)</f>
        <v>No</v>
      </c>
      <c r="F321" t="str">
        <f>VLOOKUP('combained table'!F321,'combained table'!F321:T2655,1,FALSE)</f>
        <v>No</v>
      </c>
      <c r="G321" t="str">
        <f>VLOOKUP('combained table'!G321,'combained table'!G321:T2655,1,FALSE)</f>
        <v>No</v>
      </c>
      <c r="H321">
        <f>VLOOKUP('combained table'!H321,'combained table'!H321:T2655,1,FALSE)</f>
        <v>0</v>
      </c>
      <c r="I321" t="str">
        <f>VLOOKUP('combained table'!I321,'combained table'!I321:T2655,1,FALSE)</f>
        <v>Diabetes</v>
      </c>
      <c r="J321" t="str">
        <f>VLOOKUP('combained table'!J321,'combained table'!J321:T2655,1,FALSE)</f>
        <v>yes</v>
      </c>
      <c r="K321" t="str">
        <f>VLOOKUP('combained table'!K321,'combained table'!K321:T2655,1,FALSE)</f>
        <v>Underweight</v>
      </c>
      <c r="L321">
        <f>VLOOKUP('combained table'!L321,'combained table'!L321:T2655,1,FALSE)</f>
        <v>1998</v>
      </c>
      <c r="M321" t="str">
        <f>VLOOKUP('combained table'!M321,'combained table'!M321:T2655,1,FALSE)</f>
        <v>Sep</v>
      </c>
      <c r="N321">
        <f>VLOOKUP('combained table'!N321,'combained table'!N321:T2655,1,FALSE)</f>
        <v>15</v>
      </c>
      <c r="O321" t="str">
        <f>VLOOKUP('combained table'!O321,'combained table'!O321:T2655,1,FALSE)</f>
        <v>15-Sep-1998</v>
      </c>
      <c r="P321">
        <f>VLOOKUP('combained table'!P321,'combained table'!P321:T2655,1,FALSE)</f>
        <v>3044.21</v>
      </c>
      <c r="Q321" t="str">
        <f>VLOOKUP('combained table'!Q321,'combained table'!Q321:T2655,1,FALSE)</f>
        <v>tier - 2</v>
      </c>
      <c r="R321" t="str">
        <f>VLOOKUP('combained table'!R321,'combained table'!R321:T2655,1,FALSE)</f>
        <v>tier - 3</v>
      </c>
      <c r="S321" t="str">
        <f>VLOOKUP('combained table'!S321,'combained table'!S321:T2655,1,FALSE)</f>
        <v>R1024</v>
      </c>
      <c r="T321">
        <f>VLOOKUP('combained table'!T321,'combained table'!T321:T2655,1,FALSE)</f>
        <v>24</v>
      </c>
    </row>
    <row r="322" spans="1:20">
      <c r="A322" t="str">
        <f>VLOOKUP('combained table'!A322,'combained table'!A322:T2656,1,FALSE)</f>
        <v>Id321</v>
      </c>
      <c r="B322" t="str">
        <f>VLOOKUP('combained table'!B322,'combained table'!B322:T2656,1,FALSE)</f>
        <v xml:space="preserve">  Janice</v>
      </c>
      <c r="C322">
        <f>VLOOKUP('combained table'!C322,'combained table'!C322:T2656,1,FALSE)</f>
        <v>21.08</v>
      </c>
      <c r="D322">
        <f>VLOOKUP('combained table'!D322,'combained table'!D322:T2656,1,FALSE)</f>
        <v>4.83</v>
      </c>
      <c r="E322" t="str">
        <f>VLOOKUP('combained table'!E322,'combained table'!E322:T2656,1,FALSE)</f>
        <v>No</v>
      </c>
      <c r="F322" t="str">
        <f>VLOOKUP('combained table'!F322,'combained table'!F322:T2656,1,FALSE)</f>
        <v>No</v>
      </c>
      <c r="G322" t="str">
        <f>VLOOKUP('combained table'!G322,'combained table'!G322:T2656,1,FALSE)</f>
        <v>Yes</v>
      </c>
      <c r="H322">
        <f>VLOOKUP('combained table'!H322,'combained table'!H322:T2656,1,FALSE)</f>
        <v>1</v>
      </c>
      <c r="I322" t="str">
        <f>VLOOKUP('combained table'!I322,'combained table'!I322:T2656,1,FALSE)</f>
        <v>Normal</v>
      </c>
      <c r="J322" t="str">
        <f>VLOOKUP('combained table'!J322,'combained table'!J322:T2656,1,FALSE)</f>
        <v>yes</v>
      </c>
      <c r="K322" t="str">
        <f>VLOOKUP('combained table'!K322,'combained table'!K322:T2656,1,FALSE)</f>
        <v>Normal Weight</v>
      </c>
      <c r="L322">
        <f>VLOOKUP('combained table'!L322,'combained table'!L322:T2656,1,FALSE)</f>
        <v>1998</v>
      </c>
      <c r="M322" t="str">
        <f>VLOOKUP('combained table'!M322,'combained table'!M322:T2656,1,FALSE)</f>
        <v>Aug</v>
      </c>
      <c r="N322">
        <f>VLOOKUP('combained table'!N322,'combained table'!N322:T2656,1,FALSE)</f>
        <v>9</v>
      </c>
      <c r="O322" t="str">
        <f>VLOOKUP('combained table'!O322,'combained table'!O322:T2656,1,FALSE)</f>
        <v>9-Aug-1998</v>
      </c>
      <c r="P322">
        <f>VLOOKUP('combained table'!P322,'combained table'!P322:T2656,1,FALSE)</f>
        <v>3046.06</v>
      </c>
      <c r="Q322" t="str">
        <f>VLOOKUP('combained table'!Q322,'combained table'!Q322:T2656,1,FALSE)</f>
        <v>tier - 2</v>
      </c>
      <c r="R322" t="str">
        <f>VLOOKUP('combained table'!R322,'combained table'!R322:T2656,1,FALSE)</f>
        <v>tier - 1</v>
      </c>
      <c r="S322" t="str">
        <f>VLOOKUP('combained table'!S322,'combained table'!S322:T2656,1,FALSE)</f>
        <v>R1023</v>
      </c>
      <c r="T322">
        <f>VLOOKUP('combained table'!T322,'combained table'!T322:T2656,1,FALSE)</f>
        <v>24</v>
      </c>
    </row>
    <row r="323" spans="1:20">
      <c r="A323" t="str">
        <f>VLOOKUP('combained table'!A323,'combained table'!A323:T2657,1,FALSE)</f>
        <v>Id322</v>
      </c>
      <c r="B323" t="str">
        <f>VLOOKUP('combained table'!B323,'combained table'!B323:T2657,1,FALSE)</f>
        <v xml:space="preserve">  Timothy G</v>
      </c>
      <c r="C323">
        <f>VLOOKUP('combained table'!C323,'combained table'!C323:T2657,1,FALSE)</f>
        <v>37.715000000000003</v>
      </c>
      <c r="D323">
        <f>VLOOKUP('combained table'!D323,'combained table'!D323:T2657,1,FALSE)</f>
        <v>10.86</v>
      </c>
      <c r="E323" t="str">
        <f>VLOOKUP('combained table'!E323,'combained table'!E323:T2657,1,FALSE)</f>
        <v>yes</v>
      </c>
      <c r="F323" t="str">
        <f>VLOOKUP('combained table'!F323,'combained table'!F323:T2657,1,FALSE)</f>
        <v>No</v>
      </c>
      <c r="G323" t="str">
        <f>VLOOKUP('combained table'!G323,'combained table'!G323:T2657,1,FALSE)</f>
        <v>No</v>
      </c>
      <c r="H323">
        <f>VLOOKUP('combained table'!H323,'combained table'!H323:T2657,1,FALSE)</f>
        <v>0</v>
      </c>
      <c r="I323" t="str">
        <f>VLOOKUP('combained table'!I323,'combained table'!I323:T2657,1,FALSE)</f>
        <v>Diabetes</v>
      </c>
      <c r="J323" t="str">
        <f>VLOOKUP('combained table'!J323,'combained table'!J323:T2657,1,FALSE)</f>
        <v>No</v>
      </c>
      <c r="K323" t="str">
        <f>VLOOKUP('combained table'!K323,'combained table'!K323:T2657,1,FALSE)</f>
        <v>Obesity</v>
      </c>
      <c r="L323">
        <f>VLOOKUP('combained table'!L323,'combained table'!L323:T2657,1,FALSE)</f>
        <v>1997</v>
      </c>
      <c r="M323" t="str">
        <f>VLOOKUP('combained table'!M323,'combained table'!M323:T2657,1,FALSE)</f>
        <v>Dec</v>
      </c>
      <c r="N323">
        <f>VLOOKUP('combained table'!N323,'combained table'!N323:T2657,1,FALSE)</f>
        <v>22</v>
      </c>
      <c r="O323" t="str">
        <f>VLOOKUP('combained table'!O323,'combained table'!O323:T2657,1,FALSE)</f>
        <v>22-Dec-1997</v>
      </c>
      <c r="P323">
        <f>VLOOKUP('combained table'!P323,'combained table'!P323:T2657,1,FALSE)</f>
        <v>3051.73</v>
      </c>
      <c r="Q323" t="str">
        <f>VLOOKUP('combained table'!Q323,'combained table'!Q323:T2657,1,FALSE)</f>
        <v>tier - 2</v>
      </c>
      <c r="R323" t="str">
        <f>VLOOKUP('combained table'!R323,'combained table'!R323:T2657,1,FALSE)</f>
        <v>tier - 2</v>
      </c>
      <c r="S323" t="str">
        <f>VLOOKUP('combained table'!S323,'combained table'!S323:T2657,1,FALSE)</f>
        <v>R1011</v>
      </c>
      <c r="T323">
        <f>VLOOKUP('combained table'!T323,'combained table'!T323:T2657,1,FALSE)</f>
        <v>25</v>
      </c>
    </row>
    <row r="324" spans="1:20">
      <c r="A324" t="str">
        <f>VLOOKUP('combained table'!A324,'combained table'!A324:T2658,1,FALSE)</f>
        <v>Id323</v>
      </c>
      <c r="B324" t="str">
        <f>VLOOKUP('combained table'!B324,'combained table'!B324:T2658,1,FALSE)</f>
        <v xml:space="preserve">  Alan R</v>
      </c>
      <c r="C324">
        <f>VLOOKUP('combained table'!C324,'combained table'!C324:T2658,1,FALSE)</f>
        <v>22.39</v>
      </c>
      <c r="D324">
        <f>VLOOKUP('combained table'!D324,'combained table'!D324:T2658,1,FALSE)</f>
        <v>9.5299999999999994</v>
      </c>
      <c r="E324" t="str">
        <f>VLOOKUP('combained table'!E324,'combained table'!E324:T2658,1,FALSE)</f>
        <v>yes</v>
      </c>
      <c r="F324" t="str">
        <f>VLOOKUP('combained table'!F324,'combained table'!F324:T2658,1,FALSE)</f>
        <v>No</v>
      </c>
      <c r="G324" t="str">
        <f>VLOOKUP('combained table'!G324,'combained table'!G324:T2658,1,FALSE)</f>
        <v>No</v>
      </c>
      <c r="H324">
        <f>VLOOKUP('combained table'!H324,'combained table'!H324:T2658,1,FALSE)</f>
        <v>0</v>
      </c>
      <c r="I324" t="str">
        <f>VLOOKUP('combained table'!I324,'combained table'!I324:T2658,1,FALSE)</f>
        <v>Diabetes</v>
      </c>
      <c r="J324" t="str">
        <f>VLOOKUP('combained table'!J324,'combained table'!J324:T2658,1,FALSE)</f>
        <v>yes</v>
      </c>
      <c r="K324" t="str">
        <f>VLOOKUP('combained table'!K324,'combained table'!K324:T2658,1,FALSE)</f>
        <v>Normal Weight</v>
      </c>
      <c r="L324">
        <f>VLOOKUP('combained table'!L324,'combained table'!L324:T2658,1,FALSE)</f>
        <v>2002</v>
      </c>
      <c r="M324" t="str">
        <f>VLOOKUP('combained table'!M324,'combained table'!M324:T2658,1,FALSE)</f>
        <v>Jun</v>
      </c>
      <c r="N324">
        <f>VLOOKUP('combained table'!N324,'combained table'!N324:T2658,1,FALSE)</f>
        <v>21</v>
      </c>
      <c r="O324" t="str">
        <f>VLOOKUP('combained table'!O324,'combained table'!O324:T2658,1,FALSE)</f>
        <v>21-Jun-2002</v>
      </c>
      <c r="P324">
        <f>VLOOKUP('combained table'!P324,'combained table'!P324:T2658,1,FALSE)</f>
        <v>3056.39</v>
      </c>
      <c r="Q324" t="str">
        <f>VLOOKUP('combained table'!Q324,'combained table'!Q324:T2658,1,FALSE)</f>
        <v>tier - 2</v>
      </c>
      <c r="R324" t="str">
        <f>VLOOKUP('combained table'!R324,'combained table'!R324:T2658,1,FALSE)</f>
        <v>tier - 3</v>
      </c>
      <c r="S324" t="str">
        <f>VLOOKUP('combained table'!S324,'combained table'!S324:T2658,1,FALSE)</f>
        <v>R1013</v>
      </c>
      <c r="T324">
        <f>VLOOKUP('combained table'!T324,'combained table'!T324:T2658,1,FALSE)</f>
        <v>20</v>
      </c>
    </row>
    <row r="325" spans="1:20">
      <c r="A325" t="str">
        <f>VLOOKUP('combained table'!A325,'combained table'!A325:T2659,1,FALSE)</f>
        <v>Id324</v>
      </c>
      <c r="B325" t="str">
        <f>VLOOKUP('combained table'!B325,'combained table'!B325:T2659,1,FALSE)</f>
        <v xml:space="preserve">  Michael</v>
      </c>
      <c r="C325">
        <f>VLOOKUP('combained table'!C325,'combained table'!C325:T2659,1,FALSE)</f>
        <v>28.78</v>
      </c>
      <c r="D325">
        <f>VLOOKUP('combained table'!D325,'combained table'!D325:T2659,1,FALSE)</f>
        <v>5.68</v>
      </c>
      <c r="E325" t="str">
        <f>VLOOKUP('combained table'!E325,'combained table'!E325:T2659,1,FALSE)</f>
        <v>No</v>
      </c>
      <c r="F325" t="str">
        <f>VLOOKUP('combained table'!F325,'combained table'!F325:T2659,1,FALSE)</f>
        <v>No</v>
      </c>
      <c r="G325" t="str">
        <f>VLOOKUP('combained table'!G325,'combained table'!G325:T2659,1,FALSE)</f>
        <v>No</v>
      </c>
      <c r="H325">
        <f>VLOOKUP('combained table'!H325,'combained table'!H325:T2659,1,FALSE)</f>
        <v>0</v>
      </c>
      <c r="I325" t="str">
        <f>VLOOKUP('combained table'!I325,'combained table'!I325:T2659,1,FALSE)</f>
        <v>Normal</v>
      </c>
      <c r="J325" t="str">
        <f>VLOOKUP('combained table'!J325,'combained table'!J325:T2659,1,FALSE)</f>
        <v>yes</v>
      </c>
      <c r="K325" t="str">
        <f>VLOOKUP('combained table'!K325,'combained table'!K325:T2659,1,FALSE)</f>
        <v>Overweight</v>
      </c>
      <c r="L325">
        <f>VLOOKUP('combained table'!L325,'combained table'!L325:T2659,1,FALSE)</f>
        <v>1994</v>
      </c>
      <c r="M325" t="str">
        <f>VLOOKUP('combained table'!M325,'combained table'!M325:T2659,1,FALSE)</f>
        <v>Sep</v>
      </c>
      <c r="N325">
        <f>VLOOKUP('combained table'!N325,'combained table'!N325:T2659,1,FALSE)</f>
        <v>26</v>
      </c>
      <c r="O325" t="str">
        <f>VLOOKUP('combained table'!O325,'combained table'!O325:T2659,1,FALSE)</f>
        <v>26-Sep-1994</v>
      </c>
      <c r="P325">
        <f>VLOOKUP('combained table'!P325,'combained table'!P325:T2659,1,FALSE)</f>
        <v>3062.51</v>
      </c>
      <c r="Q325" t="str">
        <f>VLOOKUP('combained table'!Q325,'combained table'!Q325:T2659,1,FALSE)</f>
        <v>tier - 3</v>
      </c>
      <c r="R325" t="str">
        <f>VLOOKUP('combained table'!R325,'combained table'!R325:T2659,1,FALSE)</f>
        <v>tier - 1</v>
      </c>
      <c r="S325" t="str">
        <f>VLOOKUP('combained table'!S325,'combained table'!S325:T2659,1,FALSE)</f>
        <v>R1012</v>
      </c>
      <c r="T325">
        <f>VLOOKUP('combained table'!T325,'combained table'!T325:T2659,1,FALSE)</f>
        <v>28</v>
      </c>
    </row>
    <row r="326" spans="1:20">
      <c r="A326" t="str">
        <f>VLOOKUP('combained table'!A326,'combained table'!A326:T2660,1,FALSE)</f>
        <v>Id325</v>
      </c>
      <c r="B326" t="str">
        <f>VLOOKUP('combained table'!B326,'combained table'!B326:T2660,1,FALSE)</f>
        <v xml:space="preserve">  Marie-France</v>
      </c>
      <c r="C326">
        <f>VLOOKUP('combained table'!C326,'combained table'!C326:T2660,1,FALSE)</f>
        <v>18.329999999999998</v>
      </c>
      <c r="D326">
        <f>VLOOKUP('combained table'!D326,'combained table'!D326:T2660,1,FALSE)</f>
        <v>5.57</v>
      </c>
      <c r="E326" t="str">
        <f>VLOOKUP('combained table'!E326,'combained table'!E326:T2660,1,FALSE)</f>
        <v>yes</v>
      </c>
      <c r="F326" t="str">
        <f>VLOOKUP('combained table'!F326,'combained table'!F326:T2660,1,FALSE)</f>
        <v>No</v>
      </c>
      <c r="G326" t="str">
        <f>VLOOKUP('combained table'!G326,'combained table'!G326:T2660,1,FALSE)</f>
        <v>No</v>
      </c>
      <c r="H326">
        <f>VLOOKUP('combained table'!H326,'combained table'!H326:T2660,1,FALSE)</f>
        <v>0</v>
      </c>
      <c r="I326" t="str">
        <f>VLOOKUP('combained table'!I326,'combained table'!I326:T2660,1,FALSE)</f>
        <v>Normal</v>
      </c>
      <c r="J326" t="str">
        <f>VLOOKUP('combained table'!J326,'combained table'!J326:T2660,1,FALSE)</f>
        <v>yes</v>
      </c>
      <c r="K326" t="str">
        <f>VLOOKUP('combained table'!K326,'combained table'!K326:T2660,1,FALSE)</f>
        <v>Underweight</v>
      </c>
      <c r="L326">
        <f>VLOOKUP('combained table'!L326,'combained table'!L326:T2660,1,FALSE)</f>
        <v>1989</v>
      </c>
      <c r="M326" t="str">
        <f>VLOOKUP('combained table'!M326,'combained table'!M326:T2660,1,FALSE)</f>
        <v>Oct</v>
      </c>
      <c r="N326">
        <f>VLOOKUP('combained table'!N326,'combained table'!N326:T2660,1,FALSE)</f>
        <v>1</v>
      </c>
      <c r="O326" t="str">
        <f>VLOOKUP('combained table'!O326,'combained table'!O326:T2660,1,FALSE)</f>
        <v>1-Oct-1989</v>
      </c>
      <c r="P326">
        <f>VLOOKUP('combained table'!P326,'combained table'!P326:T2660,1,FALSE)</f>
        <v>3065.49</v>
      </c>
      <c r="Q326" t="str">
        <f>VLOOKUP('combained table'!Q326,'combained table'!Q326:T2660,1,FALSE)</f>
        <v>tier - 2</v>
      </c>
      <c r="R326" t="str">
        <f>VLOOKUP('combained table'!R326,'combained table'!R326:T2660,1,FALSE)</f>
        <v>tier - 1</v>
      </c>
      <c r="S326" t="str">
        <f>VLOOKUP('combained table'!S326,'combained table'!S326:T2660,1,FALSE)</f>
        <v>R1012</v>
      </c>
      <c r="T326">
        <f>VLOOKUP('combained table'!T326,'combained table'!T326:T2660,1,FALSE)</f>
        <v>33</v>
      </c>
    </row>
    <row r="327" spans="1:20">
      <c r="A327" t="str">
        <f>VLOOKUP('combained table'!A327,'combained table'!A327:T2661,1,FALSE)</f>
        <v>Id326</v>
      </c>
      <c r="B327" t="str">
        <f>VLOOKUP('combained table'!B327,'combained table'!B327:T2661,1,FALSE)</f>
        <v xml:space="preserve">  Erik F</v>
      </c>
      <c r="C327">
        <f>VLOOKUP('combained table'!C327,'combained table'!C327:T2661,1,FALSE)</f>
        <v>26.39</v>
      </c>
      <c r="D327">
        <f>VLOOKUP('combained table'!D327,'combained table'!D327:T2661,1,FALSE)</f>
        <v>4.58</v>
      </c>
      <c r="E327" t="str">
        <f>VLOOKUP('combained table'!E327,'combained table'!E327:T2661,1,FALSE)</f>
        <v>yes</v>
      </c>
      <c r="F327" t="str">
        <f>VLOOKUP('combained table'!F327,'combained table'!F327:T2661,1,FALSE)</f>
        <v>No</v>
      </c>
      <c r="G327" t="str">
        <f>VLOOKUP('combained table'!G327,'combained table'!G327:T2661,1,FALSE)</f>
        <v>No</v>
      </c>
      <c r="H327">
        <f>VLOOKUP('combained table'!H327,'combained table'!H327:T2661,1,FALSE)</f>
        <v>1</v>
      </c>
      <c r="I327" t="str">
        <f>VLOOKUP('combained table'!I327,'combained table'!I327:T2661,1,FALSE)</f>
        <v>Normal</v>
      </c>
      <c r="J327" t="str">
        <f>VLOOKUP('combained table'!J327,'combained table'!J327:T2661,1,FALSE)</f>
        <v>yes</v>
      </c>
      <c r="K327" t="str">
        <f>VLOOKUP('combained table'!K327,'combained table'!K327:T2661,1,FALSE)</f>
        <v>Overweight</v>
      </c>
      <c r="L327">
        <f>VLOOKUP('combained table'!L327,'combained table'!L327:T2661,1,FALSE)</f>
        <v>1995</v>
      </c>
      <c r="M327" t="str">
        <f>VLOOKUP('combained table'!M327,'combained table'!M327:T2661,1,FALSE)</f>
        <v>Sep</v>
      </c>
      <c r="N327">
        <f>VLOOKUP('combained table'!N327,'combained table'!N327:T2661,1,FALSE)</f>
        <v>10</v>
      </c>
      <c r="O327" t="str">
        <f>VLOOKUP('combained table'!O327,'combained table'!O327:T2661,1,FALSE)</f>
        <v>10-Sep-1995</v>
      </c>
      <c r="P327">
        <f>VLOOKUP('combained table'!P327,'combained table'!P327:T2661,1,FALSE)</f>
        <v>3070.81</v>
      </c>
      <c r="Q327" t="str">
        <f>VLOOKUP('combained table'!Q327,'combained table'!Q327:T2661,1,FALSE)</f>
        <v>tier - 3</v>
      </c>
      <c r="R327" t="str">
        <f>VLOOKUP('combained table'!R327,'combained table'!R327:T2661,1,FALSE)</f>
        <v>tier - 1</v>
      </c>
      <c r="S327" t="str">
        <f>VLOOKUP('combained table'!S327,'combained table'!S327:T2661,1,FALSE)</f>
        <v>R1017</v>
      </c>
      <c r="T327">
        <f>VLOOKUP('combained table'!T327,'combained table'!T327:T2661,1,FALSE)</f>
        <v>27</v>
      </c>
    </row>
    <row r="328" spans="1:20">
      <c r="A328" t="str">
        <f>VLOOKUP('combained table'!A328,'combained table'!A328:T2662,1,FALSE)</f>
        <v>Id327</v>
      </c>
      <c r="B328" t="str">
        <f>VLOOKUP('combained table'!B328,'combained table'!B328:T2662,1,FALSE)</f>
        <v xml:space="preserve">  Andrew</v>
      </c>
      <c r="C328">
        <f>VLOOKUP('combained table'!C328,'combained table'!C328:T2662,1,FALSE)</f>
        <v>19.260000000000002</v>
      </c>
      <c r="D328">
        <f>VLOOKUP('combained table'!D328,'combained table'!D328:T2662,1,FALSE)</f>
        <v>8.9600000000000009</v>
      </c>
      <c r="E328" t="str">
        <f>VLOOKUP('combained table'!E328,'combained table'!E328:T2662,1,FALSE)</f>
        <v>yes</v>
      </c>
      <c r="F328" t="str">
        <f>VLOOKUP('combained table'!F328,'combained table'!F328:T2662,1,FALSE)</f>
        <v>No</v>
      </c>
      <c r="G328" t="str">
        <f>VLOOKUP('combained table'!G328,'combained table'!G328:T2662,1,FALSE)</f>
        <v>No</v>
      </c>
      <c r="H328">
        <f>VLOOKUP('combained table'!H328,'combained table'!H328:T2662,1,FALSE)</f>
        <v>1</v>
      </c>
      <c r="I328" t="str">
        <f>VLOOKUP('combained table'!I328,'combained table'!I328:T2662,1,FALSE)</f>
        <v>Diabetes</v>
      </c>
      <c r="J328" t="str">
        <f>VLOOKUP('combained table'!J328,'combained table'!J328:T2662,1,FALSE)</f>
        <v>yes</v>
      </c>
      <c r="K328" t="str">
        <f>VLOOKUP('combained table'!K328,'combained table'!K328:T2662,1,FALSE)</f>
        <v>Normal Weight</v>
      </c>
      <c r="L328">
        <f>VLOOKUP('combained table'!L328,'combained table'!L328:T2662,1,FALSE)</f>
        <v>2001</v>
      </c>
      <c r="M328" t="str">
        <f>VLOOKUP('combained table'!M328,'combained table'!M328:T2662,1,FALSE)</f>
        <v>Oct</v>
      </c>
      <c r="N328">
        <f>VLOOKUP('combained table'!N328,'combained table'!N328:T2662,1,FALSE)</f>
        <v>13</v>
      </c>
      <c r="O328" t="str">
        <f>VLOOKUP('combained table'!O328,'combained table'!O328:T2662,1,FALSE)</f>
        <v>13-Oct-2001</v>
      </c>
      <c r="P328">
        <f>VLOOKUP('combained table'!P328,'combained table'!P328:T2662,1,FALSE)</f>
        <v>3077.1</v>
      </c>
      <c r="Q328" t="str">
        <f>VLOOKUP('combained table'!Q328,'combained table'!Q328:T2662,1,FALSE)</f>
        <v>tier - 2</v>
      </c>
      <c r="R328" t="str">
        <f>VLOOKUP('combained table'!R328,'combained table'!R328:T2662,1,FALSE)</f>
        <v>tier - 1</v>
      </c>
      <c r="S328" t="str">
        <f>VLOOKUP('combained table'!S328,'combained table'!S328:T2662,1,FALSE)</f>
        <v>R1012</v>
      </c>
      <c r="T328">
        <f>VLOOKUP('combained table'!T328,'combained table'!T328:T2662,1,FALSE)</f>
        <v>21</v>
      </c>
    </row>
    <row r="329" spans="1:20">
      <c r="A329" t="str">
        <f>VLOOKUP('combained table'!A329,'combained table'!A329:T2663,1,FALSE)</f>
        <v>Id328</v>
      </c>
      <c r="B329" t="str">
        <f>VLOOKUP('combained table'!B329,'combained table'!B329:T2663,1,FALSE)</f>
        <v xml:space="preserve">  Anthony</v>
      </c>
      <c r="C329">
        <f>VLOOKUP('combained table'!C329,'combained table'!C329:T2663,1,FALSE)</f>
        <v>26.92</v>
      </c>
      <c r="D329">
        <f>VLOOKUP('combained table'!D329,'combained table'!D329:T2663,1,FALSE)</f>
        <v>6.09</v>
      </c>
      <c r="E329" t="str">
        <f>VLOOKUP('combained table'!E329,'combained table'!E329:T2663,1,FALSE)</f>
        <v>No</v>
      </c>
      <c r="F329" t="str">
        <f>VLOOKUP('combained table'!F329,'combained table'!F329:T2663,1,FALSE)</f>
        <v>No</v>
      </c>
      <c r="G329" t="str">
        <f>VLOOKUP('combained table'!G329,'combained table'!G329:T2663,1,FALSE)</f>
        <v>No</v>
      </c>
      <c r="H329">
        <f>VLOOKUP('combained table'!H329,'combained table'!H329:T2663,1,FALSE)</f>
        <v>0</v>
      </c>
      <c r="I329" t="str">
        <f>VLOOKUP('combained table'!I329,'combained table'!I329:T2663,1,FALSE)</f>
        <v>Prediabetes</v>
      </c>
      <c r="J329" t="str">
        <f>VLOOKUP('combained table'!J329,'combained table'!J329:T2663,1,FALSE)</f>
        <v>yes</v>
      </c>
      <c r="K329" t="str">
        <f>VLOOKUP('combained table'!K329,'combained table'!K329:T2663,1,FALSE)</f>
        <v>Overweight</v>
      </c>
      <c r="L329">
        <f>VLOOKUP('combained table'!L329,'combained table'!L329:T2663,1,FALSE)</f>
        <v>1987</v>
      </c>
      <c r="M329" t="str">
        <f>VLOOKUP('combained table'!M329,'combained table'!M329:T2663,1,FALSE)</f>
        <v>Aug</v>
      </c>
      <c r="N329">
        <f>VLOOKUP('combained table'!N329,'combained table'!N329:T2663,1,FALSE)</f>
        <v>1</v>
      </c>
      <c r="O329" t="str">
        <f>VLOOKUP('combained table'!O329,'combained table'!O329:T2663,1,FALSE)</f>
        <v>1-Aug-1987</v>
      </c>
      <c r="P329">
        <f>VLOOKUP('combained table'!P329,'combained table'!P329:T2663,1,FALSE)</f>
        <v>3088.06</v>
      </c>
      <c r="Q329" t="str">
        <f>VLOOKUP('combained table'!Q329,'combained table'!Q329:T2663,1,FALSE)</f>
        <v>tier - 2</v>
      </c>
      <c r="R329" t="str">
        <f>VLOOKUP('combained table'!R329,'combained table'!R329:T2663,1,FALSE)</f>
        <v>tier - 2</v>
      </c>
      <c r="S329" t="str">
        <f>VLOOKUP('combained table'!S329,'combained table'!S329:T2663,1,FALSE)</f>
        <v>R1013</v>
      </c>
      <c r="T329">
        <f>VLOOKUP('combained table'!T329,'combained table'!T329:T2663,1,FALSE)</f>
        <v>35</v>
      </c>
    </row>
    <row r="330" spans="1:20">
      <c r="A330" t="str">
        <f>VLOOKUP('combained table'!A330,'combained table'!A330:T2664,1,FALSE)</f>
        <v>Id329</v>
      </c>
      <c r="B330" t="str">
        <f>VLOOKUP('combained table'!B330,'combained table'!B330:T2664,1,FALSE)</f>
        <v xml:space="preserve">  Chris</v>
      </c>
      <c r="C330">
        <f>VLOOKUP('combained table'!C330,'combained table'!C330:T2664,1,FALSE)</f>
        <v>19.73</v>
      </c>
      <c r="D330">
        <f>VLOOKUP('combained table'!D330,'combained table'!D330:T2664,1,FALSE)</f>
        <v>4.3600000000000003</v>
      </c>
      <c r="E330" t="str">
        <f>VLOOKUP('combained table'!E330,'combained table'!E330:T2664,1,FALSE)</f>
        <v>No</v>
      </c>
      <c r="F330" t="str">
        <f>VLOOKUP('combained table'!F330,'combained table'!F330:T2664,1,FALSE)</f>
        <v>No</v>
      </c>
      <c r="G330" t="str">
        <f>VLOOKUP('combained table'!G330,'combained table'!G330:T2664,1,FALSE)</f>
        <v>No</v>
      </c>
      <c r="H330">
        <f>VLOOKUP('combained table'!H330,'combained table'!H330:T2664,1,FALSE)</f>
        <v>0</v>
      </c>
      <c r="I330" t="str">
        <f>VLOOKUP('combained table'!I330,'combained table'!I330:T2664,1,FALSE)</f>
        <v>Normal</v>
      </c>
      <c r="J330" t="str">
        <f>VLOOKUP('combained table'!J330,'combained table'!J330:T2664,1,FALSE)</f>
        <v>yes</v>
      </c>
      <c r="K330" t="str">
        <f>VLOOKUP('combained table'!K330,'combained table'!K330:T2664,1,FALSE)</f>
        <v>Normal Weight</v>
      </c>
      <c r="L330">
        <f>VLOOKUP('combained table'!L330,'combained table'!L330:T2664,1,FALSE)</f>
        <v>1999</v>
      </c>
      <c r="M330" t="str">
        <f>VLOOKUP('combained table'!M330,'combained table'!M330:T2664,1,FALSE)</f>
        <v>Jun</v>
      </c>
      <c r="N330">
        <f>VLOOKUP('combained table'!N330,'combained table'!N330:T2664,1,FALSE)</f>
        <v>25</v>
      </c>
      <c r="O330" t="str">
        <f>VLOOKUP('combained table'!O330,'combained table'!O330:T2664,1,FALSE)</f>
        <v>25-Jun-1999</v>
      </c>
      <c r="P330">
        <f>VLOOKUP('combained table'!P330,'combained table'!P330:T2664,1,FALSE)</f>
        <v>3128.35</v>
      </c>
      <c r="Q330" t="str">
        <f>VLOOKUP('combained table'!Q330,'combained table'!Q330:T2664,1,FALSE)</f>
        <v>tier - 2</v>
      </c>
      <c r="R330" t="str">
        <f>VLOOKUP('combained table'!R330,'combained table'!R330:T2664,1,FALSE)</f>
        <v>tier - 3</v>
      </c>
      <c r="S330" t="str">
        <f>VLOOKUP('combained table'!S330,'combained table'!S330:T2664,1,FALSE)</f>
        <v>R1021</v>
      </c>
      <c r="T330">
        <f>VLOOKUP('combained table'!T330,'combained table'!T330:T2664,1,FALSE)</f>
        <v>23</v>
      </c>
    </row>
    <row r="331" spans="1:20">
      <c r="A331" t="str">
        <f>VLOOKUP('combained table'!A331,'combained table'!A331:T2665,1,FALSE)</f>
        <v>Id330</v>
      </c>
      <c r="B331" t="str">
        <f>VLOOKUP('combained table'!B331,'combained table'!B331:T2665,1,FALSE)</f>
        <v xml:space="preserve">  Yu</v>
      </c>
      <c r="C331">
        <f>VLOOKUP('combained table'!C331,'combained table'!C331:T2665,1,FALSE)</f>
        <v>23.56</v>
      </c>
      <c r="D331">
        <f>VLOOKUP('combained table'!D331,'combained table'!D331:T2665,1,FALSE)</f>
        <v>11.74</v>
      </c>
      <c r="E331" t="str">
        <f>VLOOKUP('combained table'!E331,'combained table'!E331:T2665,1,FALSE)</f>
        <v>yes</v>
      </c>
      <c r="F331" t="str">
        <f>VLOOKUP('combained table'!F331,'combained table'!F331:T2665,1,FALSE)</f>
        <v>No</v>
      </c>
      <c r="G331" t="str">
        <f>VLOOKUP('combained table'!G331,'combained table'!G331:T2665,1,FALSE)</f>
        <v>No</v>
      </c>
      <c r="H331">
        <f>VLOOKUP('combained table'!H331,'combained table'!H331:T2665,1,FALSE)</f>
        <v>0</v>
      </c>
      <c r="I331" t="str">
        <f>VLOOKUP('combained table'!I331,'combained table'!I331:T2665,1,FALSE)</f>
        <v>Diabetes</v>
      </c>
      <c r="J331" t="str">
        <f>VLOOKUP('combained table'!J331,'combained table'!J331:T2665,1,FALSE)</f>
        <v>yes</v>
      </c>
      <c r="K331" t="str">
        <f>VLOOKUP('combained table'!K331,'combained table'!K331:T2665,1,FALSE)</f>
        <v>Normal Weight</v>
      </c>
      <c r="L331">
        <f>VLOOKUP('combained table'!L331,'combained table'!L331:T2665,1,FALSE)</f>
        <v>1994</v>
      </c>
      <c r="M331" t="str">
        <f>VLOOKUP('combained table'!M331,'combained table'!M331:T2665,1,FALSE)</f>
        <v>Jul</v>
      </c>
      <c r="N331">
        <f>VLOOKUP('combained table'!N331,'combained table'!N331:T2665,1,FALSE)</f>
        <v>10</v>
      </c>
      <c r="O331" t="str">
        <f>VLOOKUP('combained table'!O331,'combained table'!O331:T2665,1,FALSE)</f>
        <v>10-Jul-1994</v>
      </c>
      <c r="P331">
        <f>VLOOKUP('combained table'!P331,'combained table'!P331:T2665,1,FALSE)</f>
        <v>3161.45</v>
      </c>
      <c r="Q331" t="str">
        <f>VLOOKUP('combained table'!Q331,'combained table'!Q331:T2665,1,FALSE)</f>
        <v>tier - 2</v>
      </c>
      <c r="R331" t="str">
        <f>VLOOKUP('combained table'!R331,'combained table'!R331:T2665,1,FALSE)</f>
        <v>tier - 1</v>
      </c>
      <c r="S331" t="str">
        <f>VLOOKUP('combained table'!S331,'combained table'!S331:T2665,1,FALSE)</f>
        <v>R1011</v>
      </c>
      <c r="T331">
        <f>VLOOKUP('combained table'!T331,'combained table'!T331:T2665,1,FALSE)</f>
        <v>28</v>
      </c>
    </row>
    <row r="332" spans="1:20">
      <c r="A332" t="str">
        <f>VLOOKUP('combained table'!A332,'combained table'!A332:T2666,1,FALSE)</f>
        <v>Id331</v>
      </c>
      <c r="B332" t="str">
        <f>VLOOKUP('combained table'!B332,'combained table'!B332:T2666,1,FALSE)</f>
        <v xml:space="preserve">  Caleb N</v>
      </c>
      <c r="C332">
        <f>VLOOKUP('combained table'!C332,'combained table'!C332:T2666,1,FALSE)</f>
        <v>37.67</v>
      </c>
      <c r="D332">
        <f>VLOOKUP('combained table'!D332,'combained table'!D332:T2666,1,FALSE)</f>
        <v>5.89</v>
      </c>
      <c r="E332" t="str">
        <f>VLOOKUP('combained table'!E332,'combained table'!E332:T2666,1,FALSE)</f>
        <v>No</v>
      </c>
      <c r="F332" t="str">
        <f>VLOOKUP('combained table'!F332,'combained table'!F332:T2666,1,FALSE)</f>
        <v>No</v>
      </c>
      <c r="G332" t="str">
        <f>VLOOKUP('combained table'!G332,'combained table'!G332:T2666,1,FALSE)</f>
        <v>No</v>
      </c>
      <c r="H332">
        <f>VLOOKUP('combained table'!H332,'combained table'!H332:T2666,1,FALSE)</f>
        <v>1</v>
      </c>
      <c r="I332" t="str">
        <f>VLOOKUP('combained table'!I332,'combained table'!I332:T2666,1,FALSE)</f>
        <v>Prediabetes</v>
      </c>
      <c r="J332" t="str">
        <f>VLOOKUP('combained table'!J332,'combained table'!J332:T2666,1,FALSE)</f>
        <v>yes</v>
      </c>
      <c r="K332" t="str">
        <f>VLOOKUP('combained table'!K332,'combained table'!K332:T2666,1,FALSE)</f>
        <v>Obesity</v>
      </c>
      <c r="L332">
        <f>VLOOKUP('combained table'!L332,'combained table'!L332:T2666,1,FALSE)</f>
        <v>1993</v>
      </c>
      <c r="M332" t="str">
        <f>VLOOKUP('combained table'!M332,'combained table'!M332:T2666,1,FALSE)</f>
        <v>Sep</v>
      </c>
      <c r="N332">
        <f>VLOOKUP('combained table'!N332,'combained table'!N332:T2666,1,FALSE)</f>
        <v>25</v>
      </c>
      <c r="O332" t="str">
        <f>VLOOKUP('combained table'!O332,'combained table'!O332:T2666,1,FALSE)</f>
        <v>25-Sep-1993</v>
      </c>
      <c r="P332">
        <f>VLOOKUP('combained table'!P332,'combained table'!P332:T2666,1,FALSE)</f>
        <v>3162.02</v>
      </c>
      <c r="Q332" t="str">
        <f>VLOOKUP('combained table'!Q332,'combained table'!Q332:T2666,1,FALSE)</f>
        <v>tier - 2</v>
      </c>
      <c r="R332" t="str">
        <f>VLOOKUP('combained table'!R332,'combained table'!R332:T2666,1,FALSE)</f>
        <v>tier - 3</v>
      </c>
      <c r="S332" t="str">
        <f>VLOOKUP('combained table'!S332,'combained table'!S332:T2666,1,FALSE)</f>
        <v>R1013</v>
      </c>
      <c r="T332">
        <f>VLOOKUP('combained table'!T332,'combained table'!T332:T2666,1,FALSE)</f>
        <v>29</v>
      </c>
    </row>
    <row r="333" spans="1:20">
      <c r="A333" t="str">
        <f>VLOOKUP('combained table'!A333,'combained table'!A333:T2667,1,FALSE)</f>
        <v>Id332</v>
      </c>
      <c r="B333" t="str">
        <f>VLOOKUP('combained table'!B333,'combained table'!B333:T2667,1,FALSE)</f>
        <v xml:space="preserve">  Jason M</v>
      </c>
      <c r="C333">
        <f>VLOOKUP('combained table'!C333,'combained table'!C333:T2667,1,FALSE)</f>
        <v>18.73</v>
      </c>
      <c r="D333">
        <f>VLOOKUP('combained table'!D333,'combained table'!D333:T2667,1,FALSE)</f>
        <v>10.64</v>
      </c>
      <c r="E333" t="str">
        <f>VLOOKUP('combained table'!E333,'combained table'!E333:T2667,1,FALSE)</f>
        <v>No</v>
      </c>
      <c r="F333" t="str">
        <f>VLOOKUP('combained table'!F333,'combained table'!F333:T2667,1,FALSE)</f>
        <v>No</v>
      </c>
      <c r="G333" t="str">
        <f>VLOOKUP('combained table'!G333,'combained table'!G333:T2667,1,FALSE)</f>
        <v>No</v>
      </c>
      <c r="H333">
        <f>VLOOKUP('combained table'!H333,'combained table'!H333:T2667,1,FALSE)</f>
        <v>2</v>
      </c>
      <c r="I333" t="str">
        <f>VLOOKUP('combained table'!I333,'combained table'!I333:T2667,1,FALSE)</f>
        <v>Diabetes</v>
      </c>
      <c r="J333" t="str">
        <f>VLOOKUP('combained table'!J333,'combained table'!J333:T2667,1,FALSE)</f>
        <v>yes</v>
      </c>
      <c r="K333" t="str">
        <f>VLOOKUP('combained table'!K333,'combained table'!K333:T2667,1,FALSE)</f>
        <v>Normal Weight</v>
      </c>
      <c r="L333">
        <f>VLOOKUP('combained table'!L333,'combained table'!L333:T2667,1,FALSE)</f>
        <v>2001</v>
      </c>
      <c r="M333" t="str">
        <f>VLOOKUP('combained table'!M333,'combained table'!M333:T2667,1,FALSE)</f>
        <v>Aug</v>
      </c>
      <c r="N333">
        <f>VLOOKUP('combained table'!N333,'combained table'!N333:T2667,1,FALSE)</f>
        <v>29</v>
      </c>
      <c r="O333" t="str">
        <f>VLOOKUP('combained table'!O333,'combained table'!O333:T2667,1,FALSE)</f>
        <v>29-Aug-2001</v>
      </c>
      <c r="P333">
        <f>VLOOKUP('combained table'!P333,'combained table'!P333:T2667,1,FALSE)</f>
        <v>3167.46</v>
      </c>
      <c r="Q333" t="str">
        <f>VLOOKUP('combained table'!Q333,'combained table'!Q333:T2667,1,FALSE)</f>
        <v>tier - 2</v>
      </c>
      <c r="R333" t="str">
        <f>VLOOKUP('combained table'!R333,'combained table'!R333:T2667,1,FALSE)</f>
        <v>tier - 3</v>
      </c>
      <c r="S333" t="str">
        <f>VLOOKUP('combained table'!S333,'combained table'!S333:T2667,1,FALSE)</f>
        <v>R1024</v>
      </c>
      <c r="T333">
        <f>VLOOKUP('combained table'!T333,'combained table'!T333:T2667,1,FALSE)</f>
        <v>21</v>
      </c>
    </row>
    <row r="334" spans="1:20">
      <c r="A334" t="str">
        <f>VLOOKUP('combained table'!A334,'combained table'!A334:T2668,1,FALSE)</f>
        <v>Id333</v>
      </c>
      <c r="B334" t="str">
        <f>VLOOKUP('combained table'!B334,'combained table'!B334:T2668,1,FALSE)</f>
        <v xml:space="preserve">  Angela R</v>
      </c>
      <c r="C334">
        <f>VLOOKUP('combained table'!C334,'combained table'!C334:T2668,1,FALSE)</f>
        <v>33.090000000000003</v>
      </c>
      <c r="D334">
        <f>VLOOKUP('combained table'!D334,'combained table'!D334:T2668,1,FALSE)</f>
        <v>6.06</v>
      </c>
      <c r="E334" t="str">
        <f>VLOOKUP('combained table'!E334,'combained table'!E334:T2668,1,FALSE)</f>
        <v>No</v>
      </c>
      <c r="F334" t="str">
        <f>VLOOKUP('combained table'!F334,'combained table'!F334:T2668,1,FALSE)</f>
        <v>No</v>
      </c>
      <c r="G334" t="str">
        <f>VLOOKUP('combained table'!G334,'combained table'!G334:T2668,1,FALSE)</f>
        <v>Yes</v>
      </c>
      <c r="H334">
        <f>VLOOKUP('combained table'!H334,'combained table'!H334:T2668,1,FALSE)</f>
        <v>1</v>
      </c>
      <c r="I334" t="str">
        <f>VLOOKUP('combained table'!I334,'combained table'!I334:T2668,1,FALSE)</f>
        <v>Prediabetes</v>
      </c>
      <c r="J334" t="str">
        <f>VLOOKUP('combained table'!J334,'combained table'!J334:T2668,1,FALSE)</f>
        <v>yes</v>
      </c>
      <c r="K334" t="str">
        <f>VLOOKUP('combained table'!K334,'combained table'!K334:T2668,1,FALSE)</f>
        <v>Obesity</v>
      </c>
      <c r="L334">
        <f>VLOOKUP('combained table'!L334,'combained table'!L334:T2668,1,FALSE)</f>
        <v>1994</v>
      </c>
      <c r="M334" t="str">
        <f>VLOOKUP('combained table'!M334,'combained table'!M334:T2668,1,FALSE)</f>
        <v>Oct</v>
      </c>
      <c r="N334">
        <f>VLOOKUP('combained table'!N334,'combained table'!N334:T2668,1,FALSE)</f>
        <v>25</v>
      </c>
      <c r="O334" t="str">
        <f>VLOOKUP('combained table'!O334,'combained table'!O334:T2668,1,FALSE)</f>
        <v>25-Oct-1994</v>
      </c>
      <c r="P334">
        <f>VLOOKUP('combained table'!P334,'combained table'!P334:T2668,1,FALSE)</f>
        <v>3171.61</v>
      </c>
      <c r="Q334" t="str">
        <f>VLOOKUP('combained table'!Q334,'combained table'!Q334:T2668,1,FALSE)</f>
        <v>tier - 2</v>
      </c>
      <c r="R334" t="str">
        <f>VLOOKUP('combained table'!R334,'combained table'!R334:T2668,1,FALSE)</f>
        <v>tier - 3</v>
      </c>
      <c r="S334" t="str">
        <f>VLOOKUP('combained table'!S334,'combained table'!S334:T2668,1,FALSE)</f>
        <v>R1013</v>
      </c>
      <c r="T334">
        <f>VLOOKUP('combained table'!T334,'combained table'!T334:T2668,1,FALSE)</f>
        <v>28</v>
      </c>
    </row>
    <row r="335" spans="1:20">
      <c r="A335" t="str">
        <f>VLOOKUP('combained table'!A335,'combained table'!A335:T2669,1,FALSE)</f>
        <v>Id334</v>
      </c>
      <c r="B335" t="str">
        <f>VLOOKUP('combained table'!B335,'combained table'!B335:T2669,1,FALSE)</f>
        <v xml:space="preserve">  Keith J</v>
      </c>
      <c r="C335">
        <f>VLOOKUP('combained table'!C335,'combained table'!C335:T2669,1,FALSE)</f>
        <v>18.329999999999998</v>
      </c>
      <c r="D335">
        <f>VLOOKUP('combained table'!D335,'combained table'!D335:T2669,1,FALSE)</f>
        <v>7.46</v>
      </c>
      <c r="E335" t="str">
        <f>VLOOKUP('combained table'!E335,'combained table'!E335:T2669,1,FALSE)</f>
        <v>yes</v>
      </c>
      <c r="F335" t="str">
        <f>VLOOKUP('combained table'!F335,'combained table'!F335:T2669,1,FALSE)</f>
        <v>No</v>
      </c>
      <c r="G335" t="str">
        <f>VLOOKUP('combained table'!G335,'combained table'!G335:T2669,1,FALSE)</f>
        <v>No</v>
      </c>
      <c r="H335">
        <f>VLOOKUP('combained table'!H335,'combained table'!H335:T2669,1,FALSE)</f>
        <v>1</v>
      </c>
      <c r="I335" t="str">
        <f>VLOOKUP('combained table'!I335,'combained table'!I335:T2669,1,FALSE)</f>
        <v>Diabetes</v>
      </c>
      <c r="J335" t="str">
        <f>VLOOKUP('combained table'!J335,'combained table'!J335:T2669,1,FALSE)</f>
        <v>yes</v>
      </c>
      <c r="K335" t="str">
        <f>VLOOKUP('combained table'!K335,'combained table'!K335:T2669,1,FALSE)</f>
        <v>Underweight</v>
      </c>
      <c r="L335">
        <f>VLOOKUP('combained table'!L335,'combained table'!L335:T2669,1,FALSE)</f>
        <v>1994</v>
      </c>
      <c r="M335" t="str">
        <f>VLOOKUP('combained table'!M335,'combained table'!M335:T2669,1,FALSE)</f>
        <v>Jul</v>
      </c>
      <c r="N335">
        <f>VLOOKUP('combained table'!N335,'combained table'!N335:T2669,1,FALSE)</f>
        <v>6</v>
      </c>
      <c r="O335" t="str">
        <f>VLOOKUP('combained table'!O335,'combained table'!O335:T2669,1,FALSE)</f>
        <v>6-Jul-1994</v>
      </c>
      <c r="P335">
        <f>VLOOKUP('combained table'!P335,'combained table'!P335:T2669,1,FALSE)</f>
        <v>3172.02</v>
      </c>
      <c r="Q335" t="str">
        <f>VLOOKUP('combained table'!Q335,'combained table'!Q335:T2669,1,FALSE)</f>
        <v>tier - 2</v>
      </c>
      <c r="R335" t="str">
        <f>VLOOKUP('combained table'!R335,'combained table'!R335:T2669,1,FALSE)</f>
        <v>tier - 1</v>
      </c>
      <c r="S335" t="str">
        <f>VLOOKUP('combained table'!S335,'combained table'!S335:T2669,1,FALSE)</f>
        <v>R1011</v>
      </c>
      <c r="T335">
        <f>VLOOKUP('combained table'!T335,'combained table'!T335:T2669,1,FALSE)</f>
        <v>28</v>
      </c>
    </row>
    <row r="336" spans="1:20">
      <c r="A336" t="str">
        <f>VLOOKUP('combained table'!A336,'combained table'!A336:T2670,1,FALSE)</f>
        <v>Id335</v>
      </c>
      <c r="B336" t="str">
        <f>VLOOKUP('combained table'!B336,'combained table'!B336:T2670,1,FALSE)</f>
        <v xml:space="preserve">  Emma</v>
      </c>
      <c r="C336">
        <f>VLOOKUP('combained table'!C336,'combained table'!C336:T2670,1,FALSE)</f>
        <v>27.74</v>
      </c>
      <c r="D336">
        <f>VLOOKUP('combained table'!D336,'combained table'!D336:T2670,1,FALSE)</f>
        <v>4.68</v>
      </c>
      <c r="E336" t="str">
        <f>VLOOKUP('combained table'!E336,'combained table'!E336:T2670,1,FALSE)</f>
        <v>yes</v>
      </c>
      <c r="F336" t="str">
        <f>VLOOKUP('combained table'!F336,'combained table'!F336:T2670,1,FALSE)</f>
        <v>No</v>
      </c>
      <c r="G336" t="str">
        <f>VLOOKUP('combained table'!G336,'combained table'!G336:T2670,1,FALSE)</f>
        <v>No</v>
      </c>
      <c r="H336">
        <f>VLOOKUP('combained table'!H336,'combained table'!H336:T2670,1,FALSE)</f>
        <v>2</v>
      </c>
      <c r="I336" t="str">
        <f>VLOOKUP('combained table'!I336,'combained table'!I336:T2670,1,FALSE)</f>
        <v>Normal</v>
      </c>
      <c r="J336" t="str">
        <f>VLOOKUP('combained table'!J336,'combained table'!J336:T2670,1,FALSE)</f>
        <v>yes</v>
      </c>
      <c r="K336" t="str">
        <f>VLOOKUP('combained table'!K336,'combained table'!K336:T2670,1,FALSE)</f>
        <v>Overweight</v>
      </c>
      <c r="L336">
        <f>VLOOKUP('combained table'!L336,'combained table'!L336:T2670,1,FALSE)</f>
        <v>1996</v>
      </c>
      <c r="M336" t="str">
        <f>VLOOKUP('combained table'!M336,'combained table'!M336:T2670,1,FALSE)</f>
        <v>Aug</v>
      </c>
      <c r="N336">
        <f>VLOOKUP('combained table'!N336,'combained table'!N336:T2670,1,FALSE)</f>
        <v>14</v>
      </c>
      <c r="O336" t="str">
        <f>VLOOKUP('combained table'!O336,'combained table'!O336:T2670,1,FALSE)</f>
        <v>14-Aug-1996</v>
      </c>
      <c r="P336">
        <f>VLOOKUP('combained table'!P336,'combained table'!P336:T2670,1,FALSE)</f>
        <v>3176.29</v>
      </c>
      <c r="Q336" t="str">
        <f>VLOOKUP('combained table'!Q336,'combained table'!Q336:T2670,1,FALSE)</f>
        <v>tier - 2</v>
      </c>
      <c r="R336" t="str">
        <f>VLOOKUP('combained table'!R336,'combained table'!R336:T2670,1,FALSE)</f>
        <v>tier - 2</v>
      </c>
      <c r="S336" t="str">
        <f>VLOOKUP('combained table'!S336,'combained table'!S336:T2670,1,FALSE)</f>
        <v>R1012</v>
      </c>
      <c r="T336">
        <f>VLOOKUP('combained table'!T336,'combained table'!T336:T2670,1,FALSE)</f>
        <v>26</v>
      </c>
    </row>
    <row r="337" spans="1:20">
      <c r="A337" t="str">
        <f>VLOOKUP('combained table'!A337,'combained table'!A337:T2671,1,FALSE)</f>
        <v>Id336</v>
      </c>
      <c r="B337" t="str">
        <f>VLOOKUP('combained table'!B337,'combained table'!B337:T2671,1,FALSE)</f>
        <v xml:space="preserve">  Nathan A</v>
      </c>
      <c r="C337">
        <f>VLOOKUP('combained table'!C337,'combained table'!C337:T2671,1,FALSE)</f>
        <v>24.2</v>
      </c>
      <c r="D337">
        <f>VLOOKUP('combained table'!D337,'combained table'!D337:T2671,1,FALSE)</f>
        <v>6.15</v>
      </c>
      <c r="E337" t="str">
        <f>VLOOKUP('combained table'!E337,'combained table'!E337:T2671,1,FALSE)</f>
        <v>No</v>
      </c>
      <c r="F337" t="str">
        <f>VLOOKUP('combained table'!F337,'combained table'!F337:T2671,1,FALSE)</f>
        <v>No</v>
      </c>
      <c r="G337" t="str">
        <f>VLOOKUP('combained table'!G337,'combained table'!G337:T2671,1,FALSE)</f>
        <v>No</v>
      </c>
      <c r="H337">
        <f>VLOOKUP('combained table'!H337,'combained table'!H337:T2671,1,FALSE)</f>
        <v>1</v>
      </c>
      <c r="I337" t="str">
        <f>VLOOKUP('combained table'!I337,'combained table'!I337:T2671,1,FALSE)</f>
        <v>Prediabetes</v>
      </c>
      <c r="J337" t="str">
        <f>VLOOKUP('combained table'!J337,'combained table'!J337:T2671,1,FALSE)</f>
        <v>yes</v>
      </c>
      <c r="K337" t="str">
        <f>VLOOKUP('combained table'!K337,'combained table'!K337:T2671,1,FALSE)</f>
        <v>Normal Weight</v>
      </c>
      <c r="L337">
        <f>VLOOKUP('combained table'!L337,'combained table'!L337:T2671,1,FALSE)</f>
        <v>1996</v>
      </c>
      <c r="M337" t="str">
        <f>VLOOKUP('combained table'!M337,'combained table'!M337:T2671,1,FALSE)</f>
        <v>Jul</v>
      </c>
      <c r="N337">
        <f>VLOOKUP('combained table'!N337,'combained table'!N337:T2671,1,FALSE)</f>
        <v>3</v>
      </c>
      <c r="O337" t="str">
        <f>VLOOKUP('combained table'!O337,'combained table'!O337:T2671,1,FALSE)</f>
        <v>3-Jul-1996</v>
      </c>
      <c r="P337">
        <f>VLOOKUP('combained table'!P337,'combained table'!P337:T2671,1,FALSE)</f>
        <v>3176.82</v>
      </c>
      <c r="Q337" t="str">
        <f>VLOOKUP('combained table'!Q337,'combained table'!Q337:T2671,1,FALSE)</f>
        <v>tier - 2</v>
      </c>
      <c r="R337" t="str">
        <f>VLOOKUP('combained table'!R337,'combained table'!R337:T2671,1,FALSE)</f>
        <v>tier - 1</v>
      </c>
      <c r="S337" t="str">
        <f>VLOOKUP('combained table'!S337,'combained table'!S337:T2671,1,FALSE)</f>
        <v>R1012</v>
      </c>
      <c r="T337">
        <f>VLOOKUP('combained table'!T337,'combained table'!T337:T2671,1,FALSE)</f>
        <v>26</v>
      </c>
    </row>
    <row r="338" spans="1:20">
      <c r="A338" t="str">
        <f>VLOOKUP('combained table'!A338,'combained table'!A338:T2672,1,FALSE)</f>
        <v>Id337</v>
      </c>
      <c r="B338" t="str">
        <f>VLOOKUP('combained table'!B338,'combained table'!B338:T2672,1,FALSE)</f>
        <v xml:space="preserve">  Kathryn</v>
      </c>
      <c r="C338">
        <f>VLOOKUP('combained table'!C338,'combained table'!C338:T2672,1,FALSE)</f>
        <v>22.03</v>
      </c>
      <c r="D338">
        <f>VLOOKUP('combained table'!D338,'combained table'!D338:T2672,1,FALSE)</f>
        <v>4.28</v>
      </c>
      <c r="E338" t="str">
        <f>VLOOKUP('combained table'!E338,'combained table'!E338:T2672,1,FALSE)</f>
        <v>yes</v>
      </c>
      <c r="F338" t="str">
        <f>VLOOKUP('combained table'!F338,'combained table'!F338:T2672,1,FALSE)</f>
        <v>No</v>
      </c>
      <c r="G338" t="str">
        <f>VLOOKUP('combained table'!G338,'combained table'!G338:T2672,1,FALSE)</f>
        <v>No</v>
      </c>
      <c r="H338">
        <f>VLOOKUP('combained table'!H338,'combained table'!H338:T2672,1,FALSE)</f>
        <v>0</v>
      </c>
      <c r="I338" t="str">
        <f>VLOOKUP('combained table'!I338,'combained table'!I338:T2672,1,FALSE)</f>
        <v>Normal</v>
      </c>
      <c r="J338" t="str">
        <f>VLOOKUP('combained table'!J338,'combained table'!J338:T2672,1,FALSE)</f>
        <v>yes</v>
      </c>
      <c r="K338" t="str">
        <f>VLOOKUP('combained table'!K338,'combained table'!K338:T2672,1,FALSE)</f>
        <v>Normal Weight</v>
      </c>
      <c r="L338">
        <f>VLOOKUP('combained table'!L338,'combained table'!L338:T2672,1,FALSE)</f>
        <v>2000</v>
      </c>
      <c r="M338" t="str">
        <f>VLOOKUP('combained table'!M338,'combained table'!M338:T2672,1,FALSE)</f>
        <v>Sep</v>
      </c>
      <c r="N338">
        <f>VLOOKUP('combained table'!N338,'combained table'!N338:T2672,1,FALSE)</f>
        <v>23</v>
      </c>
      <c r="O338" t="str">
        <f>VLOOKUP('combained table'!O338,'combained table'!O338:T2672,1,FALSE)</f>
        <v>23-Sep-2000</v>
      </c>
      <c r="P338">
        <f>VLOOKUP('combained table'!P338,'combained table'!P338:T2672,1,FALSE)</f>
        <v>3179.96</v>
      </c>
      <c r="Q338" t="str">
        <f>VLOOKUP('combained table'!Q338,'combained table'!Q338:T2672,1,FALSE)</f>
        <v>tier - 2</v>
      </c>
      <c r="R338" t="str">
        <f>VLOOKUP('combained table'!R338,'combained table'!R338:T2672,1,FALSE)</f>
        <v>tier - 2</v>
      </c>
      <c r="S338" t="str">
        <f>VLOOKUP('combained table'!S338,'combained table'!S338:T2672,1,FALSE)</f>
        <v>R1012</v>
      </c>
      <c r="T338">
        <f>VLOOKUP('combained table'!T338,'combained table'!T338:T2672,1,FALSE)</f>
        <v>22</v>
      </c>
    </row>
    <row r="339" spans="1:20">
      <c r="A339" t="str">
        <f>VLOOKUP('combained table'!A339,'combained table'!A339:T2673,1,FALSE)</f>
        <v>Id338</v>
      </c>
      <c r="B339" t="str">
        <f>VLOOKUP('combained table'!B339,'combained table'!B339:T2673,1,FALSE)</f>
        <v xml:space="preserve">  Elizabeth H</v>
      </c>
      <c r="C339">
        <f>VLOOKUP('combained table'!C339,'combained table'!C339:T2673,1,FALSE)</f>
        <v>26.885000000000002</v>
      </c>
      <c r="D339">
        <f>VLOOKUP('combained table'!D339,'combained table'!D339:T2673,1,FALSE)</f>
        <v>9.86</v>
      </c>
      <c r="E339" t="str">
        <f>VLOOKUP('combained table'!E339,'combained table'!E339:T2673,1,FALSE)</f>
        <v>No</v>
      </c>
      <c r="F339" t="str">
        <f>VLOOKUP('combained table'!F339,'combained table'!F339:T2673,1,FALSE)</f>
        <v>No</v>
      </c>
      <c r="G339" t="str">
        <f>VLOOKUP('combained table'!G339,'combained table'!G339:T2673,1,FALSE)</f>
        <v>No</v>
      </c>
      <c r="H339">
        <f>VLOOKUP('combained table'!H339,'combained table'!H339:T2673,1,FALSE)</f>
        <v>3</v>
      </c>
      <c r="I339" t="str">
        <f>VLOOKUP('combained table'!I339,'combained table'!I339:T2673,1,FALSE)</f>
        <v>Diabetes</v>
      </c>
      <c r="J339" t="str">
        <f>VLOOKUP('combained table'!J339,'combained table'!J339:T2673,1,FALSE)</f>
        <v>yes</v>
      </c>
      <c r="K339" t="str">
        <f>VLOOKUP('combained table'!K339,'combained table'!K339:T2673,1,FALSE)</f>
        <v>Overweight</v>
      </c>
      <c r="L339">
        <f>VLOOKUP('combained table'!L339,'combained table'!L339:T2673,1,FALSE)</f>
        <v>2001</v>
      </c>
      <c r="M339" t="str">
        <f>VLOOKUP('combained table'!M339,'combained table'!M339:T2673,1,FALSE)</f>
        <v>Sep</v>
      </c>
      <c r="N339">
        <f>VLOOKUP('combained table'!N339,'combained table'!N339:T2673,1,FALSE)</f>
        <v>2</v>
      </c>
      <c r="O339" t="str">
        <f>VLOOKUP('combained table'!O339,'combained table'!O339:T2673,1,FALSE)</f>
        <v>2-Sep-2001</v>
      </c>
      <c r="P339">
        <f>VLOOKUP('combained table'!P339,'combained table'!P339:T2673,1,FALSE)</f>
        <v>3180.51</v>
      </c>
      <c r="Q339" t="str">
        <f>VLOOKUP('combained table'!Q339,'combained table'!Q339:T2673,1,FALSE)</f>
        <v>tier - 2</v>
      </c>
      <c r="R339" t="str">
        <f>VLOOKUP('combained table'!R339,'combained table'!R339:T2673,1,FALSE)</f>
        <v>tier - 2</v>
      </c>
      <c r="S339" t="str">
        <f>VLOOKUP('combained table'!S339,'combained table'!S339:T2673,1,FALSE)</f>
        <v>R1013</v>
      </c>
      <c r="T339">
        <f>VLOOKUP('combained table'!T339,'combained table'!T339:T2673,1,FALSE)</f>
        <v>21</v>
      </c>
    </row>
    <row r="340" spans="1:20">
      <c r="A340" t="str">
        <f>VLOOKUP('combained table'!A340,'combained table'!A340:T2674,1,FALSE)</f>
        <v>Id339</v>
      </c>
      <c r="B340" t="str">
        <f>VLOOKUP('combained table'!B340,'combained table'!B340:T2674,1,FALSE)</f>
        <v xml:space="preserve">  Ben</v>
      </c>
      <c r="C340">
        <f>VLOOKUP('combained table'!C340,'combained table'!C340:T2674,1,FALSE)</f>
        <v>16.36</v>
      </c>
      <c r="D340">
        <f>VLOOKUP('combained table'!D340,'combained table'!D340:T2674,1,FALSE)</f>
        <v>11.19</v>
      </c>
      <c r="E340" t="str">
        <f>VLOOKUP('combained table'!E340,'combained table'!E340:T2674,1,FALSE)</f>
        <v>No</v>
      </c>
      <c r="F340" t="str">
        <f>VLOOKUP('combained table'!F340,'combained table'!F340:T2674,1,FALSE)</f>
        <v>No</v>
      </c>
      <c r="G340" t="str">
        <f>VLOOKUP('combained table'!G340,'combained table'!G340:T2674,1,FALSE)</f>
        <v>No</v>
      </c>
      <c r="H340">
        <f>VLOOKUP('combained table'!H340,'combained table'!H340:T2674,1,FALSE)</f>
        <v>0</v>
      </c>
      <c r="I340" t="str">
        <f>VLOOKUP('combained table'!I340,'combained table'!I340:T2674,1,FALSE)</f>
        <v>Diabetes</v>
      </c>
      <c r="J340" t="str">
        <f>VLOOKUP('combained table'!J340,'combained table'!J340:T2674,1,FALSE)</f>
        <v>yes</v>
      </c>
      <c r="K340" t="str">
        <f>VLOOKUP('combained table'!K340,'combained table'!K340:T2674,1,FALSE)</f>
        <v>Underweight</v>
      </c>
      <c r="L340">
        <f>VLOOKUP('combained table'!L340,'combained table'!L340:T2674,1,FALSE)</f>
        <v>1996</v>
      </c>
      <c r="M340" t="str">
        <f>VLOOKUP('combained table'!M340,'combained table'!M340:T2674,1,FALSE)</f>
        <v>Oct</v>
      </c>
      <c r="N340">
        <f>VLOOKUP('combained table'!N340,'combained table'!N340:T2674,1,FALSE)</f>
        <v>11</v>
      </c>
      <c r="O340" t="str">
        <f>VLOOKUP('combained table'!O340,'combained table'!O340:T2674,1,FALSE)</f>
        <v>11-Oct-1996</v>
      </c>
      <c r="P340">
        <f>VLOOKUP('combained table'!P340,'combained table'!P340:T2674,1,FALSE)</f>
        <v>3201.25</v>
      </c>
      <c r="Q340" t="str">
        <f>VLOOKUP('combained table'!Q340,'combained table'!Q340:T2674,1,FALSE)</f>
        <v>tier - 2</v>
      </c>
      <c r="R340" t="str">
        <f>VLOOKUP('combained table'!R340,'combained table'!R340:T2674,1,FALSE)</f>
        <v>tier - 3</v>
      </c>
      <c r="S340" t="str">
        <f>VLOOKUP('combained table'!S340,'combained table'!S340:T2674,1,FALSE)</f>
        <v>R1012</v>
      </c>
      <c r="T340">
        <f>VLOOKUP('combained table'!T340,'combained table'!T340:T2674,1,FALSE)</f>
        <v>26</v>
      </c>
    </row>
    <row r="341" spans="1:20">
      <c r="A341" t="str">
        <f>VLOOKUP('combained table'!A341,'combained table'!A341:T2675,1,FALSE)</f>
        <v>Id340</v>
      </c>
      <c r="B341" t="str">
        <f>VLOOKUP('combained table'!B341,'combained table'!B341:T2675,1,FALSE)</f>
        <v xml:space="preserve">  Cheryl A</v>
      </c>
      <c r="C341">
        <f>VLOOKUP('combained table'!C341,'combained table'!C341:T2675,1,FALSE)</f>
        <v>32.299999999999997</v>
      </c>
      <c r="D341">
        <f>VLOOKUP('combained table'!D341,'combained table'!D341:T2675,1,FALSE)</f>
        <v>4.8899999999999997</v>
      </c>
      <c r="E341" t="str">
        <f>VLOOKUP('combained table'!E341,'combained table'!E341:T2675,1,FALSE)</f>
        <v>yes</v>
      </c>
      <c r="F341" t="str">
        <f>VLOOKUP('combained table'!F341,'combained table'!F341:T2675,1,FALSE)</f>
        <v>No</v>
      </c>
      <c r="G341" t="str">
        <f>VLOOKUP('combained table'!G341,'combained table'!G341:T2675,1,FALSE)</f>
        <v>Yes</v>
      </c>
      <c r="H341">
        <f>VLOOKUP('combained table'!H341,'combained table'!H341:T2675,1,FALSE)</f>
        <v>1</v>
      </c>
      <c r="I341" t="str">
        <f>VLOOKUP('combained table'!I341,'combained table'!I341:T2675,1,FALSE)</f>
        <v>Normal</v>
      </c>
      <c r="J341" t="str">
        <f>VLOOKUP('combained table'!J341,'combained table'!J341:T2675,1,FALSE)</f>
        <v>No</v>
      </c>
      <c r="K341" t="str">
        <f>VLOOKUP('combained table'!K341,'combained table'!K341:T2675,1,FALSE)</f>
        <v>Obesity</v>
      </c>
      <c r="L341">
        <f>VLOOKUP('combained table'!L341,'combained table'!L341:T2675,1,FALSE)</f>
        <v>1997</v>
      </c>
      <c r="M341" t="str">
        <f>VLOOKUP('combained table'!M341,'combained table'!M341:T2675,1,FALSE)</f>
        <v>Jul</v>
      </c>
      <c r="N341">
        <f>VLOOKUP('combained table'!N341,'combained table'!N341:T2675,1,FALSE)</f>
        <v>5</v>
      </c>
      <c r="O341" t="str">
        <f>VLOOKUP('combained table'!O341,'combained table'!O341:T2675,1,FALSE)</f>
        <v>5-Jul-1997</v>
      </c>
      <c r="P341">
        <f>VLOOKUP('combained table'!P341,'combained table'!P341:T2675,1,FALSE)</f>
        <v>3206.49</v>
      </c>
      <c r="Q341" t="str">
        <f>VLOOKUP('combained table'!Q341,'combained table'!Q341:T2675,1,FALSE)</f>
        <v>tier - 2</v>
      </c>
      <c r="R341" t="str">
        <f>VLOOKUP('combained table'!R341,'combained table'!R341:T2675,1,FALSE)</f>
        <v>tier - 3</v>
      </c>
      <c r="S341" t="str">
        <f>VLOOKUP('combained table'!S341,'combained table'!S341:T2675,1,FALSE)</f>
        <v>R1024</v>
      </c>
      <c r="T341">
        <f>VLOOKUP('combained table'!T341,'combained table'!T341:T2675,1,FALSE)</f>
        <v>25</v>
      </c>
    </row>
    <row r="342" spans="1:20">
      <c r="A342" t="str">
        <f>VLOOKUP('combained table'!A342,'combained table'!A342:T2676,1,FALSE)</f>
        <v>Id341</v>
      </c>
      <c r="B342" t="str">
        <f>VLOOKUP('combained table'!B342,'combained table'!B342:T2676,1,FALSE)</f>
        <v xml:space="preserve">  Kimberly A</v>
      </c>
      <c r="C342">
        <f>VLOOKUP('combained table'!C342,'combained table'!C342:T2676,1,FALSE)</f>
        <v>16.05</v>
      </c>
      <c r="D342">
        <f>VLOOKUP('combained table'!D342,'combained table'!D342:T2676,1,FALSE)</f>
        <v>4.3499999999999996</v>
      </c>
      <c r="E342" t="str">
        <f>VLOOKUP('combained table'!E342,'combained table'!E342:T2676,1,FALSE)</f>
        <v>yes</v>
      </c>
      <c r="F342" t="str">
        <f>VLOOKUP('combained table'!F342,'combained table'!F342:T2676,1,FALSE)</f>
        <v>No</v>
      </c>
      <c r="G342" t="str">
        <f>VLOOKUP('combained table'!G342,'combained table'!G342:T2676,1,FALSE)</f>
        <v>No</v>
      </c>
      <c r="H342">
        <f>VLOOKUP('combained table'!H342,'combained table'!H342:T2676,1,FALSE)</f>
        <v>0</v>
      </c>
      <c r="I342" t="str">
        <f>VLOOKUP('combained table'!I342,'combained table'!I342:T2676,1,FALSE)</f>
        <v>Normal</v>
      </c>
      <c r="J342" t="str">
        <f>VLOOKUP('combained table'!J342,'combained table'!J342:T2676,1,FALSE)</f>
        <v>yes</v>
      </c>
      <c r="K342" t="str">
        <f>VLOOKUP('combained table'!K342,'combained table'!K342:T2676,1,FALSE)</f>
        <v>Underweight</v>
      </c>
      <c r="L342">
        <f>VLOOKUP('combained table'!L342,'combained table'!L342:T2676,1,FALSE)</f>
        <v>1997</v>
      </c>
      <c r="M342" t="str">
        <f>VLOOKUP('combained table'!M342,'combained table'!M342:T2676,1,FALSE)</f>
        <v>Dec</v>
      </c>
      <c r="N342">
        <f>VLOOKUP('combained table'!N342,'combained table'!N342:T2676,1,FALSE)</f>
        <v>22</v>
      </c>
      <c r="O342" t="str">
        <f>VLOOKUP('combained table'!O342,'combained table'!O342:T2676,1,FALSE)</f>
        <v>22-Dec-1997</v>
      </c>
      <c r="P342">
        <f>VLOOKUP('combained table'!P342,'combained table'!P342:T2676,1,FALSE)</f>
        <v>3208.79</v>
      </c>
      <c r="Q342" t="str">
        <f>VLOOKUP('combained table'!Q342,'combained table'!Q342:T2676,1,FALSE)</f>
        <v>tier - 2</v>
      </c>
      <c r="R342" t="str">
        <f>VLOOKUP('combained table'!R342,'combained table'!R342:T2676,1,FALSE)</f>
        <v>tier - 3</v>
      </c>
      <c r="S342" t="str">
        <f>VLOOKUP('combained table'!S342,'combained table'!S342:T2676,1,FALSE)</f>
        <v>R1011</v>
      </c>
      <c r="T342">
        <f>VLOOKUP('combained table'!T342,'combained table'!T342:T2676,1,FALSE)</f>
        <v>25</v>
      </c>
    </row>
    <row r="343" spans="1:20">
      <c r="A343" t="str">
        <f>VLOOKUP('combained table'!A343,'combained table'!A343:T2677,1,FALSE)</f>
        <v>Id342</v>
      </c>
      <c r="B343" t="str">
        <f>VLOOKUP('combained table'!B343,'combained table'!B343:T2677,1,FALSE)</f>
        <v xml:space="preserve">  Cynthia</v>
      </c>
      <c r="C343">
        <f>VLOOKUP('combained table'!C343,'combained table'!C343:T2677,1,FALSE)</f>
        <v>29.07</v>
      </c>
      <c r="D343">
        <f>VLOOKUP('combained table'!D343,'combained table'!D343:T2677,1,FALSE)</f>
        <v>8.66</v>
      </c>
      <c r="E343" t="str">
        <f>VLOOKUP('combained table'!E343,'combained table'!E343:T2677,1,FALSE)</f>
        <v>yes</v>
      </c>
      <c r="F343" t="str">
        <f>VLOOKUP('combained table'!F343,'combained table'!F343:T2677,1,FALSE)</f>
        <v>No</v>
      </c>
      <c r="G343" t="str">
        <f>VLOOKUP('combained table'!G343,'combained table'!G343:T2677,1,FALSE)</f>
        <v>No</v>
      </c>
      <c r="H343">
        <f>VLOOKUP('combained table'!H343,'combained table'!H343:T2677,1,FALSE)</f>
        <v>2</v>
      </c>
      <c r="I343" t="str">
        <f>VLOOKUP('combained table'!I343,'combained table'!I343:T2677,1,FALSE)</f>
        <v>Diabetes</v>
      </c>
      <c r="J343" t="str">
        <f>VLOOKUP('combained table'!J343,'combained table'!J343:T2677,1,FALSE)</f>
        <v>yes</v>
      </c>
      <c r="K343" t="str">
        <f>VLOOKUP('combained table'!K343,'combained table'!K343:T2677,1,FALSE)</f>
        <v>Overweight</v>
      </c>
      <c r="L343">
        <f>VLOOKUP('combained table'!L343,'combained table'!L343:T2677,1,FALSE)</f>
        <v>1997</v>
      </c>
      <c r="M343" t="str">
        <f>VLOOKUP('combained table'!M343,'combained table'!M343:T2677,1,FALSE)</f>
        <v>Jul</v>
      </c>
      <c r="N343">
        <f>VLOOKUP('combained table'!N343,'combained table'!N343:T2677,1,FALSE)</f>
        <v>6</v>
      </c>
      <c r="O343" t="str">
        <f>VLOOKUP('combained table'!O343,'combained table'!O343:T2677,1,FALSE)</f>
        <v>6-Jul-1997</v>
      </c>
      <c r="P343">
        <f>VLOOKUP('combained table'!P343,'combained table'!P343:T2677,1,FALSE)</f>
        <v>3213.62</v>
      </c>
      <c r="Q343" t="str">
        <f>VLOOKUP('combained table'!Q343,'combained table'!Q343:T2677,1,FALSE)</f>
        <v>tier - 2</v>
      </c>
      <c r="R343" t="str">
        <f>VLOOKUP('combained table'!R343,'combained table'!R343:T2677,1,FALSE)</f>
        <v>tier - 2</v>
      </c>
      <c r="S343" t="str">
        <f>VLOOKUP('combained table'!S343,'combained table'!S343:T2677,1,FALSE)</f>
        <v>R1024</v>
      </c>
      <c r="T343">
        <f>VLOOKUP('combained table'!T343,'combained table'!T343:T2677,1,FALSE)</f>
        <v>25</v>
      </c>
    </row>
    <row r="344" spans="1:20">
      <c r="A344" t="str">
        <f>VLOOKUP('combained table'!A344,'combained table'!A344:T2678,1,FALSE)</f>
        <v>Id343</v>
      </c>
      <c r="B344" t="str">
        <f>VLOOKUP('combained table'!B344,'combained table'!B344:T2678,1,FALSE)</f>
        <v xml:space="preserve">  Jessica</v>
      </c>
      <c r="C344">
        <f>VLOOKUP('combained table'!C344,'combained table'!C344:T2678,1,FALSE)</f>
        <v>17.43</v>
      </c>
      <c r="D344">
        <f>VLOOKUP('combained table'!D344,'combained table'!D344:T2678,1,FALSE)</f>
        <v>8.64</v>
      </c>
      <c r="E344" t="str">
        <f>VLOOKUP('combained table'!E344,'combained table'!E344:T2678,1,FALSE)</f>
        <v>No</v>
      </c>
      <c r="F344" t="str">
        <f>VLOOKUP('combained table'!F344,'combained table'!F344:T2678,1,FALSE)</f>
        <v>No</v>
      </c>
      <c r="G344" t="str">
        <f>VLOOKUP('combained table'!G344,'combained table'!G344:T2678,1,FALSE)</f>
        <v>No</v>
      </c>
      <c r="H344">
        <f>VLOOKUP('combained table'!H344,'combained table'!H344:T2678,1,FALSE)</f>
        <v>0</v>
      </c>
      <c r="I344" t="str">
        <f>VLOOKUP('combained table'!I344,'combained table'!I344:T2678,1,FALSE)</f>
        <v>Diabetes</v>
      </c>
      <c r="J344" t="str">
        <f>VLOOKUP('combained table'!J344,'combained table'!J344:T2678,1,FALSE)</f>
        <v>yes</v>
      </c>
      <c r="K344" t="str">
        <f>VLOOKUP('combained table'!K344,'combained table'!K344:T2678,1,FALSE)</f>
        <v>Underweight</v>
      </c>
      <c r="L344">
        <f>VLOOKUP('combained table'!L344,'combained table'!L344:T2678,1,FALSE)</f>
        <v>1997</v>
      </c>
      <c r="M344" t="str">
        <f>VLOOKUP('combained table'!M344,'combained table'!M344:T2678,1,FALSE)</f>
        <v>Aug</v>
      </c>
      <c r="N344">
        <f>VLOOKUP('combained table'!N344,'combained table'!N344:T2678,1,FALSE)</f>
        <v>2</v>
      </c>
      <c r="O344" t="str">
        <f>VLOOKUP('combained table'!O344,'combained table'!O344:T2678,1,FALSE)</f>
        <v>2-Aug-1997</v>
      </c>
      <c r="P344">
        <f>VLOOKUP('combained table'!P344,'combained table'!P344:T2678,1,FALSE)</f>
        <v>3227.12</v>
      </c>
      <c r="Q344" t="str">
        <f>VLOOKUP('combained table'!Q344,'combained table'!Q344:T2678,1,FALSE)</f>
        <v>tier - 2</v>
      </c>
      <c r="R344" t="str">
        <f>VLOOKUP('combained table'!R344,'combained table'!R344:T2678,1,FALSE)</f>
        <v>tier - 3</v>
      </c>
      <c r="S344" t="str">
        <f>VLOOKUP('combained table'!S344,'combained table'!S344:T2678,1,FALSE)</f>
        <v>R1013</v>
      </c>
      <c r="T344">
        <f>VLOOKUP('combained table'!T344,'combained table'!T344:T2678,1,FALSE)</f>
        <v>25</v>
      </c>
    </row>
    <row r="345" spans="1:20">
      <c r="A345" t="str">
        <f>VLOOKUP('combained table'!A345,'combained table'!A345:T2679,1,FALSE)</f>
        <v>Id344</v>
      </c>
      <c r="B345" t="str">
        <f>VLOOKUP('combained table'!B345,'combained table'!B345:T2679,1,FALSE)</f>
        <v xml:space="preserve">  Bruce</v>
      </c>
      <c r="C345">
        <f>VLOOKUP('combained table'!C345,'combained table'!C345:T2679,1,FALSE)</f>
        <v>19.329999999999998</v>
      </c>
      <c r="D345">
        <f>VLOOKUP('combained table'!D345,'combained table'!D345:T2679,1,FALSE)</f>
        <v>4.2699999999999996</v>
      </c>
      <c r="E345" t="str">
        <f>VLOOKUP('combained table'!E345,'combained table'!E345:T2679,1,FALSE)</f>
        <v>No</v>
      </c>
      <c r="F345" t="str">
        <f>VLOOKUP('combained table'!F345,'combained table'!F345:T2679,1,FALSE)</f>
        <v>No</v>
      </c>
      <c r="G345" t="str">
        <f>VLOOKUP('combained table'!G345,'combained table'!G345:T2679,1,FALSE)</f>
        <v>No</v>
      </c>
      <c r="H345">
        <f>VLOOKUP('combained table'!H345,'combained table'!H345:T2679,1,FALSE)</f>
        <v>0</v>
      </c>
      <c r="I345" t="str">
        <f>VLOOKUP('combained table'!I345,'combained table'!I345:T2679,1,FALSE)</f>
        <v>Normal</v>
      </c>
      <c r="J345" t="str">
        <f>VLOOKUP('combained table'!J345,'combained table'!J345:T2679,1,FALSE)</f>
        <v>yes</v>
      </c>
      <c r="K345" t="str">
        <f>VLOOKUP('combained table'!K345,'combained table'!K345:T2679,1,FALSE)</f>
        <v>Normal Weight</v>
      </c>
      <c r="L345">
        <f>VLOOKUP('combained table'!L345,'combained table'!L345:T2679,1,FALSE)</f>
        <v>1997</v>
      </c>
      <c r="M345" t="str">
        <f>VLOOKUP('combained table'!M345,'combained table'!M345:T2679,1,FALSE)</f>
        <v>Sep</v>
      </c>
      <c r="N345">
        <f>VLOOKUP('combained table'!N345,'combained table'!N345:T2679,1,FALSE)</f>
        <v>2</v>
      </c>
      <c r="O345" t="str">
        <f>VLOOKUP('combained table'!O345,'combained table'!O345:T2679,1,FALSE)</f>
        <v>2-Sep-1997</v>
      </c>
      <c r="P345">
        <f>VLOOKUP('combained table'!P345,'combained table'!P345:T2679,1,FALSE)</f>
        <v>3238.44</v>
      </c>
      <c r="Q345" t="str">
        <f>VLOOKUP('combained table'!Q345,'combained table'!Q345:T2679,1,FALSE)</f>
        <v>tier - 2</v>
      </c>
      <c r="R345" t="str">
        <f>VLOOKUP('combained table'!R345,'combained table'!R345:T2679,1,FALSE)</f>
        <v>tier - 3</v>
      </c>
      <c r="S345" t="str">
        <f>VLOOKUP('combained table'!S345,'combained table'!S345:T2679,1,FALSE)</f>
        <v>R1013</v>
      </c>
      <c r="T345">
        <f>VLOOKUP('combained table'!T345,'combained table'!T345:T2679,1,FALSE)</f>
        <v>25</v>
      </c>
    </row>
    <row r="346" spans="1:20">
      <c r="A346" t="str">
        <f>VLOOKUP('combained table'!A346,'combained table'!A346:T2680,1,FALSE)</f>
        <v>Id345</v>
      </c>
      <c r="B346" t="str">
        <f>VLOOKUP('combained table'!B346,'combained table'!B346:T2680,1,FALSE)</f>
        <v xml:space="preserve">  Allison</v>
      </c>
      <c r="C346">
        <f>VLOOKUP('combained table'!C346,'combained table'!C346:T2680,1,FALSE)</f>
        <v>30.52</v>
      </c>
      <c r="D346">
        <f>VLOOKUP('combained table'!D346,'combained table'!D346:T2680,1,FALSE)</f>
        <v>4.21</v>
      </c>
      <c r="E346" t="str">
        <f>VLOOKUP('combained table'!E346,'combained table'!E346:T2680,1,FALSE)</f>
        <v>No</v>
      </c>
      <c r="F346" t="str">
        <f>VLOOKUP('combained table'!F346,'combained table'!F346:T2680,1,FALSE)</f>
        <v>No</v>
      </c>
      <c r="G346" t="str">
        <f>VLOOKUP('combained table'!G346,'combained table'!G346:T2680,1,FALSE)</f>
        <v>No</v>
      </c>
      <c r="H346">
        <f>VLOOKUP('combained table'!H346,'combained table'!H346:T2680,1,FALSE)</f>
        <v>1</v>
      </c>
      <c r="I346" t="str">
        <f>VLOOKUP('combained table'!I346,'combained table'!I346:T2680,1,FALSE)</f>
        <v>Normal</v>
      </c>
      <c r="J346" t="str">
        <f>VLOOKUP('combained table'!J346,'combained table'!J346:T2680,1,FALSE)</f>
        <v>yes</v>
      </c>
      <c r="K346" t="str">
        <f>VLOOKUP('combained table'!K346,'combained table'!K346:T2680,1,FALSE)</f>
        <v>Obesity</v>
      </c>
      <c r="L346">
        <f>VLOOKUP('combained table'!L346,'combained table'!L346:T2680,1,FALSE)</f>
        <v>1991</v>
      </c>
      <c r="M346" t="str">
        <f>VLOOKUP('combained table'!M346,'combained table'!M346:T2680,1,FALSE)</f>
        <v>Nov</v>
      </c>
      <c r="N346">
        <f>VLOOKUP('combained table'!N346,'combained table'!N346:T2680,1,FALSE)</f>
        <v>13</v>
      </c>
      <c r="O346" t="str">
        <f>VLOOKUP('combained table'!O346,'combained table'!O346:T2680,1,FALSE)</f>
        <v>13-Nov-1991</v>
      </c>
      <c r="P346">
        <f>VLOOKUP('combained table'!P346,'combained table'!P346:T2680,1,FALSE)</f>
        <v>3260.2</v>
      </c>
      <c r="Q346" t="str">
        <f>VLOOKUP('combained table'!Q346,'combained table'!Q346:T2680,1,FALSE)</f>
        <v>tier - 3</v>
      </c>
      <c r="R346" t="str">
        <f>VLOOKUP('combained table'!R346,'combained table'!R346:T2680,1,FALSE)</f>
        <v>tier - 2</v>
      </c>
      <c r="S346" t="str">
        <f>VLOOKUP('combained table'!S346,'combained table'!S346:T2680,1,FALSE)</f>
        <v>R1011</v>
      </c>
      <c r="T346">
        <f>VLOOKUP('combained table'!T346,'combained table'!T346:T2680,1,FALSE)</f>
        <v>31</v>
      </c>
    </row>
    <row r="347" spans="1:20">
      <c r="A347" t="str">
        <f>VLOOKUP('combained table'!A347,'combained table'!A347:T2681,1,FALSE)</f>
        <v>Id346</v>
      </c>
      <c r="B347" t="str">
        <f>VLOOKUP('combained table'!B347,'combained table'!B347:T2681,1,FALSE)</f>
        <v xml:space="preserve">  Alex</v>
      </c>
      <c r="C347">
        <f>VLOOKUP('combained table'!C347,'combained table'!C347:T2681,1,FALSE)</f>
        <v>39.21</v>
      </c>
      <c r="D347">
        <f>VLOOKUP('combained table'!D347,'combained table'!D347:T2681,1,FALSE)</f>
        <v>5.04</v>
      </c>
      <c r="E347" t="str">
        <f>VLOOKUP('combained table'!E347,'combained table'!E347:T2681,1,FALSE)</f>
        <v>No</v>
      </c>
      <c r="F347" t="str">
        <f>VLOOKUP('combained table'!F347,'combained table'!F347:T2681,1,FALSE)</f>
        <v>No</v>
      </c>
      <c r="G347" t="str">
        <f>VLOOKUP('combained table'!G347,'combained table'!G347:T2681,1,FALSE)</f>
        <v>Yes</v>
      </c>
      <c r="H347">
        <f>VLOOKUP('combained table'!H347,'combained table'!H347:T2681,1,FALSE)</f>
        <v>1</v>
      </c>
      <c r="I347" t="str">
        <f>VLOOKUP('combained table'!I347,'combained table'!I347:T2681,1,FALSE)</f>
        <v>Normal</v>
      </c>
      <c r="J347" t="str">
        <f>VLOOKUP('combained table'!J347,'combained table'!J347:T2681,1,FALSE)</f>
        <v>yes</v>
      </c>
      <c r="K347" t="str">
        <f>VLOOKUP('combained table'!K347,'combained table'!K347:T2681,1,FALSE)</f>
        <v>Obesity</v>
      </c>
      <c r="L347">
        <f>VLOOKUP('combained table'!L347,'combained table'!L347:T2681,1,FALSE)</f>
        <v>1994</v>
      </c>
      <c r="M347" t="str">
        <f>VLOOKUP('combained table'!M347,'combained table'!M347:T2681,1,FALSE)</f>
        <v>Dec</v>
      </c>
      <c r="N347">
        <f>VLOOKUP('combained table'!N347,'combained table'!N347:T2681,1,FALSE)</f>
        <v>2</v>
      </c>
      <c r="O347" t="str">
        <f>VLOOKUP('combained table'!O347,'combained table'!O347:T2681,1,FALSE)</f>
        <v>2-Dec-1994</v>
      </c>
      <c r="P347">
        <f>VLOOKUP('combained table'!P347,'combained table'!P347:T2681,1,FALSE)</f>
        <v>3268.85</v>
      </c>
      <c r="Q347" t="str">
        <f>VLOOKUP('combained table'!Q347,'combained table'!Q347:T2681,1,FALSE)</f>
        <v>tier - 3</v>
      </c>
      <c r="R347" t="str">
        <f>VLOOKUP('combained table'!R347,'combained table'!R347:T2681,1,FALSE)</f>
        <v>tier - 1</v>
      </c>
      <c r="S347" t="str">
        <f>VLOOKUP('combained table'!S347,'combained table'!S347:T2681,1,FALSE)</f>
        <v>R1016</v>
      </c>
      <c r="T347">
        <f>VLOOKUP('combained table'!T347,'combained table'!T347:T2681,1,FALSE)</f>
        <v>28</v>
      </c>
    </row>
    <row r="348" spans="1:20">
      <c r="A348" t="str">
        <f>VLOOKUP('combained table'!A348,'combained table'!A348:T2682,1,FALSE)</f>
        <v>Id347</v>
      </c>
      <c r="B348" t="str">
        <f>VLOOKUP('combained table'!B348,'combained table'!B348:T2682,1,FALSE)</f>
        <v xml:space="preserve">  Gabriela</v>
      </c>
      <c r="C348">
        <f>VLOOKUP('combained table'!C348,'combained table'!C348:T2682,1,FALSE)</f>
        <v>26.98</v>
      </c>
      <c r="D348">
        <f>VLOOKUP('combained table'!D348,'combained table'!D348:T2682,1,FALSE)</f>
        <v>5.21</v>
      </c>
      <c r="E348" t="str">
        <f>VLOOKUP('combained table'!E348,'combained table'!E348:T2682,1,FALSE)</f>
        <v>yes</v>
      </c>
      <c r="F348" t="str">
        <f>VLOOKUP('combained table'!F348,'combained table'!F348:T2682,1,FALSE)</f>
        <v>No</v>
      </c>
      <c r="G348" t="str">
        <f>VLOOKUP('combained table'!G348,'combained table'!G348:T2682,1,FALSE)</f>
        <v>No</v>
      </c>
      <c r="H348">
        <f>VLOOKUP('combained table'!H348,'combained table'!H348:T2682,1,FALSE)</f>
        <v>2</v>
      </c>
      <c r="I348" t="str">
        <f>VLOOKUP('combained table'!I348,'combained table'!I348:T2682,1,FALSE)</f>
        <v>Normal</v>
      </c>
      <c r="J348" t="str">
        <f>VLOOKUP('combained table'!J348,'combained table'!J348:T2682,1,FALSE)</f>
        <v>yes</v>
      </c>
      <c r="K348" t="str">
        <f>VLOOKUP('combained table'!K348,'combained table'!K348:T2682,1,FALSE)</f>
        <v>Overweight</v>
      </c>
      <c r="L348">
        <f>VLOOKUP('combained table'!L348,'combained table'!L348:T2682,1,FALSE)</f>
        <v>1994</v>
      </c>
      <c r="M348" t="str">
        <f>VLOOKUP('combained table'!M348,'combained table'!M348:T2682,1,FALSE)</f>
        <v>Jul</v>
      </c>
      <c r="N348">
        <f>VLOOKUP('combained table'!N348,'combained table'!N348:T2682,1,FALSE)</f>
        <v>1</v>
      </c>
      <c r="O348" t="str">
        <f>VLOOKUP('combained table'!O348,'combained table'!O348:T2682,1,FALSE)</f>
        <v>1-Jul-1994</v>
      </c>
      <c r="P348">
        <f>VLOOKUP('combained table'!P348,'combained table'!P348:T2682,1,FALSE)</f>
        <v>3277.16</v>
      </c>
      <c r="Q348" t="str">
        <f>VLOOKUP('combained table'!Q348,'combained table'!Q348:T2682,1,FALSE)</f>
        <v>tier - 2</v>
      </c>
      <c r="R348" t="str">
        <f>VLOOKUP('combained table'!R348,'combained table'!R348:T2682,1,FALSE)</f>
        <v>tier - 3</v>
      </c>
      <c r="S348" t="str">
        <f>VLOOKUP('combained table'!S348,'combained table'!S348:T2682,1,FALSE)</f>
        <v>R1011</v>
      </c>
      <c r="T348">
        <f>VLOOKUP('combained table'!T348,'combained table'!T348:T2682,1,FALSE)</f>
        <v>28</v>
      </c>
    </row>
    <row r="349" spans="1:20">
      <c r="A349" t="str">
        <f>VLOOKUP('combained table'!A349,'combained table'!A349:T2683,1,FALSE)</f>
        <v>Id348</v>
      </c>
      <c r="B349" t="str">
        <f>VLOOKUP('combained table'!B349,'combained table'!B349:T2683,1,FALSE)</f>
        <v xml:space="preserve">  Sharon</v>
      </c>
      <c r="C349">
        <f>VLOOKUP('combained table'!C349,'combained table'!C349:T2683,1,FALSE)</f>
        <v>25.84</v>
      </c>
      <c r="D349">
        <f>VLOOKUP('combained table'!D349,'combained table'!D349:T2683,1,FALSE)</f>
        <v>8.83</v>
      </c>
      <c r="E349" t="str">
        <f>VLOOKUP('combained table'!E349,'combained table'!E349:T2683,1,FALSE)</f>
        <v>No</v>
      </c>
      <c r="F349" t="str">
        <f>VLOOKUP('combained table'!F349,'combained table'!F349:T2683,1,FALSE)</f>
        <v>No</v>
      </c>
      <c r="G349" t="str">
        <f>VLOOKUP('combained table'!G349,'combained table'!G349:T2683,1,FALSE)</f>
        <v>No</v>
      </c>
      <c r="H349">
        <f>VLOOKUP('combained table'!H349,'combained table'!H349:T2683,1,FALSE)</f>
        <v>0</v>
      </c>
      <c r="I349" t="str">
        <f>VLOOKUP('combained table'!I349,'combained table'!I349:T2683,1,FALSE)</f>
        <v>Diabetes</v>
      </c>
      <c r="J349" t="str">
        <f>VLOOKUP('combained table'!J349,'combained table'!J349:T2683,1,FALSE)</f>
        <v>No</v>
      </c>
      <c r="K349" t="str">
        <f>VLOOKUP('combained table'!K349,'combained table'!K349:T2683,1,FALSE)</f>
        <v>Overweight</v>
      </c>
      <c r="L349">
        <f>VLOOKUP('combained table'!L349,'combained table'!L349:T2683,1,FALSE)</f>
        <v>2001</v>
      </c>
      <c r="M349" t="str">
        <f>VLOOKUP('combained table'!M349,'combained table'!M349:T2683,1,FALSE)</f>
        <v>Oct</v>
      </c>
      <c r="N349">
        <f>VLOOKUP('combained table'!N349,'combained table'!N349:T2683,1,FALSE)</f>
        <v>6</v>
      </c>
      <c r="O349" t="str">
        <f>VLOOKUP('combained table'!O349,'combained table'!O349:T2683,1,FALSE)</f>
        <v>6-Oct-2001</v>
      </c>
      <c r="P349">
        <f>VLOOKUP('combained table'!P349,'combained table'!P349:T2683,1,FALSE)</f>
        <v>3279.87</v>
      </c>
      <c r="Q349" t="str">
        <f>VLOOKUP('combained table'!Q349,'combained table'!Q349:T2683,1,FALSE)</f>
        <v>tier - 2</v>
      </c>
      <c r="R349" t="str">
        <f>VLOOKUP('combained table'!R349,'combained table'!R349:T2683,1,FALSE)</f>
        <v>tier - 1</v>
      </c>
      <c r="S349" t="str">
        <f>VLOOKUP('combained table'!S349,'combained table'!S349:T2683,1,FALSE)</f>
        <v>R1017</v>
      </c>
      <c r="T349">
        <f>VLOOKUP('combained table'!T349,'combained table'!T349:T2683,1,FALSE)</f>
        <v>21</v>
      </c>
    </row>
    <row r="350" spans="1:20">
      <c r="A350" t="str">
        <f>VLOOKUP('combained table'!A350,'combained table'!A350:T2684,1,FALSE)</f>
        <v>Id349</v>
      </c>
      <c r="B350" t="str">
        <f>VLOOKUP('combained table'!B350,'combained table'!B350:T2684,1,FALSE)</f>
        <v xml:space="preserve">  Jason A</v>
      </c>
      <c r="C350">
        <f>VLOOKUP('combained table'!C350,'combained table'!C350:T2684,1,FALSE)</f>
        <v>28.31</v>
      </c>
      <c r="D350">
        <f>VLOOKUP('combained table'!D350,'combained table'!D350:T2684,1,FALSE)</f>
        <v>8.4700000000000006</v>
      </c>
      <c r="E350" t="str">
        <f>VLOOKUP('combained table'!E350,'combained table'!E350:T2684,1,FALSE)</f>
        <v>yes</v>
      </c>
      <c r="F350" t="str">
        <f>VLOOKUP('combained table'!F350,'combained table'!F350:T2684,1,FALSE)</f>
        <v>No</v>
      </c>
      <c r="G350" t="str">
        <f>VLOOKUP('combained table'!G350,'combained table'!G350:T2684,1,FALSE)</f>
        <v>No</v>
      </c>
      <c r="H350">
        <f>VLOOKUP('combained table'!H350,'combained table'!H350:T2684,1,FALSE)</f>
        <v>2</v>
      </c>
      <c r="I350" t="str">
        <f>VLOOKUP('combained table'!I350,'combained table'!I350:T2684,1,FALSE)</f>
        <v>Diabetes</v>
      </c>
      <c r="J350" t="str">
        <f>VLOOKUP('combained table'!J350,'combained table'!J350:T2684,1,FALSE)</f>
        <v>yes</v>
      </c>
      <c r="K350" t="str">
        <f>VLOOKUP('combained table'!K350,'combained table'!K350:T2684,1,FALSE)</f>
        <v>Overweight</v>
      </c>
      <c r="L350">
        <f>VLOOKUP('combained table'!L350,'combained table'!L350:T2684,1,FALSE)</f>
        <v>2003</v>
      </c>
      <c r="M350" t="str">
        <f>VLOOKUP('combained table'!M350,'combained table'!M350:T2684,1,FALSE)</f>
        <v>Jul</v>
      </c>
      <c r="N350">
        <f>VLOOKUP('combained table'!N350,'combained table'!N350:T2684,1,FALSE)</f>
        <v>3</v>
      </c>
      <c r="O350" t="str">
        <f>VLOOKUP('combained table'!O350,'combained table'!O350:T2684,1,FALSE)</f>
        <v>3-Jul-2003</v>
      </c>
      <c r="P350">
        <f>VLOOKUP('combained table'!P350,'combained table'!P350:T2684,1,FALSE)</f>
        <v>3280.22</v>
      </c>
      <c r="Q350" t="str">
        <f>VLOOKUP('combained table'!Q350,'combained table'!Q350:T2684,1,FALSE)</f>
        <v>tier - 2</v>
      </c>
      <c r="R350" t="str">
        <f>VLOOKUP('combained table'!R350,'combained table'!R350:T2684,1,FALSE)</f>
        <v>tier - 3</v>
      </c>
      <c r="S350" t="str">
        <f>VLOOKUP('combained table'!S350,'combained table'!S350:T2684,1,FALSE)</f>
        <v>R1011</v>
      </c>
      <c r="T350">
        <f>VLOOKUP('combained table'!T350,'combained table'!T350:T2684,1,FALSE)</f>
        <v>19</v>
      </c>
    </row>
    <row r="351" spans="1:20">
      <c r="A351" t="str">
        <f>VLOOKUP('combained table'!A351,'combained table'!A351:T2685,1,FALSE)</f>
        <v>Id350</v>
      </c>
      <c r="B351" t="str">
        <f>VLOOKUP('combained table'!B351,'combained table'!B351:T2685,1,FALSE)</f>
        <v xml:space="preserve">  Chelsey C</v>
      </c>
      <c r="C351">
        <f>VLOOKUP('combained table'!C351,'combained table'!C351:T2685,1,FALSE)</f>
        <v>23.94</v>
      </c>
      <c r="D351">
        <f>VLOOKUP('combained table'!D351,'combained table'!D351:T2685,1,FALSE)</f>
        <v>4.2</v>
      </c>
      <c r="E351" t="str">
        <f>VLOOKUP('combained table'!E351,'combained table'!E351:T2685,1,FALSE)</f>
        <v>No</v>
      </c>
      <c r="F351" t="str">
        <f>VLOOKUP('combained table'!F351,'combained table'!F351:T2685,1,FALSE)</f>
        <v>No</v>
      </c>
      <c r="G351" t="str">
        <f>VLOOKUP('combained table'!G351,'combained table'!G351:T2685,1,FALSE)</f>
        <v>No</v>
      </c>
      <c r="H351">
        <f>VLOOKUP('combained table'!H351,'combained table'!H351:T2685,1,FALSE)</f>
        <v>0</v>
      </c>
      <c r="I351" t="str">
        <f>VLOOKUP('combained table'!I351,'combained table'!I351:T2685,1,FALSE)</f>
        <v>Normal</v>
      </c>
      <c r="J351" t="str">
        <f>VLOOKUP('combained table'!J351,'combained table'!J351:T2685,1,FALSE)</f>
        <v>yes</v>
      </c>
      <c r="K351" t="str">
        <f>VLOOKUP('combained table'!K351,'combained table'!K351:T2685,1,FALSE)</f>
        <v>Normal Weight</v>
      </c>
      <c r="L351">
        <f>VLOOKUP('combained table'!L351,'combained table'!L351:T2685,1,FALSE)</f>
        <v>1996</v>
      </c>
      <c r="M351" t="str">
        <f>VLOOKUP('combained table'!M351,'combained table'!M351:T2685,1,FALSE)</f>
        <v>Nov</v>
      </c>
      <c r="N351">
        <f>VLOOKUP('combained table'!N351,'combained table'!N351:T2685,1,FALSE)</f>
        <v>17</v>
      </c>
      <c r="O351" t="str">
        <f>VLOOKUP('combained table'!O351,'combained table'!O351:T2685,1,FALSE)</f>
        <v>17-Nov-1996</v>
      </c>
      <c r="P351">
        <f>VLOOKUP('combained table'!P351,'combained table'!P351:T2685,1,FALSE)</f>
        <v>3292.53</v>
      </c>
      <c r="Q351" t="str">
        <f>VLOOKUP('combained table'!Q351,'combained table'!Q351:T2685,1,FALSE)</f>
        <v>tier - 2</v>
      </c>
      <c r="R351" t="str">
        <f>VLOOKUP('combained table'!R351,'combained table'!R351:T2685,1,FALSE)</f>
        <v>tier - 2</v>
      </c>
      <c r="S351" t="str">
        <f>VLOOKUP('combained table'!S351,'combained table'!S351:T2685,1,FALSE)</f>
        <v>R1012</v>
      </c>
      <c r="T351">
        <f>VLOOKUP('combained table'!T351,'combained table'!T351:T2685,1,FALSE)</f>
        <v>26</v>
      </c>
    </row>
    <row r="352" spans="1:20">
      <c r="A352" t="str">
        <f>VLOOKUP('combained table'!A352,'combained table'!A352:T2686,1,FALSE)</f>
        <v>Id351</v>
      </c>
      <c r="B352" t="str">
        <f>VLOOKUP('combained table'!B352,'combained table'!B352:T2686,1,FALSE)</f>
        <v xml:space="preserve">  Devon A</v>
      </c>
      <c r="C352">
        <f>VLOOKUP('combained table'!C352,'combained table'!C352:T2686,1,FALSE)</f>
        <v>20.03</v>
      </c>
      <c r="D352">
        <f>VLOOKUP('combained table'!D352,'combained table'!D352:T2686,1,FALSE)</f>
        <v>6.14</v>
      </c>
      <c r="E352" t="str">
        <f>VLOOKUP('combained table'!E352,'combained table'!E352:T2686,1,FALSE)</f>
        <v>yes</v>
      </c>
      <c r="F352" t="str">
        <f>VLOOKUP('combained table'!F352,'combained table'!F352:T2686,1,FALSE)</f>
        <v>No</v>
      </c>
      <c r="G352" t="str">
        <f>VLOOKUP('combained table'!G352,'combained table'!G352:T2686,1,FALSE)</f>
        <v>No</v>
      </c>
      <c r="H352">
        <f>VLOOKUP('combained table'!H352,'combained table'!H352:T2686,1,FALSE)</f>
        <v>0</v>
      </c>
      <c r="I352" t="str">
        <f>VLOOKUP('combained table'!I352,'combained table'!I352:T2686,1,FALSE)</f>
        <v>Prediabetes</v>
      </c>
      <c r="J352" t="str">
        <f>VLOOKUP('combained table'!J352,'combained table'!J352:T2686,1,FALSE)</f>
        <v>yes</v>
      </c>
      <c r="K352" t="str">
        <f>VLOOKUP('combained table'!K352,'combained table'!K352:T2686,1,FALSE)</f>
        <v>Normal Weight</v>
      </c>
      <c r="L352">
        <f>VLOOKUP('combained table'!L352,'combained table'!L352:T2686,1,FALSE)</f>
        <v>2003</v>
      </c>
      <c r="M352" t="str">
        <f>VLOOKUP('combained table'!M352,'combained table'!M352:T2686,1,FALSE)</f>
        <v>Dec</v>
      </c>
      <c r="N352">
        <f>VLOOKUP('combained table'!N352,'combained table'!N352:T2686,1,FALSE)</f>
        <v>5</v>
      </c>
      <c r="O352" t="str">
        <f>VLOOKUP('combained table'!O352,'combained table'!O352:T2686,1,FALSE)</f>
        <v>5-Dec-2003</v>
      </c>
      <c r="P352">
        <f>VLOOKUP('combained table'!P352,'combained table'!P352:T2686,1,FALSE)</f>
        <v>3300.7</v>
      </c>
      <c r="Q352" t="str">
        <f>VLOOKUP('combained table'!Q352,'combained table'!Q352:T2686,1,FALSE)</f>
        <v>tier - 2</v>
      </c>
      <c r="R352" t="str">
        <f>VLOOKUP('combained table'!R352,'combained table'!R352:T2686,1,FALSE)</f>
        <v>tier - 2</v>
      </c>
      <c r="S352" t="str">
        <f>VLOOKUP('combained table'!S352,'combained table'!S352:T2686,1,FALSE)</f>
        <v>R1025</v>
      </c>
      <c r="T352">
        <f>VLOOKUP('combained table'!T352,'combained table'!T352:T2686,1,FALSE)</f>
        <v>19</v>
      </c>
    </row>
    <row r="353" spans="1:20">
      <c r="A353" t="str">
        <f>VLOOKUP('combained table'!A353,'combained table'!A353:T2687,1,FALSE)</f>
        <v>Id352</v>
      </c>
      <c r="B353" t="str">
        <f>VLOOKUP('combained table'!B353,'combained table'!B353:T2687,1,FALSE)</f>
        <v xml:space="preserve">  Joni L</v>
      </c>
      <c r="C353">
        <f>VLOOKUP('combained table'!C353,'combained table'!C353:T2687,1,FALSE)</f>
        <v>41.42</v>
      </c>
      <c r="D353">
        <f>VLOOKUP('combained table'!D353,'combained table'!D353:T2687,1,FALSE)</f>
        <v>6.07</v>
      </c>
      <c r="E353" t="str">
        <f>VLOOKUP('combained table'!E353,'combained table'!E353:T2687,1,FALSE)</f>
        <v>No</v>
      </c>
      <c r="F353" t="str">
        <f>VLOOKUP('combained table'!F353,'combained table'!F353:T2687,1,FALSE)</f>
        <v>No</v>
      </c>
      <c r="G353" t="str">
        <f>VLOOKUP('combained table'!G353,'combained table'!G353:T2687,1,FALSE)</f>
        <v>No</v>
      </c>
      <c r="H353">
        <f>VLOOKUP('combained table'!H353,'combained table'!H353:T2687,1,FALSE)</f>
        <v>0</v>
      </c>
      <c r="I353" t="str">
        <f>VLOOKUP('combained table'!I353,'combained table'!I353:T2687,1,FALSE)</f>
        <v>Prediabetes</v>
      </c>
      <c r="J353" t="str">
        <f>VLOOKUP('combained table'!J353,'combained table'!J353:T2687,1,FALSE)</f>
        <v>No</v>
      </c>
      <c r="K353" t="str">
        <f>VLOOKUP('combained table'!K353,'combained table'!K353:T2687,1,FALSE)</f>
        <v>Obesity</v>
      </c>
      <c r="L353">
        <f>VLOOKUP('combained table'!L353,'combained table'!L353:T2687,1,FALSE)</f>
        <v>2003</v>
      </c>
      <c r="M353" t="str">
        <f>VLOOKUP('combained table'!M353,'combained table'!M353:T2687,1,FALSE)</f>
        <v>Nov</v>
      </c>
      <c r="N353">
        <f>VLOOKUP('combained table'!N353,'combained table'!N353:T2687,1,FALSE)</f>
        <v>18</v>
      </c>
      <c r="O353" t="str">
        <f>VLOOKUP('combained table'!O353,'combained table'!O353:T2687,1,FALSE)</f>
        <v>18-Nov-2003</v>
      </c>
      <c r="P353">
        <f>VLOOKUP('combained table'!P353,'combained table'!P353:T2687,1,FALSE)</f>
        <v>3308.46</v>
      </c>
      <c r="Q353" t="str">
        <f>VLOOKUP('combained table'!Q353,'combained table'!Q353:T2687,1,FALSE)</f>
        <v>tier - 2</v>
      </c>
      <c r="R353" t="str">
        <f>VLOOKUP('combained table'!R353,'combained table'!R353:T2687,1,FALSE)</f>
        <v>tier - 1</v>
      </c>
      <c r="S353" t="str">
        <f>VLOOKUP('combained table'!S353,'combained table'!S353:T2687,1,FALSE)</f>
        <v>R1021</v>
      </c>
      <c r="T353">
        <f>VLOOKUP('combained table'!T353,'combained table'!T353:T2687,1,FALSE)</f>
        <v>19</v>
      </c>
    </row>
    <row r="354" spans="1:20">
      <c r="A354" t="str">
        <f>VLOOKUP('combained table'!A354,'combained table'!A354:T2688,1,FALSE)</f>
        <v>Id353</v>
      </c>
      <c r="B354" t="str">
        <f>VLOOKUP('combained table'!B354,'combained table'!B354:T2688,1,FALSE)</f>
        <v xml:space="preserve">  Colin</v>
      </c>
      <c r="C354">
        <f>VLOOKUP('combained table'!C354,'combained table'!C354:T2688,1,FALSE)</f>
        <v>36.67</v>
      </c>
      <c r="D354">
        <f>VLOOKUP('combained table'!D354,'combained table'!D354:T2688,1,FALSE)</f>
        <v>10.210000000000001</v>
      </c>
      <c r="E354" t="str">
        <f>VLOOKUP('combained table'!E354,'combained table'!E354:T2688,1,FALSE)</f>
        <v>No</v>
      </c>
      <c r="F354" t="str">
        <f>VLOOKUP('combained table'!F354,'combained table'!F354:T2688,1,FALSE)</f>
        <v>No</v>
      </c>
      <c r="G354" t="str">
        <f>VLOOKUP('combained table'!G354,'combained table'!G354:T2688,1,FALSE)</f>
        <v>No</v>
      </c>
      <c r="H354">
        <f>VLOOKUP('combained table'!H354,'combained table'!H354:T2688,1,FALSE)</f>
        <v>0</v>
      </c>
      <c r="I354" t="str">
        <f>VLOOKUP('combained table'!I354,'combained table'!I354:T2688,1,FALSE)</f>
        <v>Diabetes</v>
      </c>
      <c r="J354" t="str">
        <f>VLOOKUP('combained table'!J354,'combained table'!J354:T2688,1,FALSE)</f>
        <v>No</v>
      </c>
      <c r="K354" t="str">
        <f>VLOOKUP('combained table'!K354,'combained table'!K354:T2688,1,FALSE)</f>
        <v>Obesity</v>
      </c>
      <c r="L354">
        <f>VLOOKUP('combained table'!L354,'combained table'!L354:T2688,1,FALSE)</f>
        <v>1997</v>
      </c>
      <c r="M354" t="str">
        <f>VLOOKUP('combained table'!M354,'combained table'!M354:T2688,1,FALSE)</f>
        <v>Jun</v>
      </c>
      <c r="N354">
        <f>VLOOKUP('combained table'!N354,'combained table'!N354:T2688,1,FALSE)</f>
        <v>20</v>
      </c>
      <c r="O354" t="str">
        <f>VLOOKUP('combained table'!O354,'combained table'!O354:T2688,1,FALSE)</f>
        <v>20-Jun-1997</v>
      </c>
      <c r="P354">
        <f>VLOOKUP('combained table'!P354,'combained table'!P354:T2688,1,FALSE)</f>
        <v>3309.79</v>
      </c>
      <c r="Q354" t="str">
        <f>VLOOKUP('combained table'!Q354,'combained table'!Q354:T2688,1,FALSE)</f>
        <v>tier - 3</v>
      </c>
      <c r="R354" t="str">
        <f>VLOOKUP('combained table'!R354,'combained table'!R354:T2688,1,FALSE)</f>
        <v>tier - 3</v>
      </c>
      <c r="S354" t="str">
        <f>VLOOKUP('combained table'!S354,'combained table'!S354:T2688,1,FALSE)</f>
        <v>R1017</v>
      </c>
      <c r="T354">
        <f>VLOOKUP('combained table'!T354,'combained table'!T354:T2688,1,FALSE)</f>
        <v>25</v>
      </c>
    </row>
    <row r="355" spans="1:20">
      <c r="A355" t="str">
        <f>VLOOKUP('combained table'!A355,'combained table'!A355:T2689,1,FALSE)</f>
        <v>Id354</v>
      </c>
      <c r="B355" t="str">
        <f>VLOOKUP('combained table'!B355,'combained table'!B355:T2689,1,FALSE)</f>
        <v xml:space="preserve">  Rachael</v>
      </c>
      <c r="C355">
        <f>VLOOKUP('combained table'!C355,'combained table'!C355:T2689,1,FALSE)</f>
        <v>27.645</v>
      </c>
      <c r="D355">
        <f>VLOOKUP('combained table'!D355,'combained table'!D355:T2689,1,FALSE)</f>
        <v>4.6900000000000004</v>
      </c>
      <c r="E355" t="str">
        <f>VLOOKUP('combained table'!E355,'combained table'!E355:T2689,1,FALSE)</f>
        <v>No</v>
      </c>
      <c r="F355" t="str">
        <f>VLOOKUP('combained table'!F355,'combained table'!F355:T2689,1,FALSE)</f>
        <v>No</v>
      </c>
      <c r="G355" t="str">
        <f>VLOOKUP('combained table'!G355,'combained table'!G355:T2689,1,FALSE)</f>
        <v>No</v>
      </c>
      <c r="H355">
        <f>VLOOKUP('combained table'!H355,'combained table'!H355:T2689,1,FALSE)</f>
        <v>0</v>
      </c>
      <c r="I355" t="str">
        <f>VLOOKUP('combained table'!I355,'combained table'!I355:T2689,1,FALSE)</f>
        <v>Normal</v>
      </c>
      <c r="J355" t="str">
        <f>VLOOKUP('combained table'!J355,'combained table'!J355:T2689,1,FALSE)</f>
        <v>No</v>
      </c>
      <c r="K355" t="str">
        <f>VLOOKUP('combained table'!K355,'combained table'!K355:T2689,1,FALSE)</f>
        <v>Overweight</v>
      </c>
      <c r="L355">
        <f>VLOOKUP('combained table'!L355,'combained table'!L355:T2689,1,FALSE)</f>
        <v>1991</v>
      </c>
      <c r="M355" t="str">
        <f>VLOOKUP('combained table'!M355,'combained table'!M355:T2689,1,FALSE)</f>
        <v>Sep</v>
      </c>
      <c r="N355">
        <f>VLOOKUP('combained table'!N355,'combained table'!N355:T2689,1,FALSE)</f>
        <v>1</v>
      </c>
      <c r="O355" t="str">
        <f>VLOOKUP('combained table'!O355,'combained table'!O355:T2689,1,FALSE)</f>
        <v>1-Sep-1991</v>
      </c>
      <c r="P355">
        <f>VLOOKUP('combained table'!P355,'combained table'!P355:T2689,1,FALSE)</f>
        <v>3342.79</v>
      </c>
      <c r="Q355" t="str">
        <f>VLOOKUP('combained table'!Q355,'combained table'!Q355:T2689,1,FALSE)</f>
        <v>tier - 2</v>
      </c>
      <c r="R355" t="str">
        <f>VLOOKUP('combained table'!R355,'combained table'!R355:T2689,1,FALSE)</f>
        <v>tier - 1</v>
      </c>
      <c r="S355" t="str">
        <f>VLOOKUP('combained table'!S355,'combained table'!S355:T2689,1,FALSE)</f>
        <v>R1013</v>
      </c>
      <c r="T355">
        <f>VLOOKUP('combained table'!T355,'combained table'!T355:T2689,1,FALSE)</f>
        <v>31</v>
      </c>
    </row>
    <row r="356" spans="1:20">
      <c r="A356" t="str">
        <f>VLOOKUP('combained table'!A356,'combained table'!A356:T2690,1,FALSE)</f>
        <v>Id355</v>
      </c>
      <c r="B356" t="str">
        <f>VLOOKUP('combained table'!B356,'combained table'!B356:T2690,1,FALSE)</f>
        <v xml:space="preserve">  Maricela</v>
      </c>
      <c r="C356">
        <f>VLOOKUP('combained table'!C356,'combained table'!C356:T2690,1,FALSE)</f>
        <v>22.72</v>
      </c>
      <c r="D356">
        <f>VLOOKUP('combained table'!D356,'combained table'!D356:T2690,1,FALSE)</f>
        <v>5.71</v>
      </c>
      <c r="E356" t="str">
        <f>VLOOKUP('combained table'!E356,'combained table'!E356:T2690,1,FALSE)</f>
        <v>No</v>
      </c>
      <c r="F356" t="str">
        <f>VLOOKUP('combained table'!F356,'combained table'!F356:T2690,1,FALSE)</f>
        <v>No</v>
      </c>
      <c r="G356" t="str">
        <f>VLOOKUP('combained table'!G356,'combained table'!G356:T2690,1,FALSE)</f>
        <v>No</v>
      </c>
      <c r="H356">
        <f>VLOOKUP('combained table'!H356,'combained table'!H356:T2690,1,FALSE)</f>
        <v>0</v>
      </c>
      <c r="I356" t="str">
        <f>VLOOKUP('combained table'!I356,'combained table'!I356:T2690,1,FALSE)</f>
        <v>Prediabetes</v>
      </c>
      <c r="J356" t="str">
        <f>VLOOKUP('combained table'!J356,'combained table'!J356:T2690,1,FALSE)</f>
        <v>yes</v>
      </c>
      <c r="K356" t="str">
        <f>VLOOKUP('combained table'!K356,'combained table'!K356:T2690,1,FALSE)</f>
        <v>Normal Weight</v>
      </c>
      <c r="L356">
        <f>VLOOKUP('combained table'!L356,'combained table'!L356:T2690,1,FALSE)</f>
        <v>1993</v>
      </c>
      <c r="M356" t="str">
        <f>VLOOKUP('combained table'!M356,'combained table'!M356:T2690,1,FALSE)</f>
        <v>Oct</v>
      </c>
      <c r="N356">
        <f>VLOOKUP('combained table'!N356,'combained table'!N356:T2690,1,FALSE)</f>
        <v>28</v>
      </c>
      <c r="O356" t="str">
        <f>VLOOKUP('combained table'!O356,'combained table'!O356:T2690,1,FALSE)</f>
        <v>28-Oct-1993</v>
      </c>
      <c r="P356">
        <f>VLOOKUP('combained table'!P356,'combained table'!P356:T2690,1,FALSE)</f>
        <v>3353.28</v>
      </c>
      <c r="Q356" t="str">
        <f>VLOOKUP('combained table'!Q356,'combained table'!Q356:T2690,1,FALSE)</f>
        <v>tier - 2</v>
      </c>
      <c r="R356" t="str">
        <f>VLOOKUP('combained table'!R356,'combained table'!R356:T2690,1,FALSE)</f>
        <v>tier - 1</v>
      </c>
      <c r="S356" t="str">
        <f>VLOOKUP('combained table'!S356,'combained table'!S356:T2690,1,FALSE)</f>
        <v>R1011</v>
      </c>
      <c r="T356">
        <f>VLOOKUP('combained table'!T356,'combained table'!T356:T2690,1,FALSE)</f>
        <v>29</v>
      </c>
    </row>
    <row r="357" spans="1:20">
      <c r="A357" t="str">
        <f>VLOOKUP('combained table'!A357,'combained table'!A357:T2691,1,FALSE)</f>
        <v>Id356</v>
      </c>
      <c r="B357" t="str">
        <f>VLOOKUP('combained table'!B357,'combained table'!B357:T2691,1,FALSE)</f>
        <v xml:space="preserve">  Marie</v>
      </c>
      <c r="C357">
        <f>VLOOKUP('combained table'!C357,'combained table'!C357:T2691,1,FALSE)</f>
        <v>36.520000000000003</v>
      </c>
      <c r="D357">
        <f>VLOOKUP('combained table'!D357,'combained table'!D357:T2691,1,FALSE)</f>
        <v>9.07</v>
      </c>
      <c r="E357" t="str">
        <f>VLOOKUP('combained table'!E357,'combained table'!E357:T2691,1,FALSE)</f>
        <v>yes</v>
      </c>
      <c r="F357" t="str">
        <f>VLOOKUP('combained table'!F357,'combained table'!F357:T2691,1,FALSE)</f>
        <v>No</v>
      </c>
      <c r="G357" t="str">
        <f>VLOOKUP('combained table'!G357,'combained table'!G357:T2691,1,FALSE)</f>
        <v>Yes</v>
      </c>
      <c r="H357">
        <f>VLOOKUP('combained table'!H357,'combained table'!H357:T2691,1,FALSE)</f>
        <v>1</v>
      </c>
      <c r="I357" t="str">
        <f>VLOOKUP('combained table'!I357,'combained table'!I357:T2691,1,FALSE)</f>
        <v>Diabetes</v>
      </c>
      <c r="J357" t="str">
        <f>VLOOKUP('combained table'!J357,'combained table'!J357:T2691,1,FALSE)</f>
        <v>No</v>
      </c>
      <c r="K357" t="str">
        <f>VLOOKUP('combained table'!K357,'combained table'!K357:T2691,1,FALSE)</f>
        <v>Obesity</v>
      </c>
      <c r="L357">
        <f>VLOOKUP('combained table'!L357,'combained table'!L357:T2691,1,FALSE)</f>
        <v>1995</v>
      </c>
      <c r="M357" t="str">
        <f>VLOOKUP('combained table'!M357,'combained table'!M357:T2691,1,FALSE)</f>
        <v>Jun</v>
      </c>
      <c r="N357">
        <f>VLOOKUP('combained table'!N357,'combained table'!N357:T2691,1,FALSE)</f>
        <v>23</v>
      </c>
      <c r="O357" t="str">
        <f>VLOOKUP('combained table'!O357,'combained table'!O357:T2691,1,FALSE)</f>
        <v>23-Jun-1995</v>
      </c>
      <c r="P357">
        <f>VLOOKUP('combained table'!P357,'combained table'!P357:T2691,1,FALSE)</f>
        <v>3353.47</v>
      </c>
      <c r="Q357" t="str">
        <f>VLOOKUP('combained table'!Q357,'combained table'!Q357:T2691,1,FALSE)</f>
        <v>tier - 2</v>
      </c>
      <c r="R357" t="str">
        <f>VLOOKUP('combained table'!R357,'combained table'!R357:T2691,1,FALSE)</f>
        <v>tier - 3</v>
      </c>
      <c r="S357" t="str">
        <f>VLOOKUP('combained table'!S357,'combained table'!S357:T2691,1,FALSE)</f>
        <v>R1012</v>
      </c>
      <c r="T357">
        <f>VLOOKUP('combained table'!T357,'combained table'!T357:T2691,1,FALSE)</f>
        <v>27</v>
      </c>
    </row>
    <row r="358" spans="1:20">
      <c r="A358" t="str">
        <f>VLOOKUP('combained table'!A358,'combained table'!A358:T2692,1,FALSE)</f>
        <v>Id357</v>
      </c>
      <c r="B358" t="str">
        <f>VLOOKUP('combained table'!B358,'combained table'!B358:T2692,1,FALSE)</f>
        <v xml:space="preserve">  Frank</v>
      </c>
      <c r="C358">
        <f>VLOOKUP('combained table'!C358,'combained table'!C358:T2692,1,FALSE)</f>
        <v>33.96</v>
      </c>
      <c r="D358">
        <f>VLOOKUP('combained table'!D358,'combained table'!D358:T2692,1,FALSE)</f>
        <v>4.99</v>
      </c>
      <c r="E358" t="str">
        <f>VLOOKUP('combained table'!E358,'combained table'!E358:T2692,1,FALSE)</f>
        <v>No</v>
      </c>
      <c r="F358" t="str">
        <f>VLOOKUP('combained table'!F358,'combained table'!F358:T2692,1,FALSE)</f>
        <v>No</v>
      </c>
      <c r="G358" t="str">
        <f>VLOOKUP('combained table'!G358,'combained table'!G358:T2692,1,FALSE)</f>
        <v>No</v>
      </c>
      <c r="H358">
        <f>VLOOKUP('combained table'!H358,'combained table'!H358:T2692,1,FALSE)</f>
        <v>0</v>
      </c>
      <c r="I358" t="str">
        <f>VLOOKUP('combained table'!I358,'combained table'!I358:T2692,1,FALSE)</f>
        <v>Normal</v>
      </c>
      <c r="J358" t="str">
        <f>VLOOKUP('combained table'!J358,'combained table'!J358:T2692,1,FALSE)</f>
        <v>yes</v>
      </c>
      <c r="K358" t="str">
        <f>VLOOKUP('combained table'!K358,'combained table'!K358:T2692,1,FALSE)</f>
        <v>Obesity</v>
      </c>
      <c r="L358">
        <f>VLOOKUP('combained table'!L358,'combained table'!L358:T2692,1,FALSE)</f>
        <v>1993</v>
      </c>
      <c r="M358" t="str">
        <f>VLOOKUP('combained table'!M358,'combained table'!M358:T2692,1,FALSE)</f>
        <v>Oct</v>
      </c>
      <c r="N358">
        <f>VLOOKUP('combained table'!N358,'combained table'!N358:T2692,1,FALSE)</f>
        <v>7</v>
      </c>
      <c r="O358" t="str">
        <f>VLOOKUP('combained table'!O358,'combained table'!O358:T2692,1,FALSE)</f>
        <v>7-Oct-1993</v>
      </c>
      <c r="P358">
        <f>VLOOKUP('combained table'!P358,'combained table'!P358:T2692,1,FALSE)</f>
        <v>3366.67</v>
      </c>
      <c r="Q358" t="str">
        <f>VLOOKUP('combained table'!Q358,'combained table'!Q358:T2692,1,FALSE)</f>
        <v>tier - 2</v>
      </c>
      <c r="R358" t="str">
        <f>VLOOKUP('combained table'!R358,'combained table'!R358:T2692,1,FALSE)</f>
        <v>tier - 2</v>
      </c>
      <c r="S358" t="str">
        <f>VLOOKUP('combained table'!S358,'combained table'!S358:T2692,1,FALSE)</f>
        <v>R1013</v>
      </c>
      <c r="T358">
        <f>VLOOKUP('combained table'!T358,'combained table'!T358:T2692,1,FALSE)</f>
        <v>29</v>
      </c>
    </row>
    <row r="359" spans="1:20">
      <c r="A359" t="str">
        <f>VLOOKUP('combained table'!A359,'combained table'!A359:T2693,1,FALSE)</f>
        <v>Id358</v>
      </c>
      <c r="B359" t="str">
        <f>VLOOKUP('combained table'!B359,'combained table'!B359:T2693,1,FALSE)</f>
        <v xml:space="preserve">  Jeffry</v>
      </c>
      <c r="C359">
        <f>VLOOKUP('combained table'!C359,'combained table'!C359:T2693,1,FALSE)</f>
        <v>26.695</v>
      </c>
      <c r="D359">
        <f>VLOOKUP('combained table'!D359,'combained table'!D359:T2693,1,FALSE)</f>
        <v>8.31</v>
      </c>
      <c r="E359" t="str">
        <f>VLOOKUP('combained table'!E359,'combained table'!E359:T2693,1,FALSE)</f>
        <v>No</v>
      </c>
      <c r="F359" t="str">
        <f>VLOOKUP('combained table'!F359,'combained table'!F359:T2693,1,FALSE)</f>
        <v>No</v>
      </c>
      <c r="G359" t="str">
        <f>VLOOKUP('combained table'!G359,'combained table'!G359:T2693,1,FALSE)</f>
        <v>No</v>
      </c>
      <c r="H359">
        <f>VLOOKUP('combained table'!H359,'combained table'!H359:T2693,1,FALSE)</f>
        <v>0</v>
      </c>
      <c r="I359" t="str">
        <f>VLOOKUP('combained table'!I359,'combained table'!I359:T2693,1,FALSE)</f>
        <v>Diabetes</v>
      </c>
      <c r="J359" t="str">
        <f>VLOOKUP('combained table'!J359,'combained table'!J359:T2693,1,FALSE)</f>
        <v>yes</v>
      </c>
      <c r="K359" t="str">
        <f>VLOOKUP('combained table'!K359,'combained table'!K359:T2693,1,FALSE)</f>
        <v>Overweight</v>
      </c>
      <c r="L359">
        <f>VLOOKUP('combained table'!L359,'combained table'!L359:T2693,1,FALSE)</f>
        <v>1996</v>
      </c>
      <c r="M359" t="str">
        <f>VLOOKUP('combained table'!M359,'combained table'!M359:T2693,1,FALSE)</f>
        <v>Dec</v>
      </c>
      <c r="N359">
        <f>VLOOKUP('combained table'!N359,'combained table'!N359:T2693,1,FALSE)</f>
        <v>14</v>
      </c>
      <c r="O359" t="str">
        <f>VLOOKUP('combained table'!O359,'combained table'!O359:T2693,1,FALSE)</f>
        <v>14-Dec-1996</v>
      </c>
      <c r="P359">
        <f>VLOOKUP('combained table'!P359,'combained table'!P359:T2693,1,FALSE)</f>
        <v>3378.91</v>
      </c>
      <c r="Q359" t="str">
        <f>VLOOKUP('combained table'!Q359,'combained table'!Q359:T2693,1,FALSE)</f>
        <v>tier - 2</v>
      </c>
      <c r="R359" t="str">
        <f>VLOOKUP('combained table'!R359,'combained table'!R359:T2693,1,FALSE)</f>
        <v>tier - 1</v>
      </c>
      <c r="S359" t="str">
        <f>VLOOKUP('combained table'!S359,'combained table'!S359:T2693,1,FALSE)</f>
        <v>R1011</v>
      </c>
      <c r="T359">
        <f>VLOOKUP('combained table'!T359,'combained table'!T359:T2693,1,FALSE)</f>
        <v>26</v>
      </c>
    </row>
    <row r="360" spans="1:20">
      <c r="A360" t="str">
        <f>VLOOKUP('combained table'!A360,'combained table'!A360:T2694,1,FALSE)</f>
        <v>Id359</v>
      </c>
      <c r="B360" t="str">
        <f>VLOOKUP('combained table'!B360,'combained table'!B360:T2694,1,FALSE)</f>
        <v xml:space="preserve">  Mike</v>
      </c>
      <c r="C360">
        <f>VLOOKUP('combained table'!C360,'combained table'!C360:T2694,1,FALSE)</f>
        <v>18.45</v>
      </c>
      <c r="D360">
        <f>VLOOKUP('combained table'!D360,'combained table'!D360:T2694,1,FALSE)</f>
        <v>5.07</v>
      </c>
      <c r="E360" t="str">
        <f>VLOOKUP('combained table'!E360,'combained table'!E360:T2694,1,FALSE)</f>
        <v>yes</v>
      </c>
      <c r="F360" t="str">
        <f>VLOOKUP('combained table'!F360,'combained table'!F360:T2694,1,FALSE)</f>
        <v>No</v>
      </c>
      <c r="G360" t="str">
        <f>VLOOKUP('combained table'!G360,'combained table'!G360:T2694,1,FALSE)</f>
        <v>No</v>
      </c>
      <c r="H360">
        <f>VLOOKUP('combained table'!H360,'combained table'!H360:T2694,1,FALSE)</f>
        <v>0</v>
      </c>
      <c r="I360" t="str">
        <f>VLOOKUP('combained table'!I360,'combained table'!I360:T2694,1,FALSE)</f>
        <v>Normal</v>
      </c>
      <c r="J360" t="str">
        <f>VLOOKUP('combained table'!J360,'combained table'!J360:T2694,1,FALSE)</f>
        <v>yes</v>
      </c>
      <c r="K360" t="str">
        <f>VLOOKUP('combained table'!K360,'combained table'!K360:T2694,1,FALSE)</f>
        <v>Underweight</v>
      </c>
      <c r="L360">
        <f>VLOOKUP('combained table'!L360,'combained table'!L360:T2694,1,FALSE)</f>
        <v>1996</v>
      </c>
      <c r="M360" t="str">
        <f>VLOOKUP('combained table'!M360,'combained table'!M360:T2694,1,FALSE)</f>
        <v>Nov</v>
      </c>
      <c r="N360">
        <f>VLOOKUP('combained table'!N360,'combained table'!N360:T2694,1,FALSE)</f>
        <v>13</v>
      </c>
      <c r="O360" t="str">
        <f>VLOOKUP('combained table'!O360,'combained table'!O360:T2694,1,FALSE)</f>
        <v>13-Nov-1996</v>
      </c>
      <c r="P360">
        <f>VLOOKUP('combained table'!P360,'combained table'!P360:T2694,1,FALSE)</f>
        <v>3385.4</v>
      </c>
      <c r="Q360" t="str">
        <f>VLOOKUP('combained table'!Q360,'combained table'!Q360:T2694,1,FALSE)</f>
        <v>tier - 2</v>
      </c>
      <c r="R360" t="str">
        <f>VLOOKUP('combained table'!R360,'combained table'!R360:T2694,1,FALSE)</f>
        <v>tier - 2</v>
      </c>
      <c r="S360" t="str">
        <f>VLOOKUP('combained table'!S360,'combained table'!S360:T2694,1,FALSE)</f>
        <v>R1024</v>
      </c>
      <c r="T360">
        <f>VLOOKUP('combained table'!T360,'combained table'!T360:T2694,1,FALSE)</f>
        <v>26</v>
      </c>
    </row>
    <row r="361" spans="1:20">
      <c r="A361" t="str">
        <f>VLOOKUP('combained table'!A361,'combained table'!A361:T2695,1,FALSE)</f>
        <v>Id360</v>
      </c>
      <c r="B361" t="str">
        <f>VLOOKUP('combained table'!B361,'combained table'!B361:T2695,1,FALSE)</f>
        <v xml:space="preserve">  Rick</v>
      </c>
      <c r="C361">
        <f>VLOOKUP('combained table'!C361,'combained table'!C361:T2695,1,FALSE)</f>
        <v>33.18</v>
      </c>
      <c r="D361">
        <f>VLOOKUP('combained table'!D361,'combained table'!D361:T2695,1,FALSE)</f>
        <v>4.79</v>
      </c>
      <c r="E361" t="str">
        <f>VLOOKUP('combained table'!E361,'combained table'!E361:T2695,1,FALSE)</f>
        <v>No</v>
      </c>
      <c r="F361" t="str">
        <f>VLOOKUP('combained table'!F361,'combained table'!F361:T2695,1,FALSE)</f>
        <v>No</v>
      </c>
      <c r="G361" t="str">
        <f>VLOOKUP('combained table'!G361,'combained table'!G361:T2695,1,FALSE)</f>
        <v>No</v>
      </c>
      <c r="H361">
        <f>VLOOKUP('combained table'!H361,'combained table'!H361:T2695,1,FALSE)</f>
        <v>0</v>
      </c>
      <c r="I361" t="str">
        <f>VLOOKUP('combained table'!I361,'combained table'!I361:T2695,1,FALSE)</f>
        <v>Normal</v>
      </c>
      <c r="J361" t="str">
        <f>VLOOKUP('combained table'!J361,'combained table'!J361:T2695,1,FALSE)</f>
        <v>yes</v>
      </c>
      <c r="K361" t="str">
        <f>VLOOKUP('combained table'!K361,'combained table'!K361:T2695,1,FALSE)</f>
        <v>Obesity</v>
      </c>
      <c r="L361">
        <f>VLOOKUP('combained table'!L361,'combained table'!L361:T2695,1,FALSE)</f>
        <v>1996</v>
      </c>
      <c r="M361" t="str">
        <f>VLOOKUP('combained table'!M361,'combained table'!M361:T2695,1,FALSE)</f>
        <v>Aug</v>
      </c>
      <c r="N361">
        <f>VLOOKUP('combained table'!N361,'combained table'!N361:T2695,1,FALSE)</f>
        <v>10</v>
      </c>
      <c r="O361" t="str">
        <f>VLOOKUP('combained table'!O361,'combained table'!O361:T2695,1,FALSE)</f>
        <v>10-Aug-1996</v>
      </c>
      <c r="P361">
        <f>VLOOKUP('combained table'!P361,'combained table'!P361:T2695,1,FALSE)</f>
        <v>3392.37</v>
      </c>
      <c r="Q361" t="str">
        <f>VLOOKUP('combained table'!Q361,'combained table'!Q361:T2695,1,FALSE)</f>
        <v>tier - 2</v>
      </c>
      <c r="R361" t="str">
        <f>VLOOKUP('combained table'!R361,'combained table'!R361:T2695,1,FALSE)</f>
        <v>tier - 3</v>
      </c>
      <c r="S361" t="str">
        <f>VLOOKUP('combained table'!S361,'combained table'!S361:T2695,1,FALSE)</f>
        <v>R1013</v>
      </c>
      <c r="T361">
        <f>VLOOKUP('combained table'!T361,'combained table'!T361:T2695,1,FALSE)</f>
        <v>26</v>
      </c>
    </row>
    <row r="362" spans="1:20">
      <c r="A362" t="str">
        <f>VLOOKUP('combained table'!A362,'combained table'!A362:T2696,1,FALSE)</f>
        <v>Id361</v>
      </c>
      <c r="B362" t="str">
        <f>VLOOKUP('combained table'!B362,'combained table'!B362:T2696,1,FALSE)</f>
        <v xml:space="preserve">  Pierre-Michel</v>
      </c>
      <c r="C362">
        <f>VLOOKUP('combained table'!C362,'combained table'!C362:T2696,1,FALSE)</f>
        <v>36.1</v>
      </c>
      <c r="D362">
        <f>VLOOKUP('combained table'!D362,'combained table'!D362:T2696,1,FALSE)</f>
        <v>11.39</v>
      </c>
      <c r="E362" t="str">
        <f>VLOOKUP('combained table'!E362,'combained table'!E362:T2696,1,FALSE)</f>
        <v>yes</v>
      </c>
      <c r="F362" t="str">
        <f>VLOOKUP('combained table'!F362,'combained table'!F362:T2696,1,FALSE)</f>
        <v>No</v>
      </c>
      <c r="G362" t="str">
        <f>VLOOKUP('combained table'!G362,'combained table'!G362:T2696,1,FALSE)</f>
        <v>No</v>
      </c>
      <c r="H362">
        <f>VLOOKUP('combained table'!H362,'combained table'!H362:T2696,1,FALSE)</f>
        <v>2</v>
      </c>
      <c r="I362" t="str">
        <f>VLOOKUP('combained table'!I362,'combained table'!I362:T2696,1,FALSE)</f>
        <v>Diabetes</v>
      </c>
      <c r="J362" t="str">
        <f>VLOOKUP('combained table'!J362,'combained table'!J362:T2696,1,FALSE)</f>
        <v>No</v>
      </c>
      <c r="K362" t="str">
        <f>VLOOKUP('combained table'!K362,'combained table'!K362:T2696,1,FALSE)</f>
        <v>Obesity</v>
      </c>
      <c r="L362">
        <f>VLOOKUP('combained table'!L362,'combained table'!L362:T2696,1,FALSE)</f>
        <v>1996</v>
      </c>
      <c r="M362" t="str">
        <f>VLOOKUP('combained table'!M362,'combained table'!M362:T2696,1,FALSE)</f>
        <v>Oct</v>
      </c>
      <c r="N362">
        <f>VLOOKUP('combained table'!N362,'combained table'!N362:T2696,1,FALSE)</f>
        <v>27</v>
      </c>
      <c r="O362" t="str">
        <f>VLOOKUP('combained table'!O362,'combained table'!O362:T2696,1,FALSE)</f>
        <v>27-Oct-1996</v>
      </c>
      <c r="P362">
        <f>VLOOKUP('combained table'!P362,'combained table'!P362:T2696,1,FALSE)</f>
        <v>3392.98</v>
      </c>
      <c r="Q362" t="str">
        <f>VLOOKUP('combained table'!Q362,'combained table'!Q362:T2696,1,FALSE)</f>
        <v>tier - 2</v>
      </c>
      <c r="R362" t="str">
        <f>VLOOKUP('combained table'!R362,'combained table'!R362:T2696,1,FALSE)</f>
        <v>tier - 3</v>
      </c>
      <c r="S362" t="str">
        <f>VLOOKUP('combained table'!S362,'combained table'!S362:T2696,1,FALSE)</f>
        <v>R1013</v>
      </c>
      <c r="T362">
        <f>VLOOKUP('combained table'!T362,'combained table'!T362:T2696,1,FALSE)</f>
        <v>26</v>
      </c>
    </row>
    <row r="363" spans="1:20">
      <c r="A363" t="str">
        <f>VLOOKUP('combained table'!A363,'combained table'!A363:T2697,1,FALSE)</f>
        <v>Id362</v>
      </c>
      <c r="B363" t="str">
        <f>VLOOKUP('combained table'!B363,'combained table'!B363:T2697,1,FALSE)</f>
        <v xml:space="preserve">  Daniel</v>
      </c>
      <c r="C363">
        <f>VLOOKUP('combained table'!C363,'combained table'!C363:T2697,1,FALSE)</f>
        <v>22.77</v>
      </c>
      <c r="D363">
        <f>VLOOKUP('combained table'!D363,'combained table'!D363:T2697,1,FALSE)</f>
        <v>6</v>
      </c>
      <c r="E363" t="str">
        <f>VLOOKUP('combained table'!E363,'combained table'!E363:T2697,1,FALSE)</f>
        <v>No</v>
      </c>
      <c r="F363" t="str">
        <f>VLOOKUP('combained table'!F363,'combained table'!F363:T2697,1,FALSE)</f>
        <v>No</v>
      </c>
      <c r="G363" t="str">
        <f>VLOOKUP('combained table'!G363,'combained table'!G363:T2697,1,FALSE)</f>
        <v>No</v>
      </c>
      <c r="H363">
        <f>VLOOKUP('combained table'!H363,'combained table'!H363:T2697,1,FALSE)</f>
        <v>0</v>
      </c>
      <c r="I363" t="str">
        <f>VLOOKUP('combained table'!I363,'combained table'!I363:T2697,1,FALSE)</f>
        <v>Prediabetes</v>
      </c>
      <c r="J363" t="str">
        <f>VLOOKUP('combained table'!J363,'combained table'!J363:T2697,1,FALSE)</f>
        <v>yes</v>
      </c>
      <c r="K363" t="str">
        <f>VLOOKUP('combained table'!K363,'combained table'!K363:T2697,1,FALSE)</f>
        <v>Normal Weight</v>
      </c>
      <c r="L363">
        <f>VLOOKUP('combained table'!L363,'combained table'!L363:T2697,1,FALSE)</f>
        <v>2004</v>
      </c>
      <c r="M363" t="str">
        <f>VLOOKUP('combained table'!M363,'combained table'!M363:T2697,1,FALSE)</f>
        <v>Jul</v>
      </c>
      <c r="N363">
        <f>VLOOKUP('combained table'!N363,'combained table'!N363:T2697,1,FALSE)</f>
        <v>16</v>
      </c>
      <c r="O363" t="str">
        <f>VLOOKUP('combained table'!O363,'combained table'!O363:T2697,1,FALSE)</f>
        <v>16-Jul-2004</v>
      </c>
      <c r="P363">
        <f>VLOOKUP('combained table'!P363,'combained table'!P363:T2697,1,FALSE)</f>
        <v>3393.36</v>
      </c>
      <c r="Q363" t="str">
        <f>VLOOKUP('combained table'!Q363,'combained table'!Q363:T2697,1,FALSE)</f>
        <v>tier - 2</v>
      </c>
      <c r="R363" t="str">
        <f>VLOOKUP('combained table'!R363,'combained table'!R363:T2697,1,FALSE)</f>
        <v>tier - 2</v>
      </c>
      <c r="S363" t="str">
        <f>VLOOKUP('combained table'!S363,'combained table'!S363:T2697,1,FALSE)</f>
        <v>R1023</v>
      </c>
      <c r="T363">
        <f>VLOOKUP('combained table'!T363,'combained table'!T363:T2697,1,FALSE)</f>
        <v>18</v>
      </c>
    </row>
    <row r="364" spans="1:20">
      <c r="A364" t="str">
        <f>VLOOKUP('combained table'!A364,'combained table'!A364:T2698,1,FALSE)</f>
        <v>Id363</v>
      </c>
      <c r="B364" t="str">
        <f>VLOOKUP('combained table'!B364,'combained table'!B364:T2698,1,FALSE)</f>
        <v xml:space="preserve">  Brian L</v>
      </c>
      <c r="C364">
        <f>VLOOKUP('combained table'!C364,'combained table'!C364:T2698,1,FALSE)</f>
        <v>21.24</v>
      </c>
      <c r="D364">
        <f>VLOOKUP('combained table'!D364,'combained table'!D364:T2698,1,FALSE)</f>
        <v>5.13</v>
      </c>
      <c r="E364" t="str">
        <f>VLOOKUP('combained table'!E364,'combained table'!E364:T2698,1,FALSE)</f>
        <v>No</v>
      </c>
      <c r="F364" t="str">
        <f>VLOOKUP('combained table'!F364,'combained table'!F364:T2698,1,FALSE)</f>
        <v>No</v>
      </c>
      <c r="G364" t="str">
        <f>VLOOKUP('combained table'!G364,'combained table'!G364:T2698,1,FALSE)</f>
        <v>No</v>
      </c>
      <c r="H364">
        <f>VLOOKUP('combained table'!H364,'combained table'!H364:T2698,1,FALSE)</f>
        <v>0</v>
      </c>
      <c r="I364" t="str">
        <f>VLOOKUP('combained table'!I364,'combained table'!I364:T2698,1,FALSE)</f>
        <v>Normal</v>
      </c>
      <c r="J364" t="str">
        <f>VLOOKUP('combained table'!J364,'combained table'!J364:T2698,1,FALSE)</f>
        <v>yes</v>
      </c>
      <c r="K364" t="str">
        <f>VLOOKUP('combained table'!K364,'combained table'!K364:T2698,1,FALSE)</f>
        <v>Normal Weight</v>
      </c>
      <c r="L364">
        <f>VLOOKUP('combained table'!L364,'combained table'!L364:T2698,1,FALSE)</f>
        <v>1996</v>
      </c>
      <c r="M364" t="str">
        <f>VLOOKUP('combained table'!M364,'combained table'!M364:T2698,1,FALSE)</f>
        <v>Dec</v>
      </c>
      <c r="N364">
        <f>VLOOKUP('combained table'!N364,'combained table'!N364:T2698,1,FALSE)</f>
        <v>19</v>
      </c>
      <c r="O364" t="str">
        <f>VLOOKUP('combained table'!O364,'combained table'!O364:T2698,1,FALSE)</f>
        <v>19-Dec-1996</v>
      </c>
      <c r="P364">
        <f>VLOOKUP('combained table'!P364,'combained table'!P364:T2698,1,FALSE)</f>
        <v>3410.32</v>
      </c>
      <c r="Q364" t="str">
        <f>VLOOKUP('combained table'!Q364,'combained table'!Q364:T2698,1,FALSE)</f>
        <v>tier - 2</v>
      </c>
      <c r="R364" t="str">
        <f>VLOOKUP('combained table'!R364,'combained table'!R364:T2698,1,FALSE)</f>
        <v>tier - 2</v>
      </c>
      <c r="S364" t="str">
        <f>VLOOKUP('combained table'!S364,'combained table'!S364:T2698,1,FALSE)</f>
        <v>R1011</v>
      </c>
      <c r="T364">
        <f>VLOOKUP('combained table'!T364,'combained table'!T364:T2698,1,FALSE)</f>
        <v>26</v>
      </c>
    </row>
    <row r="365" spans="1:20">
      <c r="A365" t="str">
        <f>VLOOKUP('combained table'!A365,'combained table'!A365:T2699,1,FALSE)</f>
        <v>Id364</v>
      </c>
      <c r="B365" t="str">
        <f>VLOOKUP('combained table'!B365,'combained table'!B365:T2699,1,FALSE)</f>
        <v xml:space="preserve">  Morgan M</v>
      </c>
      <c r="C365">
        <f>VLOOKUP('combained table'!C365,'combained table'!C365:T2699,1,FALSE)</f>
        <v>17.600000000000001</v>
      </c>
      <c r="D365">
        <f>VLOOKUP('combained table'!D365,'combained table'!D365:T2699,1,FALSE)</f>
        <v>5.26</v>
      </c>
      <c r="E365" t="str">
        <f>VLOOKUP('combained table'!E365,'combained table'!E365:T2699,1,FALSE)</f>
        <v>yes</v>
      </c>
      <c r="F365" t="str">
        <f>VLOOKUP('combained table'!F365,'combained table'!F365:T2699,1,FALSE)</f>
        <v>No</v>
      </c>
      <c r="G365" t="str">
        <f>VLOOKUP('combained table'!G365,'combained table'!G365:T2699,1,FALSE)</f>
        <v>No</v>
      </c>
      <c r="H365">
        <f>VLOOKUP('combained table'!H365,'combained table'!H365:T2699,1,FALSE)</f>
        <v>0</v>
      </c>
      <c r="I365" t="str">
        <f>VLOOKUP('combained table'!I365,'combained table'!I365:T2699,1,FALSE)</f>
        <v>Normal</v>
      </c>
      <c r="J365" t="str">
        <f>VLOOKUP('combained table'!J365,'combained table'!J365:T2699,1,FALSE)</f>
        <v>yes</v>
      </c>
      <c r="K365" t="str">
        <f>VLOOKUP('combained table'!K365,'combained table'!K365:T2699,1,FALSE)</f>
        <v>Underweight</v>
      </c>
      <c r="L365">
        <f>VLOOKUP('combained table'!L365,'combained table'!L365:T2699,1,FALSE)</f>
        <v>2001</v>
      </c>
      <c r="M365" t="str">
        <f>VLOOKUP('combained table'!M365,'combained table'!M365:T2699,1,FALSE)</f>
        <v>Dec</v>
      </c>
      <c r="N365">
        <f>VLOOKUP('combained table'!N365,'combained table'!N365:T2699,1,FALSE)</f>
        <v>26</v>
      </c>
      <c r="O365" t="str">
        <f>VLOOKUP('combained table'!O365,'combained table'!O365:T2699,1,FALSE)</f>
        <v>26-Dec-2001</v>
      </c>
      <c r="P365">
        <f>VLOOKUP('combained table'!P365,'combained table'!P365:T2699,1,FALSE)</f>
        <v>3434.38</v>
      </c>
      <c r="Q365" t="str">
        <f>VLOOKUP('combained table'!Q365,'combained table'!Q365:T2699,1,FALSE)</f>
        <v>tier - 2</v>
      </c>
      <c r="R365" t="str">
        <f>VLOOKUP('combained table'!R365,'combained table'!R365:T2699,1,FALSE)</f>
        <v>tier - 2</v>
      </c>
      <c r="S365" t="str">
        <f>VLOOKUP('combained table'!S365,'combained table'!S365:T2699,1,FALSE)</f>
        <v>R1011</v>
      </c>
      <c r="T365">
        <f>VLOOKUP('combained table'!T365,'combained table'!T365:T2699,1,FALSE)</f>
        <v>21</v>
      </c>
    </row>
    <row r="366" spans="1:20">
      <c r="A366" t="str">
        <f>VLOOKUP('combained table'!A366,'combained table'!A366:T2700,1,FALSE)</f>
        <v>Id365</v>
      </c>
      <c r="B366" t="str">
        <f>VLOOKUP('combained table'!B366,'combained table'!B366:T2700,1,FALSE)</f>
        <v xml:space="preserve">  Caroline</v>
      </c>
      <c r="C366">
        <f>VLOOKUP('combained table'!C366,'combained table'!C366:T2700,1,FALSE)</f>
        <v>26.29</v>
      </c>
      <c r="D366">
        <f>VLOOKUP('combained table'!D366,'combained table'!D366:T2700,1,FALSE)</f>
        <v>6.84</v>
      </c>
      <c r="E366" t="str">
        <f>VLOOKUP('combained table'!E366,'combained table'!E366:T2700,1,FALSE)</f>
        <v>No</v>
      </c>
      <c r="F366" t="str">
        <f>VLOOKUP('combained table'!F366,'combained table'!F366:T2700,1,FALSE)</f>
        <v>No</v>
      </c>
      <c r="G366" t="str">
        <f>VLOOKUP('combained table'!G366,'combained table'!G366:T2700,1,FALSE)</f>
        <v>No</v>
      </c>
      <c r="H366">
        <f>VLOOKUP('combained table'!H366,'combained table'!H366:T2700,1,FALSE)</f>
        <v>0</v>
      </c>
      <c r="I366" t="str">
        <f>VLOOKUP('combained table'!I366,'combained table'!I366:T2700,1,FALSE)</f>
        <v>Diabetes</v>
      </c>
      <c r="J366" t="str">
        <f>VLOOKUP('combained table'!J366,'combained table'!J366:T2700,1,FALSE)</f>
        <v>yes</v>
      </c>
      <c r="K366" t="str">
        <f>VLOOKUP('combained table'!K366,'combained table'!K366:T2700,1,FALSE)</f>
        <v>Overweight</v>
      </c>
      <c r="L366">
        <f>VLOOKUP('combained table'!L366,'combained table'!L366:T2700,1,FALSE)</f>
        <v>1986</v>
      </c>
      <c r="M366" t="str">
        <f>VLOOKUP('combained table'!M366,'combained table'!M366:T2700,1,FALSE)</f>
        <v>Aug</v>
      </c>
      <c r="N366">
        <f>VLOOKUP('combained table'!N366,'combained table'!N366:T2700,1,FALSE)</f>
        <v>27</v>
      </c>
      <c r="O366" t="str">
        <f>VLOOKUP('combained table'!O366,'combained table'!O366:T2700,1,FALSE)</f>
        <v>27-Aug-1986</v>
      </c>
      <c r="P366">
        <f>VLOOKUP('combained table'!P366,'combained table'!P366:T2700,1,FALSE)</f>
        <v>3436.5</v>
      </c>
      <c r="Q366" t="str">
        <f>VLOOKUP('combained table'!Q366,'combained table'!Q366:T2700,1,FALSE)</f>
        <v>tier - 2</v>
      </c>
      <c r="R366" t="str">
        <f>VLOOKUP('combained table'!R366,'combained table'!R366:T2700,1,FALSE)</f>
        <v>tier - 1</v>
      </c>
      <c r="S366" t="str">
        <f>VLOOKUP('combained table'!S366,'combained table'!S366:T2700,1,FALSE)</f>
        <v>R1013</v>
      </c>
      <c r="T366">
        <f>VLOOKUP('combained table'!T366,'combained table'!T366:T2700,1,FALSE)</f>
        <v>36</v>
      </c>
    </row>
    <row r="367" spans="1:20">
      <c r="A367" t="str">
        <f>VLOOKUP('combained table'!A367,'combained table'!A367:T2701,1,FALSE)</f>
        <v>Id366</v>
      </c>
      <c r="B367" t="str">
        <f>VLOOKUP('combained table'!B367,'combained table'!B367:T2701,1,FALSE)</f>
        <v xml:space="preserve">  Drew T</v>
      </c>
      <c r="C367">
        <f>VLOOKUP('combained table'!C367,'combained table'!C367:T2701,1,FALSE)</f>
        <v>35.31</v>
      </c>
      <c r="D367">
        <f>VLOOKUP('combained table'!D367,'combained table'!D367:T2701,1,FALSE)</f>
        <v>9.0399999999999991</v>
      </c>
      <c r="E367" t="str">
        <f>VLOOKUP('combained table'!E367,'combained table'!E367:T2701,1,FALSE)</f>
        <v>No</v>
      </c>
      <c r="F367" t="str">
        <f>VLOOKUP('combained table'!F367,'combained table'!F367:T2701,1,FALSE)</f>
        <v>No</v>
      </c>
      <c r="G367" t="str">
        <f>VLOOKUP('combained table'!G367,'combained table'!G367:T2701,1,FALSE)</f>
        <v>No</v>
      </c>
      <c r="H367">
        <f>VLOOKUP('combained table'!H367,'combained table'!H367:T2701,1,FALSE)</f>
        <v>0</v>
      </c>
      <c r="I367" t="str">
        <f>VLOOKUP('combained table'!I367,'combained table'!I367:T2701,1,FALSE)</f>
        <v>Diabetes</v>
      </c>
      <c r="J367" t="str">
        <f>VLOOKUP('combained table'!J367,'combained table'!J367:T2701,1,FALSE)</f>
        <v>No</v>
      </c>
      <c r="K367" t="str">
        <f>VLOOKUP('combained table'!K367,'combained table'!K367:T2701,1,FALSE)</f>
        <v>Obesity</v>
      </c>
      <c r="L367">
        <f>VLOOKUP('combained table'!L367,'combained table'!L367:T2701,1,FALSE)</f>
        <v>2000</v>
      </c>
      <c r="M367" t="str">
        <f>VLOOKUP('combained table'!M367,'combained table'!M367:T2701,1,FALSE)</f>
        <v>Jun</v>
      </c>
      <c r="N367">
        <f>VLOOKUP('combained table'!N367,'combained table'!N367:T2701,1,FALSE)</f>
        <v>20</v>
      </c>
      <c r="O367" t="str">
        <f>VLOOKUP('combained table'!O367,'combained table'!O367:T2701,1,FALSE)</f>
        <v>20-Jun-2000</v>
      </c>
      <c r="P367">
        <f>VLOOKUP('combained table'!P367,'combained table'!P367:T2701,1,FALSE)</f>
        <v>3443.06</v>
      </c>
      <c r="Q367" t="str">
        <f>VLOOKUP('combained table'!Q367,'combained table'!Q367:T2701,1,FALSE)</f>
        <v>tier - 2</v>
      </c>
      <c r="R367" t="str">
        <f>VLOOKUP('combained table'!R367,'combained table'!R367:T2701,1,FALSE)</f>
        <v>tier - 1</v>
      </c>
      <c r="S367" t="str">
        <f>VLOOKUP('combained table'!S367,'combained table'!S367:T2701,1,FALSE)</f>
        <v>R1011</v>
      </c>
      <c r="T367">
        <f>VLOOKUP('combained table'!T367,'combained table'!T367:T2701,1,FALSE)</f>
        <v>22</v>
      </c>
    </row>
    <row r="368" spans="1:20">
      <c r="A368" t="str">
        <f>VLOOKUP('combained table'!A368,'combained table'!A368:T2702,1,FALSE)</f>
        <v>Id367</v>
      </c>
      <c r="B368" t="str">
        <f>VLOOKUP('combained table'!B368,'combained table'!B368:T2702,1,FALSE)</f>
        <v xml:space="preserve">  Austin W</v>
      </c>
      <c r="C368">
        <f>VLOOKUP('combained table'!C368,'combained table'!C368:T2702,1,FALSE)</f>
        <v>27.04</v>
      </c>
      <c r="D368">
        <f>VLOOKUP('combained table'!D368,'combained table'!D368:T2702,1,FALSE)</f>
        <v>4.0999999999999996</v>
      </c>
      <c r="E368" t="str">
        <f>VLOOKUP('combained table'!E368,'combained table'!E368:T2702,1,FALSE)</f>
        <v>No</v>
      </c>
      <c r="F368" t="str">
        <f>VLOOKUP('combained table'!F368,'combained table'!F368:T2702,1,FALSE)</f>
        <v>No</v>
      </c>
      <c r="G368" t="str">
        <f>VLOOKUP('combained table'!G368,'combained table'!G368:T2702,1,FALSE)</f>
        <v>No</v>
      </c>
      <c r="H368">
        <f>VLOOKUP('combained table'!H368,'combained table'!H368:T2702,1,FALSE)</f>
        <v>1</v>
      </c>
      <c r="I368" t="str">
        <f>VLOOKUP('combained table'!I368,'combained table'!I368:T2702,1,FALSE)</f>
        <v>Normal</v>
      </c>
      <c r="J368" t="str">
        <f>VLOOKUP('combained table'!J368,'combained table'!J368:T2702,1,FALSE)</f>
        <v>yes</v>
      </c>
      <c r="K368" t="str">
        <f>VLOOKUP('combained table'!K368,'combained table'!K368:T2702,1,FALSE)</f>
        <v>Overweight</v>
      </c>
      <c r="L368">
        <f>VLOOKUP('combained table'!L368,'combained table'!L368:T2702,1,FALSE)</f>
        <v>1987</v>
      </c>
      <c r="M368" t="str">
        <f>VLOOKUP('combained table'!M368,'combained table'!M368:T2702,1,FALSE)</f>
        <v>Sep</v>
      </c>
      <c r="N368">
        <f>VLOOKUP('combained table'!N368,'combained table'!N368:T2702,1,FALSE)</f>
        <v>14</v>
      </c>
      <c r="O368" t="str">
        <f>VLOOKUP('combained table'!O368,'combained table'!O368:T2702,1,FALSE)</f>
        <v>14-Sep-1987</v>
      </c>
      <c r="P368">
        <f>VLOOKUP('combained table'!P368,'combained table'!P368:T2702,1,FALSE)</f>
        <v>3453.77</v>
      </c>
      <c r="Q368" t="str">
        <f>VLOOKUP('combained table'!Q368,'combained table'!Q368:T2702,1,FALSE)</f>
        <v>tier - 2</v>
      </c>
      <c r="R368" t="str">
        <f>VLOOKUP('combained table'!R368,'combained table'!R368:T2702,1,FALSE)</f>
        <v>tier - 1</v>
      </c>
      <c r="S368" t="str">
        <f>VLOOKUP('combained table'!S368,'combained table'!S368:T2702,1,FALSE)</f>
        <v>R1011</v>
      </c>
      <c r="T368">
        <f>VLOOKUP('combained table'!T368,'combained table'!T368:T2702,1,FALSE)</f>
        <v>35</v>
      </c>
    </row>
    <row r="369" spans="1:20">
      <c r="A369" t="str">
        <f>VLOOKUP('combained table'!A369,'combained table'!A369:T2703,1,FALSE)</f>
        <v>Id368</v>
      </c>
      <c r="B369" t="str">
        <f>VLOOKUP('combained table'!B369,'combained table'!B369:T2703,1,FALSE)</f>
        <v xml:space="preserve">  Berenice</v>
      </c>
      <c r="C369">
        <f>VLOOKUP('combained table'!C369,'combained table'!C369:T2703,1,FALSE)</f>
        <v>30.23</v>
      </c>
      <c r="D369">
        <f>VLOOKUP('combained table'!D369,'combained table'!D369:T2703,1,FALSE)</f>
        <v>4.2300000000000004</v>
      </c>
      <c r="E369" t="str">
        <f>VLOOKUP('combained table'!E369,'combained table'!E369:T2703,1,FALSE)</f>
        <v>yes</v>
      </c>
      <c r="F369" t="str">
        <f>VLOOKUP('combained table'!F369,'combained table'!F369:T2703,1,FALSE)</f>
        <v>No</v>
      </c>
      <c r="G369" t="str">
        <f>VLOOKUP('combained table'!G369,'combained table'!G369:T2703,1,FALSE)</f>
        <v>Yes</v>
      </c>
      <c r="H369">
        <f>VLOOKUP('combained table'!H369,'combained table'!H369:T2703,1,FALSE)</f>
        <v>1</v>
      </c>
      <c r="I369" t="str">
        <f>VLOOKUP('combained table'!I369,'combained table'!I369:T2703,1,FALSE)</f>
        <v>Normal</v>
      </c>
      <c r="J369" t="str">
        <f>VLOOKUP('combained table'!J369,'combained table'!J369:T2703,1,FALSE)</f>
        <v>yes</v>
      </c>
      <c r="K369" t="str">
        <f>VLOOKUP('combained table'!K369,'combained table'!K369:T2703,1,FALSE)</f>
        <v>Obesity</v>
      </c>
      <c r="L369">
        <f>VLOOKUP('combained table'!L369,'combained table'!L369:T2703,1,FALSE)</f>
        <v>2003</v>
      </c>
      <c r="M369" t="str">
        <f>VLOOKUP('combained table'!M369,'combained table'!M369:T2703,1,FALSE)</f>
        <v>Jul</v>
      </c>
      <c r="N369">
        <f>VLOOKUP('combained table'!N369,'combained table'!N369:T2703,1,FALSE)</f>
        <v>29</v>
      </c>
      <c r="O369" t="str">
        <f>VLOOKUP('combained table'!O369,'combained table'!O369:T2703,1,FALSE)</f>
        <v>29-Jul-2003</v>
      </c>
      <c r="P369">
        <f>VLOOKUP('combained table'!P369,'combained table'!P369:T2703,1,FALSE)</f>
        <v>3463.51</v>
      </c>
      <c r="Q369" t="str">
        <f>VLOOKUP('combained table'!Q369,'combained table'!Q369:T2703,1,FALSE)</f>
        <v>tier - 2</v>
      </c>
      <c r="R369" t="str">
        <f>VLOOKUP('combained table'!R369,'combained table'!R369:T2703,1,FALSE)</f>
        <v>tier - 1</v>
      </c>
      <c r="S369" t="str">
        <f>VLOOKUP('combained table'!S369,'combained table'!S369:T2703,1,FALSE)</f>
        <v>R1025</v>
      </c>
      <c r="T369">
        <f>VLOOKUP('combained table'!T369,'combained table'!T369:T2703,1,FALSE)</f>
        <v>19</v>
      </c>
    </row>
    <row r="370" spans="1:20">
      <c r="A370" t="str">
        <f>VLOOKUP('combained table'!A370,'combained table'!A370:T2704,1,FALSE)</f>
        <v>Id369</v>
      </c>
      <c r="B370" t="str">
        <f>VLOOKUP('combained table'!B370,'combained table'!B370:T2704,1,FALSE)</f>
        <v xml:space="preserve">  Kenneth A</v>
      </c>
      <c r="C370">
        <f>VLOOKUP('combained table'!C370,'combained table'!C370:T2704,1,FALSE)</f>
        <v>30.6</v>
      </c>
      <c r="D370">
        <f>VLOOKUP('combained table'!D370,'combained table'!D370:T2704,1,FALSE)</f>
        <v>6.48</v>
      </c>
      <c r="E370" t="str">
        <f>VLOOKUP('combained table'!E370,'combained table'!E370:T2704,1,FALSE)</f>
        <v>yes</v>
      </c>
      <c r="F370" t="str">
        <f>VLOOKUP('combained table'!F370,'combained table'!F370:T2704,1,FALSE)</f>
        <v>No</v>
      </c>
      <c r="G370" t="str">
        <f>VLOOKUP('combained table'!G370,'combained table'!G370:T2704,1,FALSE)</f>
        <v>Yes</v>
      </c>
      <c r="H370">
        <f>VLOOKUP('combained table'!H370,'combained table'!H370:T2704,1,FALSE)</f>
        <v>1</v>
      </c>
      <c r="I370" t="str">
        <f>VLOOKUP('combained table'!I370,'combained table'!I370:T2704,1,FALSE)</f>
        <v>Diabetes</v>
      </c>
      <c r="J370" t="str">
        <f>VLOOKUP('combained table'!J370,'combained table'!J370:T2704,1,FALSE)</f>
        <v>yes</v>
      </c>
      <c r="K370" t="str">
        <f>VLOOKUP('combained table'!K370,'combained table'!K370:T2704,1,FALSE)</f>
        <v>Obesity</v>
      </c>
      <c r="L370">
        <f>VLOOKUP('combained table'!L370,'combained table'!L370:T2704,1,FALSE)</f>
        <v>1993</v>
      </c>
      <c r="M370" t="str">
        <f>VLOOKUP('combained table'!M370,'combained table'!M370:T2704,1,FALSE)</f>
        <v>Oct</v>
      </c>
      <c r="N370">
        <f>VLOOKUP('combained table'!N370,'combained table'!N370:T2704,1,FALSE)</f>
        <v>12</v>
      </c>
      <c r="O370" t="str">
        <f>VLOOKUP('combained table'!O370,'combained table'!O370:T2704,1,FALSE)</f>
        <v>12-Oct-1993</v>
      </c>
      <c r="P370">
        <f>VLOOKUP('combained table'!P370,'combained table'!P370:T2704,1,FALSE)</f>
        <v>3471.41</v>
      </c>
      <c r="Q370" t="str">
        <f>VLOOKUP('combained table'!Q370,'combained table'!Q370:T2704,1,FALSE)</f>
        <v>tier - 2</v>
      </c>
      <c r="R370" t="str">
        <f>VLOOKUP('combained table'!R370,'combained table'!R370:T2704,1,FALSE)</f>
        <v>tier - 2</v>
      </c>
      <c r="S370" t="str">
        <f>VLOOKUP('combained table'!S370,'combained table'!S370:T2704,1,FALSE)</f>
        <v>R1013</v>
      </c>
      <c r="T370">
        <f>VLOOKUP('combained table'!T370,'combained table'!T370:T2704,1,FALSE)</f>
        <v>29</v>
      </c>
    </row>
    <row r="371" spans="1:20">
      <c r="A371" t="str">
        <f>VLOOKUP('combained table'!A371,'combained table'!A371:T2705,1,FALSE)</f>
        <v>Id370</v>
      </c>
      <c r="B371" t="str">
        <f>VLOOKUP('combained table'!B371,'combained table'!B371:T2705,1,FALSE)</f>
        <v xml:space="preserve">  Miguel</v>
      </c>
      <c r="C371">
        <f>VLOOKUP('combained table'!C371,'combained table'!C371:T2705,1,FALSE)</f>
        <v>26.8</v>
      </c>
      <c r="D371">
        <f>VLOOKUP('combained table'!D371,'combained table'!D371:T2705,1,FALSE)</f>
        <v>5.53</v>
      </c>
      <c r="E371" t="str">
        <f>VLOOKUP('combained table'!E371,'combained table'!E371:T2705,1,FALSE)</f>
        <v>No</v>
      </c>
      <c r="F371" t="str">
        <f>VLOOKUP('combained table'!F371,'combained table'!F371:T2705,1,FALSE)</f>
        <v>No</v>
      </c>
      <c r="G371" t="str">
        <f>VLOOKUP('combained table'!G371,'combained table'!G371:T2705,1,FALSE)</f>
        <v>No</v>
      </c>
      <c r="H371">
        <f>VLOOKUP('combained table'!H371,'combained table'!H371:T2705,1,FALSE)</f>
        <v>1</v>
      </c>
      <c r="I371" t="str">
        <f>VLOOKUP('combained table'!I371,'combained table'!I371:T2705,1,FALSE)</f>
        <v>Normal</v>
      </c>
      <c r="J371" t="str">
        <f>VLOOKUP('combained table'!J371,'combained table'!J371:T2705,1,FALSE)</f>
        <v>yes</v>
      </c>
      <c r="K371" t="str">
        <f>VLOOKUP('combained table'!K371,'combained table'!K371:T2705,1,FALSE)</f>
        <v>Overweight</v>
      </c>
      <c r="L371">
        <f>VLOOKUP('combained table'!L371,'combained table'!L371:T2705,1,FALSE)</f>
        <v>2004</v>
      </c>
      <c r="M371" t="str">
        <f>VLOOKUP('combained table'!M371,'combained table'!M371:T2705,1,FALSE)</f>
        <v>Jun</v>
      </c>
      <c r="N371">
        <f>VLOOKUP('combained table'!N371,'combained table'!N371:T2705,1,FALSE)</f>
        <v>26</v>
      </c>
      <c r="O371" t="str">
        <f>VLOOKUP('combained table'!O371,'combained table'!O371:T2705,1,FALSE)</f>
        <v>26-Jun-2004</v>
      </c>
      <c r="P371">
        <f>VLOOKUP('combained table'!P371,'combained table'!P371:T2705,1,FALSE)</f>
        <v>3481.87</v>
      </c>
      <c r="Q371" t="str">
        <f>VLOOKUP('combained table'!Q371,'combained table'!Q371:T2705,1,FALSE)</f>
        <v>tier - 2</v>
      </c>
      <c r="R371" t="str">
        <f>VLOOKUP('combained table'!R371,'combained table'!R371:T2705,1,FALSE)</f>
        <v>tier - 3</v>
      </c>
      <c r="S371" t="str">
        <f>VLOOKUP('combained table'!S371,'combained table'!S371:T2705,1,FALSE)</f>
        <v>R1016</v>
      </c>
      <c r="T371">
        <f>VLOOKUP('combained table'!T371,'combained table'!T371:T2705,1,FALSE)</f>
        <v>18</v>
      </c>
    </row>
    <row r="372" spans="1:20">
      <c r="A372" t="str">
        <f>VLOOKUP('combained table'!A372,'combained table'!A372:T2706,1,FALSE)</f>
        <v>Id371</v>
      </c>
      <c r="B372" t="str">
        <f>VLOOKUP('combained table'!B372,'combained table'!B372:T2706,1,FALSE)</f>
        <v xml:space="preserve">  Hadley T</v>
      </c>
      <c r="C372">
        <f>VLOOKUP('combained table'!C372,'combained table'!C372:T2706,1,FALSE)</f>
        <v>16.86</v>
      </c>
      <c r="D372">
        <f>VLOOKUP('combained table'!D372,'combained table'!D372:T2706,1,FALSE)</f>
        <v>4.07</v>
      </c>
      <c r="E372" t="str">
        <f>VLOOKUP('combained table'!E372,'combained table'!E372:T2706,1,FALSE)</f>
        <v>yes</v>
      </c>
      <c r="F372" t="str">
        <f>VLOOKUP('combained table'!F372,'combained table'!F372:T2706,1,FALSE)</f>
        <v>No</v>
      </c>
      <c r="G372" t="str">
        <f>VLOOKUP('combained table'!G372,'combained table'!G372:T2706,1,FALSE)</f>
        <v>No</v>
      </c>
      <c r="H372">
        <f>VLOOKUP('combained table'!H372,'combained table'!H372:T2706,1,FALSE)</f>
        <v>0</v>
      </c>
      <c r="I372" t="str">
        <f>VLOOKUP('combained table'!I372,'combained table'!I372:T2706,1,FALSE)</f>
        <v>Normal</v>
      </c>
      <c r="J372" t="str">
        <f>VLOOKUP('combained table'!J372,'combained table'!J372:T2706,1,FALSE)</f>
        <v>yes</v>
      </c>
      <c r="K372" t="str">
        <f>VLOOKUP('combained table'!K372,'combained table'!K372:T2706,1,FALSE)</f>
        <v>Underweight</v>
      </c>
      <c r="L372">
        <f>VLOOKUP('combained table'!L372,'combained table'!L372:T2706,1,FALSE)</f>
        <v>1996</v>
      </c>
      <c r="M372" t="str">
        <f>VLOOKUP('combained table'!M372,'combained table'!M372:T2706,1,FALSE)</f>
        <v>Sep</v>
      </c>
      <c r="N372">
        <f>VLOOKUP('combained table'!N372,'combained table'!N372:T2706,1,FALSE)</f>
        <v>19</v>
      </c>
      <c r="O372" t="str">
        <f>VLOOKUP('combained table'!O372,'combained table'!O372:T2706,1,FALSE)</f>
        <v>19-Sep-1996</v>
      </c>
      <c r="P372">
        <f>VLOOKUP('combained table'!P372,'combained table'!P372:T2706,1,FALSE)</f>
        <v>3484.33</v>
      </c>
      <c r="Q372" t="str">
        <f>VLOOKUP('combained table'!Q372,'combained table'!Q372:T2706,1,FALSE)</f>
        <v>tier - 3</v>
      </c>
      <c r="R372" t="str">
        <f>VLOOKUP('combained table'!R372,'combained table'!R372:T2706,1,FALSE)</f>
        <v>tier - 3</v>
      </c>
      <c r="S372" t="str">
        <f>VLOOKUP('combained table'!S372,'combained table'!S372:T2706,1,FALSE)</f>
        <v>R1011</v>
      </c>
      <c r="T372">
        <f>VLOOKUP('combained table'!T372,'combained table'!T372:T2706,1,FALSE)</f>
        <v>26</v>
      </c>
    </row>
    <row r="373" spans="1:20">
      <c r="A373" t="str">
        <f>VLOOKUP('combained table'!A373,'combained table'!A373:T2707,1,FALSE)</f>
        <v>Id372</v>
      </c>
      <c r="B373" t="str">
        <f>VLOOKUP('combained table'!B373,'combained table'!B373:T2707,1,FALSE)</f>
        <v xml:space="preserve">  Taylor</v>
      </c>
      <c r="C373">
        <f>VLOOKUP('combained table'!C373,'combained table'!C373:T2707,1,FALSE)</f>
        <v>16.3</v>
      </c>
      <c r="D373">
        <f>VLOOKUP('combained table'!D373,'combained table'!D373:T2707,1,FALSE)</f>
        <v>5.51</v>
      </c>
      <c r="E373" t="str">
        <f>VLOOKUP('combained table'!E373,'combained table'!E373:T2707,1,FALSE)</f>
        <v>No</v>
      </c>
      <c r="F373" t="str">
        <f>VLOOKUP('combained table'!F373,'combained table'!F373:T2707,1,FALSE)</f>
        <v>No</v>
      </c>
      <c r="G373" t="str">
        <f>VLOOKUP('combained table'!G373,'combained table'!G373:T2707,1,FALSE)</f>
        <v>No</v>
      </c>
      <c r="H373">
        <f>VLOOKUP('combained table'!H373,'combained table'!H373:T2707,1,FALSE)</f>
        <v>1</v>
      </c>
      <c r="I373" t="str">
        <f>VLOOKUP('combained table'!I373,'combained table'!I373:T2707,1,FALSE)</f>
        <v>Normal</v>
      </c>
      <c r="J373" t="str">
        <f>VLOOKUP('combained table'!J373,'combained table'!J373:T2707,1,FALSE)</f>
        <v>yes</v>
      </c>
      <c r="K373" t="str">
        <f>VLOOKUP('combained table'!K373,'combained table'!K373:T2707,1,FALSE)</f>
        <v>Underweight</v>
      </c>
      <c r="L373">
        <f>VLOOKUP('combained table'!L373,'combained table'!L373:T2707,1,FALSE)</f>
        <v>1996</v>
      </c>
      <c r="M373" t="str">
        <f>VLOOKUP('combained table'!M373,'combained table'!M373:T2707,1,FALSE)</f>
        <v>Sep</v>
      </c>
      <c r="N373">
        <f>VLOOKUP('combained table'!N373,'combained table'!N373:T2707,1,FALSE)</f>
        <v>18</v>
      </c>
      <c r="O373" t="str">
        <f>VLOOKUP('combained table'!O373,'combained table'!O373:T2707,1,FALSE)</f>
        <v>18-Sep-1996</v>
      </c>
      <c r="P373">
        <f>VLOOKUP('combained table'!P373,'combained table'!P373:T2707,1,FALSE)</f>
        <v>3490.55</v>
      </c>
      <c r="Q373" t="str">
        <f>VLOOKUP('combained table'!Q373,'combained table'!Q373:T2707,1,FALSE)</f>
        <v>tier - 1</v>
      </c>
      <c r="R373" t="str">
        <f>VLOOKUP('combained table'!R373,'combained table'!R373:T2707,1,FALSE)</f>
        <v>tier - 2</v>
      </c>
      <c r="S373" t="str">
        <f>VLOOKUP('combained table'!S373,'combained table'!S373:T2707,1,FALSE)</f>
        <v>R1015</v>
      </c>
      <c r="T373">
        <f>VLOOKUP('combained table'!T373,'combained table'!T373:T2707,1,FALSE)</f>
        <v>26</v>
      </c>
    </row>
    <row r="374" spans="1:20">
      <c r="A374" t="str">
        <f>VLOOKUP('combained table'!A374,'combained table'!A374:T2708,1,FALSE)</f>
        <v>Id373</v>
      </c>
      <c r="B374" t="str">
        <f>VLOOKUP('combained table'!B374,'combained table'!B374:T2708,1,FALSE)</f>
        <v xml:space="preserve">  Tenielle M</v>
      </c>
      <c r="C374">
        <f>VLOOKUP('combained table'!C374,'combained table'!C374:T2708,1,FALSE)</f>
        <v>29.81</v>
      </c>
      <c r="D374">
        <f>VLOOKUP('combained table'!D374,'combained table'!D374:T2708,1,FALSE)</f>
        <v>11.66</v>
      </c>
      <c r="E374" t="str">
        <f>VLOOKUP('combained table'!E374,'combained table'!E374:T2708,1,FALSE)</f>
        <v>No</v>
      </c>
      <c r="F374" t="str">
        <f>VLOOKUP('combained table'!F374,'combained table'!F374:T2708,1,FALSE)</f>
        <v>No</v>
      </c>
      <c r="G374" t="str">
        <f>VLOOKUP('combained table'!G374,'combained table'!G374:T2708,1,FALSE)</f>
        <v>No</v>
      </c>
      <c r="H374">
        <f>VLOOKUP('combained table'!H374,'combained table'!H374:T2708,1,FALSE)</f>
        <v>0</v>
      </c>
      <c r="I374" t="str">
        <f>VLOOKUP('combained table'!I374,'combained table'!I374:T2708,1,FALSE)</f>
        <v>Diabetes</v>
      </c>
      <c r="J374" t="str">
        <f>VLOOKUP('combained table'!J374,'combained table'!J374:T2708,1,FALSE)</f>
        <v>yes</v>
      </c>
      <c r="K374" t="str">
        <f>VLOOKUP('combained table'!K374,'combained table'!K374:T2708,1,FALSE)</f>
        <v>Overweight</v>
      </c>
      <c r="L374">
        <f>VLOOKUP('combained table'!L374,'combained table'!L374:T2708,1,FALSE)</f>
        <v>1999</v>
      </c>
      <c r="M374" t="str">
        <f>VLOOKUP('combained table'!M374,'combained table'!M374:T2708,1,FALSE)</f>
        <v>Sep</v>
      </c>
      <c r="N374">
        <f>VLOOKUP('combained table'!N374,'combained table'!N374:T2708,1,FALSE)</f>
        <v>22</v>
      </c>
      <c r="O374" t="str">
        <f>VLOOKUP('combained table'!O374,'combained table'!O374:T2708,1,FALSE)</f>
        <v>22-Sep-1999</v>
      </c>
      <c r="P374">
        <f>VLOOKUP('combained table'!P374,'combained table'!P374:T2708,1,FALSE)</f>
        <v>3500.61</v>
      </c>
      <c r="Q374" t="str">
        <f>VLOOKUP('combained table'!Q374,'combained table'!Q374:T2708,1,FALSE)</f>
        <v>tier - 2</v>
      </c>
      <c r="R374" t="str">
        <f>VLOOKUP('combained table'!R374,'combained table'!R374:T2708,1,FALSE)</f>
        <v>tier - 2</v>
      </c>
      <c r="S374" t="str">
        <f>VLOOKUP('combained table'!S374,'combained table'!S374:T2708,1,FALSE)</f>
        <v>R1013</v>
      </c>
      <c r="T374">
        <f>VLOOKUP('combained table'!T374,'combained table'!T374:T2708,1,FALSE)</f>
        <v>23</v>
      </c>
    </row>
    <row r="375" spans="1:20">
      <c r="A375" t="str">
        <f>VLOOKUP('combained table'!A375,'combained table'!A375:T2709,1,FALSE)</f>
        <v>Id374</v>
      </c>
      <c r="B375" t="str">
        <f>VLOOKUP('combained table'!B375,'combained table'!B375:T2709,1,FALSE)</f>
        <v xml:space="preserve">  Andrea</v>
      </c>
      <c r="C375">
        <f>VLOOKUP('combained table'!C375,'combained table'!C375:T2709,1,FALSE)</f>
        <v>16.329999999999998</v>
      </c>
      <c r="D375">
        <f>VLOOKUP('combained table'!D375,'combained table'!D375:T2709,1,FALSE)</f>
        <v>7.26</v>
      </c>
      <c r="E375" t="str">
        <f>VLOOKUP('combained table'!E375,'combained table'!E375:T2709,1,FALSE)</f>
        <v>yes</v>
      </c>
      <c r="F375" t="str">
        <f>VLOOKUP('combained table'!F375,'combained table'!F375:T2709,1,FALSE)</f>
        <v>No</v>
      </c>
      <c r="G375" t="str">
        <f>VLOOKUP('combained table'!G375,'combained table'!G375:T2709,1,FALSE)</f>
        <v>No</v>
      </c>
      <c r="H375">
        <f>VLOOKUP('combained table'!H375,'combained table'!H375:T2709,1,FALSE)</f>
        <v>0</v>
      </c>
      <c r="I375" t="str">
        <f>VLOOKUP('combained table'!I375,'combained table'!I375:T2709,1,FALSE)</f>
        <v>Diabetes</v>
      </c>
      <c r="J375" t="str">
        <f>VLOOKUP('combained table'!J375,'combained table'!J375:T2709,1,FALSE)</f>
        <v>yes</v>
      </c>
      <c r="K375" t="str">
        <f>VLOOKUP('combained table'!K375,'combained table'!K375:T2709,1,FALSE)</f>
        <v>Underweight</v>
      </c>
      <c r="L375">
        <f>VLOOKUP('combained table'!L375,'combained table'!L375:T2709,1,FALSE)</f>
        <v>1998</v>
      </c>
      <c r="M375" t="str">
        <f>VLOOKUP('combained table'!M375,'combained table'!M375:T2709,1,FALSE)</f>
        <v>Sep</v>
      </c>
      <c r="N375">
        <f>VLOOKUP('combained table'!N375,'combained table'!N375:T2709,1,FALSE)</f>
        <v>16</v>
      </c>
      <c r="O375" t="str">
        <f>VLOOKUP('combained table'!O375,'combained table'!O375:T2709,1,FALSE)</f>
        <v>16-Sep-1998</v>
      </c>
      <c r="P375">
        <f>VLOOKUP('combained table'!P375,'combained table'!P375:T2709,1,FALSE)</f>
        <v>3537.7</v>
      </c>
      <c r="Q375" t="str">
        <f>VLOOKUP('combained table'!Q375,'combained table'!Q375:T2709,1,FALSE)</f>
        <v>tier - 3</v>
      </c>
      <c r="R375" t="str">
        <f>VLOOKUP('combained table'!R375,'combained table'!R375:T2709,1,FALSE)</f>
        <v>tier - 3</v>
      </c>
      <c r="S375" t="str">
        <f>VLOOKUP('combained table'!S375,'combained table'!S375:T2709,1,FALSE)</f>
        <v>R1012</v>
      </c>
      <c r="T375">
        <f>VLOOKUP('combained table'!T375,'combained table'!T375:T2709,1,FALSE)</f>
        <v>24</v>
      </c>
    </row>
    <row r="376" spans="1:20">
      <c r="A376" t="str">
        <f>VLOOKUP('combained table'!A376,'combained table'!A376:T2710,1,FALSE)</f>
        <v>Id375</v>
      </c>
      <c r="B376" t="str">
        <f>VLOOKUP('combained table'!B376,'combained table'!B376:T2710,1,FALSE)</f>
        <v xml:space="preserve">  Nora P</v>
      </c>
      <c r="C376">
        <f>VLOOKUP('combained table'!C376,'combained table'!C376:T2710,1,FALSE)</f>
        <v>16.37</v>
      </c>
      <c r="D376">
        <f>VLOOKUP('combained table'!D376,'combained table'!D376:T2710,1,FALSE)</f>
        <v>4.79</v>
      </c>
      <c r="E376" t="str">
        <f>VLOOKUP('combained table'!E376,'combained table'!E376:T2710,1,FALSE)</f>
        <v>yes</v>
      </c>
      <c r="F376" t="str">
        <f>VLOOKUP('combained table'!F376,'combained table'!F376:T2710,1,FALSE)</f>
        <v>No</v>
      </c>
      <c r="G376" t="str">
        <f>VLOOKUP('combained table'!G376,'combained table'!G376:T2710,1,FALSE)</f>
        <v>No</v>
      </c>
      <c r="H376">
        <f>VLOOKUP('combained table'!H376,'combained table'!H376:T2710,1,FALSE)</f>
        <v>0</v>
      </c>
      <c r="I376" t="str">
        <f>VLOOKUP('combained table'!I376,'combained table'!I376:T2710,1,FALSE)</f>
        <v>Normal</v>
      </c>
      <c r="J376" t="str">
        <f>VLOOKUP('combained table'!J376,'combained table'!J376:T2710,1,FALSE)</f>
        <v>yes</v>
      </c>
      <c r="K376" t="str">
        <f>VLOOKUP('combained table'!K376,'combained table'!K376:T2710,1,FALSE)</f>
        <v>Underweight</v>
      </c>
      <c r="L376">
        <f>VLOOKUP('combained table'!L376,'combained table'!L376:T2710,1,FALSE)</f>
        <v>2003</v>
      </c>
      <c r="M376" t="str">
        <f>VLOOKUP('combained table'!M376,'combained table'!M376:T2710,1,FALSE)</f>
        <v>Aug</v>
      </c>
      <c r="N376">
        <f>VLOOKUP('combained table'!N376,'combained table'!N376:T2710,1,FALSE)</f>
        <v>24</v>
      </c>
      <c r="O376" t="str">
        <f>VLOOKUP('combained table'!O376,'combained table'!O376:T2710,1,FALSE)</f>
        <v>24-Aug-2003</v>
      </c>
      <c r="P376">
        <f>VLOOKUP('combained table'!P376,'combained table'!P376:T2710,1,FALSE)</f>
        <v>3538.9</v>
      </c>
      <c r="Q376" t="str">
        <f>VLOOKUP('combained table'!Q376,'combained table'!Q376:T2710,1,FALSE)</f>
        <v>tier - 2</v>
      </c>
      <c r="R376" t="str">
        <f>VLOOKUP('combained table'!R376,'combained table'!R376:T2710,1,FALSE)</f>
        <v>tier - 2</v>
      </c>
      <c r="S376" t="str">
        <f>VLOOKUP('combained table'!S376,'combained table'!S376:T2710,1,FALSE)</f>
        <v>R1012</v>
      </c>
      <c r="T376">
        <f>VLOOKUP('combained table'!T376,'combained table'!T376:T2710,1,FALSE)</f>
        <v>19</v>
      </c>
    </row>
    <row r="377" spans="1:20">
      <c r="A377" t="str">
        <f>VLOOKUP('combained table'!A377,'combained table'!A377:T2711,1,FALSE)</f>
        <v>Id376</v>
      </c>
      <c r="B377" t="str">
        <f>VLOOKUP('combained table'!B377,'combained table'!B377:T2711,1,FALSE)</f>
        <v xml:space="preserve">  Zachary</v>
      </c>
      <c r="C377">
        <f>VLOOKUP('combained table'!C377,'combained table'!C377:T2711,1,FALSE)</f>
        <v>22.42</v>
      </c>
      <c r="D377">
        <f>VLOOKUP('combained table'!D377,'combained table'!D377:T2711,1,FALSE)</f>
        <v>4.68</v>
      </c>
      <c r="E377" t="str">
        <f>VLOOKUP('combained table'!E377,'combained table'!E377:T2711,1,FALSE)</f>
        <v>yes</v>
      </c>
      <c r="F377" t="str">
        <f>VLOOKUP('combained table'!F377,'combained table'!F377:T2711,1,FALSE)</f>
        <v>No</v>
      </c>
      <c r="G377" t="str">
        <f>VLOOKUP('combained table'!G377,'combained table'!G377:T2711,1,FALSE)</f>
        <v>No</v>
      </c>
      <c r="H377">
        <f>VLOOKUP('combained table'!H377,'combained table'!H377:T2711,1,FALSE)</f>
        <v>1</v>
      </c>
      <c r="I377" t="str">
        <f>VLOOKUP('combained table'!I377,'combained table'!I377:T2711,1,FALSE)</f>
        <v>Normal</v>
      </c>
      <c r="J377" t="str">
        <f>VLOOKUP('combained table'!J377,'combained table'!J377:T2711,1,FALSE)</f>
        <v>No</v>
      </c>
      <c r="K377" t="str">
        <f>VLOOKUP('combained table'!K377,'combained table'!K377:T2711,1,FALSE)</f>
        <v>Normal Weight</v>
      </c>
      <c r="L377">
        <f>VLOOKUP('combained table'!L377,'combained table'!L377:T2711,1,FALSE)</f>
        <v>1988</v>
      </c>
      <c r="M377" t="str">
        <f>VLOOKUP('combained table'!M377,'combained table'!M377:T2711,1,FALSE)</f>
        <v>Oct</v>
      </c>
      <c r="N377">
        <f>VLOOKUP('combained table'!N377,'combained table'!N377:T2711,1,FALSE)</f>
        <v>15</v>
      </c>
      <c r="O377" t="str">
        <f>VLOOKUP('combained table'!O377,'combained table'!O377:T2711,1,FALSE)</f>
        <v>15-Oct-1988</v>
      </c>
      <c r="P377">
        <f>VLOOKUP('combained table'!P377,'combained table'!P377:T2711,1,FALSE)</f>
        <v>3540.12</v>
      </c>
      <c r="Q377" t="str">
        <f>VLOOKUP('combained table'!Q377,'combained table'!Q377:T2711,1,FALSE)</f>
        <v>tier - 2</v>
      </c>
      <c r="R377" t="str">
        <f>VLOOKUP('combained table'!R377,'combained table'!R377:T2711,1,FALSE)</f>
        <v>tier - 1</v>
      </c>
      <c r="S377" t="str">
        <f>VLOOKUP('combained table'!S377,'combained table'!S377:T2711,1,FALSE)</f>
        <v>R1013</v>
      </c>
      <c r="T377">
        <f>VLOOKUP('combained table'!T377,'combained table'!T377:T2711,1,FALSE)</f>
        <v>34</v>
      </c>
    </row>
    <row r="378" spans="1:20">
      <c r="A378" t="str">
        <f>VLOOKUP('combained table'!A378,'combained table'!A378:T2712,1,FALSE)</f>
        <v>Id377</v>
      </c>
      <c r="B378" t="str">
        <f>VLOOKUP('combained table'!B378,'combained table'!B378:T2712,1,FALSE)</f>
        <v xml:space="preserve">  Michael</v>
      </c>
      <c r="C378">
        <f>VLOOKUP('combained table'!C378,'combained table'!C378:T2712,1,FALSE)</f>
        <v>31.35</v>
      </c>
      <c r="D378">
        <f>VLOOKUP('combained table'!D378,'combained table'!D378:T2712,1,FALSE)</f>
        <v>4.33</v>
      </c>
      <c r="E378" t="str">
        <f>VLOOKUP('combained table'!E378,'combained table'!E378:T2712,1,FALSE)</f>
        <v>yes</v>
      </c>
      <c r="F378" t="str">
        <f>VLOOKUP('combained table'!F378,'combained table'!F378:T2712,1,FALSE)</f>
        <v>No</v>
      </c>
      <c r="G378" t="str">
        <f>VLOOKUP('combained table'!G378,'combained table'!G378:T2712,1,FALSE)</f>
        <v>Yes</v>
      </c>
      <c r="H378">
        <f>VLOOKUP('combained table'!H378,'combained table'!H378:T2712,1,FALSE)</f>
        <v>1</v>
      </c>
      <c r="I378" t="str">
        <f>VLOOKUP('combained table'!I378,'combained table'!I378:T2712,1,FALSE)</f>
        <v>Normal</v>
      </c>
      <c r="J378" t="str">
        <f>VLOOKUP('combained table'!J378,'combained table'!J378:T2712,1,FALSE)</f>
        <v>No</v>
      </c>
      <c r="K378" t="str">
        <f>VLOOKUP('combained table'!K378,'combained table'!K378:T2712,1,FALSE)</f>
        <v>Obesity</v>
      </c>
      <c r="L378">
        <f>VLOOKUP('combained table'!L378,'combained table'!L378:T2712,1,FALSE)</f>
        <v>1992</v>
      </c>
      <c r="M378" t="str">
        <f>VLOOKUP('combained table'!M378,'combained table'!M378:T2712,1,FALSE)</f>
        <v>Dec</v>
      </c>
      <c r="N378">
        <f>VLOOKUP('combained table'!N378,'combained table'!N378:T2712,1,FALSE)</f>
        <v>22</v>
      </c>
      <c r="O378" t="str">
        <f>VLOOKUP('combained table'!O378,'combained table'!O378:T2712,1,FALSE)</f>
        <v>22-Dec-1992</v>
      </c>
      <c r="P378">
        <f>VLOOKUP('combained table'!P378,'combained table'!P378:T2712,1,FALSE)</f>
        <v>3554.2</v>
      </c>
      <c r="Q378" t="str">
        <f>VLOOKUP('combained table'!Q378,'combained table'!Q378:T2712,1,FALSE)</f>
        <v>tier - 2</v>
      </c>
      <c r="R378" t="str">
        <f>VLOOKUP('combained table'!R378,'combained table'!R378:T2712,1,FALSE)</f>
        <v>tier - 3</v>
      </c>
      <c r="S378" t="str">
        <f>VLOOKUP('combained table'!S378,'combained table'!S378:T2712,1,FALSE)</f>
        <v>R1011</v>
      </c>
      <c r="T378">
        <f>VLOOKUP('combained table'!T378,'combained table'!T378:T2712,1,FALSE)</f>
        <v>30</v>
      </c>
    </row>
    <row r="379" spans="1:20">
      <c r="A379" t="str">
        <f>VLOOKUP('combained table'!A379,'combained table'!A379:T2713,1,FALSE)</f>
        <v>Id378</v>
      </c>
      <c r="B379" t="str">
        <f>VLOOKUP('combained table'!B379,'combained table'!B379:T2713,1,FALSE)</f>
        <v xml:space="preserve">  Alyssa K</v>
      </c>
      <c r="C379">
        <f>VLOOKUP('combained table'!C379,'combained table'!C379:T2713,1,FALSE)</f>
        <v>31.9</v>
      </c>
      <c r="D379">
        <f>VLOOKUP('combained table'!D379,'combained table'!D379:T2713,1,FALSE)</f>
        <v>11.89</v>
      </c>
      <c r="E379" t="str">
        <f>VLOOKUP('combained table'!E379,'combained table'!E379:T2713,1,FALSE)</f>
        <v>No</v>
      </c>
      <c r="F379" t="str">
        <f>VLOOKUP('combained table'!F379,'combained table'!F379:T2713,1,FALSE)</f>
        <v>No</v>
      </c>
      <c r="G379" t="str">
        <f>VLOOKUP('combained table'!G379,'combained table'!G379:T2713,1,FALSE)</f>
        <v>No</v>
      </c>
      <c r="H379">
        <f>VLOOKUP('combained table'!H379,'combained table'!H379:T2713,1,FALSE)</f>
        <v>0</v>
      </c>
      <c r="I379" t="str">
        <f>VLOOKUP('combained table'!I379,'combained table'!I379:T2713,1,FALSE)</f>
        <v>Diabetes</v>
      </c>
      <c r="J379" t="str">
        <f>VLOOKUP('combained table'!J379,'combained table'!J379:T2713,1,FALSE)</f>
        <v>No</v>
      </c>
      <c r="K379" t="str">
        <f>VLOOKUP('combained table'!K379,'combained table'!K379:T2713,1,FALSE)</f>
        <v>Obesity</v>
      </c>
      <c r="L379">
        <f>VLOOKUP('combained table'!L379,'combained table'!L379:T2713,1,FALSE)</f>
        <v>1994</v>
      </c>
      <c r="M379" t="str">
        <f>VLOOKUP('combained table'!M379,'combained table'!M379:T2713,1,FALSE)</f>
        <v>Sep</v>
      </c>
      <c r="N379">
        <f>VLOOKUP('combained table'!N379,'combained table'!N379:T2713,1,FALSE)</f>
        <v>24</v>
      </c>
      <c r="O379" t="str">
        <f>VLOOKUP('combained table'!O379,'combained table'!O379:T2713,1,FALSE)</f>
        <v>24-Sep-1994</v>
      </c>
      <c r="P379">
        <f>VLOOKUP('combained table'!P379,'combained table'!P379:T2713,1,FALSE)</f>
        <v>3556.92</v>
      </c>
      <c r="Q379" t="str">
        <f>VLOOKUP('combained table'!Q379,'combained table'!Q379:T2713,1,FALSE)</f>
        <v>tier - 2</v>
      </c>
      <c r="R379" t="str">
        <f>VLOOKUP('combained table'!R379,'combained table'!R379:T2713,1,FALSE)</f>
        <v>tier - 3</v>
      </c>
      <c r="S379" t="str">
        <f>VLOOKUP('combained table'!S379,'combained table'!S379:T2713,1,FALSE)</f>
        <v>R1012</v>
      </c>
      <c r="T379">
        <f>VLOOKUP('combained table'!T379,'combained table'!T379:T2713,1,FALSE)</f>
        <v>28</v>
      </c>
    </row>
    <row r="380" spans="1:20">
      <c r="A380" t="str">
        <f>VLOOKUP('combained table'!A380,'combained table'!A380:T2714,1,FALSE)</f>
        <v>Id379</v>
      </c>
      <c r="B380" t="str">
        <f>VLOOKUP('combained table'!B380,'combained table'!B380:T2714,1,FALSE)</f>
        <v xml:space="preserve">  Heather</v>
      </c>
      <c r="C380">
        <f>VLOOKUP('combained table'!C380,'combained table'!C380:T2714,1,FALSE)</f>
        <v>30.6</v>
      </c>
      <c r="D380">
        <f>VLOOKUP('combained table'!D380,'combained table'!D380:T2714,1,FALSE)</f>
        <v>5.24</v>
      </c>
      <c r="E380" t="str">
        <f>VLOOKUP('combained table'!E380,'combained table'!E380:T2714,1,FALSE)</f>
        <v>No</v>
      </c>
      <c r="F380" t="str">
        <f>VLOOKUP('combained table'!F380,'combained table'!F380:T2714,1,FALSE)</f>
        <v>No</v>
      </c>
      <c r="G380" t="str">
        <f>VLOOKUP('combained table'!G380,'combained table'!G380:T2714,1,FALSE)</f>
        <v>No</v>
      </c>
      <c r="H380">
        <f>VLOOKUP('combained table'!H380,'combained table'!H380:T2714,1,FALSE)</f>
        <v>0</v>
      </c>
      <c r="I380" t="str">
        <f>VLOOKUP('combained table'!I380,'combained table'!I380:T2714,1,FALSE)</f>
        <v>Normal</v>
      </c>
      <c r="J380" t="str">
        <f>VLOOKUP('combained table'!J380,'combained table'!J380:T2714,1,FALSE)</f>
        <v>yes</v>
      </c>
      <c r="K380" t="str">
        <f>VLOOKUP('combained table'!K380,'combained table'!K380:T2714,1,FALSE)</f>
        <v>Obesity</v>
      </c>
      <c r="L380">
        <f>VLOOKUP('combained table'!L380,'combained table'!L380:T2714,1,FALSE)</f>
        <v>1995</v>
      </c>
      <c r="M380" t="str">
        <f>VLOOKUP('combained table'!M380,'combained table'!M380:T2714,1,FALSE)</f>
        <v>Oct</v>
      </c>
      <c r="N380">
        <f>VLOOKUP('combained table'!N380,'combained table'!N380:T2714,1,FALSE)</f>
        <v>9</v>
      </c>
      <c r="O380" t="str">
        <f>VLOOKUP('combained table'!O380,'combained table'!O380:T2714,1,FALSE)</f>
        <v>9-Oct-1995</v>
      </c>
      <c r="P380">
        <f>VLOOKUP('combained table'!P380,'combained table'!P380:T2714,1,FALSE)</f>
        <v>3558.62</v>
      </c>
      <c r="Q380" t="str">
        <f>VLOOKUP('combained table'!Q380,'combained table'!Q380:T2714,1,FALSE)</f>
        <v>tier - 2</v>
      </c>
      <c r="R380" t="str">
        <f>VLOOKUP('combained table'!R380,'combained table'!R380:T2714,1,FALSE)</f>
        <v>tier - 3</v>
      </c>
      <c r="S380" t="str">
        <f>VLOOKUP('combained table'!S380,'combained table'!S380:T2714,1,FALSE)</f>
        <v>R1024</v>
      </c>
      <c r="T380">
        <f>VLOOKUP('combained table'!T380,'combained table'!T380:T2714,1,FALSE)</f>
        <v>27</v>
      </c>
    </row>
    <row r="381" spans="1:20">
      <c r="A381" t="str">
        <f>VLOOKUP('combained table'!A381,'combained table'!A381:T2715,1,FALSE)</f>
        <v>Id380</v>
      </c>
      <c r="B381" t="str">
        <f>VLOOKUP('combained table'!B381,'combained table'!B381:T2715,1,FALSE)</f>
        <v xml:space="preserve">  Dante</v>
      </c>
      <c r="C381">
        <f>VLOOKUP('combained table'!C381,'combained table'!C381:T2715,1,FALSE)</f>
        <v>28.975000000000001</v>
      </c>
      <c r="D381">
        <f>VLOOKUP('combained table'!D381,'combained table'!D381:T2715,1,FALSE)</f>
        <v>7.63</v>
      </c>
      <c r="E381" t="str">
        <f>VLOOKUP('combained table'!E381,'combained table'!E381:T2715,1,FALSE)</f>
        <v>No</v>
      </c>
      <c r="F381" t="str">
        <f>VLOOKUP('combained table'!F381,'combained table'!F381:T2715,1,FALSE)</f>
        <v>No</v>
      </c>
      <c r="G381" t="str">
        <f>VLOOKUP('combained table'!G381,'combained table'!G381:T2715,1,FALSE)</f>
        <v>No</v>
      </c>
      <c r="H381">
        <f>VLOOKUP('combained table'!H381,'combained table'!H381:T2715,1,FALSE)</f>
        <v>0</v>
      </c>
      <c r="I381" t="str">
        <f>VLOOKUP('combained table'!I381,'combained table'!I381:T2715,1,FALSE)</f>
        <v>Diabetes</v>
      </c>
      <c r="J381" t="str">
        <f>VLOOKUP('combained table'!J381,'combained table'!J381:T2715,1,FALSE)</f>
        <v>yes</v>
      </c>
      <c r="K381" t="str">
        <f>VLOOKUP('combained table'!K381,'combained table'!K381:T2715,1,FALSE)</f>
        <v>Overweight</v>
      </c>
      <c r="L381">
        <f>VLOOKUP('combained table'!L381,'combained table'!L381:T2715,1,FALSE)</f>
        <v>1995</v>
      </c>
      <c r="M381" t="str">
        <f>VLOOKUP('combained table'!M381,'combained table'!M381:T2715,1,FALSE)</f>
        <v>Jun</v>
      </c>
      <c r="N381">
        <f>VLOOKUP('combained table'!N381,'combained table'!N381:T2715,1,FALSE)</f>
        <v>16</v>
      </c>
      <c r="O381" t="str">
        <f>VLOOKUP('combained table'!O381,'combained table'!O381:T2715,1,FALSE)</f>
        <v>16-Jun-1995</v>
      </c>
      <c r="P381">
        <f>VLOOKUP('combained table'!P381,'combained table'!P381:T2715,1,FALSE)</f>
        <v>3561.89</v>
      </c>
      <c r="Q381" t="str">
        <f>VLOOKUP('combained table'!Q381,'combained table'!Q381:T2715,1,FALSE)</f>
        <v>tier - 2</v>
      </c>
      <c r="R381" t="str">
        <f>VLOOKUP('combained table'!R381,'combained table'!R381:T2715,1,FALSE)</f>
        <v>tier - 1</v>
      </c>
      <c r="S381" t="str">
        <f>VLOOKUP('combained table'!S381,'combained table'!S381:T2715,1,FALSE)</f>
        <v>R1013</v>
      </c>
      <c r="T381">
        <f>VLOOKUP('combained table'!T381,'combained table'!T381:T2715,1,FALSE)</f>
        <v>27</v>
      </c>
    </row>
    <row r="382" spans="1:20">
      <c r="A382" t="str">
        <f>VLOOKUP('combained table'!A382,'combained table'!A382:T2716,1,FALSE)</f>
        <v>Id381</v>
      </c>
      <c r="B382" t="str">
        <f>VLOOKUP('combained table'!B382,'combained table'!B382:T2716,1,FALSE)</f>
        <v xml:space="preserve">  Sara E</v>
      </c>
      <c r="C382">
        <f>VLOOKUP('combained table'!C382,'combained table'!C382:T2716,1,FALSE)</f>
        <v>24.86</v>
      </c>
      <c r="D382">
        <f>VLOOKUP('combained table'!D382,'combained table'!D382:T2716,1,FALSE)</f>
        <v>8.92</v>
      </c>
      <c r="E382" t="str">
        <f>VLOOKUP('combained table'!E382,'combained table'!E382:T2716,1,FALSE)</f>
        <v>yes</v>
      </c>
      <c r="F382" t="str">
        <f>VLOOKUP('combained table'!F382,'combained table'!F382:T2716,1,FALSE)</f>
        <v>No</v>
      </c>
      <c r="G382" t="str">
        <f>VLOOKUP('combained table'!G382,'combained table'!G382:T2716,1,FALSE)</f>
        <v>No</v>
      </c>
      <c r="H382">
        <f>VLOOKUP('combained table'!H382,'combained table'!H382:T2716,1,FALSE)</f>
        <v>2</v>
      </c>
      <c r="I382" t="str">
        <f>VLOOKUP('combained table'!I382,'combained table'!I382:T2716,1,FALSE)</f>
        <v>Diabetes</v>
      </c>
      <c r="J382" t="str">
        <f>VLOOKUP('combained table'!J382,'combained table'!J382:T2716,1,FALSE)</f>
        <v>No</v>
      </c>
      <c r="K382" t="str">
        <f>VLOOKUP('combained table'!K382,'combained table'!K382:T2716,1,FALSE)</f>
        <v>Normal Weight</v>
      </c>
      <c r="L382">
        <f>VLOOKUP('combained table'!L382,'combained table'!L382:T2716,1,FALSE)</f>
        <v>1981</v>
      </c>
      <c r="M382" t="str">
        <f>VLOOKUP('combained table'!M382,'combained table'!M382:T2716,1,FALSE)</f>
        <v>Oct</v>
      </c>
      <c r="N382">
        <f>VLOOKUP('combained table'!N382,'combained table'!N382:T2716,1,FALSE)</f>
        <v>10</v>
      </c>
      <c r="O382" t="str">
        <f>VLOOKUP('combained table'!O382,'combained table'!O382:T2716,1,FALSE)</f>
        <v>10-Oct-1981</v>
      </c>
      <c r="P382">
        <f>VLOOKUP('combained table'!P382,'combained table'!P382:T2716,1,FALSE)</f>
        <v>3562.87</v>
      </c>
      <c r="Q382" t="str">
        <f>VLOOKUP('combained table'!Q382,'combained table'!Q382:T2716,1,FALSE)</f>
        <v>tier - 2</v>
      </c>
      <c r="R382" t="str">
        <f>VLOOKUP('combained table'!R382,'combained table'!R382:T2716,1,FALSE)</f>
        <v>tier - 1</v>
      </c>
      <c r="S382" t="str">
        <f>VLOOKUP('combained table'!S382,'combained table'!S382:T2716,1,FALSE)</f>
        <v>R1013</v>
      </c>
      <c r="T382">
        <f>VLOOKUP('combained table'!T382,'combained table'!T382:T2716,1,FALSE)</f>
        <v>41</v>
      </c>
    </row>
    <row r="383" spans="1:20">
      <c r="A383" t="str">
        <f>VLOOKUP('combained table'!A383,'combained table'!A383:T2717,1,FALSE)</f>
        <v>Id382</v>
      </c>
      <c r="B383" t="str">
        <f>VLOOKUP('combained table'!B383,'combained table'!B383:T2717,1,FALSE)</f>
        <v xml:space="preserve">  Scott</v>
      </c>
      <c r="C383">
        <f>VLOOKUP('combained table'!C383,'combained table'!C383:T2717,1,FALSE)</f>
        <v>19.54</v>
      </c>
      <c r="D383">
        <f>VLOOKUP('combained table'!D383,'combained table'!D383:T2717,1,FALSE)</f>
        <v>5.37</v>
      </c>
      <c r="E383" t="str">
        <f>VLOOKUP('combained table'!E383,'combained table'!E383:T2717,1,FALSE)</f>
        <v>No</v>
      </c>
      <c r="F383" t="str">
        <f>VLOOKUP('combained table'!F383,'combained table'!F383:T2717,1,FALSE)</f>
        <v>No</v>
      </c>
      <c r="G383" t="str">
        <f>VLOOKUP('combained table'!G383,'combained table'!G383:T2717,1,FALSE)</f>
        <v>No</v>
      </c>
      <c r="H383">
        <f>VLOOKUP('combained table'!H383,'combained table'!H383:T2717,1,FALSE)</f>
        <v>0</v>
      </c>
      <c r="I383" t="str">
        <f>VLOOKUP('combained table'!I383,'combained table'!I383:T2717,1,FALSE)</f>
        <v>Normal</v>
      </c>
      <c r="J383" t="str">
        <f>VLOOKUP('combained table'!J383,'combained table'!J383:T2717,1,FALSE)</f>
        <v>yes</v>
      </c>
      <c r="K383" t="str">
        <f>VLOOKUP('combained table'!K383,'combained table'!K383:T2717,1,FALSE)</f>
        <v>Normal Weight</v>
      </c>
      <c r="L383">
        <f>VLOOKUP('combained table'!L383,'combained table'!L383:T2717,1,FALSE)</f>
        <v>1988</v>
      </c>
      <c r="M383" t="str">
        <f>VLOOKUP('combained table'!M383,'combained table'!M383:T2717,1,FALSE)</f>
        <v>Aug</v>
      </c>
      <c r="N383">
        <f>VLOOKUP('combained table'!N383,'combained table'!N383:T2717,1,FALSE)</f>
        <v>18</v>
      </c>
      <c r="O383" t="str">
        <f>VLOOKUP('combained table'!O383,'combained table'!O383:T2717,1,FALSE)</f>
        <v>18-Aug-1988</v>
      </c>
      <c r="P383">
        <f>VLOOKUP('combained table'!P383,'combained table'!P383:T2717,1,FALSE)</f>
        <v>3569.96</v>
      </c>
      <c r="Q383" t="str">
        <f>VLOOKUP('combained table'!Q383,'combained table'!Q383:T2717,1,FALSE)</f>
        <v>tier - 2</v>
      </c>
      <c r="R383" t="str">
        <f>VLOOKUP('combained table'!R383,'combained table'!R383:T2717,1,FALSE)</f>
        <v>tier - 1</v>
      </c>
      <c r="S383" t="str">
        <f>VLOOKUP('combained table'!S383,'combained table'!S383:T2717,1,FALSE)</f>
        <v>R1012</v>
      </c>
      <c r="T383">
        <f>VLOOKUP('combained table'!T383,'combained table'!T383:T2717,1,FALSE)</f>
        <v>34</v>
      </c>
    </row>
    <row r="384" spans="1:20">
      <c r="A384" t="str">
        <f>VLOOKUP('combained table'!A384,'combained table'!A384:T2718,1,FALSE)</f>
        <v>Id383</v>
      </c>
      <c r="B384" t="str">
        <f>VLOOKUP('combained table'!B384,'combained table'!B384:T2718,1,FALSE)</f>
        <v xml:space="preserve">  Sean</v>
      </c>
      <c r="C384">
        <f>VLOOKUP('combained table'!C384,'combained table'!C384:T2718,1,FALSE)</f>
        <v>26.74</v>
      </c>
      <c r="D384">
        <f>VLOOKUP('combained table'!D384,'combained table'!D384:T2718,1,FALSE)</f>
        <v>4.3099999999999996</v>
      </c>
      <c r="E384" t="str">
        <f>VLOOKUP('combained table'!E384,'combained table'!E384:T2718,1,FALSE)</f>
        <v>No</v>
      </c>
      <c r="F384" t="str">
        <f>VLOOKUP('combained table'!F384,'combained table'!F384:T2718,1,FALSE)</f>
        <v>No</v>
      </c>
      <c r="G384" t="str">
        <f>VLOOKUP('combained table'!G384,'combained table'!G384:T2718,1,FALSE)</f>
        <v>No</v>
      </c>
      <c r="H384">
        <f>VLOOKUP('combained table'!H384,'combained table'!H384:T2718,1,FALSE)</f>
        <v>0</v>
      </c>
      <c r="I384" t="str">
        <f>VLOOKUP('combained table'!I384,'combained table'!I384:T2718,1,FALSE)</f>
        <v>Normal</v>
      </c>
      <c r="J384" t="str">
        <f>VLOOKUP('combained table'!J384,'combained table'!J384:T2718,1,FALSE)</f>
        <v>yes</v>
      </c>
      <c r="K384" t="str">
        <f>VLOOKUP('combained table'!K384,'combained table'!K384:T2718,1,FALSE)</f>
        <v>Overweight</v>
      </c>
      <c r="L384">
        <f>VLOOKUP('combained table'!L384,'combained table'!L384:T2718,1,FALSE)</f>
        <v>1995</v>
      </c>
      <c r="M384" t="str">
        <f>VLOOKUP('combained table'!M384,'combained table'!M384:T2718,1,FALSE)</f>
        <v>Aug</v>
      </c>
      <c r="N384">
        <f>VLOOKUP('combained table'!N384,'combained table'!N384:T2718,1,FALSE)</f>
        <v>23</v>
      </c>
      <c r="O384" t="str">
        <f>VLOOKUP('combained table'!O384,'combained table'!O384:T2718,1,FALSE)</f>
        <v>23-Aug-1995</v>
      </c>
      <c r="P384">
        <f>VLOOKUP('combained table'!P384,'combained table'!P384:T2718,1,FALSE)</f>
        <v>3578</v>
      </c>
      <c r="Q384" t="str">
        <f>VLOOKUP('combained table'!Q384,'combained table'!Q384:T2718,1,FALSE)</f>
        <v>tier - 2</v>
      </c>
      <c r="R384" t="str">
        <f>VLOOKUP('combained table'!R384,'combained table'!R384:T2718,1,FALSE)</f>
        <v>tier - 3</v>
      </c>
      <c r="S384" t="str">
        <f>VLOOKUP('combained table'!S384,'combained table'!S384:T2718,1,FALSE)</f>
        <v>R1011</v>
      </c>
      <c r="T384">
        <f>VLOOKUP('combained table'!T384,'combained table'!T384:T2718,1,FALSE)</f>
        <v>27</v>
      </c>
    </row>
    <row r="385" spans="1:20">
      <c r="A385" t="str">
        <f>VLOOKUP('combained table'!A385,'combained table'!A385:T2719,1,FALSE)</f>
        <v>Id384</v>
      </c>
      <c r="B385" t="str">
        <f>VLOOKUP('combained table'!B385,'combained table'!B385:T2719,1,FALSE)</f>
        <v xml:space="preserve">  Danielle</v>
      </c>
      <c r="C385">
        <f>VLOOKUP('combained table'!C385,'combained table'!C385:T2719,1,FALSE)</f>
        <v>22.99</v>
      </c>
      <c r="D385">
        <f>VLOOKUP('combained table'!D385,'combained table'!D385:T2719,1,FALSE)</f>
        <v>10.46</v>
      </c>
      <c r="E385" t="str">
        <f>VLOOKUP('combained table'!E385,'combained table'!E385:T2719,1,FALSE)</f>
        <v>No</v>
      </c>
      <c r="F385" t="str">
        <f>VLOOKUP('combained table'!F385,'combained table'!F385:T2719,1,FALSE)</f>
        <v>No</v>
      </c>
      <c r="G385" t="str">
        <f>VLOOKUP('combained table'!G385,'combained table'!G385:T2719,1,FALSE)</f>
        <v>No</v>
      </c>
      <c r="H385">
        <f>VLOOKUP('combained table'!H385,'combained table'!H385:T2719,1,FALSE)</f>
        <v>3</v>
      </c>
      <c r="I385" t="str">
        <f>VLOOKUP('combained table'!I385,'combained table'!I385:T2719,1,FALSE)</f>
        <v>Diabetes</v>
      </c>
      <c r="J385" t="str">
        <f>VLOOKUP('combained table'!J385,'combained table'!J385:T2719,1,FALSE)</f>
        <v>yes</v>
      </c>
      <c r="K385" t="str">
        <f>VLOOKUP('combained table'!K385,'combained table'!K385:T2719,1,FALSE)</f>
        <v>Normal Weight</v>
      </c>
      <c r="L385">
        <f>VLOOKUP('combained table'!L385,'combained table'!L385:T2719,1,FALSE)</f>
        <v>2001</v>
      </c>
      <c r="M385" t="str">
        <f>VLOOKUP('combained table'!M385,'combained table'!M385:T2719,1,FALSE)</f>
        <v>Nov</v>
      </c>
      <c r="N385">
        <f>VLOOKUP('combained table'!N385,'combained table'!N385:T2719,1,FALSE)</f>
        <v>11</v>
      </c>
      <c r="O385" t="str">
        <f>VLOOKUP('combained table'!O385,'combained table'!O385:T2719,1,FALSE)</f>
        <v>11-Nov-2001</v>
      </c>
      <c r="P385">
        <f>VLOOKUP('combained table'!P385,'combained table'!P385:T2719,1,FALSE)</f>
        <v>3579.83</v>
      </c>
      <c r="Q385" t="str">
        <f>VLOOKUP('combained table'!Q385,'combained table'!Q385:T2719,1,FALSE)</f>
        <v>tier - 2</v>
      </c>
      <c r="R385" t="str">
        <f>VLOOKUP('combained table'!R385,'combained table'!R385:T2719,1,FALSE)</f>
        <v>tier - 2</v>
      </c>
      <c r="S385" t="str">
        <f>VLOOKUP('combained table'!S385,'combained table'!S385:T2719,1,FALSE)</f>
        <v>R1012</v>
      </c>
      <c r="T385">
        <f>VLOOKUP('combained table'!T385,'combained table'!T385:T2719,1,FALSE)</f>
        <v>21</v>
      </c>
    </row>
    <row r="386" spans="1:20">
      <c r="A386" t="str">
        <f>VLOOKUP('combained table'!A386,'combained table'!A386:T2720,1,FALSE)</f>
        <v>Id385</v>
      </c>
      <c r="B386" t="str">
        <f>VLOOKUP('combained table'!B386,'combained table'!B386:T2720,1,FALSE)</f>
        <v xml:space="preserve">  Andrew D</v>
      </c>
      <c r="C386">
        <f>VLOOKUP('combained table'!C386,'combained table'!C386:T2720,1,FALSE)</f>
        <v>31.46</v>
      </c>
      <c r="D386">
        <f>VLOOKUP('combained table'!D386,'combained table'!D386:T2720,1,FALSE)</f>
        <v>7.39</v>
      </c>
      <c r="E386" t="str">
        <f>VLOOKUP('combained table'!E386,'combained table'!E386:T2720,1,FALSE)</f>
        <v>No</v>
      </c>
      <c r="F386" t="str">
        <f>VLOOKUP('combained table'!F386,'combained table'!F386:T2720,1,FALSE)</f>
        <v>No</v>
      </c>
      <c r="G386" t="str">
        <f>VLOOKUP('combained table'!G386,'combained table'!G386:T2720,1,FALSE)</f>
        <v>No</v>
      </c>
      <c r="H386">
        <f>VLOOKUP('combained table'!H386,'combained table'!H386:T2720,1,FALSE)</f>
        <v>0</v>
      </c>
      <c r="I386" t="str">
        <f>VLOOKUP('combained table'!I386,'combained table'!I386:T2720,1,FALSE)</f>
        <v>Diabetes</v>
      </c>
      <c r="J386" t="str">
        <f>VLOOKUP('combained table'!J386,'combained table'!J386:T2720,1,FALSE)</f>
        <v>No</v>
      </c>
      <c r="K386" t="str">
        <f>VLOOKUP('combained table'!K386,'combained table'!K386:T2720,1,FALSE)</f>
        <v>Obesity</v>
      </c>
      <c r="L386">
        <f>VLOOKUP('combained table'!L386,'combained table'!L386:T2720,1,FALSE)</f>
        <v>1986</v>
      </c>
      <c r="M386" t="str">
        <f>VLOOKUP('combained table'!M386,'combained table'!M386:T2720,1,FALSE)</f>
        <v>Dec</v>
      </c>
      <c r="N386">
        <f>VLOOKUP('combained table'!N386,'combained table'!N386:T2720,1,FALSE)</f>
        <v>27</v>
      </c>
      <c r="O386" t="str">
        <f>VLOOKUP('combained table'!O386,'combained table'!O386:T2720,1,FALSE)</f>
        <v>27-Dec-1986</v>
      </c>
      <c r="P386">
        <f>VLOOKUP('combained table'!P386,'combained table'!P386:T2720,1,FALSE)</f>
        <v>3589.14</v>
      </c>
      <c r="Q386" t="str">
        <f>VLOOKUP('combained table'!Q386,'combained table'!Q386:T2720,1,FALSE)</f>
        <v>tier - 2</v>
      </c>
      <c r="R386" t="str">
        <f>VLOOKUP('combained table'!R386,'combained table'!R386:T2720,1,FALSE)</f>
        <v>tier - 2</v>
      </c>
      <c r="S386" t="str">
        <f>VLOOKUP('combained table'!S386,'combained table'!S386:T2720,1,FALSE)</f>
        <v>R1013</v>
      </c>
      <c r="T386">
        <f>VLOOKUP('combained table'!T386,'combained table'!T386:T2720,1,FALSE)</f>
        <v>36</v>
      </c>
    </row>
    <row r="387" spans="1:20">
      <c r="A387" t="str">
        <f>VLOOKUP('combained table'!A387,'combained table'!A387:T2721,1,FALSE)</f>
        <v>Id386</v>
      </c>
      <c r="B387" t="str">
        <f>VLOOKUP('combained table'!B387,'combained table'!B387:T2721,1,FALSE)</f>
        <v xml:space="preserve">  Joel D</v>
      </c>
      <c r="C387">
        <f>VLOOKUP('combained table'!C387,'combained table'!C387:T2721,1,FALSE)</f>
        <v>30.86</v>
      </c>
      <c r="D387">
        <f>VLOOKUP('combained table'!D387,'combained table'!D387:T2721,1,FALSE)</f>
        <v>6.18</v>
      </c>
      <c r="E387" t="str">
        <f>VLOOKUP('combained table'!E387,'combained table'!E387:T2721,1,FALSE)</f>
        <v>No</v>
      </c>
      <c r="F387" t="str">
        <f>VLOOKUP('combained table'!F387,'combained table'!F387:T2721,1,FALSE)</f>
        <v>yes</v>
      </c>
      <c r="G387" t="str">
        <f>VLOOKUP('combained table'!G387,'combained table'!G387:T2721,1,FALSE)</f>
        <v>No</v>
      </c>
      <c r="H387">
        <f>VLOOKUP('combained table'!H387,'combained table'!H387:T2721,1,FALSE)</f>
        <v>2</v>
      </c>
      <c r="I387" t="str">
        <f>VLOOKUP('combained table'!I387,'combained table'!I387:T2721,1,FALSE)</f>
        <v>Prediabetes</v>
      </c>
      <c r="J387" t="str">
        <f>VLOOKUP('combained table'!J387,'combained table'!J387:T2721,1,FALSE)</f>
        <v>yes</v>
      </c>
      <c r="K387" t="str">
        <f>VLOOKUP('combained table'!K387,'combained table'!K387:T2721,1,FALSE)</f>
        <v>Obesity</v>
      </c>
      <c r="L387">
        <f>VLOOKUP('combained table'!L387,'combained table'!L387:T2721,1,FALSE)</f>
        <v>1999</v>
      </c>
      <c r="M387" t="str">
        <f>VLOOKUP('combained table'!M387,'combained table'!M387:T2721,1,FALSE)</f>
        <v>Jun</v>
      </c>
      <c r="N387">
        <f>VLOOKUP('combained table'!N387,'combained table'!N387:T2721,1,FALSE)</f>
        <v>6</v>
      </c>
      <c r="O387" t="str">
        <f>VLOOKUP('combained table'!O387,'combained table'!O387:T2721,1,FALSE)</f>
        <v>6-Jun-1999</v>
      </c>
      <c r="P387">
        <f>VLOOKUP('combained table'!P387,'combained table'!P387:T2721,1,FALSE)</f>
        <v>3591.48</v>
      </c>
      <c r="Q387" t="str">
        <f>VLOOKUP('combained table'!Q387,'combained table'!Q387:T2721,1,FALSE)</f>
        <v>tier - 2</v>
      </c>
      <c r="R387" t="str">
        <f>VLOOKUP('combained table'!R387,'combained table'!R387:T2721,1,FALSE)</f>
        <v>tier - 3</v>
      </c>
      <c r="S387" t="str">
        <f>VLOOKUP('combained table'!S387,'combained table'!S387:T2721,1,FALSE)</f>
        <v>R1011</v>
      </c>
      <c r="T387">
        <f>VLOOKUP('combained table'!T387,'combained table'!T387:T2721,1,FALSE)</f>
        <v>24</v>
      </c>
    </row>
    <row r="388" spans="1:20">
      <c r="A388" t="str">
        <f>VLOOKUP('combained table'!A388,'combained table'!A388:T2722,1,FALSE)</f>
        <v>Id387</v>
      </c>
      <c r="B388" t="str">
        <f>VLOOKUP('combained table'!B388,'combained table'!B388:T2722,1,FALSE)</f>
        <v xml:space="preserve">  Michelle</v>
      </c>
      <c r="C388">
        <f>VLOOKUP('combained table'!C388,'combained table'!C388:T2722,1,FALSE)</f>
        <v>31.96</v>
      </c>
      <c r="D388">
        <f>VLOOKUP('combained table'!D388,'combained table'!D388:T2722,1,FALSE)</f>
        <v>8.86</v>
      </c>
      <c r="E388" t="str">
        <f>VLOOKUP('combained table'!E388,'combained table'!E388:T2722,1,FALSE)</f>
        <v>No</v>
      </c>
      <c r="F388" t="str">
        <f>VLOOKUP('combained table'!F388,'combained table'!F388:T2722,1,FALSE)</f>
        <v>No</v>
      </c>
      <c r="G388" t="str">
        <f>VLOOKUP('combained table'!G388,'combained table'!G388:T2722,1,FALSE)</f>
        <v>No</v>
      </c>
      <c r="H388">
        <f>VLOOKUP('combained table'!H388,'combained table'!H388:T2722,1,FALSE)</f>
        <v>0</v>
      </c>
      <c r="I388" t="str">
        <f>VLOOKUP('combained table'!I388,'combained table'!I388:T2722,1,FALSE)</f>
        <v>Diabetes</v>
      </c>
      <c r="J388" t="str">
        <f>VLOOKUP('combained table'!J388,'combained table'!J388:T2722,1,FALSE)</f>
        <v>yes</v>
      </c>
      <c r="K388" t="str">
        <f>VLOOKUP('combained table'!K388,'combained table'!K388:T2722,1,FALSE)</f>
        <v>Obesity</v>
      </c>
      <c r="L388">
        <f>VLOOKUP('combained table'!L388,'combained table'!L388:T2722,1,FALSE)</f>
        <v>1997</v>
      </c>
      <c r="M388" t="str">
        <f>VLOOKUP('combained table'!M388,'combained table'!M388:T2722,1,FALSE)</f>
        <v>Nov</v>
      </c>
      <c r="N388">
        <f>VLOOKUP('combained table'!N388,'combained table'!N388:T2722,1,FALSE)</f>
        <v>4</v>
      </c>
      <c r="O388" t="str">
        <f>VLOOKUP('combained table'!O388,'combained table'!O388:T2722,1,FALSE)</f>
        <v>4-Nov-1997</v>
      </c>
      <c r="P388">
        <f>VLOOKUP('combained table'!P388,'combained table'!P388:T2722,1,FALSE)</f>
        <v>3594.17</v>
      </c>
      <c r="Q388" t="str">
        <f>VLOOKUP('combained table'!Q388,'combained table'!Q388:T2722,1,FALSE)</f>
        <v>tier - 2</v>
      </c>
      <c r="R388" t="str">
        <f>VLOOKUP('combained table'!R388,'combained table'!R388:T2722,1,FALSE)</f>
        <v>tier - 2</v>
      </c>
      <c r="S388" t="str">
        <f>VLOOKUP('combained table'!S388,'combained table'!S388:T2722,1,FALSE)</f>
        <v>R1012</v>
      </c>
      <c r="T388">
        <f>VLOOKUP('combained table'!T388,'combained table'!T388:T2722,1,FALSE)</f>
        <v>25</v>
      </c>
    </row>
    <row r="389" spans="1:20">
      <c r="A389" t="str">
        <f>VLOOKUP('combained table'!A389,'combained table'!A389:T2723,1,FALSE)</f>
        <v>Id388</v>
      </c>
      <c r="B389" t="str">
        <f>VLOOKUP('combained table'!B389,'combained table'!B389:T2723,1,FALSE)</f>
        <v xml:space="preserve">  Michael J</v>
      </c>
      <c r="C389">
        <f>VLOOKUP('combained table'!C389,'combained table'!C389:T2723,1,FALSE)</f>
        <v>23.76</v>
      </c>
      <c r="D389">
        <f>VLOOKUP('combained table'!D389,'combained table'!D389:T2723,1,FALSE)</f>
        <v>10.96</v>
      </c>
      <c r="E389" t="str">
        <f>VLOOKUP('combained table'!E389,'combained table'!E389:T2723,1,FALSE)</f>
        <v>No</v>
      </c>
      <c r="F389" t="str">
        <f>VLOOKUP('combained table'!F389,'combained table'!F389:T2723,1,FALSE)</f>
        <v>No</v>
      </c>
      <c r="G389" t="str">
        <f>VLOOKUP('combained table'!G389,'combained table'!G389:T2723,1,FALSE)</f>
        <v>No</v>
      </c>
      <c r="H389">
        <f>VLOOKUP('combained table'!H389,'combained table'!H389:T2723,1,FALSE)</f>
        <v>3</v>
      </c>
      <c r="I389" t="str">
        <f>VLOOKUP('combained table'!I389,'combained table'!I389:T2723,1,FALSE)</f>
        <v>Diabetes</v>
      </c>
      <c r="J389" t="str">
        <f>VLOOKUP('combained table'!J389,'combained table'!J389:T2723,1,FALSE)</f>
        <v>yes</v>
      </c>
      <c r="K389" t="str">
        <f>VLOOKUP('combained table'!K389,'combained table'!K389:T2723,1,FALSE)</f>
        <v>Normal Weight</v>
      </c>
      <c r="L389">
        <f>VLOOKUP('combained table'!L389,'combained table'!L389:T2723,1,FALSE)</f>
        <v>1999</v>
      </c>
      <c r="M389" t="str">
        <f>VLOOKUP('combained table'!M389,'combained table'!M389:T2723,1,FALSE)</f>
        <v>Aug</v>
      </c>
      <c r="N389">
        <f>VLOOKUP('combained table'!N389,'combained table'!N389:T2723,1,FALSE)</f>
        <v>12</v>
      </c>
      <c r="O389" t="str">
        <f>VLOOKUP('combained table'!O389,'combained table'!O389:T2723,1,FALSE)</f>
        <v>12-Aug-1999</v>
      </c>
      <c r="P389">
        <f>VLOOKUP('combained table'!P389,'combained table'!P389:T2723,1,FALSE)</f>
        <v>3597.6</v>
      </c>
      <c r="Q389" t="str">
        <f>VLOOKUP('combained table'!Q389,'combained table'!Q389:T2723,1,FALSE)</f>
        <v>tier - 2</v>
      </c>
      <c r="R389" t="str">
        <f>VLOOKUP('combained table'!R389,'combained table'!R389:T2723,1,FALSE)</f>
        <v>tier - 2</v>
      </c>
      <c r="S389" t="str">
        <f>VLOOKUP('combained table'!S389,'combained table'!S389:T2723,1,FALSE)</f>
        <v>R1011</v>
      </c>
      <c r="T389">
        <f>VLOOKUP('combained table'!T389,'combained table'!T389:T2723,1,FALSE)</f>
        <v>23</v>
      </c>
    </row>
    <row r="390" spans="1:20">
      <c r="A390" t="str">
        <f>VLOOKUP('combained table'!A390,'combained table'!A390:T2724,1,FALSE)</f>
        <v>Id389</v>
      </c>
      <c r="B390" t="str">
        <f>VLOOKUP('combained table'!B390,'combained table'!B390:T2724,1,FALSE)</f>
        <v xml:space="preserve">  Nikki</v>
      </c>
      <c r="C390">
        <f>VLOOKUP('combained table'!C390,'combained table'!C390:T2724,1,FALSE)</f>
        <v>19.38</v>
      </c>
      <c r="D390">
        <f>VLOOKUP('combained table'!D390,'combained table'!D390:T2724,1,FALSE)</f>
        <v>6.28</v>
      </c>
      <c r="E390" t="str">
        <f>VLOOKUP('combained table'!E390,'combained table'!E390:T2724,1,FALSE)</f>
        <v>No</v>
      </c>
      <c r="F390" t="str">
        <f>VLOOKUP('combained table'!F390,'combained table'!F390:T2724,1,FALSE)</f>
        <v>No</v>
      </c>
      <c r="G390" t="str">
        <f>VLOOKUP('combained table'!G390,'combained table'!G390:T2724,1,FALSE)</f>
        <v>No</v>
      </c>
      <c r="H390">
        <f>VLOOKUP('combained table'!H390,'combained table'!H390:T2724,1,FALSE)</f>
        <v>0</v>
      </c>
      <c r="I390" t="str">
        <f>VLOOKUP('combained table'!I390,'combained table'!I390:T2724,1,FALSE)</f>
        <v>Prediabetes</v>
      </c>
      <c r="J390" t="str">
        <f>VLOOKUP('combained table'!J390,'combained table'!J390:T2724,1,FALSE)</f>
        <v>yes</v>
      </c>
      <c r="K390" t="str">
        <f>VLOOKUP('combained table'!K390,'combained table'!K390:T2724,1,FALSE)</f>
        <v>Normal Weight</v>
      </c>
      <c r="L390">
        <f>VLOOKUP('combained table'!L390,'combained table'!L390:T2724,1,FALSE)</f>
        <v>1988</v>
      </c>
      <c r="M390" t="str">
        <f>VLOOKUP('combained table'!M390,'combained table'!M390:T2724,1,FALSE)</f>
        <v>Nov</v>
      </c>
      <c r="N390">
        <f>VLOOKUP('combained table'!N390,'combained table'!N390:T2724,1,FALSE)</f>
        <v>4</v>
      </c>
      <c r="O390" t="str">
        <f>VLOOKUP('combained table'!O390,'combained table'!O390:T2724,1,FALSE)</f>
        <v>4-Nov-1988</v>
      </c>
      <c r="P390">
        <f>VLOOKUP('combained table'!P390,'combained table'!P390:T2724,1,FALSE)</f>
        <v>3603.6</v>
      </c>
      <c r="Q390" t="str">
        <f>VLOOKUP('combained table'!Q390,'combained table'!Q390:T2724,1,FALSE)</f>
        <v>tier - 2</v>
      </c>
      <c r="R390" t="str">
        <f>VLOOKUP('combained table'!R390,'combained table'!R390:T2724,1,FALSE)</f>
        <v>tier - 1</v>
      </c>
      <c r="S390" t="str">
        <f>VLOOKUP('combained table'!S390,'combained table'!S390:T2724,1,FALSE)</f>
        <v>R1013</v>
      </c>
      <c r="T390">
        <f>VLOOKUP('combained table'!T390,'combained table'!T390:T2724,1,FALSE)</f>
        <v>34</v>
      </c>
    </row>
    <row r="391" spans="1:20">
      <c r="A391" t="str">
        <f>VLOOKUP('combained table'!A391,'combained table'!A391:T2725,1,FALSE)</f>
        <v>Id390</v>
      </c>
      <c r="B391" t="str">
        <f>VLOOKUP('combained table'!B391,'combained table'!B391:T2725,1,FALSE)</f>
        <v xml:space="preserve">  Summer B</v>
      </c>
      <c r="C391">
        <f>VLOOKUP('combained table'!C391,'combained table'!C391:T2725,1,FALSE)</f>
        <v>16.21</v>
      </c>
      <c r="D391">
        <f>VLOOKUP('combained table'!D391,'combained table'!D391:T2725,1,FALSE)</f>
        <v>6.29</v>
      </c>
      <c r="E391" t="str">
        <f>VLOOKUP('combained table'!E391,'combained table'!E391:T2725,1,FALSE)</f>
        <v>yes</v>
      </c>
      <c r="F391" t="str">
        <f>VLOOKUP('combained table'!F391,'combained table'!F391:T2725,1,FALSE)</f>
        <v>No</v>
      </c>
      <c r="G391" t="str">
        <f>VLOOKUP('combained table'!G391,'combained table'!G391:T2725,1,FALSE)</f>
        <v>No</v>
      </c>
      <c r="H391">
        <f>VLOOKUP('combained table'!H391,'combained table'!H391:T2725,1,FALSE)</f>
        <v>1</v>
      </c>
      <c r="I391" t="str">
        <f>VLOOKUP('combained table'!I391,'combained table'!I391:T2725,1,FALSE)</f>
        <v>Prediabetes</v>
      </c>
      <c r="J391" t="str">
        <f>VLOOKUP('combained table'!J391,'combained table'!J391:T2725,1,FALSE)</f>
        <v>yes</v>
      </c>
      <c r="K391" t="str">
        <f>VLOOKUP('combained table'!K391,'combained table'!K391:T2725,1,FALSE)</f>
        <v>Underweight</v>
      </c>
      <c r="L391">
        <f>VLOOKUP('combained table'!L391,'combained table'!L391:T2725,1,FALSE)</f>
        <v>1990</v>
      </c>
      <c r="M391" t="str">
        <f>VLOOKUP('combained table'!M391,'combained table'!M391:T2725,1,FALSE)</f>
        <v>Oct</v>
      </c>
      <c r="N391">
        <f>VLOOKUP('combained table'!N391,'combained table'!N391:T2725,1,FALSE)</f>
        <v>11</v>
      </c>
      <c r="O391" t="str">
        <f>VLOOKUP('combained table'!O391,'combained table'!O391:T2725,1,FALSE)</f>
        <v>11-Oct-1990</v>
      </c>
      <c r="P391">
        <f>VLOOKUP('combained table'!P391,'combained table'!P391:T2725,1,FALSE)</f>
        <v>3606.43</v>
      </c>
      <c r="Q391" t="str">
        <f>VLOOKUP('combained table'!Q391,'combained table'!Q391:T2725,1,FALSE)</f>
        <v>tier - 2</v>
      </c>
      <c r="R391" t="str">
        <f>VLOOKUP('combained table'!R391,'combained table'!R391:T2725,1,FALSE)</f>
        <v>tier - 1</v>
      </c>
      <c r="S391" t="str">
        <f>VLOOKUP('combained table'!S391,'combained table'!S391:T2725,1,FALSE)</f>
        <v>R1013</v>
      </c>
      <c r="T391">
        <f>VLOOKUP('combained table'!T391,'combained table'!T391:T2725,1,FALSE)</f>
        <v>32</v>
      </c>
    </row>
    <row r="392" spans="1:20">
      <c r="A392" t="str">
        <f>VLOOKUP('combained table'!A392,'combained table'!A392:T2726,1,FALSE)</f>
        <v>Id391</v>
      </c>
      <c r="B392" t="str">
        <f>VLOOKUP('combained table'!B392,'combained table'!B392:T2726,1,FALSE)</f>
        <v xml:space="preserve">  Edward</v>
      </c>
      <c r="C392">
        <f>VLOOKUP('combained table'!C392,'combained table'!C392:T2726,1,FALSE)</f>
        <v>32.54</v>
      </c>
      <c r="D392">
        <f>VLOOKUP('combained table'!D392,'combained table'!D392:T2726,1,FALSE)</f>
        <v>4.0199999999999996</v>
      </c>
      <c r="E392" t="str">
        <f>VLOOKUP('combained table'!E392,'combained table'!E392:T2726,1,FALSE)</f>
        <v>No</v>
      </c>
      <c r="F392" t="str">
        <f>VLOOKUP('combained table'!F392,'combained table'!F392:T2726,1,FALSE)</f>
        <v>yes</v>
      </c>
      <c r="G392" t="str">
        <f>VLOOKUP('combained table'!G392,'combained table'!G392:T2726,1,FALSE)</f>
        <v>No</v>
      </c>
      <c r="H392">
        <f>VLOOKUP('combained table'!H392,'combained table'!H392:T2726,1,FALSE)</f>
        <v>1</v>
      </c>
      <c r="I392" t="str">
        <f>VLOOKUP('combained table'!I392,'combained table'!I392:T2726,1,FALSE)</f>
        <v>Normal</v>
      </c>
      <c r="J392" t="str">
        <f>VLOOKUP('combained table'!J392,'combained table'!J392:T2726,1,FALSE)</f>
        <v>yes</v>
      </c>
      <c r="K392" t="str">
        <f>VLOOKUP('combained table'!K392,'combained table'!K392:T2726,1,FALSE)</f>
        <v>Obesity</v>
      </c>
      <c r="L392">
        <f>VLOOKUP('combained table'!L392,'combained table'!L392:T2726,1,FALSE)</f>
        <v>1985</v>
      </c>
      <c r="M392" t="str">
        <f>VLOOKUP('combained table'!M392,'combained table'!M392:T2726,1,FALSE)</f>
        <v>Jun</v>
      </c>
      <c r="N392">
        <f>VLOOKUP('combained table'!N392,'combained table'!N392:T2726,1,FALSE)</f>
        <v>14</v>
      </c>
      <c r="O392" t="str">
        <f>VLOOKUP('combained table'!O392,'combained table'!O392:T2726,1,FALSE)</f>
        <v>14-Jun-1985</v>
      </c>
      <c r="P392">
        <f>VLOOKUP('combained table'!P392,'combained table'!P392:T2726,1,FALSE)</f>
        <v>3622.13</v>
      </c>
      <c r="Q392" t="str">
        <f>VLOOKUP('combained table'!Q392,'combained table'!Q392:T2726,1,FALSE)</f>
        <v>tier - 2</v>
      </c>
      <c r="R392" t="str">
        <f>VLOOKUP('combained table'!R392,'combained table'!R392:T2726,1,FALSE)</f>
        <v>tier - 1</v>
      </c>
      <c r="S392" t="str">
        <f>VLOOKUP('combained table'!S392,'combained table'!S392:T2726,1,FALSE)</f>
        <v>R1013</v>
      </c>
      <c r="T392">
        <f>VLOOKUP('combained table'!T392,'combained table'!T392:T2726,1,FALSE)</f>
        <v>37</v>
      </c>
    </row>
    <row r="393" spans="1:20">
      <c r="A393" t="str">
        <f>VLOOKUP('combained table'!A393,'combained table'!A393:T2727,1,FALSE)</f>
        <v>Id392</v>
      </c>
      <c r="B393" t="str">
        <f>VLOOKUP('combained table'!B393,'combained table'!B393:T2727,1,FALSE)</f>
        <v xml:space="preserve">  Ryan</v>
      </c>
      <c r="C393">
        <f>VLOOKUP('combained table'!C393,'combained table'!C393:T2727,1,FALSE)</f>
        <v>36.765000000000001</v>
      </c>
      <c r="D393">
        <f>VLOOKUP('combained table'!D393,'combained table'!D393:T2727,1,FALSE)</f>
        <v>11.95</v>
      </c>
      <c r="E393" t="str">
        <f>VLOOKUP('combained table'!E393,'combained table'!E393:T2727,1,FALSE)</f>
        <v>yes</v>
      </c>
      <c r="F393" t="str">
        <f>VLOOKUP('combained table'!F393,'combained table'!F393:T2727,1,FALSE)</f>
        <v>No</v>
      </c>
      <c r="G393" t="str">
        <f>VLOOKUP('combained table'!G393,'combained table'!G393:T2727,1,FALSE)</f>
        <v>No</v>
      </c>
      <c r="H393">
        <f>VLOOKUP('combained table'!H393,'combained table'!H393:T2727,1,FALSE)</f>
        <v>2</v>
      </c>
      <c r="I393" t="str">
        <f>VLOOKUP('combained table'!I393,'combained table'!I393:T2727,1,FALSE)</f>
        <v>Diabetes</v>
      </c>
      <c r="J393" t="str">
        <f>VLOOKUP('combained table'!J393,'combained table'!J393:T2727,1,FALSE)</f>
        <v>No</v>
      </c>
      <c r="K393" t="str">
        <f>VLOOKUP('combained table'!K393,'combained table'!K393:T2727,1,FALSE)</f>
        <v>Obesity</v>
      </c>
      <c r="L393">
        <f>VLOOKUP('combained table'!L393,'combained table'!L393:T2727,1,FALSE)</f>
        <v>1992</v>
      </c>
      <c r="M393" t="str">
        <f>VLOOKUP('combained table'!M393,'combained table'!M393:T2727,1,FALSE)</f>
        <v>Nov</v>
      </c>
      <c r="N393">
        <f>VLOOKUP('combained table'!N393,'combained table'!N393:T2727,1,FALSE)</f>
        <v>17</v>
      </c>
      <c r="O393" t="str">
        <f>VLOOKUP('combained table'!O393,'combained table'!O393:T2727,1,FALSE)</f>
        <v>17-Nov-1992</v>
      </c>
      <c r="P393">
        <f>VLOOKUP('combained table'!P393,'combained table'!P393:T2727,1,FALSE)</f>
        <v>3645.09</v>
      </c>
      <c r="Q393" t="str">
        <f>VLOOKUP('combained table'!Q393,'combained table'!Q393:T2727,1,FALSE)</f>
        <v>tier - 1</v>
      </c>
      <c r="R393" t="str">
        <f>VLOOKUP('combained table'!R393,'combained table'!R393:T2727,1,FALSE)</f>
        <v>tier - 2</v>
      </c>
      <c r="S393" t="str">
        <f>VLOOKUP('combained table'!S393,'combained table'!S393:T2727,1,FALSE)</f>
        <v>R1014</v>
      </c>
      <c r="T393">
        <f>VLOOKUP('combained table'!T393,'combained table'!T393:T2727,1,FALSE)</f>
        <v>30</v>
      </c>
    </row>
    <row r="394" spans="1:20">
      <c r="A394" t="str">
        <f>VLOOKUP('combained table'!A394,'combained table'!A394:T2728,1,FALSE)</f>
        <v>Id393</v>
      </c>
      <c r="B394" t="str">
        <f>VLOOKUP('combained table'!B394,'combained table'!B394:T2728,1,FALSE)</f>
        <v xml:space="preserve">  Kacee</v>
      </c>
      <c r="C394">
        <f>VLOOKUP('combained table'!C394,'combained table'!C394:T2728,1,FALSE)</f>
        <v>35.909999999999997</v>
      </c>
      <c r="D394">
        <f>VLOOKUP('combained table'!D394,'combained table'!D394:T2728,1,FALSE)</f>
        <v>8.7100000000000009</v>
      </c>
      <c r="E394" t="str">
        <f>VLOOKUP('combained table'!E394,'combained table'!E394:T2728,1,FALSE)</f>
        <v>No</v>
      </c>
      <c r="F394" t="str">
        <f>VLOOKUP('combained table'!F394,'combained table'!F394:T2728,1,FALSE)</f>
        <v>No</v>
      </c>
      <c r="G394" t="str">
        <f>VLOOKUP('combained table'!G394,'combained table'!G394:T2728,1,FALSE)</f>
        <v>No</v>
      </c>
      <c r="H394">
        <f>VLOOKUP('combained table'!H394,'combained table'!H394:T2728,1,FALSE)</f>
        <v>0</v>
      </c>
      <c r="I394" t="str">
        <f>VLOOKUP('combained table'!I394,'combained table'!I394:T2728,1,FALSE)</f>
        <v>Diabetes</v>
      </c>
      <c r="J394" t="str">
        <f>VLOOKUP('combained table'!J394,'combained table'!J394:T2728,1,FALSE)</f>
        <v>No</v>
      </c>
      <c r="K394" t="str">
        <f>VLOOKUP('combained table'!K394,'combained table'!K394:T2728,1,FALSE)</f>
        <v>Obesity</v>
      </c>
      <c r="L394">
        <f>VLOOKUP('combained table'!L394,'combained table'!L394:T2728,1,FALSE)</f>
        <v>1990</v>
      </c>
      <c r="M394" t="str">
        <f>VLOOKUP('combained table'!M394,'combained table'!M394:T2728,1,FALSE)</f>
        <v>Nov</v>
      </c>
      <c r="N394">
        <f>VLOOKUP('combained table'!N394,'combained table'!N394:T2728,1,FALSE)</f>
        <v>8</v>
      </c>
      <c r="O394" t="str">
        <f>VLOOKUP('combained table'!O394,'combained table'!O394:T2728,1,FALSE)</f>
        <v>8-Nov-1990</v>
      </c>
      <c r="P394">
        <f>VLOOKUP('combained table'!P394,'combained table'!P394:T2728,1,FALSE)</f>
        <v>3653.29</v>
      </c>
      <c r="Q394" t="str">
        <f>VLOOKUP('combained table'!Q394,'combained table'!Q394:T2728,1,FALSE)</f>
        <v>tier - 2</v>
      </c>
      <c r="R394" t="str">
        <f>VLOOKUP('combained table'!R394,'combained table'!R394:T2728,1,FALSE)</f>
        <v>tier - 3</v>
      </c>
      <c r="S394" t="str">
        <f>VLOOKUP('combained table'!S394,'combained table'!S394:T2728,1,FALSE)</f>
        <v>R1011</v>
      </c>
      <c r="T394">
        <f>VLOOKUP('combained table'!T394,'combained table'!T394:T2728,1,FALSE)</f>
        <v>32</v>
      </c>
    </row>
    <row r="395" spans="1:20">
      <c r="A395" t="str">
        <f>VLOOKUP('combained table'!A395,'combained table'!A395:T2729,1,FALSE)</f>
        <v>Id394</v>
      </c>
      <c r="B395" t="str">
        <f>VLOOKUP('combained table'!B395,'combained table'!B395:T2729,1,FALSE)</f>
        <v xml:space="preserve">  Dave</v>
      </c>
      <c r="C395">
        <f>VLOOKUP('combained table'!C395,'combained table'!C395:T2729,1,FALSE)</f>
        <v>32.06</v>
      </c>
      <c r="D395">
        <f>VLOOKUP('combained table'!D395,'combained table'!D395:T2729,1,FALSE)</f>
        <v>4.67</v>
      </c>
      <c r="E395" t="str">
        <f>VLOOKUP('combained table'!E395,'combained table'!E395:T2729,1,FALSE)</f>
        <v>No</v>
      </c>
      <c r="F395" t="str">
        <f>VLOOKUP('combained table'!F395,'combained table'!F395:T2729,1,FALSE)</f>
        <v>yes</v>
      </c>
      <c r="G395" t="str">
        <f>VLOOKUP('combained table'!G395,'combained table'!G395:T2729,1,FALSE)</f>
        <v>No</v>
      </c>
      <c r="H395">
        <f>VLOOKUP('combained table'!H395,'combained table'!H395:T2729,1,FALSE)</f>
        <v>1</v>
      </c>
      <c r="I395" t="str">
        <f>VLOOKUP('combained table'!I395,'combained table'!I395:T2729,1,FALSE)</f>
        <v>Normal</v>
      </c>
      <c r="J395" t="str">
        <f>VLOOKUP('combained table'!J395,'combained table'!J395:T2729,1,FALSE)</f>
        <v>yes</v>
      </c>
      <c r="K395" t="str">
        <f>VLOOKUP('combained table'!K395,'combained table'!K395:T2729,1,FALSE)</f>
        <v>Obesity</v>
      </c>
      <c r="L395">
        <f>VLOOKUP('combained table'!L395,'combained table'!L395:T2729,1,FALSE)</f>
        <v>1992</v>
      </c>
      <c r="M395" t="str">
        <f>VLOOKUP('combained table'!M395,'combained table'!M395:T2729,1,FALSE)</f>
        <v>Sep</v>
      </c>
      <c r="N395">
        <f>VLOOKUP('combained table'!N395,'combained table'!N395:T2729,1,FALSE)</f>
        <v>14</v>
      </c>
      <c r="O395" t="str">
        <f>VLOOKUP('combained table'!O395,'combained table'!O395:T2729,1,FALSE)</f>
        <v>14-Sep-1992</v>
      </c>
      <c r="P395">
        <f>VLOOKUP('combained table'!P395,'combained table'!P395:T2729,1,FALSE)</f>
        <v>3659.35</v>
      </c>
      <c r="Q395" t="str">
        <f>VLOOKUP('combained table'!Q395,'combained table'!Q395:T2729,1,FALSE)</f>
        <v>tier - 3</v>
      </c>
      <c r="R395" t="str">
        <f>VLOOKUP('combained table'!R395,'combained table'!R395:T2729,1,FALSE)</f>
        <v>tier - 1</v>
      </c>
      <c r="S395" t="str">
        <f>VLOOKUP('combained table'!S395,'combained table'!S395:T2729,1,FALSE)</f>
        <v>R1011</v>
      </c>
      <c r="T395">
        <f>VLOOKUP('combained table'!T395,'combained table'!T395:T2729,1,FALSE)</f>
        <v>30</v>
      </c>
    </row>
    <row r="396" spans="1:20">
      <c r="A396" t="str">
        <f>VLOOKUP('combained table'!A396,'combained table'!A396:T2730,1,FALSE)</f>
        <v>Id395</v>
      </c>
      <c r="B396" t="str">
        <f>VLOOKUP('combained table'!B396,'combained table'!B396:T2730,1,FALSE)</f>
        <v xml:space="preserve">  Maryanna</v>
      </c>
      <c r="C396">
        <f>VLOOKUP('combained table'!C396,'combained table'!C396:T2730,1,FALSE)</f>
        <v>24.1</v>
      </c>
      <c r="D396">
        <f>VLOOKUP('combained table'!D396,'combained table'!D396:T2730,1,FALSE)</f>
        <v>11.14</v>
      </c>
      <c r="E396" t="str">
        <f>VLOOKUP('combained table'!E396,'combained table'!E396:T2730,1,FALSE)</f>
        <v>yes</v>
      </c>
      <c r="F396" t="str">
        <f>VLOOKUP('combained table'!F396,'combained table'!F396:T2730,1,FALSE)</f>
        <v>No</v>
      </c>
      <c r="G396" t="str">
        <f>VLOOKUP('combained table'!G396,'combained table'!G396:T2730,1,FALSE)</f>
        <v>No</v>
      </c>
      <c r="H396">
        <f>VLOOKUP('combained table'!H396,'combained table'!H396:T2730,1,FALSE)</f>
        <v>1</v>
      </c>
      <c r="I396" t="str">
        <f>VLOOKUP('combained table'!I396,'combained table'!I396:T2730,1,FALSE)</f>
        <v>Diabetes</v>
      </c>
      <c r="J396" t="str">
        <f>VLOOKUP('combained table'!J396,'combained table'!J396:T2730,1,FALSE)</f>
        <v>No</v>
      </c>
      <c r="K396" t="str">
        <f>VLOOKUP('combained table'!K396,'combained table'!K396:T2730,1,FALSE)</f>
        <v>Normal Weight</v>
      </c>
      <c r="L396">
        <f>VLOOKUP('combained table'!L396,'combained table'!L396:T2730,1,FALSE)</f>
        <v>1984</v>
      </c>
      <c r="M396" t="str">
        <f>VLOOKUP('combained table'!M396,'combained table'!M396:T2730,1,FALSE)</f>
        <v>Jul</v>
      </c>
      <c r="N396">
        <f>VLOOKUP('combained table'!N396,'combained table'!N396:T2730,1,FALSE)</f>
        <v>6</v>
      </c>
      <c r="O396" t="str">
        <f>VLOOKUP('combained table'!O396,'combained table'!O396:T2730,1,FALSE)</f>
        <v>6-Jul-1984</v>
      </c>
      <c r="P396">
        <f>VLOOKUP('combained table'!P396,'combained table'!P396:T2730,1,FALSE)</f>
        <v>3678.86</v>
      </c>
      <c r="Q396" t="str">
        <f>VLOOKUP('combained table'!Q396,'combained table'!Q396:T2730,1,FALSE)</f>
        <v>tier - 2</v>
      </c>
      <c r="R396" t="str">
        <f>VLOOKUP('combained table'!R396,'combained table'!R396:T2730,1,FALSE)</f>
        <v>tier - 3</v>
      </c>
      <c r="S396" t="str">
        <f>VLOOKUP('combained table'!S396,'combained table'!S396:T2730,1,FALSE)</f>
        <v>R1013</v>
      </c>
      <c r="T396">
        <f>VLOOKUP('combained table'!T396,'combained table'!T396:T2730,1,FALSE)</f>
        <v>38</v>
      </c>
    </row>
    <row r="397" spans="1:20">
      <c r="A397" t="str">
        <f>VLOOKUP('combained table'!A397,'combained table'!A397:T2731,1,FALSE)</f>
        <v>Id396</v>
      </c>
      <c r="B397" t="str">
        <f>VLOOKUP('combained table'!B397,'combained table'!B397:T2731,1,FALSE)</f>
        <v xml:space="preserve">  Jessica H</v>
      </c>
      <c r="C397">
        <f>VLOOKUP('combained table'!C397,'combained table'!C397:T2731,1,FALSE)</f>
        <v>27.1</v>
      </c>
      <c r="D397">
        <f>VLOOKUP('combained table'!D397,'combained table'!D397:T2731,1,FALSE)</f>
        <v>9.0500000000000007</v>
      </c>
      <c r="E397" t="str">
        <f>VLOOKUP('combained table'!E397,'combained table'!E397:T2731,1,FALSE)</f>
        <v>No</v>
      </c>
      <c r="F397" t="str">
        <f>VLOOKUP('combained table'!F397,'combained table'!F397:T2731,1,FALSE)</f>
        <v>No</v>
      </c>
      <c r="G397" t="str">
        <f>VLOOKUP('combained table'!G397,'combained table'!G397:T2731,1,FALSE)</f>
        <v>No</v>
      </c>
      <c r="H397">
        <f>VLOOKUP('combained table'!H397,'combained table'!H397:T2731,1,FALSE)</f>
        <v>2</v>
      </c>
      <c r="I397" t="str">
        <f>VLOOKUP('combained table'!I397,'combained table'!I397:T2731,1,FALSE)</f>
        <v>Diabetes</v>
      </c>
      <c r="J397" t="str">
        <f>VLOOKUP('combained table'!J397,'combained table'!J397:T2731,1,FALSE)</f>
        <v>No</v>
      </c>
      <c r="K397" t="str">
        <f>VLOOKUP('combained table'!K397,'combained table'!K397:T2731,1,FALSE)</f>
        <v>Overweight</v>
      </c>
      <c r="L397">
        <f>VLOOKUP('combained table'!L397,'combained table'!L397:T2731,1,FALSE)</f>
        <v>2003</v>
      </c>
      <c r="M397" t="str">
        <f>VLOOKUP('combained table'!M397,'combained table'!M397:T2731,1,FALSE)</f>
        <v>Jul</v>
      </c>
      <c r="N397">
        <f>VLOOKUP('combained table'!N397,'combained table'!N397:T2731,1,FALSE)</f>
        <v>10</v>
      </c>
      <c r="O397" t="str">
        <f>VLOOKUP('combained table'!O397,'combained table'!O397:T2731,1,FALSE)</f>
        <v>10-Jul-2003</v>
      </c>
      <c r="P397">
        <f>VLOOKUP('combained table'!P397,'combained table'!P397:T2731,1,FALSE)</f>
        <v>3688.35</v>
      </c>
      <c r="Q397" t="str">
        <f>VLOOKUP('combained table'!Q397,'combained table'!Q397:T2731,1,FALSE)</f>
        <v>tier - 2</v>
      </c>
      <c r="R397" t="str">
        <f>VLOOKUP('combained table'!R397,'combained table'!R397:T2731,1,FALSE)</f>
        <v>tier - 2</v>
      </c>
      <c r="S397" t="str">
        <f>VLOOKUP('combained table'!S397,'combained table'!S397:T2731,1,FALSE)</f>
        <v>R1021</v>
      </c>
      <c r="T397">
        <f>VLOOKUP('combained table'!T397,'combained table'!T397:T2731,1,FALSE)</f>
        <v>19</v>
      </c>
    </row>
    <row r="398" spans="1:20">
      <c r="A398" t="str">
        <f>VLOOKUP('combained table'!A398,'combained table'!A398:T2732,1,FALSE)</f>
        <v>Id397</v>
      </c>
      <c r="B398" t="str">
        <f>VLOOKUP('combained table'!B398,'combained table'!B398:T2732,1,FALSE)</f>
        <v xml:space="preserve">  Deanna</v>
      </c>
      <c r="C398">
        <f>VLOOKUP('combained table'!C398,'combained table'!C398:T2732,1,FALSE)</f>
        <v>24.42</v>
      </c>
      <c r="D398">
        <f>VLOOKUP('combained table'!D398,'combained table'!D398:T2732,1,FALSE)</f>
        <v>11.31</v>
      </c>
      <c r="E398" t="str">
        <f>VLOOKUP('combained table'!E398,'combained table'!E398:T2732,1,FALSE)</f>
        <v>No</v>
      </c>
      <c r="F398" t="str">
        <f>VLOOKUP('combained table'!F398,'combained table'!F398:T2732,1,FALSE)</f>
        <v>No</v>
      </c>
      <c r="G398" t="str">
        <f>VLOOKUP('combained table'!G398,'combained table'!G398:T2732,1,FALSE)</f>
        <v>No</v>
      </c>
      <c r="H398">
        <f>VLOOKUP('combained table'!H398,'combained table'!H398:T2732,1,FALSE)</f>
        <v>0</v>
      </c>
      <c r="I398" t="str">
        <f>VLOOKUP('combained table'!I398,'combained table'!I398:T2732,1,FALSE)</f>
        <v>Diabetes</v>
      </c>
      <c r="J398" t="str">
        <f>VLOOKUP('combained table'!J398,'combained table'!J398:T2732,1,FALSE)</f>
        <v>yes</v>
      </c>
      <c r="K398" t="str">
        <f>VLOOKUP('combained table'!K398,'combained table'!K398:T2732,1,FALSE)</f>
        <v>Normal Weight</v>
      </c>
      <c r="L398">
        <f>VLOOKUP('combained table'!L398,'combained table'!L398:T2732,1,FALSE)</f>
        <v>1981</v>
      </c>
      <c r="M398" t="str">
        <f>VLOOKUP('combained table'!M398,'combained table'!M398:T2732,1,FALSE)</f>
        <v>Dec</v>
      </c>
      <c r="N398">
        <f>VLOOKUP('combained table'!N398,'combained table'!N398:T2732,1,FALSE)</f>
        <v>14</v>
      </c>
      <c r="O398" t="str">
        <f>VLOOKUP('combained table'!O398,'combained table'!O398:T2732,1,FALSE)</f>
        <v>14-Dec-1981</v>
      </c>
      <c r="P398">
        <f>VLOOKUP('combained table'!P398,'combained table'!P398:T2732,1,FALSE)</f>
        <v>3688.38</v>
      </c>
      <c r="Q398" t="str">
        <f>VLOOKUP('combained table'!Q398,'combained table'!Q398:T2732,1,FALSE)</f>
        <v>tier - 2</v>
      </c>
      <c r="R398" t="str">
        <f>VLOOKUP('combained table'!R398,'combained table'!R398:T2732,1,FALSE)</f>
        <v>tier - 2</v>
      </c>
      <c r="S398" t="str">
        <f>VLOOKUP('combained table'!S398,'combained table'!S398:T2732,1,FALSE)</f>
        <v>R1013</v>
      </c>
      <c r="T398">
        <f>VLOOKUP('combained table'!T398,'combained table'!T398:T2732,1,FALSE)</f>
        <v>41</v>
      </c>
    </row>
    <row r="399" spans="1:20">
      <c r="A399" t="str">
        <f>VLOOKUP('combained table'!A399,'combained table'!A399:T2733,1,FALSE)</f>
        <v>Id398</v>
      </c>
      <c r="B399" t="str">
        <f>VLOOKUP('combained table'!B399,'combained table'!B399:T2733,1,FALSE)</f>
        <v xml:space="preserve">  Peter</v>
      </c>
      <c r="C399">
        <f>VLOOKUP('combained table'!C399,'combained table'!C399:T2733,1,FALSE)</f>
        <v>26.695</v>
      </c>
      <c r="D399">
        <f>VLOOKUP('combained table'!D399,'combained table'!D399:T2733,1,FALSE)</f>
        <v>4.68</v>
      </c>
      <c r="E399" t="str">
        <f>VLOOKUP('combained table'!E399,'combained table'!E399:T2733,1,FALSE)</f>
        <v>yes</v>
      </c>
      <c r="F399" t="str">
        <f>VLOOKUP('combained table'!F399,'combained table'!F399:T2733,1,FALSE)</f>
        <v>No</v>
      </c>
      <c r="G399" t="str">
        <f>VLOOKUP('combained table'!G399,'combained table'!G399:T2733,1,FALSE)</f>
        <v>No</v>
      </c>
      <c r="H399">
        <f>VLOOKUP('combained table'!H399,'combained table'!H399:T2733,1,FALSE)</f>
        <v>2</v>
      </c>
      <c r="I399" t="str">
        <f>VLOOKUP('combained table'!I399,'combained table'!I399:T2733,1,FALSE)</f>
        <v>Normal</v>
      </c>
      <c r="J399" t="str">
        <f>VLOOKUP('combained table'!J399,'combained table'!J399:T2733,1,FALSE)</f>
        <v>yes</v>
      </c>
      <c r="K399" t="str">
        <f>VLOOKUP('combained table'!K399,'combained table'!K399:T2733,1,FALSE)</f>
        <v>Overweight</v>
      </c>
      <c r="L399">
        <f>VLOOKUP('combained table'!L399,'combained table'!L399:T2733,1,FALSE)</f>
        <v>1995</v>
      </c>
      <c r="M399" t="str">
        <f>VLOOKUP('combained table'!M399,'combained table'!M399:T2733,1,FALSE)</f>
        <v>Oct</v>
      </c>
      <c r="N399">
        <f>VLOOKUP('combained table'!N399,'combained table'!N399:T2733,1,FALSE)</f>
        <v>21</v>
      </c>
      <c r="O399" t="str">
        <f>VLOOKUP('combained table'!O399,'combained table'!O399:T2733,1,FALSE)</f>
        <v>21-Oct-1995</v>
      </c>
      <c r="P399">
        <f>VLOOKUP('combained table'!P399,'combained table'!P399:T2733,1,FALSE)</f>
        <v>3693.43</v>
      </c>
      <c r="Q399" t="str">
        <f>VLOOKUP('combained table'!Q399,'combained table'!Q399:T2733,1,FALSE)</f>
        <v>tier - 2</v>
      </c>
      <c r="R399" t="str">
        <f>VLOOKUP('combained table'!R399,'combained table'!R399:T2733,1,FALSE)</f>
        <v>tier - 3</v>
      </c>
      <c r="S399" t="str">
        <f>VLOOKUP('combained table'!S399,'combained table'!S399:T2733,1,FALSE)</f>
        <v>R1011</v>
      </c>
      <c r="T399">
        <f>VLOOKUP('combained table'!T399,'combained table'!T399:T2733,1,FALSE)</f>
        <v>27</v>
      </c>
    </row>
    <row r="400" spans="1:20">
      <c r="A400" t="str">
        <f>VLOOKUP('combained table'!A400,'combained table'!A400:T2734,1,FALSE)</f>
        <v>Id399</v>
      </c>
      <c r="B400" t="str">
        <f>VLOOKUP('combained table'!B400,'combained table'!B400:T2734,1,FALSE)</f>
        <v xml:space="preserve">  Rebecca</v>
      </c>
      <c r="C400">
        <f>VLOOKUP('combained table'!C400,'combained table'!C400:T2734,1,FALSE)</f>
        <v>27.79</v>
      </c>
      <c r="D400">
        <f>VLOOKUP('combained table'!D400,'combained table'!D400:T2734,1,FALSE)</f>
        <v>6.05</v>
      </c>
      <c r="E400" t="str">
        <f>VLOOKUP('combained table'!E400,'combained table'!E400:T2734,1,FALSE)</f>
        <v>yes</v>
      </c>
      <c r="F400" t="str">
        <f>VLOOKUP('combained table'!F400,'combained table'!F400:T2734,1,FALSE)</f>
        <v>yes</v>
      </c>
      <c r="G400" t="str">
        <f>VLOOKUP('combained table'!G400,'combained table'!G400:T2734,1,FALSE)</f>
        <v>No</v>
      </c>
      <c r="H400">
        <f>VLOOKUP('combained table'!H400,'combained table'!H400:T2734,1,FALSE)</f>
        <v>1</v>
      </c>
      <c r="I400" t="str">
        <f>VLOOKUP('combained table'!I400,'combained table'!I400:T2734,1,FALSE)</f>
        <v>Prediabetes</v>
      </c>
      <c r="J400" t="str">
        <f>VLOOKUP('combained table'!J400,'combained table'!J400:T2734,1,FALSE)</f>
        <v>yes</v>
      </c>
      <c r="K400" t="str">
        <f>VLOOKUP('combained table'!K400,'combained table'!K400:T2734,1,FALSE)</f>
        <v>Overweight</v>
      </c>
      <c r="L400">
        <f>VLOOKUP('combained table'!L400,'combained table'!L400:T2734,1,FALSE)</f>
        <v>1988</v>
      </c>
      <c r="M400" t="str">
        <f>VLOOKUP('combained table'!M400,'combained table'!M400:T2734,1,FALSE)</f>
        <v>Aug</v>
      </c>
      <c r="N400">
        <f>VLOOKUP('combained table'!N400,'combained table'!N400:T2734,1,FALSE)</f>
        <v>18</v>
      </c>
      <c r="O400" t="str">
        <f>VLOOKUP('combained table'!O400,'combained table'!O400:T2734,1,FALSE)</f>
        <v>18-Aug-1988</v>
      </c>
      <c r="P400">
        <f>VLOOKUP('combained table'!P400,'combained table'!P400:T2734,1,FALSE)</f>
        <v>3699.54</v>
      </c>
      <c r="Q400" t="str">
        <f>VLOOKUP('combained table'!Q400,'combained table'!Q400:T2734,1,FALSE)</f>
        <v>tier - 2</v>
      </c>
      <c r="R400" t="str">
        <f>VLOOKUP('combained table'!R400,'combained table'!R400:T2734,1,FALSE)</f>
        <v>tier - 3</v>
      </c>
      <c r="S400" t="str">
        <f>VLOOKUP('combained table'!S400,'combained table'!S400:T2734,1,FALSE)</f>
        <v>R1013</v>
      </c>
      <c r="T400">
        <f>VLOOKUP('combained table'!T400,'combained table'!T400:T2734,1,FALSE)</f>
        <v>34</v>
      </c>
    </row>
    <row r="401" spans="1:20">
      <c r="A401" t="str">
        <f>VLOOKUP('combained table'!A401,'combained table'!A401:T2735,1,FALSE)</f>
        <v>Id400</v>
      </c>
      <c r="B401" t="str">
        <f>VLOOKUP('combained table'!B401,'combained table'!B401:T2735,1,FALSE)</f>
        <v xml:space="preserve">  Elizabeth M</v>
      </c>
      <c r="C401">
        <f>VLOOKUP('combained table'!C401,'combained table'!C401:T2735,1,FALSE)</f>
        <v>32.68</v>
      </c>
      <c r="D401">
        <f>VLOOKUP('combained table'!D401,'combained table'!D401:T2735,1,FALSE)</f>
        <v>4.68</v>
      </c>
      <c r="E401" t="str">
        <f>VLOOKUP('combained table'!E401,'combained table'!E401:T2735,1,FALSE)</f>
        <v>yes</v>
      </c>
      <c r="F401" t="str">
        <f>VLOOKUP('combained table'!F401,'combained table'!F401:T2735,1,FALSE)</f>
        <v>No</v>
      </c>
      <c r="G401" t="str">
        <f>VLOOKUP('combained table'!G401,'combained table'!G401:T2735,1,FALSE)</f>
        <v>No</v>
      </c>
      <c r="H401">
        <f>VLOOKUP('combained table'!H401,'combained table'!H401:T2735,1,FALSE)</f>
        <v>0</v>
      </c>
      <c r="I401" t="str">
        <f>VLOOKUP('combained table'!I401,'combained table'!I401:T2735,1,FALSE)</f>
        <v>Normal</v>
      </c>
      <c r="J401" t="str">
        <f>VLOOKUP('combained table'!J401,'combained table'!J401:T2735,1,FALSE)</f>
        <v>No</v>
      </c>
      <c r="K401" t="str">
        <f>VLOOKUP('combained table'!K401,'combained table'!K401:T2735,1,FALSE)</f>
        <v>Obesity</v>
      </c>
      <c r="L401">
        <f>VLOOKUP('combained table'!L401,'combained table'!L401:T2735,1,FALSE)</f>
        <v>1989</v>
      </c>
      <c r="M401" t="str">
        <f>VLOOKUP('combained table'!M401,'combained table'!M401:T2735,1,FALSE)</f>
        <v>Dec</v>
      </c>
      <c r="N401">
        <f>VLOOKUP('combained table'!N401,'combained table'!N401:T2735,1,FALSE)</f>
        <v>2</v>
      </c>
      <c r="O401" t="str">
        <f>VLOOKUP('combained table'!O401,'combained table'!O401:T2735,1,FALSE)</f>
        <v>2-Dec-1989</v>
      </c>
      <c r="P401">
        <f>VLOOKUP('combained table'!P401,'combained table'!P401:T2735,1,FALSE)</f>
        <v>3704.35</v>
      </c>
      <c r="Q401" t="str">
        <f>VLOOKUP('combained table'!Q401,'combained table'!Q401:T2735,1,FALSE)</f>
        <v>tier - 2</v>
      </c>
      <c r="R401" t="str">
        <f>VLOOKUP('combained table'!R401,'combained table'!R401:T2735,1,FALSE)</f>
        <v>tier - 2</v>
      </c>
      <c r="S401" t="str">
        <f>VLOOKUP('combained table'!S401,'combained table'!S401:T2735,1,FALSE)</f>
        <v>R1013</v>
      </c>
      <c r="T401">
        <f>VLOOKUP('combained table'!T401,'combained table'!T401:T2735,1,FALSE)</f>
        <v>33</v>
      </c>
    </row>
    <row r="402" spans="1:20">
      <c r="A402" t="str">
        <f>VLOOKUP('combained table'!A402,'combained table'!A402:T2736,1,FALSE)</f>
        <v>Id401</v>
      </c>
      <c r="B402" t="str">
        <f>VLOOKUP('combained table'!B402,'combained table'!B402:T2736,1,FALSE)</f>
        <v xml:space="preserve">  Gregory</v>
      </c>
      <c r="C402">
        <f>VLOOKUP('combained table'!C402,'combained table'!C402:T2736,1,FALSE)</f>
        <v>26.4</v>
      </c>
      <c r="D402">
        <f>VLOOKUP('combained table'!D402,'combained table'!D402:T2736,1,FALSE)</f>
        <v>9.5</v>
      </c>
      <c r="E402" t="str">
        <f>VLOOKUP('combained table'!E402,'combained table'!E402:T2736,1,FALSE)</f>
        <v>yes</v>
      </c>
      <c r="F402" t="str">
        <f>VLOOKUP('combained table'!F402,'combained table'!F402:T2736,1,FALSE)</f>
        <v>No</v>
      </c>
      <c r="G402" t="str">
        <f>VLOOKUP('combained table'!G402,'combained table'!G402:T2736,1,FALSE)</f>
        <v>No</v>
      </c>
      <c r="H402">
        <f>VLOOKUP('combained table'!H402,'combained table'!H402:T2736,1,FALSE)</f>
        <v>2</v>
      </c>
      <c r="I402" t="str">
        <f>VLOOKUP('combained table'!I402,'combained table'!I402:T2736,1,FALSE)</f>
        <v>Diabetes</v>
      </c>
      <c r="J402" t="str">
        <f>VLOOKUP('combained table'!J402,'combained table'!J402:T2736,1,FALSE)</f>
        <v>No</v>
      </c>
      <c r="K402" t="str">
        <f>VLOOKUP('combained table'!K402,'combained table'!K402:T2736,1,FALSE)</f>
        <v>Overweight</v>
      </c>
      <c r="L402">
        <f>VLOOKUP('combained table'!L402,'combained table'!L402:T2736,1,FALSE)</f>
        <v>2004</v>
      </c>
      <c r="M402" t="str">
        <f>VLOOKUP('combained table'!M402,'combained table'!M402:T2736,1,FALSE)</f>
        <v>Nov</v>
      </c>
      <c r="N402">
        <f>VLOOKUP('combained table'!N402,'combained table'!N402:T2736,1,FALSE)</f>
        <v>5</v>
      </c>
      <c r="O402" t="str">
        <f>VLOOKUP('combained table'!O402,'combained table'!O402:T2736,1,FALSE)</f>
        <v>5-Nov-2004</v>
      </c>
      <c r="P402">
        <f>VLOOKUP('combained table'!P402,'combained table'!P402:T2736,1,FALSE)</f>
        <v>3722.23</v>
      </c>
      <c r="Q402" t="str">
        <f>VLOOKUP('combained table'!Q402,'combained table'!Q402:T2736,1,FALSE)</f>
        <v>tier - 2</v>
      </c>
      <c r="R402" t="str">
        <f>VLOOKUP('combained table'!R402,'combained table'!R402:T2736,1,FALSE)</f>
        <v>tier - 2</v>
      </c>
      <c r="S402" t="str">
        <f>VLOOKUP('combained table'!S402,'combained table'!S402:T2736,1,FALSE)</f>
        <v>R1025</v>
      </c>
      <c r="T402">
        <f>VLOOKUP('combained table'!T402,'combained table'!T402:T2736,1,FALSE)</f>
        <v>18</v>
      </c>
    </row>
    <row r="403" spans="1:20">
      <c r="A403" t="str">
        <f>VLOOKUP('combained table'!A403,'combained table'!A403:T2737,1,FALSE)</f>
        <v>Id402</v>
      </c>
      <c r="B403" t="str">
        <f>VLOOKUP('combained table'!B403,'combained table'!B403:T2737,1,FALSE)</f>
        <v xml:space="preserve">  Sarah E</v>
      </c>
      <c r="C403">
        <f>VLOOKUP('combained table'!C403,'combained table'!C403:T2737,1,FALSE)</f>
        <v>23.655000000000001</v>
      </c>
      <c r="D403">
        <f>VLOOKUP('combained table'!D403,'combained table'!D403:T2737,1,FALSE)</f>
        <v>10.84</v>
      </c>
      <c r="E403" t="str">
        <f>VLOOKUP('combained table'!E403,'combained table'!E403:T2737,1,FALSE)</f>
        <v>yes</v>
      </c>
      <c r="F403" t="str">
        <f>VLOOKUP('combained table'!F403,'combained table'!F403:T2737,1,FALSE)</f>
        <v>No</v>
      </c>
      <c r="G403" t="str">
        <f>VLOOKUP('combained table'!G403,'combained table'!G403:T2737,1,FALSE)</f>
        <v>Yes</v>
      </c>
      <c r="H403">
        <f>VLOOKUP('combained table'!H403,'combained table'!H403:T2737,1,FALSE)</f>
        <v>1</v>
      </c>
      <c r="I403" t="str">
        <f>VLOOKUP('combained table'!I403,'combained table'!I403:T2737,1,FALSE)</f>
        <v>Diabetes</v>
      </c>
      <c r="J403" t="str">
        <f>VLOOKUP('combained table'!J403,'combained table'!J403:T2737,1,FALSE)</f>
        <v>yes</v>
      </c>
      <c r="K403" t="str">
        <f>VLOOKUP('combained table'!K403,'combained table'!K403:T2737,1,FALSE)</f>
        <v>Normal Weight</v>
      </c>
      <c r="L403">
        <f>VLOOKUP('combained table'!L403,'combained table'!L403:T2737,1,FALSE)</f>
        <v>1986</v>
      </c>
      <c r="M403" t="str">
        <f>VLOOKUP('combained table'!M403,'combained table'!M403:T2737,1,FALSE)</f>
        <v>Dec</v>
      </c>
      <c r="N403">
        <f>VLOOKUP('combained table'!N403,'combained table'!N403:T2737,1,FALSE)</f>
        <v>1</v>
      </c>
      <c r="O403" t="str">
        <f>VLOOKUP('combained table'!O403,'combained table'!O403:T2737,1,FALSE)</f>
        <v>1-Dec-1986</v>
      </c>
      <c r="P403">
        <f>VLOOKUP('combained table'!P403,'combained table'!P403:T2737,1,FALSE)</f>
        <v>3731.6</v>
      </c>
      <c r="Q403" t="str">
        <f>VLOOKUP('combained table'!Q403,'combained table'!Q403:T2737,1,FALSE)</f>
        <v>tier - 2</v>
      </c>
      <c r="R403" t="str">
        <f>VLOOKUP('combained table'!R403,'combained table'!R403:T2737,1,FALSE)</f>
        <v>tier - 2</v>
      </c>
      <c r="S403" t="str">
        <f>VLOOKUP('combained table'!S403,'combained table'!S403:T2737,1,FALSE)</f>
        <v>R1013</v>
      </c>
      <c r="T403">
        <f>VLOOKUP('combained table'!T403,'combained table'!T403:T2737,1,FALSE)</f>
        <v>36</v>
      </c>
    </row>
    <row r="404" spans="1:20">
      <c r="A404" t="str">
        <f>VLOOKUP('combained table'!A404,'combained table'!A404:T2738,1,FALSE)</f>
        <v>Id403</v>
      </c>
      <c r="B404" t="str">
        <f>VLOOKUP('combained table'!B404,'combained table'!B404:T2738,1,FALSE)</f>
        <v xml:space="preserve">  Anne Elise</v>
      </c>
      <c r="C404">
        <f>VLOOKUP('combained table'!C404,'combained table'!C404:T2738,1,FALSE)</f>
        <v>27.36</v>
      </c>
      <c r="D404">
        <f>VLOOKUP('combained table'!D404,'combained table'!D404:T2738,1,FALSE)</f>
        <v>5.88</v>
      </c>
      <c r="E404" t="str">
        <f>VLOOKUP('combained table'!E404,'combained table'!E404:T2738,1,FALSE)</f>
        <v>No</v>
      </c>
      <c r="F404" t="str">
        <f>VLOOKUP('combained table'!F404,'combained table'!F404:T2738,1,FALSE)</f>
        <v>No</v>
      </c>
      <c r="G404" t="str">
        <f>VLOOKUP('combained table'!G404,'combained table'!G404:T2738,1,FALSE)</f>
        <v>No</v>
      </c>
      <c r="H404">
        <f>VLOOKUP('combained table'!H404,'combained table'!H404:T2738,1,FALSE)</f>
        <v>2</v>
      </c>
      <c r="I404" t="str">
        <f>VLOOKUP('combained table'!I404,'combained table'!I404:T2738,1,FALSE)</f>
        <v>Prediabetes</v>
      </c>
      <c r="J404" t="str">
        <f>VLOOKUP('combained table'!J404,'combained table'!J404:T2738,1,FALSE)</f>
        <v>No</v>
      </c>
      <c r="K404" t="str">
        <f>VLOOKUP('combained table'!K404,'combained table'!K404:T2738,1,FALSE)</f>
        <v>Overweight</v>
      </c>
      <c r="L404">
        <f>VLOOKUP('combained table'!L404,'combained table'!L404:T2738,1,FALSE)</f>
        <v>1994</v>
      </c>
      <c r="M404" t="str">
        <f>VLOOKUP('combained table'!M404,'combained table'!M404:T2738,1,FALSE)</f>
        <v>Aug</v>
      </c>
      <c r="N404">
        <f>VLOOKUP('combained table'!N404,'combained table'!N404:T2738,1,FALSE)</f>
        <v>22</v>
      </c>
      <c r="O404" t="str">
        <f>VLOOKUP('combained table'!O404,'combained table'!O404:T2738,1,FALSE)</f>
        <v>22-Aug-1994</v>
      </c>
      <c r="P404">
        <f>VLOOKUP('combained table'!P404,'combained table'!P404:T2738,1,FALSE)</f>
        <v>3732.63</v>
      </c>
      <c r="Q404" t="str">
        <f>VLOOKUP('combained table'!Q404,'combained table'!Q404:T2738,1,FALSE)</f>
        <v>tier - 2</v>
      </c>
      <c r="R404" t="str">
        <f>VLOOKUP('combained table'!R404,'combained table'!R404:T2738,1,FALSE)</f>
        <v>tier - 3</v>
      </c>
      <c r="S404" t="str">
        <f>VLOOKUP('combained table'!S404,'combained table'!S404:T2738,1,FALSE)</f>
        <v>R1024</v>
      </c>
      <c r="T404">
        <f>VLOOKUP('combained table'!T404,'combained table'!T404:T2738,1,FALSE)</f>
        <v>28</v>
      </c>
    </row>
    <row r="405" spans="1:20">
      <c r="A405" t="str">
        <f>VLOOKUP('combained table'!A405,'combained table'!A405:T2739,1,FALSE)</f>
        <v>Id404</v>
      </c>
      <c r="B405" t="str">
        <f>VLOOKUP('combained table'!B405,'combained table'!B405:T2739,1,FALSE)</f>
        <v xml:space="preserve">  Christopher R</v>
      </c>
      <c r="C405">
        <f>VLOOKUP('combained table'!C405,'combained table'!C405:T2739,1,FALSE)</f>
        <v>27.82</v>
      </c>
      <c r="D405">
        <f>VLOOKUP('combained table'!D405,'combained table'!D405:T2739,1,FALSE)</f>
        <v>5.24</v>
      </c>
      <c r="E405" t="str">
        <f>VLOOKUP('combained table'!E405,'combained table'!E405:T2739,1,FALSE)</f>
        <v>yes</v>
      </c>
      <c r="F405" t="str">
        <f>VLOOKUP('combained table'!F405,'combained table'!F405:T2739,1,FALSE)</f>
        <v>No</v>
      </c>
      <c r="G405" t="str">
        <f>VLOOKUP('combained table'!G405,'combained table'!G405:T2739,1,FALSE)</f>
        <v>No</v>
      </c>
      <c r="H405">
        <f>VLOOKUP('combained table'!H405,'combained table'!H405:T2739,1,FALSE)</f>
        <v>0</v>
      </c>
      <c r="I405" t="str">
        <f>VLOOKUP('combained table'!I405,'combained table'!I405:T2739,1,FALSE)</f>
        <v>Normal</v>
      </c>
      <c r="J405" t="str">
        <f>VLOOKUP('combained table'!J405,'combained table'!J405:T2739,1,FALSE)</f>
        <v>yes</v>
      </c>
      <c r="K405" t="str">
        <f>VLOOKUP('combained table'!K405,'combained table'!K405:T2739,1,FALSE)</f>
        <v>Overweight</v>
      </c>
      <c r="L405">
        <f>VLOOKUP('combained table'!L405,'combained table'!L405:T2739,1,FALSE)</f>
        <v>1993</v>
      </c>
      <c r="M405" t="str">
        <f>VLOOKUP('combained table'!M405,'combained table'!M405:T2739,1,FALSE)</f>
        <v>Jun</v>
      </c>
      <c r="N405">
        <f>VLOOKUP('combained table'!N405,'combained table'!N405:T2739,1,FALSE)</f>
        <v>22</v>
      </c>
      <c r="O405" t="str">
        <f>VLOOKUP('combained table'!O405,'combained table'!O405:T2739,1,FALSE)</f>
        <v>22-Jun-1993</v>
      </c>
      <c r="P405">
        <f>VLOOKUP('combained table'!P405,'combained table'!P405:T2739,1,FALSE)</f>
        <v>3736.46</v>
      </c>
      <c r="Q405" t="str">
        <f>VLOOKUP('combained table'!Q405,'combained table'!Q405:T2739,1,FALSE)</f>
        <v>tier - 2</v>
      </c>
      <c r="R405" t="str">
        <f>VLOOKUP('combained table'!R405,'combained table'!R405:T2739,1,FALSE)</f>
        <v>tier - 2</v>
      </c>
      <c r="S405" t="str">
        <f>VLOOKUP('combained table'!S405,'combained table'!S405:T2739,1,FALSE)</f>
        <v>R1012</v>
      </c>
      <c r="T405">
        <f>VLOOKUP('combained table'!T405,'combained table'!T405:T2739,1,FALSE)</f>
        <v>29</v>
      </c>
    </row>
    <row r="406" spans="1:20">
      <c r="A406" t="str">
        <f>VLOOKUP('combained table'!A406,'combained table'!A406:T2740,1,FALSE)</f>
        <v>Id405</v>
      </c>
      <c r="B406" t="str">
        <f>VLOOKUP('combained table'!B406,'combained table'!B406:T2740,1,FALSE)</f>
        <v xml:space="preserve">  Elliot</v>
      </c>
      <c r="C406">
        <f>VLOOKUP('combained table'!C406,'combained table'!C406:T2740,1,FALSE)</f>
        <v>25.46</v>
      </c>
      <c r="D406">
        <f>VLOOKUP('combained table'!D406,'combained table'!D406:T2740,1,FALSE)</f>
        <v>11.75</v>
      </c>
      <c r="E406" t="str">
        <f>VLOOKUP('combained table'!E406,'combained table'!E406:T2740,1,FALSE)</f>
        <v>No</v>
      </c>
      <c r="F406" t="str">
        <f>VLOOKUP('combained table'!F406,'combained table'!F406:T2740,1,FALSE)</f>
        <v>No</v>
      </c>
      <c r="G406" t="str">
        <f>VLOOKUP('combained table'!G406,'combained table'!G406:T2740,1,FALSE)</f>
        <v>No</v>
      </c>
      <c r="H406">
        <f>VLOOKUP('combained table'!H406,'combained table'!H406:T2740,1,FALSE)</f>
        <v>0</v>
      </c>
      <c r="I406" t="str">
        <f>VLOOKUP('combained table'!I406,'combained table'!I406:T2740,1,FALSE)</f>
        <v>Diabetes</v>
      </c>
      <c r="J406" t="str">
        <f>VLOOKUP('combained table'!J406,'combained table'!J406:T2740,1,FALSE)</f>
        <v>No</v>
      </c>
      <c r="K406" t="str">
        <f>VLOOKUP('combained table'!K406,'combained table'!K406:T2740,1,FALSE)</f>
        <v>Overweight</v>
      </c>
      <c r="L406">
        <f>VLOOKUP('combained table'!L406,'combained table'!L406:T2740,1,FALSE)</f>
        <v>1986</v>
      </c>
      <c r="M406" t="str">
        <f>VLOOKUP('combained table'!M406,'combained table'!M406:T2740,1,FALSE)</f>
        <v>Sep</v>
      </c>
      <c r="N406">
        <f>VLOOKUP('combained table'!N406,'combained table'!N406:T2740,1,FALSE)</f>
        <v>9</v>
      </c>
      <c r="O406" t="str">
        <f>VLOOKUP('combained table'!O406,'combained table'!O406:T2740,1,FALSE)</f>
        <v>9-Sep-1986</v>
      </c>
      <c r="P406">
        <f>VLOOKUP('combained table'!P406,'combained table'!P406:T2740,1,FALSE)</f>
        <v>3748.56</v>
      </c>
      <c r="Q406" t="str">
        <f>VLOOKUP('combained table'!Q406,'combained table'!Q406:T2740,1,FALSE)</f>
        <v>tier - 2</v>
      </c>
      <c r="R406" t="str">
        <f>VLOOKUP('combained table'!R406,'combained table'!R406:T2740,1,FALSE)</f>
        <v>tier - 2</v>
      </c>
      <c r="S406" t="str">
        <f>VLOOKUP('combained table'!S406,'combained table'!S406:T2740,1,FALSE)</f>
        <v>R1013</v>
      </c>
      <c r="T406">
        <f>VLOOKUP('combained table'!T406,'combained table'!T406:T2740,1,FALSE)</f>
        <v>36</v>
      </c>
    </row>
    <row r="407" spans="1:20">
      <c r="A407" t="str">
        <f>VLOOKUP('combained table'!A407,'combained table'!A407:T2741,1,FALSE)</f>
        <v>Id406</v>
      </c>
      <c r="B407" t="str">
        <f>VLOOKUP('combained table'!B407,'combained table'!B407:T2741,1,FALSE)</f>
        <v xml:space="preserve">  Christopher D</v>
      </c>
      <c r="C407">
        <f>VLOOKUP('combained table'!C407,'combained table'!C407:T2741,1,FALSE)</f>
        <v>25.1</v>
      </c>
      <c r="D407">
        <f>VLOOKUP('combained table'!D407,'combained table'!D407:T2741,1,FALSE)</f>
        <v>6.97</v>
      </c>
      <c r="E407" t="str">
        <f>VLOOKUP('combained table'!E407,'combained table'!E407:T2741,1,FALSE)</f>
        <v>No</v>
      </c>
      <c r="F407" t="str">
        <f>VLOOKUP('combained table'!F407,'combained table'!F407:T2741,1,FALSE)</f>
        <v>No</v>
      </c>
      <c r="G407" t="str">
        <f>VLOOKUP('combained table'!G407,'combained table'!G407:T2741,1,FALSE)</f>
        <v>No</v>
      </c>
      <c r="H407">
        <f>VLOOKUP('combained table'!H407,'combained table'!H407:T2741,1,FALSE)</f>
        <v>0</v>
      </c>
      <c r="I407" t="str">
        <f>VLOOKUP('combained table'!I407,'combained table'!I407:T2741,1,FALSE)</f>
        <v>Diabetes</v>
      </c>
      <c r="J407" t="str">
        <f>VLOOKUP('combained table'!J407,'combained table'!J407:T2741,1,FALSE)</f>
        <v>yes</v>
      </c>
      <c r="K407" t="str">
        <f>VLOOKUP('combained table'!K407,'combained table'!K407:T2741,1,FALSE)</f>
        <v>Overweight</v>
      </c>
      <c r="L407">
        <f>VLOOKUP('combained table'!L407,'combained table'!L407:T2741,1,FALSE)</f>
        <v>1991</v>
      </c>
      <c r="M407" t="str">
        <f>VLOOKUP('combained table'!M407,'combained table'!M407:T2741,1,FALSE)</f>
        <v>Oct</v>
      </c>
      <c r="N407">
        <f>VLOOKUP('combained table'!N407,'combained table'!N407:T2741,1,FALSE)</f>
        <v>28</v>
      </c>
      <c r="O407" t="str">
        <f>VLOOKUP('combained table'!O407,'combained table'!O407:T2741,1,FALSE)</f>
        <v>28-Oct-1991</v>
      </c>
      <c r="P407">
        <f>VLOOKUP('combained table'!P407,'combained table'!P407:T2741,1,FALSE)</f>
        <v>3756.62</v>
      </c>
      <c r="Q407" t="str">
        <f>VLOOKUP('combained table'!Q407,'combained table'!Q407:T2741,1,FALSE)</f>
        <v>tier - 2</v>
      </c>
      <c r="R407" t="str">
        <f>VLOOKUP('combained table'!R407,'combained table'!R407:T2741,1,FALSE)</f>
        <v>tier - 2</v>
      </c>
      <c r="S407" t="str">
        <f>VLOOKUP('combained table'!S407,'combained table'!S407:T2741,1,FALSE)</f>
        <v>R1013</v>
      </c>
      <c r="T407">
        <f>VLOOKUP('combained table'!T407,'combained table'!T407:T2741,1,FALSE)</f>
        <v>31</v>
      </c>
    </row>
    <row r="408" spans="1:20">
      <c r="A408" t="str">
        <f>VLOOKUP('combained table'!A408,'combained table'!A408:T2742,1,FALSE)</f>
        <v>Id407</v>
      </c>
      <c r="B408" t="str">
        <f>VLOOKUP('combained table'!B408,'combained table'!B408:T2742,1,FALSE)</f>
        <v xml:space="preserve">  Corey</v>
      </c>
      <c r="C408">
        <f>VLOOKUP('combained table'!C408,'combained table'!C408:T2742,1,FALSE)</f>
        <v>32.11</v>
      </c>
      <c r="D408">
        <f>VLOOKUP('combained table'!D408,'combained table'!D408:T2742,1,FALSE)</f>
        <v>4.76</v>
      </c>
      <c r="E408" t="str">
        <f>VLOOKUP('combained table'!E408,'combained table'!E408:T2742,1,FALSE)</f>
        <v>No</v>
      </c>
      <c r="F408" t="str">
        <f>VLOOKUP('combained table'!F408,'combained table'!F408:T2742,1,FALSE)</f>
        <v>No</v>
      </c>
      <c r="G408" t="str">
        <f>VLOOKUP('combained table'!G408,'combained table'!G408:T2742,1,FALSE)</f>
        <v>No</v>
      </c>
      <c r="H408">
        <f>VLOOKUP('combained table'!H408,'combained table'!H408:T2742,1,FALSE)</f>
        <v>2</v>
      </c>
      <c r="I408" t="str">
        <f>VLOOKUP('combained table'!I408,'combained table'!I408:T2742,1,FALSE)</f>
        <v>Normal</v>
      </c>
      <c r="J408" t="str">
        <f>VLOOKUP('combained table'!J408,'combained table'!J408:T2742,1,FALSE)</f>
        <v>No</v>
      </c>
      <c r="K408" t="str">
        <f>VLOOKUP('combained table'!K408,'combained table'!K408:T2742,1,FALSE)</f>
        <v>Obesity</v>
      </c>
      <c r="L408">
        <f>VLOOKUP('combained table'!L408,'combained table'!L408:T2742,1,FALSE)</f>
        <v>1991</v>
      </c>
      <c r="M408" t="str">
        <f>VLOOKUP('combained table'!M408,'combained table'!M408:T2742,1,FALSE)</f>
        <v>Aug</v>
      </c>
      <c r="N408">
        <f>VLOOKUP('combained table'!N408,'combained table'!N408:T2742,1,FALSE)</f>
        <v>25</v>
      </c>
      <c r="O408" t="str">
        <f>VLOOKUP('combained table'!O408,'combained table'!O408:T2742,1,FALSE)</f>
        <v>25-Aug-1991</v>
      </c>
      <c r="P408">
        <f>VLOOKUP('combained table'!P408,'combained table'!P408:T2742,1,FALSE)</f>
        <v>3757.84</v>
      </c>
      <c r="Q408" t="str">
        <f>VLOOKUP('combained table'!Q408,'combained table'!Q408:T2742,1,FALSE)</f>
        <v>tier - 2</v>
      </c>
      <c r="R408" t="str">
        <f>VLOOKUP('combained table'!R408,'combained table'!R408:T2742,1,FALSE)</f>
        <v>tier - 1</v>
      </c>
      <c r="S408" t="str">
        <f>VLOOKUP('combained table'!S408,'combained table'!S408:T2742,1,FALSE)</f>
        <v>R1013</v>
      </c>
      <c r="T408">
        <f>VLOOKUP('combained table'!T408,'combained table'!T408:T2742,1,FALSE)</f>
        <v>31</v>
      </c>
    </row>
    <row r="409" spans="1:20">
      <c r="A409" t="str">
        <f>VLOOKUP('combained table'!A409,'combained table'!A409:T2743,1,FALSE)</f>
        <v>Id408</v>
      </c>
      <c r="B409" t="str">
        <f>VLOOKUP('combained table'!B409,'combained table'!B409:T2743,1,FALSE)</f>
        <v xml:space="preserve">  Patrick D</v>
      </c>
      <c r="C409">
        <f>VLOOKUP('combained table'!C409,'combained table'!C409:T2743,1,FALSE)</f>
        <v>29.8</v>
      </c>
      <c r="D409">
        <f>VLOOKUP('combained table'!D409,'combained table'!D409:T2743,1,FALSE)</f>
        <v>8.24</v>
      </c>
      <c r="E409" t="str">
        <f>VLOOKUP('combained table'!E409,'combained table'!E409:T2743,1,FALSE)</f>
        <v>yes</v>
      </c>
      <c r="F409" t="str">
        <f>VLOOKUP('combained table'!F409,'combained table'!F409:T2743,1,FALSE)</f>
        <v>No</v>
      </c>
      <c r="G409" t="str">
        <f>VLOOKUP('combained table'!G409,'combained table'!G409:T2743,1,FALSE)</f>
        <v>No</v>
      </c>
      <c r="H409">
        <f>VLOOKUP('combained table'!H409,'combained table'!H409:T2743,1,FALSE)</f>
        <v>1</v>
      </c>
      <c r="I409" t="str">
        <f>VLOOKUP('combained table'!I409,'combained table'!I409:T2743,1,FALSE)</f>
        <v>Diabetes</v>
      </c>
      <c r="J409" t="str">
        <f>VLOOKUP('combained table'!J409,'combained table'!J409:T2743,1,FALSE)</f>
        <v>yes</v>
      </c>
      <c r="K409" t="str">
        <f>VLOOKUP('combained table'!K409,'combained table'!K409:T2743,1,FALSE)</f>
        <v>Overweight</v>
      </c>
      <c r="L409">
        <f>VLOOKUP('combained table'!L409,'combained table'!L409:T2743,1,FALSE)</f>
        <v>1991</v>
      </c>
      <c r="M409" t="str">
        <f>VLOOKUP('combained table'!M409,'combained table'!M409:T2743,1,FALSE)</f>
        <v>Oct</v>
      </c>
      <c r="N409">
        <f>VLOOKUP('combained table'!N409,'combained table'!N409:T2743,1,FALSE)</f>
        <v>24</v>
      </c>
      <c r="O409" t="str">
        <f>VLOOKUP('combained table'!O409,'combained table'!O409:T2743,1,FALSE)</f>
        <v>24-Oct-1991</v>
      </c>
      <c r="P409">
        <f>VLOOKUP('combained table'!P409,'combained table'!P409:T2743,1,FALSE)</f>
        <v>3761.29</v>
      </c>
      <c r="Q409" t="str">
        <f>VLOOKUP('combained table'!Q409,'combained table'!Q409:T2743,1,FALSE)</f>
        <v>tier - 2</v>
      </c>
      <c r="R409" t="str">
        <f>VLOOKUP('combained table'!R409,'combained table'!R409:T2743,1,FALSE)</f>
        <v>tier - 3</v>
      </c>
      <c r="S409" t="str">
        <f>VLOOKUP('combained table'!S409,'combained table'!S409:T2743,1,FALSE)</f>
        <v>R1011</v>
      </c>
      <c r="T409">
        <f>VLOOKUP('combained table'!T409,'combained table'!T409:T2743,1,FALSE)</f>
        <v>31</v>
      </c>
    </row>
    <row r="410" spans="1:20">
      <c r="A410" t="str">
        <f>VLOOKUP('combained table'!A410,'combained table'!A410:T2744,1,FALSE)</f>
        <v>Id409</v>
      </c>
      <c r="B410" t="str">
        <f>VLOOKUP('combained table'!B410,'combained table'!B410:T2744,1,FALSE)</f>
        <v xml:space="preserve">  Anthony D</v>
      </c>
      <c r="C410">
        <f>VLOOKUP('combained table'!C410,'combained table'!C410:T2744,1,FALSE)</f>
        <v>24.01</v>
      </c>
      <c r="D410">
        <f>VLOOKUP('combained table'!D410,'combained table'!D410:T2744,1,FALSE)</f>
        <v>4.76</v>
      </c>
      <c r="E410" t="str">
        <f>VLOOKUP('combained table'!E410,'combained table'!E410:T2744,1,FALSE)</f>
        <v>No</v>
      </c>
      <c r="F410" t="str">
        <f>VLOOKUP('combained table'!F410,'combained table'!F410:T2744,1,FALSE)</f>
        <v>No</v>
      </c>
      <c r="G410" t="str">
        <f>VLOOKUP('combained table'!G410,'combained table'!G410:T2744,1,FALSE)</f>
        <v>No</v>
      </c>
      <c r="H410">
        <f>VLOOKUP('combained table'!H410,'combained table'!H410:T2744,1,FALSE)</f>
        <v>1</v>
      </c>
      <c r="I410" t="str">
        <f>VLOOKUP('combained table'!I410,'combained table'!I410:T2744,1,FALSE)</f>
        <v>Normal</v>
      </c>
      <c r="J410" t="str">
        <f>VLOOKUP('combained table'!J410,'combained table'!J410:T2744,1,FALSE)</f>
        <v>yes</v>
      </c>
      <c r="K410" t="str">
        <f>VLOOKUP('combained table'!K410,'combained table'!K410:T2744,1,FALSE)</f>
        <v>Normal Weight</v>
      </c>
      <c r="L410">
        <f>VLOOKUP('combained table'!L410,'combained table'!L410:T2744,1,FALSE)</f>
        <v>1994</v>
      </c>
      <c r="M410" t="str">
        <f>VLOOKUP('combained table'!M410,'combained table'!M410:T2744,1,FALSE)</f>
        <v>Nov</v>
      </c>
      <c r="N410">
        <f>VLOOKUP('combained table'!N410,'combained table'!N410:T2744,1,FALSE)</f>
        <v>21</v>
      </c>
      <c r="O410" t="str">
        <f>VLOOKUP('combained table'!O410,'combained table'!O410:T2744,1,FALSE)</f>
        <v>21-Nov-1994</v>
      </c>
      <c r="P410">
        <f>VLOOKUP('combained table'!P410,'combained table'!P410:T2744,1,FALSE)</f>
        <v>3766.88</v>
      </c>
      <c r="Q410" t="str">
        <f>VLOOKUP('combained table'!Q410,'combained table'!Q410:T2744,1,FALSE)</f>
        <v>tier - 2</v>
      </c>
      <c r="R410" t="str">
        <f>VLOOKUP('combained table'!R410,'combained table'!R410:T2744,1,FALSE)</f>
        <v>tier - 1</v>
      </c>
      <c r="S410" t="str">
        <f>VLOOKUP('combained table'!S410,'combained table'!S410:T2744,1,FALSE)</f>
        <v>R1013</v>
      </c>
      <c r="T410">
        <f>VLOOKUP('combained table'!T410,'combained table'!T410:T2744,1,FALSE)</f>
        <v>28</v>
      </c>
    </row>
    <row r="411" spans="1:20">
      <c r="A411" t="str">
        <f>VLOOKUP('combained table'!A411,'combained table'!A411:T2745,1,FALSE)</f>
        <v>Id410</v>
      </c>
      <c r="B411" t="str">
        <f>VLOOKUP('combained table'!B411,'combained table'!B411:T2745,1,FALSE)</f>
        <v xml:space="preserve">  Melissa</v>
      </c>
      <c r="C411">
        <f>VLOOKUP('combained table'!C411,'combained table'!C411:T2745,1,FALSE)</f>
        <v>23.21</v>
      </c>
      <c r="D411">
        <f>VLOOKUP('combained table'!D411,'combained table'!D411:T2745,1,FALSE)</f>
        <v>6.03</v>
      </c>
      <c r="E411" t="str">
        <f>VLOOKUP('combained table'!E411,'combained table'!E411:T2745,1,FALSE)</f>
        <v>No</v>
      </c>
      <c r="F411" t="str">
        <f>VLOOKUP('combained table'!F411,'combained table'!F411:T2745,1,FALSE)</f>
        <v>No</v>
      </c>
      <c r="G411" t="str">
        <f>VLOOKUP('combained table'!G411,'combained table'!G411:T2745,1,FALSE)</f>
        <v>No</v>
      </c>
      <c r="H411">
        <f>VLOOKUP('combained table'!H411,'combained table'!H411:T2745,1,FALSE)</f>
        <v>1</v>
      </c>
      <c r="I411" t="str">
        <f>VLOOKUP('combained table'!I411,'combained table'!I411:T2745,1,FALSE)</f>
        <v>Prediabetes</v>
      </c>
      <c r="J411" t="str">
        <f>VLOOKUP('combained table'!J411,'combained table'!J411:T2745,1,FALSE)</f>
        <v>No</v>
      </c>
      <c r="K411" t="str">
        <f>VLOOKUP('combained table'!K411,'combained table'!K411:T2745,1,FALSE)</f>
        <v>Normal Weight</v>
      </c>
      <c r="L411">
        <f>VLOOKUP('combained table'!L411,'combained table'!L411:T2745,1,FALSE)</f>
        <v>1987</v>
      </c>
      <c r="M411" t="str">
        <f>VLOOKUP('combained table'!M411,'combained table'!M411:T2745,1,FALSE)</f>
        <v>Oct</v>
      </c>
      <c r="N411">
        <f>VLOOKUP('combained table'!N411,'combained table'!N411:T2745,1,FALSE)</f>
        <v>24</v>
      </c>
      <c r="O411" t="str">
        <f>VLOOKUP('combained table'!O411,'combained table'!O411:T2745,1,FALSE)</f>
        <v>24-Oct-1987</v>
      </c>
      <c r="P411">
        <f>VLOOKUP('combained table'!P411,'combained table'!P411:T2745,1,FALSE)</f>
        <v>3773.23</v>
      </c>
      <c r="Q411" t="str">
        <f>VLOOKUP('combained table'!Q411,'combained table'!Q411:T2745,1,FALSE)</f>
        <v>tier - 2</v>
      </c>
      <c r="R411" t="str">
        <f>VLOOKUP('combained table'!R411,'combained table'!R411:T2745,1,FALSE)</f>
        <v>tier - 3</v>
      </c>
      <c r="S411" t="str">
        <f>VLOOKUP('combained table'!S411,'combained table'!S411:T2745,1,FALSE)</f>
        <v>R1013</v>
      </c>
      <c r="T411">
        <f>VLOOKUP('combained table'!T411,'combained table'!T411:T2745,1,FALSE)</f>
        <v>35</v>
      </c>
    </row>
    <row r="412" spans="1:20">
      <c r="A412" t="str">
        <f>VLOOKUP('combained table'!A412,'combained table'!A412:T2746,1,FALSE)</f>
        <v>Id411</v>
      </c>
      <c r="B412" t="str">
        <f>VLOOKUP('combained table'!B412,'combained table'!B412:T2746,1,FALSE)</f>
        <v xml:space="preserve">  Raven</v>
      </c>
      <c r="C412">
        <f>VLOOKUP('combained table'!C412,'combained table'!C412:T2746,1,FALSE)</f>
        <v>21.2</v>
      </c>
      <c r="D412">
        <f>VLOOKUP('combained table'!D412,'combained table'!D412:T2746,1,FALSE)</f>
        <v>4.07</v>
      </c>
      <c r="E412" t="str">
        <f>VLOOKUP('combained table'!E412,'combained table'!E412:T2746,1,FALSE)</f>
        <v>yes</v>
      </c>
      <c r="F412" t="str">
        <f>VLOOKUP('combained table'!F412,'combained table'!F412:T2746,1,FALSE)</f>
        <v>No</v>
      </c>
      <c r="G412" t="str">
        <f>VLOOKUP('combained table'!G412,'combained table'!G412:T2746,1,FALSE)</f>
        <v>No</v>
      </c>
      <c r="H412">
        <f>VLOOKUP('combained table'!H412,'combained table'!H412:T2746,1,FALSE)</f>
        <v>1</v>
      </c>
      <c r="I412" t="str">
        <f>VLOOKUP('combained table'!I412,'combained table'!I412:T2746,1,FALSE)</f>
        <v>Normal</v>
      </c>
      <c r="J412" t="str">
        <f>VLOOKUP('combained table'!J412,'combained table'!J412:T2746,1,FALSE)</f>
        <v>yes</v>
      </c>
      <c r="K412" t="str">
        <f>VLOOKUP('combained table'!K412,'combained table'!K412:T2746,1,FALSE)</f>
        <v>Normal Weight</v>
      </c>
      <c r="L412">
        <f>VLOOKUP('combained table'!L412,'combained table'!L412:T2746,1,FALSE)</f>
        <v>1981</v>
      </c>
      <c r="M412" t="str">
        <f>VLOOKUP('combained table'!M412,'combained table'!M412:T2746,1,FALSE)</f>
        <v>Dec</v>
      </c>
      <c r="N412">
        <f>VLOOKUP('combained table'!N412,'combained table'!N412:T2746,1,FALSE)</f>
        <v>13</v>
      </c>
      <c r="O412" t="str">
        <f>VLOOKUP('combained table'!O412,'combained table'!O412:T2746,1,FALSE)</f>
        <v>13-Dec-1981</v>
      </c>
      <c r="P412">
        <f>VLOOKUP('combained table'!P412,'combained table'!P412:T2746,1,FALSE)</f>
        <v>3785.77</v>
      </c>
      <c r="Q412" t="str">
        <f>VLOOKUP('combained table'!Q412,'combained table'!Q412:T2746,1,FALSE)</f>
        <v>tier - 2</v>
      </c>
      <c r="R412" t="str">
        <f>VLOOKUP('combained table'!R412,'combained table'!R412:T2746,1,FALSE)</f>
        <v>tier - 1</v>
      </c>
      <c r="S412" t="str">
        <f>VLOOKUP('combained table'!S412,'combained table'!S412:T2746,1,FALSE)</f>
        <v>R1013</v>
      </c>
      <c r="T412">
        <f>VLOOKUP('combained table'!T412,'combained table'!T412:T2746,1,FALSE)</f>
        <v>41</v>
      </c>
    </row>
    <row r="413" spans="1:20">
      <c r="A413" t="str">
        <f>VLOOKUP('combained table'!A413,'combained table'!A413:T2747,1,FALSE)</f>
        <v>Id412</v>
      </c>
      <c r="B413" t="str">
        <f>VLOOKUP('combained table'!B413,'combained table'!B413:T2747,1,FALSE)</f>
        <v xml:space="preserve">  Christopher</v>
      </c>
      <c r="C413">
        <f>VLOOKUP('combained table'!C413,'combained table'!C413:T2747,1,FALSE)</f>
        <v>28.215</v>
      </c>
      <c r="D413">
        <f>VLOOKUP('combained table'!D413,'combained table'!D413:T2747,1,FALSE)</f>
        <v>8.26</v>
      </c>
      <c r="E413" t="str">
        <f>VLOOKUP('combained table'!E413,'combained table'!E413:T2747,1,FALSE)</f>
        <v>yes</v>
      </c>
      <c r="F413" t="str">
        <f>VLOOKUP('combained table'!F413,'combained table'!F413:T2747,1,FALSE)</f>
        <v>No</v>
      </c>
      <c r="G413" t="str">
        <f>VLOOKUP('combained table'!G413,'combained table'!G413:T2747,1,FALSE)</f>
        <v>No</v>
      </c>
      <c r="H413">
        <f>VLOOKUP('combained table'!H413,'combained table'!H413:T2747,1,FALSE)</f>
        <v>1</v>
      </c>
      <c r="I413" t="str">
        <f>VLOOKUP('combained table'!I413,'combained table'!I413:T2747,1,FALSE)</f>
        <v>Diabetes</v>
      </c>
      <c r="J413" t="str">
        <f>VLOOKUP('combained table'!J413,'combained table'!J413:T2747,1,FALSE)</f>
        <v>yes</v>
      </c>
      <c r="K413" t="str">
        <f>VLOOKUP('combained table'!K413,'combained table'!K413:T2747,1,FALSE)</f>
        <v>Overweight</v>
      </c>
      <c r="L413">
        <f>VLOOKUP('combained table'!L413,'combained table'!L413:T2747,1,FALSE)</f>
        <v>1988</v>
      </c>
      <c r="M413" t="str">
        <f>VLOOKUP('combained table'!M413,'combained table'!M413:T2747,1,FALSE)</f>
        <v>Aug</v>
      </c>
      <c r="N413">
        <f>VLOOKUP('combained table'!N413,'combained table'!N413:T2747,1,FALSE)</f>
        <v>28</v>
      </c>
      <c r="O413" t="str">
        <f>VLOOKUP('combained table'!O413,'combained table'!O413:T2747,1,FALSE)</f>
        <v>28-Aug-1988</v>
      </c>
      <c r="P413">
        <f>VLOOKUP('combained table'!P413,'combained table'!P413:T2747,1,FALSE)</f>
        <v>3793.55</v>
      </c>
      <c r="Q413" t="str">
        <f>VLOOKUP('combained table'!Q413,'combained table'!Q413:T2747,1,FALSE)</f>
        <v>tier - 2</v>
      </c>
      <c r="R413" t="str">
        <f>VLOOKUP('combained table'!R413,'combained table'!R413:T2747,1,FALSE)</f>
        <v>tier - 3</v>
      </c>
      <c r="S413" t="str">
        <f>VLOOKUP('combained table'!S413,'combained table'!S413:T2747,1,FALSE)</f>
        <v>R1013</v>
      </c>
      <c r="T413">
        <f>VLOOKUP('combained table'!T413,'combained table'!T413:T2747,1,FALSE)</f>
        <v>34</v>
      </c>
    </row>
    <row r="414" spans="1:20">
      <c r="A414" t="str">
        <f>VLOOKUP('combained table'!A414,'combained table'!A414:T2748,1,FALSE)</f>
        <v>Id413</v>
      </c>
      <c r="B414" t="str">
        <f>VLOOKUP('combained table'!B414,'combained table'!B414:T2748,1,FALSE)</f>
        <v xml:space="preserve">  Kendra A</v>
      </c>
      <c r="C414">
        <f>VLOOKUP('combained table'!C414,'combained table'!C414:T2748,1,FALSE)</f>
        <v>38.094999999999999</v>
      </c>
      <c r="D414">
        <f>VLOOKUP('combained table'!D414,'combained table'!D414:T2748,1,FALSE)</f>
        <v>4.76</v>
      </c>
      <c r="E414" t="str">
        <f>VLOOKUP('combained table'!E414,'combained table'!E414:T2748,1,FALSE)</f>
        <v>No</v>
      </c>
      <c r="F414" t="str">
        <f>VLOOKUP('combained table'!F414,'combained table'!F414:T2748,1,FALSE)</f>
        <v>No</v>
      </c>
      <c r="G414" t="str">
        <f>VLOOKUP('combained table'!G414,'combained table'!G414:T2748,1,FALSE)</f>
        <v>No</v>
      </c>
      <c r="H414">
        <f>VLOOKUP('combained table'!H414,'combained table'!H414:T2748,1,FALSE)</f>
        <v>1</v>
      </c>
      <c r="I414" t="str">
        <f>VLOOKUP('combained table'!I414,'combained table'!I414:T2748,1,FALSE)</f>
        <v>Normal</v>
      </c>
      <c r="J414" t="str">
        <f>VLOOKUP('combained table'!J414,'combained table'!J414:T2748,1,FALSE)</f>
        <v>No</v>
      </c>
      <c r="K414" t="str">
        <f>VLOOKUP('combained table'!K414,'combained table'!K414:T2748,1,FALSE)</f>
        <v>Obesity</v>
      </c>
      <c r="L414">
        <f>VLOOKUP('combained table'!L414,'combained table'!L414:T2748,1,FALSE)</f>
        <v>1999</v>
      </c>
      <c r="M414" t="str">
        <f>VLOOKUP('combained table'!M414,'combained table'!M414:T2748,1,FALSE)</f>
        <v>Jun</v>
      </c>
      <c r="N414">
        <f>VLOOKUP('combained table'!N414,'combained table'!N414:T2748,1,FALSE)</f>
        <v>24</v>
      </c>
      <c r="O414" t="str">
        <f>VLOOKUP('combained table'!O414,'combained table'!O414:T2748,1,FALSE)</f>
        <v>24-Jun-1999</v>
      </c>
      <c r="P414">
        <f>VLOOKUP('combained table'!P414,'combained table'!P414:T2748,1,FALSE)</f>
        <v>3796.36</v>
      </c>
      <c r="Q414" t="str">
        <f>VLOOKUP('combained table'!Q414,'combained table'!Q414:T2748,1,FALSE)</f>
        <v>tier - 2</v>
      </c>
      <c r="R414" t="str">
        <f>VLOOKUP('combained table'!R414,'combained table'!R414:T2748,1,FALSE)</f>
        <v>tier - 3</v>
      </c>
      <c r="S414" t="str">
        <f>VLOOKUP('combained table'!S414,'combained table'!S414:T2748,1,FALSE)</f>
        <v>R1012</v>
      </c>
      <c r="T414">
        <f>VLOOKUP('combained table'!T414,'combained table'!T414:T2748,1,FALSE)</f>
        <v>23</v>
      </c>
    </row>
    <row r="415" spans="1:20">
      <c r="A415" t="str">
        <f>VLOOKUP('combained table'!A415,'combained table'!A415:T2749,1,FALSE)</f>
        <v>Id414</v>
      </c>
      <c r="B415" t="str">
        <f>VLOOKUP('combained table'!B415,'combained table'!B415:T2749,1,FALSE)</f>
        <v xml:space="preserve">  Jordan</v>
      </c>
      <c r="C415">
        <f>VLOOKUP('combained table'!C415,'combained table'!C415:T2749,1,FALSE)</f>
        <v>22.61</v>
      </c>
      <c r="D415">
        <f>VLOOKUP('combained table'!D415,'combained table'!D415:T2749,1,FALSE)</f>
        <v>6.13</v>
      </c>
      <c r="E415" t="str">
        <f>VLOOKUP('combained table'!E415,'combained table'!E415:T2749,1,FALSE)</f>
        <v>yes</v>
      </c>
      <c r="F415" t="str">
        <f>VLOOKUP('combained table'!F415,'combained table'!F415:T2749,1,FALSE)</f>
        <v>No</v>
      </c>
      <c r="G415" t="str">
        <f>VLOOKUP('combained table'!G415,'combained table'!G415:T2749,1,FALSE)</f>
        <v>Yes</v>
      </c>
      <c r="H415">
        <f>VLOOKUP('combained table'!H415,'combained table'!H415:T2749,1,FALSE)</f>
        <v>1</v>
      </c>
      <c r="I415" t="str">
        <f>VLOOKUP('combained table'!I415,'combained table'!I415:T2749,1,FALSE)</f>
        <v>Prediabetes</v>
      </c>
      <c r="J415" t="str">
        <f>VLOOKUP('combained table'!J415,'combained table'!J415:T2749,1,FALSE)</f>
        <v>yes</v>
      </c>
      <c r="K415" t="str">
        <f>VLOOKUP('combained table'!K415,'combained table'!K415:T2749,1,FALSE)</f>
        <v>Normal Weight</v>
      </c>
      <c r="L415">
        <f>VLOOKUP('combained table'!L415,'combained table'!L415:T2749,1,FALSE)</f>
        <v>1981</v>
      </c>
      <c r="M415" t="str">
        <f>VLOOKUP('combained table'!M415,'combained table'!M415:T2749,1,FALSE)</f>
        <v>Sep</v>
      </c>
      <c r="N415">
        <f>VLOOKUP('combained table'!N415,'combained table'!N415:T2749,1,FALSE)</f>
        <v>29</v>
      </c>
      <c r="O415" t="str">
        <f>VLOOKUP('combained table'!O415,'combained table'!O415:T2749,1,FALSE)</f>
        <v>29-Sep-1981</v>
      </c>
      <c r="P415">
        <f>VLOOKUP('combained table'!P415,'combained table'!P415:T2749,1,FALSE)</f>
        <v>3797.2</v>
      </c>
      <c r="Q415" t="str">
        <f>VLOOKUP('combained table'!Q415,'combained table'!Q415:T2749,1,FALSE)</f>
        <v>tier - 2</v>
      </c>
      <c r="R415" t="str">
        <f>VLOOKUP('combained table'!R415,'combained table'!R415:T2749,1,FALSE)</f>
        <v>tier - 3</v>
      </c>
      <c r="S415" t="str">
        <f>VLOOKUP('combained table'!S415,'combained table'!S415:T2749,1,FALSE)</f>
        <v>R1012</v>
      </c>
      <c r="T415">
        <f>VLOOKUP('combained table'!T415,'combained table'!T415:T2749,1,FALSE)</f>
        <v>41</v>
      </c>
    </row>
    <row r="416" spans="1:20">
      <c r="A416" t="str">
        <f>VLOOKUP('combained table'!A416,'combained table'!A416:T2750,1,FALSE)</f>
        <v>Id415</v>
      </c>
      <c r="B416" t="str">
        <f>VLOOKUP('combained table'!B416,'combained table'!B416:T2750,1,FALSE)</f>
        <v xml:space="preserve">  Nils</v>
      </c>
      <c r="C416">
        <f>VLOOKUP('combained table'!C416,'combained table'!C416:T2750,1,FALSE)</f>
        <v>24.32</v>
      </c>
      <c r="D416">
        <f>VLOOKUP('combained table'!D416,'combained table'!D416:T2750,1,FALSE)</f>
        <v>10.47</v>
      </c>
      <c r="E416" t="str">
        <f>VLOOKUP('combained table'!E416,'combained table'!E416:T2750,1,FALSE)</f>
        <v>yes</v>
      </c>
      <c r="F416" t="str">
        <f>VLOOKUP('combained table'!F416,'combained table'!F416:T2750,1,FALSE)</f>
        <v>No</v>
      </c>
      <c r="G416" t="str">
        <f>VLOOKUP('combained table'!G416,'combained table'!G416:T2750,1,FALSE)</f>
        <v>No</v>
      </c>
      <c r="H416">
        <f>VLOOKUP('combained table'!H416,'combained table'!H416:T2750,1,FALSE)</f>
        <v>2</v>
      </c>
      <c r="I416" t="str">
        <f>VLOOKUP('combained table'!I416,'combained table'!I416:T2750,1,FALSE)</f>
        <v>Diabetes</v>
      </c>
      <c r="J416" t="str">
        <f>VLOOKUP('combained table'!J416,'combained table'!J416:T2750,1,FALSE)</f>
        <v>yes</v>
      </c>
      <c r="K416" t="str">
        <f>VLOOKUP('combained table'!K416,'combained table'!K416:T2750,1,FALSE)</f>
        <v>Normal Weight</v>
      </c>
      <c r="L416">
        <f>VLOOKUP('combained table'!L416,'combained table'!L416:T2750,1,FALSE)</f>
        <v>1994</v>
      </c>
      <c r="M416" t="str">
        <f>VLOOKUP('combained table'!M416,'combained table'!M416:T2750,1,FALSE)</f>
        <v>Aug</v>
      </c>
      <c r="N416">
        <f>VLOOKUP('combained table'!N416,'combained table'!N416:T2750,1,FALSE)</f>
        <v>12</v>
      </c>
      <c r="O416" t="str">
        <f>VLOOKUP('combained table'!O416,'combained table'!O416:T2750,1,FALSE)</f>
        <v>12-Aug-1994</v>
      </c>
      <c r="P416">
        <f>VLOOKUP('combained table'!P416,'combained table'!P416:T2750,1,FALSE)</f>
        <v>3847.67</v>
      </c>
      <c r="Q416" t="str">
        <f>VLOOKUP('combained table'!Q416,'combained table'!Q416:T2750,1,FALSE)</f>
        <v>tier - 3</v>
      </c>
      <c r="R416" t="str">
        <f>VLOOKUP('combained table'!R416,'combained table'!R416:T2750,1,FALSE)</f>
        <v>tier - 2</v>
      </c>
      <c r="S416" t="str">
        <f>VLOOKUP('combained table'!S416,'combained table'!S416:T2750,1,FALSE)</f>
        <v>R1011</v>
      </c>
      <c r="T416">
        <f>VLOOKUP('combained table'!T416,'combained table'!T416:T2750,1,FALSE)</f>
        <v>28</v>
      </c>
    </row>
    <row r="417" spans="1:20">
      <c r="A417" t="str">
        <f>VLOOKUP('combained table'!A417,'combained table'!A417:T2751,1,FALSE)</f>
        <v>Id416</v>
      </c>
      <c r="B417" t="str">
        <f>VLOOKUP('combained table'!B417,'combained table'!B417:T2751,1,FALSE)</f>
        <v xml:space="preserve">  Scott</v>
      </c>
      <c r="C417">
        <f>VLOOKUP('combained table'!C417,'combained table'!C417:T2751,1,FALSE)</f>
        <v>20.96</v>
      </c>
      <c r="D417">
        <f>VLOOKUP('combained table'!D417,'combained table'!D417:T2751,1,FALSE)</f>
        <v>4.04</v>
      </c>
      <c r="E417" t="str">
        <f>VLOOKUP('combained table'!E417,'combained table'!E417:T2751,1,FALSE)</f>
        <v>yes</v>
      </c>
      <c r="F417" t="str">
        <f>VLOOKUP('combained table'!F417,'combained table'!F417:T2751,1,FALSE)</f>
        <v>No</v>
      </c>
      <c r="G417" t="str">
        <f>VLOOKUP('combained table'!G417,'combained table'!G417:T2751,1,FALSE)</f>
        <v>No</v>
      </c>
      <c r="H417">
        <f>VLOOKUP('combained table'!H417,'combained table'!H417:T2751,1,FALSE)</f>
        <v>1</v>
      </c>
      <c r="I417" t="str">
        <f>VLOOKUP('combained table'!I417,'combained table'!I417:T2751,1,FALSE)</f>
        <v>Normal</v>
      </c>
      <c r="J417" t="str">
        <f>VLOOKUP('combained table'!J417,'combained table'!J417:T2751,1,FALSE)</f>
        <v>yes</v>
      </c>
      <c r="K417" t="str">
        <f>VLOOKUP('combained table'!K417,'combained table'!K417:T2751,1,FALSE)</f>
        <v>Normal Weight</v>
      </c>
      <c r="L417">
        <f>VLOOKUP('combained table'!L417,'combained table'!L417:T2751,1,FALSE)</f>
        <v>1991</v>
      </c>
      <c r="M417" t="str">
        <f>VLOOKUP('combained table'!M417,'combained table'!M417:T2751,1,FALSE)</f>
        <v>Aug</v>
      </c>
      <c r="N417">
        <f>VLOOKUP('combained table'!N417,'combained table'!N417:T2751,1,FALSE)</f>
        <v>19</v>
      </c>
      <c r="O417" t="str">
        <f>VLOOKUP('combained table'!O417,'combained table'!O417:T2751,1,FALSE)</f>
        <v>19-Aug-1991</v>
      </c>
      <c r="P417">
        <f>VLOOKUP('combained table'!P417,'combained table'!P417:T2751,1,FALSE)</f>
        <v>3857.76</v>
      </c>
      <c r="Q417" t="str">
        <f>VLOOKUP('combained table'!Q417,'combained table'!Q417:T2751,1,FALSE)</f>
        <v>tier - 3</v>
      </c>
      <c r="R417" t="str">
        <f>VLOOKUP('combained table'!R417,'combained table'!R417:T2751,1,FALSE)</f>
        <v>tier - 1</v>
      </c>
      <c r="S417" t="str">
        <f>VLOOKUP('combained table'!S417,'combained table'!S417:T2751,1,FALSE)</f>
        <v>R1016</v>
      </c>
      <c r="T417">
        <f>VLOOKUP('combained table'!T417,'combained table'!T417:T2751,1,FALSE)</f>
        <v>31</v>
      </c>
    </row>
    <row r="418" spans="1:20">
      <c r="A418" t="str">
        <f>VLOOKUP('combained table'!A418,'combained table'!A418:T2752,1,FALSE)</f>
        <v>Id417</v>
      </c>
      <c r="B418" t="str">
        <f>VLOOKUP('combained table'!B418,'combained table'!B418:T2752,1,FALSE)</f>
        <v xml:space="preserve">  Angela</v>
      </c>
      <c r="C418">
        <f>VLOOKUP('combained table'!C418,'combained table'!C418:T2752,1,FALSE)</f>
        <v>19.68</v>
      </c>
      <c r="D418">
        <f>VLOOKUP('combained table'!D418,'combained table'!D418:T2752,1,FALSE)</f>
        <v>5.74</v>
      </c>
      <c r="E418" t="str">
        <f>VLOOKUP('combained table'!E418,'combained table'!E418:T2752,1,FALSE)</f>
        <v>No</v>
      </c>
      <c r="F418" t="str">
        <f>VLOOKUP('combained table'!F418,'combained table'!F418:T2752,1,FALSE)</f>
        <v>No</v>
      </c>
      <c r="G418" t="str">
        <f>VLOOKUP('combained table'!G418,'combained table'!G418:T2752,1,FALSE)</f>
        <v>No</v>
      </c>
      <c r="H418">
        <f>VLOOKUP('combained table'!H418,'combained table'!H418:T2752,1,FALSE)</f>
        <v>0</v>
      </c>
      <c r="I418" t="str">
        <f>VLOOKUP('combained table'!I418,'combained table'!I418:T2752,1,FALSE)</f>
        <v>Prediabetes</v>
      </c>
      <c r="J418" t="str">
        <f>VLOOKUP('combained table'!J418,'combained table'!J418:T2752,1,FALSE)</f>
        <v>yes</v>
      </c>
      <c r="K418" t="str">
        <f>VLOOKUP('combained table'!K418,'combained table'!K418:T2752,1,FALSE)</f>
        <v>Normal Weight</v>
      </c>
      <c r="L418">
        <f>VLOOKUP('combained table'!L418,'combained table'!L418:T2752,1,FALSE)</f>
        <v>2001</v>
      </c>
      <c r="M418" t="str">
        <f>VLOOKUP('combained table'!M418,'combained table'!M418:T2752,1,FALSE)</f>
        <v>Jun</v>
      </c>
      <c r="N418">
        <f>VLOOKUP('combained table'!N418,'combained table'!N418:T2752,1,FALSE)</f>
        <v>6</v>
      </c>
      <c r="O418" t="str">
        <f>VLOOKUP('combained table'!O418,'combained table'!O418:T2752,1,FALSE)</f>
        <v>6-Jun-2001</v>
      </c>
      <c r="P418">
        <f>VLOOKUP('combained table'!P418,'combained table'!P418:T2752,1,FALSE)</f>
        <v>3858.51</v>
      </c>
      <c r="Q418" t="str">
        <f>VLOOKUP('combained table'!Q418,'combained table'!Q418:T2752,1,FALSE)</f>
        <v>tier - 2</v>
      </c>
      <c r="R418" t="str">
        <f>VLOOKUP('combained table'!R418,'combained table'!R418:T2752,1,FALSE)</f>
        <v>tier - 3</v>
      </c>
      <c r="S418" t="str">
        <f>VLOOKUP('combained table'!S418,'combained table'!S418:T2752,1,FALSE)</f>
        <v>R1025</v>
      </c>
      <c r="T418">
        <f>VLOOKUP('combained table'!T418,'combained table'!T418:T2752,1,FALSE)</f>
        <v>22</v>
      </c>
    </row>
    <row r="419" spans="1:20">
      <c r="A419" t="str">
        <f>VLOOKUP('combained table'!A419,'combained table'!A419:T2753,1,FALSE)</f>
        <v>Id418</v>
      </c>
      <c r="B419" t="str">
        <f>VLOOKUP('combained table'!B419,'combained table'!B419:T2753,1,FALSE)</f>
        <v xml:space="preserve">  Allison</v>
      </c>
      <c r="C419">
        <f>VLOOKUP('combained table'!C419,'combained table'!C419:T2753,1,FALSE)</f>
        <v>18.100000000000001</v>
      </c>
      <c r="D419">
        <f>VLOOKUP('combained table'!D419,'combained table'!D419:T2753,1,FALSE)</f>
        <v>6.33</v>
      </c>
      <c r="E419" t="str">
        <f>VLOOKUP('combained table'!E419,'combained table'!E419:T2753,1,FALSE)</f>
        <v>No</v>
      </c>
      <c r="F419" t="str">
        <f>VLOOKUP('combained table'!F419,'combained table'!F419:T2753,1,FALSE)</f>
        <v>No</v>
      </c>
      <c r="G419" t="str">
        <f>VLOOKUP('combained table'!G419,'combained table'!G419:T2753,1,FALSE)</f>
        <v>No</v>
      </c>
      <c r="H419">
        <f>VLOOKUP('combained table'!H419,'combained table'!H419:T2753,1,FALSE)</f>
        <v>1</v>
      </c>
      <c r="I419" t="str">
        <f>VLOOKUP('combained table'!I419,'combained table'!I419:T2753,1,FALSE)</f>
        <v>Prediabetes</v>
      </c>
      <c r="J419" t="str">
        <f>VLOOKUP('combained table'!J419,'combained table'!J419:T2753,1,FALSE)</f>
        <v>yes</v>
      </c>
      <c r="K419" t="str">
        <f>VLOOKUP('combained table'!K419,'combained table'!K419:T2753,1,FALSE)</f>
        <v>Underweight</v>
      </c>
      <c r="L419">
        <f>VLOOKUP('combained table'!L419,'combained table'!L419:T2753,1,FALSE)</f>
        <v>2001</v>
      </c>
      <c r="M419" t="str">
        <f>VLOOKUP('combained table'!M419,'combained table'!M419:T2753,1,FALSE)</f>
        <v>Oct</v>
      </c>
      <c r="N419">
        <f>VLOOKUP('combained table'!N419,'combained table'!N419:T2753,1,FALSE)</f>
        <v>18</v>
      </c>
      <c r="O419" t="str">
        <f>VLOOKUP('combained table'!O419,'combained table'!O419:T2753,1,FALSE)</f>
        <v>18-Oct-2001</v>
      </c>
      <c r="P419">
        <f>VLOOKUP('combained table'!P419,'combained table'!P419:T2753,1,FALSE)</f>
        <v>3861.21</v>
      </c>
      <c r="Q419" t="str">
        <f>VLOOKUP('combained table'!Q419,'combained table'!Q419:T2753,1,FALSE)</f>
        <v>tier - 2</v>
      </c>
      <c r="R419" t="str">
        <f>VLOOKUP('combained table'!R419,'combained table'!R419:T2753,1,FALSE)</f>
        <v>tier - 2</v>
      </c>
      <c r="S419" t="str">
        <f>VLOOKUP('combained table'!S419,'combained table'!S419:T2753,1,FALSE)</f>
        <v>R1016</v>
      </c>
      <c r="T419">
        <f>VLOOKUP('combained table'!T419,'combained table'!T419:T2753,1,FALSE)</f>
        <v>21</v>
      </c>
    </row>
    <row r="420" spans="1:20">
      <c r="A420" t="str">
        <f>VLOOKUP('combained table'!A420,'combained table'!A420:T2754,1,FALSE)</f>
        <v>Id419</v>
      </c>
      <c r="B420" t="str">
        <f>VLOOKUP('combained table'!B420,'combained table'!B420:T2754,1,FALSE)</f>
        <v xml:space="preserve">  Caitlin O</v>
      </c>
      <c r="C420">
        <f>VLOOKUP('combained table'!C420,'combained table'!C420:T2754,1,FALSE)</f>
        <v>29.64</v>
      </c>
      <c r="D420">
        <f>VLOOKUP('combained table'!D420,'combained table'!D420:T2754,1,FALSE)</f>
        <v>4.28</v>
      </c>
      <c r="E420" t="str">
        <f>VLOOKUP('combained table'!E420,'combained table'!E420:T2754,1,FALSE)</f>
        <v>yes</v>
      </c>
      <c r="F420" t="str">
        <f>VLOOKUP('combained table'!F420,'combained table'!F420:T2754,1,FALSE)</f>
        <v>No</v>
      </c>
      <c r="G420" t="str">
        <f>VLOOKUP('combained table'!G420,'combained table'!G420:T2754,1,FALSE)</f>
        <v>No</v>
      </c>
      <c r="H420">
        <f>VLOOKUP('combained table'!H420,'combained table'!H420:T2754,1,FALSE)</f>
        <v>0</v>
      </c>
      <c r="I420" t="str">
        <f>VLOOKUP('combained table'!I420,'combained table'!I420:T2754,1,FALSE)</f>
        <v>Normal</v>
      </c>
      <c r="J420" t="str">
        <f>VLOOKUP('combained table'!J420,'combained table'!J420:T2754,1,FALSE)</f>
        <v>No</v>
      </c>
      <c r="K420" t="str">
        <f>VLOOKUP('combained table'!K420,'combained table'!K420:T2754,1,FALSE)</f>
        <v>Overweight</v>
      </c>
      <c r="L420">
        <f>VLOOKUP('combained table'!L420,'combained table'!L420:T2754,1,FALSE)</f>
        <v>1990</v>
      </c>
      <c r="M420" t="str">
        <f>VLOOKUP('combained table'!M420,'combained table'!M420:T2754,1,FALSE)</f>
        <v>Jun</v>
      </c>
      <c r="N420">
        <f>VLOOKUP('combained table'!N420,'combained table'!N420:T2754,1,FALSE)</f>
        <v>24</v>
      </c>
      <c r="O420" t="str">
        <f>VLOOKUP('combained table'!O420,'combained table'!O420:T2754,1,FALSE)</f>
        <v>24-Jun-1990</v>
      </c>
      <c r="P420">
        <f>VLOOKUP('combained table'!P420,'combained table'!P420:T2754,1,FALSE)</f>
        <v>3866.86</v>
      </c>
      <c r="Q420" t="str">
        <f>VLOOKUP('combained table'!Q420,'combained table'!Q420:T2754,1,FALSE)</f>
        <v>tier - 1</v>
      </c>
      <c r="R420" t="str">
        <f>VLOOKUP('combained table'!R420,'combained table'!R420:T2754,1,FALSE)</f>
        <v>tier - 1</v>
      </c>
      <c r="S420" t="str">
        <f>VLOOKUP('combained table'!S420,'combained table'!S420:T2754,1,FALSE)</f>
        <v>R1012</v>
      </c>
      <c r="T420">
        <f>VLOOKUP('combained table'!T420,'combained table'!T420:T2754,1,FALSE)</f>
        <v>32</v>
      </c>
    </row>
    <row r="421" spans="1:20">
      <c r="A421" t="str">
        <f>VLOOKUP('combained table'!A421,'combained table'!A421:T2755,1,FALSE)</f>
        <v>Id420</v>
      </c>
      <c r="B421" t="str">
        <f>VLOOKUP('combained table'!B421,'combained table'!B421:T2755,1,FALSE)</f>
        <v xml:space="preserve">  Tracy M</v>
      </c>
      <c r="C421">
        <f>VLOOKUP('combained table'!C421,'combained table'!C421:T2755,1,FALSE)</f>
        <v>25.3</v>
      </c>
      <c r="D421">
        <f>VLOOKUP('combained table'!D421,'combained table'!D421:T2755,1,FALSE)</f>
        <v>9.4700000000000006</v>
      </c>
      <c r="E421" t="str">
        <f>VLOOKUP('combained table'!E421,'combained table'!E421:T2755,1,FALSE)</f>
        <v>yes</v>
      </c>
      <c r="F421" t="str">
        <f>VLOOKUP('combained table'!F421,'combained table'!F421:T2755,1,FALSE)</f>
        <v>No</v>
      </c>
      <c r="G421" t="str">
        <f>VLOOKUP('combained table'!G421,'combained table'!G421:T2755,1,FALSE)</f>
        <v>No</v>
      </c>
      <c r="H421">
        <f>VLOOKUP('combained table'!H421,'combained table'!H421:T2755,1,FALSE)</f>
        <v>2</v>
      </c>
      <c r="I421" t="str">
        <f>VLOOKUP('combained table'!I421,'combained table'!I421:T2755,1,FALSE)</f>
        <v>Diabetes</v>
      </c>
      <c r="J421" t="str">
        <f>VLOOKUP('combained table'!J421,'combained table'!J421:T2755,1,FALSE)</f>
        <v>yes</v>
      </c>
      <c r="K421" t="str">
        <f>VLOOKUP('combained table'!K421,'combained table'!K421:T2755,1,FALSE)</f>
        <v>Overweight</v>
      </c>
      <c r="L421">
        <f>VLOOKUP('combained table'!L421,'combained table'!L421:T2755,1,FALSE)</f>
        <v>1991</v>
      </c>
      <c r="M421" t="str">
        <f>VLOOKUP('combained table'!M421,'combained table'!M421:T2755,1,FALSE)</f>
        <v>Jul</v>
      </c>
      <c r="N421">
        <f>VLOOKUP('combained table'!N421,'combained table'!N421:T2755,1,FALSE)</f>
        <v>25</v>
      </c>
      <c r="O421" t="str">
        <f>VLOOKUP('combained table'!O421,'combained table'!O421:T2755,1,FALSE)</f>
        <v>25-Jul-1991</v>
      </c>
      <c r="P421">
        <f>VLOOKUP('combained table'!P421,'combained table'!P421:T2755,1,FALSE)</f>
        <v>3875.73</v>
      </c>
      <c r="Q421" t="str">
        <f>VLOOKUP('combained table'!Q421,'combained table'!Q421:T2755,1,FALSE)</f>
        <v>tier - 2</v>
      </c>
      <c r="R421" t="str">
        <f>VLOOKUP('combained table'!R421,'combained table'!R421:T2755,1,FALSE)</f>
        <v>tier - 3</v>
      </c>
      <c r="S421" t="str">
        <f>VLOOKUP('combained table'!S421,'combained table'!S421:T2755,1,FALSE)</f>
        <v>R1013</v>
      </c>
      <c r="T421">
        <f>VLOOKUP('combained table'!T421,'combained table'!T421:T2755,1,FALSE)</f>
        <v>31</v>
      </c>
    </row>
    <row r="422" spans="1:20">
      <c r="A422" t="str">
        <f>VLOOKUP('combained table'!A422,'combained table'!A422:T2756,1,FALSE)</f>
        <v>Id421</v>
      </c>
      <c r="B422" t="str">
        <f>VLOOKUP('combained table'!B422,'combained table'!B422:T2756,1,FALSE)</f>
        <v xml:space="preserve">  Dustin M</v>
      </c>
      <c r="C422">
        <f>VLOOKUP('combained table'!C422,'combained table'!C422:T2756,1,FALSE)</f>
        <v>27.6</v>
      </c>
      <c r="D422">
        <f>VLOOKUP('combained table'!D422,'combained table'!D422:T2756,1,FALSE)</f>
        <v>4.8499999999999996</v>
      </c>
      <c r="E422" t="str">
        <f>VLOOKUP('combained table'!E422,'combained table'!E422:T2756,1,FALSE)</f>
        <v>yes</v>
      </c>
      <c r="F422" t="str">
        <f>VLOOKUP('combained table'!F422,'combained table'!F422:T2756,1,FALSE)</f>
        <v>No</v>
      </c>
      <c r="G422" t="str">
        <f>VLOOKUP('combained table'!G422,'combained table'!G422:T2756,1,FALSE)</f>
        <v>No</v>
      </c>
      <c r="H422">
        <f>VLOOKUP('combained table'!H422,'combained table'!H422:T2756,1,FALSE)</f>
        <v>0</v>
      </c>
      <c r="I422" t="str">
        <f>VLOOKUP('combained table'!I422,'combained table'!I422:T2756,1,FALSE)</f>
        <v>Normal</v>
      </c>
      <c r="J422" t="str">
        <f>VLOOKUP('combained table'!J422,'combained table'!J422:T2756,1,FALSE)</f>
        <v>No</v>
      </c>
      <c r="K422" t="str">
        <f>VLOOKUP('combained table'!K422,'combained table'!K422:T2756,1,FALSE)</f>
        <v>Overweight</v>
      </c>
      <c r="L422">
        <f>VLOOKUP('combained table'!L422,'combained table'!L422:T2756,1,FALSE)</f>
        <v>1996</v>
      </c>
      <c r="M422" t="str">
        <f>VLOOKUP('combained table'!M422,'combained table'!M422:T2756,1,FALSE)</f>
        <v>Oct</v>
      </c>
      <c r="N422">
        <f>VLOOKUP('combained table'!N422,'combained table'!N422:T2756,1,FALSE)</f>
        <v>23</v>
      </c>
      <c r="O422" t="str">
        <f>VLOOKUP('combained table'!O422,'combained table'!O422:T2756,1,FALSE)</f>
        <v>23-Oct-1996</v>
      </c>
      <c r="P422">
        <f>VLOOKUP('combained table'!P422,'combained table'!P422:T2756,1,FALSE)</f>
        <v>3877.3</v>
      </c>
      <c r="Q422" t="str">
        <f>VLOOKUP('combained table'!Q422,'combained table'!Q422:T2756,1,FALSE)</f>
        <v>tier - 1</v>
      </c>
      <c r="R422" t="str">
        <f>VLOOKUP('combained table'!R422,'combained table'!R422:T2756,1,FALSE)</f>
        <v>tier - 3</v>
      </c>
      <c r="S422" t="str">
        <f>VLOOKUP('combained table'!S422,'combained table'!S422:T2756,1,FALSE)</f>
        <v>R1012</v>
      </c>
      <c r="T422">
        <f>VLOOKUP('combained table'!T422,'combained table'!T422:T2756,1,FALSE)</f>
        <v>26</v>
      </c>
    </row>
    <row r="423" spans="1:20">
      <c r="A423" t="str">
        <f>VLOOKUP('combained table'!A423,'combained table'!A423:T2757,1,FALSE)</f>
        <v>Id422</v>
      </c>
      <c r="B423" t="str">
        <f>VLOOKUP('combained table'!B423,'combained table'!B423:T2757,1,FALSE)</f>
        <v xml:space="preserve">  Jenny</v>
      </c>
      <c r="C423">
        <f>VLOOKUP('combained table'!C423,'combained table'!C423:T2757,1,FALSE)</f>
        <v>27.645</v>
      </c>
      <c r="D423">
        <f>VLOOKUP('combained table'!D423,'combained table'!D423:T2757,1,FALSE)</f>
        <v>11.03</v>
      </c>
      <c r="E423" t="str">
        <f>VLOOKUP('combained table'!E423,'combained table'!E423:T2757,1,FALSE)</f>
        <v>yes</v>
      </c>
      <c r="F423" t="str">
        <f>VLOOKUP('combained table'!F423,'combained table'!F423:T2757,1,FALSE)</f>
        <v>No</v>
      </c>
      <c r="G423" t="str">
        <f>VLOOKUP('combained table'!G423,'combained table'!G423:T2757,1,FALSE)</f>
        <v>No</v>
      </c>
      <c r="H423">
        <f>VLOOKUP('combained table'!H423,'combained table'!H423:T2757,1,FALSE)</f>
        <v>1</v>
      </c>
      <c r="I423" t="str">
        <f>VLOOKUP('combained table'!I423,'combained table'!I423:T2757,1,FALSE)</f>
        <v>Diabetes</v>
      </c>
      <c r="J423" t="str">
        <f>VLOOKUP('combained table'!J423,'combained table'!J423:T2757,1,FALSE)</f>
        <v>yes</v>
      </c>
      <c r="K423" t="str">
        <f>VLOOKUP('combained table'!K423,'combained table'!K423:T2757,1,FALSE)</f>
        <v>Overweight</v>
      </c>
      <c r="L423">
        <f>VLOOKUP('combained table'!L423,'combained table'!L423:T2757,1,FALSE)</f>
        <v>2004</v>
      </c>
      <c r="M423" t="str">
        <f>VLOOKUP('combained table'!M423,'combained table'!M423:T2757,1,FALSE)</f>
        <v>Jul</v>
      </c>
      <c r="N423">
        <f>VLOOKUP('combained table'!N423,'combained table'!N423:T2757,1,FALSE)</f>
        <v>13</v>
      </c>
      <c r="O423" t="str">
        <f>VLOOKUP('combained table'!O423,'combained table'!O423:T2757,1,FALSE)</f>
        <v>13-Jul-2004</v>
      </c>
      <c r="P423">
        <f>VLOOKUP('combained table'!P423,'combained table'!P423:T2757,1,FALSE)</f>
        <v>3889.2</v>
      </c>
      <c r="Q423" t="str">
        <f>VLOOKUP('combained table'!Q423,'combained table'!Q423:T2757,1,FALSE)</f>
        <v>tier - 2</v>
      </c>
      <c r="R423" t="str">
        <f>VLOOKUP('combained table'!R423,'combained table'!R423:T2757,1,FALSE)</f>
        <v>tier - 2</v>
      </c>
      <c r="S423" t="str">
        <f>VLOOKUP('combained table'!S423,'combained table'!S423:T2757,1,FALSE)</f>
        <v>R1012</v>
      </c>
      <c r="T423">
        <f>VLOOKUP('combained table'!T423,'combained table'!T423:T2757,1,FALSE)</f>
        <v>18</v>
      </c>
    </row>
    <row r="424" spans="1:20">
      <c r="A424" t="str">
        <f>VLOOKUP('combained table'!A424,'combained table'!A424:T2758,1,FALSE)</f>
        <v>Id423</v>
      </c>
      <c r="B424" t="str">
        <f>VLOOKUP('combained table'!B424,'combained table'!B424:T2758,1,FALSE)</f>
        <v xml:space="preserve">  Emily</v>
      </c>
      <c r="C424">
        <f>VLOOKUP('combained table'!C424,'combained table'!C424:T2758,1,FALSE)</f>
        <v>27.6</v>
      </c>
      <c r="D424">
        <f>VLOOKUP('combained table'!D424,'combained table'!D424:T2758,1,FALSE)</f>
        <v>5.22</v>
      </c>
      <c r="E424" t="str">
        <f>VLOOKUP('combained table'!E424,'combained table'!E424:T2758,1,FALSE)</f>
        <v>No</v>
      </c>
      <c r="F424" t="str">
        <f>VLOOKUP('combained table'!F424,'combained table'!F424:T2758,1,FALSE)</f>
        <v>No</v>
      </c>
      <c r="G424" t="str">
        <f>VLOOKUP('combained table'!G424,'combained table'!G424:T2758,1,FALSE)</f>
        <v>No</v>
      </c>
      <c r="H424">
        <f>VLOOKUP('combained table'!H424,'combained table'!H424:T2758,1,FALSE)</f>
        <v>2</v>
      </c>
      <c r="I424" t="str">
        <f>VLOOKUP('combained table'!I424,'combained table'!I424:T2758,1,FALSE)</f>
        <v>Normal</v>
      </c>
      <c r="J424" t="str">
        <f>VLOOKUP('combained table'!J424,'combained table'!J424:T2758,1,FALSE)</f>
        <v>yes</v>
      </c>
      <c r="K424" t="str">
        <f>VLOOKUP('combained table'!K424,'combained table'!K424:T2758,1,FALSE)</f>
        <v>Overweight</v>
      </c>
      <c r="L424">
        <f>VLOOKUP('combained table'!L424,'combained table'!L424:T2758,1,FALSE)</f>
        <v>1993</v>
      </c>
      <c r="M424" t="str">
        <f>VLOOKUP('combained table'!M424,'combained table'!M424:T2758,1,FALSE)</f>
        <v>Sep</v>
      </c>
      <c r="N424">
        <f>VLOOKUP('combained table'!N424,'combained table'!N424:T2758,1,FALSE)</f>
        <v>14</v>
      </c>
      <c r="O424" t="str">
        <f>VLOOKUP('combained table'!O424,'combained table'!O424:T2758,1,FALSE)</f>
        <v>14-Sep-1993</v>
      </c>
      <c r="P424">
        <f>VLOOKUP('combained table'!P424,'combained table'!P424:T2758,1,FALSE)</f>
        <v>3898.35</v>
      </c>
      <c r="Q424" t="str">
        <f>VLOOKUP('combained table'!Q424,'combained table'!Q424:T2758,1,FALSE)</f>
        <v>tier - 2</v>
      </c>
      <c r="R424" t="str">
        <f>VLOOKUP('combained table'!R424,'combained table'!R424:T2758,1,FALSE)</f>
        <v>tier - 2</v>
      </c>
      <c r="S424" t="str">
        <f>VLOOKUP('combained table'!S424,'combained table'!S424:T2758,1,FALSE)</f>
        <v>R1012</v>
      </c>
      <c r="T424">
        <f>VLOOKUP('combained table'!T424,'combained table'!T424:T2758,1,FALSE)</f>
        <v>29</v>
      </c>
    </row>
    <row r="425" spans="1:20">
      <c r="A425" t="str">
        <f>VLOOKUP('combained table'!A425,'combained table'!A425:T2759,1,FALSE)</f>
        <v>Id424</v>
      </c>
      <c r="B425" t="str">
        <f>VLOOKUP('combained table'!B425,'combained table'!B425:T2759,1,FALSE)</f>
        <v xml:space="preserve">  Fabienne</v>
      </c>
      <c r="C425">
        <f>VLOOKUP('combained table'!C425,'combained table'!C425:T2759,1,FALSE)</f>
        <v>25.08</v>
      </c>
      <c r="D425">
        <f>VLOOKUP('combained table'!D425,'combained table'!D425:T2759,1,FALSE)</f>
        <v>9.52</v>
      </c>
      <c r="E425" t="str">
        <f>VLOOKUP('combained table'!E425,'combained table'!E425:T2759,1,FALSE)</f>
        <v>yes</v>
      </c>
      <c r="F425" t="str">
        <f>VLOOKUP('combained table'!F425,'combained table'!F425:T2759,1,FALSE)</f>
        <v>No</v>
      </c>
      <c r="G425" t="str">
        <f>VLOOKUP('combained table'!G425,'combained table'!G425:T2759,1,FALSE)</f>
        <v>No</v>
      </c>
      <c r="H425">
        <f>VLOOKUP('combained table'!H425,'combained table'!H425:T2759,1,FALSE)</f>
        <v>2</v>
      </c>
      <c r="I425" t="str">
        <f>VLOOKUP('combained table'!I425,'combained table'!I425:T2759,1,FALSE)</f>
        <v>Diabetes</v>
      </c>
      <c r="J425" t="str">
        <f>VLOOKUP('combained table'!J425,'combained table'!J425:T2759,1,FALSE)</f>
        <v>No</v>
      </c>
      <c r="K425" t="str">
        <f>VLOOKUP('combained table'!K425,'combained table'!K425:T2759,1,FALSE)</f>
        <v>Overweight</v>
      </c>
      <c r="L425">
        <f>VLOOKUP('combained table'!L425,'combained table'!L425:T2759,1,FALSE)</f>
        <v>1981</v>
      </c>
      <c r="M425" t="str">
        <f>VLOOKUP('combained table'!M425,'combained table'!M425:T2759,1,FALSE)</f>
        <v>Aug</v>
      </c>
      <c r="N425">
        <f>VLOOKUP('combained table'!N425,'combained table'!N425:T2759,1,FALSE)</f>
        <v>27</v>
      </c>
      <c r="O425" t="str">
        <f>VLOOKUP('combained table'!O425,'combained table'!O425:T2759,1,FALSE)</f>
        <v>27-Aug-1981</v>
      </c>
      <c r="P425">
        <f>VLOOKUP('combained table'!P425,'combained table'!P425:T2759,1,FALSE)</f>
        <v>3902.07</v>
      </c>
      <c r="Q425" t="str">
        <f>VLOOKUP('combained table'!Q425,'combained table'!Q425:T2759,1,FALSE)</f>
        <v>tier - 2</v>
      </c>
      <c r="R425" t="str">
        <f>VLOOKUP('combained table'!R425,'combained table'!R425:T2759,1,FALSE)</f>
        <v>tier - 2</v>
      </c>
      <c r="S425" t="str">
        <f>VLOOKUP('combained table'!S425,'combained table'!S425:T2759,1,FALSE)</f>
        <v>R1013</v>
      </c>
      <c r="T425">
        <f>VLOOKUP('combained table'!T425,'combained table'!T425:T2759,1,FALSE)</f>
        <v>41</v>
      </c>
    </row>
    <row r="426" spans="1:20">
      <c r="A426" t="str">
        <f>VLOOKUP('combained table'!A426,'combained table'!A426:T2760,1,FALSE)</f>
        <v>Id425</v>
      </c>
      <c r="B426" t="str">
        <f>VLOOKUP('combained table'!B426,'combained table'!B426:T2760,1,FALSE)</f>
        <v xml:space="preserve">  Jordan</v>
      </c>
      <c r="C426">
        <f>VLOOKUP('combained table'!C426,'combained table'!C426:T2760,1,FALSE)</f>
        <v>30.02</v>
      </c>
      <c r="D426">
        <f>VLOOKUP('combained table'!D426,'combained table'!D426:T2760,1,FALSE)</f>
        <v>11.09</v>
      </c>
      <c r="E426" t="str">
        <f>VLOOKUP('combained table'!E426,'combained table'!E426:T2760,1,FALSE)</f>
        <v>No</v>
      </c>
      <c r="F426" t="str">
        <f>VLOOKUP('combained table'!F426,'combained table'!F426:T2760,1,FALSE)</f>
        <v>No</v>
      </c>
      <c r="G426" t="str">
        <f>VLOOKUP('combained table'!G426,'combained table'!G426:T2760,1,FALSE)</f>
        <v>No</v>
      </c>
      <c r="H426">
        <f>VLOOKUP('combained table'!H426,'combained table'!H426:T2760,1,FALSE)</f>
        <v>0</v>
      </c>
      <c r="I426" t="str">
        <f>VLOOKUP('combained table'!I426,'combained table'!I426:T2760,1,FALSE)</f>
        <v>Diabetes</v>
      </c>
      <c r="J426" t="str">
        <f>VLOOKUP('combained table'!J426,'combained table'!J426:T2760,1,FALSE)</f>
        <v>No</v>
      </c>
      <c r="K426" t="str">
        <f>VLOOKUP('combained table'!K426,'combained table'!K426:T2760,1,FALSE)</f>
        <v>Obesity</v>
      </c>
      <c r="L426">
        <f>VLOOKUP('combained table'!L426,'combained table'!L426:T2760,1,FALSE)</f>
        <v>1997</v>
      </c>
      <c r="M426" t="str">
        <f>VLOOKUP('combained table'!M426,'combained table'!M426:T2760,1,FALSE)</f>
        <v>Nov</v>
      </c>
      <c r="N426">
        <f>VLOOKUP('combained table'!N426,'combained table'!N426:T2760,1,FALSE)</f>
        <v>24</v>
      </c>
      <c r="O426" t="str">
        <f>VLOOKUP('combained table'!O426,'combained table'!O426:T2760,1,FALSE)</f>
        <v>24-Nov-1997</v>
      </c>
      <c r="P426">
        <f>VLOOKUP('combained table'!P426,'combained table'!P426:T2760,1,FALSE)</f>
        <v>3906.13</v>
      </c>
      <c r="Q426" t="str">
        <f>VLOOKUP('combained table'!Q426,'combained table'!Q426:T2760,1,FALSE)</f>
        <v>tier - 3</v>
      </c>
      <c r="R426" t="str">
        <f>VLOOKUP('combained table'!R426,'combained table'!R426:T2760,1,FALSE)</f>
        <v>tier - 3</v>
      </c>
      <c r="S426" t="str">
        <f>VLOOKUP('combained table'!S426,'combained table'!S426:T2760,1,FALSE)</f>
        <v>R1011</v>
      </c>
      <c r="T426">
        <f>VLOOKUP('combained table'!T426,'combained table'!T426:T2760,1,FALSE)</f>
        <v>25</v>
      </c>
    </row>
    <row r="427" spans="1:20">
      <c r="A427" t="str">
        <f>VLOOKUP('combained table'!A427,'combained table'!A427:T2761,1,FALSE)</f>
        <v>Id426</v>
      </c>
      <c r="B427" t="str">
        <f>VLOOKUP('combained table'!B427,'combained table'!B427:T2761,1,FALSE)</f>
        <v xml:space="preserve">  Matt</v>
      </c>
      <c r="C427">
        <f>VLOOKUP('combained table'!C427,'combained table'!C427:T2761,1,FALSE)</f>
        <v>27.36</v>
      </c>
      <c r="D427">
        <f>VLOOKUP('combained table'!D427,'combained table'!D427:T2761,1,FALSE)</f>
        <v>9.4499999999999993</v>
      </c>
      <c r="E427" t="str">
        <f>VLOOKUP('combained table'!E427,'combained table'!E427:T2761,1,FALSE)</f>
        <v>yes</v>
      </c>
      <c r="F427" t="str">
        <f>VLOOKUP('combained table'!F427,'combained table'!F427:T2761,1,FALSE)</f>
        <v>No</v>
      </c>
      <c r="G427" t="str">
        <f>VLOOKUP('combained table'!G427,'combained table'!G427:T2761,1,FALSE)</f>
        <v>No</v>
      </c>
      <c r="H427">
        <f>VLOOKUP('combained table'!H427,'combained table'!H427:T2761,1,FALSE)</f>
        <v>2</v>
      </c>
      <c r="I427" t="str">
        <f>VLOOKUP('combained table'!I427,'combained table'!I427:T2761,1,FALSE)</f>
        <v>Diabetes</v>
      </c>
      <c r="J427" t="str">
        <f>VLOOKUP('combained table'!J427,'combained table'!J427:T2761,1,FALSE)</f>
        <v>yes</v>
      </c>
      <c r="K427" t="str">
        <f>VLOOKUP('combained table'!K427,'combained table'!K427:T2761,1,FALSE)</f>
        <v>Overweight</v>
      </c>
      <c r="L427">
        <f>VLOOKUP('combained table'!L427,'combained table'!L427:T2761,1,FALSE)</f>
        <v>1985</v>
      </c>
      <c r="M427" t="str">
        <f>VLOOKUP('combained table'!M427,'combained table'!M427:T2761,1,FALSE)</f>
        <v>Jul</v>
      </c>
      <c r="N427">
        <f>VLOOKUP('combained table'!N427,'combained table'!N427:T2761,1,FALSE)</f>
        <v>5</v>
      </c>
      <c r="O427" t="str">
        <f>VLOOKUP('combained table'!O427,'combained table'!O427:T2761,1,FALSE)</f>
        <v>5-Jul-1985</v>
      </c>
      <c r="P427">
        <f>VLOOKUP('combained table'!P427,'combained table'!P427:T2761,1,FALSE)</f>
        <v>3910.44</v>
      </c>
      <c r="Q427" t="str">
        <f>VLOOKUP('combained table'!Q427,'combained table'!Q427:T2761,1,FALSE)</f>
        <v>tier - 2</v>
      </c>
      <c r="R427" t="str">
        <f>VLOOKUP('combained table'!R427,'combained table'!R427:T2761,1,FALSE)</f>
        <v>tier - 2</v>
      </c>
      <c r="S427" t="str">
        <f>VLOOKUP('combained table'!S427,'combained table'!S427:T2761,1,FALSE)</f>
        <v>R1013</v>
      </c>
      <c r="T427">
        <f>VLOOKUP('combained table'!T427,'combained table'!T427:T2761,1,FALSE)</f>
        <v>37</v>
      </c>
    </row>
    <row r="428" spans="1:20">
      <c r="A428" t="str">
        <f>VLOOKUP('combained table'!A428,'combained table'!A428:T2762,1,FALSE)</f>
        <v>Id427</v>
      </c>
      <c r="B428" t="str">
        <f>VLOOKUP('combained table'!B428,'combained table'!B428:T2762,1,FALSE)</f>
        <v xml:space="preserve">  Taryn L</v>
      </c>
      <c r="C428">
        <f>VLOOKUP('combained table'!C428,'combained table'!C428:T2762,1,FALSE)</f>
        <v>22.2</v>
      </c>
      <c r="D428">
        <f>VLOOKUP('combained table'!D428,'combained table'!D428:T2762,1,FALSE)</f>
        <v>5.51</v>
      </c>
      <c r="E428" t="str">
        <f>VLOOKUP('combained table'!E428,'combained table'!E428:T2762,1,FALSE)</f>
        <v>No</v>
      </c>
      <c r="F428" t="str">
        <f>VLOOKUP('combained table'!F428,'combained table'!F428:T2762,1,FALSE)</f>
        <v>No</v>
      </c>
      <c r="G428" t="str">
        <f>VLOOKUP('combained table'!G428,'combained table'!G428:T2762,1,FALSE)</f>
        <v>No</v>
      </c>
      <c r="H428">
        <f>VLOOKUP('combained table'!H428,'combained table'!H428:T2762,1,FALSE)</f>
        <v>0</v>
      </c>
      <c r="I428" t="str">
        <f>VLOOKUP('combained table'!I428,'combained table'!I428:T2762,1,FALSE)</f>
        <v>Normal</v>
      </c>
      <c r="J428" t="str">
        <f>VLOOKUP('combained table'!J428,'combained table'!J428:T2762,1,FALSE)</f>
        <v>yes</v>
      </c>
      <c r="K428" t="str">
        <f>VLOOKUP('combained table'!K428,'combained table'!K428:T2762,1,FALSE)</f>
        <v>Normal Weight</v>
      </c>
      <c r="L428">
        <f>VLOOKUP('combained table'!L428,'combained table'!L428:T2762,1,FALSE)</f>
        <v>2000</v>
      </c>
      <c r="M428" t="str">
        <f>VLOOKUP('combained table'!M428,'combained table'!M428:T2762,1,FALSE)</f>
        <v>Jul</v>
      </c>
      <c r="N428">
        <f>VLOOKUP('combained table'!N428,'combained table'!N428:T2762,1,FALSE)</f>
        <v>10</v>
      </c>
      <c r="O428" t="str">
        <f>VLOOKUP('combained table'!O428,'combained table'!O428:T2762,1,FALSE)</f>
        <v>10-Jul-2000</v>
      </c>
      <c r="P428">
        <f>VLOOKUP('combained table'!P428,'combained table'!P428:T2762,1,FALSE)</f>
        <v>3925.76</v>
      </c>
      <c r="Q428" t="str">
        <f>VLOOKUP('combained table'!Q428,'combained table'!Q428:T2762,1,FALSE)</f>
        <v>tier - 2</v>
      </c>
      <c r="R428" t="str">
        <f>VLOOKUP('combained table'!R428,'combained table'!R428:T2762,1,FALSE)</f>
        <v>tier - 2</v>
      </c>
      <c r="S428" t="str">
        <f>VLOOKUP('combained table'!S428,'combained table'!S428:T2762,1,FALSE)</f>
        <v>R1024</v>
      </c>
      <c r="T428">
        <f>VLOOKUP('combained table'!T428,'combained table'!T428:T2762,1,FALSE)</f>
        <v>22</v>
      </c>
    </row>
    <row r="429" spans="1:20">
      <c r="A429" t="str">
        <f>VLOOKUP('combained table'!A429,'combained table'!A429:T2763,1,FALSE)</f>
        <v>Id428</v>
      </c>
      <c r="B429" t="str">
        <f>VLOOKUP('combained table'!B429,'combained table'!B429:T2763,1,FALSE)</f>
        <v xml:space="preserve">  Temima</v>
      </c>
      <c r="C429">
        <f>VLOOKUP('combained table'!C429,'combained table'!C429:T2763,1,FALSE)</f>
        <v>25.71</v>
      </c>
      <c r="D429">
        <f>VLOOKUP('combained table'!D429,'combained table'!D429:T2763,1,FALSE)</f>
        <v>4.18</v>
      </c>
      <c r="E429" t="str">
        <f>VLOOKUP('combained table'!E429,'combained table'!E429:T2763,1,FALSE)</f>
        <v>No</v>
      </c>
      <c r="F429" t="str">
        <f>VLOOKUP('combained table'!F429,'combained table'!F429:T2763,1,FALSE)</f>
        <v>yes</v>
      </c>
      <c r="G429" t="str">
        <f>VLOOKUP('combained table'!G429,'combained table'!G429:T2763,1,FALSE)</f>
        <v>No</v>
      </c>
      <c r="H429">
        <f>VLOOKUP('combained table'!H429,'combained table'!H429:T2763,1,FALSE)</f>
        <v>1</v>
      </c>
      <c r="I429" t="str">
        <f>VLOOKUP('combained table'!I429,'combained table'!I429:T2763,1,FALSE)</f>
        <v>Normal</v>
      </c>
      <c r="J429" t="str">
        <f>VLOOKUP('combained table'!J429,'combained table'!J429:T2763,1,FALSE)</f>
        <v>yes</v>
      </c>
      <c r="K429" t="str">
        <f>VLOOKUP('combained table'!K429,'combained table'!K429:T2763,1,FALSE)</f>
        <v>Overweight</v>
      </c>
      <c r="L429">
        <f>VLOOKUP('combained table'!L429,'combained table'!L429:T2763,1,FALSE)</f>
        <v>2002</v>
      </c>
      <c r="M429" t="str">
        <f>VLOOKUP('combained table'!M429,'combained table'!M429:T2763,1,FALSE)</f>
        <v>Jun</v>
      </c>
      <c r="N429">
        <f>VLOOKUP('combained table'!N429,'combained table'!N429:T2763,1,FALSE)</f>
        <v>15</v>
      </c>
      <c r="O429" t="str">
        <f>VLOOKUP('combained table'!O429,'combained table'!O429:T2763,1,FALSE)</f>
        <v>15-Jun-2002</v>
      </c>
      <c r="P429">
        <f>VLOOKUP('combained table'!P429,'combained table'!P429:T2763,1,FALSE)</f>
        <v>3931.51</v>
      </c>
      <c r="Q429" t="str">
        <f>VLOOKUP('combained table'!Q429,'combained table'!Q429:T2763,1,FALSE)</f>
        <v>tier - 2</v>
      </c>
      <c r="R429" t="str">
        <f>VLOOKUP('combained table'!R429,'combained table'!R429:T2763,1,FALSE)</f>
        <v>tier - 3</v>
      </c>
      <c r="S429" t="str">
        <f>VLOOKUP('combained table'!S429,'combained table'!S429:T2763,1,FALSE)</f>
        <v>R1011</v>
      </c>
      <c r="T429">
        <f>VLOOKUP('combained table'!T429,'combained table'!T429:T2763,1,FALSE)</f>
        <v>20</v>
      </c>
    </row>
    <row r="430" spans="1:20">
      <c r="A430" t="str">
        <f>VLOOKUP('combained table'!A430,'combained table'!A430:T2764,1,FALSE)</f>
        <v>Id429</v>
      </c>
      <c r="B430" t="str">
        <f>VLOOKUP('combained table'!B430,'combained table'!B430:T2764,1,FALSE)</f>
        <v xml:space="preserve">  Jennifer</v>
      </c>
      <c r="C430">
        <f>VLOOKUP('combained table'!C430,'combained table'!C430:T2764,1,FALSE)</f>
        <v>41.91</v>
      </c>
      <c r="D430">
        <f>VLOOKUP('combained table'!D430,'combained table'!D430:T2764,1,FALSE)</f>
        <v>5.98</v>
      </c>
      <c r="E430" t="str">
        <f>VLOOKUP('combained table'!E430,'combained table'!E430:T2764,1,FALSE)</f>
        <v>yes</v>
      </c>
      <c r="F430" t="str">
        <f>VLOOKUP('combained table'!F430,'combained table'!F430:T2764,1,FALSE)</f>
        <v>No</v>
      </c>
      <c r="G430" t="str">
        <f>VLOOKUP('combained table'!G430,'combained table'!G430:T2764,1,FALSE)</f>
        <v>No</v>
      </c>
      <c r="H430">
        <f>VLOOKUP('combained table'!H430,'combained table'!H430:T2764,1,FALSE)</f>
        <v>1</v>
      </c>
      <c r="I430" t="str">
        <f>VLOOKUP('combained table'!I430,'combained table'!I430:T2764,1,FALSE)</f>
        <v>Prediabetes</v>
      </c>
      <c r="J430" t="str">
        <f>VLOOKUP('combained table'!J430,'combained table'!J430:T2764,1,FALSE)</f>
        <v>No</v>
      </c>
      <c r="K430" t="str">
        <f>VLOOKUP('combained table'!K430,'combained table'!K430:T2764,1,FALSE)</f>
        <v>Obesity</v>
      </c>
      <c r="L430">
        <f>VLOOKUP('combained table'!L430,'combained table'!L430:T2764,1,FALSE)</f>
        <v>1988</v>
      </c>
      <c r="M430" t="str">
        <f>VLOOKUP('combained table'!M430,'combained table'!M430:T2764,1,FALSE)</f>
        <v>Oct</v>
      </c>
      <c r="N430">
        <f>VLOOKUP('combained table'!N430,'combained table'!N430:T2764,1,FALSE)</f>
        <v>24</v>
      </c>
      <c r="O430" t="str">
        <f>VLOOKUP('combained table'!O430,'combained table'!O430:T2764,1,FALSE)</f>
        <v>24-Oct-1988</v>
      </c>
      <c r="P430">
        <f>VLOOKUP('combained table'!P430,'combained table'!P430:T2764,1,FALSE)</f>
        <v>3935.18</v>
      </c>
      <c r="Q430" t="str">
        <f>VLOOKUP('combained table'!Q430,'combained table'!Q430:T2764,1,FALSE)</f>
        <v>tier - 3</v>
      </c>
      <c r="R430" t="str">
        <f>VLOOKUP('combained table'!R430,'combained table'!R430:T2764,1,FALSE)</f>
        <v>tier - 1</v>
      </c>
      <c r="S430" t="str">
        <f>VLOOKUP('combained table'!S430,'combained table'!S430:T2764,1,FALSE)</f>
        <v>R1013</v>
      </c>
      <c r="T430">
        <f>VLOOKUP('combained table'!T430,'combained table'!T430:T2764,1,FALSE)</f>
        <v>34</v>
      </c>
    </row>
    <row r="431" spans="1:20">
      <c r="A431" t="str">
        <f>VLOOKUP('combained table'!A431,'combained table'!A431:T2765,1,FALSE)</f>
        <v>Id430</v>
      </c>
      <c r="B431" t="str">
        <f>VLOOKUP('combained table'!B431,'combained table'!B431:T2765,1,FALSE)</f>
        <v xml:space="preserve">  Serena M</v>
      </c>
      <c r="C431">
        <f>VLOOKUP('combained table'!C431,'combained table'!C431:T2765,1,FALSE)</f>
        <v>25.85</v>
      </c>
      <c r="D431">
        <f>VLOOKUP('combained table'!D431,'combained table'!D431:T2765,1,FALSE)</f>
        <v>10.16</v>
      </c>
      <c r="E431" t="str">
        <f>VLOOKUP('combained table'!E431,'combained table'!E431:T2765,1,FALSE)</f>
        <v>No</v>
      </c>
      <c r="F431" t="str">
        <f>VLOOKUP('combained table'!F431,'combained table'!F431:T2765,1,FALSE)</f>
        <v>No</v>
      </c>
      <c r="G431" t="str">
        <f>VLOOKUP('combained table'!G431,'combained table'!G431:T2765,1,FALSE)</f>
        <v>No</v>
      </c>
      <c r="H431">
        <f>VLOOKUP('combained table'!H431,'combained table'!H431:T2765,1,FALSE)</f>
        <v>0</v>
      </c>
      <c r="I431" t="str">
        <f>VLOOKUP('combained table'!I431,'combained table'!I431:T2765,1,FALSE)</f>
        <v>Diabetes</v>
      </c>
      <c r="J431" t="str">
        <f>VLOOKUP('combained table'!J431,'combained table'!J431:T2765,1,FALSE)</f>
        <v>yes</v>
      </c>
      <c r="K431" t="str">
        <f>VLOOKUP('combained table'!K431,'combained table'!K431:T2765,1,FALSE)</f>
        <v>Overweight</v>
      </c>
      <c r="L431">
        <f>VLOOKUP('combained table'!L431,'combained table'!L431:T2765,1,FALSE)</f>
        <v>1993</v>
      </c>
      <c r="M431" t="str">
        <f>VLOOKUP('combained table'!M431,'combained table'!M431:T2765,1,FALSE)</f>
        <v>Sep</v>
      </c>
      <c r="N431">
        <f>VLOOKUP('combained table'!N431,'combained table'!N431:T2765,1,FALSE)</f>
        <v>29</v>
      </c>
      <c r="O431" t="str">
        <f>VLOOKUP('combained table'!O431,'combained table'!O431:T2765,1,FALSE)</f>
        <v>29-Sep-1993</v>
      </c>
      <c r="P431">
        <f>VLOOKUP('combained table'!P431,'combained table'!P431:T2765,1,FALSE)</f>
        <v>3943.6</v>
      </c>
      <c r="Q431" t="str">
        <f>VLOOKUP('combained table'!Q431,'combained table'!Q431:T2765,1,FALSE)</f>
        <v>tier - 2</v>
      </c>
      <c r="R431" t="str">
        <f>VLOOKUP('combained table'!R431,'combained table'!R431:T2765,1,FALSE)</f>
        <v>tier - 3</v>
      </c>
      <c r="S431" t="str">
        <f>VLOOKUP('combained table'!S431,'combained table'!S431:T2765,1,FALSE)</f>
        <v>R1024</v>
      </c>
      <c r="T431">
        <f>VLOOKUP('combained table'!T431,'combained table'!T431:T2765,1,FALSE)</f>
        <v>29</v>
      </c>
    </row>
    <row r="432" spans="1:20">
      <c r="A432" t="str">
        <f>VLOOKUP('combained table'!A432,'combained table'!A432:T2766,1,FALSE)</f>
        <v>Id431</v>
      </c>
      <c r="B432" t="str">
        <f>VLOOKUP('combained table'!B432,'combained table'!B432:T2766,1,FALSE)</f>
        <v xml:space="preserve">  Victoria M</v>
      </c>
      <c r="C432">
        <f>VLOOKUP('combained table'!C432,'combained table'!C432:T2766,1,FALSE)</f>
        <v>23.844999999999999</v>
      </c>
      <c r="D432">
        <f>VLOOKUP('combained table'!D432,'combained table'!D432:T2766,1,FALSE)</f>
        <v>11.71</v>
      </c>
      <c r="E432" t="str">
        <f>VLOOKUP('combained table'!E432,'combained table'!E432:T2766,1,FALSE)</f>
        <v>No</v>
      </c>
      <c r="F432" t="str">
        <f>VLOOKUP('combained table'!F432,'combained table'!F432:T2766,1,FALSE)</f>
        <v>No</v>
      </c>
      <c r="G432" t="str">
        <f>VLOOKUP('combained table'!G432,'combained table'!G432:T2766,1,FALSE)</f>
        <v>No</v>
      </c>
      <c r="H432">
        <f>VLOOKUP('combained table'!H432,'combained table'!H432:T2766,1,FALSE)</f>
        <v>2</v>
      </c>
      <c r="I432" t="str">
        <f>VLOOKUP('combained table'!I432,'combained table'!I432:T2766,1,FALSE)</f>
        <v>Diabetes</v>
      </c>
      <c r="J432" t="str">
        <f>VLOOKUP('combained table'!J432,'combained table'!J432:T2766,1,FALSE)</f>
        <v>yes</v>
      </c>
      <c r="K432" t="str">
        <f>VLOOKUP('combained table'!K432,'combained table'!K432:T2766,1,FALSE)</f>
        <v>Normal Weight</v>
      </c>
      <c r="L432">
        <f>VLOOKUP('combained table'!L432,'combained table'!L432:T2766,1,FALSE)</f>
        <v>1993</v>
      </c>
      <c r="M432" t="str">
        <f>VLOOKUP('combained table'!M432,'combained table'!M432:T2766,1,FALSE)</f>
        <v>Nov</v>
      </c>
      <c r="N432">
        <f>VLOOKUP('combained table'!N432,'combained table'!N432:T2766,1,FALSE)</f>
        <v>11</v>
      </c>
      <c r="O432" t="str">
        <f>VLOOKUP('combained table'!O432,'combained table'!O432:T2766,1,FALSE)</f>
        <v>11-Nov-1993</v>
      </c>
      <c r="P432">
        <f>VLOOKUP('combained table'!P432,'combained table'!P432:T2766,1,FALSE)</f>
        <v>3947.41</v>
      </c>
      <c r="Q432" t="str">
        <f>VLOOKUP('combained table'!Q432,'combained table'!Q432:T2766,1,FALSE)</f>
        <v>tier - 2</v>
      </c>
      <c r="R432" t="str">
        <f>VLOOKUP('combained table'!R432,'combained table'!R432:T2766,1,FALSE)</f>
        <v>tier - 2</v>
      </c>
      <c r="S432" t="str">
        <f>VLOOKUP('combained table'!S432,'combained table'!S432:T2766,1,FALSE)</f>
        <v>R1013</v>
      </c>
      <c r="T432">
        <f>VLOOKUP('combained table'!T432,'combained table'!T432:T2766,1,FALSE)</f>
        <v>29</v>
      </c>
    </row>
    <row r="433" spans="1:20">
      <c r="A433" t="str">
        <f>VLOOKUP('combained table'!A433,'combained table'!A433:T2767,1,FALSE)</f>
        <v>Id432</v>
      </c>
      <c r="B433" t="str">
        <f>VLOOKUP('combained table'!B433,'combained table'!B433:T2767,1,FALSE)</f>
        <v xml:space="preserve">  Phoebe</v>
      </c>
      <c r="C433">
        <f>VLOOKUP('combained table'!C433,'combained table'!C433:T2767,1,FALSE)</f>
        <v>30.59</v>
      </c>
      <c r="D433">
        <f>VLOOKUP('combained table'!D433,'combained table'!D433:T2767,1,FALSE)</f>
        <v>5.23</v>
      </c>
      <c r="E433" t="str">
        <f>VLOOKUP('combained table'!E433,'combained table'!E433:T2767,1,FALSE)</f>
        <v>No</v>
      </c>
      <c r="F433" t="str">
        <f>VLOOKUP('combained table'!F433,'combained table'!F433:T2767,1,FALSE)</f>
        <v>No</v>
      </c>
      <c r="G433" t="str">
        <f>VLOOKUP('combained table'!G433,'combained table'!G433:T2767,1,FALSE)</f>
        <v>Yes</v>
      </c>
      <c r="H433">
        <f>VLOOKUP('combained table'!H433,'combained table'!H433:T2767,1,FALSE)</f>
        <v>1</v>
      </c>
      <c r="I433" t="str">
        <f>VLOOKUP('combained table'!I433,'combained table'!I433:T2767,1,FALSE)</f>
        <v>Normal</v>
      </c>
      <c r="J433" t="str">
        <f>VLOOKUP('combained table'!J433,'combained table'!J433:T2767,1,FALSE)</f>
        <v>No</v>
      </c>
      <c r="K433" t="str">
        <f>VLOOKUP('combained table'!K433,'combained table'!K433:T2767,1,FALSE)</f>
        <v>Obesity</v>
      </c>
      <c r="L433">
        <f>VLOOKUP('combained table'!L433,'combained table'!L433:T2767,1,FALSE)</f>
        <v>1999</v>
      </c>
      <c r="M433" t="str">
        <f>VLOOKUP('combained table'!M433,'combained table'!M433:T2767,1,FALSE)</f>
        <v>Jul</v>
      </c>
      <c r="N433">
        <f>VLOOKUP('combained table'!N433,'combained table'!N433:T2767,1,FALSE)</f>
        <v>10</v>
      </c>
      <c r="O433" t="str">
        <f>VLOOKUP('combained table'!O433,'combained table'!O433:T2767,1,FALSE)</f>
        <v>10-Jul-1999</v>
      </c>
      <c r="P433">
        <f>VLOOKUP('combained table'!P433,'combained table'!P433:T2767,1,FALSE)</f>
        <v>3955.98</v>
      </c>
      <c r="Q433" t="str">
        <f>VLOOKUP('combained table'!Q433,'combained table'!Q433:T2767,1,FALSE)</f>
        <v>tier - 2</v>
      </c>
      <c r="R433" t="str">
        <f>VLOOKUP('combained table'!R433,'combained table'!R433:T2767,1,FALSE)</f>
        <v>tier - 3</v>
      </c>
      <c r="S433" t="str">
        <f>VLOOKUP('combained table'!S433,'combained table'!S433:T2767,1,FALSE)</f>
        <v>R1021</v>
      </c>
      <c r="T433">
        <f>VLOOKUP('combained table'!T433,'combained table'!T433:T2767,1,FALSE)</f>
        <v>23</v>
      </c>
    </row>
    <row r="434" spans="1:20">
      <c r="A434" t="str">
        <f>VLOOKUP('combained table'!A434,'combained table'!A434:T2768,1,FALSE)</f>
        <v>Id433</v>
      </c>
      <c r="B434" t="str">
        <f>VLOOKUP('combained table'!B434,'combained table'!B434:T2768,1,FALSE)</f>
        <v xml:space="preserve">  Corey</v>
      </c>
      <c r="C434">
        <f>VLOOKUP('combained table'!C434,'combained table'!C434:T2768,1,FALSE)</f>
        <v>24.795000000000002</v>
      </c>
      <c r="D434">
        <f>VLOOKUP('combained table'!D434,'combained table'!D434:T2768,1,FALSE)</f>
        <v>6.85</v>
      </c>
      <c r="E434" t="str">
        <f>VLOOKUP('combained table'!E434,'combained table'!E434:T2768,1,FALSE)</f>
        <v>No</v>
      </c>
      <c r="F434" t="str">
        <f>VLOOKUP('combained table'!F434,'combained table'!F434:T2768,1,FALSE)</f>
        <v>No</v>
      </c>
      <c r="G434" t="str">
        <f>VLOOKUP('combained table'!G434,'combained table'!G434:T2768,1,FALSE)</f>
        <v>No</v>
      </c>
      <c r="H434">
        <f>VLOOKUP('combained table'!H434,'combained table'!H434:T2768,1,FALSE)</f>
        <v>0</v>
      </c>
      <c r="I434" t="str">
        <f>VLOOKUP('combained table'!I434,'combained table'!I434:T2768,1,FALSE)</f>
        <v>Diabetes</v>
      </c>
      <c r="J434" t="str">
        <f>VLOOKUP('combained table'!J434,'combained table'!J434:T2768,1,FALSE)</f>
        <v>yes</v>
      </c>
      <c r="K434" t="str">
        <f>VLOOKUP('combained table'!K434,'combained table'!K434:T2768,1,FALSE)</f>
        <v>Normal Weight</v>
      </c>
      <c r="L434">
        <f>VLOOKUP('combained table'!L434,'combained table'!L434:T2768,1,FALSE)</f>
        <v>1995</v>
      </c>
      <c r="M434" t="str">
        <f>VLOOKUP('combained table'!M434,'combained table'!M434:T2768,1,FALSE)</f>
        <v>Jul</v>
      </c>
      <c r="N434">
        <f>VLOOKUP('combained table'!N434,'combained table'!N434:T2768,1,FALSE)</f>
        <v>11</v>
      </c>
      <c r="O434" t="str">
        <f>VLOOKUP('combained table'!O434,'combained table'!O434:T2768,1,FALSE)</f>
        <v>11-Jul-1995</v>
      </c>
      <c r="P434">
        <f>VLOOKUP('combained table'!P434,'combained table'!P434:T2768,1,FALSE)</f>
        <v>3956.07</v>
      </c>
      <c r="Q434" t="str">
        <f>VLOOKUP('combained table'!Q434,'combained table'!Q434:T2768,1,FALSE)</f>
        <v>tier - 2</v>
      </c>
      <c r="R434" t="str">
        <f>VLOOKUP('combained table'!R434,'combained table'!R434:T2768,1,FALSE)</f>
        <v>tier - 2</v>
      </c>
      <c r="S434" t="str">
        <f>VLOOKUP('combained table'!S434,'combained table'!S434:T2768,1,FALSE)</f>
        <v>R1012</v>
      </c>
      <c r="T434">
        <f>VLOOKUP('combained table'!T434,'combained table'!T434:T2768,1,FALSE)</f>
        <v>27</v>
      </c>
    </row>
    <row r="435" spans="1:20">
      <c r="A435" t="str">
        <f>VLOOKUP('combained table'!A435,'combained table'!A435:T2769,1,FALSE)</f>
        <v>Id434</v>
      </c>
      <c r="B435" t="str">
        <f>VLOOKUP('combained table'!B435,'combained table'!B435:T2769,1,FALSE)</f>
        <v xml:space="preserve">  Rebecca</v>
      </c>
      <c r="C435">
        <f>VLOOKUP('combained table'!C435,'combained table'!C435:T2769,1,FALSE)</f>
        <v>24.13</v>
      </c>
      <c r="D435">
        <f>VLOOKUP('combained table'!D435,'combained table'!D435:T2769,1,FALSE)</f>
        <v>7.05</v>
      </c>
      <c r="E435" t="str">
        <f>VLOOKUP('combained table'!E435,'combained table'!E435:T2769,1,FALSE)</f>
        <v>yes</v>
      </c>
      <c r="F435" t="str">
        <f>VLOOKUP('combained table'!F435,'combained table'!F435:T2769,1,FALSE)</f>
        <v>No</v>
      </c>
      <c r="G435" t="str">
        <f>VLOOKUP('combained table'!G435,'combained table'!G435:T2769,1,FALSE)</f>
        <v>No</v>
      </c>
      <c r="H435">
        <f>VLOOKUP('combained table'!H435,'combained table'!H435:T2769,1,FALSE)</f>
        <v>2</v>
      </c>
      <c r="I435" t="str">
        <f>VLOOKUP('combained table'!I435,'combained table'!I435:T2769,1,FALSE)</f>
        <v>Diabetes</v>
      </c>
      <c r="J435" t="str">
        <f>VLOOKUP('combained table'!J435,'combained table'!J435:T2769,1,FALSE)</f>
        <v>yes</v>
      </c>
      <c r="K435" t="str">
        <f>VLOOKUP('combained table'!K435,'combained table'!K435:T2769,1,FALSE)</f>
        <v>Normal Weight</v>
      </c>
      <c r="L435">
        <f>VLOOKUP('combained table'!L435,'combained table'!L435:T2769,1,FALSE)</f>
        <v>1990</v>
      </c>
      <c r="M435" t="str">
        <f>VLOOKUP('combained table'!M435,'combained table'!M435:T2769,1,FALSE)</f>
        <v>Jul</v>
      </c>
      <c r="N435">
        <f>VLOOKUP('combained table'!N435,'combained table'!N435:T2769,1,FALSE)</f>
        <v>29</v>
      </c>
      <c r="O435" t="str">
        <f>VLOOKUP('combained table'!O435,'combained table'!O435:T2769,1,FALSE)</f>
        <v>29-Jul-1990</v>
      </c>
      <c r="P435">
        <f>VLOOKUP('combained table'!P435,'combained table'!P435:T2769,1,FALSE)</f>
        <v>3972.92</v>
      </c>
      <c r="Q435" t="str">
        <f>VLOOKUP('combained table'!Q435,'combained table'!Q435:T2769,1,FALSE)</f>
        <v>tier - 2</v>
      </c>
      <c r="R435" t="str">
        <f>VLOOKUP('combained table'!R435,'combained table'!R435:T2769,1,FALSE)</f>
        <v>tier - 3</v>
      </c>
      <c r="S435" t="str">
        <f>VLOOKUP('combained table'!S435,'combained table'!S435:T2769,1,FALSE)</f>
        <v>R1013</v>
      </c>
      <c r="T435">
        <f>VLOOKUP('combained table'!T435,'combained table'!T435:T2769,1,FALSE)</f>
        <v>32</v>
      </c>
    </row>
    <row r="436" spans="1:20">
      <c r="A436" t="str">
        <f>VLOOKUP('combained table'!A436,'combained table'!A436:T2770,1,FALSE)</f>
        <v>Id435</v>
      </c>
      <c r="B436" t="str">
        <f>VLOOKUP('combained table'!B436,'combained table'!B436:T2770,1,FALSE)</f>
        <v xml:space="preserve">  Nicholas D</v>
      </c>
      <c r="C436">
        <f>VLOOKUP('combained table'!C436,'combained table'!C436:T2770,1,FALSE)</f>
        <v>25.84</v>
      </c>
      <c r="D436">
        <f>VLOOKUP('combained table'!D436,'combained table'!D436:T2770,1,FALSE)</f>
        <v>11.64</v>
      </c>
      <c r="E436" t="str">
        <f>VLOOKUP('combained table'!E436,'combained table'!E436:T2770,1,FALSE)</f>
        <v>No</v>
      </c>
      <c r="F436" t="str">
        <f>VLOOKUP('combained table'!F436,'combained table'!F436:T2770,1,FALSE)</f>
        <v>No</v>
      </c>
      <c r="G436" t="str">
        <f>VLOOKUP('combained table'!G436,'combained table'!G436:T2770,1,FALSE)</f>
        <v>No</v>
      </c>
      <c r="H436">
        <f>VLOOKUP('combained table'!H436,'combained table'!H436:T2770,1,FALSE)</f>
        <v>2</v>
      </c>
      <c r="I436" t="str">
        <f>VLOOKUP('combained table'!I436,'combained table'!I436:T2770,1,FALSE)</f>
        <v>Diabetes</v>
      </c>
      <c r="J436" t="str">
        <f>VLOOKUP('combained table'!J436,'combained table'!J436:T2770,1,FALSE)</f>
        <v>yes</v>
      </c>
      <c r="K436" t="str">
        <f>VLOOKUP('combained table'!K436,'combained table'!K436:T2770,1,FALSE)</f>
        <v>Overweight</v>
      </c>
      <c r="L436">
        <f>VLOOKUP('combained table'!L436,'combained table'!L436:T2770,1,FALSE)</f>
        <v>1996</v>
      </c>
      <c r="M436" t="str">
        <f>VLOOKUP('combained table'!M436,'combained table'!M436:T2770,1,FALSE)</f>
        <v>Aug</v>
      </c>
      <c r="N436">
        <f>VLOOKUP('combained table'!N436,'combained table'!N436:T2770,1,FALSE)</f>
        <v>17</v>
      </c>
      <c r="O436" t="str">
        <f>VLOOKUP('combained table'!O436,'combained table'!O436:T2770,1,FALSE)</f>
        <v>17-Aug-1996</v>
      </c>
      <c r="P436">
        <f>VLOOKUP('combained table'!P436,'combained table'!P436:T2770,1,FALSE)</f>
        <v>3981.98</v>
      </c>
      <c r="Q436" t="str">
        <f>VLOOKUP('combained table'!Q436,'combained table'!Q436:T2770,1,FALSE)</f>
        <v>tier - 2</v>
      </c>
      <c r="R436" t="str">
        <f>VLOOKUP('combained table'!R436,'combained table'!R436:T2770,1,FALSE)</f>
        <v>tier - 2</v>
      </c>
      <c r="S436" t="str">
        <f>VLOOKUP('combained table'!S436,'combained table'!S436:T2770,1,FALSE)</f>
        <v>R1013</v>
      </c>
      <c r="T436">
        <f>VLOOKUP('combained table'!T436,'combained table'!T436:T2770,1,FALSE)</f>
        <v>26</v>
      </c>
    </row>
    <row r="437" spans="1:20">
      <c r="A437" t="str">
        <f>VLOOKUP('combained table'!A437,'combained table'!A437:T2771,1,FALSE)</f>
        <v>Id436</v>
      </c>
      <c r="B437" t="str">
        <f>VLOOKUP('combained table'!B437,'combained table'!B437:T2771,1,FALSE)</f>
        <v xml:space="preserve">  Christian</v>
      </c>
      <c r="C437">
        <f>VLOOKUP('combained table'!C437,'combained table'!C437:T2771,1,FALSE)</f>
        <v>28</v>
      </c>
      <c r="D437">
        <f>VLOOKUP('combained table'!D437,'combained table'!D437:T2771,1,FALSE)</f>
        <v>10.52</v>
      </c>
      <c r="E437" t="str">
        <f>VLOOKUP('combained table'!E437,'combained table'!E437:T2771,1,FALSE)</f>
        <v>No</v>
      </c>
      <c r="F437" t="str">
        <f>VLOOKUP('combained table'!F437,'combained table'!F437:T2771,1,FALSE)</f>
        <v>No</v>
      </c>
      <c r="G437" t="str">
        <f>VLOOKUP('combained table'!G437,'combained table'!G437:T2771,1,FALSE)</f>
        <v>No</v>
      </c>
      <c r="H437">
        <f>VLOOKUP('combained table'!H437,'combained table'!H437:T2771,1,FALSE)</f>
        <v>0</v>
      </c>
      <c r="I437" t="str">
        <f>VLOOKUP('combained table'!I437,'combained table'!I437:T2771,1,FALSE)</f>
        <v>Diabetes</v>
      </c>
      <c r="J437" t="str">
        <f>VLOOKUP('combained table'!J437,'combained table'!J437:T2771,1,FALSE)</f>
        <v>yes</v>
      </c>
      <c r="K437" t="str">
        <f>VLOOKUP('combained table'!K437,'combained table'!K437:T2771,1,FALSE)</f>
        <v>Overweight</v>
      </c>
      <c r="L437">
        <f>VLOOKUP('combained table'!L437,'combained table'!L437:T2771,1,FALSE)</f>
        <v>1996</v>
      </c>
      <c r="M437" t="str">
        <f>VLOOKUP('combained table'!M437,'combained table'!M437:T2771,1,FALSE)</f>
        <v>Sep</v>
      </c>
      <c r="N437">
        <f>VLOOKUP('combained table'!N437,'combained table'!N437:T2771,1,FALSE)</f>
        <v>8</v>
      </c>
      <c r="O437" t="str">
        <f>VLOOKUP('combained table'!O437,'combained table'!O437:T2771,1,FALSE)</f>
        <v>8-Sep-1996</v>
      </c>
      <c r="P437">
        <f>VLOOKUP('combained table'!P437,'combained table'!P437:T2771,1,FALSE)</f>
        <v>3987.93</v>
      </c>
      <c r="Q437" t="str">
        <f>VLOOKUP('combained table'!Q437,'combained table'!Q437:T2771,1,FALSE)</f>
        <v>tier - 2</v>
      </c>
      <c r="R437" t="str">
        <f>VLOOKUP('combained table'!R437,'combained table'!R437:T2771,1,FALSE)</f>
        <v>tier - 2</v>
      </c>
      <c r="S437" t="str">
        <f>VLOOKUP('combained table'!S437,'combained table'!S437:T2771,1,FALSE)</f>
        <v>R1011</v>
      </c>
      <c r="T437">
        <f>VLOOKUP('combained table'!T437,'combained table'!T437:T2771,1,FALSE)</f>
        <v>26</v>
      </c>
    </row>
    <row r="438" spans="1:20">
      <c r="A438" t="str">
        <f>VLOOKUP('combained table'!A438,'combained table'!A438:T2772,1,FALSE)</f>
        <v>Id437</v>
      </c>
      <c r="B438" t="str">
        <f>VLOOKUP('combained table'!B438,'combained table'!B438:T2772,1,FALSE)</f>
        <v xml:space="preserve">  Jonathon S</v>
      </c>
      <c r="C438">
        <f>VLOOKUP('combained table'!C438,'combained table'!C438:T2772,1,FALSE)</f>
        <v>34.1</v>
      </c>
      <c r="D438">
        <f>VLOOKUP('combained table'!D438,'combained table'!D438:T2772,1,FALSE)</f>
        <v>4.01</v>
      </c>
      <c r="E438" t="str">
        <f>VLOOKUP('combained table'!E438,'combained table'!E438:T2772,1,FALSE)</f>
        <v>yes</v>
      </c>
      <c r="F438" t="str">
        <f>VLOOKUP('combained table'!F438,'combained table'!F438:T2772,1,FALSE)</f>
        <v>No</v>
      </c>
      <c r="G438" t="str">
        <f>VLOOKUP('combained table'!G438,'combained table'!G438:T2772,1,FALSE)</f>
        <v>Yes</v>
      </c>
      <c r="H438">
        <f>VLOOKUP('combained table'!H438,'combained table'!H438:T2772,1,FALSE)</f>
        <v>1</v>
      </c>
      <c r="I438" t="str">
        <f>VLOOKUP('combained table'!I438,'combained table'!I438:T2772,1,FALSE)</f>
        <v>Normal</v>
      </c>
      <c r="J438" t="str">
        <f>VLOOKUP('combained table'!J438,'combained table'!J438:T2772,1,FALSE)</f>
        <v>No</v>
      </c>
      <c r="K438" t="str">
        <f>VLOOKUP('combained table'!K438,'combained table'!K438:T2772,1,FALSE)</f>
        <v>Obesity</v>
      </c>
      <c r="L438">
        <f>VLOOKUP('combained table'!L438,'combained table'!L438:T2772,1,FALSE)</f>
        <v>1990</v>
      </c>
      <c r="M438" t="str">
        <f>VLOOKUP('combained table'!M438,'combained table'!M438:T2772,1,FALSE)</f>
        <v>Nov</v>
      </c>
      <c r="N438">
        <f>VLOOKUP('combained table'!N438,'combained table'!N438:T2772,1,FALSE)</f>
        <v>22</v>
      </c>
      <c r="O438" t="str">
        <f>VLOOKUP('combained table'!O438,'combained table'!O438:T2772,1,FALSE)</f>
        <v>22-Nov-1990</v>
      </c>
      <c r="P438">
        <f>VLOOKUP('combained table'!P438,'combained table'!P438:T2772,1,FALSE)</f>
        <v>3989.84</v>
      </c>
      <c r="Q438" t="str">
        <f>VLOOKUP('combained table'!Q438,'combained table'!Q438:T2772,1,FALSE)</f>
        <v>tier - 2</v>
      </c>
      <c r="R438" t="str">
        <f>VLOOKUP('combained table'!R438,'combained table'!R438:T2772,1,FALSE)</f>
        <v>tier - 2</v>
      </c>
      <c r="S438" t="str">
        <f>VLOOKUP('combained table'!S438,'combained table'!S438:T2772,1,FALSE)</f>
        <v>R1011</v>
      </c>
      <c r="T438">
        <f>VLOOKUP('combained table'!T438,'combained table'!T438:T2772,1,FALSE)</f>
        <v>32</v>
      </c>
    </row>
    <row r="439" spans="1:20">
      <c r="A439" t="str">
        <f>VLOOKUP('combained table'!A439,'combained table'!A439:T2773,1,FALSE)</f>
        <v>Id438</v>
      </c>
      <c r="B439" t="str">
        <f>VLOOKUP('combained table'!B439,'combained table'!B439:T2773,1,FALSE)</f>
        <v xml:space="preserve">  Caroline</v>
      </c>
      <c r="C439">
        <f>VLOOKUP('combained table'!C439,'combained table'!C439:T2773,1,FALSE)</f>
        <v>26.125</v>
      </c>
      <c r="D439">
        <f>VLOOKUP('combained table'!D439,'combained table'!D439:T2773,1,FALSE)</f>
        <v>8.56</v>
      </c>
      <c r="E439" t="str">
        <f>VLOOKUP('combained table'!E439,'combained table'!E439:T2773,1,FALSE)</f>
        <v>yes</v>
      </c>
      <c r="F439" t="str">
        <f>VLOOKUP('combained table'!F439,'combained table'!F439:T2773,1,FALSE)</f>
        <v>No</v>
      </c>
      <c r="G439" t="str">
        <f>VLOOKUP('combained table'!G439,'combained table'!G439:T2773,1,FALSE)</f>
        <v>No</v>
      </c>
      <c r="H439">
        <f>VLOOKUP('combained table'!H439,'combained table'!H439:T2773,1,FALSE)</f>
        <v>1</v>
      </c>
      <c r="I439" t="str">
        <f>VLOOKUP('combained table'!I439,'combained table'!I439:T2773,1,FALSE)</f>
        <v>Diabetes</v>
      </c>
      <c r="J439" t="str">
        <f>VLOOKUP('combained table'!J439,'combained table'!J439:T2773,1,FALSE)</f>
        <v>yes</v>
      </c>
      <c r="K439" t="str">
        <f>VLOOKUP('combained table'!K439,'combained table'!K439:T2773,1,FALSE)</f>
        <v>Overweight</v>
      </c>
      <c r="L439">
        <f>VLOOKUP('combained table'!L439,'combained table'!L439:T2773,1,FALSE)</f>
        <v>1990</v>
      </c>
      <c r="M439" t="str">
        <f>VLOOKUP('combained table'!M439,'combained table'!M439:T2773,1,FALSE)</f>
        <v>Nov</v>
      </c>
      <c r="N439">
        <f>VLOOKUP('combained table'!N439,'combained table'!N439:T2773,1,FALSE)</f>
        <v>1</v>
      </c>
      <c r="O439" t="str">
        <f>VLOOKUP('combained table'!O439,'combained table'!O439:T2773,1,FALSE)</f>
        <v>1-Nov-1990</v>
      </c>
      <c r="P439">
        <f>VLOOKUP('combained table'!P439,'combained table'!P439:T2773,1,FALSE)</f>
        <v>3994.18</v>
      </c>
      <c r="Q439" t="str">
        <f>VLOOKUP('combained table'!Q439,'combained table'!Q439:T2773,1,FALSE)</f>
        <v>tier - 2</v>
      </c>
      <c r="R439" t="str">
        <f>VLOOKUP('combained table'!R439,'combained table'!R439:T2773,1,FALSE)</f>
        <v>tier - 2</v>
      </c>
      <c r="S439" t="str">
        <f>VLOOKUP('combained table'!S439,'combained table'!S439:T2773,1,FALSE)</f>
        <v>R1013</v>
      </c>
      <c r="T439">
        <f>VLOOKUP('combained table'!T439,'combained table'!T439:T2773,1,FALSE)</f>
        <v>32</v>
      </c>
    </row>
    <row r="440" spans="1:20">
      <c r="A440" t="str">
        <f>VLOOKUP('combained table'!A440,'combained table'!A440:T2774,1,FALSE)</f>
        <v>Id439</v>
      </c>
      <c r="B440" t="str">
        <f>VLOOKUP('combained table'!B440,'combained table'!B440:T2774,1,FALSE)</f>
        <v xml:space="preserve">  Joshua D</v>
      </c>
      <c r="C440">
        <f>VLOOKUP('combained table'!C440,'combained table'!C440:T2774,1,FALSE)</f>
        <v>25.6</v>
      </c>
      <c r="D440">
        <f>VLOOKUP('combained table'!D440,'combained table'!D440:T2774,1,FALSE)</f>
        <v>10.5</v>
      </c>
      <c r="E440" t="str">
        <f>VLOOKUP('combained table'!E440,'combained table'!E440:T2774,1,FALSE)</f>
        <v>No</v>
      </c>
      <c r="F440" t="str">
        <f>VLOOKUP('combained table'!F440,'combained table'!F440:T2774,1,FALSE)</f>
        <v>No</v>
      </c>
      <c r="G440" t="str">
        <f>VLOOKUP('combained table'!G440,'combained table'!G440:T2774,1,FALSE)</f>
        <v>No</v>
      </c>
      <c r="H440">
        <f>VLOOKUP('combained table'!H440,'combained table'!H440:T2774,1,FALSE)</f>
        <v>2</v>
      </c>
      <c r="I440" t="str">
        <f>VLOOKUP('combained table'!I440,'combained table'!I440:T2774,1,FALSE)</f>
        <v>Diabetes</v>
      </c>
      <c r="J440" t="str">
        <f>VLOOKUP('combained table'!J440,'combained table'!J440:T2774,1,FALSE)</f>
        <v>yes</v>
      </c>
      <c r="K440" t="str">
        <f>VLOOKUP('combained table'!K440,'combained table'!K440:T2774,1,FALSE)</f>
        <v>Overweight</v>
      </c>
      <c r="L440">
        <f>VLOOKUP('combained table'!L440,'combained table'!L440:T2774,1,FALSE)</f>
        <v>1989</v>
      </c>
      <c r="M440" t="str">
        <f>VLOOKUP('combained table'!M440,'combained table'!M440:T2774,1,FALSE)</f>
        <v>Jul</v>
      </c>
      <c r="N440">
        <f>VLOOKUP('combained table'!N440,'combained table'!N440:T2774,1,FALSE)</f>
        <v>10</v>
      </c>
      <c r="O440" t="str">
        <f>VLOOKUP('combained table'!O440,'combained table'!O440:T2774,1,FALSE)</f>
        <v>10-Jul-1989</v>
      </c>
      <c r="P440">
        <f>VLOOKUP('combained table'!P440,'combained table'!P440:T2774,1,FALSE)</f>
        <v>4002.36</v>
      </c>
      <c r="Q440" t="str">
        <f>VLOOKUP('combained table'!Q440,'combained table'!Q440:T2774,1,FALSE)</f>
        <v>tier - 2</v>
      </c>
      <c r="R440" t="str">
        <f>VLOOKUP('combained table'!R440,'combained table'!R440:T2774,1,FALSE)</f>
        <v>tier - 1</v>
      </c>
      <c r="S440" t="str">
        <f>VLOOKUP('combained table'!S440,'combained table'!S440:T2774,1,FALSE)</f>
        <v>R1013</v>
      </c>
      <c r="T440">
        <f>VLOOKUP('combained table'!T440,'combained table'!T440:T2774,1,FALSE)</f>
        <v>33</v>
      </c>
    </row>
    <row r="441" spans="1:20">
      <c r="A441" t="str">
        <f>VLOOKUP('combained table'!A441,'combained table'!A441:T2775,1,FALSE)</f>
        <v>Id440</v>
      </c>
      <c r="B441" t="str">
        <f>VLOOKUP('combained table'!B441,'combained table'!B441:T2775,1,FALSE)</f>
        <v xml:space="preserve">  Nichole</v>
      </c>
      <c r="C441">
        <f>VLOOKUP('combained table'!C441,'combained table'!C441:T2775,1,FALSE)</f>
        <v>24.32</v>
      </c>
      <c r="D441">
        <f>VLOOKUP('combained table'!D441,'combained table'!D441:T2775,1,FALSE)</f>
        <v>6.39</v>
      </c>
      <c r="E441" t="str">
        <f>VLOOKUP('combained table'!E441,'combained table'!E441:T2775,1,FALSE)</f>
        <v>No</v>
      </c>
      <c r="F441" t="str">
        <f>VLOOKUP('combained table'!F441,'combained table'!F441:T2775,1,FALSE)</f>
        <v>No</v>
      </c>
      <c r="G441" t="str">
        <f>VLOOKUP('combained table'!G441,'combained table'!G441:T2775,1,FALSE)</f>
        <v>No</v>
      </c>
      <c r="H441">
        <f>VLOOKUP('combained table'!H441,'combained table'!H441:T2775,1,FALSE)</f>
        <v>0</v>
      </c>
      <c r="I441" t="str">
        <f>VLOOKUP('combained table'!I441,'combained table'!I441:T2775,1,FALSE)</f>
        <v>Prediabetes</v>
      </c>
      <c r="J441" t="str">
        <f>VLOOKUP('combained table'!J441,'combained table'!J441:T2775,1,FALSE)</f>
        <v>No</v>
      </c>
      <c r="K441" t="str">
        <f>VLOOKUP('combained table'!K441,'combained table'!K441:T2775,1,FALSE)</f>
        <v>Normal Weight</v>
      </c>
      <c r="L441">
        <f>VLOOKUP('combained table'!L441,'combained table'!L441:T2775,1,FALSE)</f>
        <v>2000</v>
      </c>
      <c r="M441" t="str">
        <f>VLOOKUP('combained table'!M441,'combained table'!M441:T2775,1,FALSE)</f>
        <v>Sep</v>
      </c>
      <c r="N441">
        <f>VLOOKUP('combained table'!N441,'combained table'!N441:T2775,1,FALSE)</f>
        <v>13</v>
      </c>
      <c r="O441" t="str">
        <f>VLOOKUP('combained table'!O441,'combained table'!O441:T2775,1,FALSE)</f>
        <v>13-Sep-2000</v>
      </c>
      <c r="P441">
        <f>VLOOKUP('combained table'!P441,'combained table'!P441:T2775,1,FALSE)</f>
        <v>4005.42</v>
      </c>
      <c r="Q441" t="str">
        <f>VLOOKUP('combained table'!Q441,'combained table'!Q441:T2775,1,FALSE)</f>
        <v>tier - 2</v>
      </c>
      <c r="R441" t="str">
        <f>VLOOKUP('combained table'!R441,'combained table'!R441:T2775,1,FALSE)</f>
        <v>tier - 1</v>
      </c>
      <c r="S441" t="str">
        <f>VLOOKUP('combained table'!S441,'combained table'!S441:T2775,1,FALSE)</f>
        <v>R1015</v>
      </c>
      <c r="T441">
        <f>VLOOKUP('combained table'!T441,'combained table'!T441:T2775,1,FALSE)</f>
        <v>22</v>
      </c>
    </row>
    <row r="442" spans="1:20">
      <c r="A442" t="str">
        <f>VLOOKUP('combained table'!A442,'combained table'!A442:T2776,1,FALSE)</f>
        <v>Id441</v>
      </c>
      <c r="B442" t="str">
        <f>VLOOKUP('combained table'!B442,'combained table'!B442:T2776,1,FALSE)</f>
        <v xml:space="preserve">  Denise M</v>
      </c>
      <c r="C442">
        <f>VLOOKUP('combained table'!C442,'combained table'!C442:T2776,1,FALSE)</f>
        <v>22.88</v>
      </c>
      <c r="D442">
        <f>VLOOKUP('combained table'!D442,'combained table'!D442:T2776,1,FALSE)</f>
        <v>5.71</v>
      </c>
      <c r="E442" t="str">
        <f>VLOOKUP('combained table'!E442,'combained table'!E442:T2776,1,FALSE)</f>
        <v>yes</v>
      </c>
      <c r="F442" t="str">
        <f>VLOOKUP('combained table'!F442,'combained table'!F442:T2776,1,FALSE)</f>
        <v>No</v>
      </c>
      <c r="G442" t="str">
        <f>VLOOKUP('combained table'!G442,'combained table'!G442:T2776,1,FALSE)</f>
        <v>Yes</v>
      </c>
      <c r="H442">
        <f>VLOOKUP('combained table'!H442,'combained table'!H442:T2776,1,FALSE)</f>
        <v>1</v>
      </c>
      <c r="I442" t="str">
        <f>VLOOKUP('combained table'!I442,'combained table'!I442:T2776,1,FALSE)</f>
        <v>Prediabetes</v>
      </c>
      <c r="J442" t="str">
        <f>VLOOKUP('combained table'!J442,'combained table'!J442:T2776,1,FALSE)</f>
        <v>yes</v>
      </c>
      <c r="K442" t="str">
        <f>VLOOKUP('combained table'!K442,'combained table'!K442:T2776,1,FALSE)</f>
        <v>Normal Weight</v>
      </c>
      <c r="L442">
        <f>VLOOKUP('combained table'!L442,'combained table'!L442:T2776,1,FALSE)</f>
        <v>1992</v>
      </c>
      <c r="M442" t="str">
        <f>VLOOKUP('combained table'!M442,'combained table'!M442:T2776,1,FALSE)</f>
        <v>Oct</v>
      </c>
      <c r="N442">
        <f>VLOOKUP('combained table'!N442,'combained table'!N442:T2776,1,FALSE)</f>
        <v>11</v>
      </c>
      <c r="O442" t="str">
        <f>VLOOKUP('combained table'!O442,'combained table'!O442:T2776,1,FALSE)</f>
        <v>11-Oct-1992</v>
      </c>
      <c r="P442">
        <f>VLOOKUP('combained table'!P442,'combained table'!P442:T2776,1,FALSE)</f>
        <v>4032.24</v>
      </c>
      <c r="Q442" t="str">
        <f>VLOOKUP('combained table'!Q442,'combained table'!Q442:T2776,1,FALSE)</f>
        <v>tier - 3</v>
      </c>
      <c r="R442" t="str">
        <f>VLOOKUP('combained table'!R442,'combained table'!R442:T2776,1,FALSE)</f>
        <v>tier - 3</v>
      </c>
      <c r="S442" t="str">
        <f>VLOOKUP('combained table'!S442,'combained table'!S442:T2776,1,FALSE)</f>
        <v>R1012</v>
      </c>
      <c r="T442">
        <f>VLOOKUP('combained table'!T442,'combained table'!T442:T2776,1,FALSE)</f>
        <v>30</v>
      </c>
    </row>
    <row r="443" spans="1:20">
      <c r="A443" t="str">
        <f>VLOOKUP('combained table'!A443,'combained table'!A443:T2777,1,FALSE)</f>
        <v>Id442</v>
      </c>
      <c r="B443" t="str">
        <f>VLOOKUP('combained table'!B443,'combained table'!B443:T2777,1,FALSE)</f>
        <v xml:space="preserve">  Peter R</v>
      </c>
      <c r="C443">
        <f>VLOOKUP('combained table'!C443,'combained table'!C443:T2777,1,FALSE)</f>
        <v>24.984999999999999</v>
      </c>
      <c r="D443">
        <f>VLOOKUP('combained table'!D443,'combained table'!D443:T2777,1,FALSE)</f>
        <v>4.43</v>
      </c>
      <c r="E443" t="str">
        <f>VLOOKUP('combained table'!E443,'combained table'!E443:T2777,1,FALSE)</f>
        <v>yes</v>
      </c>
      <c r="F443" t="str">
        <f>VLOOKUP('combained table'!F443,'combained table'!F443:T2777,1,FALSE)</f>
        <v>No</v>
      </c>
      <c r="G443" t="str">
        <f>VLOOKUP('combained table'!G443,'combained table'!G443:T2777,1,FALSE)</f>
        <v>Yes</v>
      </c>
      <c r="H443">
        <f>VLOOKUP('combained table'!H443,'combained table'!H443:T2777,1,FALSE)</f>
        <v>1</v>
      </c>
      <c r="I443" t="str">
        <f>VLOOKUP('combained table'!I443,'combained table'!I443:T2777,1,FALSE)</f>
        <v>Normal</v>
      </c>
      <c r="J443" t="str">
        <f>VLOOKUP('combained table'!J443,'combained table'!J443:T2777,1,FALSE)</f>
        <v>No</v>
      </c>
      <c r="K443" t="str">
        <f>VLOOKUP('combained table'!K443,'combained table'!K443:T2777,1,FALSE)</f>
        <v>Normal Weight</v>
      </c>
      <c r="L443">
        <f>VLOOKUP('combained table'!L443,'combained table'!L443:T2777,1,FALSE)</f>
        <v>1984</v>
      </c>
      <c r="M443" t="str">
        <f>VLOOKUP('combained table'!M443,'combained table'!M443:T2777,1,FALSE)</f>
        <v>Jul</v>
      </c>
      <c r="N443">
        <f>VLOOKUP('combained table'!N443,'combained table'!N443:T2777,1,FALSE)</f>
        <v>7</v>
      </c>
      <c r="O443" t="str">
        <f>VLOOKUP('combained table'!O443,'combained table'!O443:T2777,1,FALSE)</f>
        <v>7-Jul-1984</v>
      </c>
      <c r="P443">
        <f>VLOOKUP('combained table'!P443,'combained table'!P443:T2777,1,FALSE)</f>
        <v>4038.41</v>
      </c>
      <c r="Q443" t="str">
        <f>VLOOKUP('combained table'!Q443,'combained table'!Q443:T2777,1,FALSE)</f>
        <v>tier - 2</v>
      </c>
      <c r="R443" t="str">
        <f>VLOOKUP('combained table'!R443,'combained table'!R443:T2777,1,FALSE)</f>
        <v>tier - 1</v>
      </c>
      <c r="S443" t="str">
        <f>VLOOKUP('combained table'!S443,'combained table'!S443:T2777,1,FALSE)</f>
        <v>R1013</v>
      </c>
      <c r="T443">
        <f>VLOOKUP('combained table'!T443,'combained table'!T443:T2777,1,FALSE)</f>
        <v>38</v>
      </c>
    </row>
    <row r="444" spans="1:20">
      <c r="A444" t="str">
        <f>VLOOKUP('combained table'!A444,'combained table'!A444:T2778,1,FALSE)</f>
        <v>Id443</v>
      </c>
      <c r="B444" t="str">
        <f>VLOOKUP('combained table'!B444,'combained table'!B444:T2778,1,FALSE)</f>
        <v xml:space="preserve">  Johnson K</v>
      </c>
      <c r="C444">
        <f>VLOOKUP('combained table'!C444,'combained table'!C444:T2778,1,FALSE)</f>
        <v>33.1</v>
      </c>
      <c r="D444">
        <f>VLOOKUP('combained table'!D444,'combained table'!D444:T2778,1,FALSE)</f>
        <v>5.52</v>
      </c>
      <c r="E444" t="str">
        <f>VLOOKUP('combained table'!E444,'combained table'!E444:T2778,1,FALSE)</f>
        <v>No</v>
      </c>
      <c r="F444" t="str">
        <f>VLOOKUP('combained table'!F444,'combained table'!F444:T2778,1,FALSE)</f>
        <v>No</v>
      </c>
      <c r="G444" t="str">
        <f>VLOOKUP('combained table'!G444,'combained table'!G444:T2778,1,FALSE)</f>
        <v>Yes</v>
      </c>
      <c r="H444">
        <f>VLOOKUP('combained table'!H444,'combained table'!H444:T2778,1,FALSE)</f>
        <v>1</v>
      </c>
      <c r="I444" t="str">
        <f>VLOOKUP('combained table'!I444,'combained table'!I444:T2778,1,FALSE)</f>
        <v>Normal</v>
      </c>
      <c r="J444" t="str">
        <f>VLOOKUP('combained table'!J444,'combained table'!J444:T2778,1,FALSE)</f>
        <v>No</v>
      </c>
      <c r="K444" t="str">
        <f>VLOOKUP('combained table'!K444,'combained table'!K444:T2778,1,FALSE)</f>
        <v>Obesity</v>
      </c>
      <c r="L444">
        <f>VLOOKUP('combained table'!L444,'combained table'!L444:T2778,1,FALSE)</f>
        <v>1983</v>
      </c>
      <c r="M444" t="str">
        <f>VLOOKUP('combained table'!M444,'combained table'!M444:T2778,1,FALSE)</f>
        <v>Nov</v>
      </c>
      <c r="N444">
        <f>VLOOKUP('combained table'!N444,'combained table'!N444:T2778,1,FALSE)</f>
        <v>10</v>
      </c>
      <c r="O444" t="str">
        <f>VLOOKUP('combained table'!O444,'combained table'!O444:T2778,1,FALSE)</f>
        <v>10-Nov-1983</v>
      </c>
      <c r="P444">
        <f>VLOOKUP('combained table'!P444,'combained table'!P444:T2778,1,FALSE)</f>
        <v>4039.9</v>
      </c>
      <c r="Q444" t="str">
        <f>VLOOKUP('combained table'!Q444,'combained table'!Q444:T2778,1,FALSE)</f>
        <v>tier - 2</v>
      </c>
      <c r="R444" t="str">
        <f>VLOOKUP('combained table'!R444,'combained table'!R444:T2778,1,FALSE)</f>
        <v>tier - 1</v>
      </c>
      <c r="S444" t="str">
        <f>VLOOKUP('combained table'!S444,'combained table'!S444:T2778,1,FALSE)</f>
        <v>R1013</v>
      </c>
      <c r="T444">
        <f>VLOOKUP('combained table'!T444,'combained table'!T444:T2778,1,FALSE)</f>
        <v>39</v>
      </c>
    </row>
    <row r="445" spans="1:20">
      <c r="A445" t="str">
        <f>VLOOKUP('combained table'!A445,'combained table'!A445:T2779,1,FALSE)</f>
        <v>Id444</v>
      </c>
      <c r="B445" t="str">
        <f>VLOOKUP('combained table'!B445,'combained table'!B445:T2779,1,FALSE)</f>
        <v xml:space="preserve">  Katherine</v>
      </c>
      <c r="C445">
        <f>VLOOKUP('combained table'!C445,'combained table'!C445:T2779,1,FALSE)</f>
        <v>27.83</v>
      </c>
      <c r="D445">
        <f>VLOOKUP('combained table'!D445,'combained table'!D445:T2779,1,FALSE)</f>
        <v>9.1999999999999993</v>
      </c>
      <c r="E445" t="str">
        <f>VLOOKUP('combained table'!E445,'combained table'!E445:T2779,1,FALSE)</f>
        <v>yes</v>
      </c>
      <c r="F445" t="str">
        <f>VLOOKUP('combained table'!F445,'combained table'!F445:T2779,1,FALSE)</f>
        <v>No</v>
      </c>
      <c r="G445" t="str">
        <f>VLOOKUP('combained table'!G445,'combained table'!G445:T2779,1,FALSE)</f>
        <v>No</v>
      </c>
      <c r="H445">
        <f>VLOOKUP('combained table'!H445,'combained table'!H445:T2779,1,FALSE)</f>
        <v>1</v>
      </c>
      <c r="I445" t="str">
        <f>VLOOKUP('combained table'!I445,'combained table'!I445:T2779,1,FALSE)</f>
        <v>Diabetes</v>
      </c>
      <c r="J445" t="str">
        <f>VLOOKUP('combained table'!J445,'combained table'!J445:T2779,1,FALSE)</f>
        <v>yes</v>
      </c>
      <c r="K445" t="str">
        <f>VLOOKUP('combained table'!K445,'combained table'!K445:T2779,1,FALSE)</f>
        <v>Overweight</v>
      </c>
      <c r="L445">
        <f>VLOOKUP('combained table'!L445,'combained table'!L445:T2779,1,FALSE)</f>
        <v>1993</v>
      </c>
      <c r="M445" t="str">
        <f>VLOOKUP('combained table'!M445,'combained table'!M445:T2779,1,FALSE)</f>
        <v>Dec</v>
      </c>
      <c r="N445">
        <f>VLOOKUP('combained table'!N445,'combained table'!N445:T2779,1,FALSE)</f>
        <v>26</v>
      </c>
      <c r="O445" t="str">
        <f>VLOOKUP('combained table'!O445,'combained table'!O445:T2779,1,FALSE)</f>
        <v>26-Dec-1993</v>
      </c>
      <c r="P445">
        <f>VLOOKUP('combained table'!P445,'combained table'!P445:T2779,1,FALSE)</f>
        <v>4040.56</v>
      </c>
      <c r="Q445" t="str">
        <f>VLOOKUP('combained table'!Q445,'combained table'!Q445:T2779,1,FALSE)</f>
        <v>tier - 3</v>
      </c>
      <c r="R445" t="str">
        <f>VLOOKUP('combained table'!R445,'combained table'!R445:T2779,1,FALSE)</f>
        <v>tier - 3</v>
      </c>
      <c r="S445" t="str">
        <f>VLOOKUP('combained table'!S445,'combained table'!S445:T2779,1,FALSE)</f>
        <v>R1015</v>
      </c>
      <c r="T445">
        <f>VLOOKUP('combained table'!T445,'combained table'!T445:T2779,1,FALSE)</f>
        <v>29</v>
      </c>
    </row>
    <row r="446" spans="1:20">
      <c r="A446" t="str">
        <f>VLOOKUP('combained table'!A446,'combained table'!A446:T2780,1,FALSE)</f>
        <v>Id445</v>
      </c>
      <c r="B446" t="str">
        <f>VLOOKUP('combained table'!B446,'combained table'!B446:T2780,1,FALSE)</f>
        <v xml:space="preserve">  Lynda</v>
      </c>
      <c r="C446">
        <f>VLOOKUP('combained table'!C446,'combained table'!C446:T2780,1,FALSE)</f>
        <v>30.875</v>
      </c>
      <c r="D446">
        <f>VLOOKUP('combained table'!D446,'combained table'!D446:T2780,1,FALSE)</f>
        <v>10.97</v>
      </c>
      <c r="E446" t="str">
        <f>VLOOKUP('combained table'!E446,'combained table'!E446:T2780,1,FALSE)</f>
        <v>yes</v>
      </c>
      <c r="F446" t="str">
        <f>VLOOKUP('combained table'!F446,'combained table'!F446:T2780,1,FALSE)</f>
        <v>No</v>
      </c>
      <c r="G446" t="str">
        <f>VLOOKUP('combained table'!G446,'combained table'!G446:T2780,1,FALSE)</f>
        <v>No</v>
      </c>
      <c r="H446">
        <f>VLOOKUP('combained table'!H446,'combained table'!H446:T2780,1,FALSE)</f>
        <v>2</v>
      </c>
      <c r="I446" t="str">
        <f>VLOOKUP('combained table'!I446,'combained table'!I446:T2780,1,FALSE)</f>
        <v>Diabetes</v>
      </c>
      <c r="J446" t="str">
        <f>VLOOKUP('combained table'!J446,'combained table'!J446:T2780,1,FALSE)</f>
        <v>No</v>
      </c>
      <c r="K446" t="str">
        <f>VLOOKUP('combained table'!K446,'combained table'!K446:T2780,1,FALSE)</f>
        <v>Obesity</v>
      </c>
      <c r="L446">
        <f>VLOOKUP('combained table'!L446,'combained table'!L446:T2780,1,FALSE)</f>
        <v>1988</v>
      </c>
      <c r="M446" t="str">
        <f>VLOOKUP('combained table'!M446,'combained table'!M446:T2780,1,FALSE)</f>
        <v>Nov</v>
      </c>
      <c r="N446">
        <f>VLOOKUP('combained table'!N446,'combained table'!N446:T2780,1,FALSE)</f>
        <v>30</v>
      </c>
      <c r="O446" t="str">
        <f>VLOOKUP('combained table'!O446,'combained table'!O446:T2780,1,FALSE)</f>
        <v>30-Nov-1988</v>
      </c>
      <c r="P446">
        <f>VLOOKUP('combained table'!P446,'combained table'!P446:T2780,1,FALSE)</f>
        <v>4047.94</v>
      </c>
      <c r="Q446" t="str">
        <f>VLOOKUP('combained table'!Q446,'combained table'!Q446:T2780,1,FALSE)</f>
        <v>tier - 2</v>
      </c>
      <c r="R446" t="str">
        <f>VLOOKUP('combained table'!R446,'combained table'!R446:T2780,1,FALSE)</f>
        <v>tier - 1</v>
      </c>
      <c r="S446" t="str">
        <f>VLOOKUP('combained table'!S446,'combained table'!S446:T2780,1,FALSE)</f>
        <v>R1013</v>
      </c>
      <c r="T446">
        <f>VLOOKUP('combained table'!T446,'combained table'!T446:T2780,1,FALSE)</f>
        <v>34</v>
      </c>
    </row>
    <row r="447" spans="1:20">
      <c r="A447" t="str">
        <f>VLOOKUP('combained table'!A447,'combained table'!A447:T2781,1,FALSE)</f>
        <v>Id446</v>
      </c>
      <c r="B447" t="str">
        <f>VLOOKUP('combained table'!B447,'combained table'!B447:T2781,1,FALSE)</f>
        <v xml:space="preserve">  Anthony</v>
      </c>
      <c r="C447">
        <f>VLOOKUP('combained table'!C447,'combained table'!C447:T2781,1,FALSE)</f>
        <v>27.265000000000001</v>
      </c>
      <c r="D447">
        <f>VLOOKUP('combained table'!D447,'combained table'!D447:T2781,1,FALSE)</f>
        <v>4.25</v>
      </c>
      <c r="E447" t="str">
        <f>VLOOKUP('combained table'!E447,'combained table'!E447:T2781,1,FALSE)</f>
        <v>No</v>
      </c>
      <c r="F447" t="str">
        <f>VLOOKUP('combained table'!F447,'combained table'!F447:T2781,1,FALSE)</f>
        <v>No</v>
      </c>
      <c r="G447" t="str">
        <f>VLOOKUP('combained table'!G447,'combained table'!G447:T2781,1,FALSE)</f>
        <v>Yes</v>
      </c>
      <c r="H447">
        <f>VLOOKUP('combained table'!H447,'combained table'!H447:T2781,1,FALSE)</f>
        <v>1</v>
      </c>
      <c r="I447" t="str">
        <f>VLOOKUP('combained table'!I447,'combained table'!I447:T2781,1,FALSE)</f>
        <v>Normal</v>
      </c>
      <c r="J447" t="str">
        <f>VLOOKUP('combained table'!J447,'combained table'!J447:T2781,1,FALSE)</f>
        <v>No</v>
      </c>
      <c r="K447" t="str">
        <f>VLOOKUP('combained table'!K447,'combained table'!K447:T2781,1,FALSE)</f>
        <v>Overweight</v>
      </c>
      <c r="L447">
        <f>VLOOKUP('combained table'!L447,'combained table'!L447:T2781,1,FALSE)</f>
        <v>1993</v>
      </c>
      <c r="M447" t="str">
        <f>VLOOKUP('combained table'!M447,'combained table'!M447:T2781,1,FALSE)</f>
        <v>Aug</v>
      </c>
      <c r="N447">
        <f>VLOOKUP('combained table'!N447,'combained table'!N447:T2781,1,FALSE)</f>
        <v>13</v>
      </c>
      <c r="O447" t="str">
        <f>VLOOKUP('combained table'!O447,'combained table'!O447:T2781,1,FALSE)</f>
        <v>13-Aug-1993</v>
      </c>
      <c r="P447">
        <f>VLOOKUP('combained table'!P447,'combained table'!P447:T2781,1,FALSE)</f>
        <v>4058.12</v>
      </c>
      <c r="Q447" t="str">
        <f>VLOOKUP('combained table'!Q447,'combained table'!Q447:T2781,1,FALSE)</f>
        <v>tier - 2</v>
      </c>
      <c r="R447" t="str">
        <f>VLOOKUP('combained table'!R447,'combained table'!R447:T2781,1,FALSE)</f>
        <v>tier - 1</v>
      </c>
      <c r="S447" t="str">
        <f>VLOOKUP('combained table'!S447,'combained table'!S447:T2781,1,FALSE)</f>
        <v>R1013</v>
      </c>
      <c r="T447">
        <f>VLOOKUP('combained table'!T447,'combained table'!T447:T2781,1,FALSE)</f>
        <v>29</v>
      </c>
    </row>
    <row r="448" spans="1:20">
      <c r="A448" t="str">
        <f>VLOOKUP('combained table'!A448,'combained table'!A448:T2782,1,FALSE)</f>
        <v>Id447</v>
      </c>
      <c r="B448" t="str">
        <f>VLOOKUP('combained table'!B448,'combained table'!B448:T2782,1,FALSE)</f>
        <v xml:space="preserve">  Linnea C</v>
      </c>
      <c r="C448">
        <f>VLOOKUP('combained table'!C448,'combained table'!C448:T2782,1,FALSE)</f>
        <v>26.7</v>
      </c>
      <c r="D448">
        <f>VLOOKUP('combained table'!D448,'combained table'!D448:T2782,1,FALSE)</f>
        <v>5.23</v>
      </c>
      <c r="E448" t="str">
        <f>VLOOKUP('combained table'!E448,'combained table'!E448:T2782,1,FALSE)</f>
        <v>No</v>
      </c>
      <c r="F448" t="str">
        <f>VLOOKUP('combained table'!F448,'combained table'!F448:T2782,1,FALSE)</f>
        <v>No</v>
      </c>
      <c r="G448" t="str">
        <f>VLOOKUP('combained table'!G448,'combained table'!G448:T2782,1,FALSE)</f>
        <v>Yes</v>
      </c>
      <c r="H448">
        <f>VLOOKUP('combained table'!H448,'combained table'!H448:T2782,1,FALSE)</f>
        <v>1</v>
      </c>
      <c r="I448" t="str">
        <f>VLOOKUP('combained table'!I448,'combained table'!I448:T2782,1,FALSE)</f>
        <v>Normal</v>
      </c>
      <c r="J448" t="str">
        <f>VLOOKUP('combained table'!J448,'combained table'!J448:T2782,1,FALSE)</f>
        <v>yes</v>
      </c>
      <c r="K448" t="str">
        <f>VLOOKUP('combained table'!K448,'combained table'!K448:T2782,1,FALSE)</f>
        <v>Overweight</v>
      </c>
      <c r="L448">
        <f>VLOOKUP('combained table'!L448,'combained table'!L448:T2782,1,FALSE)</f>
        <v>1995</v>
      </c>
      <c r="M448" t="str">
        <f>VLOOKUP('combained table'!M448,'combained table'!M448:T2782,1,FALSE)</f>
        <v>Sep</v>
      </c>
      <c r="N448">
        <f>VLOOKUP('combained table'!N448,'combained table'!N448:T2782,1,FALSE)</f>
        <v>14</v>
      </c>
      <c r="O448" t="str">
        <f>VLOOKUP('combained table'!O448,'combained table'!O448:T2782,1,FALSE)</f>
        <v>14-Sep-1995</v>
      </c>
      <c r="P448">
        <f>VLOOKUP('combained table'!P448,'combained table'!P448:T2782,1,FALSE)</f>
        <v>4058.71</v>
      </c>
      <c r="Q448" t="str">
        <f>VLOOKUP('combained table'!Q448,'combained table'!Q448:T2782,1,FALSE)</f>
        <v>tier - 3</v>
      </c>
      <c r="R448" t="str">
        <f>VLOOKUP('combained table'!R448,'combained table'!R448:T2782,1,FALSE)</f>
        <v>tier - 3</v>
      </c>
      <c r="S448" t="str">
        <f>VLOOKUP('combained table'!S448,'combained table'!S448:T2782,1,FALSE)</f>
        <v>R1012</v>
      </c>
      <c r="T448">
        <f>VLOOKUP('combained table'!T448,'combained table'!T448:T2782,1,FALSE)</f>
        <v>27</v>
      </c>
    </row>
    <row r="449" spans="1:20">
      <c r="A449" t="str">
        <f>VLOOKUP('combained table'!A449,'combained table'!A449:T2783,1,FALSE)</f>
        <v>Id448</v>
      </c>
      <c r="B449" t="str">
        <f>VLOOKUP('combained table'!B449,'combained table'!B449:T2783,1,FALSE)</f>
        <v xml:space="preserve">  Massimiliano A</v>
      </c>
      <c r="C449">
        <f>VLOOKUP('combained table'!C449,'combained table'!C449:T2783,1,FALSE)</f>
        <v>29.925000000000001</v>
      </c>
      <c r="D449">
        <f>VLOOKUP('combained table'!D449,'combained table'!D449:T2783,1,FALSE)</f>
        <v>5.96</v>
      </c>
      <c r="E449" t="str">
        <f>VLOOKUP('combained table'!E449,'combained table'!E449:T2783,1,FALSE)</f>
        <v>yes</v>
      </c>
      <c r="F449" t="str">
        <f>VLOOKUP('combained table'!F449,'combained table'!F449:T2783,1,FALSE)</f>
        <v>No</v>
      </c>
      <c r="G449" t="str">
        <f>VLOOKUP('combained table'!G449,'combained table'!G449:T2783,1,FALSE)</f>
        <v>Yes</v>
      </c>
      <c r="H449">
        <f>VLOOKUP('combained table'!H449,'combained table'!H449:T2783,1,FALSE)</f>
        <v>1</v>
      </c>
      <c r="I449" t="str">
        <f>VLOOKUP('combained table'!I449,'combained table'!I449:T2783,1,FALSE)</f>
        <v>Prediabetes</v>
      </c>
      <c r="J449" t="str">
        <f>VLOOKUP('combained table'!J449,'combained table'!J449:T2783,1,FALSE)</f>
        <v>yes</v>
      </c>
      <c r="K449" t="str">
        <f>VLOOKUP('combained table'!K449,'combained table'!K449:T2783,1,FALSE)</f>
        <v>Overweight</v>
      </c>
      <c r="L449">
        <f>VLOOKUP('combained table'!L449,'combained table'!L449:T2783,1,FALSE)</f>
        <v>1983</v>
      </c>
      <c r="M449" t="str">
        <f>VLOOKUP('combained table'!M449,'combained table'!M449:T2783,1,FALSE)</f>
        <v>Sep</v>
      </c>
      <c r="N449">
        <f>VLOOKUP('combained table'!N449,'combained table'!N449:T2783,1,FALSE)</f>
        <v>16</v>
      </c>
      <c r="O449" t="str">
        <f>VLOOKUP('combained table'!O449,'combained table'!O449:T2783,1,FALSE)</f>
        <v>16-Sep-1983</v>
      </c>
      <c r="P449">
        <f>VLOOKUP('combained table'!P449,'combained table'!P449:T2783,1,FALSE)</f>
        <v>4070.42</v>
      </c>
      <c r="Q449" t="str">
        <f>VLOOKUP('combained table'!Q449,'combained table'!Q449:T2783,1,FALSE)</f>
        <v>tier - 2</v>
      </c>
      <c r="R449" t="str">
        <f>VLOOKUP('combained table'!R449,'combained table'!R449:T2783,1,FALSE)</f>
        <v>tier - 1</v>
      </c>
      <c r="S449" t="str">
        <f>VLOOKUP('combained table'!S449,'combained table'!S449:T2783,1,FALSE)</f>
        <v>R1013</v>
      </c>
      <c r="T449">
        <f>VLOOKUP('combained table'!T449,'combained table'!T449:T2783,1,FALSE)</f>
        <v>39</v>
      </c>
    </row>
    <row r="450" spans="1:20">
      <c r="A450" t="str">
        <f>VLOOKUP('combained table'!A450,'combained table'!A450:T2784,1,FALSE)</f>
        <v>Id449</v>
      </c>
      <c r="B450" t="str">
        <f>VLOOKUP('combained table'!B450,'combained table'!B450:T2784,1,FALSE)</f>
        <v xml:space="preserve">  James M</v>
      </c>
      <c r="C450">
        <f>VLOOKUP('combained table'!C450,'combained table'!C450:T2784,1,FALSE)</f>
        <v>19.95</v>
      </c>
      <c r="D450">
        <f>VLOOKUP('combained table'!D450,'combained table'!D450:T2784,1,FALSE)</f>
        <v>4.29</v>
      </c>
      <c r="E450" t="str">
        <f>VLOOKUP('combained table'!E450,'combained table'!E450:T2784,1,FALSE)</f>
        <v>yes</v>
      </c>
      <c r="F450" t="str">
        <f>VLOOKUP('combained table'!F450,'combained table'!F450:T2784,1,FALSE)</f>
        <v>No</v>
      </c>
      <c r="G450" t="str">
        <f>VLOOKUP('combained table'!G450,'combained table'!G450:T2784,1,FALSE)</f>
        <v>No</v>
      </c>
      <c r="H450">
        <f>VLOOKUP('combained table'!H450,'combained table'!H450:T2784,1,FALSE)</f>
        <v>2</v>
      </c>
      <c r="I450" t="str">
        <f>VLOOKUP('combained table'!I450,'combained table'!I450:T2784,1,FALSE)</f>
        <v>Normal</v>
      </c>
      <c r="J450" t="str">
        <f>VLOOKUP('combained table'!J450,'combained table'!J450:T2784,1,FALSE)</f>
        <v>yes</v>
      </c>
      <c r="K450" t="str">
        <f>VLOOKUP('combained table'!K450,'combained table'!K450:T2784,1,FALSE)</f>
        <v>Normal Weight</v>
      </c>
      <c r="L450">
        <f>VLOOKUP('combained table'!L450,'combained table'!L450:T2784,1,FALSE)</f>
        <v>2002</v>
      </c>
      <c r="M450" t="str">
        <f>VLOOKUP('combained table'!M450,'combained table'!M450:T2784,1,FALSE)</f>
        <v>Oct</v>
      </c>
      <c r="N450">
        <f>VLOOKUP('combained table'!N450,'combained table'!N450:T2784,1,FALSE)</f>
        <v>18</v>
      </c>
      <c r="O450" t="str">
        <f>VLOOKUP('combained table'!O450,'combained table'!O450:T2784,1,FALSE)</f>
        <v>18-Oct-2002</v>
      </c>
      <c r="P450">
        <f>VLOOKUP('combained table'!P450,'combained table'!P450:T2784,1,FALSE)</f>
        <v>4070.51</v>
      </c>
      <c r="Q450" t="str">
        <f>VLOOKUP('combained table'!Q450,'combained table'!Q450:T2784,1,FALSE)</f>
        <v>tier - 2</v>
      </c>
      <c r="R450" t="str">
        <f>VLOOKUP('combained table'!R450,'combained table'!R450:T2784,1,FALSE)</f>
        <v>tier - 1</v>
      </c>
      <c r="S450" t="str">
        <f>VLOOKUP('combained table'!S450,'combained table'!S450:T2784,1,FALSE)</f>
        <v>R1012</v>
      </c>
      <c r="T450">
        <f>VLOOKUP('combained table'!T450,'combained table'!T450:T2784,1,FALSE)</f>
        <v>20</v>
      </c>
    </row>
    <row r="451" spans="1:20">
      <c r="A451" t="str">
        <f>VLOOKUP('combained table'!A451,'combained table'!A451:T2785,1,FALSE)</f>
        <v>Id450</v>
      </c>
      <c r="B451" t="str">
        <f>VLOOKUP('combained table'!B451,'combained table'!B451:T2785,1,FALSE)</f>
        <v xml:space="preserve">  Lauren</v>
      </c>
      <c r="C451">
        <f>VLOOKUP('combained table'!C451,'combained table'!C451:T2785,1,FALSE)</f>
        <v>24.225000000000001</v>
      </c>
      <c r="D451">
        <f>VLOOKUP('combained table'!D451,'combained table'!D451:T2785,1,FALSE)</f>
        <v>4.09</v>
      </c>
      <c r="E451" t="str">
        <f>VLOOKUP('combained table'!E451,'combained table'!E451:T2785,1,FALSE)</f>
        <v>No</v>
      </c>
      <c r="F451" t="str">
        <f>VLOOKUP('combained table'!F451,'combained table'!F451:T2785,1,FALSE)</f>
        <v>No</v>
      </c>
      <c r="G451" t="str">
        <f>VLOOKUP('combained table'!G451,'combained table'!G451:T2785,1,FALSE)</f>
        <v>No</v>
      </c>
      <c r="H451">
        <f>VLOOKUP('combained table'!H451,'combained table'!H451:T2785,1,FALSE)</f>
        <v>0</v>
      </c>
      <c r="I451" t="str">
        <f>VLOOKUP('combained table'!I451,'combained table'!I451:T2785,1,FALSE)</f>
        <v>Normal</v>
      </c>
      <c r="J451" t="str">
        <f>VLOOKUP('combained table'!J451,'combained table'!J451:T2785,1,FALSE)</f>
        <v>No</v>
      </c>
      <c r="K451" t="str">
        <f>VLOOKUP('combained table'!K451,'combained table'!K451:T2785,1,FALSE)</f>
        <v>Normal Weight</v>
      </c>
      <c r="L451">
        <f>VLOOKUP('combained table'!L451,'combained table'!L451:T2785,1,FALSE)</f>
        <v>1990</v>
      </c>
      <c r="M451" t="str">
        <f>VLOOKUP('combained table'!M451,'combained table'!M451:T2785,1,FALSE)</f>
        <v>Dec</v>
      </c>
      <c r="N451">
        <f>VLOOKUP('combained table'!N451,'combained table'!N451:T2785,1,FALSE)</f>
        <v>1</v>
      </c>
      <c r="O451" t="str">
        <f>VLOOKUP('combained table'!O451,'combained table'!O451:T2785,1,FALSE)</f>
        <v>1-Dec-1990</v>
      </c>
      <c r="P451">
        <f>VLOOKUP('combained table'!P451,'combained table'!P451:T2785,1,FALSE)</f>
        <v>4074.45</v>
      </c>
      <c r="Q451" t="str">
        <f>VLOOKUP('combained table'!Q451,'combained table'!Q451:T2785,1,FALSE)</f>
        <v>tier - 3</v>
      </c>
      <c r="R451" t="str">
        <f>VLOOKUP('combained table'!R451,'combained table'!R451:T2785,1,FALSE)</f>
        <v>tier - 2</v>
      </c>
      <c r="S451" t="str">
        <f>VLOOKUP('combained table'!S451,'combained table'!S451:T2785,1,FALSE)</f>
        <v>R1013</v>
      </c>
      <c r="T451">
        <f>VLOOKUP('combained table'!T451,'combained table'!T451:T2785,1,FALSE)</f>
        <v>32</v>
      </c>
    </row>
    <row r="452" spans="1:20">
      <c r="A452" t="str">
        <f>VLOOKUP('combained table'!A452,'combained table'!A452:T2786,1,FALSE)</f>
        <v>Id451</v>
      </c>
      <c r="B452" t="str">
        <f>VLOOKUP('combained table'!B452,'combained table'!B452:T2786,1,FALSE)</f>
        <v xml:space="preserve">  Michele V</v>
      </c>
      <c r="C452">
        <f>VLOOKUP('combained table'!C452,'combained table'!C452:T2786,1,FALSE)</f>
        <v>28.12</v>
      </c>
      <c r="D452">
        <f>VLOOKUP('combained table'!D452,'combained table'!D452:T2786,1,FALSE)</f>
        <v>4.88</v>
      </c>
      <c r="E452" t="str">
        <f>VLOOKUP('combained table'!E452,'combained table'!E452:T2786,1,FALSE)</f>
        <v>No</v>
      </c>
      <c r="F452" t="str">
        <f>VLOOKUP('combained table'!F452,'combained table'!F452:T2786,1,FALSE)</f>
        <v>No</v>
      </c>
      <c r="G452" t="str">
        <f>VLOOKUP('combained table'!G452,'combained table'!G452:T2786,1,FALSE)</f>
        <v>No</v>
      </c>
      <c r="H452">
        <f>VLOOKUP('combained table'!H452,'combained table'!H452:T2786,1,FALSE)</f>
        <v>0</v>
      </c>
      <c r="I452" t="str">
        <f>VLOOKUP('combained table'!I452,'combained table'!I452:T2786,1,FALSE)</f>
        <v>Normal</v>
      </c>
      <c r="J452" t="str">
        <f>VLOOKUP('combained table'!J452,'combained table'!J452:T2786,1,FALSE)</f>
        <v>yes</v>
      </c>
      <c r="K452" t="str">
        <f>VLOOKUP('combained table'!K452,'combained table'!K452:T2786,1,FALSE)</f>
        <v>Overweight</v>
      </c>
      <c r="L452">
        <f>VLOOKUP('combained table'!L452,'combained table'!L452:T2786,1,FALSE)</f>
        <v>1990</v>
      </c>
      <c r="M452" t="str">
        <f>VLOOKUP('combained table'!M452,'combained table'!M452:T2786,1,FALSE)</f>
        <v>Dec</v>
      </c>
      <c r="N452">
        <f>VLOOKUP('combained table'!N452,'combained table'!N452:T2786,1,FALSE)</f>
        <v>14</v>
      </c>
      <c r="O452" t="str">
        <f>VLOOKUP('combained table'!O452,'combained table'!O452:T2786,1,FALSE)</f>
        <v>14-Dec-1990</v>
      </c>
      <c r="P452">
        <f>VLOOKUP('combained table'!P452,'combained table'!P452:T2786,1,FALSE)</f>
        <v>4076.5</v>
      </c>
      <c r="Q452" t="str">
        <f>VLOOKUP('combained table'!Q452,'combained table'!Q452:T2786,1,FALSE)</f>
        <v>tier - 2</v>
      </c>
      <c r="R452" t="str">
        <f>VLOOKUP('combained table'!R452,'combained table'!R452:T2786,1,FALSE)</f>
        <v>tier - 3</v>
      </c>
      <c r="S452" t="str">
        <f>VLOOKUP('combained table'!S452,'combained table'!S452:T2786,1,FALSE)</f>
        <v>R1011</v>
      </c>
      <c r="T452">
        <f>VLOOKUP('combained table'!T452,'combained table'!T452:T2786,1,FALSE)</f>
        <v>32</v>
      </c>
    </row>
    <row r="453" spans="1:20">
      <c r="A453" t="str">
        <f>VLOOKUP('combained table'!A453,'combained table'!A453:T2787,1,FALSE)</f>
        <v>Id452</v>
      </c>
      <c r="B453" t="str">
        <f>VLOOKUP('combained table'!B453,'combained table'!B453:T2787,1,FALSE)</f>
        <v xml:space="preserve">  Xiao</v>
      </c>
      <c r="C453">
        <f>VLOOKUP('combained table'!C453,'combained table'!C453:T2787,1,FALSE)</f>
        <v>23.21</v>
      </c>
      <c r="D453">
        <f>VLOOKUP('combained table'!D453,'combained table'!D453:T2787,1,FALSE)</f>
        <v>6.76</v>
      </c>
      <c r="E453" t="str">
        <f>VLOOKUP('combained table'!E453,'combained table'!E453:T2787,1,FALSE)</f>
        <v>No</v>
      </c>
      <c r="F453" t="str">
        <f>VLOOKUP('combained table'!F453,'combained table'!F453:T2787,1,FALSE)</f>
        <v>No</v>
      </c>
      <c r="G453" t="str">
        <f>VLOOKUP('combained table'!G453,'combained table'!G453:T2787,1,FALSE)</f>
        <v>No</v>
      </c>
      <c r="H453">
        <f>VLOOKUP('combained table'!H453,'combained table'!H453:T2787,1,FALSE)</f>
        <v>0</v>
      </c>
      <c r="I453" t="str">
        <f>VLOOKUP('combained table'!I453,'combained table'!I453:T2787,1,FALSE)</f>
        <v>Diabetes</v>
      </c>
      <c r="J453" t="str">
        <f>VLOOKUP('combained table'!J453,'combained table'!J453:T2787,1,FALSE)</f>
        <v>yes</v>
      </c>
      <c r="K453" t="str">
        <f>VLOOKUP('combained table'!K453,'combained table'!K453:T2787,1,FALSE)</f>
        <v>Normal Weight</v>
      </c>
      <c r="L453">
        <f>VLOOKUP('combained table'!L453,'combained table'!L453:T2787,1,FALSE)</f>
        <v>1994</v>
      </c>
      <c r="M453" t="str">
        <f>VLOOKUP('combained table'!M453,'combained table'!M453:T2787,1,FALSE)</f>
        <v>Aug</v>
      </c>
      <c r="N453">
        <f>VLOOKUP('combained table'!N453,'combained table'!N453:T2787,1,FALSE)</f>
        <v>21</v>
      </c>
      <c r="O453" t="str">
        <f>VLOOKUP('combained table'!O453,'combained table'!O453:T2787,1,FALSE)</f>
        <v>21-Aug-1994</v>
      </c>
      <c r="P453">
        <f>VLOOKUP('combained table'!P453,'combained table'!P453:T2787,1,FALSE)</f>
        <v>4133.6400000000003</v>
      </c>
      <c r="Q453" t="str">
        <f>VLOOKUP('combained table'!Q453,'combained table'!Q453:T2787,1,FALSE)</f>
        <v>tier - 2</v>
      </c>
      <c r="R453" t="str">
        <f>VLOOKUP('combained table'!R453,'combained table'!R453:T2787,1,FALSE)</f>
        <v>tier - 3</v>
      </c>
      <c r="S453" t="str">
        <f>VLOOKUP('combained table'!S453,'combained table'!S453:T2787,1,FALSE)</f>
        <v>R1012</v>
      </c>
      <c r="T453">
        <f>VLOOKUP('combained table'!T453,'combained table'!T453:T2787,1,FALSE)</f>
        <v>28</v>
      </c>
    </row>
    <row r="454" spans="1:20">
      <c r="A454" t="str">
        <f>VLOOKUP('combained table'!A454,'combained table'!A454:T2788,1,FALSE)</f>
        <v>Id453</v>
      </c>
      <c r="B454" t="str">
        <f>VLOOKUP('combained table'!B454,'combained table'!B454:T2788,1,FALSE)</f>
        <v xml:space="preserve">  Harper L</v>
      </c>
      <c r="C454">
        <f>VLOOKUP('combained table'!C454,'combained table'!C454:T2788,1,FALSE)</f>
        <v>23.98</v>
      </c>
      <c r="D454">
        <f>VLOOKUP('combained table'!D454,'combained table'!D454:T2788,1,FALSE)</f>
        <v>10.67</v>
      </c>
      <c r="E454" t="str">
        <f>VLOOKUP('combained table'!E454,'combained table'!E454:T2788,1,FALSE)</f>
        <v>No</v>
      </c>
      <c r="F454" t="str">
        <f>VLOOKUP('combained table'!F454,'combained table'!F454:T2788,1,FALSE)</f>
        <v>No</v>
      </c>
      <c r="G454" t="str">
        <f>VLOOKUP('combained table'!G454,'combained table'!G454:T2788,1,FALSE)</f>
        <v>No</v>
      </c>
      <c r="H454">
        <f>VLOOKUP('combained table'!H454,'combained table'!H454:T2788,1,FALSE)</f>
        <v>0</v>
      </c>
      <c r="I454" t="str">
        <f>VLOOKUP('combained table'!I454,'combained table'!I454:T2788,1,FALSE)</f>
        <v>Diabetes</v>
      </c>
      <c r="J454" t="str">
        <f>VLOOKUP('combained table'!J454,'combained table'!J454:T2788,1,FALSE)</f>
        <v>No</v>
      </c>
      <c r="K454" t="str">
        <f>VLOOKUP('combained table'!K454,'combained table'!K454:T2788,1,FALSE)</f>
        <v>Normal Weight</v>
      </c>
      <c r="L454">
        <f>VLOOKUP('combained table'!L454,'combained table'!L454:T2788,1,FALSE)</f>
        <v>1991</v>
      </c>
      <c r="M454" t="str">
        <f>VLOOKUP('combained table'!M454,'combained table'!M454:T2788,1,FALSE)</f>
        <v>Aug</v>
      </c>
      <c r="N454">
        <f>VLOOKUP('combained table'!N454,'combained table'!N454:T2788,1,FALSE)</f>
        <v>6</v>
      </c>
      <c r="O454" t="str">
        <f>VLOOKUP('combained table'!O454,'combained table'!O454:T2788,1,FALSE)</f>
        <v>6-Aug-1991</v>
      </c>
      <c r="P454">
        <f>VLOOKUP('combained table'!P454,'combained table'!P454:T2788,1,FALSE)</f>
        <v>4134.08</v>
      </c>
      <c r="Q454" t="str">
        <f>VLOOKUP('combained table'!Q454,'combained table'!Q454:T2788,1,FALSE)</f>
        <v>tier - 2</v>
      </c>
      <c r="R454" t="str">
        <f>VLOOKUP('combained table'!R454,'combained table'!R454:T2788,1,FALSE)</f>
        <v>tier - 1</v>
      </c>
      <c r="S454" t="str">
        <f>VLOOKUP('combained table'!S454,'combained table'!S454:T2788,1,FALSE)</f>
        <v>R1012</v>
      </c>
      <c r="T454">
        <f>VLOOKUP('combained table'!T454,'combained table'!T454:T2788,1,FALSE)</f>
        <v>31</v>
      </c>
    </row>
    <row r="455" spans="1:20">
      <c r="A455" t="str">
        <f>VLOOKUP('combained table'!A455,'combained table'!A455:T2789,1,FALSE)</f>
        <v>Id454</v>
      </c>
      <c r="B455" t="str">
        <f>VLOOKUP('combained table'!B455,'combained table'!B455:T2789,1,FALSE)</f>
        <v xml:space="preserve">  Nick</v>
      </c>
      <c r="C455">
        <f>VLOOKUP('combained table'!C455,'combained table'!C455:T2789,1,FALSE)</f>
        <v>30</v>
      </c>
      <c r="D455">
        <f>VLOOKUP('combained table'!D455,'combained table'!D455:T2789,1,FALSE)</f>
        <v>6.21</v>
      </c>
      <c r="E455" t="str">
        <f>VLOOKUP('combained table'!E455,'combained table'!E455:T2789,1,FALSE)</f>
        <v>No</v>
      </c>
      <c r="F455" t="str">
        <f>VLOOKUP('combained table'!F455,'combained table'!F455:T2789,1,FALSE)</f>
        <v>No</v>
      </c>
      <c r="G455" t="str">
        <f>VLOOKUP('combained table'!G455,'combained table'!G455:T2789,1,FALSE)</f>
        <v>No</v>
      </c>
      <c r="H455">
        <f>VLOOKUP('combained table'!H455,'combained table'!H455:T2789,1,FALSE)</f>
        <v>0</v>
      </c>
      <c r="I455" t="str">
        <f>VLOOKUP('combained table'!I455,'combained table'!I455:T2789,1,FALSE)</f>
        <v>Prediabetes</v>
      </c>
      <c r="J455" t="str">
        <f>VLOOKUP('combained table'!J455,'combained table'!J455:T2789,1,FALSE)</f>
        <v>yes</v>
      </c>
      <c r="K455" t="str">
        <f>VLOOKUP('combained table'!K455,'combained table'!K455:T2789,1,FALSE)</f>
        <v>Obesity</v>
      </c>
      <c r="L455">
        <f>VLOOKUP('combained table'!L455,'combained table'!L455:T2789,1,FALSE)</f>
        <v>1992</v>
      </c>
      <c r="M455" t="str">
        <f>VLOOKUP('combained table'!M455,'combained table'!M455:T2789,1,FALSE)</f>
        <v>Jun</v>
      </c>
      <c r="N455">
        <f>VLOOKUP('combained table'!N455,'combained table'!N455:T2789,1,FALSE)</f>
        <v>18</v>
      </c>
      <c r="O455" t="str">
        <f>VLOOKUP('combained table'!O455,'combained table'!O455:T2789,1,FALSE)</f>
        <v>18-Jun-1992</v>
      </c>
      <c r="P455">
        <f>VLOOKUP('combained table'!P455,'combained table'!P455:T2789,1,FALSE)</f>
        <v>4137.5200000000004</v>
      </c>
      <c r="Q455" t="str">
        <f>VLOOKUP('combained table'!Q455,'combained table'!Q455:T2789,1,FALSE)</f>
        <v>tier - 2</v>
      </c>
      <c r="R455" t="str">
        <f>VLOOKUP('combained table'!R455,'combained table'!R455:T2789,1,FALSE)</f>
        <v>tier - 3</v>
      </c>
      <c r="S455" t="str">
        <f>VLOOKUP('combained table'!S455,'combained table'!S455:T2789,1,FALSE)</f>
        <v>R1024</v>
      </c>
      <c r="T455">
        <f>VLOOKUP('combained table'!T455,'combained table'!T455:T2789,1,FALSE)</f>
        <v>30</v>
      </c>
    </row>
    <row r="456" spans="1:20">
      <c r="A456" t="str">
        <f>VLOOKUP('combained table'!A456,'combained table'!A456:T2790,1,FALSE)</f>
        <v>Id455</v>
      </c>
      <c r="B456" t="str">
        <f>VLOOKUP('combained table'!B456,'combained table'!B456:T2790,1,FALSE)</f>
        <v xml:space="preserve">  Scott</v>
      </c>
      <c r="C456">
        <f>VLOOKUP('combained table'!C456,'combained table'!C456:T2790,1,FALSE)</f>
        <v>17.350000000000001</v>
      </c>
      <c r="D456">
        <f>VLOOKUP('combained table'!D456,'combained table'!D456:T2790,1,FALSE)</f>
        <v>5.03</v>
      </c>
      <c r="E456" t="str">
        <f>VLOOKUP('combained table'!E456,'combained table'!E456:T2790,1,FALSE)</f>
        <v>yes</v>
      </c>
      <c r="F456" t="str">
        <f>VLOOKUP('combained table'!F456,'combained table'!F456:T2790,1,FALSE)</f>
        <v>No</v>
      </c>
      <c r="G456" t="str">
        <f>VLOOKUP('combained table'!G456,'combained table'!G456:T2790,1,FALSE)</f>
        <v>No</v>
      </c>
      <c r="H456">
        <f>VLOOKUP('combained table'!H456,'combained table'!H456:T2790,1,FALSE)</f>
        <v>0</v>
      </c>
      <c r="I456" t="str">
        <f>VLOOKUP('combained table'!I456,'combained table'!I456:T2790,1,FALSE)</f>
        <v>Normal</v>
      </c>
      <c r="J456" t="str">
        <f>VLOOKUP('combained table'!J456,'combained table'!J456:T2790,1,FALSE)</f>
        <v>yes</v>
      </c>
      <c r="K456" t="str">
        <f>VLOOKUP('combained table'!K456,'combained table'!K456:T2790,1,FALSE)</f>
        <v>Underweight</v>
      </c>
      <c r="L456">
        <f>VLOOKUP('combained table'!L456,'combained table'!L456:T2790,1,FALSE)</f>
        <v>1992</v>
      </c>
      <c r="M456" t="str">
        <f>VLOOKUP('combained table'!M456,'combained table'!M456:T2790,1,FALSE)</f>
        <v>Jun</v>
      </c>
      <c r="N456">
        <f>VLOOKUP('combained table'!N456,'combained table'!N456:T2790,1,FALSE)</f>
        <v>28</v>
      </c>
      <c r="O456" t="str">
        <f>VLOOKUP('combained table'!O456,'combained table'!O456:T2790,1,FALSE)</f>
        <v>28-Jun-1992</v>
      </c>
      <c r="P456">
        <f>VLOOKUP('combained table'!P456,'combained table'!P456:T2790,1,FALSE)</f>
        <v>4149.74</v>
      </c>
      <c r="Q456" t="str">
        <f>VLOOKUP('combained table'!Q456,'combained table'!Q456:T2790,1,FALSE)</f>
        <v>tier - 2</v>
      </c>
      <c r="R456" t="str">
        <f>VLOOKUP('combained table'!R456,'combained table'!R456:T2790,1,FALSE)</f>
        <v>tier - 1</v>
      </c>
      <c r="S456" t="str">
        <f>VLOOKUP('combained table'!S456,'combained table'!S456:T2790,1,FALSE)</f>
        <v>R1011</v>
      </c>
      <c r="T456">
        <f>VLOOKUP('combained table'!T456,'combained table'!T456:T2790,1,FALSE)</f>
        <v>30</v>
      </c>
    </row>
    <row r="457" spans="1:20">
      <c r="A457" t="str">
        <f>VLOOKUP('combained table'!A457,'combained table'!A457:T2791,1,FALSE)</f>
        <v>Id456</v>
      </c>
      <c r="B457" t="str">
        <f>VLOOKUP('combained table'!B457,'combained table'!B457:T2791,1,FALSE)</f>
        <v xml:space="preserve">  Wilson</v>
      </c>
      <c r="C457">
        <f>VLOOKUP('combained table'!C457,'combained table'!C457:T2791,1,FALSE)</f>
        <v>22.704999999999998</v>
      </c>
      <c r="D457">
        <f>VLOOKUP('combained table'!D457,'combained table'!D457:T2791,1,FALSE)</f>
        <v>5.27</v>
      </c>
      <c r="E457" t="str">
        <f>VLOOKUP('combained table'!E457,'combained table'!E457:T2791,1,FALSE)</f>
        <v>No</v>
      </c>
      <c r="F457" t="str">
        <f>VLOOKUP('combained table'!F457,'combained table'!F457:T2791,1,FALSE)</f>
        <v>No</v>
      </c>
      <c r="G457" t="str">
        <f>VLOOKUP('combained table'!G457,'combained table'!G457:T2791,1,FALSE)</f>
        <v>No</v>
      </c>
      <c r="H457">
        <f>VLOOKUP('combained table'!H457,'combained table'!H457:T2791,1,FALSE)</f>
        <v>0</v>
      </c>
      <c r="I457" t="str">
        <f>VLOOKUP('combained table'!I457,'combained table'!I457:T2791,1,FALSE)</f>
        <v>Normal</v>
      </c>
      <c r="J457" t="str">
        <f>VLOOKUP('combained table'!J457,'combained table'!J457:T2791,1,FALSE)</f>
        <v>No</v>
      </c>
      <c r="K457" t="str">
        <f>VLOOKUP('combained table'!K457,'combained table'!K457:T2791,1,FALSE)</f>
        <v>Normal Weight</v>
      </c>
      <c r="L457">
        <f>VLOOKUP('combained table'!L457,'combained table'!L457:T2791,1,FALSE)</f>
        <v>1992</v>
      </c>
      <c r="M457" t="str">
        <f>VLOOKUP('combained table'!M457,'combained table'!M457:T2791,1,FALSE)</f>
        <v>Aug</v>
      </c>
      <c r="N457">
        <f>VLOOKUP('combained table'!N457,'combained table'!N457:T2791,1,FALSE)</f>
        <v>4</v>
      </c>
      <c r="O457" t="str">
        <f>VLOOKUP('combained table'!O457,'combained table'!O457:T2791,1,FALSE)</f>
        <v>4-Aug-1992</v>
      </c>
      <c r="P457">
        <f>VLOOKUP('combained table'!P457,'combained table'!P457:T2791,1,FALSE)</f>
        <v>4151.03</v>
      </c>
      <c r="Q457" t="str">
        <f>VLOOKUP('combained table'!Q457,'combained table'!Q457:T2791,1,FALSE)</f>
        <v>tier - 2</v>
      </c>
      <c r="R457" t="str">
        <f>VLOOKUP('combained table'!R457,'combained table'!R457:T2791,1,FALSE)</f>
        <v>tier - 2</v>
      </c>
      <c r="S457" t="str">
        <f>VLOOKUP('combained table'!S457,'combained table'!S457:T2791,1,FALSE)</f>
        <v>R1013</v>
      </c>
      <c r="T457">
        <f>VLOOKUP('combained table'!T457,'combained table'!T457:T2791,1,FALSE)</f>
        <v>30</v>
      </c>
    </row>
    <row r="458" spans="1:20">
      <c r="A458" t="str">
        <f>VLOOKUP('combained table'!A458,'combained table'!A458:T2792,1,FALSE)</f>
        <v>Id457</v>
      </c>
      <c r="B458" t="str">
        <f>VLOOKUP('combained table'!B458,'combained table'!B458:T2792,1,FALSE)</f>
        <v xml:space="preserve">  Lee</v>
      </c>
      <c r="C458">
        <f>VLOOKUP('combained table'!C458,'combained table'!C458:T2792,1,FALSE)</f>
        <v>25.41</v>
      </c>
      <c r="D458">
        <f>VLOOKUP('combained table'!D458,'combained table'!D458:T2792,1,FALSE)</f>
        <v>10.53</v>
      </c>
      <c r="E458" t="str">
        <f>VLOOKUP('combained table'!E458,'combained table'!E458:T2792,1,FALSE)</f>
        <v>yes</v>
      </c>
      <c r="F458" t="str">
        <f>VLOOKUP('combained table'!F458,'combained table'!F458:T2792,1,FALSE)</f>
        <v>No</v>
      </c>
      <c r="G458" t="str">
        <f>VLOOKUP('combained table'!G458,'combained table'!G458:T2792,1,FALSE)</f>
        <v>No</v>
      </c>
      <c r="H458">
        <f>VLOOKUP('combained table'!H458,'combained table'!H458:T2792,1,FALSE)</f>
        <v>1</v>
      </c>
      <c r="I458" t="str">
        <f>VLOOKUP('combained table'!I458,'combained table'!I458:T2792,1,FALSE)</f>
        <v>Diabetes</v>
      </c>
      <c r="J458" t="str">
        <f>VLOOKUP('combained table'!J458,'combained table'!J458:T2792,1,FALSE)</f>
        <v>yes</v>
      </c>
      <c r="K458" t="str">
        <f>VLOOKUP('combained table'!K458,'combained table'!K458:T2792,1,FALSE)</f>
        <v>Overweight</v>
      </c>
      <c r="L458">
        <f>VLOOKUP('combained table'!L458,'combained table'!L458:T2792,1,FALSE)</f>
        <v>1998</v>
      </c>
      <c r="M458" t="str">
        <f>VLOOKUP('combained table'!M458,'combained table'!M458:T2792,1,FALSE)</f>
        <v>Nov</v>
      </c>
      <c r="N458">
        <f>VLOOKUP('combained table'!N458,'combained table'!N458:T2792,1,FALSE)</f>
        <v>26</v>
      </c>
      <c r="O458" t="str">
        <f>VLOOKUP('combained table'!O458,'combained table'!O458:T2792,1,FALSE)</f>
        <v>26-Nov-1998</v>
      </c>
      <c r="P458">
        <f>VLOOKUP('combained table'!P458,'combained table'!P458:T2792,1,FALSE)</f>
        <v>4154.97</v>
      </c>
      <c r="Q458" t="str">
        <f>VLOOKUP('combained table'!Q458,'combained table'!Q458:T2792,1,FALSE)</f>
        <v>tier - 2</v>
      </c>
      <c r="R458" t="str">
        <f>VLOOKUP('combained table'!R458,'combained table'!R458:T2792,1,FALSE)</f>
        <v>tier - 1</v>
      </c>
      <c r="S458" t="str">
        <f>VLOOKUP('combained table'!S458,'combained table'!S458:T2792,1,FALSE)</f>
        <v>R1012</v>
      </c>
      <c r="T458">
        <f>VLOOKUP('combained table'!T458,'combained table'!T458:T2792,1,FALSE)</f>
        <v>24</v>
      </c>
    </row>
    <row r="459" spans="1:20">
      <c r="A459" t="str">
        <f>VLOOKUP('combained table'!A459,'combained table'!A459:T2793,1,FALSE)</f>
        <v>Id458</v>
      </c>
      <c r="B459" t="str">
        <f>VLOOKUP('combained table'!B459,'combained table'!B459:T2793,1,FALSE)</f>
        <v xml:space="preserve">  Shizhong</v>
      </c>
      <c r="C459">
        <f>VLOOKUP('combained table'!C459,'combained table'!C459:T2793,1,FALSE)</f>
        <v>18.23</v>
      </c>
      <c r="D459">
        <f>VLOOKUP('combained table'!D459,'combained table'!D459:T2793,1,FALSE)</f>
        <v>5.78</v>
      </c>
      <c r="E459" t="str">
        <f>VLOOKUP('combained table'!E459,'combained table'!E459:T2793,1,FALSE)</f>
        <v>No</v>
      </c>
      <c r="F459" t="str">
        <f>VLOOKUP('combained table'!F459,'combained table'!F459:T2793,1,FALSE)</f>
        <v>No</v>
      </c>
      <c r="G459" t="str">
        <f>VLOOKUP('combained table'!G459,'combained table'!G459:T2793,1,FALSE)</f>
        <v>Yes</v>
      </c>
      <c r="H459">
        <f>VLOOKUP('combained table'!H459,'combained table'!H459:T2793,1,FALSE)</f>
        <v>1</v>
      </c>
      <c r="I459" t="str">
        <f>VLOOKUP('combained table'!I459,'combained table'!I459:T2793,1,FALSE)</f>
        <v>Prediabetes</v>
      </c>
      <c r="J459" t="str">
        <f>VLOOKUP('combained table'!J459,'combained table'!J459:T2793,1,FALSE)</f>
        <v>yes</v>
      </c>
      <c r="K459" t="str">
        <f>VLOOKUP('combained table'!K459,'combained table'!K459:T2793,1,FALSE)</f>
        <v>Underweight</v>
      </c>
      <c r="L459">
        <f>VLOOKUP('combained table'!L459,'combained table'!L459:T2793,1,FALSE)</f>
        <v>1984</v>
      </c>
      <c r="M459" t="str">
        <f>VLOOKUP('combained table'!M459,'combained table'!M459:T2793,1,FALSE)</f>
        <v>Sep</v>
      </c>
      <c r="N459">
        <f>VLOOKUP('combained table'!N459,'combained table'!N459:T2793,1,FALSE)</f>
        <v>16</v>
      </c>
      <c r="O459" t="str">
        <f>VLOOKUP('combained table'!O459,'combained table'!O459:T2793,1,FALSE)</f>
        <v>16-Sep-1984</v>
      </c>
      <c r="P459">
        <f>VLOOKUP('combained table'!P459,'combained table'!P459:T2793,1,FALSE)</f>
        <v>4163.21</v>
      </c>
      <c r="Q459" t="str">
        <f>VLOOKUP('combained table'!Q459,'combained table'!Q459:T2793,1,FALSE)</f>
        <v>tier - 2</v>
      </c>
      <c r="R459" t="str">
        <f>VLOOKUP('combained table'!R459,'combained table'!R459:T2793,1,FALSE)</f>
        <v>tier - 2</v>
      </c>
      <c r="S459" t="str">
        <f>VLOOKUP('combained table'!S459,'combained table'!S459:T2793,1,FALSE)</f>
        <v>R1012</v>
      </c>
      <c r="T459">
        <f>VLOOKUP('combained table'!T459,'combained table'!T459:T2793,1,FALSE)</f>
        <v>38</v>
      </c>
    </row>
    <row r="460" spans="1:20">
      <c r="A460" t="str">
        <f>VLOOKUP('combained table'!A460,'combained table'!A460:T2794,1,FALSE)</f>
        <v>Id459</v>
      </c>
      <c r="B460" t="str">
        <f>VLOOKUP('combained table'!B460,'combained table'!B460:T2794,1,FALSE)</f>
        <v xml:space="preserve">  Marie-Claire</v>
      </c>
      <c r="C460">
        <f>VLOOKUP('combained table'!C460,'combained table'!C460:T2794,1,FALSE)</f>
        <v>24.7</v>
      </c>
      <c r="D460">
        <f>VLOOKUP('combained table'!D460,'combained table'!D460:T2794,1,FALSE)</f>
        <v>4.3600000000000003</v>
      </c>
      <c r="E460" t="str">
        <f>VLOOKUP('combained table'!E460,'combained table'!E460:T2794,1,FALSE)</f>
        <v>No</v>
      </c>
      <c r="F460" t="str">
        <f>VLOOKUP('combained table'!F460,'combained table'!F460:T2794,1,FALSE)</f>
        <v>No</v>
      </c>
      <c r="G460" t="str">
        <f>VLOOKUP('combained table'!G460,'combained table'!G460:T2794,1,FALSE)</f>
        <v>Yes</v>
      </c>
      <c r="H460">
        <f>VLOOKUP('combained table'!H460,'combained table'!H460:T2794,1,FALSE)</f>
        <v>1</v>
      </c>
      <c r="I460" t="str">
        <f>VLOOKUP('combained table'!I460,'combained table'!I460:T2794,1,FALSE)</f>
        <v>Normal</v>
      </c>
      <c r="J460" t="str">
        <f>VLOOKUP('combained table'!J460,'combained table'!J460:T2794,1,FALSE)</f>
        <v>yes</v>
      </c>
      <c r="K460" t="str">
        <f>VLOOKUP('combained table'!K460,'combained table'!K460:T2794,1,FALSE)</f>
        <v>Normal Weight</v>
      </c>
      <c r="L460">
        <f>VLOOKUP('combained table'!L460,'combained table'!L460:T2794,1,FALSE)</f>
        <v>1989</v>
      </c>
      <c r="M460" t="str">
        <f>VLOOKUP('combained table'!M460,'combained table'!M460:T2794,1,FALSE)</f>
        <v>Jun</v>
      </c>
      <c r="N460">
        <f>VLOOKUP('combained table'!N460,'combained table'!N460:T2794,1,FALSE)</f>
        <v>25</v>
      </c>
      <c r="O460" t="str">
        <f>VLOOKUP('combained table'!O460,'combained table'!O460:T2794,1,FALSE)</f>
        <v>25-Jun-1989</v>
      </c>
      <c r="P460">
        <f>VLOOKUP('combained table'!P460,'combained table'!P460:T2794,1,FALSE)</f>
        <v>4185.1000000000004</v>
      </c>
      <c r="Q460" t="str">
        <f>VLOOKUP('combained table'!Q460,'combained table'!Q460:T2794,1,FALSE)</f>
        <v>tier - 2</v>
      </c>
      <c r="R460" t="str">
        <f>VLOOKUP('combained table'!R460,'combained table'!R460:T2794,1,FALSE)</f>
        <v>tier - 3</v>
      </c>
      <c r="S460" t="str">
        <f>VLOOKUP('combained table'!S460,'combained table'!S460:T2794,1,FALSE)</f>
        <v>R1013</v>
      </c>
      <c r="T460">
        <f>VLOOKUP('combained table'!T460,'combained table'!T460:T2794,1,FALSE)</f>
        <v>33</v>
      </c>
    </row>
    <row r="461" spans="1:20">
      <c r="A461" t="str">
        <f>VLOOKUP('combained table'!A461,'combained table'!A461:T2795,1,FALSE)</f>
        <v>Id460</v>
      </c>
      <c r="B461" t="str">
        <f>VLOOKUP('combained table'!B461,'combained table'!B461:T2795,1,FALSE)</f>
        <v xml:space="preserve">  Todd J</v>
      </c>
      <c r="C461">
        <f>VLOOKUP('combained table'!C461,'combained table'!C461:T2795,1,FALSE)</f>
        <v>37.4</v>
      </c>
      <c r="D461">
        <f>VLOOKUP('combained table'!D461,'combained table'!D461:T2795,1,FALSE)</f>
        <v>9.7200000000000006</v>
      </c>
      <c r="E461" t="str">
        <f>VLOOKUP('combained table'!E461,'combained table'!E461:T2795,1,FALSE)</f>
        <v>yes</v>
      </c>
      <c r="F461" t="str">
        <f>VLOOKUP('combained table'!F461,'combained table'!F461:T2795,1,FALSE)</f>
        <v>No</v>
      </c>
      <c r="G461" t="str">
        <f>VLOOKUP('combained table'!G461,'combained table'!G461:T2795,1,FALSE)</f>
        <v>Yes</v>
      </c>
      <c r="H461">
        <f>VLOOKUP('combained table'!H461,'combained table'!H461:T2795,1,FALSE)</f>
        <v>1</v>
      </c>
      <c r="I461" t="str">
        <f>VLOOKUP('combained table'!I461,'combained table'!I461:T2795,1,FALSE)</f>
        <v>Diabetes</v>
      </c>
      <c r="J461" t="str">
        <f>VLOOKUP('combained table'!J461,'combained table'!J461:T2795,1,FALSE)</f>
        <v>No</v>
      </c>
      <c r="K461" t="str">
        <f>VLOOKUP('combained table'!K461,'combained table'!K461:T2795,1,FALSE)</f>
        <v>Obesity</v>
      </c>
      <c r="L461">
        <f>VLOOKUP('combained table'!L461,'combained table'!L461:T2795,1,FALSE)</f>
        <v>1995</v>
      </c>
      <c r="M461" t="str">
        <f>VLOOKUP('combained table'!M461,'combained table'!M461:T2795,1,FALSE)</f>
        <v>Oct</v>
      </c>
      <c r="N461">
        <f>VLOOKUP('combained table'!N461,'combained table'!N461:T2795,1,FALSE)</f>
        <v>3</v>
      </c>
      <c r="O461" t="str">
        <f>VLOOKUP('combained table'!O461,'combained table'!O461:T2795,1,FALSE)</f>
        <v>3-Oct-1995</v>
      </c>
      <c r="P461">
        <f>VLOOKUP('combained table'!P461,'combained table'!P461:T2795,1,FALSE)</f>
        <v>4188.7299999999996</v>
      </c>
      <c r="Q461" t="str">
        <f>VLOOKUP('combained table'!Q461,'combained table'!Q461:T2795,1,FALSE)</f>
        <v>tier - 2</v>
      </c>
      <c r="R461" t="str">
        <f>VLOOKUP('combained table'!R461,'combained table'!R461:T2795,1,FALSE)</f>
        <v>tier - 2</v>
      </c>
      <c r="S461" t="str">
        <f>VLOOKUP('combained table'!S461,'combained table'!S461:T2795,1,FALSE)</f>
        <v>R1025</v>
      </c>
      <c r="T461">
        <f>VLOOKUP('combained table'!T461,'combained table'!T461:T2795,1,FALSE)</f>
        <v>27</v>
      </c>
    </row>
    <row r="462" spans="1:20">
      <c r="A462" t="str">
        <f>VLOOKUP('combained table'!A462,'combained table'!A462:T2796,1,FALSE)</f>
        <v>Id461</v>
      </c>
      <c r="B462" t="str">
        <f>VLOOKUP('combained table'!B462,'combained table'!B462:T2796,1,FALSE)</f>
        <v xml:space="preserve">  Carolyn</v>
      </c>
      <c r="C462">
        <f>VLOOKUP('combained table'!C462,'combained table'!C462:T2796,1,FALSE)</f>
        <v>26.885000000000002</v>
      </c>
      <c r="D462">
        <f>VLOOKUP('combained table'!D462,'combained table'!D462:T2796,1,FALSE)</f>
        <v>5.18</v>
      </c>
      <c r="E462" t="str">
        <f>VLOOKUP('combained table'!E462,'combained table'!E462:T2796,1,FALSE)</f>
        <v>No</v>
      </c>
      <c r="F462" t="str">
        <f>VLOOKUP('combained table'!F462,'combained table'!F462:T2796,1,FALSE)</f>
        <v>No</v>
      </c>
      <c r="G462" t="str">
        <f>VLOOKUP('combained table'!G462,'combained table'!G462:T2796,1,FALSE)</f>
        <v>Yes</v>
      </c>
      <c r="H462">
        <f>VLOOKUP('combained table'!H462,'combained table'!H462:T2796,1,FALSE)</f>
        <v>1</v>
      </c>
      <c r="I462" t="str">
        <f>VLOOKUP('combained table'!I462,'combained table'!I462:T2796,1,FALSE)</f>
        <v>Normal</v>
      </c>
      <c r="J462" t="str">
        <f>VLOOKUP('combained table'!J462,'combained table'!J462:T2796,1,FALSE)</f>
        <v>yes</v>
      </c>
      <c r="K462" t="str">
        <f>VLOOKUP('combained table'!K462,'combained table'!K462:T2796,1,FALSE)</f>
        <v>Overweight</v>
      </c>
      <c r="L462">
        <f>VLOOKUP('combained table'!L462,'combained table'!L462:T2796,1,FALSE)</f>
        <v>1997</v>
      </c>
      <c r="M462" t="str">
        <f>VLOOKUP('combained table'!M462,'combained table'!M462:T2796,1,FALSE)</f>
        <v>Sep</v>
      </c>
      <c r="N462">
        <f>VLOOKUP('combained table'!N462,'combained table'!N462:T2796,1,FALSE)</f>
        <v>6</v>
      </c>
      <c r="O462" t="str">
        <f>VLOOKUP('combained table'!O462,'combained table'!O462:T2796,1,FALSE)</f>
        <v>6-Sep-1997</v>
      </c>
      <c r="P462">
        <f>VLOOKUP('combained table'!P462,'combained table'!P462:T2796,1,FALSE)</f>
        <v>4189.1099999999997</v>
      </c>
      <c r="Q462" t="str">
        <f>VLOOKUP('combained table'!Q462,'combained table'!Q462:T2796,1,FALSE)</f>
        <v>tier - 2</v>
      </c>
      <c r="R462" t="str">
        <f>VLOOKUP('combained table'!R462,'combained table'!R462:T2796,1,FALSE)</f>
        <v>tier - 2</v>
      </c>
      <c r="S462" t="str">
        <f>VLOOKUP('combained table'!S462,'combained table'!S462:T2796,1,FALSE)</f>
        <v>R1012</v>
      </c>
      <c r="T462">
        <f>VLOOKUP('combained table'!T462,'combained table'!T462:T2796,1,FALSE)</f>
        <v>25</v>
      </c>
    </row>
    <row r="463" spans="1:20">
      <c r="A463" t="str">
        <f>VLOOKUP('combained table'!A463,'combained table'!A463:T2797,1,FALSE)</f>
        <v>Id462</v>
      </c>
      <c r="B463" t="str">
        <f>VLOOKUP('combained table'!B463,'combained table'!B463:T2797,1,FALSE)</f>
        <v xml:space="preserve">  Lindsey</v>
      </c>
      <c r="C463">
        <f>VLOOKUP('combained table'!C463,'combained table'!C463:T2797,1,FALSE)</f>
        <v>25.27</v>
      </c>
      <c r="D463">
        <f>VLOOKUP('combained table'!D463,'combained table'!D463:T2797,1,FALSE)</f>
        <v>5.29</v>
      </c>
      <c r="E463" t="str">
        <f>VLOOKUP('combained table'!E463,'combained table'!E463:T2797,1,FALSE)</f>
        <v>No</v>
      </c>
      <c r="F463" t="str">
        <f>VLOOKUP('combained table'!F463,'combained table'!F463:T2797,1,FALSE)</f>
        <v>No</v>
      </c>
      <c r="G463" t="str">
        <f>VLOOKUP('combained table'!G463,'combained table'!G463:T2797,1,FALSE)</f>
        <v>Yes</v>
      </c>
      <c r="H463">
        <f>VLOOKUP('combained table'!H463,'combained table'!H463:T2797,1,FALSE)</f>
        <v>1</v>
      </c>
      <c r="I463" t="str">
        <f>VLOOKUP('combained table'!I463,'combained table'!I463:T2797,1,FALSE)</f>
        <v>Normal</v>
      </c>
      <c r="J463" t="str">
        <f>VLOOKUP('combained table'!J463,'combained table'!J463:T2797,1,FALSE)</f>
        <v>yes</v>
      </c>
      <c r="K463" t="str">
        <f>VLOOKUP('combained table'!K463,'combained table'!K463:T2797,1,FALSE)</f>
        <v>Overweight</v>
      </c>
      <c r="L463">
        <f>VLOOKUP('combained table'!L463,'combained table'!L463:T2797,1,FALSE)</f>
        <v>1998</v>
      </c>
      <c r="M463" t="str">
        <f>VLOOKUP('combained table'!M463,'combained table'!M463:T2797,1,FALSE)</f>
        <v>Dec</v>
      </c>
      <c r="N463">
        <f>VLOOKUP('combained table'!N463,'combained table'!N463:T2797,1,FALSE)</f>
        <v>14</v>
      </c>
      <c r="O463" t="str">
        <f>VLOOKUP('combained table'!O463,'combained table'!O463:T2797,1,FALSE)</f>
        <v>14-Dec-1998</v>
      </c>
      <c r="P463">
        <f>VLOOKUP('combained table'!P463,'combained table'!P463:T2797,1,FALSE)</f>
        <v>4234.93</v>
      </c>
      <c r="Q463" t="str">
        <f>VLOOKUP('combained table'!Q463,'combained table'!Q463:T2797,1,FALSE)</f>
        <v>tier - 2</v>
      </c>
      <c r="R463" t="str">
        <f>VLOOKUP('combained table'!R463,'combained table'!R463:T2797,1,FALSE)</f>
        <v>tier - 1</v>
      </c>
      <c r="S463" t="str">
        <f>VLOOKUP('combained table'!S463,'combained table'!S463:T2797,1,FALSE)</f>
        <v>R1011</v>
      </c>
      <c r="T463">
        <f>VLOOKUP('combained table'!T463,'combained table'!T463:T2797,1,FALSE)</f>
        <v>24</v>
      </c>
    </row>
    <row r="464" spans="1:20">
      <c r="A464" t="str">
        <f>VLOOKUP('combained table'!A464,'combained table'!A464:T2798,1,FALSE)</f>
        <v>Id463</v>
      </c>
      <c r="B464" t="str">
        <f>VLOOKUP('combained table'!B464,'combained table'!B464:T2798,1,FALSE)</f>
        <v xml:space="preserve">  Marissa D</v>
      </c>
      <c r="C464">
        <f>VLOOKUP('combained table'!C464,'combained table'!C464:T2798,1,FALSE)</f>
        <v>23.655000000000001</v>
      </c>
      <c r="D464">
        <f>VLOOKUP('combained table'!D464,'combained table'!D464:T2798,1,FALSE)</f>
        <v>4.8600000000000003</v>
      </c>
      <c r="E464" t="str">
        <f>VLOOKUP('combained table'!E464,'combained table'!E464:T2798,1,FALSE)</f>
        <v>yes</v>
      </c>
      <c r="F464" t="str">
        <f>VLOOKUP('combained table'!F464,'combained table'!F464:T2798,1,FALSE)</f>
        <v>No</v>
      </c>
      <c r="G464" t="str">
        <f>VLOOKUP('combained table'!G464,'combained table'!G464:T2798,1,FALSE)</f>
        <v>No</v>
      </c>
      <c r="H464">
        <f>VLOOKUP('combained table'!H464,'combained table'!H464:T2798,1,FALSE)</f>
        <v>0</v>
      </c>
      <c r="I464" t="str">
        <f>VLOOKUP('combained table'!I464,'combained table'!I464:T2798,1,FALSE)</f>
        <v>Normal</v>
      </c>
      <c r="J464" t="str">
        <f>VLOOKUP('combained table'!J464,'combained table'!J464:T2798,1,FALSE)</f>
        <v>yes</v>
      </c>
      <c r="K464" t="str">
        <f>VLOOKUP('combained table'!K464,'combained table'!K464:T2798,1,FALSE)</f>
        <v>Normal Weight</v>
      </c>
      <c r="L464">
        <f>VLOOKUP('combained table'!L464,'combained table'!L464:T2798,1,FALSE)</f>
        <v>1992</v>
      </c>
      <c r="M464" t="str">
        <f>VLOOKUP('combained table'!M464,'combained table'!M464:T2798,1,FALSE)</f>
        <v>Jun</v>
      </c>
      <c r="N464">
        <f>VLOOKUP('combained table'!N464,'combained table'!N464:T2798,1,FALSE)</f>
        <v>27</v>
      </c>
      <c r="O464" t="str">
        <f>VLOOKUP('combained table'!O464,'combained table'!O464:T2798,1,FALSE)</f>
        <v>27-Jun-1992</v>
      </c>
      <c r="P464">
        <f>VLOOKUP('combained table'!P464,'combained table'!P464:T2798,1,FALSE)</f>
        <v>4237.13</v>
      </c>
      <c r="Q464" t="str">
        <f>VLOOKUP('combained table'!Q464,'combained table'!Q464:T2798,1,FALSE)</f>
        <v>tier - 3</v>
      </c>
      <c r="R464" t="str">
        <f>VLOOKUP('combained table'!R464,'combained table'!R464:T2798,1,FALSE)</f>
        <v>tier - 1</v>
      </c>
      <c r="S464" t="str">
        <f>VLOOKUP('combained table'!S464,'combained table'!S464:T2798,1,FALSE)</f>
        <v>R1016</v>
      </c>
      <c r="T464">
        <f>VLOOKUP('combained table'!T464,'combained table'!T464:T2798,1,FALSE)</f>
        <v>30</v>
      </c>
    </row>
    <row r="465" spans="1:20">
      <c r="A465" t="str">
        <f>VLOOKUP('combained table'!A465,'combained table'!A465:T2799,1,FALSE)</f>
        <v>Id464</v>
      </c>
      <c r="B465" t="str">
        <f>VLOOKUP('combained table'!B465,'combained table'!B465:T2799,1,FALSE)</f>
        <v xml:space="preserve">  Jean Luc</v>
      </c>
      <c r="C465">
        <f>VLOOKUP('combained table'!C465,'combained table'!C465:T2799,1,FALSE)</f>
        <v>55.05</v>
      </c>
      <c r="D465">
        <f>VLOOKUP('combained table'!D465,'combained table'!D465:T2799,1,FALSE)</f>
        <v>7.66</v>
      </c>
      <c r="E465" t="str">
        <f>VLOOKUP('combained table'!E465,'combained table'!E465:T2799,1,FALSE)</f>
        <v>No</v>
      </c>
      <c r="F465" t="str">
        <f>VLOOKUP('combained table'!F465,'combained table'!F465:T2799,1,FALSE)</f>
        <v>No</v>
      </c>
      <c r="G465" t="str">
        <f>VLOOKUP('combained table'!G465,'combained table'!G465:T2799,1,FALSE)</f>
        <v>No</v>
      </c>
      <c r="H465">
        <f>VLOOKUP('combained table'!H465,'combained table'!H465:T2799,1,FALSE)</f>
        <v>0</v>
      </c>
      <c r="I465" t="str">
        <f>VLOOKUP('combained table'!I465,'combained table'!I465:T2799,1,FALSE)</f>
        <v>Diabetes</v>
      </c>
      <c r="J465" t="str">
        <f>VLOOKUP('combained table'!J465,'combained table'!J465:T2799,1,FALSE)</f>
        <v>No</v>
      </c>
      <c r="K465" t="str">
        <f>VLOOKUP('combained table'!K465,'combained table'!K465:T2799,1,FALSE)</f>
        <v>Obesity</v>
      </c>
      <c r="L465">
        <f>VLOOKUP('combained table'!L465,'combained table'!L465:T2799,1,FALSE)</f>
        <v>1991</v>
      </c>
      <c r="M465" t="str">
        <f>VLOOKUP('combained table'!M465,'combained table'!M465:T2799,1,FALSE)</f>
        <v>Nov</v>
      </c>
      <c r="N465">
        <f>VLOOKUP('combained table'!N465,'combained table'!N465:T2799,1,FALSE)</f>
        <v>3</v>
      </c>
      <c r="O465" t="str">
        <f>VLOOKUP('combained table'!O465,'combained table'!O465:T2799,1,FALSE)</f>
        <v>3-Nov-1991</v>
      </c>
      <c r="P465">
        <f>VLOOKUP('combained table'!P465,'combained table'!P465:T2799,1,FALSE)</f>
        <v>4239.8900000000003</v>
      </c>
      <c r="Q465" t="str">
        <f>VLOOKUP('combained table'!Q465,'combained table'!Q465:T2799,1,FALSE)</f>
        <v>tier - 2</v>
      </c>
      <c r="R465" t="str">
        <f>VLOOKUP('combained table'!R465,'combained table'!R465:T2799,1,FALSE)</f>
        <v>tier - 2</v>
      </c>
      <c r="S465" t="str">
        <f>VLOOKUP('combained table'!S465,'combained table'!S465:T2799,1,FALSE)</f>
        <v>R1012</v>
      </c>
      <c r="T465">
        <f>VLOOKUP('combained table'!T465,'combained table'!T465:T2799,1,FALSE)</f>
        <v>31</v>
      </c>
    </row>
    <row r="466" spans="1:20">
      <c r="A466" t="str">
        <f>VLOOKUP('combained table'!A466,'combained table'!A466:T2800,1,FALSE)</f>
        <v>Id465</v>
      </c>
      <c r="B466" t="str">
        <f>VLOOKUP('combained table'!B466,'combained table'!B466:T2800,1,FALSE)</f>
        <v xml:space="preserve">  Danielle</v>
      </c>
      <c r="C466">
        <f>VLOOKUP('combained table'!C466,'combained table'!C466:T2800,1,FALSE)</f>
        <v>24.89</v>
      </c>
      <c r="D466">
        <f>VLOOKUP('combained table'!D466,'combained table'!D466:T2800,1,FALSE)</f>
        <v>6.1</v>
      </c>
      <c r="E466" t="str">
        <f>VLOOKUP('combained table'!E466,'combained table'!E466:T2800,1,FALSE)</f>
        <v>yes</v>
      </c>
      <c r="F466" t="str">
        <f>VLOOKUP('combained table'!F466,'combained table'!F466:T2800,1,FALSE)</f>
        <v>No</v>
      </c>
      <c r="G466" t="str">
        <f>VLOOKUP('combained table'!G466,'combained table'!G466:T2800,1,FALSE)</f>
        <v>Yes</v>
      </c>
      <c r="H466">
        <f>VLOOKUP('combained table'!H466,'combained table'!H466:T2800,1,FALSE)</f>
        <v>1</v>
      </c>
      <c r="I466" t="str">
        <f>VLOOKUP('combained table'!I466,'combained table'!I466:T2800,1,FALSE)</f>
        <v>Prediabetes</v>
      </c>
      <c r="J466" t="str">
        <f>VLOOKUP('combained table'!J466,'combained table'!J466:T2800,1,FALSE)</f>
        <v>yes</v>
      </c>
      <c r="K466" t="str">
        <f>VLOOKUP('combained table'!K466,'combained table'!K466:T2800,1,FALSE)</f>
        <v>Normal Weight</v>
      </c>
      <c r="L466">
        <f>VLOOKUP('combained table'!L466,'combained table'!L466:T2800,1,FALSE)</f>
        <v>1991</v>
      </c>
      <c r="M466" t="str">
        <f>VLOOKUP('combained table'!M466,'combained table'!M466:T2800,1,FALSE)</f>
        <v>Dec</v>
      </c>
      <c r="N466">
        <f>VLOOKUP('combained table'!N466,'combained table'!N466:T2800,1,FALSE)</f>
        <v>1</v>
      </c>
      <c r="O466" t="str">
        <f>VLOOKUP('combained table'!O466,'combained table'!O466:T2800,1,FALSE)</f>
        <v>1-Dec-1991</v>
      </c>
      <c r="P466">
        <f>VLOOKUP('combained table'!P466,'combained table'!P466:T2800,1,FALSE)</f>
        <v>4243.59</v>
      </c>
      <c r="Q466" t="str">
        <f>VLOOKUP('combained table'!Q466,'combained table'!Q466:T2800,1,FALSE)</f>
        <v>tier - 3</v>
      </c>
      <c r="R466" t="str">
        <f>VLOOKUP('combained table'!R466,'combained table'!R466:T2800,1,FALSE)</f>
        <v>tier - 1</v>
      </c>
      <c r="S466" t="str">
        <f>VLOOKUP('combained table'!S466,'combained table'!S466:T2800,1,FALSE)</f>
        <v>R1012</v>
      </c>
      <c r="T466">
        <f>VLOOKUP('combained table'!T466,'combained table'!T466:T2800,1,FALSE)</f>
        <v>31</v>
      </c>
    </row>
    <row r="467" spans="1:20">
      <c r="A467" t="str">
        <f>VLOOKUP('combained table'!A467,'combained table'!A467:T2801,1,FALSE)</f>
        <v>Id466</v>
      </c>
      <c r="B467" t="str">
        <f>VLOOKUP('combained table'!B467,'combained table'!B467:T2801,1,FALSE)</f>
        <v xml:space="preserve">  Jim</v>
      </c>
      <c r="C467">
        <f>VLOOKUP('combained table'!C467,'combained table'!C467:T2801,1,FALSE)</f>
        <v>18.715</v>
      </c>
      <c r="D467">
        <f>VLOOKUP('combained table'!D467,'combained table'!D467:T2801,1,FALSE)</f>
        <v>4.4400000000000004</v>
      </c>
      <c r="E467" t="str">
        <f>VLOOKUP('combained table'!E467,'combained table'!E467:T2801,1,FALSE)</f>
        <v>No</v>
      </c>
      <c r="F467" t="str">
        <f>VLOOKUP('combained table'!F467,'combained table'!F467:T2801,1,FALSE)</f>
        <v>No</v>
      </c>
      <c r="G467" t="str">
        <f>VLOOKUP('combained table'!G467,'combained table'!G467:T2801,1,FALSE)</f>
        <v>No</v>
      </c>
      <c r="H467">
        <f>VLOOKUP('combained table'!H467,'combained table'!H467:T2801,1,FALSE)</f>
        <v>0</v>
      </c>
      <c r="I467" t="str">
        <f>VLOOKUP('combained table'!I467,'combained table'!I467:T2801,1,FALSE)</f>
        <v>Normal</v>
      </c>
      <c r="J467" t="str">
        <f>VLOOKUP('combained table'!J467,'combained table'!J467:T2801,1,FALSE)</f>
        <v>No</v>
      </c>
      <c r="K467" t="str">
        <f>VLOOKUP('combained table'!K467,'combained table'!K467:T2801,1,FALSE)</f>
        <v>Normal Weight</v>
      </c>
      <c r="L467">
        <f>VLOOKUP('combained table'!L467,'combained table'!L467:T2801,1,FALSE)</f>
        <v>1982</v>
      </c>
      <c r="M467" t="str">
        <f>VLOOKUP('combained table'!M467,'combained table'!M467:T2801,1,FALSE)</f>
        <v>Jun</v>
      </c>
      <c r="N467">
        <f>VLOOKUP('combained table'!N467,'combained table'!N467:T2801,1,FALSE)</f>
        <v>16</v>
      </c>
      <c r="O467" t="str">
        <f>VLOOKUP('combained table'!O467,'combained table'!O467:T2801,1,FALSE)</f>
        <v>16-Jun-1982</v>
      </c>
      <c r="P467">
        <f>VLOOKUP('combained table'!P467,'combained table'!P467:T2801,1,FALSE)</f>
        <v>4250.24</v>
      </c>
      <c r="Q467" t="str">
        <f>VLOOKUP('combained table'!Q467,'combained table'!Q467:T2801,1,FALSE)</f>
        <v>tier - 2</v>
      </c>
      <c r="R467" t="str">
        <f>VLOOKUP('combained table'!R467,'combained table'!R467:T2801,1,FALSE)</f>
        <v>tier - 3</v>
      </c>
      <c r="S467" t="str">
        <f>VLOOKUP('combained table'!S467,'combained table'!S467:T2801,1,FALSE)</f>
        <v>R1013</v>
      </c>
      <c r="T467">
        <f>VLOOKUP('combained table'!T467,'combained table'!T467:T2801,1,FALSE)</f>
        <v>40</v>
      </c>
    </row>
    <row r="468" spans="1:20">
      <c r="A468" t="str">
        <f>VLOOKUP('combained table'!A468,'combained table'!A468:T2802,1,FALSE)</f>
        <v>Id467</v>
      </c>
      <c r="B468" t="str">
        <f>VLOOKUP('combained table'!B468,'combained table'!B468:T2802,1,FALSE)</f>
        <v xml:space="preserve">  Matthew T</v>
      </c>
      <c r="C468">
        <f>VLOOKUP('combained table'!C468,'combained table'!C468:T2802,1,FALSE)</f>
        <v>28.12</v>
      </c>
      <c r="D468">
        <f>VLOOKUP('combained table'!D468,'combained table'!D468:T2802,1,FALSE)</f>
        <v>6.15</v>
      </c>
      <c r="E468" t="str">
        <f>VLOOKUP('combained table'!E468,'combained table'!E468:T2802,1,FALSE)</f>
        <v>No</v>
      </c>
      <c r="F468" t="str">
        <f>VLOOKUP('combained table'!F468,'combained table'!F468:T2802,1,FALSE)</f>
        <v>No</v>
      </c>
      <c r="G468" t="str">
        <f>VLOOKUP('combained table'!G468,'combained table'!G468:T2802,1,FALSE)</f>
        <v>No</v>
      </c>
      <c r="H468">
        <f>VLOOKUP('combained table'!H468,'combained table'!H468:T2802,1,FALSE)</f>
        <v>0</v>
      </c>
      <c r="I468" t="str">
        <f>VLOOKUP('combained table'!I468,'combained table'!I468:T2802,1,FALSE)</f>
        <v>Prediabetes</v>
      </c>
      <c r="J468" t="str">
        <f>VLOOKUP('combained table'!J468,'combained table'!J468:T2802,1,FALSE)</f>
        <v>yes</v>
      </c>
      <c r="K468" t="str">
        <f>VLOOKUP('combained table'!K468,'combained table'!K468:T2802,1,FALSE)</f>
        <v>Overweight</v>
      </c>
      <c r="L468">
        <f>VLOOKUP('combained table'!L468,'combained table'!L468:T2802,1,FALSE)</f>
        <v>1995</v>
      </c>
      <c r="M468" t="str">
        <f>VLOOKUP('combained table'!M468,'combained table'!M468:T2802,1,FALSE)</f>
        <v>Oct</v>
      </c>
      <c r="N468">
        <f>VLOOKUP('combained table'!N468,'combained table'!N468:T2802,1,FALSE)</f>
        <v>14</v>
      </c>
      <c r="O468" t="str">
        <f>VLOOKUP('combained table'!O468,'combained table'!O468:T2802,1,FALSE)</f>
        <v>14-Oct-1995</v>
      </c>
      <c r="P468">
        <f>VLOOKUP('combained table'!P468,'combained table'!P468:T2802,1,FALSE)</f>
        <v>4260.74</v>
      </c>
      <c r="Q468" t="str">
        <f>VLOOKUP('combained table'!Q468,'combained table'!Q468:T2802,1,FALSE)</f>
        <v>tier - 3</v>
      </c>
      <c r="R468" t="str">
        <f>VLOOKUP('combained table'!R468,'combained table'!R468:T2802,1,FALSE)</f>
        <v>tier - 2</v>
      </c>
      <c r="S468" t="str">
        <f>VLOOKUP('combained table'!S468,'combained table'!S468:T2802,1,FALSE)</f>
        <v>R1011</v>
      </c>
      <c r="T468">
        <f>VLOOKUP('combained table'!T468,'combained table'!T468:T2802,1,FALSE)</f>
        <v>27</v>
      </c>
    </row>
    <row r="469" spans="1:20">
      <c r="A469" t="str">
        <f>VLOOKUP('combained table'!A469,'combained table'!A469:T2803,1,FALSE)</f>
        <v>Id468</v>
      </c>
      <c r="B469" t="str">
        <f>VLOOKUP('combained table'!B469,'combained table'!B469:T2803,1,FALSE)</f>
        <v xml:space="preserve">  Rachel L</v>
      </c>
      <c r="C469">
        <f>VLOOKUP('combained table'!C469,'combained table'!C469:T2803,1,FALSE)</f>
        <v>26.6</v>
      </c>
      <c r="D469">
        <f>VLOOKUP('combained table'!D469,'combained table'!D469:T2803,1,FALSE)</f>
        <v>4.53</v>
      </c>
      <c r="E469" t="str">
        <f>VLOOKUP('combained table'!E469,'combained table'!E469:T2803,1,FALSE)</f>
        <v>No</v>
      </c>
      <c r="F469" t="str">
        <f>VLOOKUP('combained table'!F469,'combained table'!F469:T2803,1,FALSE)</f>
        <v>No</v>
      </c>
      <c r="G469" t="str">
        <f>VLOOKUP('combained table'!G469,'combained table'!G469:T2803,1,FALSE)</f>
        <v>No</v>
      </c>
      <c r="H469">
        <f>VLOOKUP('combained table'!H469,'combained table'!H469:T2803,1,FALSE)</f>
        <v>0</v>
      </c>
      <c r="I469" t="str">
        <f>VLOOKUP('combained table'!I469,'combained table'!I469:T2803,1,FALSE)</f>
        <v>Normal</v>
      </c>
      <c r="J469" t="str">
        <f>VLOOKUP('combained table'!J469,'combained table'!J469:T2803,1,FALSE)</f>
        <v>yes</v>
      </c>
      <c r="K469" t="str">
        <f>VLOOKUP('combained table'!K469,'combained table'!K469:T2803,1,FALSE)</f>
        <v>Overweight</v>
      </c>
      <c r="L469">
        <f>VLOOKUP('combained table'!L469,'combained table'!L469:T2803,1,FALSE)</f>
        <v>1983</v>
      </c>
      <c r="M469" t="str">
        <f>VLOOKUP('combained table'!M469,'combained table'!M469:T2803,1,FALSE)</f>
        <v>Nov</v>
      </c>
      <c r="N469">
        <f>VLOOKUP('combained table'!N469,'combained table'!N469:T2803,1,FALSE)</f>
        <v>20</v>
      </c>
      <c r="O469" t="str">
        <f>VLOOKUP('combained table'!O469,'combained table'!O469:T2803,1,FALSE)</f>
        <v>20-Nov-1983</v>
      </c>
      <c r="P469">
        <f>VLOOKUP('combained table'!P469,'combained table'!P469:T2803,1,FALSE)</f>
        <v>4265.01</v>
      </c>
      <c r="Q469" t="str">
        <f>VLOOKUP('combained table'!Q469,'combained table'!Q469:T2803,1,FALSE)</f>
        <v>tier - 2</v>
      </c>
      <c r="R469" t="str">
        <f>VLOOKUP('combained table'!R469,'combained table'!R469:T2803,1,FALSE)</f>
        <v>tier - 1</v>
      </c>
      <c r="S469" t="str">
        <f>VLOOKUP('combained table'!S469,'combained table'!S469:T2803,1,FALSE)</f>
        <v>R1012</v>
      </c>
      <c r="T469">
        <f>VLOOKUP('combained table'!T469,'combained table'!T469:T2803,1,FALSE)</f>
        <v>39</v>
      </c>
    </row>
    <row r="470" spans="1:20">
      <c r="A470" t="str">
        <f>VLOOKUP('combained table'!A470,'combained table'!A470:T2804,1,FALSE)</f>
        <v>Id469</v>
      </c>
      <c r="B470" t="str">
        <f>VLOOKUP('combained table'!B470,'combained table'!B470:T2804,1,FALSE)</f>
        <v xml:space="preserve">  Corina</v>
      </c>
      <c r="C470">
        <f>VLOOKUP('combained table'!C470,'combained table'!C470:T2804,1,FALSE)</f>
        <v>30.114999999999998</v>
      </c>
      <c r="D470">
        <f>VLOOKUP('combained table'!D470,'combained table'!D470:T2804,1,FALSE)</f>
        <v>5.48</v>
      </c>
      <c r="E470" t="str">
        <f>VLOOKUP('combained table'!E470,'combained table'!E470:T2804,1,FALSE)</f>
        <v>No</v>
      </c>
      <c r="F470" t="str">
        <f>VLOOKUP('combained table'!F470,'combained table'!F470:T2804,1,FALSE)</f>
        <v>yes</v>
      </c>
      <c r="G470" t="str">
        <f>VLOOKUP('combained table'!G470,'combained table'!G470:T2804,1,FALSE)</f>
        <v>No</v>
      </c>
      <c r="H470">
        <f>VLOOKUP('combained table'!H470,'combained table'!H470:T2804,1,FALSE)</f>
        <v>1</v>
      </c>
      <c r="I470" t="str">
        <f>VLOOKUP('combained table'!I470,'combained table'!I470:T2804,1,FALSE)</f>
        <v>Normal</v>
      </c>
      <c r="J470" t="str">
        <f>VLOOKUP('combained table'!J470,'combained table'!J470:T2804,1,FALSE)</f>
        <v>No</v>
      </c>
      <c r="K470" t="str">
        <f>VLOOKUP('combained table'!K470,'combained table'!K470:T2804,1,FALSE)</f>
        <v>Obesity</v>
      </c>
      <c r="L470">
        <f>VLOOKUP('combained table'!L470,'combained table'!L470:T2804,1,FALSE)</f>
        <v>1992</v>
      </c>
      <c r="M470" t="str">
        <f>VLOOKUP('combained table'!M470,'combained table'!M470:T2804,1,FALSE)</f>
        <v>Jun</v>
      </c>
      <c r="N470">
        <f>VLOOKUP('combained table'!N470,'combained table'!N470:T2804,1,FALSE)</f>
        <v>18</v>
      </c>
      <c r="O470" t="str">
        <f>VLOOKUP('combained table'!O470,'combained table'!O470:T2804,1,FALSE)</f>
        <v>18-Jun-1992</v>
      </c>
      <c r="P470">
        <f>VLOOKUP('combained table'!P470,'combained table'!P470:T2804,1,FALSE)</f>
        <v>4266.17</v>
      </c>
      <c r="Q470" t="str">
        <f>VLOOKUP('combained table'!Q470,'combained table'!Q470:T2804,1,FALSE)</f>
        <v>tier - 3</v>
      </c>
      <c r="R470" t="str">
        <f>VLOOKUP('combained table'!R470,'combained table'!R470:T2804,1,FALSE)</f>
        <v>tier - 2</v>
      </c>
      <c r="S470" t="str">
        <f>VLOOKUP('combained table'!S470,'combained table'!S470:T2804,1,FALSE)</f>
        <v>R1013</v>
      </c>
      <c r="T470">
        <f>VLOOKUP('combained table'!T470,'combained table'!T470:T2804,1,FALSE)</f>
        <v>30</v>
      </c>
    </row>
    <row r="471" spans="1:20">
      <c r="A471" t="str">
        <f>VLOOKUP('combained table'!A471,'combained table'!A471:T2805,1,FALSE)</f>
        <v>Id470</v>
      </c>
      <c r="B471" t="str">
        <f>VLOOKUP('combained table'!B471,'combained table'!B471:T2805,1,FALSE)</f>
        <v xml:space="preserve">  Guannan</v>
      </c>
      <c r="C471">
        <f>VLOOKUP('combained table'!C471,'combained table'!C471:T2805,1,FALSE)</f>
        <v>24.605</v>
      </c>
      <c r="D471">
        <f>VLOOKUP('combained table'!D471,'combained table'!D471:T2805,1,FALSE)</f>
        <v>5.48</v>
      </c>
      <c r="E471" t="str">
        <f>VLOOKUP('combained table'!E471,'combained table'!E471:T2805,1,FALSE)</f>
        <v>No</v>
      </c>
      <c r="F471" t="str">
        <f>VLOOKUP('combained table'!F471,'combained table'!F471:T2805,1,FALSE)</f>
        <v>No</v>
      </c>
      <c r="G471" t="str">
        <f>VLOOKUP('combained table'!G471,'combained table'!G471:T2805,1,FALSE)</f>
        <v>No</v>
      </c>
      <c r="H471">
        <f>VLOOKUP('combained table'!H471,'combained table'!H471:T2805,1,FALSE)</f>
        <v>0</v>
      </c>
      <c r="I471" t="str">
        <f>VLOOKUP('combained table'!I471,'combained table'!I471:T2805,1,FALSE)</f>
        <v>Normal</v>
      </c>
      <c r="J471" t="str">
        <f>VLOOKUP('combained table'!J471,'combained table'!J471:T2805,1,FALSE)</f>
        <v>yes</v>
      </c>
      <c r="K471" t="str">
        <f>VLOOKUP('combained table'!K471,'combained table'!K471:T2805,1,FALSE)</f>
        <v>Normal Weight</v>
      </c>
      <c r="L471">
        <f>VLOOKUP('combained table'!L471,'combained table'!L471:T2805,1,FALSE)</f>
        <v>2003</v>
      </c>
      <c r="M471" t="str">
        <f>VLOOKUP('combained table'!M471,'combained table'!M471:T2805,1,FALSE)</f>
        <v>Jun</v>
      </c>
      <c r="N471">
        <f>VLOOKUP('combained table'!N471,'combained table'!N471:T2805,1,FALSE)</f>
        <v>8</v>
      </c>
      <c r="O471" t="str">
        <f>VLOOKUP('combained table'!O471,'combained table'!O471:T2805,1,FALSE)</f>
        <v>8-Jun-2003</v>
      </c>
      <c r="P471">
        <f>VLOOKUP('combained table'!P471,'combained table'!P471:T2805,1,FALSE)</f>
        <v>4278.55</v>
      </c>
      <c r="Q471" t="str">
        <f>VLOOKUP('combained table'!Q471,'combained table'!Q471:T2805,1,FALSE)</f>
        <v>tier - 2</v>
      </c>
      <c r="R471" t="str">
        <f>VLOOKUP('combained table'!R471,'combained table'!R471:T2805,1,FALSE)</f>
        <v>tier - 1</v>
      </c>
      <c r="S471" t="str">
        <f>VLOOKUP('combained table'!S471,'combained table'!S471:T2805,1,FALSE)</f>
        <v>R1021</v>
      </c>
      <c r="T471">
        <f>VLOOKUP('combained table'!T471,'combained table'!T471:T2805,1,FALSE)</f>
        <v>20</v>
      </c>
    </row>
    <row r="472" spans="1:20">
      <c r="A472" t="str">
        <f>VLOOKUP('combained table'!A472,'combained table'!A472:T2806,1,FALSE)</f>
        <v>Id471</v>
      </c>
      <c r="B472" t="str">
        <f>VLOOKUP('combained table'!B472,'combained table'!B472:T2806,1,FALSE)</f>
        <v xml:space="preserve">  Don</v>
      </c>
      <c r="C472">
        <f>VLOOKUP('combained table'!C472,'combained table'!C472:T2806,1,FALSE)</f>
        <v>29.6</v>
      </c>
      <c r="D472">
        <f>VLOOKUP('combained table'!D472,'combained table'!D472:T2806,1,FALSE)</f>
        <v>8.1</v>
      </c>
      <c r="E472" t="str">
        <f>VLOOKUP('combained table'!E472,'combained table'!E472:T2806,1,FALSE)</f>
        <v>No</v>
      </c>
      <c r="F472" t="str">
        <f>VLOOKUP('combained table'!F472,'combained table'!F472:T2806,1,FALSE)</f>
        <v>No</v>
      </c>
      <c r="G472" t="str">
        <f>VLOOKUP('combained table'!G472,'combained table'!G472:T2806,1,FALSE)</f>
        <v>No</v>
      </c>
      <c r="H472">
        <f>VLOOKUP('combained table'!H472,'combained table'!H472:T2806,1,FALSE)</f>
        <v>0</v>
      </c>
      <c r="I472" t="str">
        <f>VLOOKUP('combained table'!I472,'combained table'!I472:T2806,1,FALSE)</f>
        <v>Diabetes</v>
      </c>
      <c r="J472" t="str">
        <f>VLOOKUP('combained table'!J472,'combained table'!J472:T2806,1,FALSE)</f>
        <v>No</v>
      </c>
      <c r="K472" t="str">
        <f>VLOOKUP('combained table'!K472,'combained table'!K472:T2806,1,FALSE)</f>
        <v>Overweight</v>
      </c>
      <c r="L472">
        <f>VLOOKUP('combained table'!L472,'combained table'!L472:T2806,1,FALSE)</f>
        <v>2000</v>
      </c>
      <c r="M472" t="str">
        <f>VLOOKUP('combained table'!M472,'combained table'!M472:T2806,1,FALSE)</f>
        <v>Nov</v>
      </c>
      <c r="N472">
        <f>VLOOKUP('combained table'!N472,'combained table'!N472:T2806,1,FALSE)</f>
        <v>25</v>
      </c>
      <c r="O472" t="str">
        <f>VLOOKUP('combained table'!O472,'combained table'!O472:T2806,1,FALSE)</f>
        <v>25-Nov-2000</v>
      </c>
      <c r="P472">
        <f>VLOOKUP('combained table'!P472,'combained table'!P472:T2806,1,FALSE)</f>
        <v>4296.2700000000004</v>
      </c>
      <c r="Q472" t="str">
        <f>VLOOKUP('combained table'!Q472,'combained table'!Q472:T2806,1,FALSE)</f>
        <v>tier - 2</v>
      </c>
      <c r="R472" t="str">
        <f>VLOOKUP('combained table'!R472,'combained table'!R472:T2806,1,FALSE)</f>
        <v>tier - 3</v>
      </c>
      <c r="S472" t="str">
        <f>VLOOKUP('combained table'!S472,'combained table'!S472:T2806,1,FALSE)</f>
        <v>R1012</v>
      </c>
      <c r="T472">
        <f>VLOOKUP('combained table'!T472,'combained table'!T472:T2806,1,FALSE)</f>
        <v>22</v>
      </c>
    </row>
    <row r="473" spans="1:20">
      <c r="A473" t="str">
        <f>VLOOKUP('combained table'!A473,'combained table'!A473:T2807,1,FALSE)</f>
        <v>Id472</v>
      </c>
      <c r="B473" t="str">
        <f>VLOOKUP('combained table'!B473,'combained table'!B473:T2807,1,FALSE)</f>
        <v xml:space="preserve">  Chris</v>
      </c>
      <c r="C473">
        <f>VLOOKUP('combained table'!C473,'combained table'!C473:T2807,1,FALSE)</f>
        <v>24.42</v>
      </c>
      <c r="D473">
        <f>VLOOKUP('combained table'!D473,'combained table'!D473:T2807,1,FALSE)</f>
        <v>7.16</v>
      </c>
      <c r="E473" t="str">
        <f>VLOOKUP('combained table'!E473,'combained table'!E473:T2807,1,FALSE)</f>
        <v>No</v>
      </c>
      <c r="F473" t="str">
        <f>VLOOKUP('combained table'!F473,'combained table'!F473:T2807,1,FALSE)</f>
        <v>No</v>
      </c>
      <c r="G473" t="str">
        <f>VLOOKUP('combained table'!G473,'combained table'!G473:T2807,1,FALSE)</f>
        <v>No</v>
      </c>
      <c r="H473">
        <f>VLOOKUP('combained table'!H473,'combained table'!H473:T2807,1,FALSE)</f>
        <v>0</v>
      </c>
      <c r="I473" t="str">
        <f>VLOOKUP('combained table'!I473,'combained table'!I473:T2807,1,FALSE)</f>
        <v>Diabetes</v>
      </c>
      <c r="J473" t="str">
        <f>VLOOKUP('combained table'!J473,'combained table'!J473:T2807,1,FALSE)</f>
        <v>yes</v>
      </c>
      <c r="K473" t="str">
        <f>VLOOKUP('combained table'!K473,'combained table'!K473:T2807,1,FALSE)</f>
        <v>Normal Weight</v>
      </c>
      <c r="L473">
        <f>VLOOKUP('combained table'!L473,'combained table'!L473:T2807,1,FALSE)</f>
        <v>1988</v>
      </c>
      <c r="M473" t="str">
        <f>VLOOKUP('combained table'!M473,'combained table'!M473:T2807,1,FALSE)</f>
        <v>Dec</v>
      </c>
      <c r="N473">
        <f>VLOOKUP('combained table'!N473,'combained table'!N473:T2807,1,FALSE)</f>
        <v>19</v>
      </c>
      <c r="O473" t="str">
        <f>VLOOKUP('combained table'!O473,'combained table'!O473:T2807,1,FALSE)</f>
        <v>19-Dec-1988</v>
      </c>
      <c r="P473">
        <f>VLOOKUP('combained table'!P473,'combained table'!P473:T2807,1,FALSE)</f>
        <v>4320.41</v>
      </c>
      <c r="Q473" t="str">
        <f>VLOOKUP('combained table'!Q473,'combained table'!Q473:T2807,1,FALSE)</f>
        <v>tier - 2</v>
      </c>
      <c r="R473" t="str">
        <f>VLOOKUP('combained table'!R473,'combained table'!R473:T2807,1,FALSE)</f>
        <v>tier - 1</v>
      </c>
      <c r="S473" t="str">
        <f>VLOOKUP('combained table'!S473,'combained table'!S473:T2807,1,FALSE)</f>
        <v>R1012</v>
      </c>
      <c r="T473">
        <f>VLOOKUP('combained table'!T473,'combained table'!T473:T2807,1,FALSE)</f>
        <v>34</v>
      </c>
    </row>
    <row r="474" spans="1:20">
      <c r="A474" t="str">
        <f>VLOOKUP('combained table'!A474,'combained table'!A474:T2808,1,FALSE)</f>
        <v>Id473</v>
      </c>
      <c r="B474" t="str">
        <f>VLOOKUP('combained table'!B474,'combained table'!B474:T2808,1,FALSE)</f>
        <v xml:space="preserve">  Gavin V</v>
      </c>
      <c r="C474">
        <f>VLOOKUP('combained table'!C474,'combained table'!C474:T2808,1,FALSE)</f>
        <v>20.9</v>
      </c>
      <c r="D474">
        <f>VLOOKUP('combained table'!D474,'combained table'!D474:T2808,1,FALSE)</f>
        <v>4.55</v>
      </c>
      <c r="E474" t="str">
        <f>VLOOKUP('combained table'!E474,'combained table'!E474:T2808,1,FALSE)</f>
        <v>yes</v>
      </c>
      <c r="F474" t="str">
        <f>VLOOKUP('combained table'!F474,'combained table'!F474:T2808,1,FALSE)</f>
        <v>No</v>
      </c>
      <c r="G474" t="str">
        <f>VLOOKUP('combained table'!G474,'combained table'!G474:T2808,1,FALSE)</f>
        <v>Yes</v>
      </c>
      <c r="H474">
        <f>VLOOKUP('combained table'!H474,'combained table'!H474:T2808,1,FALSE)</f>
        <v>1</v>
      </c>
      <c r="I474" t="str">
        <f>VLOOKUP('combained table'!I474,'combained table'!I474:T2808,1,FALSE)</f>
        <v>Normal</v>
      </c>
      <c r="J474" t="str">
        <f>VLOOKUP('combained table'!J474,'combained table'!J474:T2808,1,FALSE)</f>
        <v>yes</v>
      </c>
      <c r="K474" t="str">
        <f>VLOOKUP('combained table'!K474,'combained table'!K474:T2808,1,FALSE)</f>
        <v>Normal Weight</v>
      </c>
      <c r="L474">
        <f>VLOOKUP('combained table'!L474,'combained table'!L474:T2808,1,FALSE)</f>
        <v>1994</v>
      </c>
      <c r="M474" t="str">
        <f>VLOOKUP('combained table'!M474,'combained table'!M474:T2808,1,FALSE)</f>
        <v>Nov</v>
      </c>
      <c r="N474">
        <f>VLOOKUP('combained table'!N474,'combained table'!N474:T2808,1,FALSE)</f>
        <v>2</v>
      </c>
      <c r="O474" t="str">
        <f>VLOOKUP('combained table'!O474,'combained table'!O474:T2808,1,FALSE)</f>
        <v>2-Nov-1994</v>
      </c>
      <c r="P474">
        <f>VLOOKUP('combained table'!P474,'combained table'!P474:T2808,1,FALSE)</f>
        <v>4337.74</v>
      </c>
      <c r="Q474" t="str">
        <f>VLOOKUP('combained table'!Q474,'combained table'!Q474:T2808,1,FALSE)</f>
        <v>tier - 2</v>
      </c>
      <c r="R474" t="str">
        <f>VLOOKUP('combained table'!R474,'combained table'!R474:T2808,1,FALSE)</f>
        <v>tier - 1</v>
      </c>
      <c r="S474" t="str">
        <f>VLOOKUP('combained table'!S474,'combained table'!S474:T2808,1,FALSE)</f>
        <v>R1024</v>
      </c>
      <c r="T474">
        <f>VLOOKUP('combained table'!T474,'combained table'!T474:T2808,1,FALSE)</f>
        <v>28</v>
      </c>
    </row>
    <row r="475" spans="1:20">
      <c r="A475" t="str">
        <f>VLOOKUP('combained table'!A475,'combained table'!A475:T2809,1,FALSE)</f>
        <v>Id474</v>
      </c>
      <c r="B475" t="str">
        <f>VLOOKUP('combained table'!B475,'combained table'!B475:T2809,1,FALSE)</f>
        <v xml:space="preserve">  David</v>
      </c>
      <c r="C475">
        <f>VLOOKUP('combained table'!C475,'combained table'!C475:T2809,1,FALSE)</f>
        <v>22.895</v>
      </c>
      <c r="D475">
        <f>VLOOKUP('combained table'!D475,'combained table'!D475:T2809,1,FALSE)</f>
        <v>6.03</v>
      </c>
      <c r="E475" t="str">
        <f>VLOOKUP('combained table'!E475,'combained table'!E475:T2809,1,FALSE)</f>
        <v>No</v>
      </c>
      <c r="F475" t="str">
        <f>VLOOKUP('combained table'!F475,'combained table'!F475:T2809,1,FALSE)</f>
        <v>No</v>
      </c>
      <c r="G475" t="str">
        <f>VLOOKUP('combained table'!G475,'combained table'!G475:T2809,1,FALSE)</f>
        <v>No</v>
      </c>
      <c r="H475">
        <f>VLOOKUP('combained table'!H475,'combained table'!H475:T2809,1,FALSE)</f>
        <v>0</v>
      </c>
      <c r="I475" t="str">
        <f>VLOOKUP('combained table'!I475,'combained table'!I475:T2809,1,FALSE)</f>
        <v>Prediabetes</v>
      </c>
      <c r="J475" t="str">
        <f>VLOOKUP('combained table'!J475,'combained table'!J475:T2809,1,FALSE)</f>
        <v>yes</v>
      </c>
      <c r="K475" t="str">
        <f>VLOOKUP('combained table'!K475,'combained table'!K475:T2809,1,FALSE)</f>
        <v>Normal Weight</v>
      </c>
      <c r="L475">
        <f>VLOOKUP('combained table'!L475,'combained table'!L475:T2809,1,FALSE)</f>
        <v>1994</v>
      </c>
      <c r="M475" t="str">
        <f>VLOOKUP('combained table'!M475,'combained table'!M475:T2809,1,FALSE)</f>
        <v>Oct</v>
      </c>
      <c r="N475">
        <f>VLOOKUP('combained table'!N475,'combained table'!N475:T2809,1,FALSE)</f>
        <v>26</v>
      </c>
      <c r="O475" t="str">
        <f>VLOOKUP('combained table'!O475,'combained table'!O475:T2809,1,FALSE)</f>
        <v>26-Oct-1994</v>
      </c>
      <c r="P475">
        <f>VLOOKUP('combained table'!P475,'combained table'!P475:T2809,1,FALSE)</f>
        <v>4340.4399999999996</v>
      </c>
      <c r="Q475" t="str">
        <f>VLOOKUP('combained table'!Q475,'combained table'!Q475:T2809,1,FALSE)</f>
        <v>tier - 2</v>
      </c>
      <c r="R475" t="str">
        <f>VLOOKUP('combained table'!R475,'combained table'!R475:T2809,1,FALSE)</f>
        <v>tier - 1</v>
      </c>
      <c r="S475" t="str">
        <f>VLOOKUP('combained table'!S475,'combained table'!S475:T2809,1,FALSE)</f>
        <v>R1013</v>
      </c>
      <c r="T475">
        <f>VLOOKUP('combained table'!T475,'combained table'!T475:T2809,1,FALSE)</f>
        <v>28</v>
      </c>
    </row>
    <row r="476" spans="1:20">
      <c r="A476" t="str">
        <f>VLOOKUP('combained table'!A476,'combained table'!A476:T2810,1,FALSE)</f>
        <v>Id475</v>
      </c>
      <c r="B476" t="str">
        <f>VLOOKUP('combained table'!B476,'combained table'!B476:T2810,1,FALSE)</f>
        <v xml:space="preserve">  Jatin</v>
      </c>
      <c r="C476">
        <f>VLOOKUP('combained table'!C476,'combained table'!C476:T2810,1,FALSE)</f>
        <v>28.3</v>
      </c>
      <c r="D476">
        <f>VLOOKUP('combained table'!D476,'combained table'!D476:T2810,1,FALSE)</f>
        <v>5.47</v>
      </c>
      <c r="E476" t="str">
        <f>VLOOKUP('combained table'!E476,'combained table'!E476:T2810,1,FALSE)</f>
        <v>yes</v>
      </c>
      <c r="F476" t="str">
        <f>VLOOKUP('combained table'!F476,'combained table'!F476:T2810,1,FALSE)</f>
        <v>No</v>
      </c>
      <c r="G476" t="str">
        <f>VLOOKUP('combained table'!G476,'combained table'!G476:T2810,1,FALSE)</f>
        <v>Yes</v>
      </c>
      <c r="H476">
        <f>VLOOKUP('combained table'!H476,'combained table'!H476:T2810,1,FALSE)</f>
        <v>1</v>
      </c>
      <c r="I476" t="str">
        <f>VLOOKUP('combained table'!I476,'combained table'!I476:T2810,1,FALSE)</f>
        <v>Normal</v>
      </c>
      <c r="J476" t="str">
        <f>VLOOKUP('combained table'!J476,'combained table'!J476:T2810,1,FALSE)</f>
        <v>yes</v>
      </c>
      <c r="K476" t="str">
        <f>VLOOKUP('combained table'!K476,'combained table'!K476:T2810,1,FALSE)</f>
        <v>Overweight</v>
      </c>
      <c r="L476">
        <f>VLOOKUP('combained table'!L476,'combained table'!L476:T2810,1,FALSE)</f>
        <v>1991</v>
      </c>
      <c r="M476" t="str">
        <f>VLOOKUP('combained table'!M476,'combained table'!M476:T2810,1,FALSE)</f>
        <v>Jun</v>
      </c>
      <c r="N476">
        <f>VLOOKUP('combained table'!N476,'combained table'!N476:T2810,1,FALSE)</f>
        <v>1</v>
      </c>
      <c r="O476" t="str">
        <f>VLOOKUP('combained table'!O476,'combained table'!O476:T2810,1,FALSE)</f>
        <v>1-Jun-1991</v>
      </c>
      <c r="P476">
        <f>VLOOKUP('combained table'!P476,'combained table'!P476:T2810,1,FALSE)</f>
        <v>4347.0200000000004</v>
      </c>
      <c r="Q476" t="str">
        <f>VLOOKUP('combained table'!Q476,'combained table'!Q476:T2810,1,FALSE)</f>
        <v>tier - 2</v>
      </c>
      <c r="R476" t="str">
        <f>VLOOKUP('combained table'!R476,'combained table'!R476:T2810,1,FALSE)</f>
        <v>tier - 1</v>
      </c>
      <c r="S476" t="str">
        <f>VLOOKUP('combained table'!S476,'combained table'!S476:T2810,1,FALSE)</f>
        <v>R1024</v>
      </c>
      <c r="T476">
        <f>VLOOKUP('combained table'!T476,'combained table'!T476:T2810,1,FALSE)</f>
        <v>32</v>
      </c>
    </row>
    <row r="477" spans="1:20">
      <c r="A477" t="str">
        <f>VLOOKUP('combained table'!A477,'combained table'!A477:T2811,1,FALSE)</f>
        <v>Id476</v>
      </c>
      <c r="B477" t="str">
        <f>VLOOKUP('combained table'!B477,'combained table'!B477:T2811,1,FALSE)</f>
        <v xml:space="preserve">  J P</v>
      </c>
      <c r="C477">
        <f>VLOOKUP('combained table'!C477,'combained table'!C477:T2811,1,FALSE)</f>
        <v>54.3</v>
      </c>
      <c r="D477">
        <f>VLOOKUP('combained table'!D477,'combained table'!D477:T2811,1,FALSE)</f>
        <v>4.1500000000000004</v>
      </c>
      <c r="E477" t="str">
        <f>VLOOKUP('combained table'!E477,'combained table'!E477:T2811,1,FALSE)</f>
        <v>yes</v>
      </c>
      <c r="F477" t="str">
        <f>VLOOKUP('combained table'!F477,'combained table'!F477:T2811,1,FALSE)</f>
        <v>No</v>
      </c>
      <c r="G477" t="str">
        <f>VLOOKUP('combained table'!G477,'combained table'!G477:T2811,1,FALSE)</f>
        <v>No</v>
      </c>
      <c r="H477">
        <f>VLOOKUP('combained table'!H477,'combained table'!H477:T2811,1,FALSE)</f>
        <v>1</v>
      </c>
      <c r="I477" t="str">
        <f>VLOOKUP('combained table'!I477,'combained table'!I477:T2811,1,FALSE)</f>
        <v>Normal</v>
      </c>
      <c r="J477" t="str">
        <f>VLOOKUP('combained table'!J477,'combained table'!J477:T2811,1,FALSE)</f>
        <v>No</v>
      </c>
      <c r="K477" t="str">
        <f>VLOOKUP('combained table'!K477,'combained table'!K477:T2811,1,FALSE)</f>
        <v>Obesity</v>
      </c>
      <c r="L477">
        <f>VLOOKUP('combained table'!L477,'combained table'!L477:T2811,1,FALSE)</f>
        <v>1994</v>
      </c>
      <c r="M477" t="str">
        <f>VLOOKUP('combained table'!M477,'combained table'!M477:T2811,1,FALSE)</f>
        <v>Nov</v>
      </c>
      <c r="N477">
        <f>VLOOKUP('combained table'!N477,'combained table'!N477:T2811,1,FALSE)</f>
        <v>1</v>
      </c>
      <c r="O477" t="str">
        <f>VLOOKUP('combained table'!O477,'combained table'!O477:T2811,1,FALSE)</f>
        <v>1-Nov-1994</v>
      </c>
      <c r="P477">
        <f>VLOOKUP('combained table'!P477,'combained table'!P477:T2811,1,FALSE)</f>
        <v>4349.46</v>
      </c>
      <c r="Q477" t="str">
        <f>VLOOKUP('combained table'!Q477,'combained table'!Q477:T2811,1,FALSE)</f>
        <v>tier - 2</v>
      </c>
      <c r="R477" t="str">
        <f>VLOOKUP('combained table'!R477,'combained table'!R477:T2811,1,FALSE)</f>
        <v>tier - 2</v>
      </c>
      <c r="S477" t="str">
        <f>VLOOKUP('combained table'!S477,'combained table'!S477:T2811,1,FALSE)</f>
        <v>R1013</v>
      </c>
      <c r="T477">
        <f>VLOOKUP('combained table'!T477,'combained table'!T477:T2811,1,FALSE)</f>
        <v>28</v>
      </c>
    </row>
    <row r="478" spans="1:20">
      <c r="A478" t="str">
        <f>VLOOKUP('combained table'!A478,'combained table'!A478:T2812,1,FALSE)</f>
        <v>Id477</v>
      </c>
      <c r="B478" t="str">
        <f>VLOOKUP('combained table'!B478,'combained table'!B478:T2812,1,FALSE)</f>
        <v xml:space="preserve">  Angela M</v>
      </c>
      <c r="C478">
        <f>VLOOKUP('combained table'!C478,'combained table'!C478:T2812,1,FALSE)</f>
        <v>33.344999999999999</v>
      </c>
      <c r="D478">
        <f>VLOOKUP('combained table'!D478,'combained table'!D478:T2812,1,FALSE)</f>
        <v>11.32</v>
      </c>
      <c r="E478" t="str">
        <f>VLOOKUP('combained table'!E478,'combained table'!E478:T2812,1,FALSE)</f>
        <v>yes</v>
      </c>
      <c r="F478" t="str">
        <f>VLOOKUP('combained table'!F478,'combained table'!F478:T2812,1,FALSE)</f>
        <v>No</v>
      </c>
      <c r="G478" t="str">
        <f>VLOOKUP('combained table'!G478,'combained table'!G478:T2812,1,FALSE)</f>
        <v>No</v>
      </c>
      <c r="H478">
        <f>VLOOKUP('combained table'!H478,'combained table'!H478:T2812,1,FALSE)</f>
        <v>1</v>
      </c>
      <c r="I478" t="str">
        <f>VLOOKUP('combained table'!I478,'combained table'!I478:T2812,1,FALSE)</f>
        <v>Diabetes</v>
      </c>
      <c r="J478" t="str">
        <f>VLOOKUP('combained table'!J478,'combained table'!J478:T2812,1,FALSE)</f>
        <v>No</v>
      </c>
      <c r="K478" t="str">
        <f>VLOOKUP('combained table'!K478,'combained table'!K478:T2812,1,FALSE)</f>
        <v>Obesity</v>
      </c>
      <c r="L478">
        <f>VLOOKUP('combained table'!L478,'combained table'!L478:T2812,1,FALSE)</f>
        <v>1991</v>
      </c>
      <c r="M478" t="str">
        <f>VLOOKUP('combained table'!M478,'combained table'!M478:T2812,1,FALSE)</f>
        <v>Sep</v>
      </c>
      <c r="N478">
        <f>VLOOKUP('combained table'!N478,'combained table'!N478:T2812,1,FALSE)</f>
        <v>13</v>
      </c>
      <c r="O478" t="str">
        <f>VLOOKUP('combained table'!O478,'combained table'!O478:T2812,1,FALSE)</f>
        <v>13-Sep-1991</v>
      </c>
      <c r="P478">
        <f>VLOOKUP('combained table'!P478,'combained table'!P478:T2812,1,FALSE)</f>
        <v>4350.51</v>
      </c>
      <c r="Q478" t="str">
        <f>VLOOKUP('combained table'!Q478,'combained table'!Q478:T2812,1,FALSE)</f>
        <v>tier - 2</v>
      </c>
      <c r="R478" t="str">
        <f>VLOOKUP('combained table'!R478,'combained table'!R478:T2812,1,FALSE)</f>
        <v>tier - 2</v>
      </c>
      <c r="S478" t="str">
        <f>VLOOKUP('combained table'!S478,'combained table'!S478:T2812,1,FALSE)</f>
        <v>R1013</v>
      </c>
      <c r="T478">
        <f>VLOOKUP('combained table'!T478,'combained table'!T478:T2812,1,FALSE)</f>
        <v>31</v>
      </c>
    </row>
    <row r="479" spans="1:20">
      <c r="A479" t="str">
        <f>VLOOKUP('combained table'!A479,'combained table'!A479:T2813,1,FALSE)</f>
        <v>Id478</v>
      </c>
      <c r="B479" t="str">
        <f>VLOOKUP('combained table'!B479,'combained table'!B479:T2813,1,FALSE)</f>
        <v xml:space="preserve">  Blake K</v>
      </c>
      <c r="C479">
        <f>VLOOKUP('combained table'!C479,'combained table'!C479:T2813,1,FALSE)</f>
        <v>33</v>
      </c>
      <c r="D479">
        <f>VLOOKUP('combained table'!D479,'combained table'!D479:T2813,1,FALSE)</f>
        <v>9.51</v>
      </c>
      <c r="E479" t="str">
        <f>VLOOKUP('combained table'!E479,'combained table'!E479:T2813,1,FALSE)</f>
        <v>yes</v>
      </c>
      <c r="F479" t="str">
        <f>VLOOKUP('combained table'!F479,'combained table'!F479:T2813,1,FALSE)</f>
        <v>No</v>
      </c>
      <c r="G479" t="str">
        <f>VLOOKUP('combained table'!G479,'combained table'!G479:T2813,1,FALSE)</f>
        <v>No</v>
      </c>
      <c r="H479">
        <f>VLOOKUP('combained table'!H479,'combained table'!H479:T2813,1,FALSE)</f>
        <v>0</v>
      </c>
      <c r="I479" t="str">
        <f>VLOOKUP('combained table'!I479,'combained table'!I479:T2813,1,FALSE)</f>
        <v>Diabetes</v>
      </c>
      <c r="J479" t="str">
        <f>VLOOKUP('combained table'!J479,'combained table'!J479:T2813,1,FALSE)</f>
        <v>No</v>
      </c>
      <c r="K479" t="str">
        <f>VLOOKUP('combained table'!K479,'combained table'!K479:T2813,1,FALSE)</f>
        <v>Obesity</v>
      </c>
      <c r="L479">
        <f>VLOOKUP('combained table'!L479,'combained table'!L479:T2813,1,FALSE)</f>
        <v>1990</v>
      </c>
      <c r="M479" t="str">
        <f>VLOOKUP('combained table'!M479,'combained table'!M479:T2813,1,FALSE)</f>
        <v>Aug</v>
      </c>
      <c r="N479">
        <f>VLOOKUP('combained table'!N479,'combained table'!N479:T2813,1,FALSE)</f>
        <v>28</v>
      </c>
      <c r="O479" t="str">
        <f>VLOOKUP('combained table'!O479,'combained table'!O479:T2813,1,FALSE)</f>
        <v>28-Aug-1990</v>
      </c>
      <c r="P479">
        <f>VLOOKUP('combained table'!P479,'combained table'!P479:T2813,1,FALSE)</f>
        <v>4357.04</v>
      </c>
      <c r="Q479" t="str">
        <f>VLOOKUP('combained table'!Q479,'combained table'!Q479:T2813,1,FALSE)</f>
        <v>tier - 2</v>
      </c>
      <c r="R479" t="str">
        <f>VLOOKUP('combained table'!R479,'combained table'!R479:T2813,1,FALSE)</f>
        <v>tier - 3</v>
      </c>
      <c r="S479" t="str">
        <f>VLOOKUP('combained table'!S479,'combained table'!S479:T2813,1,FALSE)</f>
        <v>R1012</v>
      </c>
      <c r="T479">
        <f>VLOOKUP('combained table'!T479,'combained table'!T479:T2813,1,FALSE)</f>
        <v>32</v>
      </c>
    </row>
    <row r="480" spans="1:20">
      <c r="A480" t="str">
        <f>VLOOKUP('combained table'!A480,'combained table'!A480:T2814,1,FALSE)</f>
        <v>Id479</v>
      </c>
      <c r="B480" t="str">
        <f>VLOOKUP('combained table'!B480,'combained table'!B480:T2814,1,FALSE)</f>
        <v xml:space="preserve">  Brian T</v>
      </c>
      <c r="C480">
        <f>VLOOKUP('combained table'!C480,'combained table'!C480:T2814,1,FALSE)</f>
        <v>28.024999999999999</v>
      </c>
      <c r="D480">
        <f>VLOOKUP('combained table'!D480,'combained table'!D480:T2814,1,FALSE)</f>
        <v>7.67</v>
      </c>
      <c r="E480" t="str">
        <f>VLOOKUP('combained table'!E480,'combained table'!E480:T2814,1,FALSE)</f>
        <v>yes</v>
      </c>
      <c r="F480" t="str">
        <f>VLOOKUP('combained table'!F480,'combained table'!F480:T2814,1,FALSE)</f>
        <v>No</v>
      </c>
      <c r="G480" t="str">
        <f>VLOOKUP('combained table'!G480,'combained table'!G480:T2814,1,FALSE)</f>
        <v>No</v>
      </c>
      <c r="H480">
        <f>VLOOKUP('combained table'!H480,'combained table'!H480:T2814,1,FALSE)</f>
        <v>1</v>
      </c>
      <c r="I480" t="str">
        <f>VLOOKUP('combained table'!I480,'combained table'!I480:T2814,1,FALSE)</f>
        <v>Diabetes</v>
      </c>
      <c r="J480" t="str">
        <f>VLOOKUP('combained table'!J480,'combained table'!J480:T2814,1,FALSE)</f>
        <v>yes</v>
      </c>
      <c r="K480" t="str">
        <f>VLOOKUP('combained table'!K480,'combained table'!K480:T2814,1,FALSE)</f>
        <v>Overweight</v>
      </c>
      <c r="L480">
        <f>VLOOKUP('combained table'!L480,'combained table'!L480:T2814,1,FALSE)</f>
        <v>1997</v>
      </c>
      <c r="M480" t="str">
        <f>VLOOKUP('combained table'!M480,'combained table'!M480:T2814,1,FALSE)</f>
        <v>Nov</v>
      </c>
      <c r="N480">
        <f>VLOOKUP('combained table'!N480,'combained table'!N480:T2814,1,FALSE)</f>
        <v>29</v>
      </c>
      <c r="O480" t="str">
        <f>VLOOKUP('combained table'!O480,'combained table'!O480:T2814,1,FALSE)</f>
        <v>29-Nov-1997</v>
      </c>
      <c r="P480">
        <f>VLOOKUP('combained table'!P480,'combained table'!P480:T2814,1,FALSE)</f>
        <v>4391.6499999999996</v>
      </c>
      <c r="Q480" t="str">
        <f>VLOOKUP('combained table'!Q480,'combained table'!Q480:T2814,1,FALSE)</f>
        <v>tier - 2</v>
      </c>
      <c r="R480" t="str">
        <f>VLOOKUP('combained table'!R480,'combained table'!R480:T2814,1,FALSE)</f>
        <v>tier - 2</v>
      </c>
      <c r="S480" t="str">
        <f>VLOOKUP('combained table'!S480,'combained table'!S480:T2814,1,FALSE)</f>
        <v>R1011</v>
      </c>
      <c r="T480">
        <f>VLOOKUP('combained table'!T480,'combained table'!T480:T2814,1,FALSE)</f>
        <v>25</v>
      </c>
    </row>
    <row r="481" spans="1:20">
      <c r="A481" t="str">
        <f>VLOOKUP('combained table'!A481,'combained table'!A481:T2815,1,FALSE)</f>
        <v>Id480</v>
      </c>
      <c r="B481" t="str">
        <f>VLOOKUP('combained table'!B481,'combained table'!B481:T2815,1,FALSE)</f>
        <v xml:space="preserve">  Damon</v>
      </c>
      <c r="C481">
        <f>VLOOKUP('combained table'!C481,'combained table'!C481:T2815,1,FALSE)</f>
        <v>28.69</v>
      </c>
      <c r="D481">
        <f>VLOOKUP('combained table'!D481,'combained table'!D481:T2815,1,FALSE)</f>
        <v>6.23</v>
      </c>
      <c r="E481" t="str">
        <f>VLOOKUP('combained table'!E481,'combained table'!E481:T2815,1,FALSE)</f>
        <v>No</v>
      </c>
      <c r="F481" t="str">
        <f>VLOOKUP('combained table'!F481,'combained table'!F481:T2815,1,FALSE)</f>
        <v>No</v>
      </c>
      <c r="G481" t="str">
        <f>VLOOKUP('combained table'!G481,'combained table'!G481:T2815,1,FALSE)</f>
        <v>No</v>
      </c>
      <c r="H481">
        <f>VLOOKUP('combained table'!H481,'combained table'!H481:T2815,1,FALSE)</f>
        <v>1</v>
      </c>
      <c r="I481" t="str">
        <f>VLOOKUP('combained table'!I481,'combained table'!I481:T2815,1,FALSE)</f>
        <v>Prediabetes</v>
      </c>
      <c r="J481" t="str">
        <f>VLOOKUP('combained table'!J481,'combained table'!J481:T2815,1,FALSE)</f>
        <v>yes</v>
      </c>
      <c r="K481" t="str">
        <f>VLOOKUP('combained table'!K481,'combained table'!K481:T2815,1,FALSE)</f>
        <v>Overweight</v>
      </c>
      <c r="L481">
        <f>VLOOKUP('combained table'!L481,'combained table'!L481:T2815,1,FALSE)</f>
        <v>1982</v>
      </c>
      <c r="M481" t="str">
        <f>VLOOKUP('combained table'!M481,'combained table'!M481:T2815,1,FALSE)</f>
        <v>Jun</v>
      </c>
      <c r="N481">
        <f>VLOOKUP('combained table'!N481,'combained table'!N481:T2815,1,FALSE)</f>
        <v>29</v>
      </c>
      <c r="O481" t="str">
        <f>VLOOKUP('combained table'!O481,'combained table'!O481:T2815,1,FALSE)</f>
        <v>29-Jun-1982</v>
      </c>
      <c r="P481">
        <f>VLOOKUP('combained table'!P481,'combained table'!P481:T2815,1,FALSE)</f>
        <v>4392.7</v>
      </c>
      <c r="Q481" t="str">
        <f>VLOOKUP('combained table'!Q481,'combained table'!Q481:T2815,1,FALSE)</f>
        <v>tier - 2</v>
      </c>
      <c r="R481" t="str">
        <f>VLOOKUP('combained table'!R481,'combained table'!R481:T2815,1,FALSE)</f>
        <v>tier - 2</v>
      </c>
      <c r="S481" t="str">
        <f>VLOOKUP('combained table'!S481,'combained table'!S481:T2815,1,FALSE)</f>
        <v>R1013</v>
      </c>
      <c r="T481">
        <f>VLOOKUP('combained table'!T481,'combained table'!T481:T2815,1,FALSE)</f>
        <v>40</v>
      </c>
    </row>
    <row r="482" spans="1:20">
      <c r="A482" t="str">
        <f>VLOOKUP('combained table'!A482,'combained table'!A482:T2816,1,FALSE)</f>
        <v>Id481</v>
      </c>
      <c r="B482" t="str">
        <f>VLOOKUP('combained table'!B482,'combained table'!B482:T2816,1,FALSE)</f>
        <v xml:space="preserve">  Jeffrey</v>
      </c>
      <c r="C482">
        <f>VLOOKUP('combained table'!C482,'combained table'!C482:T2816,1,FALSE)</f>
        <v>40.28</v>
      </c>
      <c r="D482">
        <f>VLOOKUP('combained table'!D482,'combained table'!D482:T2816,1,FALSE)</f>
        <v>8.9</v>
      </c>
      <c r="E482" t="str">
        <f>VLOOKUP('combained table'!E482,'combained table'!E482:T2816,1,FALSE)</f>
        <v>No</v>
      </c>
      <c r="F482" t="str">
        <f>VLOOKUP('combained table'!F482,'combained table'!F482:T2816,1,FALSE)</f>
        <v>No</v>
      </c>
      <c r="G482" t="str">
        <f>VLOOKUP('combained table'!G482,'combained table'!G482:T2816,1,FALSE)</f>
        <v>No</v>
      </c>
      <c r="H482">
        <f>VLOOKUP('combained table'!H482,'combained table'!H482:T2816,1,FALSE)</f>
        <v>0</v>
      </c>
      <c r="I482" t="str">
        <f>VLOOKUP('combained table'!I482,'combained table'!I482:T2816,1,FALSE)</f>
        <v>Diabetes</v>
      </c>
      <c r="J482" t="str">
        <f>VLOOKUP('combained table'!J482,'combained table'!J482:T2816,1,FALSE)</f>
        <v>No</v>
      </c>
      <c r="K482" t="str">
        <f>VLOOKUP('combained table'!K482,'combained table'!K482:T2816,1,FALSE)</f>
        <v>Obesity</v>
      </c>
      <c r="L482">
        <f>VLOOKUP('combained table'!L482,'combained table'!L482:T2816,1,FALSE)</f>
        <v>1988</v>
      </c>
      <c r="M482" t="str">
        <f>VLOOKUP('combained table'!M482,'combained table'!M482:T2816,1,FALSE)</f>
        <v>Jul</v>
      </c>
      <c r="N482">
        <f>VLOOKUP('combained table'!N482,'combained table'!N482:T2816,1,FALSE)</f>
        <v>18</v>
      </c>
      <c r="O482" t="str">
        <f>VLOOKUP('combained table'!O482,'combained table'!O482:T2816,1,FALSE)</f>
        <v>18-Jul-1988</v>
      </c>
      <c r="P482">
        <f>VLOOKUP('combained table'!P482,'combained table'!P482:T2816,1,FALSE)</f>
        <v>4397.3100000000004</v>
      </c>
      <c r="Q482" t="str">
        <f>VLOOKUP('combained table'!Q482,'combained table'!Q482:T2816,1,FALSE)</f>
        <v>tier - 2</v>
      </c>
      <c r="R482" t="str">
        <f>VLOOKUP('combained table'!R482,'combained table'!R482:T2816,1,FALSE)</f>
        <v>tier - 2</v>
      </c>
      <c r="S482" t="str">
        <f>VLOOKUP('combained table'!S482,'combained table'!S482:T2816,1,FALSE)</f>
        <v>R1013</v>
      </c>
      <c r="T482">
        <f>VLOOKUP('combained table'!T482,'combained table'!T482:T2816,1,FALSE)</f>
        <v>34</v>
      </c>
    </row>
    <row r="483" spans="1:20">
      <c r="A483" t="str">
        <f>VLOOKUP('combained table'!A483,'combained table'!A483:T2817,1,FALSE)</f>
        <v>Id482</v>
      </c>
      <c r="B483" t="str">
        <f>VLOOKUP('combained table'!B483,'combained table'!B483:T2817,1,FALSE)</f>
        <v xml:space="preserve">  Malcolm J</v>
      </c>
      <c r="C483">
        <f>VLOOKUP('combained table'!C483,'combained table'!C483:T2817,1,FALSE)</f>
        <v>37.299999999999997</v>
      </c>
      <c r="D483">
        <f>VLOOKUP('combained table'!D483,'combained table'!D483:T2817,1,FALSE)</f>
        <v>7.79</v>
      </c>
      <c r="E483" t="str">
        <f>VLOOKUP('combained table'!E483,'combained table'!E483:T2817,1,FALSE)</f>
        <v>yes</v>
      </c>
      <c r="F483" t="str">
        <f>VLOOKUP('combained table'!F483,'combained table'!F483:T2817,1,FALSE)</f>
        <v>No</v>
      </c>
      <c r="G483" t="str">
        <f>VLOOKUP('combained table'!G483,'combained table'!G483:T2817,1,FALSE)</f>
        <v>No</v>
      </c>
      <c r="H483">
        <f>VLOOKUP('combained table'!H483,'combained table'!H483:T2817,1,FALSE)</f>
        <v>0</v>
      </c>
      <c r="I483" t="str">
        <f>VLOOKUP('combained table'!I483,'combained table'!I483:T2817,1,FALSE)</f>
        <v>Diabetes</v>
      </c>
      <c r="J483" t="str">
        <f>VLOOKUP('combained table'!J483,'combained table'!J483:T2817,1,FALSE)</f>
        <v>No</v>
      </c>
      <c r="K483" t="str">
        <f>VLOOKUP('combained table'!K483,'combained table'!K483:T2817,1,FALSE)</f>
        <v>Obesity</v>
      </c>
      <c r="L483">
        <f>VLOOKUP('combained table'!L483,'combained table'!L483:T2817,1,FALSE)</f>
        <v>1986</v>
      </c>
      <c r="M483" t="str">
        <f>VLOOKUP('combained table'!M483,'combained table'!M483:T2817,1,FALSE)</f>
        <v>Aug</v>
      </c>
      <c r="N483">
        <f>VLOOKUP('combained table'!N483,'combained table'!N483:T2817,1,FALSE)</f>
        <v>11</v>
      </c>
      <c r="O483" t="str">
        <f>VLOOKUP('combained table'!O483,'combained table'!O483:T2817,1,FALSE)</f>
        <v>11-Aug-1986</v>
      </c>
      <c r="P483">
        <f>VLOOKUP('combained table'!P483,'combained table'!P483:T2817,1,FALSE)</f>
        <v>4399.7299999999996</v>
      </c>
      <c r="Q483" t="str">
        <f>VLOOKUP('combained table'!Q483,'combained table'!Q483:T2817,1,FALSE)</f>
        <v>tier - 3</v>
      </c>
      <c r="R483" t="str">
        <f>VLOOKUP('combained table'!R483,'combained table'!R483:T2817,1,FALSE)</f>
        <v>tier - 2</v>
      </c>
      <c r="S483" t="str">
        <f>VLOOKUP('combained table'!S483,'combained table'!S483:T2817,1,FALSE)</f>
        <v>R1013</v>
      </c>
      <c r="T483">
        <f>VLOOKUP('combained table'!T483,'combained table'!T483:T2817,1,FALSE)</f>
        <v>36</v>
      </c>
    </row>
    <row r="484" spans="1:20">
      <c r="A484" t="str">
        <f>VLOOKUP('combained table'!A484,'combained table'!A484:T2818,1,FALSE)</f>
        <v>Id483</v>
      </c>
      <c r="B484" t="str">
        <f>VLOOKUP('combained table'!B484,'combained table'!B484:T2818,1,FALSE)</f>
        <v xml:space="preserve">  Margaret B</v>
      </c>
      <c r="C484">
        <f>VLOOKUP('combained table'!C484,'combained table'!C484:T2818,1,FALSE)</f>
        <v>54.47</v>
      </c>
      <c r="D484">
        <f>VLOOKUP('combained table'!D484,'combained table'!D484:T2818,1,FALSE)</f>
        <v>4.49</v>
      </c>
      <c r="E484" t="str">
        <f>VLOOKUP('combained table'!E484,'combained table'!E484:T2818,1,FALSE)</f>
        <v>yes</v>
      </c>
      <c r="F484" t="str">
        <f>VLOOKUP('combained table'!F484,'combained table'!F484:T2818,1,FALSE)</f>
        <v>No</v>
      </c>
      <c r="G484" t="str">
        <f>VLOOKUP('combained table'!G484,'combained table'!G484:T2818,1,FALSE)</f>
        <v>No</v>
      </c>
      <c r="H484">
        <f>VLOOKUP('combained table'!H484,'combained table'!H484:T2818,1,FALSE)</f>
        <v>2</v>
      </c>
      <c r="I484" t="str">
        <f>VLOOKUP('combained table'!I484,'combained table'!I484:T2818,1,FALSE)</f>
        <v>Normal</v>
      </c>
      <c r="J484" t="str">
        <f>VLOOKUP('combained table'!J484,'combained table'!J484:T2818,1,FALSE)</f>
        <v>No</v>
      </c>
      <c r="K484" t="str">
        <f>VLOOKUP('combained table'!K484,'combained table'!K484:T2818,1,FALSE)</f>
        <v>Obesity</v>
      </c>
      <c r="L484">
        <f>VLOOKUP('combained table'!L484,'combained table'!L484:T2818,1,FALSE)</f>
        <v>1986</v>
      </c>
      <c r="M484" t="str">
        <f>VLOOKUP('combained table'!M484,'combained table'!M484:T2818,1,FALSE)</f>
        <v>Jul</v>
      </c>
      <c r="N484">
        <f>VLOOKUP('combained table'!N484,'combained table'!N484:T2818,1,FALSE)</f>
        <v>13</v>
      </c>
      <c r="O484" t="str">
        <f>VLOOKUP('combained table'!O484,'combained table'!O484:T2818,1,FALSE)</f>
        <v>13-Jul-1986</v>
      </c>
      <c r="P484">
        <f>VLOOKUP('combained table'!P484,'combained table'!P484:T2818,1,FALSE)</f>
        <v>4402.2299999999996</v>
      </c>
      <c r="Q484" t="str">
        <f>VLOOKUP('combained table'!Q484,'combained table'!Q484:T2818,1,FALSE)</f>
        <v>tier - 2</v>
      </c>
      <c r="R484" t="str">
        <f>VLOOKUP('combained table'!R484,'combained table'!R484:T2818,1,FALSE)</f>
        <v>tier - 2</v>
      </c>
      <c r="S484" t="str">
        <f>VLOOKUP('combained table'!S484,'combained table'!S484:T2818,1,FALSE)</f>
        <v>R1011</v>
      </c>
      <c r="T484">
        <f>VLOOKUP('combained table'!T484,'combained table'!T484:T2818,1,FALSE)</f>
        <v>36</v>
      </c>
    </row>
    <row r="485" spans="1:20">
      <c r="A485" t="str">
        <f>VLOOKUP('combained table'!A485,'combained table'!A485:T2819,1,FALSE)</f>
        <v>Id484</v>
      </c>
      <c r="B485" t="str">
        <f>VLOOKUP('combained table'!B485,'combained table'!B485:T2819,1,FALSE)</f>
        <v xml:space="preserve">  Helen</v>
      </c>
      <c r="C485">
        <f>VLOOKUP('combained table'!C485,'combained table'!C485:T2819,1,FALSE)</f>
        <v>38.06</v>
      </c>
      <c r="D485">
        <f>VLOOKUP('combained table'!D485,'combained table'!D485:T2819,1,FALSE)</f>
        <v>5.24</v>
      </c>
      <c r="E485" t="str">
        <f>VLOOKUP('combained table'!E485,'combained table'!E485:T2819,1,FALSE)</f>
        <v>yes</v>
      </c>
      <c r="F485" t="str">
        <f>VLOOKUP('combained table'!F485,'combained table'!F485:T2819,1,FALSE)</f>
        <v>No</v>
      </c>
      <c r="G485" t="str">
        <f>VLOOKUP('combained table'!G485,'combained table'!G485:T2819,1,FALSE)</f>
        <v>Yes</v>
      </c>
      <c r="H485">
        <f>VLOOKUP('combained table'!H485,'combained table'!H485:T2819,1,FALSE)</f>
        <v>1</v>
      </c>
      <c r="I485" t="str">
        <f>VLOOKUP('combained table'!I485,'combained table'!I485:T2819,1,FALSE)</f>
        <v>Normal</v>
      </c>
      <c r="J485" t="str">
        <f>VLOOKUP('combained table'!J485,'combained table'!J485:T2819,1,FALSE)</f>
        <v>No</v>
      </c>
      <c r="K485" t="str">
        <f>VLOOKUP('combained table'!K485,'combained table'!K485:T2819,1,FALSE)</f>
        <v>Obesity</v>
      </c>
      <c r="L485">
        <f>VLOOKUP('combained table'!L485,'combained table'!L485:T2819,1,FALSE)</f>
        <v>1988</v>
      </c>
      <c r="M485" t="str">
        <f>VLOOKUP('combained table'!M485,'combained table'!M485:T2819,1,FALSE)</f>
        <v>Sep</v>
      </c>
      <c r="N485">
        <f>VLOOKUP('combained table'!N485,'combained table'!N485:T2819,1,FALSE)</f>
        <v>16</v>
      </c>
      <c r="O485" t="str">
        <f>VLOOKUP('combained table'!O485,'combained table'!O485:T2819,1,FALSE)</f>
        <v>16-Sep-1988</v>
      </c>
      <c r="P485">
        <f>VLOOKUP('combained table'!P485,'combained table'!P485:T2819,1,FALSE)</f>
        <v>4415.16</v>
      </c>
      <c r="Q485" t="str">
        <f>VLOOKUP('combained table'!Q485,'combained table'!Q485:T2819,1,FALSE)</f>
        <v>tier - 2</v>
      </c>
      <c r="R485" t="str">
        <f>VLOOKUP('combained table'!R485,'combained table'!R485:T2819,1,FALSE)</f>
        <v>tier - 1</v>
      </c>
      <c r="S485" t="str">
        <f>VLOOKUP('combained table'!S485,'combained table'!S485:T2819,1,FALSE)</f>
        <v>R1013</v>
      </c>
      <c r="T485">
        <f>VLOOKUP('combained table'!T485,'combained table'!T485:T2819,1,FALSE)</f>
        <v>34</v>
      </c>
    </row>
    <row r="486" spans="1:20">
      <c r="A486" t="str">
        <f>VLOOKUP('combained table'!A486,'combained table'!A486:T2820,1,FALSE)</f>
        <v>Id485</v>
      </c>
      <c r="B486" t="str">
        <f>VLOOKUP('combained table'!B486,'combained table'!B486:T2820,1,FALSE)</f>
        <v xml:space="preserve">  Matthew</v>
      </c>
      <c r="C486">
        <f>VLOOKUP('combained table'!C486,'combained table'!C486:T2820,1,FALSE)</f>
        <v>51.47</v>
      </c>
      <c r="D486">
        <f>VLOOKUP('combained table'!D486,'combained table'!D486:T2820,1,FALSE)</f>
        <v>9.6</v>
      </c>
      <c r="E486" t="str">
        <f>VLOOKUP('combained table'!E486,'combained table'!E486:T2820,1,FALSE)</f>
        <v>No</v>
      </c>
      <c r="F486" t="str">
        <f>VLOOKUP('combained table'!F486,'combained table'!F486:T2820,1,FALSE)</f>
        <v>No</v>
      </c>
      <c r="G486" t="str">
        <f>VLOOKUP('combained table'!G486,'combained table'!G486:T2820,1,FALSE)</f>
        <v>No</v>
      </c>
      <c r="H486">
        <f>VLOOKUP('combained table'!H486,'combained table'!H486:T2820,1,FALSE)</f>
        <v>0</v>
      </c>
      <c r="I486" t="str">
        <f>VLOOKUP('combained table'!I486,'combained table'!I486:T2820,1,FALSE)</f>
        <v>Diabetes</v>
      </c>
      <c r="J486" t="str">
        <f>VLOOKUP('combained table'!J486,'combained table'!J486:T2820,1,FALSE)</f>
        <v>No</v>
      </c>
      <c r="K486" t="str">
        <f>VLOOKUP('combained table'!K486,'combained table'!K486:T2820,1,FALSE)</f>
        <v>Obesity</v>
      </c>
      <c r="L486">
        <f>VLOOKUP('combained table'!L486,'combained table'!L486:T2820,1,FALSE)</f>
        <v>1992</v>
      </c>
      <c r="M486" t="str">
        <f>VLOOKUP('combained table'!M486,'combained table'!M486:T2820,1,FALSE)</f>
        <v>Aug</v>
      </c>
      <c r="N486">
        <f>VLOOKUP('combained table'!N486,'combained table'!N486:T2820,1,FALSE)</f>
        <v>15</v>
      </c>
      <c r="O486" t="str">
        <f>VLOOKUP('combained table'!O486,'combained table'!O486:T2820,1,FALSE)</f>
        <v>15-Aug-1992</v>
      </c>
      <c r="P486">
        <f>VLOOKUP('combained table'!P486,'combained table'!P486:T2820,1,FALSE)</f>
        <v>4420.95</v>
      </c>
      <c r="Q486" t="str">
        <f>VLOOKUP('combained table'!Q486,'combained table'!Q486:T2820,1,FALSE)</f>
        <v>tier - 2</v>
      </c>
      <c r="R486" t="str">
        <f>VLOOKUP('combained table'!R486,'combained table'!R486:T2820,1,FALSE)</f>
        <v>tier - 3</v>
      </c>
      <c r="S486" t="str">
        <f>VLOOKUP('combained table'!S486,'combained table'!S486:T2820,1,FALSE)</f>
        <v>R1020</v>
      </c>
      <c r="T486">
        <f>VLOOKUP('combained table'!T486,'combained table'!T486:T2820,1,FALSE)</f>
        <v>30</v>
      </c>
    </row>
    <row r="487" spans="1:20">
      <c r="A487" t="str">
        <f>VLOOKUP('combained table'!A487,'combained table'!A487:T2821,1,FALSE)</f>
        <v>Id486</v>
      </c>
      <c r="B487" t="str">
        <f>VLOOKUP('combained table'!B487,'combained table'!B487:T2821,1,FALSE)</f>
        <v xml:space="preserve">  Jeff</v>
      </c>
      <c r="C487">
        <f>VLOOKUP('combained table'!C487,'combained table'!C487:T2821,1,FALSE)</f>
        <v>29.8</v>
      </c>
      <c r="D487">
        <f>VLOOKUP('combained table'!D487,'combained table'!D487:T2821,1,FALSE)</f>
        <v>5.78</v>
      </c>
      <c r="E487" t="str">
        <f>VLOOKUP('combained table'!E487,'combained table'!E487:T2821,1,FALSE)</f>
        <v>yes</v>
      </c>
      <c r="F487" t="str">
        <f>VLOOKUP('combained table'!F487,'combained table'!F487:T2821,1,FALSE)</f>
        <v>No</v>
      </c>
      <c r="G487" t="str">
        <f>VLOOKUP('combained table'!G487,'combained table'!G487:T2821,1,FALSE)</f>
        <v>No</v>
      </c>
      <c r="H487">
        <f>VLOOKUP('combained table'!H487,'combained table'!H487:T2821,1,FALSE)</f>
        <v>0</v>
      </c>
      <c r="I487" t="str">
        <f>VLOOKUP('combained table'!I487,'combained table'!I487:T2821,1,FALSE)</f>
        <v>Prediabetes</v>
      </c>
      <c r="J487" t="str">
        <f>VLOOKUP('combained table'!J487,'combained table'!J487:T2821,1,FALSE)</f>
        <v>No</v>
      </c>
      <c r="K487" t="str">
        <f>VLOOKUP('combained table'!K487,'combained table'!K487:T2821,1,FALSE)</f>
        <v>Overweight</v>
      </c>
      <c r="L487">
        <f>VLOOKUP('combained table'!L487,'combained table'!L487:T2821,1,FALSE)</f>
        <v>1994</v>
      </c>
      <c r="M487" t="str">
        <f>VLOOKUP('combained table'!M487,'combained table'!M487:T2821,1,FALSE)</f>
        <v>Dec</v>
      </c>
      <c r="N487">
        <f>VLOOKUP('combained table'!N487,'combained table'!N487:T2821,1,FALSE)</f>
        <v>29</v>
      </c>
      <c r="O487" t="str">
        <f>VLOOKUP('combained table'!O487,'combained table'!O487:T2821,1,FALSE)</f>
        <v>29-Dec-1994</v>
      </c>
      <c r="P487">
        <f>VLOOKUP('combained table'!P487,'combained table'!P487:T2821,1,FALSE)</f>
        <v>4428.8900000000003</v>
      </c>
      <c r="Q487" t="str">
        <f>VLOOKUP('combained table'!Q487,'combained table'!Q487:T2821,1,FALSE)</f>
        <v>tier - 3</v>
      </c>
      <c r="R487" t="str">
        <f>VLOOKUP('combained table'!R487,'combained table'!R487:T2821,1,FALSE)</f>
        <v>tier - 1</v>
      </c>
      <c r="S487" t="str">
        <f>VLOOKUP('combained table'!S487,'combained table'!S487:T2821,1,FALSE)</f>
        <v>R1017</v>
      </c>
      <c r="T487">
        <f>VLOOKUP('combained table'!T487,'combained table'!T487:T2821,1,FALSE)</f>
        <v>28</v>
      </c>
    </row>
    <row r="488" spans="1:20">
      <c r="A488" t="str">
        <f>VLOOKUP('combained table'!A488,'combained table'!A488:T2822,1,FALSE)</f>
        <v>Id487</v>
      </c>
      <c r="B488" t="str">
        <f>VLOOKUP('combained table'!B488,'combained table'!B488:T2822,1,FALSE)</f>
        <v xml:space="preserve">  Tara R</v>
      </c>
      <c r="C488">
        <f>VLOOKUP('combained table'!C488,'combained table'!C488:T2822,1,FALSE)</f>
        <v>49.77</v>
      </c>
      <c r="D488">
        <f>VLOOKUP('combained table'!D488,'combained table'!D488:T2822,1,FALSE)</f>
        <v>7.02</v>
      </c>
      <c r="E488" t="str">
        <f>VLOOKUP('combained table'!E488,'combained table'!E488:T2822,1,FALSE)</f>
        <v>No</v>
      </c>
      <c r="F488" t="str">
        <f>VLOOKUP('combained table'!F488,'combained table'!F488:T2822,1,FALSE)</f>
        <v>No</v>
      </c>
      <c r="G488" t="str">
        <f>VLOOKUP('combained table'!G488,'combained table'!G488:T2822,1,FALSE)</f>
        <v>No</v>
      </c>
      <c r="H488">
        <f>VLOOKUP('combained table'!H488,'combained table'!H488:T2822,1,FALSE)</f>
        <v>0</v>
      </c>
      <c r="I488" t="str">
        <f>VLOOKUP('combained table'!I488,'combained table'!I488:T2822,1,FALSE)</f>
        <v>Diabetes</v>
      </c>
      <c r="J488" t="str">
        <f>VLOOKUP('combained table'!J488,'combained table'!J488:T2822,1,FALSE)</f>
        <v>No</v>
      </c>
      <c r="K488" t="str">
        <f>VLOOKUP('combained table'!K488,'combained table'!K488:T2822,1,FALSE)</f>
        <v>Obesity</v>
      </c>
      <c r="L488">
        <f>VLOOKUP('combained table'!L488,'combained table'!L488:T2822,1,FALSE)</f>
        <v>1993</v>
      </c>
      <c r="M488" t="str">
        <f>VLOOKUP('combained table'!M488,'combained table'!M488:T2822,1,FALSE)</f>
        <v>Sep</v>
      </c>
      <c r="N488">
        <f>VLOOKUP('combained table'!N488,'combained table'!N488:T2822,1,FALSE)</f>
        <v>4</v>
      </c>
      <c r="O488" t="str">
        <f>VLOOKUP('combained table'!O488,'combained table'!O488:T2822,1,FALSE)</f>
        <v>4-Sep-1993</v>
      </c>
      <c r="P488">
        <f>VLOOKUP('combained table'!P488,'combained table'!P488:T2822,1,FALSE)</f>
        <v>4433.3900000000003</v>
      </c>
      <c r="Q488" t="str">
        <f>VLOOKUP('combained table'!Q488,'combained table'!Q488:T2822,1,FALSE)</f>
        <v>tier - 2</v>
      </c>
      <c r="R488" t="str">
        <f>VLOOKUP('combained table'!R488,'combained table'!R488:T2822,1,FALSE)</f>
        <v>tier - 3</v>
      </c>
      <c r="S488" t="str">
        <f>VLOOKUP('combained table'!S488,'combained table'!S488:T2822,1,FALSE)</f>
        <v>R1012</v>
      </c>
      <c r="T488">
        <f>VLOOKUP('combained table'!T488,'combained table'!T488:T2822,1,FALSE)</f>
        <v>29</v>
      </c>
    </row>
    <row r="489" spans="1:20">
      <c r="A489" t="str">
        <f>VLOOKUP('combained table'!A489,'combained table'!A489:T2823,1,FALSE)</f>
        <v>Id488</v>
      </c>
      <c r="B489" t="str">
        <f>VLOOKUP('combained table'!B489,'combained table'!B489:T2823,1,FALSE)</f>
        <v xml:space="preserve">  Kristin</v>
      </c>
      <c r="C489">
        <f>VLOOKUP('combained table'!C489,'combained table'!C489:T2823,1,FALSE)</f>
        <v>25.555</v>
      </c>
      <c r="D489">
        <f>VLOOKUP('combained table'!D489,'combained table'!D489:T2823,1,FALSE)</f>
        <v>4.09</v>
      </c>
      <c r="E489" t="str">
        <f>VLOOKUP('combained table'!E489,'combained table'!E489:T2823,1,FALSE)</f>
        <v>yes</v>
      </c>
      <c r="F489" t="str">
        <f>VLOOKUP('combained table'!F489,'combained table'!F489:T2823,1,FALSE)</f>
        <v>No</v>
      </c>
      <c r="G489" t="str">
        <f>VLOOKUP('combained table'!G489,'combained table'!G489:T2823,1,FALSE)</f>
        <v>No</v>
      </c>
      <c r="H489">
        <f>VLOOKUP('combained table'!H489,'combained table'!H489:T2823,1,FALSE)</f>
        <v>0</v>
      </c>
      <c r="I489" t="str">
        <f>VLOOKUP('combained table'!I489,'combained table'!I489:T2823,1,FALSE)</f>
        <v>Normal</v>
      </c>
      <c r="J489" t="str">
        <f>VLOOKUP('combained table'!J489,'combained table'!J489:T2823,1,FALSE)</f>
        <v>yes</v>
      </c>
      <c r="K489" t="str">
        <f>VLOOKUP('combained table'!K489,'combained table'!K489:T2823,1,FALSE)</f>
        <v>Overweight</v>
      </c>
      <c r="L489">
        <f>VLOOKUP('combained table'!L489,'combained table'!L489:T2823,1,FALSE)</f>
        <v>1993</v>
      </c>
      <c r="M489" t="str">
        <f>VLOOKUP('combained table'!M489,'combained table'!M489:T2823,1,FALSE)</f>
        <v>Dec</v>
      </c>
      <c r="N489">
        <f>VLOOKUP('combained table'!N489,'combained table'!N489:T2823,1,FALSE)</f>
        <v>23</v>
      </c>
      <c r="O489" t="str">
        <f>VLOOKUP('combained table'!O489,'combained table'!O489:T2823,1,FALSE)</f>
        <v>23-Dec-1993</v>
      </c>
      <c r="P489">
        <f>VLOOKUP('combained table'!P489,'combained table'!P489:T2823,1,FALSE)</f>
        <v>4433.92</v>
      </c>
      <c r="Q489" t="str">
        <f>VLOOKUP('combained table'!Q489,'combained table'!Q489:T2823,1,FALSE)</f>
        <v>tier - 2</v>
      </c>
      <c r="R489" t="str">
        <f>VLOOKUP('combained table'!R489,'combained table'!R489:T2823,1,FALSE)</f>
        <v>tier - 2</v>
      </c>
      <c r="S489" t="str">
        <f>VLOOKUP('combained table'!S489,'combained table'!S489:T2823,1,FALSE)</f>
        <v>R1012</v>
      </c>
      <c r="T489">
        <f>VLOOKUP('combained table'!T489,'combained table'!T489:T2823,1,FALSE)</f>
        <v>29</v>
      </c>
    </row>
    <row r="490" spans="1:20">
      <c r="A490" t="str">
        <f>VLOOKUP('combained table'!A490,'combained table'!A490:T2824,1,FALSE)</f>
        <v>Id489</v>
      </c>
      <c r="B490" t="str">
        <f>VLOOKUP('combained table'!B490,'combained table'!B490:T2824,1,FALSE)</f>
        <v xml:space="preserve">  Timothy</v>
      </c>
      <c r="C490">
        <f>VLOOKUP('combained table'!C490,'combained table'!C490:T2824,1,FALSE)</f>
        <v>29.64</v>
      </c>
      <c r="D490">
        <f>VLOOKUP('combained table'!D490,'combained table'!D490:T2824,1,FALSE)</f>
        <v>4.93</v>
      </c>
      <c r="E490" t="str">
        <f>VLOOKUP('combained table'!E490,'combained table'!E490:T2824,1,FALSE)</f>
        <v>No</v>
      </c>
      <c r="F490" t="str">
        <f>VLOOKUP('combained table'!F490,'combained table'!F490:T2824,1,FALSE)</f>
        <v>No</v>
      </c>
      <c r="G490" t="str">
        <f>VLOOKUP('combained table'!G490,'combained table'!G490:T2824,1,FALSE)</f>
        <v>Yes</v>
      </c>
      <c r="H490">
        <f>VLOOKUP('combained table'!H490,'combained table'!H490:T2824,1,FALSE)</f>
        <v>1</v>
      </c>
      <c r="I490" t="str">
        <f>VLOOKUP('combained table'!I490,'combained table'!I490:T2824,1,FALSE)</f>
        <v>Normal</v>
      </c>
      <c r="J490" t="str">
        <f>VLOOKUP('combained table'!J490,'combained table'!J490:T2824,1,FALSE)</f>
        <v>No</v>
      </c>
      <c r="K490" t="str">
        <f>VLOOKUP('combained table'!K490,'combained table'!K490:T2824,1,FALSE)</f>
        <v>Overweight</v>
      </c>
      <c r="L490">
        <f>VLOOKUP('combained table'!L490,'combained table'!L490:T2824,1,FALSE)</f>
        <v>1994</v>
      </c>
      <c r="M490" t="str">
        <f>VLOOKUP('combained table'!M490,'combained table'!M490:T2824,1,FALSE)</f>
        <v>Oct</v>
      </c>
      <c r="N490">
        <f>VLOOKUP('combained table'!N490,'combained table'!N490:T2824,1,FALSE)</f>
        <v>8</v>
      </c>
      <c r="O490" t="str">
        <f>VLOOKUP('combained table'!O490,'combained table'!O490:T2824,1,FALSE)</f>
        <v>8-Oct-1994</v>
      </c>
      <c r="P490">
        <f>VLOOKUP('combained table'!P490,'combained table'!P490:T2824,1,FALSE)</f>
        <v>4435.09</v>
      </c>
      <c r="Q490" t="str">
        <f>VLOOKUP('combained table'!Q490,'combained table'!Q490:T2824,1,FALSE)</f>
        <v>tier - 3</v>
      </c>
      <c r="R490" t="str">
        <f>VLOOKUP('combained table'!R490,'combained table'!R490:T2824,1,FALSE)</f>
        <v>tier - 2</v>
      </c>
      <c r="S490" t="str">
        <f>VLOOKUP('combained table'!S490,'combained table'!S490:T2824,1,FALSE)</f>
        <v>R1016</v>
      </c>
      <c r="T490">
        <f>VLOOKUP('combained table'!T490,'combained table'!T490:T2824,1,FALSE)</f>
        <v>28</v>
      </c>
    </row>
    <row r="491" spans="1:20">
      <c r="A491" t="str">
        <f>VLOOKUP('combained table'!A491,'combained table'!A491:T2825,1,FALSE)</f>
        <v>Id490</v>
      </c>
      <c r="B491" t="str">
        <f>VLOOKUP('combained table'!B491,'combained table'!B491:T2825,1,FALSE)</f>
        <v xml:space="preserve">  Scott</v>
      </c>
      <c r="C491">
        <f>VLOOKUP('combained table'!C491,'combained table'!C491:T2825,1,FALSE)</f>
        <v>53.93</v>
      </c>
      <c r="D491">
        <f>VLOOKUP('combained table'!D491,'combained table'!D491:T2825,1,FALSE)</f>
        <v>5.34</v>
      </c>
      <c r="E491" t="str">
        <f>VLOOKUP('combained table'!E491,'combained table'!E491:T2825,1,FALSE)</f>
        <v>yes</v>
      </c>
      <c r="F491" t="str">
        <f>VLOOKUP('combained table'!F491,'combained table'!F491:T2825,1,FALSE)</f>
        <v>No</v>
      </c>
      <c r="G491" t="str">
        <f>VLOOKUP('combained table'!G491,'combained table'!G491:T2825,1,FALSE)</f>
        <v>No</v>
      </c>
      <c r="H491">
        <f>VLOOKUP('combained table'!H491,'combained table'!H491:T2825,1,FALSE)</f>
        <v>2</v>
      </c>
      <c r="I491" t="str">
        <f>VLOOKUP('combained table'!I491,'combained table'!I491:T2825,1,FALSE)</f>
        <v>Normal</v>
      </c>
      <c r="J491" t="str">
        <f>VLOOKUP('combained table'!J491,'combained table'!J491:T2825,1,FALSE)</f>
        <v>No</v>
      </c>
      <c r="K491" t="str">
        <f>VLOOKUP('combained table'!K491,'combained table'!K491:T2825,1,FALSE)</f>
        <v>Obesity</v>
      </c>
      <c r="L491">
        <f>VLOOKUP('combained table'!L491,'combained table'!L491:T2825,1,FALSE)</f>
        <v>1994</v>
      </c>
      <c r="M491" t="str">
        <f>VLOOKUP('combained table'!M491,'combained table'!M491:T2825,1,FALSE)</f>
        <v>Oct</v>
      </c>
      <c r="N491">
        <f>VLOOKUP('combained table'!N491,'combained table'!N491:T2825,1,FALSE)</f>
        <v>24</v>
      </c>
      <c r="O491" t="str">
        <f>VLOOKUP('combained table'!O491,'combained table'!O491:T2825,1,FALSE)</f>
        <v>24-Oct-1994</v>
      </c>
      <c r="P491">
        <f>VLOOKUP('combained table'!P491,'combained table'!P491:T2825,1,FALSE)</f>
        <v>4438.26</v>
      </c>
      <c r="Q491" t="str">
        <f>VLOOKUP('combained table'!Q491,'combained table'!Q491:T2825,1,FALSE)</f>
        <v>tier - 2</v>
      </c>
      <c r="R491" t="str">
        <f>VLOOKUP('combained table'!R491,'combained table'!R491:T2825,1,FALSE)</f>
        <v>tier - 3</v>
      </c>
      <c r="S491" t="str">
        <f>VLOOKUP('combained table'!S491,'combained table'!S491:T2825,1,FALSE)</f>
        <v>R1017</v>
      </c>
      <c r="T491">
        <f>VLOOKUP('combained table'!T491,'combained table'!T491:T2825,1,FALSE)</f>
        <v>28</v>
      </c>
    </row>
    <row r="492" spans="1:20">
      <c r="A492" t="str">
        <f>VLOOKUP('combained table'!A492,'combained table'!A492:T2826,1,FALSE)</f>
        <v>Id491</v>
      </c>
      <c r="B492" t="str">
        <f>VLOOKUP('combained table'!B492,'combained table'!B492:T2826,1,FALSE)</f>
        <v xml:space="preserve">  Carly E</v>
      </c>
      <c r="C492">
        <f>VLOOKUP('combained table'!C492,'combained table'!C492:T2826,1,FALSE)</f>
        <v>28.024999999999999</v>
      </c>
      <c r="D492">
        <f>VLOOKUP('combained table'!D492,'combained table'!D492:T2826,1,FALSE)</f>
        <v>5.65</v>
      </c>
      <c r="E492" t="str">
        <f>VLOOKUP('combained table'!E492,'combained table'!E492:T2826,1,FALSE)</f>
        <v>No</v>
      </c>
      <c r="F492" t="str">
        <f>VLOOKUP('combained table'!F492,'combained table'!F492:T2826,1,FALSE)</f>
        <v>No</v>
      </c>
      <c r="G492" t="str">
        <f>VLOOKUP('combained table'!G492,'combained table'!G492:T2826,1,FALSE)</f>
        <v>No</v>
      </c>
      <c r="H492">
        <f>VLOOKUP('combained table'!H492,'combained table'!H492:T2826,1,FALSE)</f>
        <v>1</v>
      </c>
      <c r="I492" t="str">
        <f>VLOOKUP('combained table'!I492,'combained table'!I492:T2826,1,FALSE)</f>
        <v>Normal</v>
      </c>
      <c r="J492" t="str">
        <f>VLOOKUP('combained table'!J492,'combained table'!J492:T2826,1,FALSE)</f>
        <v>yes</v>
      </c>
      <c r="K492" t="str">
        <f>VLOOKUP('combained table'!K492,'combained table'!K492:T2826,1,FALSE)</f>
        <v>Overweight</v>
      </c>
      <c r="L492">
        <f>VLOOKUP('combained table'!L492,'combained table'!L492:T2826,1,FALSE)</f>
        <v>1991</v>
      </c>
      <c r="M492" t="str">
        <f>VLOOKUP('combained table'!M492,'combained table'!M492:T2826,1,FALSE)</f>
        <v>Sep</v>
      </c>
      <c r="N492">
        <f>VLOOKUP('combained table'!N492,'combained table'!N492:T2826,1,FALSE)</f>
        <v>3</v>
      </c>
      <c r="O492" t="str">
        <f>VLOOKUP('combained table'!O492,'combained table'!O492:T2826,1,FALSE)</f>
        <v>3-Sep-1991</v>
      </c>
      <c r="P492">
        <f>VLOOKUP('combained table'!P492,'combained table'!P492:T2826,1,FALSE)</f>
        <v>4441.21</v>
      </c>
      <c r="Q492" t="str">
        <f>VLOOKUP('combained table'!Q492,'combained table'!Q492:T2826,1,FALSE)</f>
        <v>tier - 1</v>
      </c>
      <c r="R492" t="str">
        <f>VLOOKUP('combained table'!R492,'combained table'!R492:T2826,1,FALSE)</f>
        <v>tier - 2</v>
      </c>
      <c r="S492" t="str">
        <f>VLOOKUP('combained table'!S492,'combained table'!S492:T2826,1,FALSE)</f>
        <v>R1014</v>
      </c>
      <c r="T492">
        <f>VLOOKUP('combained table'!T492,'combained table'!T492:T2826,1,FALSE)</f>
        <v>31</v>
      </c>
    </row>
    <row r="493" spans="1:20">
      <c r="A493" t="str">
        <f>VLOOKUP('combained table'!A493,'combained table'!A493:T2827,1,FALSE)</f>
        <v>Id492</v>
      </c>
      <c r="B493" t="str">
        <f>VLOOKUP('combained table'!B493,'combained table'!B493:T2827,1,FALSE)</f>
        <v xml:space="preserve">  Lisa</v>
      </c>
      <c r="C493">
        <f>VLOOKUP('combained table'!C493,'combained table'!C493:T2827,1,FALSE)</f>
        <v>27.5</v>
      </c>
      <c r="D493">
        <f>VLOOKUP('combained table'!D493,'combained table'!D493:T2827,1,FALSE)</f>
        <v>4.49</v>
      </c>
      <c r="E493" t="str">
        <f>VLOOKUP('combained table'!E493,'combained table'!E493:T2827,1,FALSE)</f>
        <v>No</v>
      </c>
      <c r="F493" t="str">
        <f>VLOOKUP('combained table'!F493,'combained table'!F493:T2827,1,FALSE)</f>
        <v>No</v>
      </c>
      <c r="G493" t="str">
        <f>VLOOKUP('combained table'!G493,'combained table'!G493:T2827,1,FALSE)</f>
        <v>No</v>
      </c>
      <c r="H493">
        <f>VLOOKUP('combained table'!H493,'combained table'!H493:T2827,1,FALSE)</f>
        <v>0</v>
      </c>
      <c r="I493" t="str">
        <f>VLOOKUP('combained table'!I493,'combained table'!I493:T2827,1,FALSE)</f>
        <v>Normal</v>
      </c>
      <c r="J493" t="str">
        <f>VLOOKUP('combained table'!J493,'combained table'!J493:T2827,1,FALSE)</f>
        <v>No</v>
      </c>
      <c r="K493" t="str">
        <f>VLOOKUP('combained table'!K493,'combained table'!K493:T2827,1,FALSE)</f>
        <v>Overweight</v>
      </c>
      <c r="L493">
        <f>VLOOKUP('combained table'!L493,'combained table'!L493:T2827,1,FALSE)</f>
        <v>1994</v>
      </c>
      <c r="M493" t="str">
        <f>VLOOKUP('combained table'!M493,'combained table'!M493:T2827,1,FALSE)</f>
        <v>Jun</v>
      </c>
      <c r="N493">
        <f>VLOOKUP('combained table'!N493,'combained table'!N493:T2827,1,FALSE)</f>
        <v>28</v>
      </c>
      <c r="O493" t="str">
        <f>VLOOKUP('combained table'!O493,'combained table'!O493:T2827,1,FALSE)</f>
        <v>28-Jun-1994</v>
      </c>
      <c r="P493">
        <f>VLOOKUP('combained table'!P493,'combained table'!P493:T2827,1,FALSE)</f>
        <v>4449.46</v>
      </c>
      <c r="Q493" t="str">
        <f>VLOOKUP('combained table'!Q493,'combained table'!Q493:T2827,1,FALSE)</f>
        <v>tier - 1</v>
      </c>
      <c r="R493" t="str">
        <f>VLOOKUP('combained table'!R493,'combained table'!R493:T2827,1,FALSE)</f>
        <v>tier - 2</v>
      </c>
      <c r="S493" t="str">
        <f>VLOOKUP('combained table'!S493,'combained table'!S493:T2827,1,FALSE)</f>
        <v>R1013</v>
      </c>
      <c r="T493">
        <f>VLOOKUP('combained table'!T493,'combained table'!T493:T2827,1,FALSE)</f>
        <v>28</v>
      </c>
    </row>
    <row r="494" spans="1:20">
      <c r="A494" t="str">
        <f>VLOOKUP('combained table'!A494,'combained table'!A494:T2828,1,FALSE)</f>
        <v>Id493</v>
      </c>
      <c r="B494" t="str">
        <f>VLOOKUP('combained table'!B494,'combained table'!B494:T2828,1,FALSE)</f>
        <v xml:space="preserve">  Stacey</v>
      </c>
      <c r="C494">
        <f>VLOOKUP('combained table'!C494,'combained table'!C494:T2828,1,FALSE)</f>
        <v>21.8</v>
      </c>
      <c r="D494">
        <f>VLOOKUP('combained table'!D494,'combained table'!D494:T2828,1,FALSE)</f>
        <v>10.55</v>
      </c>
      <c r="E494" t="str">
        <f>VLOOKUP('combained table'!E494,'combained table'!E494:T2828,1,FALSE)</f>
        <v>No</v>
      </c>
      <c r="F494" t="str">
        <f>VLOOKUP('combained table'!F494,'combained table'!F494:T2828,1,FALSE)</f>
        <v>No</v>
      </c>
      <c r="G494" t="str">
        <f>VLOOKUP('combained table'!G494,'combained table'!G494:T2828,1,FALSE)</f>
        <v>No</v>
      </c>
      <c r="H494">
        <f>VLOOKUP('combained table'!H494,'combained table'!H494:T2828,1,FALSE)</f>
        <v>0</v>
      </c>
      <c r="I494" t="str">
        <f>VLOOKUP('combained table'!I494,'combained table'!I494:T2828,1,FALSE)</f>
        <v>Diabetes</v>
      </c>
      <c r="J494" t="str">
        <f>VLOOKUP('combained table'!J494,'combained table'!J494:T2828,1,FALSE)</f>
        <v>yes</v>
      </c>
      <c r="K494" t="str">
        <f>VLOOKUP('combained table'!K494,'combained table'!K494:T2828,1,FALSE)</f>
        <v>Normal Weight</v>
      </c>
      <c r="L494">
        <f>VLOOKUP('combained table'!L494,'combained table'!L494:T2828,1,FALSE)</f>
        <v>1990</v>
      </c>
      <c r="M494" t="str">
        <f>VLOOKUP('combained table'!M494,'combained table'!M494:T2828,1,FALSE)</f>
        <v>Aug</v>
      </c>
      <c r="N494">
        <f>VLOOKUP('combained table'!N494,'combained table'!N494:T2828,1,FALSE)</f>
        <v>8</v>
      </c>
      <c r="O494" t="str">
        <f>VLOOKUP('combained table'!O494,'combained table'!O494:T2828,1,FALSE)</f>
        <v>8-Aug-1990</v>
      </c>
      <c r="P494">
        <f>VLOOKUP('combained table'!P494,'combained table'!P494:T2828,1,FALSE)</f>
        <v>4454.3999999999996</v>
      </c>
      <c r="Q494" t="str">
        <f>VLOOKUP('combained table'!Q494,'combained table'!Q494:T2828,1,FALSE)</f>
        <v>tier - 2</v>
      </c>
      <c r="R494" t="str">
        <f>VLOOKUP('combained table'!R494,'combained table'!R494:T2828,1,FALSE)</f>
        <v>tier - 3</v>
      </c>
      <c r="S494" t="str">
        <f>VLOOKUP('combained table'!S494,'combained table'!S494:T2828,1,FALSE)</f>
        <v>R1012</v>
      </c>
      <c r="T494">
        <f>VLOOKUP('combained table'!T494,'combained table'!T494:T2828,1,FALSE)</f>
        <v>32</v>
      </c>
    </row>
    <row r="495" spans="1:20">
      <c r="A495" t="str">
        <f>VLOOKUP('combained table'!A495,'combained table'!A495:T2829,1,FALSE)</f>
        <v>Id494</v>
      </c>
      <c r="B495" t="str">
        <f>VLOOKUP('combained table'!B495,'combained table'!B495:T2829,1,FALSE)</f>
        <v xml:space="preserve">  Louis</v>
      </c>
      <c r="C495">
        <f>VLOOKUP('combained table'!C495,'combained table'!C495:T2829,1,FALSE)</f>
        <v>26.41</v>
      </c>
      <c r="D495">
        <f>VLOOKUP('combained table'!D495,'combained table'!D495:T2829,1,FALSE)</f>
        <v>4.92</v>
      </c>
      <c r="E495" t="str">
        <f>VLOOKUP('combained table'!E495,'combained table'!E495:T2829,1,FALSE)</f>
        <v>yes</v>
      </c>
      <c r="F495" t="str">
        <f>VLOOKUP('combained table'!F495,'combained table'!F495:T2829,1,FALSE)</f>
        <v>No</v>
      </c>
      <c r="G495" t="str">
        <f>VLOOKUP('combained table'!G495,'combained table'!G495:T2829,1,FALSE)</f>
        <v>Yes</v>
      </c>
      <c r="H495">
        <f>VLOOKUP('combained table'!H495,'combained table'!H495:T2829,1,FALSE)</f>
        <v>1</v>
      </c>
      <c r="I495" t="str">
        <f>VLOOKUP('combained table'!I495,'combained table'!I495:T2829,1,FALSE)</f>
        <v>Normal</v>
      </c>
      <c r="J495" t="str">
        <f>VLOOKUP('combained table'!J495,'combained table'!J495:T2829,1,FALSE)</f>
        <v>yes</v>
      </c>
      <c r="K495" t="str">
        <f>VLOOKUP('combained table'!K495,'combained table'!K495:T2829,1,FALSE)</f>
        <v>Overweight</v>
      </c>
      <c r="L495">
        <f>VLOOKUP('combained table'!L495,'combained table'!L495:T2829,1,FALSE)</f>
        <v>1990</v>
      </c>
      <c r="M495" t="str">
        <f>VLOOKUP('combained table'!M495,'combained table'!M495:T2829,1,FALSE)</f>
        <v>Jul</v>
      </c>
      <c r="N495">
        <f>VLOOKUP('combained table'!N495,'combained table'!N495:T2829,1,FALSE)</f>
        <v>15</v>
      </c>
      <c r="O495" t="str">
        <f>VLOOKUP('combained table'!O495,'combained table'!O495:T2829,1,FALSE)</f>
        <v>15-Jul-1990</v>
      </c>
      <c r="P495">
        <f>VLOOKUP('combained table'!P495,'combained table'!P495:T2829,1,FALSE)</f>
        <v>4462.72</v>
      </c>
      <c r="Q495" t="str">
        <f>VLOOKUP('combained table'!Q495,'combained table'!Q495:T2829,1,FALSE)</f>
        <v>tier - 2</v>
      </c>
      <c r="R495" t="str">
        <f>VLOOKUP('combained table'!R495,'combained table'!R495:T2829,1,FALSE)</f>
        <v>tier - 3</v>
      </c>
      <c r="S495" t="str">
        <f>VLOOKUP('combained table'!S495,'combained table'!S495:T2829,1,FALSE)</f>
        <v>R1012</v>
      </c>
      <c r="T495">
        <f>VLOOKUP('combained table'!T495,'combained table'!T495:T2829,1,FALSE)</f>
        <v>32</v>
      </c>
    </row>
    <row r="496" spans="1:20">
      <c r="A496" t="str">
        <f>VLOOKUP('combained table'!A496,'combained table'!A496:T2830,1,FALSE)</f>
        <v>Id495</v>
      </c>
      <c r="B496" t="str">
        <f>VLOOKUP('combained table'!B496,'combained table'!B496:T2830,1,FALSE)</f>
        <v xml:space="preserve">  Brian R</v>
      </c>
      <c r="C496">
        <f>VLOOKUP('combained table'!C496,'combained table'!C496:T2830,1,FALSE)</f>
        <v>27.835000000000001</v>
      </c>
      <c r="D496">
        <f>VLOOKUP('combained table'!D496,'combained table'!D496:T2830,1,FALSE)</f>
        <v>5.9</v>
      </c>
      <c r="E496" t="str">
        <f>VLOOKUP('combained table'!E496,'combained table'!E496:T2830,1,FALSE)</f>
        <v>yes</v>
      </c>
      <c r="F496" t="str">
        <f>VLOOKUP('combained table'!F496,'combained table'!F496:T2830,1,FALSE)</f>
        <v>No</v>
      </c>
      <c r="G496" t="str">
        <f>VLOOKUP('combained table'!G496,'combained table'!G496:T2830,1,FALSE)</f>
        <v>No</v>
      </c>
      <c r="H496">
        <f>VLOOKUP('combained table'!H496,'combained table'!H496:T2830,1,FALSE)</f>
        <v>1</v>
      </c>
      <c r="I496" t="str">
        <f>VLOOKUP('combained table'!I496,'combained table'!I496:T2830,1,FALSE)</f>
        <v>Prediabetes</v>
      </c>
      <c r="J496" t="str">
        <f>VLOOKUP('combained table'!J496,'combained table'!J496:T2830,1,FALSE)</f>
        <v>yes</v>
      </c>
      <c r="K496" t="str">
        <f>VLOOKUP('combained table'!K496,'combained table'!K496:T2830,1,FALSE)</f>
        <v>Overweight</v>
      </c>
      <c r="L496">
        <f>VLOOKUP('combained table'!L496,'combained table'!L496:T2830,1,FALSE)</f>
        <v>1991</v>
      </c>
      <c r="M496" t="str">
        <f>VLOOKUP('combained table'!M496,'combained table'!M496:T2830,1,FALSE)</f>
        <v>Jul</v>
      </c>
      <c r="N496">
        <f>VLOOKUP('combained table'!N496,'combained table'!N496:T2830,1,FALSE)</f>
        <v>4</v>
      </c>
      <c r="O496" t="str">
        <f>VLOOKUP('combained table'!O496,'combained table'!O496:T2830,1,FALSE)</f>
        <v>4-Jul-1991</v>
      </c>
      <c r="P496">
        <f>VLOOKUP('combained table'!P496,'combained table'!P496:T2830,1,FALSE)</f>
        <v>4463.21</v>
      </c>
      <c r="Q496" t="str">
        <f>VLOOKUP('combained table'!Q496,'combained table'!Q496:T2830,1,FALSE)</f>
        <v>tier - 3</v>
      </c>
      <c r="R496" t="str">
        <f>VLOOKUP('combained table'!R496,'combained table'!R496:T2830,1,FALSE)</f>
        <v>tier - 3</v>
      </c>
      <c r="S496" t="str">
        <f>VLOOKUP('combained table'!S496,'combained table'!S496:T2830,1,FALSE)</f>
        <v>R1013</v>
      </c>
      <c r="T496">
        <f>VLOOKUP('combained table'!T496,'combained table'!T496:T2830,1,FALSE)</f>
        <v>31</v>
      </c>
    </row>
    <row r="497" spans="1:20">
      <c r="A497" t="str">
        <f>VLOOKUP('combained table'!A497,'combained table'!A497:T2831,1,FALSE)</f>
        <v>Id496</v>
      </c>
      <c r="B497" t="str">
        <f>VLOOKUP('combained table'!B497,'combained table'!B497:T2831,1,FALSE)</f>
        <v xml:space="preserve">  Jessica</v>
      </c>
      <c r="C497">
        <f>VLOOKUP('combained table'!C497,'combained table'!C497:T2831,1,FALSE)</f>
        <v>51.74</v>
      </c>
      <c r="D497">
        <f>VLOOKUP('combained table'!D497,'combained table'!D497:T2831,1,FALSE)</f>
        <v>4.9800000000000004</v>
      </c>
      <c r="E497" t="str">
        <f>VLOOKUP('combained table'!E497,'combained table'!E497:T2831,1,FALSE)</f>
        <v>yes</v>
      </c>
      <c r="F497" t="str">
        <f>VLOOKUP('combained table'!F497,'combained table'!F497:T2831,1,FALSE)</f>
        <v>No</v>
      </c>
      <c r="G497" t="str">
        <f>VLOOKUP('combained table'!G497,'combained table'!G497:T2831,1,FALSE)</f>
        <v>No</v>
      </c>
      <c r="H497">
        <f>VLOOKUP('combained table'!H497,'combained table'!H497:T2831,1,FALSE)</f>
        <v>2</v>
      </c>
      <c r="I497" t="str">
        <f>VLOOKUP('combained table'!I497,'combained table'!I497:T2831,1,FALSE)</f>
        <v>Normal</v>
      </c>
      <c r="J497" t="str">
        <f>VLOOKUP('combained table'!J497,'combained table'!J497:T2831,1,FALSE)</f>
        <v>No</v>
      </c>
      <c r="K497" t="str">
        <f>VLOOKUP('combained table'!K497,'combained table'!K497:T2831,1,FALSE)</f>
        <v>Obesity</v>
      </c>
      <c r="L497">
        <f>VLOOKUP('combained table'!L497,'combained table'!L497:T2831,1,FALSE)</f>
        <v>1999</v>
      </c>
      <c r="M497" t="str">
        <f>VLOOKUP('combained table'!M497,'combained table'!M497:T2831,1,FALSE)</f>
        <v>Nov</v>
      </c>
      <c r="N497">
        <f>VLOOKUP('combained table'!N497,'combained table'!N497:T2831,1,FALSE)</f>
        <v>20</v>
      </c>
      <c r="O497" t="str">
        <f>VLOOKUP('combained table'!O497,'combained table'!O497:T2831,1,FALSE)</f>
        <v>20-Nov-1999</v>
      </c>
      <c r="P497">
        <f>VLOOKUP('combained table'!P497,'combained table'!P497:T2831,1,FALSE)</f>
        <v>4466.62</v>
      </c>
      <c r="Q497" t="str">
        <f>VLOOKUP('combained table'!Q497,'combained table'!Q497:T2831,1,FALSE)</f>
        <v>tier - 2</v>
      </c>
      <c r="R497" t="str">
        <f>VLOOKUP('combained table'!R497,'combained table'!R497:T2831,1,FALSE)</f>
        <v>tier - 2</v>
      </c>
      <c r="S497" t="str">
        <f>VLOOKUP('combained table'!S497,'combained table'!S497:T2831,1,FALSE)</f>
        <v>R1012</v>
      </c>
      <c r="T497">
        <f>VLOOKUP('combained table'!T497,'combained table'!T497:T2831,1,FALSE)</f>
        <v>23</v>
      </c>
    </row>
    <row r="498" spans="1:20">
      <c r="A498" t="str">
        <f>VLOOKUP('combained table'!A498,'combained table'!A498:T2832,1,FALSE)</f>
        <v>Id497</v>
      </c>
      <c r="B498" t="str">
        <f>VLOOKUP('combained table'!B498,'combained table'!B498:T2832,1,FALSE)</f>
        <v xml:space="preserve">  Dawn M</v>
      </c>
      <c r="C498">
        <f>VLOOKUP('combained table'!C498,'combained table'!C498:T2832,1,FALSE)</f>
        <v>23.37</v>
      </c>
      <c r="D498">
        <f>VLOOKUP('combained table'!D498,'combained table'!D498:T2832,1,FALSE)</f>
        <v>5.8</v>
      </c>
      <c r="E498" t="str">
        <f>VLOOKUP('combained table'!E498,'combained table'!E498:T2832,1,FALSE)</f>
        <v>No</v>
      </c>
      <c r="F498" t="str">
        <f>VLOOKUP('combained table'!F498,'combained table'!F498:T2832,1,FALSE)</f>
        <v>No</v>
      </c>
      <c r="G498" t="str">
        <f>VLOOKUP('combained table'!G498,'combained table'!G498:T2832,1,FALSE)</f>
        <v>No</v>
      </c>
      <c r="H498">
        <f>VLOOKUP('combained table'!H498,'combained table'!H498:T2832,1,FALSE)</f>
        <v>0</v>
      </c>
      <c r="I498" t="str">
        <f>VLOOKUP('combained table'!I498,'combained table'!I498:T2832,1,FALSE)</f>
        <v>Prediabetes</v>
      </c>
      <c r="J498" t="str">
        <f>VLOOKUP('combained table'!J498,'combained table'!J498:T2832,1,FALSE)</f>
        <v>yes</v>
      </c>
      <c r="K498" t="str">
        <f>VLOOKUP('combained table'!K498,'combained table'!K498:T2832,1,FALSE)</f>
        <v>Normal Weight</v>
      </c>
      <c r="L498">
        <f>VLOOKUP('combained table'!L498,'combained table'!L498:T2832,1,FALSE)</f>
        <v>2004</v>
      </c>
      <c r="M498" t="str">
        <f>VLOOKUP('combained table'!M498,'combained table'!M498:T2832,1,FALSE)</f>
        <v>Jul</v>
      </c>
      <c r="N498">
        <f>VLOOKUP('combained table'!N498,'combained table'!N498:T2832,1,FALSE)</f>
        <v>18</v>
      </c>
      <c r="O498" t="str">
        <f>VLOOKUP('combained table'!O498,'combained table'!O498:T2832,1,FALSE)</f>
        <v>18-Jul-2004</v>
      </c>
      <c r="P498">
        <f>VLOOKUP('combained table'!P498,'combained table'!P498:T2832,1,FALSE)</f>
        <v>4468.25</v>
      </c>
      <c r="Q498" t="str">
        <f>VLOOKUP('combained table'!Q498,'combained table'!Q498:T2832,1,FALSE)</f>
        <v>tier - 2</v>
      </c>
      <c r="R498" t="str">
        <f>VLOOKUP('combained table'!R498,'combained table'!R498:T2832,1,FALSE)</f>
        <v>tier - 2</v>
      </c>
      <c r="S498" t="str">
        <f>VLOOKUP('combained table'!S498,'combained table'!S498:T2832,1,FALSE)</f>
        <v>R1012</v>
      </c>
      <c r="T498">
        <f>VLOOKUP('combained table'!T498,'combained table'!T498:T2832,1,FALSE)</f>
        <v>18</v>
      </c>
    </row>
    <row r="499" spans="1:20">
      <c r="A499" t="str">
        <f>VLOOKUP('combained table'!A499,'combained table'!A499:T2833,1,FALSE)</f>
        <v>Id498</v>
      </c>
      <c r="B499" t="str">
        <f>VLOOKUP('combained table'!B499,'combained table'!B499:T2833,1,FALSE)</f>
        <v xml:space="preserve">  Chris</v>
      </c>
      <c r="C499">
        <f>VLOOKUP('combained table'!C499,'combained table'!C499:T2833,1,FALSE)</f>
        <v>29.7</v>
      </c>
      <c r="D499">
        <f>VLOOKUP('combained table'!D499,'combained table'!D499:T2833,1,FALSE)</f>
        <v>6.21</v>
      </c>
      <c r="E499" t="str">
        <f>VLOOKUP('combained table'!E499,'combained table'!E499:T2833,1,FALSE)</f>
        <v>yes</v>
      </c>
      <c r="F499" t="str">
        <f>VLOOKUP('combained table'!F499,'combained table'!F499:T2833,1,FALSE)</f>
        <v>No</v>
      </c>
      <c r="G499" t="str">
        <f>VLOOKUP('combained table'!G499,'combained table'!G499:T2833,1,FALSE)</f>
        <v>Yes</v>
      </c>
      <c r="H499">
        <f>VLOOKUP('combained table'!H499,'combained table'!H499:T2833,1,FALSE)</f>
        <v>1</v>
      </c>
      <c r="I499" t="str">
        <f>VLOOKUP('combained table'!I499,'combained table'!I499:T2833,1,FALSE)</f>
        <v>Prediabetes</v>
      </c>
      <c r="J499" t="str">
        <f>VLOOKUP('combained table'!J499,'combained table'!J499:T2833,1,FALSE)</f>
        <v>yes</v>
      </c>
      <c r="K499" t="str">
        <f>VLOOKUP('combained table'!K499,'combained table'!K499:T2833,1,FALSE)</f>
        <v>Overweight</v>
      </c>
      <c r="L499">
        <f>VLOOKUP('combained table'!L499,'combained table'!L499:T2833,1,FALSE)</f>
        <v>1992</v>
      </c>
      <c r="M499" t="str">
        <f>VLOOKUP('combained table'!M499,'combained table'!M499:T2833,1,FALSE)</f>
        <v>Jul</v>
      </c>
      <c r="N499">
        <f>VLOOKUP('combained table'!N499,'combained table'!N499:T2833,1,FALSE)</f>
        <v>12</v>
      </c>
      <c r="O499" t="str">
        <f>VLOOKUP('combained table'!O499,'combained table'!O499:T2833,1,FALSE)</f>
        <v>12-Jul-1992</v>
      </c>
      <c r="P499">
        <f>VLOOKUP('combained table'!P499,'combained table'!P499:T2833,1,FALSE)</f>
        <v>4488.58</v>
      </c>
      <c r="Q499" t="str">
        <f>VLOOKUP('combained table'!Q499,'combained table'!Q499:T2833,1,FALSE)</f>
        <v>tier - 2</v>
      </c>
      <c r="R499" t="str">
        <f>VLOOKUP('combained table'!R499,'combained table'!R499:T2833,1,FALSE)</f>
        <v>tier - 3</v>
      </c>
      <c r="S499" t="str">
        <f>VLOOKUP('combained table'!S499,'combained table'!S499:T2833,1,FALSE)</f>
        <v>R1012</v>
      </c>
      <c r="T499">
        <f>VLOOKUP('combained table'!T499,'combained table'!T499:T2833,1,FALSE)</f>
        <v>30</v>
      </c>
    </row>
    <row r="500" spans="1:20">
      <c r="A500" t="str">
        <f>VLOOKUP('combained table'!A500,'combained table'!A500:T2834,1,FALSE)</f>
        <v>Id499</v>
      </c>
      <c r="B500" t="str">
        <f>VLOOKUP('combained table'!B500,'combained table'!B500:T2834,1,FALSE)</f>
        <v xml:space="preserve">  Karen</v>
      </c>
      <c r="C500">
        <f>VLOOKUP('combained table'!C500,'combained table'!C500:T2834,1,FALSE)</f>
        <v>20.045000000000002</v>
      </c>
      <c r="D500">
        <f>VLOOKUP('combained table'!D500,'combained table'!D500:T2834,1,FALSE)</f>
        <v>6.17</v>
      </c>
      <c r="E500" t="str">
        <f>VLOOKUP('combained table'!E500,'combained table'!E500:T2834,1,FALSE)</f>
        <v>No</v>
      </c>
      <c r="F500" t="str">
        <f>VLOOKUP('combained table'!F500,'combained table'!F500:T2834,1,FALSE)</f>
        <v>No</v>
      </c>
      <c r="G500" t="str">
        <f>VLOOKUP('combained table'!G500,'combained table'!G500:T2834,1,FALSE)</f>
        <v>Yes</v>
      </c>
      <c r="H500">
        <f>VLOOKUP('combained table'!H500,'combained table'!H500:T2834,1,FALSE)</f>
        <v>1</v>
      </c>
      <c r="I500" t="str">
        <f>VLOOKUP('combained table'!I500,'combained table'!I500:T2834,1,FALSE)</f>
        <v>Prediabetes</v>
      </c>
      <c r="J500" t="str">
        <f>VLOOKUP('combained table'!J500,'combained table'!J500:T2834,1,FALSE)</f>
        <v>yes</v>
      </c>
      <c r="K500" t="str">
        <f>VLOOKUP('combained table'!K500,'combained table'!K500:T2834,1,FALSE)</f>
        <v>Normal Weight</v>
      </c>
      <c r="L500">
        <f>VLOOKUP('combained table'!L500,'combained table'!L500:T2834,1,FALSE)</f>
        <v>1988</v>
      </c>
      <c r="M500" t="str">
        <f>VLOOKUP('combained table'!M500,'combained table'!M500:T2834,1,FALSE)</f>
        <v>Jun</v>
      </c>
      <c r="N500">
        <f>VLOOKUP('combained table'!N500,'combained table'!N500:T2834,1,FALSE)</f>
        <v>26</v>
      </c>
      <c r="O500" t="str">
        <f>VLOOKUP('combained table'!O500,'combained table'!O500:T2834,1,FALSE)</f>
        <v>26-Jun-1988</v>
      </c>
      <c r="P500">
        <f>VLOOKUP('combained table'!P500,'combained table'!P500:T2834,1,FALSE)</f>
        <v>4500.34</v>
      </c>
      <c r="Q500" t="str">
        <f>VLOOKUP('combained table'!Q500,'combained table'!Q500:T2834,1,FALSE)</f>
        <v>tier - 2</v>
      </c>
      <c r="R500" t="str">
        <f>VLOOKUP('combained table'!R500,'combained table'!R500:T2834,1,FALSE)</f>
        <v>tier - 1</v>
      </c>
      <c r="S500" t="str">
        <f>VLOOKUP('combained table'!S500,'combained table'!S500:T2834,1,FALSE)</f>
        <v>R1017</v>
      </c>
      <c r="T500">
        <f>VLOOKUP('combained table'!T500,'combained table'!T500:T2834,1,FALSE)</f>
        <v>34</v>
      </c>
    </row>
    <row r="501" spans="1:20">
      <c r="A501" t="str">
        <f>VLOOKUP('combained table'!A501,'combained table'!A501:T2835,1,FALSE)</f>
        <v>Id500</v>
      </c>
      <c r="B501" t="str">
        <f>VLOOKUP('combained table'!B501,'combained table'!B501:T2835,1,FALSE)</f>
        <v xml:space="preserve">  Jessica</v>
      </c>
      <c r="C501">
        <f>VLOOKUP('combained table'!C501,'combained table'!C501:T2835,1,FALSE)</f>
        <v>27.83</v>
      </c>
      <c r="D501">
        <f>VLOOKUP('combained table'!D501,'combained table'!D501:T2835,1,FALSE)</f>
        <v>5.36</v>
      </c>
      <c r="E501" t="str">
        <f>VLOOKUP('combained table'!E501,'combained table'!E501:T2835,1,FALSE)</f>
        <v>No</v>
      </c>
      <c r="F501" t="str">
        <f>VLOOKUP('combained table'!F501,'combained table'!F501:T2835,1,FALSE)</f>
        <v>No</v>
      </c>
      <c r="G501" t="str">
        <f>VLOOKUP('combained table'!G501,'combained table'!G501:T2835,1,FALSE)</f>
        <v>No</v>
      </c>
      <c r="H501">
        <f>VLOOKUP('combained table'!H501,'combained table'!H501:T2835,1,FALSE)</f>
        <v>2</v>
      </c>
      <c r="I501" t="str">
        <f>VLOOKUP('combained table'!I501,'combained table'!I501:T2835,1,FALSE)</f>
        <v>Normal</v>
      </c>
      <c r="J501" t="str">
        <f>VLOOKUP('combained table'!J501,'combained table'!J501:T2835,1,FALSE)</f>
        <v>No</v>
      </c>
      <c r="K501" t="str">
        <f>VLOOKUP('combained table'!K501,'combained table'!K501:T2835,1,FALSE)</f>
        <v>Overweight</v>
      </c>
      <c r="L501">
        <f>VLOOKUP('combained table'!L501,'combained table'!L501:T2835,1,FALSE)</f>
        <v>1997</v>
      </c>
      <c r="M501" t="str">
        <f>VLOOKUP('combained table'!M501,'combained table'!M501:T2835,1,FALSE)</f>
        <v>Oct</v>
      </c>
      <c r="N501">
        <f>VLOOKUP('combained table'!N501,'combained table'!N501:T2835,1,FALSE)</f>
        <v>13</v>
      </c>
      <c r="O501" t="str">
        <f>VLOOKUP('combained table'!O501,'combained table'!O501:T2835,1,FALSE)</f>
        <v>13-Oct-1997</v>
      </c>
      <c r="P501">
        <f>VLOOKUP('combained table'!P501,'combained table'!P501:T2835,1,FALSE)</f>
        <v>4504.66</v>
      </c>
      <c r="Q501" t="str">
        <f>VLOOKUP('combained table'!Q501,'combained table'!Q501:T2835,1,FALSE)</f>
        <v>tier - 1</v>
      </c>
      <c r="R501" t="str">
        <f>VLOOKUP('combained table'!R501,'combained table'!R501:T2835,1,FALSE)</f>
        <v>tier - 2</v>
      </c>
      <c r="S501" t="str">
        <f>VLOOKUP('combained table'!S501,'combained table'!S501:T2835,1,FALSE)</f>
        <v>R1013</v>
      </c>
      <c r="T501">
        <f>VLOOKUP('combained table'!T501,'combained table'!T501:T2835,1,FALSE)</f>
        <v>25</v>
      </c>
    </row>
    <row r="502" spans="1:20">
      <c r="A502" t="str">
        <f>VLOOKUP('combained table'!A502,'combained table'!A502:T2836,1,FALSE)</f>
        <v>Id501</v>
      </c>
      <c r="B502" t="str">
        <f>VLOOKUP('combained table'!B502,'combained table'!B502:T2836,1,FALSE)</f>
        <v xml:space="preserve">  Mathieu</v>
      </c>
      <c r="C502">
        <f>VLOOKUP('combained table'!C502,'combained table'!C502:T2836,1,FALSE)</f>
        <v>28.93</v>
      </c>
      <c r="D502">
        <f>VLOOKUP('combained table'!D502,'combained table'!D502:T2836,1,FALSE)</f>
        <v>5.2</v>
      </c>
      <c r="E502" t="str">
        <f>VLOOKUP('combained table'!E502,'combained table'!E502:T2836,1,FALSE)</f>
        <v>No</v>
      </c>
      <c r="F502" t="str">
        <f>VLOOKUP('combained table'!F502,'combained table'!F502:T2836,1,FALSE)</f>
        <v>No</v>
      </c>
      <c r="G502" t="str">
        <f>VLOOKUP('combained table'!G502,'combained table'!G502:T2836,1,FALSE)</f>
        <v>No</v>
      </c>
      <c r="H502">
        <f>VLOOKUP('combained table'!H502,'combained table'!H502:T2836,1,FALSE)</f>
        <v>0</v>
      </c>
      <c r="I502" t="str">
        <f>VLOOKUP('combained table'!I502,'combained table'!I502:T2836,1,FALSE)</f>
        <v>Normal</v>
      </c>
      <c r="J502" t="str">
        <f>VLOOKUP('combained table'!J502,'combained table'!J502:T2836,1,FALSE)</f>
        <v>yes</v>
      </c>
      <c r="K502" t="str">
        <f>VLOOKUP('combained table'!K502,'combained table'!K502:T2836,1,FALSE)</f>
        <v>Overweight</v>
      </c>
      <c r="L502">
        <f>VLOOKUP('combained table'!L502,'combained table'!L502:T2836,1,FALSE)</f>
        <v>1982</v>
      </c>
      <c r="M502" t="str">
        <f>VLOOKUP('combained table'!M502,'combained table'!M502:T2836,1,FALSE)</f>
        <v>Sep</v>
      </c>
      <c r="N502">
        <f>VLOOKUP('combained table'!N502,'combained table'!N502:T2836,1,FALSE)</f>
        <v>27</v>
      </c>
      <c r="O502" t="str">
        <f>VLOOKUP('combained table'!O502,'combained table'!O502:T2836,1,FALSE)</f>
        <v>27-Sep-1982</v>
      </c>
      <c r="P502">
        <f>VLOOKUP('combained table'!P502,'combained table'!P502:T2836,1,FALSE)</f>
        <v>4511.41</v>
      </c>
      <c r="Q502" t="str">
        <f>VLOOKUP('combained table'!Q502,'combained table'!Q502:T2836,1,FALSE)</f>
        <v>tier - 2</v>
      </c>
      <c r="R502" t="str">
        <f>VLOOKUP('combained table'!R502,'combained table'!R502:T2836,1,FALSE)</f>
        <v>tier - 3</v>
      </c>
      <c r="S502" t="str">
        <f>VLOOKUP('combained table'!S502,'combained table'!S502:T2836,1,FALSE)</f>
        <v>R1013</v>
      </c>
      <c r="T502">
        <f>VLOOKUP('combained table'!T502,'combained table'!T502:T2836,1,FALSE)</f>
        <v>40</v>
      </c>
    </row>
    <row r="503" spans="1:20">
      <c r="A503" t="str">
        <f>VLOOKUP('combained table'!A503,'combained table'!A503:T2837,1,FALSE)</f>
        <v>Id502</v>
      </c>
      <c r="B503" t="str">
        <f>VLOOKUP('combained table'!B503,'combained table'!B503:T2837,1,FALSE)</f>
        <v xml:space="preserve">  Kam S</v>
      </c>
      <c r="C503">
        <f>VLOOKUP('combained table'!C503,'combained table'!C503:T2837,1,FALSE)</f>
        <v>33.82</v>
      </c>
      <c r="D503">
        <f>VLOOKUP('combained table'!D503,'combained table'!D503:T2837,1,FALSE)</f>
        <v>5.42</v>
      </c>
      <c r="E503" t="str">
        <f>VLOOKUP('combained table'!E503,'combained table'!E503:T2837,1,FALSE)</f>
        <v>No</v>
      </c>
      <c r="F503" t="str">
        <f>VLOOKUP('combained table'!F503,'combained table'!F503:T2837,1,FALSE)</f>
        <v>No</v>
      </c>
      <c r="G503" t="str">
        <f>VLOOKUP('combained table'!G503,'combained table'!G503:T2837,1,FALSE)</f>
        <v>No</v>
      </c>
      <c r="H503">
        <f>VLOOKUP('combained table'!H503,'combained table'!H503:T2837,1,FALSE)</f>
        <v>0</v>
      </c>
      <c r="I503" t="str">
        <f>VLOOKUP('combained table'!I503,'combained table'!I503:T2837,1,FALSE)</f>
        <v>Normal</v>
      </c>
      <c r="J503" t="str">
        <f>VLOOKUP('combained table'!J503,'combained table'!J503:T2837,1,FALSE)</f>
        <v>No</v>
      </c>
      <c r="K503" t="str">
        <f>VLOOKUP('combained table'!K503,'combained table'!K503:T2837,1,FALSE)</f>
        <v>Obesity</v>
      </c>
      <c r="L503">
        <f>VLOOKUP('combained table'!L503,'combained table'!L503:T2837,1,FALSE)</f>
        <v>1980</v>
      </c>
      <c r="M503" t="str">
        <f>VLOOKUP('combained table'!M503,'combained table'!M503:T2837,1,FALSE)</f>
        <v>Jun</v>
      </c>
      <c r="N503">
        <f>VLOOKUP('combained table'!N503,'combained table'!N503:T2837,1,FALSE)</f>
        <v>16</v>
      </c>
      <c r="O503" t="str">
        <f>VLOOKUP('combained table'!O503,'combained table'!O503:T2837,1,FALSE)</f>
        <v>16-Jun-1980</v>
      </c>
      <c r="P503">
        <f>VLOOKUP('combained table'!P503,'combained table'!P503:T2837,1,FALSE)</f>
        <v>4515.71</v>
      </c>
      <c r="Q503" t="str">
        <f>VLOOKUP('combained table'!Q503,'combained table'!Q503:T2837,1,FALSE)</f>
        <v>tier - 2</v>
      </c>
      <c r="R503" t="str">
        <f>VLOOKUP('combained table'!R503,'combained table'!R503:T2837,1,FALSE)</f>
        <v>tier - 3</v>
      </c>
      <c r="S503" t="str">
        <f>VLOOKUP('combained table'!S503,'combained table'!S503:T2837,1,FALSE)</f>
        <v>R1013</v>
      </c>
      <c r="T503">
        <f>VLOOKUP('combained table'!T503,'combained table'!T503:T2837,1,FALSE)</f>
        <v>42</v>
      </c>
    </row>
    <row r="504" spans="1:20">
      <c r="A504" t="str">
        <f>VLOOKUP('combained table'!A504,'combained table'!A504:T2838,1,FALSE)</f>
        <v>Id503</v>
      </c>
      <c r="B504" t="str">
        <f>VLOOKUP('combained table'!B504,'combained table'!B504:T2838,1,FALSE)</f>
        <v xml:space="preserve">  Valerie A</v>
      </c>
      <c r="C504">
        <f>VLOOKUP('combained table'!C504,'combained table'!C504:T2838,1,FALSE)</f>
        <v>20.234999999999999</v>
      </c>
      <c r="D504">
        <f>VLOOKUP('combained table'!D504,'combained table'!D504:T2838,1,FALSE)</f>
        <v>6.84</v>
      </c>
      <c r="E504" t="str">
        <f>VLOOKUP('combained table'!E504,'combained table'!E504:T2838,1,FALSE)</f>
        <v>No</v>
      </c>
      <c r="F504" t="str">
        <f>VLOOKUP('combained table'!F504,'combained table'!F504:T2838,1,FALSE)</f>
        <v>No</v>
      </c>
      <c r="G504" t="str">
        <f>VLOOKUP('combained table'!G504,'combained table'!G504:T2838,1,FALSE)</f>
        <v>No</v>
      </c>
      <c r="H504">
        <f>VLOOKUP('combained table'!H504,'combained table'!H504:T2838,1,FALSE)</f>
        <v>0</v>
      </c>
      <c r="I504" t="str">
        <f>VLOOKUP('combained table'!I504,'combained table'!I504:T2838,1,FALSE)</f>
        <v>Diabetes</v>
      </c>
      <c r="J504" t="str">
        <f>VLOOKUP('combained table'!J504,'combained table'!J504:T2838,1,FALSE)</f>
        <v>yes</v>
      </c>
      <c r="K504" t="str">
        <f>VLOOKUP('combained table'!K504,'combained table'!K504:T2838,1,FALSE)</f>
        <v>Normal Weight</v>
      </c>
      <c r="L504">
        <f>VLOOKUP('combained table'!L504,'combained table'!L504:T2838,1,FALSE)</f>
        <v>2003</v>
      </c>
      <c r="M504" t="str">
        <f>VLOOKUP('combained table'!M504,'combained table'!M504:T2838,1,FALSE)</f>
        <v>Oct</v>
      </c>
      <c r="N504">
        <f>VLOOKUP('combained table'!N504,'combained table'!N504:T2838,1,FALSE)</f>
        <v>2</v>
      </c>
      <c r="O504" t="str">
        <f>VLOOKUP('combained table'!O504,'combained table'!O504:T2838,1,FALSE)</f>
        <v>2-Oct-2003</v>
      </c>
      <c r="P504">
        <f>VLOOKUP('combained table'!P504,'combained table'!P504:T2838,1,FALSE)</f>
        <v>4518.3999999999996</v>
      </c>
      <c r="Q504" t="str">
        <f>VLOOKUP('combained table'!Q504,'combained table'!Q504:T2838,1,FALSE)</f>
        <v>tier - 2</v>
      </c>
      <c r="R504" t="str">
        <f>VLOOKUP('combained table'!R504,'combained table'!R504:T2838,1,FALSE)</f>
        <v>tier - 3</v>
      </c>
      <c r="S504" t="str">
        <f>VLOOKUP('combained table'!S504,'combained table'!S504:T2838,1,FALSE)</f>
        <v>R1026</v>
      </c>
      <c r="T504">
        <f>VLOOKUP('combained table'!T504,'combained table'!T504:T2838,1,FALSE)</f>
        <v>19</v>
      </c>
    </row>
    <row r="505" spans="1:20">
      <c r="A505" t="str">
        <f>VLOOKUP('combained table'!A505,'combained table'!A505:T2839,1,FALSE)</f>
        <v>Id504</v>
      </c>
      <c r="B505" t="str">
        <f>VLOOKUP('combained table'!B505,'combained table'!B505:T2839,1,FALSE)</f>
        <v xml:space="preserve">  Freya R</v>
      </c>
      <c r="C505">
        <f>VLOOKUP('combained table'!C505,'combained table'!C505:T2839,1,FALSE)</f>
        <v>49.2</v>
      </c>
      <c r="D505">
        <f>VLOOKUP('combained table'!D505,'combained table'!D505:T2839,1,FALSE)</f>
        <v>10.9</v>
      </c>
      <c r="E505" t="str">
        <f>VLOOKUP('combained table'!E505,'combained table'!E505:T2839,1,FALSE)</f>
        <v>yes</v>
      </c>
      <c r="F505" t="str">
        <f>VLOOKUP('combained table'!F505,'combained table'!F505:T2839,1,FALSE)</f>
        <v>No</v>
      </c>
      <c r="G505" t="str">
        <f>VLOOKUP('combained table'!G505,'combained table'!G505:T2839,1,FALSE)</f>
        <v>Yes</v>
      </c>
      <c r="H505">
        <f>VLOOKUP('combained table'!H505,'combained table'!H505:T2839,1,FALSE)</f>
        <v>1</v>
      </c>
      <c r="I505" t="str">
        <f>VLOOKUP('combained table'!I505,'combained table'!I505:T2839,1,FALSE)</f>
        <v>Diabetes</v>
      </c>
      <c r="J505" t="str">
        <f>VLOOKUP('combained table'!J505,'combained table'!J505:T2839,1,FALSE)</f>
        <v>No</v>
      </c>
      <c r="K505" t="str">
        <f>VLOOKUP('combained table'!K505,'combained table'!K505:T2839,1,FALSE)</f>
        <v>Obesity</v>
      </c>
      <c r="L505">
        <f>VLOOKUP('combained table'!L505,'combained table'!L505:T2839,1,FALSE)</f>
        <v>1987</v>
      </c>
      <c r="M505" t="str">
        <f>VLOOKUP('combained table'!M505,'combained table'!M505:T2839,1,FALSE)</f>
        <v>Dec</v>
      </c>
      <c r="N505">
        <f>VLOOKUP('combained table'!N505,'combained table'!N505:T2839,1,FALSE)</f>
        <v>5</v>
      </c>
      <c r="O505" t="str">
        <f>VLOOKUP('combained table'!O505,'combained table'!O505:T2839,1,FALSE)</f>
        <v>5-Dec-1987</v>
      </c>
      <c r="P505">
        <f>VLOOKUP('combained table'!P505,'combained table'!P505:T2839,1,FALSE)</f>
        <v>4518.7700000000004</v>
      </c>
      <c r="Q505" t="str">
        <f>VLOOKUP('combained table'!Q505,'combained table'!Q505:T2839,1,FALSE)</f>
        <v>tier - 2</v>
      </c>
      <c r="R505" t="str">
        <f>VLOOKUP('combained table'!R505,'combained table'!R505:T2839,1,FALSE)</f>
        <v>tier - 3</v>
      </c>
      <c r="S505" t="str">
        <f>VLOOKUP('combained table'!S505,'combained table'!S505:T2839,1,FALSE)</f>
        <v>R1012</v>
      </c>
      <c r="T505">
        <f>VLOOKUP('combained table'!T505,'combained table'!T505:T2839,1,FALSE)</f>
        <v>35</v>
      </c>
    </row>
    <row r="506" spans="1:20">
      <c r="A506" t="str">
        <f>VLOOKUP('combained table'!A506,'combained table'!A506:T2840,1,FALSE)</f>
        <v>Id505</v>
      </c>
      <c r="B506" t="str">
        <f>VLOOKUP('combained table'!B506,'combained table'!B506:T2840,1,FALSE)</f>
        <v xml:space="preserve">  Jennifer</v>
      </c>
      <c r="C506">
        <f>VLOOKUP('combained table'!C506,'combained table'!C506:T2840,1,FALSE)</f>
        <v>26.4</v>
      </c>
      <c r="D506">
        <f>VLOOKUP('combained table'!D506,'combained table'!D506:T2840,1,FALSE)</f>
        <v>4.87</v>
      </c>
      <c r="E506" t="str">
        <f>VLOOKUP('combained table'!E506,'combained table'!E506:T2840,1,FALSE)</f>
        <v>yes</v>
      </c>
      <c r="F506" t="str">
        <f>VLOOKUP('combained table'!F506,'combained table'!F506:T2840,1,FALSE)</f>
        <v>No</v>
      </c>
      <c r="G506" t="str">
        <f>VLOOKUP('combained table'!G506,'combained table'!G506:T2840,1,FALSE)</f>
        <v>No</v>
      </c>
      <c r="H506">
        <f>VLOOKUP('combained table'!H506,'combained table'!H506:T2840,1,FALSE)</f>
        <v>0</v>
      </c>
      <c r="I506" t="str">
        <f>VLOOKUP('combained table'!I506,'combained table'!I506:T2840,1,FALSE)</f>
        <v>Normal</v>
      </c>
      <c r="J506" t="str">
        <f>VLOOKUP('combained table'!J506,'combained table'!J506:T2840,1,FALSE)</f>
        <v>yes</v>
      </c>
      <c r="K506" t="str">
        <f>VLOOKUP('combained table'!K506,'combained table'!K506:T2840,1,FALSE)</f>
        <v>Overweight</v>
      </c>
      <c r="L506">
        <f>VLOOKUP('combained table'!L506,'combained table'!L506:T2840,1,FALSE)</f>
        <v>1988</v>
      </c>
      <c r="M506" t="str">
        <f>VLOOKUP('combained table'!M506,'combained table'!M506:T2840,1,FALSE)</f>
        <v>Dec</v>
      </c>
      <c r="N506">
        <f>VLOOKUP('combained table'!N506,'combained table'!N506:T2840,1,FALSE)</f>
        <v>21</v>
      </c>
      <c r="O506" t="str">
        <f>VLOOKUP('combained table'!O506,'combained table'!O506:T2840,1,FALSE)</f>
        <v>21-Dec-1988</v>
      </c>
      <c r="P506">
        <f>VLOOKUP('combained table'!P506,'combained table'!P506:T2840,1,FALSE)</f>
        <v>4518.83</v>
      </c>
      <c r="Q506" t="str">
        <f>VLOOKUP('combained table'!Q506,'combained table'!Q506:T2840,1,FALSE)</f>
        <v>tier - 2</v>
      </c>
      <c r="R506" t="str">
        <f>VLOOKUP('combained table'!R506,'combained table'!R506:T2840,1,FALSE)</f>
        <v>tier - 2</v>
      </c>
      <c r="S506" t="str">
        <f>VLOOKUP('combained table'!S506,'combained table'!S506:T2840,1,FALSE)</f>
        <v>R1017</v>
      </c>
      <c r="T506">
        <f>VLOOKUP('combained table'!T506,'combained table'!T506:T2840,1,FALSE)</f>
        <v>34</v>
      </c>
    </row>
    <row r="507" spans="1:20">
      <c r="A507" t="str">
        <f>VLOOKUP('combained table'!A507,'combained table'!A507:T2841,1,FALSE)</f>
        <v>Id506</v>
      </c>
      <c r="B507" t="str">
        <f>VLOOKUP('combained table'!B507,'combained table'!B507:T2841,1,FALSE)</f>
        <v xml:space="preserve">  Kara</v>
      </c>
      <c r="C507">
        <f>VLOOKUP('combained table'!C507,'combained table'!C507:T2841,1,FALSE)</f>
        <v>28.38</v>
      </c>
      <c r="D507">
        <f>VLOOKUP('combained table'!D507,'combained table'!D507:T2841,1,FALSE)</f>
        <v>6.07</v>
      </c>
      <c r="E507" t="str">
        <f>VLOOKUP('combained table'!E507,'combained table'!E507:T2841,1,FALSE)</f>
        <v>No</v>
      </c>
      <c r="F507" t="str">
        <f>VLOOKUP('combained table'!F507,'combained table'!F507:T2841,1,FALSE)</f>
        <v>No</v>
      </c>
      <c r="G507" t="str">
        <f>VLOOKUP('combained table'!G507,'combained table'!G507:T2841,1,FALSE)</f>
        <v>No</v>
      </c>
      <c r="H507">
        <f>VLOOKUP('combained table'!H507,'combained table'!H507:T2841,1,FALSE)</f>
        <v>1</v>
      </c>
      <c r="I507" t="str">
        <f>VLOOKUP('combained table'!I507,'combained table'!I507:T2841,1,FALSE)</f>
        <v>Prediabetes</v>
      </c>
      <c r="J507" t="str">
        <f>VLOOKUP('combained table'!J507,'combained table'!J507:T2841,1,FALSE)</f>
        <v>yes</v>
      </c>
      <c r="K507" t="str">
        <f>VLOOKUP('combained table'!K507,'combained table'!K507:T2841,1,FALSE)</f>
        <v>Overweight</v>
      </c>
      <c r="L507">
        <f>VLOOKUP('combained table'!L507,'combained table'!L507:T2841,1,FALSE)</f>
        <v>1992</v>
      </c>
      <c r="M507" t="str">
        <f>VLOOKUP('combained table'!M507,'combained table'!M507:T2841,1,FALSE)</f>
        <v>Aug</v>
      </c>
      <c r="N507">
        <f>VLOOKUP('combained table'!N507,'combained table'!N507:T2841,1,FALSE)</f>
        <v>13</v>
      </c>
      <c r="O507" t="str">
        <f>VLOOKUP('combained table'!O507,'combained table'!O507:T2841,1,FALSE)</f>
        <v>13-Aug-1992</v>
      </c>
      <c r="P507">
        <f>VLOOKUP('combained table'!P507,'combained table'!P507:T2841,1,FALSE)</f>
        <v>4527.18</v>
      </c>
      <c r="Q507" t="str">
        <f>VLOOKUP('combained table'!Q507,'combained table'!Q507:T2841,1,FALSE)</f>
        <v>tier - 2</v>
      </c>
      <c r="R507" t="str">
        <f>VLOOKUP('combained table'!R507,'combained table'!R507:T2841,1,FALSE)</f>
        <v>tier - 2</v>
      </c>
      <c r="S507" t="str">
        <f>VLOOKUP('combained table'!S507,'combained table'!S507:T2841,1,FALSE)</f>
        <v>R1012</v>
      </c>
      <c r="T507">
        <f>VLOOKUP('combained table'!T507,'combained table'!T507:T2841,1,FALSE)</f>
        <v>30</v>
      </c>
    </row>
    <row r="508" spans="1:20">
      <c r="A508" t="str">
        <f>VLOOKUP('combained table'!A508,'combained table'!A508:T2842,1,FALSE)</f>
        <v>Id507</v>
      </c>
      <c r="B508" t="str">
        <f>VLOOKUP('combained table'!B508,'combained table'!B508:T2842,1,FALSE)</f>
        <v xml:space="preserve">  Bradley A</v>
      </c>
      <c r="C508">
        <f>VLOOKUP('combained table'!C508,'combained table'!C508:T2842,1,FALSE)</f>
        <v>24.64</v>
      </c>
      <c r="D508">
        <f>VLOOKUP('combained table'!D508,'combained table'!D508:T2842,1,FALSE)</f>
        <v>4.33</v>
      </c>
      <c r="E508" t="str">
        <f>VLOOKUP('combained table'!E508,'combained table'!E508:T2842,1,FALSE)</f>
        <v>No</v>
      </c>
      <c r="F508" t="str">
        <f>VLOOKUP('combained table'!F508,'combained table'!F508:T2842,1,FALSE)</f>
        <v>No</v>
      </c>
      <c r="G508" t="str">
        <f>VLOOKUP('combained table'!G508,'combained table'!G508:T2842,1,FALSE)</f>
        <v>No</v>
      </c>
      <c r="H508">
        <f>VLOOKUP('combained table'!H508,'combained table'!H508:T2842,1,FALSE)</f>
        <v>0</v>
      </c>
      <c r="I508" t="str">
        <f>VLOOKUP('combained table'!I508,'combained table'!I508:T2842,1,FALSE)</f>
        <v>Normal</v>
      </c>
      <c r="J508" t="str">
        <f>VLOOKUP('combained table'!J508,'combained table'!J508:T2842,1,FALSE)</f>
        <v>yes</v>
      </c>
      <c r="K508" t="str">
        <f>VLOOKUP('combained table'!K508,'combained table'!K508:T2842,1,FALSE)</f>
        <v>Normal Weight</v>
      </c>
      <c r="L508">
        <f>VLOOKUP('combained table'!L508,'combained table'!L508:T2842,1,FALSE)</f>
        <v>1993</v>
      </c>
      <c r="M508" t="str">
        <f>VLOOKUP('combained table'!M508,'combained table'!M508:T2842,1,FALSE)</f>
        <v>Jun</v>
      </c>
      <c r="N508">
        <f>VLOOKUP('combained table'!N508,'combained table'!N508:T2842,1,FALSE)</f>
        <v>29</v>
      </c>
      <c r="O508" t="str">
        <f>VLOOKUP('combained table'!O508,'combained table'!O508:T2842,1,FALSE)</f>
        <v>29-Jun-1993</v>
      </c>
      <c r="P508">
        <f>VLOOKUP('combained table'!P508,'combained table'!P508:T2842,1,FALSE)</f>
        <v>4529.4799999999996</v>
      </c>
      <c r="Q508" t="str">
        <f>VLOOKUP('combained table'!Q508,'combained table'!Q508:T2842,1,FALSE)</f>
        <v>tier - 2</v>
      </c>
      <c r="R508" t="str">
        <f>VLOOKUP('combained table'!R508,'combained table'!R508:T2842,1,FALSE)</f>
        <v>tier - 1</v>
      </c>
      <c r="S508" t="str">
        <f>VLOOKUP('combained table'!S508,'combained table'!S508:T2842,1,FALSE)</f>
        <v>R1011</v>
      </c>
      <c r="T508">
        <f>VLOOKUP('combained table'!T508,'combained table'!T508:T2842,1,FALSE)</f>
        <v>29</v>
      </c>
    </row>
    <row r="509" spans="1:20">
      <c r="A509" t="str">
        <f>VLOOKUP('combained table'!A509,'combained table'!A509:T2843,1,FALSE)</f>
        <v>Id508</v>
      </c>
      <c r="B509" t="str">
        <f>VLOOKUP('combained table'!B509,'combained table'!B509:T2843,1,FALSE)</f>
        <v xml:space="preserve">  Brendan</v>
      </c>
      <c r="C509">
        <f>VLOOKUP('combained table'!C509,'combained table'!C509:T2843,1,FALSE)</f>
        <v>39.71</v>
      </c>
      <c r="D509">
        <f>VLOOKUP('combained table'!D509,'combained table'!D509:T2843,1,FALSE)</f>
        <v>5.83</v>
      </c>
      <c r="E509" t="str">
        <f>VLOOKUP('combained table'!E509,'combained table'!E509:T2843,1,FALSE)</f>
        <v>No</v>
      </c>
      <c r="F509" t="str">
        <f>VLOOKUP('combained table'!F509,'combained table'!F509:T2843,1,FALSE)</f>
        <v>No</v>
      </c>
      <c r="G509" t="str">
        <f>VLOOKUP('combained table'!G509,'combained table'!G509:T2843,1,FALSE)</f>
        <v>No</v>
      </c>
      <c r="H509">
        <f>VLOOKUP('combained table'!H509,'combained table'!H509:T2843,1,FALSE)</f>
        <v>1</v>
      </c>
      <c r="I509" t="str">
        <f>VLOOKUP('combained table'!I509,'combained table'!I509:T2843,1,FALSE)</f>
        <v>Prediabetes</v>
      </c>
      <c r="J509" t="str">
        <f>VLOOKUP('combained table'!J509,'combained table'!J509:T2843,1,FALSE)</f>
        <v>No</v>
      </c>
      <c r="K509" t="str">
        <f>VLOOKUP('combained table'!K509,'combained table'!K509:T2843,1,FALSE)</f>
        <v>Obesity</v>
      </c>
      <c r="L509">
        <f>VLOOKUP('combained table'!L509,'combained table'!L509:T2843,1,FALSE)</f>
        <v>1988</v>
      </c>
      <c r="M509" t="str">
        <f>VLOOKUP('combained table'!M509,'combained table'!M509:T2843,1,FALSE)</f>
        <v>Jun</v>
      </c>
      <c r="N509">
        <f>VLOOKUP('combained table'!N509,'combained table'!N509:T2843,1,FALSE)</f>
        <v>13</v>
      </c>
      <c r="O509" t="str">
        <f>VLOOKUP('combained table'!O509,'combained table'!O509:T2843,1,FALSE)</f>
        <v>13-Jun-1988</v>
      </c>
      <c r="P509">
        <f>VLOOKUP('combained table'!P509,'combained table'!P509:T2843,1,FALSE)</f>
        <v>4536.26</v>
      </c>
      <c r="Q509" t="str">
        <f>VLOOKUP('combained table'!Q509,'combained table'!Q509:T2843,1,FALSE)</f>
        <v>tier - 2</v>
      </c>
      <c r="R509" t="str">
        <f>VLOOKUP('combained table'!R509,'combained table'!R509:T2843,1,FALSE)</f>
        <v>tier - 2</v>
      </c>
      <c r="S509" t="str">
        <f>VLOOKUP('combained table'!S509,'combained table'!S509:T2843,1,FALSE)</f>
        <v>R1011</v>
      </c>
      <c r="T509">
        <f>VLOOKUP('combained table'!T509,'combained table'!T509:T2843,1,FALSE)</f>
        <v>34</v>
      </c>
    </row>
    <row r="510" spans="1:20">
      <c r="A510" t="str">
        <f>VLOOKUP('combained table'!A510,'combained table'!A510:T2844,1,FALSE)</f>
        <v>Id509</v>
      </c>
      <c r="B510" t="str">
        <f>VLOOKUP('combained table'!B510,'combained table'!B510:T2844,1,FALSE)</f>
        <v xml:space="preserve">  Amber R</v>
      </c>
      <c r="C510">
        <f>VLOOKUP('combained table'!C510,'combained table'!C510:T2844,1,FALSE)</f>
        <v>22.22</v>
      </c>
      <c r="D510">
        <f>VLOOKUP('combained table'!D510,'combained table'!D510:T2844,1,FALSE)</f>
        <v>5.5</v>
      </c>
      <c r="E510" t="str">
        <f>VLOOKUP('combained table'!E510,'combained table'!E510:T2844,1,FALSE)</f>
        <v>No</v>
      </c>
      <c r="F510" t="str">
        <f>VLOOKUP('combained table'!F510,'combained table'!F510:T2844,1,FALSE)</f>
        <v>No</v>
      </c>
      <c r="G510" t="str">
        <f>VLOOKUP('combained table'!G510,'combained table'!G510:T2844,1,FALSE)</f>
        <v>No</v>
      </c>
      <c r="H510">
        <f>VLOOKUP('combained table'!H510,'combained table'!H510:T2844,1,FALSE)</f>
        <v>0</v>
      </c>
      <c r="I510" t="str">
        <f>VLOOKUP('combained table'!I510,'combained table'!I510:T2844,1,FALSE)</f>
        <v>Normal</v>
      </c>
      <c r="J510" t="str">
        <f>VLOOKUP('combained table'!J510,'combained table'!J510:T2844,1,FALSE)</f>
        <v>yes</v>
      </c>
      <c r="K510" t="str">
        <f>VLOOKUP('combained table'!K510,'combained table'!K510:T2844,1,FALSE)</f>
        <v>Normal Weight</v>
      </c>
      <c r="L510">
        <f>VLOOKUP('combained table'!L510,'combained table'!L510:T2844,1,FALSE)</f>
        <v>1990</v>
      </c>
      <c r="M510" t="str">
        <f>VLOOKUP('combained table'!M510,'combained table'!M510:T2844,1,FALSE)</f>
        <v>Nov</v>
      </c>
      <c r="N510">
        <f>VLOOKUP('combained table'!N510,'combained table'!N510:T2844,1,FALSE)</f>
        <v>17</v>
      </c>
      <c r="O510" t="str">
        <f>VLOOKUP('combained table'!O510,'combained table'!O510:T2844,1,FALSE)</f>
        <v>17-Nov-1990</v>
      </c>
      <c r="P510">
        <f>VLOOKUP('combained table'!P510,'combained table'!P510:T2844,1,FALSE)</f>
        <v>4544.2299999999996</v>
      </c>
      <c r="Q510" t="str">
        <f>VLOOKUP('combained table'!Q510,'combained table'!Q510:T2844,1,FALSE)</f>
        <v>tier - 2</v>
      </c>
      <c r="R510" t="str">
        <f>VLOOKUP('combained table'!R510,'combained table'!R510:T2844,1,FALSE)</f>
        <v>tier - 1</v>
      </c>
      <c r="S510" t="str">
        <f>VLOOKUP('combained table'!S510,'combained table'!S510:T2844,1,FALSE)</f>
        <v>R1024</v>
      </c>
      <c r="T510">
        <f>VLOOKUP('combained table'!T510,'combained table'!T510:T2844,1,FALSE)</f>
        <v>32</v>
      </c>
    </row>
    <row r="511" spans="1:20">
      <c r="A511" t="str">
        <f>VLOOKUP('combained table'!A511,'combained table'!A511:T2845,1,FALSE)</f>
        <v>Id510</v>
      </c>
      <c r="B511" t="str">
        <f>VLOOKUP('combained table'!B511,'combained table'!B511:T2845,1,FALSE)</f>
        <v xml:space="preserve">  Sean K</v>
      </c>
      <c r="C511">
        <f>VLOOKUP('combained table'!C511,'combained table'!C511:T2845,1,FALSE)</f>
        <v>33.344999999999999</v>
      </c>
      <c r="D511">
        <f>VLOOKUP('combained table'!D511,'combained table'!D511:T2845,1,FALSE)</f>
        <v>4.79</v>
      </c>
      <c r="E511" t="str">
        <f>VLOOKUP('combained table'!E511,'combained table'!E511:T2845,1,FALSE)</f>
        <v>No</v>
      </c>
      <c r="F511" t="str">
        <f>VLOOKUP('combained table'!F511,'combained table'!F511:T2845,1,FALSE)</f>
        <v>No</v>
      </c>
      <c r="G511" t="str">
        <f>VLOOKUP('combained table'!G511,'combained table'!G511:T2845,1,FALSE)</f>
        <v>Yes</v>
      </c>
      <c r="H511">
        <f>VLOOKUP('combained table'!H511,'combained table'!H511:T2845,1,FALSE)</f>
        <v>1</v>
      </c>
      <c r="I511" t="str">
        <f>VLOOKUP('combained table'!I511,'combained table'!I511:T2845,1,FALSE)</f>
        <v>Normal</v>
      </c>
      <c r="J511" t="str">
        <f>VLOOKUP('combained table'!J511,'combained table'!J511:T2845,1,FALSE)</f>
        <v>No</v>
      </c>
      <c r="K511" t="str">
        <f>VLOOKUP('combained table'!K511,'combained table'!K511:T2845,1,FALSE)</f>
        <v>Obesity</v>
      </c>
      <c r="L511">
        <f>VLOOKUP('combained table'!L511,'combained table'!L511:T2845,1,FALSE)</f>
        <v>2004</v>
      </c>
      <c r="M511" t="str">
        <f>VLOOKUP('combained table'!M511,'combained table'!M511:T2845,1,FALSE)</f>
        <v>Dec</v>
      </c>
      <c r="N511">
        <f>VLOOKUP('combained table'!N511,'combained table'!N511:T2845,1,FALSE)</f>
        <v>22</v>
      </c>
      <c r="O511" t="str">
        <f>VLOOKUP('combained table'!O511,'combained table'!O511:T2845,1,FALSE)</f>
        <v>22-Dec-2004</v>
      </c>
      <c r="P511">
        <f>VLOOKUP('combained table'!P511,'combained table'!P511:T2845,1,FALSE)</f>
        <v>4561.1899999999996</v>
      </c>
      <c r="Q511" t="str">
        <f>VLOOKUP('combained table'!Q511,'combained table'!Q511:T2845,1,FALSE)</f>
        <v>tier - 2</v>
      </c>
      <c r="R511" t="str">
        <f>VLOOKUP('combained table'!R511,'combained table'!R511:T2845,1,FALSE)</f>
        <v>tier - 2</v>
      </c>
      <c r="S511" t="str">
        <f>VLOOKUP('combained table'!S511,'combained table'!S511:T2845,1,FALSE)</f>
        <v>R1024</v>
      </c>
      <c r="T511">
        <f>VLOOKUP('combained table'!T511,'combained table'!T511:T2845,1,FALSE)</f>
        <v>18</v>
      </c>
    </row>
    <row r="512" spans="1:20">
      <c r="A512" t="str">
        <f>VLOOKUP('combained table'!A512,'combained table'!A512:T2846,1,FALSE)</f>
        <v>Id511</v>
      </c>
      <c r="B512" t="str">
        <f>VLOOKUP('combained table'!B512,'combained table'!B512:T2846,1,FALSE)</f>
        <v xml:space="preserve">  Rick</v>
      </c>
      <c r="C512">
        <f>VLOOKUP('combained table'!C512,'combained table'!C512:T2846,1,FALSE)</f>
        <v>24.42</v>
      </c>
      <c r="D512">
        <f>VLOOKUP('combained table'!D512,'combained table'!D512:T2846,1,FALSE)</f>
        <v>5.81</v>
      </c>
      <c r="E512" t="str">
        <f>VLOOKUP('combained table'!E512,'combained table'!E512:T2846,1,FALSE)</f>
        <v>No</v>
      </c>
      <c r="F512" t="str">
        <f>VLOOKUP('combained table'!F512,'combained table'!F512:T2846,1,FALSE)</f>
        <v>No</v>
      </c>
      <c r="G512" t="str">
        <f>VLOOKUP('combained table'!G512,'combained table'!G512:T2846,1,FALSE)</f>
        <v>No</v>
      </c>
      <c r="H512">
        <f>VLOOKUP('combained table'!H512,'combained table'!H512:T2846,1,FALSE)</f>
        <v>1</v>
      </c>
      <c r="I512" t="str">
        <f>VLOOKUP('combained table'!I512,'combained table'!I512:T2846,1,FALSE)</f>
        <v>Prediabetes</v>
      </c>
      <c r="J512" t="str">
        <f>VLOOKUP('combained table'!J512,'combained table'!J512:T2846,1,FALSE)</f>
        <v>yes</v>
      </c>
      <c r="K512" t="str">
        <f>VLOOKUP('combained table'!K512,'combained table'!K512:T2846,1,FALSE)</f>
        <v>Normal Weight</v>
      </c>
      <c r="L512">
        <f>VLOOKUP('combained table'!L512,'combained table'!L512:T2846,1,FALSE)</f>
        <v>1990</v>
      </c>
      <c r="M512" t="str">
        <f>VLOOKUP('combained table'!M512,'combained table'!M512:T2846,1,FALSE)</f>
        <v>Sep</v>
      </c>
      <c r="N512">
        <f>VLOOKUP('combained table'!N512,'combained table'!N512:T2846,1,FALSE)</f>
        <v>20</v>
      </c>
      <c r="O512" t="str">
        <f>VLOOKUP('combained table'!O512,'combained table'!O512:T2846,1,FALSE)</f>
        <v>20-Sep-1990</v>
      </c>
      <c r="P512">
        <f>VLOOKUP('combained table'!P512,'combained table'!P512:T2846,1,FALSE)</f>
        <v>4562.84</v>
      </c>
      <c r="Q512" t="str">
        <f>VLOOKUP('combained table'!Q512,'combained table'!Q512:T2846,1,FALSE)</f>
        <v>tier - 2</v>
      </c>
      <c r="R512" t="str">
        <f>VLOOKUP('combained table'!R512,'combained table'!R512:T2846,1,FALSE)</f>
        <v>tier - 2</v>
      </c>
      <c r="S512" t="str">
        <f>VLOOKUP('combained table'!S512,'combained table'!S512:T2846,1,FALSE)</f>
        <v>R1013</v>
      </c>
      <c r="T512">
        <f>VLOOKUP('combained table'!T512,'combained table'!T512:T2846,1,FALSE)</f>
        <v>32</v>
      </c>
    </row>
    <row r="513" spans="1:20">
      <c r="A513" t="str">
        <f>VLOOKUP('combained table'!A513,'combained table'!A513:T2847,1,FALSE)</f>
        <v>Id512</v>
      </c>
      <c r="B513" t="str">
        <f>VLOOKUP('combained table'!B513,'combained table'!B513:T2847,1,FALSE)</f>
        <v xml:space="preserve">  Matthew</v>
      </c>
      <c r="C513">
        <f>VLOOKUP('combained table'!C513,'combained table'!C513:T2847,1,FALSE)</f>
        <v>29.81</v>
      </c>
      <c r="D513">
        <f>VLOOKUP('combained table'!D513,'combained table'!D513:T2847,1,FALSE)</f>
        <v>5.58</v>
      </c>
      <c r="E513" t="str">
        <f>VLOOKUP('combained table'!E513,'combained table'!E513:T2847,1,FALSE)</f>
        <v>No</v>
      </c>
      <c r="F513" t="str">
        <f>VLOOKUP('combained table'!F513,'combained table'!F513:T2847,1,FALSE)</f>
        <v>No</v>
      </c>
      <c r="G513" t="str">
        <f>VLOOKUP('combained table'!G513,'combained table'!G513:T2847,1,FALSE)</f>
        <v>No</v>
      </c>
      <c r="H513">
        <f>VLOOKUP('combained table'!H513,'combained table'!H513:T2847,1,FALSE)</f>
        <v>0</v>
      </c>
      <c r="I513" t="str">
        <f>VLOOKUP('combained table'!I513,'combained table'!I513:T2847,1,FALSE)</f>
        <v>Normal</v>
      </c>
      <c r="J513" t="str">
        <f>VLOOKUP('combained table'!J513,'combained table'!J513:T2847,1,FALSE)</f>
        <v>yes</v>
      </c>
      <c r="K513" t="str">
        <f>VLOOKUP('combained table'!K513,'combained table'!K513:T2847,1,FALSE)</f>
        <v>Overweight</v>
      </c>
      <c r="L513">
        <f>VLOOKUP('combained table'!L513,'combained table'!L513:T2847,1,FALSE)</f>
        <v>1996</v>
      </c>
      <c r="M513" t="str">
        <f>VLOOKUP('combained table'!M513,'combained table'!M513:T2847,1,FALSE)</f>
        <v>Dec</v>
      </c>
      <c r="N513">
        <f>VLOOKUP('combained table'!N513,'combained table'!N513:T2847,1,FALSE)</f>
        <v>25</v>
      </c>
      <c r="O513" t="str">
        <f>VLOOKUP('combained table'!O513,'combained table'!O513:T2847,1,FALSE)</f>
        <v>25-Dec-1996</v>
      </c>
      <c r="P513">
        <f>VLOOKUP('combained table'!P513,'combained table'!P513:T2847,1,FALSE)</f>
        <v>4564.1899999999996</v>
      </c>
      <c r="Q513" t="str">
        <f>VLOOKUP('combained table'!Q513,'combained table'!Q513:T2847,1,FALSE)</f>
        <v>tier - 2</v>
      </c>
      <c r="R513" t="str">
        <f>VLOOKUP('combained table'!R513,'combained table'!R513:T2847,1,FALSE)</f>
        <v>tier - 2</v>
      </c>
      <c r="S513" t="str">
        <f>VLOOKUP('combained table'!S513,'combained table'!S513:T2847,1,FALSE)</f>
        <v>R1024</v>
      </c>
      <c r="T513">
        <f>VLOOKUP('combained table'!T513,'combained table'!T513:T2847,1,FALSE)</f>
        <v>26</v>
      </c>
    </row>
    <row r="514" spans="1:20">
      <c r="A514" t="str">
        <f>VLOOKUP('combained table'!A514,'combained table'!A514:T2848,1,FALSE)</f>
        <v>Id513</v>
      </c>
      <c r="B514" t="str">
        <f>VLOOKUP('combained table'!B514,'combained table'!B514:T2848,1,FALSE)</f>
        <v xml:space="preserve">  Brady</v>
      </c>
      <c r="C514">
        <f>VLOOKUP('combained table'!C514,'combained table'!C514:T2848,1,FALSE)</f>
        <v>51.18</v>
      </c>
      <c r="D514">
        <f>VLOOKUP('combained table'!D514,'combained table'!D514:T2848,1,FALSE)</f>
        <v>4.4000000000000004</v>
      </c>
      <c r="E514" t="str">
        <f>VLOOKUP('combained table'!E514,'combained table'!E514:T2848,1,FALSE)</f>
        <v>yes</v>
      </c>
      <c r="F514" t="str">
        <f>VLOOKUP('combained table'!F514,'combained table'!F514:T2848,1,FALSE)</f>
        <v>No</v>
      </c>
      <c r="G514" t="str">
        <f>VLOOKUP('combained table'!G514,'combained table'!G514:T2848,1,FALSE)</f>
        <v>No</v>
      </c>
      <c r="H514">
        <f>VLOOKUP('combained table'!H514,'combained table'!H514:T2848,1,FALSE)</f>
        <v>2</v>
      </c>
      <c r="I514" t="str">
        <f>VLOOKUP('combained table'!I514,'combained table'!I514:T2848,1,FALSE)</f>
        <v>Normal</v>
      </c>
      <c r="J514" t="str">
        <f>VLOOKUP('combained table'!J514,'combained table'!J514:T2848,1,FALSE)</f>
        <v>No</v>
      </c>
      <c r="K514" t="str">
        <f>VLOOKUP('combained table'!K514,'combained table'!K514:T2848,1,FALSE)</f>
        <v>Obesity</v>
      </c>
      <c r="L514">
        <f>VLOOKUP('combained table'!L514,'combained table'!L514:T2848,1,FALSE)</f>
        <v>1989</v>
      </c>
      <c r="M514" t="str">
        <f>VLOOKUP('combained table'!M514,'combained table'!M514:T2848,1,FALSE)</f>
        <v>Sep</v>
      </c>
      <c r="N514">
        <f>VLOOKUP('combained table'!N514,'combained table'!N514:T2848,1,FALSE)</f>
        <v>18</v>
      </c>
      <c r="O514" t="str">
        <f>VLOOKUP('combained table'!O514,'combained table'!O514:T2848,1,FALSE)</f>
        <v>18-Sep-1989</v>
      </c>
      <c r="P514">
        <f>VLOOKUP('combained table'!P514,'combained table'!P514:T2848,1,FALSE)</f>
        <v>4571.41</v>
      </c>
      <c r="Q514" t="str">
        <f>VLOOKUP('combained table'!Q514,'combained table'!Q514:T2848,1,FALSE)</f>
        <v>tier - 2</v>
      </c>
      <c r="R514" t="str">
        <f>VLOOKUP('combained table'!R514,'combained table'!R514:T2848,1,FALSE)</f>
        <v>tier - 2</v>
      </c>
      <c r="S514" t="str">
        <f>VLOOKUP('combained table'!S514,'combained table'!S514:T2848,1,FALSE)</f>
        <v>R1012</v>
      </c>
      <c r="T514">
        <f>VLOOKUP('combained table'!T514,'combained table'!T514:T2848,1,FALSE)</f>
        <v>33</v>
      </c>
    </row>
    <row r="515" spans="1:20">
      <c r="A515" t="str">
        <f>VLOOKUP('combained table'!A515,'combained table'!A515:T2849,1,FALSE)</f>
        <v>Id514</v>
      </c>
      <c r="B515" t="str">
        <f>VLOOKUP('combained table'!B515,'combained table'!B515:T2849,1,FALSE)</f>
        <v xml:space="preserve">  Kameko</v>
      </c>
      <c r="C515">
        <f>VLOOKUP('combained table'!C515,'combained table'!C515:T2849,1,FALSE)</f>
        <v>51.37</v>
      </c>
      <c r="D515">
        <f>VLOOKUP('combained table'!D515,'combained table'!D515:T2849,1,FALSE)</f>
        <v>8.18</v>
      </c>
      <c r="E515" t="str">
        <f>VLOOKUP('combained table'!E515,'combained table'!E515:T2849,1,FALSE)</f>
        <v>yes</v>
      </c>
      <c r="F515" t="str">
        <f>VLOOKUP('combained table'!F515,'combained table'!F515:T2849,1,FALSE)</f>
        <v>No</v>
      </c>
      <c r="G515" t="str">
        <f>VLOOKUP('combained table'!G515,'combained table'!G515:T2849,1,FALSE)</f>
        <v>No</v>
      </c>
      <c r="H515">
        <f>VLOOKUP('combained table'!H515,'combained table'!H515:T2849,1,FALSE)</f>
        <v>0</v>
      </c>
      <c r="I515" t="str">
        <f>VLOOKUP('combained table'!I515,'combained table'!I515:T2849,1,FALSE)</f>
        <v>Diabetes</v>
      </c>
      <c r="J515" t="str">
        <f>VLOOKUP('combained table'!J515,'combained table'!J515:T2849,1,FALSE)</f>
        <v>No</v>
      </c>
      <c r="K515" t="str">
        <f>VLOOKUP('combained table'!K515,'combained table'!K515:T2849,1,FALSE)</f>
        <v>Obesity</v>
      </c>
      <c r="L515">
        <f>VLOOKUP('combained table'!L515,'combained table'!L515:T2849,1,FALSE)</f>
        <v>2000</v>
      </c>
      <c r="M515" t="str">
        <f>VLOOKUP('combained table'!M515,'combained table'!M515:T2849,1,FALSE)</f>
        <v>Jul</v>
      </c>
      <c r="N515">
        <f>VLOOKUP('combained table'!N515,'combained table'!N515:T2849,1,FALSE)</f>
        <v>2</v>
      </c>
      <c r="O515" t="str">
        <f>VLOOKUP('combained table'!O515,'combained table'!O515:T2849,1,FALSE)</f>
        <v>2-Jul-2000</v>
      </c>
      <c r="P515">
        <f>VLOOKUP('combained table'!P515,'combained table'!P515:T2849,1,FALSE)</f>
        <v>4608.03</v>
      </c>
      <c r="Q515" t="str">
        <f>VLOOKUP('combained table'!Q515,'combained table'!Q515:T2849,1,FALSE)</f>
        <v>tier - 2</v>
      </c>
      <c r="R515" t="str">
        <f>VLOOKUP('combained table'!R515,'combained table'!R515:T2849,1,FALSE)</f>
        <v>tier - 3</v>
      </c>
      <c r="S515" t="str">
        <f>VLOOKUP('combained table'!S515,'combained table'!S515:T2849,1,FALSE)</f>
        <v>R1011</v>
      </c>
      <c r="T515">
        <f>VLOOKUP('combained table'!T515,'combained table'!T515:T2849,1,FALSE)</f>
        <v>22</v>
      </c>
    </row>
    <row r="516" spans="1:20">
      <c r="A516" t="str">
        <f>VLOOKUP('combained table'!A516,'combained table'!A516:T2850,1,FALSE)</f>
        <v>Id515</v>
      </c>
      <c r="B516" t="str">
        <f>VLOOKUP('combained table'!B516,'combained table'!B516:T2850,1,FALSE)</f>
        <v xml:space="preserve">  Jeremy A</v>
      </c>
      <c r="C516">
        <f>VLOOKUP('combained table'!C516,'combained table'!C516:T2850,1,FALSE)</f>
        <v>36.19</v>
      </c>
      <c r="D516">
        <f>VLOOKUP('combained table'!D516,'combained table'!D516:T2850,1,FALSE)</f>
        <v>5.52</v>
      </c>
      <c r="E516" t="str">
        <f>VLOOKUP('combained table'!E516,'combained table'!E516:T2850,1,FALSE)</f>
        <v>yes</v>
      </c>
      <c r="F516" t="str">
        <f>VLOOKUP('combained table'!F516,'combained table'!F516:T2850,1,FALSE)</f>
        <v>No</v>
      </c>
      <c r="G516" t="str">
        <f>VLOOKUP('combained table'!G516,'combained table'!G516:T2850,1,FALSE)</f>
        <v>No</v>
      </c>
      <c r="H516">
        <f>VLOOKUP('combained table'!H516,'combained table'!H516:T2850,1,FALSE)</f>
        <v>0</v>
      </c>
      <c r="I516" t="str">
        <f>VLOOKUP('combained table'!I516,'combained table'!I516:T2850,1,FALSE)</f>
        <v>Normal</v>
      </c>
      <c r="J516" t="str">
        <f>VLOOKUP('combained table'!J516,'combained table'!J516:T2850,1,FALSE)</f>
        <v>No</v>
      </c>
      <c r="K516" t="str">
        <f>VLOOKUP('combained table'!K516,'combained table'!K516:T2850,1,FALSE)</f>
        <v>Obesity</v>
      </c>
      <c r="L516">
        <f>VLOOKUP('combained table'!L516,'combained table'!L516:T2850,1,FALSE)</f>
        <v>1998</v>
      </c>
      <c r="M516" t="str">
        <f>VLOOKUP('combained table'!M516,'combained table'!M516:T2850,1,FALSE)</f>
        <v>Jun</v>
      </c>
      <c r="N516">
        <f>VLOOKUP('combained table'!N516,'combained table'!N516:T2850,1,FALSE)</f>
        <v>29</v>
      </c>
      <c r="O516" t="str">
        <f>VLOOKUP('combained table'!O516,'combained table'!O516:T2850,1,FALSE)</f>
        <v>29-Jun-1998</v>
      </c>
      <c r="P516">
        <f>VLOOKUP('combained table'!P516,'combained table'!P516:T2850,1,FALSE)</f>
        <v>4618.08</v>
      </c>
      <c r="Q516" t="str">
        <f>VLOOKUP('combained table'!Q516,'combained table'!Q516:T2850,1,FALSE)</f>
        <v>tier - 2</v>
      </c>
      <c r="R516" t="str">
        <f>VLOOKUP('combained table'!R516,'combained table'!R516:T2850,1,FALSE)</f>
        <v>tier - 1</v>
      </c>
      <c r="S516" t="str">
        <f>VLOOKUP('combained table'!S516,'combained table'!S516:T2850,1,FALSE)</f>
        <v>R1012</v>
      </c>
      <c r="T516">
        <f>VLOOKUP('combained table'!T516,'combained table'!T516:T2850,1,FALSE)</f>
        <v>24</v>
      </c>
    </row>
    <row r="517" spans="1:20">
      <c r="A517" t="str">
        <f>VLOOKUP('combained table'!A517,'combained table'!A517:T2851,1,FALSE)</f>
        <v>Id516</v>
      </c>
      <c r="B517" t="str">
        <f>VLOOKUP('combained table'!B517,'combained table'!B517:T2851,1,FALSE)</f>
        <v xml:space="preserve">  Daniel</v>
      </c>
      <c r="C517">
        <f>VLOOKUP('combained table'!C517,'combained table'!C517:T2851,1,FALSE)</f>
        <v>25.9</v>
      </c>
      <c r="D517">
        <f>VLOOKUP('combained table'!D517,'combained table'!D517:T2851,1,FALSE)</f>
        <v>4.84</v>
      </c>
      <c r="E517" t="str">
        <f>VLOOKUP('combained table'!E517,'combained table'!E517:T2851,1,FALSE)</f>
        <v>No</v>
      </c>
      <c r="F517" t="str">
        <f>VLOOKUP('combained table'!F517,'combained table'!F517:T2851,1,FALSE)</f>
        <v>No</v>
      </c>
      <c r="G517" t="str">
        <f>VLOOKUP('combained table'!G517,'combained table'!G517:T2851,1,FALSE)</f>
        <v>No</v>
      </c>
      <c r="H517">
        <f>VLOOKUP('combained table'!H517,'combained table'!H517:T2851,1,FALSE)</f>
        <v>0</v>
      </c>
      <c r="I517" t="str">
        <f>VLOOKUP('combained table'!I517,'combained table'!I517:T2851,1,FALSE)</f>
        <v>Normal</v>
      </c>
      <c r="J517" t="str">
        <f>VLOOKUP('combained table'!J517,'combained table'!J517:T2851,1,FALSE)</f>
        <v>yes</v>
      </c>
      <c r="K517" t="str">
        <f>VLOOKUP('combained table'!K517,'combained table'!K517:T2851,1,FALSE)</f>
        <v>Overweight</v>
      </c>
      <c r="L517">
        <f>VLOOKUP('combained table'!L517,'combained table'!L517:T2851,1,FALSE)</f>
        <v>1985</v>
      </c>
      <c r="M517" t="str">
        <f>VLOOKUP('combained table'!M517,'combained table'!M517:T2851,1,FALSE)</f>
        <v>Jun</v>
      </c>
      <c r="N517">
        <f>VLOOKUP('combained table'!N517,'combained table'!N517:T2851,1,FALSE)</f>
        <v>22</v>
      </c>
      <c r="O517" t="str">
        <f>VLOOKUP('combained table'!O517,'combained table'!O517:T2851,1,FALSE)</f>
        <v>22-Jun-1985</v>
      </c>
      <c r="P517">
        <f>VLOOKUP('combained table'!P517,'combained table'!P517:T2851,1,FALSE)</f>
        <v>4646.76</v>
      </c>
      <c r="Q517" t="str">
        <f>VLOOKUP('combained table'!Q517,'combained table'!Q517:T2851,1,FALSE)</f>
        <v>tier - 1</v>
      </c>
      <c r="R517" t="str">
        <f>VLOOKUP('combained table'!R517,'combained table'!R517:T2851,1,FALSE)</f>
        <v>tier - 1</v>
      </c>
      <c r="S517" t="str">
        <f>VLOOKUP('combained table'!S517,'combained table'!S517:T2851,1,FALSE)</f>
        <v>R1011</v>
      </c>
      <c r="T517">
        <f>VLOOKUP('combained table'!T517,'combained table'!T517:T2851,1,FALSE)</f>
        <v>37</v>
      </c>
    </row>
    <row r="518" spans="1:20">
      <c r="A518" t="str">
        <f>VLOOKUP('combained table'!A518,'combained table'!A518:T2852,1,FALSE)</f>
        <v>Id517</v>
      </c>
      <c r="B518" t="str">
        <f>VLOOKUP('combained table'!B518,'combained table'!B518:T2852,1,FALSE)</f>
        <v xml:space="preserve">  Amanda</v>
      </c>
      <c r="C518">
        <f>VLOOKUP('combained table'!C518,'combained table'!C518:T2852,1,FALSE)</f>
        <v>35.72</v>
      </c>
      <c r="D518">
        <f>VLOOKUP('combained table'!D518,'combained table'!D518:T2852,1,FALSE)</f>
        <v>4.08</v>
      </c>
      <c r="E518" t="str">
        <f>VLOOKUP('combained table'!E518,'combained table'!E518:T2852,1,FALSE)</f>
        <v>No</v>
      </c>
      <c r="F518" t="str">
        <f>VLOOKUP('combained table'!F518,'combained table'!F518:T2852,1,FALSE)</f>
        <v>No</v>
      </c>
      <c r="G518" t="str">
        <f>VLOOKUP('combained table'!G518,'combained table'!G518:T2852,1,FALSE)</f>
        <v>Yes</v>
      </c>
      <c r="H518">
        <f>VLOOKUP('combained table'!H518,'combained table'!H518:T2852,1,FALSE)</f>
        <v>1</v>
      </c>
      <c r="I518" t="str">
        <f>VLOOKUP('combained table'!I518,'combained table'!I518:T2852,1,FALSE)</f>
        <v>Normal</v>
      </c>
      <c r="J518" t="str">
        <f>VLOOKUP('combained table'!J518,'combained table'!J518:T2852,1,FALSE)</f>
        <v>No</v>
      </c>
      <c r="K518" t="str">
        <f>VLOOKUP('combained table'!K518,'combained table'!K518:T2852,1,FALSE)</f>
        <v>Obesity</v>
      </c>
      <c r="L518">
        <f>VLOOKUP('combained table'!L518,'combained table'!L518:T2852,1,FALSE)</f>
        <v>1996</v>
      </c>
      <c r="M518" t="str">
        <f>VLOOKUP('combained table'!M518,'combained table'!M518:T2852,1,FALSE)</f>
        <v>Oct</v>
      </c>
      <c r="N518">
        <f>VLOOKUP('combained table'!N518,'combained table'!N518:T2852,1,FALSE)</f>
        <v>25</v>
      </c>
      <c r="O518" t="str">
        <f>VLOOKUP('combained table'!O518,'combained table'!O518:T2852,1,FALSE)</f>
        <v>25-Oct-1996</v>
      </c>
      <c r="P518">
        <f>VLOOKUP('combained table'!P518,'combained table'!P518:T2852,1,FALSE)</f>
        <v>4661.29</v>
      </c>
      <c r="Q518" t="str">
        <f>VLOOKUP('combained table'!Q518,'combained table'!Q518:T2852,1,FALSE)</f>
        <v>tier - 2</v>
      </c>
      <c r="R518" t="str">
        <f>VLOOKUP('combained table'!R518,'combained table'!R518:T2852,1,FALSE)</f>
        <v>tier - 1</v>
      </c>
      <c r="S518" t="str">
        <f>VLOOKUP('combained table'!S518,'combained table'!S518:T2852,1,FALSE)</f>
        <v>R1017</v>
      </c>
      <c r="T518">
        <f>VLOOKUP('combained table'!T518,'combained table'!T518:T2852,1,FALSE)</f>
        <v>26</v>
      </c>
    </row>
    <row r="519" spans="1:20">
      <c r="A519" t="str">
        <f>VLOOKUP('combained table'!A519,'combained table'!A519:T2853,1,FALSE)</f>
        <v>Id518</v>
      </c>
      <c r="B519" t="str">
        <f>VLOOKUP('combained table'!B519,'combained table'!B519:T2853,1,FALSE)</f>
        <v xml:space="preserve">  Karen</v>
      </c>
      <c r="C519">
        <f>VLOOKUP('combained table'!C519,'combained table'!C519:T2853,1,FALSE)</f>
        <v>27.94</v>
      </c>
      <c r="D519">
        <f>VLOOKUP('combained table'!D519,'combained table'!D519:T2853,1,FALSE)</f>
        <v>4.4800000000000004</v>
      </c>
      <c r="E519" t="str">
        <f>VLOOKUP('combained table'!E519,'combained table'!E519:T2853,1,FALSE)</f>
        <v>No</v>
      </c>
      <c r="F519" t="str">
        <f>VLOOKUP('combained table'!F519,'combained table'!F519:T2853,1,FALSE)</f>
        <v>No</v>
      </c>
      <c r="G519" t="str">
        <f>VLOOKUP('combained table'!G519,'combained table'!G519:T2853,1,FALSE)</f>
        <v>Yes</v>
      </c>
      <c r="H519">
        <f>VLOOKUP('combained table'!H519,'combained table'!H519:T2853,1,FALSE)</f>
        <v>1</v>
      </c>
      <c r="I519" t="str">
        <f>VLOOKUP('combained table'!I519,'combained table'!I519:T2853,1,FALSE)</f>
        <v>Normal</v>
      </c>
      <c r="J519" t="str">
        <f>VLOOKUP('combained table'!J519,'combained table'!J519:T2853,1,FALSE)</f>
        <v>yes</v>
      </c>
      <c r="K519" t="str">
        <f>VLOOKUP('combained table'!K519,'combained table'!K519:T2853,1,FALSE)</f>
        <v>Overweight</v>
      </c>
      <c r="L519">
        <f>VLOOKUP('combained table'!L519,'combained table'!L519:T2853,1,FALSE)</f>
        <v>1990</v>
      </c>
      <c r="M519" t="str">
        <f>VLOOKUP('combained table'!M519,'combained table'!M519:T2853,1,FALSE)</f>
        <v>Aug</v>
      </c>
      <c r="N519">
        <f>VLOOKUP('combained table'!N519,'combained table'!N519:T2853,1,FALSE)</f>
        <v>5</v>
      </c>
      <c r="O519" t="str">
        <f>VLOOKUP('combained table'!O519,'combained table'!O519:T2853,1,FALSE)</f>
        <v>5-Aug-1990</v>
      </c>
      <c r="P519">
        <f>VLOOKUP('combained table'!P519,'combained table'!P519:T2853,1,FALSE)</f>
        <v>4667.6099999999997</v>
      </c>
      <c r="Q519" t="str">
        <f>VLOOKUP('combained table'!Q519,'combained table'!Q519:T2853,1,FALSE)</f>
        <v>tier - 3</v>
      </c>
      <c r="R519" t="str">
        <f>VLOOKUP('combained table'!R519,'combained table'!R519:T2853,1,FALSE)</f>
        <v>tier - 3</v>
      </c>
      <c r="S519" t="str">
        <f>VLOOKUP('combained table'!S519,'combained table'!S519:T2853,1,FALSE)</f>
        <v>R1016</v>
      </c>
      <c r="T519">
        <f>VLOOKUP('combained table'!T519,'combained table'!T519:T2853,1,FALSE)</f>
        <v>32</v>
      </c>
    </row>
    <row r="520" spans="1:20">
      <c r="A520" t="str">
        <f>VLOOKUP('combained table'!A520,'combained table'!A520:T2854,1,FALSE)</f>
        <v>Id519</v>
      </c>
      <c r="B520" t="str">
        <f>VLOOKUP('combained table'!B520,'combained table'!B520:T2854,1,FALSE)</f>
        <v xml:space="preserve">  Gregory</v>
      </c>
      <c r="C520">
        <f>VLOOKUP('combained table'!C520,'combained table'!C520:T2854,1,FALSE)</f>
        <v>27.1</v>
      </c>
      <c r="D520">
        <f>VLOOKUP('combained table'!D520,'combained table'!D520:T2854,1,FALSE)</f>
        <v>5.73</v>
      </c>
      <c r="E520" t="str">
        <f>VLOOKUP('combained table'!E520,'combained table'!E520:T2854,1,FALSE)</f>
        <v>No</v>
      </c>
      <c r="F520" t="str">
        <f>VLOOKUP('combained table'!F520,'combained table'!F520:T2854,1,FALSE)</f>
        <v>No</v>
      </c>
      <c r="G520" t="str">
        <f>VLOOKUP('combained table'!G520,'combained table'!G520:T2854,1,FALSE)</f>
        <v>No</v>
      </c>
      <c r="H520">
        <f>VLOOKUP('combained table'!H520,'combained table'!H520:T2854,1,FALSE)</f>
        <v>0</v>
      </c>
      <c r="I520" t="str">
        <f>VLOOKUP('combained table'!I520,'combained table'!I520:T2854,1,FALSE)</f>
        <v>Prediabetes</v>
      </c>
      <c r="J520" t="str">
        <f>VLOOKUP('combained table'!J520,'combained table'!J520:T2854,1,FALSE)</f>
        <v>yes</v>
      </c>
      <c r="K520" t="str">
        <f>VLOOKUP('combained table'!K520,'combained table'!K520:T2854,1,FALSE)</f>
        <v>Overweight</v>
      </c>
      <c r="L520">
        <f>VLOOKUP('combained table'!L520,'combained table'!L520:T2854,1,FALSE)</f>
        <v>1990</v>
      </c>
      <c r="M520" t="str">
        <f>VLOOKUP('combained table'!M520,'combained table'!M520:T2854,1,FALSE)</f>
        <v>Sep</v>
      </c>
      <c r="N520">
        <f>VLOOKUP('combained table'!N520,'combained table'!N520:T2854,1,FALSE)</f>
        <v>26</v>
      </c>
      <c r="O520" t="str">
        <f>VLOOKUP('combained table'!O520,'combained table'!O520:T2854,1,FALSE)</f>
        <v>26-Sep-1990</v>
      </c>
      <c r="P520">
        <f>VLOOKUP('combained table'!P520,'combained table'!P520:T2854,1,FALSE)</f>
        <v>4670.6400000000003</v>
      </c>
      <c r="Q520" t="str">
        <f>VLOOKUP('combained table'!Q520,'combained table'!Q520:T2854,1,FALSE)</f>
        <v>tier - 2</v>
      </c>
      <c r="R520" t="str">
        <f>VLOOKUP('combained table'!R520,'combained table'!R520:T2854,1,FALSE)</f>
        <v>tier - 2</v>
      </c>
      <c r="S520" t="str">
        <f>VLOOKUP('combained table'!S520,'combained table'!S520:T2854,1,FALSE)</f>
        <v>R1011</v>
      </c>
      <c r="T520">
        <f>VLOOKUP('combained table'!T520,'combained table'!T520:T2854,1,FALSE)</f>
        <v>32</v>
      </c>
    </row>
    <row r="521" spans="1:20">
      <c r="A521" t="str">
        <f>VLOOKUP('combained table'!A521,'combained table'!A521:T2855,1,FALSE)</f>
        <v>Id520</v>
      </c>
      <c r="B521" t="str">
        <f>VLOOKUP('combained table'!B521,'combained table'!B521:T2855,1,FALSE)</f>
        <v xml:space="preserve">  Sabine</v>
      </c>
      <c r="C521">
        <f>VLOOKUP('combained table'!C521,'combained table'!C521:T2855,1,FALSE)</f>
        <v>18.3</v>
      </c>
      <c r="D521">
        <f>VLOOKUP('combained table'!D521,'combained table'!D521:T2855,1,FALSE)</f>
        <v>5.46</v>
      </c>
      <c r="E521" t="str">
        <f>VLOOKUP('combained table'!E521,'combained table'!E521:T2855,1,FALSE)</f>
        <v>yes</v>
      </c>
      <c r="F521" t="str">
        <f>VLOOKUP('combained table'!F521,'combained table'!F521:T2855,1,FALSE)</f>
        <v>No</v>
      </c>
      <c r="G521" t="str">
        <f>VLOOKUP('combained table'!G521,'combained table'!G521:T2855,1,FALSE)</f>
        <v>Yes</v>
      </c>
      <c r="H521">
        <f>VLOOKUP('combained table'!H521,'combained table'!H521:T2855,1,FALSE)</f>
        <v>1</v>
      </c>
      <c r="I521" t="str">
        <f>VLOOKUP('combained table'!I521,'combained table'!I521:T2855,1,FALSE)</f>
        <v>Normal</v>
      </c>
      <c r="J521" t="str">
        <f>VLOOKUP('combained table'!J521,'combained table'!J521:T2855,1,FALSE)</f>
        <v>yes</v>
      </c>
      <c r="K521" t="str">
        <f>VLOOKUP('combained table'!K521,'combained table'!K521:T2855,1,FALSE)</f>
        <v>Underweight</v>
      </c>
      <c r="L521">
        <f>VLOOKUP('combained table'!L521,'combained table'!L521:T2855,1,FALSE)</f>
        <v>1990</v>
      </c>
      <c r="M521" t="str">
        <f>VLOOKUP('combained table'!M521,'combained table'!M521:T2855,1,FALSE)</f>
        <v>Jul</v>
      </c>
      <c r="N521">
        <f>VLOOKUP('combained table'!N521,'combained table'!N521:T2855,1,FALSE)</f>
        <v>13</v>
      </c>
      <c r="O521" t="str">
        <f>VLOOKUP('combained table'!O521,'combained table'!O521:T2855,1,FALSE)</f>
        <v>13-Jul-1990</v>
      </c>
      <c r="P521">
        <f>VLOOKUP('combained table'!P521,'combained table'!P521:T2855,1,FALSE)</f>
        <v>4673.3900000000003</v>
      </c>
      <c r="Q521" t="str">
        <f>VLOOKUP('combained table'!Q521,'combained table'!Q521:T2855,1,FALSE)</f>
        <v>tier - 2</v>
      </c>
      <c r="R521" t="str">
        <f>VLOOKUP('combained table'!R521,'combained table'!R521:T2855,1,FALSE)</f>
        <v>tier - 1</v>
      </c>
      <c r="S521" t="str">
        <f>VLOOKUP('combained table'!S521,'combained table'!S521:T2855,1,FALSE)</f>
        <v>R1013</v>
      </c>
      <c r="T521">
        <f>VLOOKUP('combained table'!T521,'combained table'!T521:T2855,1,FALSE)</f>
        <v>32</v>
      </c>
    </row>
    <row r="522" spans="1:20">
      <c r="A522" t="str">
        <f>VLOOKUP('combained table'!A522,'combained table'!A522:T2856,1,FALSE)</f>
        <v>Id521</v>
      </c>
      <c r="B522" t="str">
        <f>VLOOKUP('combained table'!B522,'combained table'!B522:T2856,1,FALSE)</f>
        <v xml:space="preserve">  Joseph</v>
      </c>
      <c r="C522">
        <f>VLOOKUP('combained table'!C522,'combained table'!C522:T2856,1,FALSE)</f>
        <v>25.3</v>
      </c>
      <c r="D522">
        <f>VLOOKUP('combained table'!D522,'combained table'!D522:T2856,1,FALSE)</f>
        <v>5.0199999999999996</v>
      </c>
      <c r="E522" t="str">
        <f>VLOOKUP('combained table'!E522,'combained table'!E522:T2856,1,FALSE)</f>
        <v>yes</v>
      </c>
      <c r="F522" t="str">
        <f>VLOOKUP('combained table'!F522,'combained table'!F522:T2856,1,FALSE)</f>
        <v>No</v>
      </c>
      <c r="G522" t="str">
        <f>VLOOKUP('combained table'!G522,'combained table'!G522:T2856,1,FALSE)</f>
        <v>No</v>
      </c>
      <c r="H522">
        <f>VLOOKUP('combained table'!H522,'combained table'!H522:T2856,1,FALSE)</f>
        <v>1</v>
      </c>
      <c r="I522" t="str">
        <f>VLOOKUP('combained table'!I522,'combained table'!I522:T2856,1,FALSE)</f>
        <v>Normal</v>
      </c>
      <c r="J522" t="str">
        <f>VLOOKUP('combained table'!J522,'combained table'!J522:T2856,1,FALSE)</f>
        <v>yes</v>
      </c>
      <c r="K522" t="str">
        <f>VLOOKUP('combained table'!K522,'combained table'!K522:T2856,1,FALSE)</f>
        <v>Overweight</v>
      </c>
      <c r="L522">
        <f>VLOOKUP('combained table'!L522,'combained table'!L522:T2856,1,FALSE)</f>
        <v>1979</v>
      </c>
      <c r="M522" t="str">
        <f>VLOOKUP('combained table'!M522,'combained table'!M522:T2856,1,FALSE)</f>
        <v>Oct</v>
      </c>
      <c r="N522">
        <f>VLOOKUP('combained table'!N522,'combained table'!N522:T2856,1,FALSE)</f>
        <v>18</v>
      </c>
      <c r="O522" t="str">
        <f>VLOOKUP('combained table'!O522,'combained table'!O522:T2856,1,FALSE)</f>
        <v>18-Oct-1979</v>
      </c>
      <c r="P522">
        <f>VLOOKUP('combained table'!P522,'combained table'!P522:T2856,1,FALSE)</f>
        <v>4674.2</v>
      </c>
      <c r="Q522" t="str">
        <f>VLOOKUP('combained table'!Q522,'combained table'!Q522:T2856,1,FALSE)</f>
        <v>tier - 2</v>
      </c>
      <c r="R522" t="str">
        <f>VLOOKUP('combained table'!R522,'combained table'!R522:T2856,1,FALSE)</f>
        <v>tier - 1</v>
      </c>
      <c r="S522" t="str">
        <f>VLOOKUP('combained table'!S522,'combained table'!S522:T2856,1,FALSE)</f>
        <v>R1013</v>
      </c>
      <c r="T522">
        <f>VLOOKUP('combained table'!T522,'combained table'!T522:T2856,1,FALSE)</f>
        <v>43</v>
      </c>
    </row>
    <row r="523" spans="1:20">
      <c r="A523" t="str">
        <f>VLOOKUP('combained table'!A523,'combained table'!A523:T2857,1,FALSE)</f>
        <v>Id522</v>
      </c>
      <c r="B523" t="str">
        <f>VLOOKUP('combained table'!B523,'combained table'!B523:T2857,1,FALSE)</f>
        <v xml:space="preserve">  Adam</v>
      </c>
      <c r="C523">
        <f>VLOOKUP('combained table'!C523,'combained table'!C523:T2857,1,FALSE)</f>
        <v>38.83</v>
      </c>
      <c r="D523">
        <f>VLOOKUP('combained table'!D523,'combained table'!D523:T2857,1,FALSE)</f>
        <v>6.36</v>
      </c>
      <c r="E523" t="str">
        <f>VLOOKUP('combained table'!E523,'combained table'!E523:T2857,1,FALSE)</f>
        <v>No</v>
      </c>
      <c r="F523" t="str">
        <f>VLOOKUP('combained table'!F523,'combained table'!F523:T2857,1,FALSE)</f>
        <v>No</v>
      </c>
      <c r="G523" t="str">
        <f>VLOOKUP('combained table'!G523,'combained table'!G523:T2857,1,FALSE)</f>
        <v>No</v>
      </c>
      <c r="H523">
        <f>VLOOKUP('combained table'!H523,'combained table'!H523:T2857,1,FALSE)</f>
        <v>1</v>
      </c>
      <c r="I523" t="str">
        <f>VLOOKUP('combained table'!I523,'combained table'!I523:T2857,1,FALSE)</f>
        <v>Prediabetes</v>
      </c>
      <c r="J523" t="str">
        <f>VLOOKUP('combained table'!J523,'combained table'!J523:T2857,1,FALSE)</f>
        <v>No</v>
      </c>
      <c r="K523" t="str">
        <f>VLOOKUP('combained table'!K523,'combained table'!K523:T2857,1,FALSE)</f>
        <v>Obesity</v>
      </c>
      <c r="L523">
        <f>VLOOKUP('combained table'!L523,'combained table'!L523:T2857,1,FALSE)</f>
        <v>2003</v>
      </c>
      <c r="M523" t="str">
        <f>VLOOKUP('combained table'!M523,'combained table'!M523:T2857,1,FALSE)</f>
        <v>Oct</v>
      </c>
      <c r="N523">
        <f>VLOOKUP('combained table'!N523,'combained table'!N523:T2857,1,FALSE)</f>
        <v>4</v>
      </c>
      <c r="O523" t="str">
        <f>VLOOKUP('combained table'!O523,'combained table'!O523:T2857,1,FALSE)</f>
        <v>4-Oct-2003</v>
      </c>
      <c r="P523">
        <f>VLOOKUP('combained table'!P523,'combained table'!P523:T2857,1,FALSE)</f>
        <v>4678.8</v>
      </c>
      <c r="Q523" t="str">
        <f>VLOOKUP('combained table'!Q523,'combained table'!Q523:T2857,1,FALSE)</f>
        <v>tier - 2</v>
      </c>
      <c r="R523" t="str">
        <f>VLOOKUP('combained table'!R523,'combained table'!R523:T2857,1,FALSE)</f>
        <v>tier - 1</v>
      </c>
      <c r="S523" t="str">
        <f>VLOOKUP('combained table'!S523,'combained table'!S523:T2857,1,FALSE)</f>
        <v>R1021</v>
      </c>
      <c r="T523">
        <f>VLOOKUP('combained table'!T523,'combained table'!T523:T2857,1,FALSE)</f>
        <v>19</v>
      </c>
    </row>
    <row r="524" spans="1:20">
      <c r="A524" t="str">
        <f>VLOOKUP('combained table'!A524,'combained table'!A524:T2858,1,FALSE)</f>
        <v>Id523</v>
      </c>
      <c r="B524" t="str">
        <f>VLOOKUP('combained table'!B524,'combained table'!B524:T2858,1,FALSE)</f>
        <v xml:space="preserve">  Karolyn A</v>
      </c>
      <c r="C524">
        <f>VLOOKUP('combained table'!C524,'combained table'!C524:T2858,1,FALSE)</f>
        <v>27.6</v>
      </c>
      <c r="D524">
        <f>VLOOKUP('combained table'!D524,'combained table'!D524:T2858,1,FALSE)</f>
        <v>5.36</v>
      </c>
      <c r="E524" t="str">
        <f>VLOOKUP('combained table'!E524,'combained table'!E524:T2858,1,FALSE)</f>
        <v>No</v>
      </c>
      <c r="F524" t="str">
        <f>VLOOKUP('combained table'!F524,'combained table'!F524:T2858,1,FALSE)</f>
        <v>No</v>
      </c>
      <c r="G524" t="str">
        <f>VLOOKUP('combained table'!G524,'combained table'!G524:T2858,1,FALSE)</f>
        <v>No</v>
      </c>
      <c r="H524">
        <f>VLOOKUP('combained table'!H524,'combained table'!H524:T2858,1,FALSE)</f>
        <v>1</v>
      </c>
      <c r="I524" t="str">
        <f>VLOOKUP('combained table'!I524,'combained table'!I524:T2858,1,FALSE)</f>
        <v>Normal</v>
      </c>
      <c r="J524" t="str">
        <f>VLOOKUP('combained table'!J524,'combained table'!J524:T2858,1,FALSE)</f>
        <v>No</v>
      </c>
      <c r="K524" t="str">
        <f>VLOOKUP('combained table'!K524,'combained table'!K524:T2858,1,FALSE)</f>
        <v>Overweight</v>
      </c>
      <c r="L524">
        <f>VLOOKUP('combained table'!L524,'combained table'!L524:T2858,1,FALSE)</f>
        <v>1990</v>
      </c>
      <c r="M524" t="str">
        <f>VLOOKUP('combained table'!M524,'combained table'!M524:T2858,1,FALSE)</f>
        <v>Sep</v>
      </c>
      <c r="N524">
        <f>VLOOKUP('combained table'!N524,'combained table'!N524:T2858,1,FALSE)</f>
        <v>4</v>
      </c>
      <c r="O524" t="str">
        <f>VLOOKUP('combained table'!O524,'combained table'!O524:T2858,1,FALSE)</f>
        <v>4-Sep-1990</v>
      </c>
      <c r="P524">
        <f>VLOOKUP('combained table'!P524,'combained table'!P524:T2858,1,FALSE)</f>
        <v>4686.3900000000003</v>
      </c>
      <c r="Q524" t="str">
        <f>VLOOKUP('combained table'!Q524,'combained table'!Q524:T2858,1,FALSE)</f>
        <v>tier - 3</v>
      </c>
      <c r="R524" t="str">
        <f>VLOOKUP('combained table'!R524,'combained table'!R524:T2858,1,FALSE)</f>
        <v>tier - 3</v>
      </c>
      <c r="S524" t="str">
        <f>VLOOKUP('combained table'!S524,'combained table'!S524:T2858,1,FALSE)</f>
        <v>R1013</v>
      </c>
      <c r="T524">
        <f>VLOOKUP('combained table'!T524,'combained table'!T524:T2858,1,FALSE)</f>
        <v>32</v>
      </c>
    </row>
    <row r="525" spans="1:20">
      <c r="A525" t="str">
        <f>VLOOKUP('combained table'!A525,'combained table'!A525:T2859,1,FALSE)</f>
        <v>Id524</v>
      </c>
      <c r="B525" t="str">
        <f>VLOOKUP('combained table'!B525,'combained table'!B525:T2859,1,FALSE)</f>
        <v xml:space="preserve">  Anita L</v>
      </c>
      <c r="C525">
        <f>VLOOKUP('combained table'!C525,'combained table'!C525:T2859,1,FALSE)</f>
        <v>46.4</v>
      </c>
      <c r="D525">
        <f>VLOOKUP('combained table'!D525,'combained table'!D525:T2859,1,FALSE)</f>
        <v>8.3699999999999992</v>
      </c>
      <c r="E525" t="str">
        <f>VLOOKUP('combained table'!E525,'combained table'!E525:T2859,1,FALSE)</f>
        <v>yes</v>
      </c>
      <c r="F525" t="str">
        <f>VLOOKUP('combained table'!F525,'combained table'!F525:T2859,1,FALSE)</f>
        <v>No</v>
      </c>
      <c r="G525" t="str">
        <f>VLOOKUP('combained table'!G525,'combained table'!G525:T2859,1,FALSE)</f>
        <v>Yes</v>
      </c>
      <c r="H525">
        <f>VLOOKUP('combained table'!H525,'combained table'!H525:T2859,1,FALSE)</f>
        <v>1</v>
      </c>
      <c r="I525" t="str">
        <f>VLOOKUP('combained table'!I525,'combained table'!I525:T2859,1,FALSE)</f>
        <v>Diabetes</v>
      </c>
      <c r="J525" t="str">
        <f>VLOOKUP('combained table'!J525,'combained table'!J525:T2859,1,FALSE)</f>
        <v>No</v>
      </c>
      <c r="K525" t="str">
        <f>VLOOKUP('combained table'!K525,'combained table'!K525:T2859,1,FALSE)</f>
        <v>Obesity</v>
      </c>
      <c r="L525">
        <f>VLOOKUP('combained table'!L525,'combained table'!L525:T2859,1,FALSE)</f>
        <v>2003</v>
      </c>
      <c r="M525" t="str">
        <f>VLOOKUP('combained table'!M525,'combained table'!M525:T2859,1,FALSE)</f>
        <v>Jun</v>
      </c>
      <c r="N525">
        <f>VLOOKUP('combained table'!N525,'combained table'!N525:T2859,1,FALSE)</f>
        <v>22</v>
      </c>
      <c r="O525" t="str">
        <f>VLOOKUP('combained table'!O525,'combained table'!O525:T2859,1,FALSE)</f>
        <v>22-Jun-2003</v>
      </c>
      <c r="P525">
        <f>VLOOKUP('combained table'!P525,'combained table'!P525:T2859,1,FALSE)</f>
        <v>4687.8</v>
      </c>
      <c r="Q525" t="str">
        <f>VLOOKUP('combained table'!Q525,'combained table'!Q525:T2859,1,FALSE)</f>
        <v>tier - 2</v>
      </c>
      <c r="R525" t="str">
        <f>VLOOKUP('combained table'!R525,'combained table'!R525:T2859,1,FALSE)</f>
        <v>tier - 3</v>
      </c>
      <c r="S525" t="str">
        <f>VLOOKUP('combained table'!S525,'combained table'!S525:T2859,1,FALSE)</f>
        <v>R1011</v>
      </c>
      <c r="T525">
        <f>VLOOKUP('combained table'!T525,'combained table'!T525:T2859,1,FALSE)</f>
        <v>19</v>
      </c>
    </row>
    <row r="526" spans="1:20">
      <c r="A526" t="str">
        <f>VLOOKUP('combained table'!A526,'combained table'!A526:T2860,1,FALSE)</f>
        <v>Id525</v>
      </c>
      <c r="B526" t="str">
        <f>VLOOKUP('combained table'!B526,'combained table'!B526:T2860,1,FALSE)</f>
        <v xml:space="preserve">  Laura E</v>
      </c>
      <c r="C526">
        <f>VLOOKUP('combained table'!C526,'combained table'!C526:T2860,1,FALSE)</f>
        <v>51.92</v>
      </c>
      <c r="D526">
        <f>VLOOKUP('combained table'!D526,'combained table'!D526:T2860,1,FALSE)</f>
        <v>5.18</v>
      </c>
      <c r="E526" t="str">
        <f>VLOOKUP('combained table'!E526,'combained table'!E526:T2860,1,FALSE)</f>
        <v>yes</v>
      </c>
      <c r="F526" t="str">
        <f>VLOOKUP('combained table'!F526,'combained table'!F526:T2860,1,FALSE)</f>
        <v>No</v>
      </c>
      <c r="G526" t="str">
        <f>VLOOKUP('combained table'!G526,'combained table'!G526:T2860,1,FALSE)</f>
        <v>Yes</v>
      </c>
      <c r="H526">
        <f>VLOOKUP('combained table'!H526,'combained table'!H526:T2860,1,FALSE)</f>
        <v>1</v>
      </c>
      <c r="I526" t="str">
        <f>VLOOKUP('combained table'!I526,'combained table'!I526:T2860,1,FALSE)</f>
        <v>Normal</v>
      </c>
      <c r="J526" t="str">
        <f>VLOOKUP('combained table'!J526,'combained table'!J526:T2860,1,FALSE)</f>
        <v>No</v>
      </c>
      <c r="K526" t="str">
        <f>VLOOKUP('combained table'!K526,'combained table'!K526:T2860,1,FALSE)</f>
        <v>Obesity</v>
      </c>
      <c r="L526">
        <f>VLOOKUP('combained table'!L526,'combained table'!L526:T2860,1,FALSE)</f>
        <v>1977</v>
      </c>
      <c r="M526" t="str">
        <f>VLOOKUP('combained table'!M526,'combained table'!M526:T2860,1,FALSE)</f>
        <v>Dec</v>
      </c>
      <c r="N526">
        <f>VLOOKUP('combained table'!N526,'combained table'!N526:T2860,1,FALSE)</f>
        <v>4</v>
      </c>
      <c r="O526" t="str">
        <f>VLOOKUP('combained table'!O526,'combained table'!O526:T2860,1,FALSE)</f>
        <v>4-Dec-1977</v>
      </c>
      <c r="P526">
        <f>VLOOKUP('combained table'!P526,'combained table'!P526:T2860,1,FALSE)</f>
        <v>4699.47</v>
      </c>
      <c r="Q526" t="str">
        <f>VLOOKUP('combained table'!Q526,'combained table'!Q526:T2860,1,FALSE)</f>
        <v>tier - 2</v>
      </c>
      <c r="R526" t="str">
        <f>VLOOKUP('combained table'!R526,'combained table'!R526:T2860,1,FALSE)</f>
        <v>tier - 3</v>
      </c>
      <c r="S526" t="str">
        <f>VLOOKUP('combained table'!S526,'combained table'!S526:T2860,1,FALSE)</f>
        <v>R1013</v>
      </c>
      <c r="T526">
        <f>VLOOKUP('combained table'!T526,'combained table'!T526:T2860,1,FALSE)</f>
        <v>45</v>
      </c>
    </row>
    <row r="527" spans="1:20">
      <c r="A527" t="str">
        <f>VLOOKUP('combained table'!A527,'combained table'!A527:T2861,1,FALSE)</f>
        <v>Id526</v>
      </c>
      <c r="B527" t="str">
        <f>VLOOKUP('combained table'!B527,'combained table'!B527:T2861,1,FALSE)</f>
        <v xml:space="preserve">  Sarah</v>
      </c>
      <c r="C527">
        <f>VLOOKUP('combained table'!C527,'combained table'!C527:T2861,1,FALSE)</f>
        <v>32.395000000000003</v>
      </c>
      <c r="D527">
        <f>VLOOKUP('combained table'!D527,'combained table'!D527:T2861,1,FALSE)</f>
        <v>5.68</v>
      </c>
      <c r="E527" t="str">
        <f>VLOOKUP('combained table'!E527,'combained table'!E527:T2861,1,FALSE)</f>
        <v>yes</v>
      </c>
      <c r="F527" t="str">
        <f>VLOOKUP('combained table'!F527,'combained table'!F527:T2861,1,FALSE)</f>
        <v>No</v>
      </c>
      <c r="G527" t="str">
        <f>VLOOKUP('combained table'!G527,'combained table'!G527:T2861,1,FALSE)</f>
        <v>No</v>
      </c>
      <c r="H527">
        <f>VLOOKUP('combained table'!H527,'combained table'!H527:T2861,1,FALSE)</f>
        <v>1</v>
      </c>
      <c r="I527" t="str">
        <f>VLOOKUP('combained table'!I527,'combained table'!I527:T2861,1,FALSE)</f>
        <v>Normal</v>
      </c>
      <c r="J527" t="str">
        <f>VLOOKUP('combained table'!J527,'combained table'!J527:T2861,1,FALSE)</f>
        <v>No</v>
      </c>
      <c r="K527" t="str">
        <f>VLOOKUP('combained table'!K527,'combained table'!K527:T2861,1,FALSE)</f>
        <v>Obesity</v>
      </c>
      <c r="L527">
        <f>VLOOKUP('combained table'!L527,'combained table'!L527:T2861,1,FALSE)</f>
        <v>1981</v>
      </c>
      <c r="M527" t="str">
        <f>VLOOKUP('combained table'!M527,'combained table'!M527:T2861,1,FALSE)</f>
        <v>Aug</v>
      </c>
      <c r="N527">
        <f>VLOOKUP('combained table'!N527,'combained table'!N527:T2861,1,FALSE)</f>
        <v>12</v>
      </c>
      <c r="O527" t="str">
        <f>VLOOKUP('combained table'!O527,'combained table'!O527:T2861,1,FALSE)</f>
        <v>12-Aug-1981</v>
      </c>
      <c r="P527">
        <f>VLOOKUP('combained table'!P527,'combained table'!P527:T2861,1,FALSE)</f>
        <v>4712.12</v>
      </c>
      <c r="Q527" t="str">
        <f>VLOOKUP('combained table'!Q527,'combained table'!Q527:T2861,1,FALSE)</f>
        <v>tier - 2</v>
      </c>
      <c r="R527" t="str">
        <f>VLOOKUP('combained table'!R527,'combained table'!R527:T2861,1,FALSE)</f>
        <v>tier - 3</v>
      </c>
      <c r="S527" t="str">
        <f>VLOOKUP('combained table'!S527,'combained table'!S527:T2861,1,FALSE)</f>
        <v>R1011</v>
      </c>
      <c r="T527">
        <f>VLOOKUP('combained table'!T527,'combained table'!T527:T2861,1,FALSE)</f>
        <v>41</v>
      </c>
    </row>
    <row r="528" spans="1:20">
      <c r="A528" t="str">
        <f>VLOOKUP('combained table'!A528,'combained table'!A528:T2862,1,FALSE)</f>
        <v>Id527</v>
      </c>
      <c r="B528" t="str">
        <f>VLOOKUP('combained table'!B528,'combained table'!B528:T2862,1,FALSE)</f>
        <v xml:space="preserve">  Ashley E</v>
      </c>
      <c r="C528">
        <f>VLOOKUP('combained table'!C528,'combained table'!C528:T2862,1,FALSE)</f>
        <v>46.19</v>
      </c>
      <c r="D528">
        <f>VLOOKUP('combained table'!D528,'combained table'!D528:T2862,1,FALSE)</f>
        <v>7.31</v>
      </c>
      <c r="E528" t="str">
        <f>VLOOKUP('combained table'!E528,'combained table'!E528:T2862,1,FALSE)</f>
        <v>yes</v>
      </c>
      <c r="F528" t="str">
        <f>VLOOKUP('combained table'!F528,'combained table'!F528:T2862,1,FALSE)</f>
        <v>No</v>
      </c>
      <c r="G528" t="str">
        <f>VLOOKUP('combained table'!G528,'combained table'!G528:T2862,1,FALSE)</f>
        <v>Yes</v>
      </c>
      <c r="H528">
        <f>VLOOKUP('combained table'!H528,'combained table'!H528:T2862,1,FALSE)</f>
        <v>1</v>
      </c>
      <c r="I528" t="str">
        <f>VLOOKUP('combained table'!I528,'combained table'!I528:T2862,1,FALSE)</f>
        <v>Diabetes</v>
      </c>
      <c r="J528" t="str">
        <f>VLOOKUP('combained table'!J528,'combained table'!J528:T2862,1,FALSE)</f>
        <v>No</v>
      </c>
      <c r="K528" t="str">
        <f>VLOOKUP('combained table'!K528,'combained table'!K528:T2862,1,FALSE)</f>
        <v>Obesity</v>
      </c>
      <c r="L528">
        <f>VLOOKUP('combained table'!L528,'combained table'!L528:T2862,1,FALSE)</f>
        <v>1992</v>
      </c>
      <c r="M528" t="str">
        <f>VLOOKUP('combained table'!M528,'combained table'!M528:T2862,1,FALSE)</f>
        <v>Oct</v>
      </c>
      <c r="N528">
        <f>VLOOKUP('combained table'!N528,'combained table'!N528:T2862,1,FALSE)</f>
        <v>9</v>
      </c>
      <c r="O528" t="str">
        <f>VLOOKUP('combained table'!O528,'combained table'!O528:T2862,1,FALSE)</f>
        <v>9-Oct-1992</v>
      </c>
      <c r="P528">
        <f>VLOOKUP('combained table'!P528,'combained table'!P528:T2862,1,FALSE)</f>
        <v>4718.2</v>
      </c>
      <c r="Q528" t="str">
        <f>VLOOKUP('combained table'!Q528,'combained table'!Q528:T2862,1,FALSE)</f>
        <v>tier - 2</v>
      </c>
      <c r="R528" t="str">
        <f>VLOOKUP('combained table'!R528,'combained table'!R528:T2862,1,FALSE)</f>
        <v>tier - 3</v>
      </c>
      <c r="S528" t="str">
        <f>VLOOKUP('combained table'!S528,'combained table'!S528:T2862,1,FALSE)</f>
        <v>R1024</v>
      </c>
      <c r="T528">
        <f>VLOOKUP('combained table'!T528,'combained table'!T528:T2862,1,FALSE)</f>
        <v>30</v>
      </c>
    </row>
    <row r="529" spans="1:20">
      <c r="A529" t="str">
        <f>VLOOKUP('combained table'!A529,'combained table'!A529:T2863,1,FALSE)</f>
        <v>Id528</v>
      </c>
      <c r="B529" t="str">
        <f>VLOOKUP('combained table'!B529,'combained table'!B529:T2863,1,FALSE)</f>
        <v xml:space="preserve">  Lindsey</v>
      </c>
      <c r="C529">
        <f>VLOOKUP('combained table'!C529,'combained table'!C529:T2863,1,FALSE)</f>
        <v>27.93</v>
      </c>
      <c r="D529">
        <f>VLOOKUP('combained table'!D529,'combained table'!D529:T2863,1,FALSE)</f>
        <v>4.67</v>
      </c>
      <c r="E529" t="str">
        <f>VLOOKUP('combained table'!E529,'combained table'!E529:T2863,1,FALSE)</f>
        <v>No</v>
      </c>
      <c r="F529" t="str">
        <f>VLOOKUP('combained table'!F529,'combained table'!F529:T2863,1,FALSE)</f>
        <v>No</v>
      </c>
      <c r="G529" t="str">
        <f>VLOOKUP('combained table'!G529,'combained table'!G529:T2863,1,FALSE)</f>
        <v>Yes</v>
      </c>
      <c r="H529">
        <f>VLOOKUP('combained table'!H529,'combained table'!H529:T2863,1,FALSE)</f>
        <v>1</v>
      </c>
      <c r="I529" t="str">
        <f>VLOOKUP('combained table'!I529,'combained table'!I529:T2863,1,FALSE)</f>
        <v>Normal</v>
      </c>
      <c r="J529" t="str">
        <f>VLOOKUP('combained table'!J529,'combained table'!J529:T2863,1,FALSE)</f>
        <v>No</v>
      </c>
      <c r="K529" t="str">
        <f>VLOOKUP('combained table'!K529,'combained table'!K529:T2863,1,FALSE)</f>
        <v>Overweight</v>
      </c>
      <c r="L529">
        <f>VLOOKUP('combained table'!L529,'combained table'!L529:T2863,1,FALSE)</f>
        <v>1992</v>
      </c>
      <c r="M529" t="str">
        <f>VLOOKUP('combained table'!M529,'combained table'!M529:T2863,1,FALSE)</f>
        <v>Sep</v>
      </c>
      <c r="N529">
        <f>VLOOKUP('combained table'!N529,'combained table'!N529:T2863,1,FALSE)</f>
        <v>28</v>
      </c>
      <c r="O529" t="str">
        <f>VLOOKUP('combained table'!O529,'combained table'!O529:T2863,1,FALSE)</f>
        <v>28-Sep-1992</v>
      </c>
      <c r="P529">
        <f>VLOOKUP('combained table'!P529,'combained table'!P529:T2863,1,FALSE)</f>
        <v>4719.5200000000004</v>
      </c>
      <c r="Q529" t="str">
        <f>VLOOKUP('combained table'!Q529,'combained table'!Q529:T2863,1,FALSE)</f>
        <v>tier - 2</v>
      </c>
      <c r="R529" t="str">
        <f>VLOOKUP('combained table'!R529,'combained table'!R529:T2863,1,FALSE)</f>
        <v>tier - 2</v>
      </c>
      <c r="S529" t="str">
        <f>VLOOKUP('combained table'!S529,'combained table'!S529:T2863,1,FALSE)</f>
        <v>R1024</v>
      </c>
      <c r="T529">
        <f>VLOOKUP('combained table'!T529,'combained table'!T529:T2863,1,FALSE)</f>
        <v>30</v>
      </c>
    </row>
    <row r="530" spans="1:20">
      <c r="A530" t="str">
        <f>VLOOKUP('combained table'!A530,'combained table'!A530:T2864,1,FALSE)</f>
        <v>Id529</v>
      </c>
      <c r="B530" t="str">
        <f>VLOOKUP('combained table'!B530,'combained table'!B530:T2864,1,FALSE)</f>
        <v xml:space="preserve">  Alan</v>
      </c>
      <c r="C530">
        <f>VLOOKUP('combained table'!C530,'combained table'!C530:T2864,1,FALSE)</f>
        <v>45.62</v>
      </c>
      <c r="D530">
        <f>VLOOKUP('combained table'!D530,'combained table'!D530:T2864,1,FALSE)</f>
        <v>6.87</v>
      </c>
      <c r="E530" t="str">
        <f>VLOOKUP('combained table'!E530,'combained table'!E530:T2864,1,FALSE)</f>
        <v>No</v>
      </c>
      <c r="F530" t="str">
        <f>VLOOKUP('combained table'!F530,'combained table'!F530:T2864,1,FALSE)</f>
        <v>No</v>
      </c>
      <c r="G530" t="str">
        <f>VLOOKUP('combained table'!G530,'combained table'!G530:T2864,1,FALSE)</f>
        <v>No</v>
      </c>
      <c r="H530">
        <f>VLOOKUP('combained table'!H530,'combained table'!H530:T2864,1,FALSE)</f>
        <v>0</v>
      </c>
      <c r="I530" t="str">
        <f>VLOOKUP('combained table'!I530,'combained table'!I530:T2864,1,FALSE)</f>
        <v>Diabetes</v>
      </c>
      <c r="J530" t="str">
        <f>VLOOKUP('combained table'!J530,'combained table'!J530:T2864,1,FALSE)</f>
        <v>No</v>
      </c>
      <c r="K530" t="str">
        <f>VLOOKUP('combained table'!K530,'combained table'!K530:T2864,1,FALSE)</f>
        <v>Obesity</v>
      </c>
      <c r="L530">
        <f>VLOOKUP('combained table'!L530,'combained table'!L530:T2864,1,FALSE)</f>
        <v>1994</v>
      </c>
      <c r="M530" t="str">
        <f>VLOOKUP('combained table'!M530,'combained table'!M530:T2864,1,FALSE)</f>
        <v>Aug</v>
      </c>
      <c r="N530">
        <f>VLOOKUP('combained table'!N530,'combained table'!N530:T2864,1,FALSE)</f>
        <v>12</v>
      </c>
      <c r="O530" t="str">
        <f>VLOOKUP('combained table'!O530,'combained table'!O530:T2864,1,FALSE)</f>
        <v>12-Aug-1994</v>
      </c>
      <c r="P530">
        <f>VLOOKUP('combained table'!P530,'combained table'!P530:T2864,1,FALSE)</f>
        <v>4719.74</v>
      </c>
      <c r="Q530" t="str">
        <f>VLOOKUP('combained table'!Q530,'combained table'!Q530:T2864,1,FALSE)</f>
        <v>tier - 2</v>
      </c>
      <c r="R530" t="str">
        <f>VLOOKUP('combained table'!R530,'combained table'!R530:T2864,1,FALSE)</f>
        <v>tier - 1</v>
      </c>
      <c r="S530" t="str">
        <f>VLOOKUP('combained table'!S530,'combained table'!S530:T2864,1,FALSE)</f>
        <v>R1012</v>
      </c>
      <c r="T530">
        <f>VLOOKUP('combained table'!T530,'combained table'!T530:T2864,1,FALSE)</f>
        <v>28</v>
      </c>
    </row>
    <row r="531" spans="1:20">
      <c r="A531" t="str">
        <f>VLOOKUP('combained table'!A531,'combained table'!A531:T2865,1,FALSE)</f>
        <v>Id530</v>
      </c>
      <c r="B531" t="str">
        <f>VLOOKUP('combained table'!B531,'combained table'!B531:T2865,1,FALSE)</f>
        <v xml:space="preserve">  Dan R</v>
      </c>
      <c r="C531">
        <f>VLOOKUP('combained table'!C531,'combained table'!C531:T2865,1,FALSE)</f>
        <v>35.31</v>
      </c>
      <c r="D531">
        <f>VLOOKUP('combained table'!D531,'combained table'!D531:T2865,1,FALSE)</f>
        <v>5.87</v>
      </c>
      <c r="E531" t="str">
        <f>VLOOKUP('combained table'!E531,'combained table'!E531:T2865,1,FALSE)</f>
        <v>No</v>
      </c>
      <c r="F531" t="str">
        <f>VLOOKUP('combained table'!F531,'combained table'!F531:T2865,1,FALSE)</f>
        <v>No</v>
      </c>
      <c r="G531" t="str">
        <f>VLOOKUP('combained table'!G531,'combained table'!G531:T2865,1,FALSE)</f>
        <v>Yes</v>
      </c>
      <c r="H531">
        <f>VLOOKUP('combained table'!H531,'combained table'!H531:T2865,1,FALSE)</f>
        <v>1</v>
      </c>
      <c r="I531" t="str">
        <f>VLOOKUP('combained table'!I531,'combained table'!I531:T2865,1,FALSE)</f>
        <v>Prediabetes</v>
      </c>
      <c r="J531" t="str">
        <f>VLOOKUP('combained table'!J531,'combained table'!J531:T2865,1,FALSE)</f>
        <v>No</v>
      </c>
      <c r="K531" t="str">
        <f>VLOOKUP('combained table'!K531,'combained table'!K531:T2865,1,FALSE)</f>
        <v>Obesity</v>
      </c>
      <c r="L531">
        <f>VLOOKUP('combained table'!L531,'combained table'!L531:T2865,1,FALSE)</f>
        <v>1980</v>
      </c>
      <c r="M531" t="str">
        <f>VLOOKUP('combained table'!M531,'combained table'!M531:T2865,1,FALSE)</f>
        <v>Jul</v>
      </c>
      <c r="N531">
        <f>VLOOKUP('combained table'!N531,'combained table'!N531:T2865,1,FALSE)</f>
        <v>2</v>
      </c>
      <c r="O531" t="str">
        <f>VLOOKUP('combained table'!O531,'combained table'!O531:T2865,1,FALSE)</f>
        <v>2-Jul-1980</v>
      </c>
      <c r="P531">
        <f>VLOOKUP('combained table'!P531,'combained table'!P531:T2865,1,FALSE)</f>
        <v>4728.71</v>
      </c>
      <c r="Q531" t="str">
        <f>VLOOKUP('combained table'!Q531,'combained table'!Q531:T2865,1,FALSE)</f>
        <v>tier - 2</v>
      </c>
      <c r="R531" t="str">
        <f>VLOOKUP('combained table'!R531,'combained table'!R531:T2865,1,FALSE)</f>
        <v>tier - 3</v>
      </c>
      <c r="S531" t="str">
        <f>VLOOKUP('combained table'!S531,'combained table'!S531:T2865,1,FALSE)</f>
        <v>R1012</v>
      </c>
      <c r="T531">
        <f>VLOOKUP('combained table'!T531,'combained table'!T531:T2865,1,FALSE)</f>
        <v>42</v>
      </c>
    </row>
    <row r="532" spans="1:20">
      <c r="A532" t="str">
        <f>VLOOKUP('combained table'!A532,'combained table'!A532:T2866,1,FALSE)</f>
        <v>Id531</v>
      </c>
      <c r="B532" t="str">
        <f>VLOOKUP('combained table'!B532,'combained table'!B532:T2866,1,FALSE)</f>
        <v xml:space="preserve">  Katie</v>
      </c>
      <c r="C532">
        <f>VLOOKUP('combained table'!C532,'combained table'!C532:T2866,1,FALSE)</f>
        <v>30.4</v>
      </c>
      <c r="D532">
        <f>VLOOKUP('combained table'!D532,'combained table'!D532:T2866,1,FALSE)</f>
        <v>4.07</v>
      </c>
      <c r="E532" t="str">
        <f>VLOOKUP('combained table'!E532,'combained table'!E532:T2866,1,FALSE)</f>
        <v>yes</v>
      </c>
      <c r="F532" t="str">
        <f>VLOOKUP('combained table'!F532,'combained table'!F532:T2866,1,FALSE)</f>
        <v>No</v>
      </c>
      <c r="G532" t="str">
        <f>VLOOKUP('combained table'!G532,'combained table'!G532:T2866,1,FALSE)</f>
        <v>No</v>
      </c>
      <c r="H532">
        <f>VLOOKUP('combained table'!H532,'combained table'!H532:T2866,1,FALSE)</f>
        <v>1</v>
      </c>
      <c r="I532" t="str">
        <f>VLOOKUP('combained table'!I532,'combained table'!I532:T2866,1,FALSE)</f>
        <v>Normal</v>
      </c>
      <c r="J532" t="str">
        <f>VLOOKUP('combained table'!J532,'combained table'!J532:T2866,1,FALSE)</f>
        <v>No</v>
      </c>
      <c r="K532" t="str">
        <f>VLOOKUP('combained table'!K532,'combained table'!K532:T2866,1,FALSE)</f>
        <v>Obesity</v>
      </c>
      <c r="L532">
        <f>VLOOKUP('combained table'!L532,'combained table'!L532:T2866,1,FALSE)</f>
        <v>1986</v>
      </c>
      <c r="M532" t="str">
        <f>VLOOKUP('combained table'!M532,'combained table'!M532:T2866,1,FALSE)</f>
        <v>Sep</v>
      </c>
      <c r="N532">
        <f>VLOOKUP('combained table'!N532,'combained table'!N532:T2866,1,FALSE)</f>
        <v>5</v>
      </c>
      <c r="O532" t="str">
        <f>VLOOKUP('combained table'!O532,'combained table'!O532:T2866,1,FALSE)</f>
        <v>5-Sep-1986</v>
      </c>
      <c r="P532">
        <f>VLOOKUP('combained table'!P532,'combained table'!P532:T2866,1,FALSE)</f>
        <v>4734.6400000000003</v>
      </c>
      <c r="Q532" t="str">
        <f>VLOOKUP('combained table'!Q532,'combained table'!Q532:T2866,1,FALSE)</f>
        <v>tier - 2</v>
      </c>
      <c r="R532" t="str">
        <f>VLOOKUP('combained table'!R532,'combained table'!R532:T2866,1,FALSE)</f>
        <v>tier - 1</v>
      </c>
      <c r="S532" t="str">
        <f>VLOOKUP('combained table'!S532,'combained table'!S532:T2866,1,FALSE)</f>
        <v>R1013</v>
      </c>
      <c r="T532">
        <f>VLOOKUP('combained table'!T532,'combained table'!T532:T2866,1,FALSE)</f>
        <v>36</v>
      </c>
    </row>
    <row r="533" spans="1:20">
      <c r="A533" t="str">
        <f>VLOOKUP('combained table'!A533,'combained table'!A533:T2867,1,FALSE)</f>
        <v>Id532</v>
      </c>
      <c r="B533" t="str">
        <f>VLOOKUP('combained table'!B533,'combained table'!B533:T2867,1,FALSE)</f>
        <v xml:space="preserve">  Eric</v>
      </c>
      <c r="C533">
        <f>VLOOKUP('combained table'!C533,'combained table'!C533:T2867,1,FALSE)</f>
        <v>20.13</v>
      </c>
      <c r="D533">
        <f>VLOOKUP('combained table'!D533,'combained table'!D533:T2867,1,FALSE)</f>
        <v>6.47</v>
      </c>
      <c r="E533" t="str">
        <f>VLOOKUP('combained table'!E533,'combained table'!E533:T2867,1,FALSE)</f>
        <v>No</v>
      </c>
      <c r="F533" t="str">
        <f>VLOOKUP('combained table'!F533,'combained table'!F533:T2867,1,FALSE)</f>
        <v>No</v>
      </c>
      <c r="G533" t="str">
        <f>VLOOKUP('combained table'!G533,'combained table'!G533:T2867,1,FALSE)</f>
        <v>Yes</v>
      </c>
      <c r="H533">
        <f>VLOOKUP('combained table'!H533,'combained table'!H533:T2867,1,FALSE)</f>
        <v>1</v>
      </c>
      <c r="I533" t="str">
        <f>VLOOKUP('combained table'!I533,'combained table'!I533:T2867,1,FALSE)</f>
        <v>Diabetes</v>
      </c>
      <c r="J533" t="str">
        <f>VLOOKUP('combained table'!J533,'combained table'!J533:T2867,1,FALSE)</f>
        <v>yes</v>
      </c>
      <c r="K533" t="str">
        <f>VLOOKUP('combained table'!K533,'combained table'!K533:T2867,1,FALSE)</f>
        <v>Normal Weight</v>
      </c>
      <c r="L533">
        <f>VLOOKUP('combained table'!L533,'combained table'!L533:T2867,1,FALSE)</f>
        <v>1991</v>
      </c>
      <c r="M533" t="str">
        <f>VLOOKUP('combained table'!M533,'combained table'!M533:T2867,1,FALSE)</f>
        <v>Oct</v>
      </c>
      <c r="N533">
        <f>VLOOKUP('combained table'!N533,'combained table'!N533:T2867,1,FALSE)</f>
        <v>12</v>
      </c>
      <c r="O533" t="str">
        <f>VLOOKUP('combained table'!O533,'combained table'!O533:T2867,1,FALSE)</f>
        <v>12-Oct-1991</v>
      </c>
      <c r="P533">
        <f>VLOOKUP('combained table'!P533,'combained table'!P533:T2867,1,FALSE)</f>
        <v>4738.2700000000004</v>
      </c>
      <c r="Q533" t="str">
        <f>VLOOKUP('combained table'!Q533,'combained table'!Q533:T2867,1,FALSE)</f>
        <v>tier - 2</v>
      </c>
      <c r="R533" t="str">
        <f>VLOOKUP('combained table'!R533,'combained table'!R533:T2867,1,FALSE)</f>
        <v>tier - 3</v>
      </c>
      <c r="S533" t="str">
        <f>VLOOKUP('combained table'!S533,'combained table'!S533:T2867,1,FALSE)</f>
        <v>R1012</v>
      </c>
      <c r="T533">
        <f>VLOOKUP('combained table'!T533,'combained table'!T533:T2867,1,FALSE)</f>
        <v>31</v>
      </c>
    </row>
    <row r="534" spans="1:20">
      <c r="A534" t="str">
        <f>VLOOKUP('combained table'!A534,'combained table'!A534:T2868,1,FALSE)</f>
        <v>Id533</v>
      </c>
      <c r="B534" t="str">
        <f>VLOOKUP('combained table'!B534,'combained table'!B534:T2868,1,FALSE)</f>
        <v xml:space="preserve">  Cathryn</v>
      </c>
      <c r="C534">
        <f>VLOOKUP('combained table'!C534,'combained table'!C534:T2868,1,FALSE)</f>
        <v>23.655000000000001</v>
      </c>
      <c r="D534">
        <f>VLOOKUP('combained table'!D534,'combained table'!D534:T2868,1,FALSE)</f>
        <v>5.14</v>
      </c>
      <c r="E534" t="str">
        <f>VLOOKUP('combained table'!E534,'combained table'!E534:T2868,1,FALSE)</f>
        <v>No</v>
      </c>
      <c r="F534" t="str">
        <f>VLOOKUP('combained table'!F534,'combained table'!F534:T2868,1,FALSE)</f>
        <v>No</v>
      </c>
      <c r="G534" t="str">
        <f>VLOOKUP('combained table'!G534,'combained table'!G534:T2868,1,FALSE)</f>
        <v>No</v>
      </c>
      <c r="H534">
        <f>VLOOKUP('combained table'!H534,'combained table'!H534:T2868,1,FALSE)</f>
        <v>1</v>
      </c>
      <c r="I534" t="str">
        <f>VLOOKUP('combained table'!I534,'combained table'!I534:T2868,1,FALSE)</f>
        <v>Normal</v>
      </c>
      <c r="J534" t="str">
        <f>VLOOKUP('combained table'!J534,'combained table'!J534:T2868,1,FALSE)</f>
        <v>yes</v>
      </c>
      <c r="K534" t="str">
        <f>VLOOKUP('combained table'!K534,'combained table'!K534:T2868,1,FALSE)</f>
        <v>Normal Weight</v>
      </c>
      <c r="L534">
        <f>VLOOKUP('combained table'!L534,'combained table'!L534:T2868,1,FALSE)</f>
        <v>2004</v>
      </c>
      <c r="M534" t="str">
        <f>VLOOKUP('combained table'!M534,'combained table'!M534:T2868,1,FALSE)</f>
        <v>Nov</v>
      </c>
      <c r="N534">
        <f>VLOOKUP('combained table'!N534,'combained table'!N534:T2868,1,FALSE)</f>
        <v>24</v>
      </c>
      <c r="O534" t="str">
        <f>VLOOKUP('combained table'!O534,'combained table'!O534:T2868,1,FALSE)</f>
        <v>24-Nov-2004</v>
      </c>
      <c r="P534">
        <f>VLOOKUP('combained table'!P534,'combained table'!P534:T2868,1,FALSE)</f>
        <v>4740.78</v>
      </c>
      <c r="Q534" t="str">
        <f>VLOOKUP('combained table'!Q534,'combained table'!Q534:T2868,1,FALSE)</f>
        <v>tier - 2</v>
      </c>
      <c r="R534" t="str">
        <f>VLOOKUP('combained table'!R534,'combained table'!R534:T2868,1,FALSE)</f>
        <v>tier - 3</v>
      </c>
      <c r="S534" t="str">
        <f>VLOOKUP('combained table'!S534,'combained table'!S534:T2868,1,FALSE)</f>
        <v>R1021</v>
      </c>
      <c r="T534">
        <f>VLOOKUP('combained table'!T534,'combained table'!T534:T2868,1,FALSE)</f>
        <v>18</v>
      </c>
    </row>
    <row r="535" spans="1:20">
      <c r="A535" t="str">
        <f>VLOOKUP('combained table'!A535,'combained table'!A535:T2869,1,FALSE)</f>
        <v>Id534</v>
      </c>
      <c r="B535" t="str">
        <f>VLOOKUP('combained table'!B535,'combained table'!B535:T2869,1,FALSE)</f>
        <v xml:space="preserve">  Brendan</v>
      </c>
      <c r="C535">
        <f>VLOOKUP('combained table'!C535,'combained table'!C535:T2869,1,FALSE)</f>
        <v>49.05</v>
      </c>
      <c r="D535">
        <f>VLOOKUP('combained table'!D535,'combained table'!D535:T2869,1,FALSE)</f>
        <v>9.77</v>
      </c>
      <c r="E535" t="str">
        <f>VLOOKUP('combained table'!E535,'combained table'!E535:T2869,1,FALSE)</f>
        <v>yes</v>
      </c>
      <c r="F535" t="str">
        <f>VLOOKUP('combained table'!F535,'combained table'!F535:T2869,1,FALSE)</f>
        <v>No</v>
      </c>
      <c r="G535" t="str">
        <f>VLOOKUP('combained table'!G535,'combained table'!G535:T2869,1,FALSE)</f>
        <v>No</v>
      </c>
      <c r="H535">
        <f>VLOOKUP('combained table'!H535,'combained table'!H535:T2869,1,FALSE)</f>
        <v>0</v>
      </c>
      <c r="I535" t="str">
        <f>VLOOKUP('combained table'!I535,'combained table'!I535:T2869,1,FALSE)</f>
        <v>Diabetes</v>
      </c>
      <c r="J535" t="str">
        <f>VLOOKUP('combained table'!J535,'combained table'!J535:T2869,1,FALSE)</f>
        <v>No</v>
      </c>
      <c r="K535" t="str">
        <f>VLOOKUP('combained table'!K535,'combained table'!K535:T2869,1,FALSE)</f>
        <v>Obesity</v>
      </c>
      <c r="L535">
        <f>VLOOKUP('combained table'!L535,'combained table'!L535:T2869,1,FALSE)</f>
        <v>1987</v>
      </c>
      <c r="M535" t="str">
        <f>VLOOKUP('combained table'!M535,'combained table'!M535:T2869,1,FALSE)</f>
        <v>Jun</v>
      </c>
      <c r="N535">
        <f>VLOOKUP('combained table'!N535,'combained table'!N535:T2869,1,FALSE)</f>
        <v>5</v>
      </c>
      <c r="O535" t="str">
        <f>VLOOKUP('combained table'!O535,'combained table'!O535:T2869,1,FALSE)</f>
        <v>5-Jun-1987</v>
      </c>
      <c r="P535">
        <f>VLOOKUP('combained table'!P535,'combained table'!P535:T2869,1,FALSE)</f>
        <v>4746.34</v>
      </c>
      <c r="Q535" t="str">
        <f>VLOOKUP('combained table'!Q535,'combained table'!Q535:T2869,1,FALSE)</f>
        <v>tier - 2</v>
      </c>
      <c r="R535" t="str">
        <f>VLOOKUP('combained table'!R535,'combained table'!R535:T2869,1,FALSE)</f>
        <v>tier - 2</v>
      </c>
      <c r="S535" t="str">
        <f>VLOOKUP('combained table'!S535,'combained table'!S535:T2869,1,FALSE)</f>
        <v>R1011</v>
      </c>
      <c r="T535">
        <f>VLOOKUP('combained table'!T535,'combained table'!T535:T2869,1,FALSE)</f>
        <v>36</v>
      </c>
    </row>
    <row r="536" spans="1:20">
      <c r="A536" t="str">
        <f>VLOOKUP('combained table'!A536,'combained table'!A536:T2870,1,FALSE)</f>
        <v>Id535</v>
      </c>
      <c r="B536" t="str">
        <f>VLOOKUP('combained table'!B536,'combained table'!B536:T2870,1,FALSE)</f>
        <v xml:space="preserve">  Shauna</v>
      </c>
      <c r="C536">
        <f>VLOOKUP('combained table'!C536,'combained table'!C536:T2870,1,FALSE)</f>
        <v>51.94</v>
      </c>
      <c r="D536">
        <f>VLOOKUP('combained table'!D536,'combained table'!D536:T2870,1,FALSE)</f>
        <v>8.8000000000000007</v>
      </c>
      <c r="E536" t="str">
        <f>VLOOKUP('combained table'!E536,'combained table'!E536:T2870,1,FALSE)</f>
        <v>yes</v>
      </c>
      <c r="F536" t="str">
        <f>VLOOKUP('combained table'!F536,'combained table'!F536:T2870,1,FALSE)</f>
        <v>No</v>
      </c>
      <c r="G536" t="str">
        <f>VLOOKUP('combained table'!G536,'combained table'!G536:T2870,1,FALSE)</f>
        <v>No</v>
      </c>
      <c r="H536">
        <f>VLOOKUP('combained table'!H536,'combained table'!H536:T2870,1,FALSE)</f>
        <v>2</v>
      </c>
      <c r="I536" t="str">
        <f>VLOOKUP('combained table'!I536,'combained table'!I536:T2870,1,FALSE)</f>
        <v>Diabetes</v>
      </c>
      <c r="J536" t="str">
        <f>VLOOKUP('combained table'!J536,'combained table'!J536:T2870,1,FALSE)</f>
        <v>No</v>
      </c>
      <c r="K536" t="str">
        <f>VLOOKUP('combained table'!K536,'combained table'!K536:T2870,1,FALSE)</f>
        <v>Obesity</v>
      </c>
      <c r="L536">
        <f>VLOOKUP('combained table'!L536,'combained table'!L536:T2870,1,FALSE)</f>
        <v>1987</v>
      </c>
      <c r="M536" t="str">
        <f>VLOOKUP('combained table'!M536,'combained table'!M536:T2870,1,FALSE)</f>
        <v>Sep</v>
      </c>
      <c r="N536">
        <f>VLOOKUP('combained table'!N536,'combained table'!N536:T2870,1,FALSE)</f>
        <v>2</v>
      </c>
      <c r="O536" t="str">
        <f>VLOOKUP('combained table'!O536,'combained table'!O536:T2870,1,FALSE)</f>
        <v>2-Sep-1987</v>
      </c>
      <c r="P536">
        <f>VLOOKUP('combained table'!P536,'combained table'!P536:T2870,1,FALSE)</f>
        <v>4747.05</v>
      </c>
      <c r="Q536" t="str">
        <f>VLOOKUP('combained table'!Q536,'combained table'!Q536:T2870,1,FALSE)</f>
        <v>tier - 2</v>
      </c>
      <c r="R536" t="str">
        <f>VLOOKUP('combained table'!R536,'combained table'!R536:T2870,1,FALSE)</f>
        <v>tier - 2</v>
      </c>
      <c r="S536" t="str">
        <f>VLOOKUP('combained table'!S536,'combained table'!S536:T2870,1,FALSE)</f>
        <v>R1013</v>
      </c>
      <c r="T536">
        <f>VLOOKUP('combained table'!T536,'combained table'!T536:T2870,1,FALSE)</f>
        <v>35</v>
      </c>
    </row>
    <row r="537" spans="1:20">
      <c r="A537" t="str">
        <f>VLOOKUP('combained table'!A537,'combained table'!A537:T2871,1,FALSE)</f>
        <v>Id536</v>
      </c>
      <c r="B537" t="str">
        <f>VLOOKUP('combained table'!B537,'combained table'!B537:T2871,1,FALSE)</f>
        <v xml:space="preserve">  Terence</v>
      </c>
      <c r="C537">
        <f>VLOOKUP('combained table'!C537,'combained table'!C537:T2871,1,FALSE)</f>
        <v>29.83</v>
      </c>
      <c r="D537">
        <f>VLOOKUP('combained table'!D537,'combained table'!D537:T2871,1,FALSE)</f>
        <v>5.84</v>
      </c>
      <c r="E537" t="str">
        <f>VLOOKUP('combained table'!E537,'combained table'!E537:T2871,1,FALSE)</f>
        <v>No</v>
      </c>
      <c r="F537" t="str">
        <f>VLOOKUP('combained table'!F537,'combained table'!F537:T2871,1,FALSE)</f>
        <v>No</v>
      </c>
      <c r="G537" t="str">
        <f>VLOOKUP('combained table'!G537,'combained table'!G537:T2871,1,FALSE)</f>
        <v>No</v>
      </c>
      <c r="H537">
        <f>VLOOKUP('combained table'!H537,'combained table'!H537:T2871,1,FALSE)</f>
        <v>1</v>
      </c>
      <c r="I537" t="str">
        <f>VLOOKUP('combained table'!I537,'combained table'!I537:T2871,1,FALSE)</f>
        <v>Prediabetes</v>
      </c>
      <c r="J537" t="str">
        <f>VLOOKUP('combained table'!J537,'combained table'!J537:T2871,1,FALSE)</f>
        <v>yes</v>
      </c>
      <c r="K537" t="str">
        <f>VLOOKUP('combained table'!K537,'combained table'!K537:T2871,1,FALSE)</f>
        <v>Overweight</v>
      </c>
      <c r="L537">
        <f>VLOOKUP('combained table'!L537,'combained table'!L537:T2871,1,FALSE)</f>
        <v>1987</v>
      </c>
      <c r="M537" t="str">
        <f>VLOOKUP('combained table'!M537,'combained table'!M537:T2871,1,FALSE)</f>
        <v>Nov</v>
      </c>
      <c r="N537">
        <f>VLOOKUP('combained table'!N537,'combained table'!N537:T2871,1,FALSE)</f>
        <v>22</v>
      </c>
      <c r="O537" t="str">
        <f>VLOOKUP('combained table'!O537,'combained table'!O537:T2871,1,FALSE)</f>
        <v>22-Nov-1987</v>
      </c>
      <c r="P537">
        <f>VLOOKUP('combained table'!P537,'combained table'!P537:T2871,1,FALSE)</f>
        <v>4751.07</v>
      </c>
      <c r="Q537" t="str">
        <f>VLOOKUP('combained table'!Q537,'combained table'!Q537:T2871,1,FALSE)</f>
        <v>tier - 3</v>
      </c>
      <c r="R537" t="str">
        <f>VLOOKUP('combained table'!R537,'combained table'!R537:T2871,1,FALSE)</f>
        <v>tier - 1</v>
      </c>
      <c r="S537" t="str">
        <f>VLOOKUP('combained table'!S537,'combained table'!S537:T2871,1,FALSE)</f>
        <v>R1011</v>
      </c>
      <c r="T537">
        <f>VLOOKUP('combained table'!T537,'combained table'!T537:T2871,1,FALSE)</f>
        <v>35</v>
      </c>
    </row>
    <row r="538" spans="1:20">
      <c r="A538" t="str">
        <f>VLOOKUP('combained table'!A538,'combained table'!A538:T2872,1,FALSE)</f>
        <v>Id537</v>
      </c>
      <c r="B538" t="str">
        <f>VLOOKUP('combained table'!B538,'combained table'!B538:T2872,1,FALSE)</f>
        <v xml:space="preserve">  Marisol</v>
      </c>
      <c r="C538">
        <f>VLOOKUP('combained table'!C538,'combained table'!C538:T2872,1,FALSE)</f>
        <v>22.6</v>
      </c>
      <c r="D538">
        <f>VLOOKUP('combained table'!D538,'combained table'!D538:T2872,1,FALSE)</f>
        <v>10.43</v>
      </c>
      <c r="E538" t="str">
        <f>VLOOKUP('combained table'!E538,'combained table'!E538:T2872,1,FALSE)</f>
        <v>yes</v>
      </c>
      <c r="F538" t="str">
        <f>VLOOKUP('combained table'!F538,'combained table'!F538:T2872,1,FALSE)</f>
        <v>No</v>
      </c>
      <c r="G538" t="str">
        <f>VLOOKUP('combained table'!G538,'combained table'!G538:T2872,1,FALSE)</f>
        <v>No</v>
      </c>
      <c r="H538">
        <f>VLOOKUP('combained table'!H538,'combained table'!H538:T2872,1,FALSE)</f>
        <v>1</v>
      </c>
      <c r="I538" t="str">
        <f>VLOOKUP('combained table'!I538,'combained table'!I538:T2872,1,FALSE)</f>
        <v>Diabetes</v>
      </c>
      <c r="J538" t="str">
        <f>VLOOKUP('combained table'!J538,'combained table'!J538:T2872,1,FALSE)</f>
        <v>yes</v>
      </c>
      <c r="K538" t="str">
        <f>VLOOKUP('combained table'!K538,'combained table'!K538:T2872,1,FALSE)</f>
        <v>Normal Weight</v>
      </c>
      <c r="L538">
        <f>VLOOKUP('combained table'!L538,'combained table'!L538:T2872,1,FALSE)</f>
        <v>1992</v>
      </c>
      <c r="M538" t="str">
        <f>VLOOKUP('combained table'!M538,'combained table'!M538:T2872,1,FALSE)</f>
        <v>Aug</v>
      </c>
      <c r="N538">
        <f>VLOOKUP('combained table'!N538,'combained table'!N538:T2872,1,FALSE)</f>
        <v>16</v>
      </c>
      <c r="O538" t="str">
        <f>VLOOKUP('combained table'!O538,'combained table'!O538:T2872,1,FALSE)</f>
        <v>16-Aug-1992</v>
      </c>
      <c r="P538">
        <f>VLOOKUP('combained table'!P538,'combained table'!P538:T2872,1,FALSE)</f>
        <v>4753.6400000000003</v>
      </c>
      <c r="Q538" t="str">
        <f>VLOOKUP('combained table'!Q538,'combained table'!Q538:T2872,1,FALSE)</f>
        <v>tier - 2</v>
      </c>
      <c r="R538" t="str">
        <f>VLOOKUP('combained table'!R538,'combained table'!R538:T2872,1,FALSE)</f>
        <v>tier - 3</v>
      </c>
      <c r="S538" t="str">
        <f>VLOOKUP('combained table'!S538,'combained table'!S538:T2872,1,FALSE)</f>
        <v>R1013</v>
      </c>
      <c r="T538">
        <f>VLOOKUP('combained table'!T538,'combained table'!T538:T2872,1,FALSE)</f>
        <v>30</v>
      </c>
    </row>
    <row r="539" spans="1:20">
      <c r="A539" t="str">
        <f>VLOOKUP('combained table'!A539,'combained table'!A539:T2873,1,FALSE)</f>
        <v>Id538</v>
      </c>
      <c r="B539" t="str">
        <f>VLOOKUP('combained table'!B539,'combained table'!B539:T2873,1,FALSE)</f>
        <v xml:space="preserve">  Lindsay</v>
      </c>
      <c r="C539">
        <f>VLOOKUP('combained table'!C539,'combained table'!C539:T2873,1,FALSE)</f>
        <v>46.69</v>
      </c>
      <c r="D539">
        <f>VLOOKUP('combained table'!D539,'combained table'!D539:T2873,1,FALSE)</f>
        <v>4.25</v>
      </c>
      <c r="E539" t="str">
        <f>VLOOKUP('combained table'!E539,'combained table'!E539:T2873,1,FALSE)</f>
        <v>yes</v>
      </c>
      <c r="F539" t="str">
        <f>VLOOKUP('combained table'!F539,'combained table'!F539:T2873,1,FALSE)</f>
        <v>No</v>
      </c>
      <c r="G539" t="str">
        <f>VLOOKUP('combained table'!G539,'combained table'!G539:T2873,1,FALSE)</f>
        <v>No</v>
      </c>
      <c r="H539">
        <f>VLOOKUP('combained table'!H539,'combained table'!H539:T2873,1,FALSE)</f>
        <v>1</v>
      </c>
      <c r="I539" t="str">
        <f>VLOOKUP('combained table'!I539,'combained table'!I539:T2873,1,FALSE)</f>
        <v>Normal</v>
      </c>
      <c r="J539" t="str">
        <f>VLOOKUP('combained table'!J539,'combained table'!J539:T2873,1,FALSE)</f>
        <v>No</v>
      </c>
      <c r="K539" t="str">
        <f>VLOOKUP('combained table'!K539,'combained table'!K539:T2873,1,FALSE)</f>
        <v>Obesity</v>
      </c>
      <c r="L539">
        <f>VLOOKUP('combained table'!L539,'combained table'!L539:T2873,1,FALSE)</f>
        <v>1987</v>
      </c>
      <c r="M539" t="str">
        <f>VLOOKUP('combained table'!M539,'combained table'!M539:T2873,1,FALSE)</f>
        <v>Sep</v>
      </c>
      <c r="N539">
        <f>VLOOKUP('combained table'!N539,'combained table'!N539:T2873,1,FALSE)</f>
        <v>27</v>
      </c>
      <c r="O539" t="str">
        <f>VLOOKUP('combained table'!O539,'combained table'!O539:T2873,1,FALSE)</f>
        <v>27-Sep-1987</v>
      </c>
      <c r="P539">
        <f>VLOOKUP('combained table'!P539,'combained table'!P539:T2873,1,FALSE)</f>
        <v>4762.33</v>
      </c>
      <c r="Q539" t="str">
        <f>VLOOKUP('combained table'!Q539,'combained table'!Q539:T2873,1,FALSE)</f>
        <v>tier - 3</v>
      </c>
      <c r="R539" t="str">
        <f>VLOOKUP('combained table'!R539,'combained table'!R539:T2873,1,FALSE)</f>
        <v>tier - 3</v>
      </c>
      <c r="S539" t="str">
        <f>VLOOKUP('combained table'!S539,'combained table'!S539:T2873,1,FALSE)</f>
        <v>R1011</v>
      </c>
      <c r="T539">
        <f>VLOOKUP('combained table'!T539,'combained table'!T539:T2873,1,FALSE)</f>
        <v>35</v>
      </c>
    </row>
    <row r="540" spans="1:20">
      <c r="A540" t="str">
        <f>VLOOKUP('combained table'!A540,'combained table'!A540:T2874,1,FALSE)</f>
        <v>Id539</v>
      </c>
      <c r="B540" t="str">
        <f>VLOOKUP('combained table'!B540,'combained table'!B540:T2874,1,FALSE)</f>
        <v xml:space="preserve">  Katie</v>
      </c>
      <c r="C540">
        <f>VLOOKUP('combained table'!C540,'combained table'!C540:T2874,1,FALSE)</f>
        <v>28.49</v>
      </c>
      <c r="D540">
        <f>VLOOKUP('combained table'!D540,'combained table'!D540:T2874,1,FALSE)</f>
        <v>4.8899999999999997</v>
      </c>
      <c r="E540" t="str">
        <f>VLOOKUP('combained table'!E540,'combained table'!E540:T2874,1,FALSE)</f>
        <v>No</v>
      </c>
      <c r="F540" t="str">
        <f>VLOOKUP('combained table'!F540,'combained table'!F540:T2874,1,FALSE)</f>
        <v>No</v>
      </c>
      <c r="G540" t="str">
        <f>VLOOKUP('combained table'!G540,'combained table'!G540:T2874,1,FALSE)</f>
        <v>No</v>
      </c>
      <c r="H540">
        <f>VLOOKUP('combained table'!H540,'combained table'!H540:T2874,1,FALSE)</f>
        <v>0</v>
      </c>
      <c r="I540" t="str">
        <f>VLOOKUP('combained table'!I540,'combained table'!I540:T2874,1,FALSE)</f>
        <v>Normal</v>
      </c>
      <c r="J540" t="str">
        <f>VLOOKUP('combained table'!J540,'combained table'!J540:T2874,1,FALSE)</f>
        <v>yes</v>
      </c>
      <c r="K540" t="str">
        <f>VLOOKUP('combained table'!K540,'combained table'!K540:T2874,1,FALSE)</f>
        <v>Overweight</v>
      </c>
      <c r="L540">
        <f>VLOOKUP('combained table'!L540,'combained table'!L540:T2874,1,FALSE)</f>
        <v>1989</v>
      </c>
      <c r="M540" t="str">
        <f>VLOOKUP('combained table'!M540,'combained table'!M540:T2874,1,FALSE)</f>
        <v>Aug</v>
      </c>
      <c r="N540">
        <f>VLOOKUP('combained table'!N540,'combained table'!N540:T2874,1,FALSE)</f>
        <v>1</v>
      </c>
      <c r="O540" t="str">
        <f>VLOOKUP('combained table'!O540,'combained table'!O540:T2874,1,FALSE)</f>
        <v>1-Aug-1989</v>
      </c>
      <c r="P540">
        <f>VLOOKUP('combained table'!P540,'combained table'!P540:T2874,1,FALSE)</f>
        <v>4766.0200000000004</v>
      </c>
      <c r="Q540" t="str">
        <f>VLOOKUP('combained table'!Q540,'combained table'!Q540:T2874,1,FALSE)</f>
        <v>tier - 2</v>
      </c>
      <c r="R540" t="str">
        <f>VLOOKUP('combained table'!R540,'combained table'!R540:T2874,1,FALSE)</f>
        <v>tier - 3</v>
      </c>
      <c r="S540" t="str">
        <f>VLOOKUP('combained table'!S540,'combained table'!S540:T2874,1,FALSE)</f>
        <v>R1011</v>
      </c>
      <c r="T540">
        <f>VLOOKUP('combained table'!T540,'combained table'!T540:T2874,1,FALSE)</f>
        <v>33</v>
      </c>
    </row>
    <row r="541" spans="1:20">
      <c r="A541" t="str">
        <f>VLOOKUP('combained table'!A541,'combained table'!A541:T2875,1,FALSE)</f>
        <v>Id540</v>
      </c>
      <c r="B541" t="str">
        <f>VLOOKUP('combained table'!B541,'combained table'!B541:T2875,1,FALSE)</f>
        <v xml:space="preserve">  Daniel</v>
      </c>
      <c r="C541">
        <f>VLOOKUP('combained table'!C541,'combained table'!C541:T2875,1,FALSE)</f>
        <v>28.5</v>
      </c>
      <c r="D541">
        <f>VLOOKUP('combained table'!D541,'combained table'!D541:T2875,1,FALSE)</f>
        <v>5.55</v>
      </c>
      <c r="E541" t="str">
        <f>VLOOKUP('combained table'!E541,'combained table'!E541:T2875,1,FALSE)</f>
        <v>yes</v>
      </c>
      <c r="F541" t="str">
        <f>VLOOKUP('combained table'!F541,'combained table'!F541:T2875,1,FALSE)</f>
        <v>No</v>
      </c>
      <c r="G541" t="str">
        <f>VLOOKUP('combained table'!G541,'combained table'!G541:T2875,1,FALSE)</f>
        <v>No</v>
      </c>
      <c r="H541">
        <f>VLOOKUP('combained table'!H541,'combained table'!H541:T2875,1,FALSE)</f>
        <v>1</v>
      </c>
      <c r="I541" t="str">
        <f>VLOOKUP('combained table'!I541,'combained table'!I541:T2875,1,FALSE)</f>
        <v>Normal</v>
      </c>
      <c r="J541" t="str">
        <f>VLOOKUP('combained table'!J541,'combained table'!J541:T2875,1,FALSE)</f>
        <v>yes</v>
      </c>
      <c r="K541" t="str">
        <f>VLOOKUP('combained table'!K541,'combained table'!K541:T2875,1,FALSE)</f>
        <v>Overweight</v>
      </c>
      <c r="L541">
        <f>VLOOKUP('combained table'!L541,'combained table'!L541:T2875,1,FALSE)</f>
        <v>1989</v>
      </c>
      <c r="M541" t="str">
        <f>VLOOKUP('combained table'!M541,'combained table'!M541:T2875,1,FALSE)</f>
        <v>Dec</v>
      </c>
      <c r="N541">
        <f>VLOOKUP('combained table'!N541,'combained table'!N541:T2875,1,FALSE)</f>
        <v>9</v>
      </c>
      <c r="O541" t="str">
        <f>VLOOKUP('combained table'!O541,'combained table'!O541:T2875,1,FALSE)</f>
        <v>9-Dec-1989</v>
      </c>
      <c r="P541">
        <f>VLOOKUP('combained table'!P541,'combained table'!P541:T2875,1,FALSE)</f>
        <v>4779.6000000000004</v>
      </c>
      <c r="Q541" t="str">
        <f>VLOOKUP('combained table'!Q541,'combained table'!Q541:T2875,1,FALSE)</f>
        <v>tier - 2</v>
      </c>
      <c r="R541" t="str">
        <f>VLOOKUP('combained table'!R541,'combained table'!R541:T2875,1,FALSE)</f>
        <v>tier - 3</v>
      </c>
      <c r="S541" t="str">
        <f>VLOOKUP('combained table'!S541,'combained table'!S541:T2875,1,FALSE)</f>
        <v>R1013</v>
      </c>
      <c r="T541">
        <f>VLOOKUP('combained table'!T541,'combained table'!T541:T2875,1,FALSE)</f>
        <v>33</v>
      </c>
    </row>
    <row r="542" spans="1:20">
      <c r="A542" t="str">
        <f>VLOOKUP('combained table'!A542,'combained table'!A542:T2876,1,FALSE)</f>
        <v>Id541</v>
      </c>
      <c r="B542" t="str">
        <f>VLOOKUP('combained table'!B542,'combained table'!B542:T2876,1,FALSE)</f>
        <v xml:space="preserve">  Brett W</v>
      </c>
      <c r="C542">
        <f>VLOOKUP('combained table'!C542,'combained table'!C542:T2876,1,FALSE)</f>
        <v>24.4</v>
      </c>
      <c r="D542">
        <f>VLOOKUP('combained table'!D542,'combained table'!D542:T2876,1,FALSE)</f>
        <v>4.5199999999999996</v>
      </c>
      <c r="E542" t="str">
        <f>VLOOKUP('combained table'!E542,'combained table'!E542:T2876,1,FALSE)</f>
        <v>No</v>
      </c>
      <c r="F542" t="str">
        <f>VLOOKUP('combained table'!F542,'combained table'!F542:T2876,1,FALSE)</f>
        <v>No</v>
      </c>
      <c r="G542" t="str">
        <f>VLOOKUP('combained table'!G542,'combained table'!G542:T2876,1,FALSE)</f>
        <v>No</v>
      </c>
      <c r="H542">
        <f>VLOOKUP('combained table'!H542,'combained table'!H542:T2876,1,FALSE)</f>
        <v>1</v>
      </c>
      <c r="I542" t="str">
        <f>VLOOKUP('combained table'!I542,'combained table'!I542:T2876,1,FALSE)</f>
        <v>Normal</v>
      </c>
      <c r="J542" t="str">
        <f>VLOOKUP('combained table'!J542,'combained table'!J542:T2876,1,FALSE)</f>
        <v>yes</v>
      </c>
      <c r="K542" t="str">
        <f>VLOOKUP('combained table'!K542,'combained table'!K542:T2876,1,FALSE)</f>
        <v>Normal Weight</v>
      </c>
      <c r="L542">
        <f>VLOOKUP('combained table'!L542,'combained table'!L542:T2876,1,FALSE)</f>
        <v>1987</v>
      </c>
      <c r="M542" t="str">
        <f>VLOOKUP('combained table'!M542,'combained table'!M542:T2876,1,FALSE)</f>
        <v>Jun</v>
      </c>
      <c r="N542">
        <f>VLOOKUP('combained table'!N542,'combained table'!N542:T2876,1,FALSE)</f>
        <v>22</v>
      </c>
      <c r="O542" t="str">
        <f>VLOOKUP('combained table'!O542,'combained table'!O542:T2876,1,FALSE)</f>
        <v>22-Jun-1987</v>
      </c>
      <c r="P542">
        <f>VLOOKUP('combained table'!P542,'combained table'!P542:T2876,1,FALSE)</f>
        <v>4787.42</v>
      </c>
      <c r="Q542" t="str">
        <f>VLOOKUP('combained table'!Q542,'combained table'!Q542:T2876,1,FALSE)</f>
        <v>tier - 2</v>
      </c>
      <c r="R542" t="str">
        <f>VLOOKUP('combained table'!R542,'combained table'!R542:T2876,1,FALSE)</f>
        <v>tier - 3</v>
      </c>
      <c r="S542" t="str">
        <f>VLOOKUP('combained table'!S542,'combained table'!S542:T2876,1,FALSE)</f>
        <v>R1013</v>
      </c>
      <c r="T542">
        <f>VLOOKUP('combained table'!T542,'combained table'!T542:T2876,1,FALSE)</f>
        <v>35</v>
      </c>
    </row>
    <row r="543" spans="1:20">
      <c r="A543" t="str">
        <f>VLOOKUP('combained table'!A543,'combained table'!A543:T2877,1,FALSE)</f>
        <v>Id542</v>
      </c>
      <c r="B543" t="str">
        <f>VLOOKUP('combained table'!B543,'combained table'!B543:T2877,1,FALSE)</f>
        <v xml:space="preserve">  Dylan J</v>
      </c>
      <c r="C543">
        <f>VLOOKUP('combained table'!C543,'combained table'!C543:T2877,1,FALSE)</f>
        <v>29.15</v>
      </c>
      <c r="D543">
        <f>VLOOKUP('combained table'!D543,'combained table'!D543:T2877,1,FALSE)</f>
        <v>4.45</v>
      </c>
      <c r="E543" t="str">
        <f>VLOOKUP('combained table'!E543,'combained table'!E543:T2877,1,FALSE)</f>
        <v>yes</v>
      </c>
      <c r="F543" t="str">
        <f>VLOOKUP('combained table'!F543,'combained table'!F543:T2877,1,FALSE)</f>
        <v>No</v>
      </c>
      <c r="G543" t="str">
        <f>VLOOKUP('combained table'!G543,'combained table'!G543:T2877,1,FALSE)</f>
        <v>No</v>
      </c>
      <c r="H543">
        <f>VLOOKUP('combained table'!H543,'combained table'!H543:T2877,1,FALSE)</f>
        <v>1</v>
      </c>
      <c r="I543" t="str">
        <f>VLOOKUP('combained table'!I543,'combained table'!I543:T2877,1,FALSE)</f>
        <v>Normal</v>
      </c>
      <c r="J543" t="str">
        <f>VLOOKUP('combained table'!J543,'combained table'!J543:T2877,1,FALSE)</f>
        <v>yes</v>
      </c>
      <c r="K543" t="str">
        <f>VLOOKUP('combained table'!K543,'combained table'!K543:T2877,1,FALSE)</f>
        <v>Overweight</v>
      </c>
      <c r="L543">
        <f>VLOOKUP('combained table'!L543,'combained table'!L543:T2877,1,FALSE)</f>
        <v>1989</v>
      </c>
      <c r="M543" t="str">
        <f>VLOOKUP('combained table'!M543,'combained table'!M543:T2877,1,FALSE)</f>
        <v>Dec</v>
      </c>
      <c r="N543">
        <f>VLOOKUP('combained table'!N543,'combained table'!N543:T2877,1,FALSE)</f>
        <v>16</v>
      </c>
      <c r="O543" t="str">
        <f>VLOOKUP('combained table'!O543,'combained table'!O543:T2877,1,FALSE)</f>
        <v>16-Dec-1989</v>
      </c>
      <c r="P543">
        <f>VLOOKUP('combained table'!P543,'combained table'!P543:T2877,1,FALSE)</f>
        <v>4795.66</v>
      </c>
      <c r="Q543" t="str">
        <f>VLOOKUP('combained table'!Q543,'combained table'!Q543:T2877,1,FALSE)</f>
        <v>tier - 2</v>
      </c>
      <c r="R543" t="str">
        <f>VLOOKUP('combained table'!R543,'combained table'!R543:T2877,1,FALSE)</f>
        <v>tier - 1</v>
      </c>
      <c r="S543" t="str">
        <f>VLOOKUP('combained table'!S543,'combained table'!S543:T2877,1,FALSE)</f>
        <v>R1013</v>
      </c>
      <c r="T543">
        <f>VLOOKUP('combained table'!T543,'combained table'!T543:T2877,1,FALSE)</f>
        <v>33</v>
      </c>
    </row>
    <row r="544" spans="1:20">
      <c r="A544" t="str">
        <f>VLOOKUP('combained table'!A544,'combained table'!A544:T2878,1,FALSE)</f>
        <v>Id543</v>
      </c>
      <c r="B544" t="str">
        <f>VLOOKUP('combained table'!B544,'combained table'!B544:T2878,1,FALSE)</f>
        <v xml:space="preserve">  Elizabeth</v>
      </c>
      <c r="C544">
        <f>VLOOKUP('combained table'!C544,'combained table'!C544:T2878,1,FALSE)</f>
        <v>27.28</v>
      </c>
      <c r="D544">
        <f>VLOOKUP('combained table'!D544,'combained table'!D544:T2878,1,FALSE)</f>
        <v>4.72</v>
      </c>
      <c r="E544" t="str">
        <f>VLOOKUP('combained table'!E544,'combained table'!E544:T2878,1,FALSE)</f>
        <v>No</v>
      </c>
      <c r="F544" t="str">
        <f>VLOOKUP('combained table'!F544,'combained table'!F544:T2878,1,FALSE)</f>
        <v>yes</v>
      </c>
      <c r="G544" t="str">
        <f>VLOOKUP('combained table'!G544,'combained table'!G544:T2878,1,FALSE)</f>
        <v>No</v>
      </c>
      <c r="H544">
        <f>VLOOKUP('combained table'!H544,'combained table'!H544:T2878,1,FALSE)</f>
        <v>1</v>
      </c>
      <c r="I544" t="str">
        <f>VLOOKUP('combained table'!I544,'combained table'!I544:T2878,1,FALSE)</f>
        <v>Normal</v>
      </c>
      <c r="J544" t="str">
        <f>VLOOKUP('combained table'!J544,'combained table'!J544:T2878,1,FALSE)</f>
        <v>yes</v>
      </c>
      <c r="K544" t="str">
        <f>VLOOKUP('combained table'!K544,'combained table'!K544:T2878,1,FALSE)</f>
        <v>Overweight</v>
      </c>
      <c r="L544">
        <f>VLOOKUP('combained table'!L544,'combained table'!L544:T2878,1,FALSE)</f>
        <v>1978</v>
      </c>
      <c r="M544" t="str">
        <f>VLOOKUP('combained table'!M544,'combained table'!M544:T2878,1,FALSE)</f>
        <v>Oct</v>
      </c>
      <c r="N544">
        <f>VLOOKUP('combained table'!N544,'combained table'!N544:T2878,1,FALSE)</f>
        <v>3</v>
      </c>
      <c r="O544" t="str">
        <f>VLOOKUP('combained table'!O544,'combained table'!O544:T2878,1,FALSE)</f>
        <v>3-Oct-1978</v>
      </c>
      <c r="P544">
        <f>VLOOKUP('combained table'!P544,'combained table'!P544:T2878,1,FALSE)</f>
        <v>4812.34</v>
      </c>
      <c r="Q544" t="str">
        <f>VLOOKUP('combained table'!Q544,'combained table'!Q544:T2878,1,FALSE)</f>
        <v>tier - 2</v>
      </c>
      <c r="R544" t="str">
        <f>VLOOKUP('combained table'!R544,'combained table'!R544:T2878,1,FALSE)</f>
        <v>tier - 3</v>
      </c>
      <c r="S544" t="str">
        <f>VLOOKUP('combained table'!S544,'combained table'!S544:T2878,1,FALSE)</f>
        <v>R1013</v>
      </c>
      <c r="T544">
        <f>VLOOKUP('combained table'!T544,'combained table'!T544:T2878,1,FALSE)</f>
        <v>44</v>
      </c>
    </row>
    <row r="545" spans="1:20">
      <c r="A545" t="str">
        <f>VLOOKUP('combained table'!A545,'combained table'!A545:T2879,1,FALSE)</f>
        <v>Id544</v>
      </c>
      <c r="B545" t="str">
        <f>VLOOKUP('combained table'!B545,'combained table'!B545:T2879,1,FALSE)</f>
        <v xml:space="preserve">  Brooke M</v>
      </c>
      <c r="C545">
        <f>VLOOKUP('combained table'!C545,'combained table'!C545:T2879,1,FALSE)</f>
        <v>32.229999999999997</v>
      </c>
      <c r="D545">
        <f>VLOOKUP('combained table'!D545,'combained table'!D545:T2879,1,FALSE)</f>
        <v>4.6500000000000004</v>
      </c>
      <c r="E545" t="str">
        <f>VLOOKUP('combained table'!E545,'combained table'!E545:T2879,1,FALSE)</f>
        <v>yes</v>
      </c>
      <c r="F545" t="str">
        <f>VLOOKUP('combained table'!F545,'combained table'!F545:T2879,1,FALSE)</f>
        <v>No</v>
      </c>
      <c r="G545" t="str">
        <f>VLOOKUP('combained table'!G545,'combained table'!G545:T2879,1,FALSE)</f>
        <v>Yes</v>
      </c>
      <c r="H545">
        <f>VLOOKUP('combained table'!H545,'combained table'!H545:T2879,1,FALSE)</f>
        <v>1</v>
      </c>
      <c r="I545" t="str">
        <f>VLOOKUP('combained table'!I545,'combained table'!I545:T2879,1,FALSE)</f>
        <v>Normal</v>
      </c>
      <c r="J545" t="str">
        <f>VLOOKUP('combained table'!J545,'combained table'!J545:T2879,1,FALSE)</f>
        <v>No</v>
      </c>
      <c r="K545" t="str">
        <f>VLOOKUP('combained table'!K545,'combained table'!K545:T2879,1,FALSE)</f>
        <v>Obesity</v>
      </c>
      <c r="L545">
        <f>VLOOKUP('combained table'!L545,'combained table'!L545:T2879,1,FALSE)</f>
        <v>1981</v>
      </c>
      <c r="M545" t="str">
        <f>VLOOKUP('combained table'!M545,'combained table'!M545:T2879,1,FALSE)</f>
        <v>Jul</v>
      </c>
      <c r="N545">
        <f>VLOOKUP('combained table'!N545,'combained table'!N545:T2879,1,FALSE)</f>
        <v>3</v>
      </c>
      <c r="O545" t="str">
        <f>VLOOKUP('combained table'!O545,'combained table'!O545:T2879,1,FALSE)</f>
        <v>3-Jul-1981</v>
      </c>
      <c r="P545">
        <f>VLOOKUP('combained table'!P545,'combained table'!P545:T2879,1,FALSE)</f>
        <v>4827.1000000000004</v>
      </c>
      <c r="Q545" t="str">
        <f>VLOOKUP('combained table'!Q545,'combained table'!Q545:T2879,1,FALSE)</f>
        <v>tier - 2</v>
      </c>
      <c r="R545" t="str">
        <f>VLOOKUP('combained table'!R545,'combained table'!R545:T2879,1,FALSE)</f>
        <v>tier - 1</v>
      </c>
      <c r="S545" t="str">
        <f>VLOOKUP('combained table'!S545,'combained table'!S545:T2879,1,FALSE)</f>
        <v>R1013</v>
      </c>
      <c r="T545">
        <f>VLOOKUP('combained table'!T545,'combained table'!T545:T2879,1,FALSE)</f>
        <v>41</v>
      </c>
    </row>
    <row r="546" spans="1:20">
      <c r="A546" t="str">
        <f>VLOOKUP('combained table'!A546,'combained table'!A546:T2880,1,FALSE)</f>
        <v>Id545</v>
      </c>
      <c r="B546" t="str">
        <f>VLOOKUP('combained table'!B546,'combained table'!B546:T2880,1,FALSE)</f>
        <v xml:space="preserve">  Teiko</v>
      </c>
      <c r="C546">
        <f>VLOOKUP('combained table'!C546,'combained table'!C546:T2880,1,FALSE)</f>
        <v>44.2</v>
      </c>
      <c r="D546">
        <f>VLOOKUP('combained table'!D546,'combained table'!D546:T2880,1,FALSE)</f>
        <v>11.34</v>
      </c>
      <c r="E546" t="str">
        <f>VLOOKUP('combained table'!E546,'combained table'!E546:T2880,1,FALSE)</f>
        <v>yes</v>
      </c>
      <c r="F546" t="str">
        <f>VLOOKUP('combained table'!F546,'combained table'!F546:T2880,1,FALSE)</f>
        <v>No</v>
      </c>
      <c r="G546" t="str">
        <f>VLOOKUP('combained table'!G546,'combained table'!G546:T2880,1,FALSE)</f>
        <v>Yes</v>
      </c>
      <c r="H546">
        <f>VLOOKUP('combained table'!H546,'combained table'!H546:T2880,1,FALSE)</f>
        <v>1</v>
      </c>
      <c r="I546" t="str">
        <f>VLOOKUP('combained table'!I546,'combained table'!I546:T2880,1,FALSE)</f>
        <v>Diabetes</v>
      </c>
      <c r="J546" t="str">
        <f>VLOOKUP('combained table'!J546,'combained table'!J546:T2880,1,FALSE)</f>
        <v>No</v>
      </c>
      <c r="K546" t="str">
        <f>VLOOKUP('combained table'!K546,'combained table'!K546:T2880,1,FALSE)</f>
        <v>Obesity</v>
      </c>
      <c r="L546">
        <f>VLOOKUP('combained table'!L546,'combained table'!L546:T2880,1,FALSE)</f>
        <v>1995</v>
      </c>
      <c r="M546" t="str">
        <f>VLOOKUP('combained table'!M546,'combained table'!M546:T2880,1,FALSE)</f>
        <v>Dec</v>
      </c>
      <c r="N546">
        <f>VLOOKUP('combained table'!N546,'combained table'!N546:T2880,1,FALSE)</f>
        <v>1</v>
      </c>
      <c r="O546" t="str">
        <f>VLOOKUP('combained table'!O546,'combained table'!O546:T2880,1,FALSE)</f>
        <v>1-Dec-1995</v>
      </c>
      <c r="P546">
        <f>VLOOKUP('combained table'!P546,'combained table'!P546:T2880,1,FALSE)</f>
        <v>4827.8999999999996</v>
      </c>
      <c r="Q546" t="str">
        <f>VLOOKUP('combained table'!Q546,'combained table'!Q546:T2880,1,FALSE)</f>
        <v>tier - 1</v>
      </c>
      <c r="R546" t="str">
        <f>VLOOKUP('combained table'!R546,'combained table'!R546:T2880,1,FALSE)</f>
        <v>tier - 2</v>
      </c>
      <c r="S546" t="str">
        <f>VLOOKUP('combained table'!S546,'combained table'!S546:T2880,1,FALSE)</f>
        <v>Unknown</v>
      </c>
      <c r="T546">
        <f>VLOOKUP('combained table'!T546,'combained table'!T546:T2880,1,FALSE)</f>
        <v>27</v>
      </c>
    </row>
    <row r="547" spans="1:20">
      <c r="A547" t="str">
        <f>VLOOKUP('combained table'!A547,'combained table'!A547:T2881,1,FALSE)</f>
        <v>Id546</v>
      </c>
      <c r="B547" t="str">
        <f>VLOOKUP('combained table'!B547,'combained table'!B547:T2881,1,FALSE)</f>
        <v xml:space="preserve">  Zachary</v>
      </c>
      <c r="C547">
        <f>VLOOKUP('combained table'!C547,'combained table'!C547:T2881,1,FALSE)</f>
        <v>29.734999999999999</v>
      </c>
      <c r="D547">
        <f>VLOOKUP('combained table'!D547,'combained table'!D547:T2881,1,FALSE)</f>
        <v>4.53</v>
      </c>
      <c r="E547" t="str">
        <f>VLOOKUP('combained table'!E547,'combained table'!E547:T2881,1,FALSE)</f>
        <v>No</v>
      </c>
      <c r="F547" t="str">
        <f>VLOOKUP('combained table'!F547,'combained table'!F547:T2881,1,FALSE)</f>
        <v>No</v>
      </c>
      <c r="G547" t="str">
        <f>VLOOKUP('combained table'!G547,'combained table'!G547:T2881,1,FALSE)</f>
        <v>Yes</v>
      </c>
      <c r="H547">
        <f>VLOOKUP('combained table'!H547,'combained table'!H547:T2881,1,FALSE)</f>
        <v>1</v>
      </c>
      <c r="I547" t="str">
        <f>VLOOKUP('combained table'!I547,'combained table'!I547:T2881,1,FALSE)</f>
        <v>Normal</v>
      </c>
      <c r="J547" t="str">
        <f>VLOOKUP('combained table'!J547,'combained table'!J547:T2881,1,FALSE)</f>
        <v>No</v>
      </c>
      <c r="K547" t="str">
        <f>VLOOKUP('combained table'!K547,'combained table'!K547:T2881,1,FALSE)</f>
        <v>Overweight</v>
      </c>
      <c r="L547">
        <f>VLOOKUP('combained table'!L547,'combained table'!L547:T2881,1,FALSE)</f>
        <v>2002</v>
      </c>
      <c r="M547" t="str">
        <f>VLOOKUP('combained table'!M547,'combained table'!M547:T2881,1,FALSE)</f>
        <v>Jun</v>
      </c>
      <c r="N547">
        <f>VLOOKUP('combained table'!N547,'combained table'!N547:T2881,1,FALSE)</f>
        <v>27</v>
      </c>
      <c r="O547" t="str">
        <f>VLOOKUP('combained table'!O547,'combained table'!O547:T2881,1,FALSE)</f>
        <v>27-Jun-2002</v>
      </c>
      <c r="P547">
        <f>VLOOKUP('combained table'!P547,'combained table'!P547:T2881,1,FALSE)</f>
        <v>4830.63</v>
      </c>
      <c r="Q547" t="str">
        <f>VLOOKUP('combained table'!Q547,'combained table'!Q547:T2881,1,FALSE)</f>
        <v>tier - 2</v>
      </c>
      <c r="R547" t="str">
        <f>VLOOKUP('combained table'!R547,'combained table'!R547:T2881,1,FALSE)</f>
        <v>tier - 1</v>
      </c>
      <c r="S547" t="str">
        <f>VLOOKUP('combained table'!S547,'combained table'!S547:T2881,1,FALSE)</f>
        <v>R1011</v>
      </c>
      <c r="T547">
        <f>VLOOKUP('combained table'!T547,'combained table'!T547:T2881,1,FALSE)</f>
        <v>20</v>
      </c>
    </row>
    <row r="548" spans="1:20">
      <c r="A548" t="str">
        <f>VLOOKUP('combained table'!A548,'combained table'!A548:T2882,1,FALSE)</f>
        <v>Id547</v>
      </c>
      <c r="B548" t="str">
        <f>VLOOKUP('combained table'!B548,'combained table'!B548:T2882,1,FALSE)</f>
        <v xml:space="preserve">  Johannah</v>
      </c>
      <c r="C548">
        <f>VLOOKUP('combained table'!C548,'combained table'!C548:T2882,1,FALSE)</f>
        <v>28.31</v>
      </c>
      <c r="D548">
        <f>VLOOKUP('combained table'!D548,'combained table'!D548:T2882,1,FALSE)</f>
        <v>6.35</v>
      </c>
      <c r="E548" t="str">
        <f>VLOOKUP('combained table'!E548,'combained table'!E548:T2882,1,FALSE)</f>
        <v>No</v>
      </c>
      <c r="F548" t="str">
        <f>VLOOKUP('combained table'!F548,'combained table'!F548:T2882,1,FALSE)</f>
        <v>No</v>
      </c>
      <c r="G548" t="str">
        <f>VLOOKUP('combained table'!G548,'combained table'!G548:T2882,1,FALSE)</f>
        <v>No</v>
      </c>
      <c r="H548">
        <f>VLOOKUP('combained table'!H548,'combained table'!H548:T2882,1,FALSE)</f>
        <v>0</v>
      </c>
      <c r="I548" t="str">
        <f>VLOOKUP('combained table'!I548,'combained table'!I548:T2882,1,FALSE)</f>
        <v>Prediabetes</v>
      </c>
      <c r="J548" t="str">
        <f>VLOOKUP('combained table'!J548,'combained table'!J548:T2882,1,FALSE)</f>
        <v>yes</v>
      </c>
      <c r="K548" t="str">
        <f>VLOOKUP('combained table'!K548,'combained table'!K548:T2882,1,FALSE)</f>
        <v>Overweight</v>
      </c>
      <c r="L548">
        <f>VLOOKUP('combained table'!L548,'combained table'!L548:T2882,1,FALSE)</f>
        <v>2000</v>
      </c>
      <c r="M548" t="str">
        <f>VLOOKUP('combained table'!M548,'combained table'!M548:T2882,1,FALSE)</f>
        <v>Dec</v>
      </c>
      <c r="N548">
        <f>VLOOKUP('combained table'!N548,'combained table'!N548:T2882,1,FALSE)</f>
        <v>11</v>
      </c>
      <c r="O548" t="str">
        <f>VLOOKUP('combained table'!O548,'combained table'!O548:T2882,1,FALSE)</f>
        <v>11-Dec-2000</v>
      </c>
      <c r="P548">
        <f>VLOOKUP('combained table'!P548,'combained table'!P548:T2882,1,FALSE)</f>
        <v>4835.43</v>
      </c>
      <c r="Q548" t="str">
        <f>VLOOKUP('combained table'!Q548,'combained table'!Q548:T2882,1,FALSE)</f>
        <v>tier - 2</v>
      </c>
      <c r="R548" t="str">
        <f>VLOOKUP('combained table'!R548,'combained table'!R548:T2882,1,FALSE)</f>
        <v>tier - 2</v>
      </c>
      <c r="S548" t="str">
        <f>VLOOKUP('combained table'!S548,'combained table'!S548:T2882,1,FALSE)</f>
        <v>R1021</v>
      </c>
      <c r="T548">
        <f>VLOOKUP('combained table'!T548,'combained table'!T548:T2882,1,FALSE)</f>
        <v>22</v>
      </c>
    </row>
    <row r="549" spans="1:20">
      <c r="A549" t="str">
        <f>VLOOKUP('combained table'!A549,'combained table'!A549:T2883,1,FALSE)</f>
        <v>Id548</v>
      </c>
      <c r="B549" t="str">
        <f>VLOOKUP('combained table'!B549,'combained table'!B549:T2883,1,FALSE)</f>
        <v xml:space="preserve">  Ryan A</v>
      </c>
      <c r="C549">
        <f>VLOOKUP('combained table'!C549,'combained table'!C549:T2883,1,FALSE)</f>
        <v>46.62</v>
      </c>
      <c r="D549">
        <f>VLOOKUP('combained table'!D549,'combained table'!D549:T2883,1,FALSE)</f>
        <v>8.51</v>
      </c>
      <c r="E549" t="str">
        <f>VLOOKUP('combained table'!E549,'combained table'!E549:T2883,1,FALSE)</f>
        <v>No</v>
      </c>
      <c r="F549" t="str">
        <f>VLOOKUP('combained table'!F549,'combained table'!F549:T2883,1,FALSE)</f>
        <v>No</v>
      </c>
      <c r="G549" t="str">
        <f>VLOOKUP('combained table'!G549,'combained table'!G549:T2883,1,FALSE)</f>
        <v>No</v>
      </c>
      <c r="H549">
        <f>VLOOKUP('combained table'!H549,'combained table'!H549:T2883,1,FALSE)</f>
        <v>0</v>
      </c>
      <c r="I549" t="str">
        <f>VLOOKUP('combained table'!I549,'combained table'!I549:T2883,1,FALSE)</f>
        <v>Diabetes</v>
      </c>
      <c r="J549" t="str">
        <f>VLOOKUP('combained table'!J549,'combained table'!J549:T2883,1,FALSE)</f>
        <v>No</v>
      </c>
      <c r="K549" t="str">
        <f>VLOOKUP('combained table'!K549,'combained table'!K549:T2883,1,FALSE)</f>
        <v>Obesity</v>
      </c>
      <c r="L549">
        <f>VLOOKUP('combained table'!L549,'combained table'!L549:T2883,1,FALSE)</f>
        <v>1992</v>
      </c>
      <c r="M549" t="str">
        <f>VLOOKUP('combained table'!M549,'combained table'!M549:T2883,1,FALSE)</f>
        <v>Sep</v>
      </c>
      <c r="N549">
        <f>VLOOKUP('combained table'!N549,'combained table'!N549:T2883,1,FALSE)</f>
        <v>10</v>
      </c>
      <c r="O549" t="str">
        <f>VLOOKUP('combained table'!O549,'combained table'!O549:T2883,1,FALSE)</f>
        <v>10-Sep-1992</v>
      </c>
      <c r="P549">
        <f>VLOOKUP('combained table'!P549,'combained table'!P549:T2883,1,FALSE)</f>
        <v>4837.58</v>
      </c>
      <c r="Q549" t="str">
        <f>VLOOKUP('combained table'!Q549,'combained table'!Q549:T2883,1,FALSE)</f>
        <v>tier - 3</v>
      </c>
      <c r="R549" t="str">
        <f>VLOOKUP('combained table'!R549,'combained table'!R549:T2883,1,FALSE)</f>
        <v>tier - 2</v>
      </c>
      <c r="S549" t="str">
        <f>VLOOKUP('combained table'!S549,'combained table'!S549:T2883,1,FALSE)</f>
        <v>R1013</v>
      </c>
      <c r="T549">
        <f>VLOOKUP('combained table'!T549,'combained table'!T549:T2883,1,FALSE)</f>
        <v>30</v>
      </c>
    </row>
    <row r="550" spans="1:20">
      <c r="A550" t="str">
        <f>VLOOKUP('combained table'!A550,'combained table'!A550:T2884,1,FALSE)</f>
        <v>Id549</v>
      </c>
      <c r="B550" t="str">
        <f>VLOOKUP('combained table'!B550,'combained table'!B550:T2884,1,FALSE)</f>
        <v xml:space="preserve">  Andres Sr</v>
      </c>
      <c r="C550">
        <f>VLOOKUP('combained table'!C550,'combained table'!C550:T2884,1,FALSE)</f>
        <v>51.75</v>
      </c>
      <c r="D550">
        <f>VLOOKUP('combained table'!D550,'combained table'!D550:T2884,1,FALSE)</f>
        <v>8.59</v>
      </c>
      <c r="E550" t="str">
        <f>VLOOKUP('combained table'!E550,'combained table'!E550:T2884,1,FALSE)</f>
        <v>yes</v>
      </c>
      <c r="F550" t="str">
        <f>VLOOKUP('combained table'!F550,'combained table'!F550:T2884,1,FALSE)</f>
        <v>No</v>
      </c>
      <c r="G550" t="str">
        <f>VLOOKUP('combained table'!G550,'combained table'!G550:T2884,1,FALSE)</f>
        <v>No</v>
      </c>
      <c r="H550">
        <f>VLOOKUP('combained table'!H550,'combained table'!H550:T2884,1,FALSE)</f>
        <v>1</v>
      </c>
      <c r="I550" t="str">
        <f>VLOOKUP('combained table'!I550,'combained table'!I550:T2884,1,FALSE)</f>
        <v>Diabetes</v>
      </c>
      <c r="J550" t="str">
        <f>VLOOKUP('combained table'!J550,'combained table'!J550:T2884,1,FALSE)</f>
        <v>No</v>
      </c>
      <c r="K550" t="str">
        <f>VLOOKUP('combained table'!K550,'combained table'!K550:T2884,1,FALSE)</f>
        <v>Obesity</v>
      </c>
      <c r="L550">
        <f>VLOOKUP('combained table'!L550,'combained table'!L550:T2884,1,FALSE)</f>
        <v>1984</v>
      </c>
      <c r="M550" t="str">
        <f>VLOOKUP('combained table'!M550,'combained table'!M550:T2884,1,FALSE)</f>
        <v>Oct</v>
      </c>
      <c r="N550">
        <f>VLOOKUP('combained table'!N550,'combained table'!N550:T2884,1,FALSE)</f>
        <v>15</v>
      </c>
      <c r="O550" t="str">
        <f>VLOOKUP('combained table'!O550,'combained table'!O550:T2884,1,FALSE)</f>
        <v>15-Oct-1984</v>
      </c>
      <c r="P550">
        <f>VLOOKUP('combained table'!P550,'combained table'!P550:T2884,1,FALSE)</f>
        <v>4839.18</v>
      </c>
      <c r="Q550" t="str">
        <f>VLOOKUP('combained table'!Q550,'combained table'!Q550:T2884,1,FALSE)</f>
        <v>tier - 2</v>
      </c>
      <c r="R550" t="str">
        <f>VLOOKUP('combained table'!R550,'combained table'!R550:T2884,1,FALSE)</f>
        <v>tier - 1</v>
      </c>
      <c r="S550" t="str">
        <f>VLOOKUP('combained table'!S550,'combained table'!S550:T2884,1,FALSE)</f>
        <v>R1012</v>
      </c>
      <c r="T550">
        <f>VLOOKUP('combained table'!T550,'combained table'!T550:T2884,1,FALSE)</f>
        <v>38</v>
      </c>
    </row>
    <row r="551" spans="1:20">
      <c r="A551" t="str">
        <f>VLOOKUP('combained table'!A551,'combained table'!A551:T2885,1,FALSE)</f>
        <v>Id550</v>
      </c>
      <c r="B551" t="str">
        <f>VLOOKUP('combained table'!B551,'combained table'!B551:T2885,1,FALSE)</f>
        <v xml:space="preserve">  Bryan</v>
      </c>
      <c r="C551">
        <f>VLOOKUP('combained table'!C551,'combained table'!C551:T2885,1,FALSE)</f>
        <v>25.7</v>
      </c>
      <c r="D551">
        <f>VLOOKUP('combained table'!D551,'combained table'!D551:T2885,1,FALSE)</f>
        <v>4.13</v>
      </c>
      <c r="E551" t="str">
        <f>VLOOKUP('combained table'!E551,'combained table'!E551:T2885,1,FALSE)</f>
        <v>yes</v>
      </c>
      <c r="F551" t="str">
        <f>VLOOKUP('combained table'!F551,'combained table'!F551:T2885,1,FALSE)</f>
        <v>No</v>
      </c>
      <c r="G551" t="str">
        <f>VLOOKUP('combained table'!G551,'combained table'!G551:T2885,1,FALSE)</f>
        <v>No</v>
      </c>
      <c r="H551">
        <f>VLOOKUP('combained table'!H551,'combained table'!H551:T2885,1,FALSE)</f>
        <v>0</v>
      </c>
      <c r="I551" t="str">
        <f>VLOOKUP('combained table'!I551,'combained table'!I551:T2885,1,FALSE)</f>
        <v>Normal</v>
      </c>
      <c r="J551" t="str">
        <f>VLOOKUP('combained table'!J551,'combained table'!J551:T2885,1,FALSE)</f>
        <v>yes</v>
      </c>
      <c r="K551" t="str">
        <f>VLOOKUP('combained table'!K551,'combained table'!K551:T2885,1,FALSE)</f>
        <v>Overweight</v>
      </c>
      <c r="L551">
        <f>VLOOKUP('combained table'!L551,'combained table'!L551:T2885,1,FALSE)</f>
        <v>1995</v>
      </c>
      <c r="M551" t="str">
        <f>VLOOKUP('combained table'!M551,'combained table'!M551:T2885,1,FALSE)</f>
        <v>Sep</v>
      </c>
      <c r="N551">
        <f>VLOOKUP('combained table'!N551,'combained table'!N551:T2885,1,FALSE)</f>
        <v>29</v>
      </c>
      <c r="O551" t="str">
        <f>VLOOKUP('combained table'!O551,'combained table'!O551:T2885,1,FALSE)</f>
        <v>29-Sep-1995</v>
      </c>
      <c r="P551">
        <f>VLOOKUP('combained table'!P551,'combained table'!P551:T2885,1,FALSE)</f>
        <v>4840.95</v>
      </c>
      <c r="Q551" t="str">
        <f>VLOOKUP('combained table'!Q551,'combained table'!Q551:T2885,1,FALSE)</f>
        <v>tier - 2</v>
      </c>
      <c r="R551" t="str">
        <f>VLOOKUP('combained table'!R551,'combained table'!R551:T2885,1,FALSE)</f>
        <v>tier - 1</v>
      </c>
      <c r="S551" t="str">
        <f>VLOOKUP('combained table'!S551,'combained table'!S551:T2885,1,FALSE)</f>
        <v>R1021</v>
      </c>
      <c r="T551">
        <f>VLOOKUP('combained table'!T551,'combained table'!T551:T2885,1,FALSE)</f>
        <v>27</v>
      </c>
    </row>
    <row r="552" spans="1:20">
      <c r="A552" t="str">
        <f>VLOOKUP('combained table'!A552,'combained table'!A552:T2886,1,FALSE)</f>
        <v>Id551</v>
      </c>
      <c r="B552" t="str">
        <f>VLOOKUP('combained table'!B552,'combained table'!B552:T2886,1,FALSE)</f>
        <v xml:space="preserve">  Lizette</v>
      </c>
      <c r="C552">
        <f>VLOOKUP('combained table'!C552,'combained table'!C552:T2886,1,FALSE)</f>
        <v>31.79</v>
      </c>
      <c r="D552">
        <f>VLOOKUP('combained table'!D552,'combained table'!D552:T2886,1,FALSE)</f>
        <v>4.55</v>
      </c>
      <c r="E552" t="str">
        <f>VLOOKUP('combained table'!E552,'combained table'!E552:T2886,1,FALSE)</f>
        <v>No</v>
      </c>
      <c r="F552" t="str">
        <f>VLOOKUP('combained table'!F552,'combained table'!F552:T2886,1,FALSE)</f>
        <v>No</v>
      </c>
      <c r="G552" t="str">
        <f>VLOOKUP('combained table'!G552,'combained table'!G552:T2886,1,FALSE)</f>
        <v>No</v>
      </c>
      <c r="H552">
        <f>VLOOKUP('combained table'!H552,'combained table'!H552:T2886,1,FALSE)</f>
        <v>0</v>
      </c>
      <c r="I552" t="str">
        <f>VLOOKUP('combained table'!I552,'combained table'!I552:T2886,1,FALSE)</f>
        <v>Normal</v>
      </c>
      <c r="J552" t="str">
        <f>VLOOKUP('combained table'!J552,'combained table'!J552:T2886,1,FALSE)</f>
        <v>No</v>
      </c>
      <c r="K552" t="str">
        <f>VLOOKUP('combained table'!K552,'combained table'!K552:T2886,1,FALSE)</f>
        <v>Obesity</v>
      </c>
      <c r="L552">
        <f>VLOOKUP('combained table'!L552,'combained table'!L552:T2886,1,FALSE)</f>
        <v>1979</v>
      </c>
      <c r="M552" t="str">
        <f>VLOOKUP('combained table'!M552,'combained table'!M552:T2886,1,FALSE)</f>
        <v>Dec</v>
      </c>
      <c r="N552">
        <f>VLOOKUP('combained table'!N552,'combained table'!N552:T2886,1,FALSE)</f>
        <v>13</v>
      </c>
      <c r="O552" t="str">
        <f>VLOOKUP('combained table'!O552,'combained table'!O552:T2886,1,FALSE)</f>
        <v>13-Dec-1979</v>
      </c>
      <c r="P552">
        <f>VLOOKUP('combained table'!P552,'combained table'!P552:T2886,1,FALSE)</f>
        <v>4843.79</v>
      </c>
      <c r="Q552" t="str">
        <f>VLOOKUP('combained table'!Q552,'combained table'!Q552:T2886,1,FALSE)</f>
        <v>tier - 2</v>
      </c>
      <c r="R552" t="str">
        <f>VLOOKUP('combained table'!R552,'combained table'!R552:T2886,1,FALSE)</f>
        <v>tier - 3</v>
      </c>
      <c r="S552" t="str">
        <f>VLOOKUP('combained table'!S552,'combained table'!S552:T2886,1,FALSE)</f>
        <v>R1013</v>
      </c>
      <c r="T552">
        <f>VLOOKUP('combained table'!T552,'combained table'!T552:T2886,1,FALSE)</f>
        <v>43</v>
      </c>
    </row>
    <row r="553" spans="1:20">
      <c r="A553" t="str">
        <f>VLOOKUP('combained table'!A553,'combained table'!A553:T2887,1,FALSE)</f>
        <v>Id552</v>
      </c>
      <c r="B553" t="str">
        <f>VLOOKUP('combained table'!B553,'combained table'!B553:T2887,1,FALSE)</f>
        <v xml:space="preserve">  Don</v>
      </c>
      <c r="C553">
        <f>VLOOKUP('combained table'!C553,'combained table'!C553:T2887,1,FALSE)</f>
        <v>24.795000000000002</v>
      </c>
      <c r="D553">
        <f>VLOOKUP('combained table'!D553,'combained table'!D553:T2887,1,FALSE)</f>
        <v>4.5199999999999996</v>
      </c>
      <c r="E553" t="str">
        <f>VLOOKUP('combained table'!E553,'combained table'!E553:T2887,1,FALSE)</f>
        <v>No</v>
      </c>
      <c r="F553" t="str">
        <f>VLOOKUP('combained table'!F553,'combained table'!F553:T2887,1,FALSE)</f>
        <v>No</v>
      </c>
      <c r="G553" t="str">
        <f>VLOOKUP('combained table'!G553,'combained table'!G553:T2887,1,FALSE)</f>
        <v>No</v>
      </c>
      <c r="H553">
        <f>VLOOKUP('combained table'!H553,'combained table'!H553:T2887,1,FALSE)</f>
        <v>0</v>
      </c>
      <c r="I553" t="str">
        <f>VLOOKUP('combained table'!I553,'combained table'!I553:T2887,1,FALSE)</f>
        <v>Normal</v>
      </c>
      <c r="J553" t="str">
        <f>VLOOKUP('combained table'!J553,'combained table'!J553:T2887,1,FALSE)</f>
        <v>yes</v>
      </c>
      <c r="K553" t="str">
        <f>VLOOKUP('combained table'!K553,'combained table'!K553:T2887,1,FALSE)</f>
        <v>Normal Weight</v>
      </c>
      <c r="L553">
        <f>VLOOKUP('combained table'!L553,'combained table'!L553:T2887,1,FALSE)</f>
        <v>1974</v>
      </c>
      <c r="M553" t="str">
        <f>VLOOKUP('combained table'!M553,'combained table'!M553:T2887,1,FALSE)</f>
        <v>Sep</v>
      </c>
      <c r="N553">
        <f>VLOOKUP('combained table'!N553,'combained table'!N553:T2887,1,FALSE)</f>
        <v>11</v>
      </c>
      <c r="O553" t="str">
        <f>VLOOKUP('combained table'!O553,'combained table'!O553:T2887,1,FALSE)</f>
        <v>11-Sep-1974</v>
      </c>
      <c r="P553">
        <f>VLOOKUP('combained table'!P553,'combained table'!P553:T2887,1,FALSE)</f>
        <v>4844.67</v>
      </c>
      <c r="Q553" t="str">
        <f>VLOOKUP('combained table'!Q553,'combained table'!Q553:T2887,1,FALSE)</f>
        <v>tier - 2</v>
      </c>
      <c r="R553" t="str">
        <f>VLOOKUP('combained table'!R553,'combained table'!R553:T2887,1,FALSE)</f>
        <v>tier - 2</v>
      </c>
      <c r="S553" t="str">
        <f>VLOOKUP('combained table'!S553,'combained table'!S553:T2887,1,FALSE)</f>
        <v>R1013</v>
      </c>
      <c r="T553">
        <f>VLOOKUP('combained table'!T553,'combained table'!T553:T2887,1,FALSE)</f>
        <v>48</v>
      </c>
    </row>
    <row r="554" spans="1:20">
      <c r="A554" t="str">
        <f>VLOOKUP('combained table'!A554,'combained table'!A554:T2888,1,FALSE)</f>
        <v>Id553</v>
      </c>
      <c r="B554" t="str">
        <f>VLOOKUP('combained table'!B554,'combained table'!B554:T2888,1,FALSE)</f>
        <v xml:space="preserve">  Jeb</v>
      </c>
      <c r="C554">
        <f>VLOOKUP('combained table'!C554,'combained table'!C554:T2888,1,FALSE)</f>
        <v>53.98</v>
      </c>
      <c r="D554">
        <f>VLOOKUP('combained table'!D554,'combained table'!D554:T2888,1,FALSE)</f>
        <v>5.07</v>
      </c>
      <c r="E554" t="str">
        <f>VLOOKUP('combained table'!E554,'combained table'!E554:T2888,1,FALSE)</f>
        <v>No</v>
      </c>
      <c r="F554" t="str">
        <f>VLOOKUP('combained table'!F554,'combained table'!F554:T2888,1,FALSE)</f>
        <v>No</v>
      </c>
      <c r="G554" t="str">
        <f>VLOOKUP('combained table'!G554,'combained table'!G554:T2888,1,FALSE)</f>
        <v>Yes</v>
      </c>
      <c r="H554">
        <f>VLOOKUP('combained table'!H554,'combained table'!H554:T2888,1,FALSE)</f>
        <v>1</v>
      </c>
      <c r="I554" t="str">
        <f>VLOOKUP('combained table'!I554,'combained table'!I554:T2888,1,FALSE)</f>
        <v>Normal</v>
      </c>
      <c r="J554" t="str">
        <f>VLOOKUP('combained table'!J554,'combained table'!J554:T2888,1,FALSE)</f>
        <v>No</v>
      </c>
      <c r="K554" t="str">
        <f>VLOOKUP('combained table'!K554,'combained table'!K554:T2888,1,FALSE)</f>
        <v>Obesity</v>
      </c>
      <c r="L554">
        <f>VLOOKUP('combained table'!L554,'combained table'!L554:T2888,1,FALSE)</f>
        <v>2001</v>
      </c>
      <c r="M554" t="str">
        <f>VLOOKUP('combained table'!M554,'combained table'!M554:T2888,1,FALSE)</f>
        <v>Jun</v>
      </c>
      <c r="N554">
        <f>VLOOKUP('combained table'!N554,'combained table'!N554:T2888,1,FALSE)</f>
        <v>7</v>
      </c>
      <c r="O554" t="str">
        <f>VLOOKUP('combained table'!O554,'combained table'!O554:T2888,1,FALSE)</f>
        <v>7-Jun-2001</v>
      </c>
      <c r="P554">
        <f>VLOOKUP('combained table'!P554,'combained table'!P554:T2888,1,FALSE)</f>
        <v>4846.53</v>
      </c>
      <c r="Q554" t="str">
        <f>VLOOKUP('combained table'!Q554,'combained table'!Q554:T2888,1,FALSE)</f>
        <v>tier - 2</v>
      </c>
      <c r="R554" t="str">
        <f>VLOOKUP('combained table'!R554,'combained table'!R554:T2888,1,FALSE)</f>
        <v>tier - 3</v>
      </c>
      <c r="S554" t="str">
        <f>VLOOKUP('combained table'!S554,'combained table'!S554:T2888,1,FALSE)</f>
        <v>R1021</v>
      </c>
      <c r="T554">
        <f>VLOOKUP('combained table'!T554,'combained table'!T554:T2888,1,FALSE)</f>
        <v>22</v>
      </c>
    </row>
    <row r="555" spans="1:20">
      <c r="A555" t="str">
        <f>VLOOKUP('combained table'!A555,'combained table'!A555:T2889,1,FALSE)</f>
        <v>Id554</v>
      </c>
      <c r="B555" t="str">
        <f>VLOOKUP('combained table'!B555,'combained table'!B555:T2889,1,FALSE)</f>
        <v xml:space="preserve">  Amy R</v>
      </c>
      <c r="C555">
        <f>VLOOKUP('combained table'!C555,'combained table'!C555:T2889,1,FALSE)</f>
        <v>41.325000000000003</v>
      </c>
      <c r="D555">
        <f>VLOOKUP('combained table'!D555,'combained table'!D555:T2889,1,FALSE)</f>
        <v>4.04</v>
      </c>
      <c r="E555" t="str">
        <f>VLOOKUP('combained table'!E555,'combained table'!E555:T2889,1,FALSE)</f>
        <v>yes</v>
      </c>
      <c r="F555" t="str">
        <f>VLOOKUP('combained table'!F555,'combained table'!F555:T2889,1,FALSE)</f>
        <v>No</v>
      </c>
      <c r="G555" t="str">
        <f>VLOOKUP('combained table'!G555,'combained table'!G555:T2889,1,FALSE)</f>
        <v>Yes</v>
      </c>
      <c r="H555">
        <f>VLOOKUP('combained table'!H555,'combained table'!H555:T2889,1,FALSE)</f>
        <v>1</v>
      </c>
      <c r="I555" t="str">
        <f>VLOOKUP('combained table'!I555,'combained table'!I555:T2889,1,FALSE)</f>
        <v>Normal</v>
      </c>
      <c r="J555" t="str">
        <f>VLOOKUP('combained table'!J555,'combained table'!J555:T2889,1,FALSE)</f>
        <v>No</v>
      </c>
      <c r="K555" t="str">
        <f>VLOOKUP('combained table'!K555,'combained table'!K555:T2889,1,FALSE)</f>
        <v>Obesity</v>
      </c>
      <c r="L555">
        <f>VLOOKUP('combained table'!L555,'combained table'!L555:T2889,1,FALSE)</f>
        <v>1995</v>
      </c>
      <c r="M555" t="str">
        <f>VLOOKUP('combained table'!M555,'combained table'!M555:T2889,1,FALSE)</f>
        <v>Dec</v>
      </c>
      <c r="N555">
        <f>VLOOKUP('combained table'!N555,'combained table'!N555:T2889,1,FALSE)</f>
        <v>27</v>
      </c>
      <c r="O555" t="str">
        <f>VLOOKUP('combained table'!O555,'combained table'!O555:T2889,1,FALSE)</f>
        <v>27-Dec-1995</v>
      </c>
      <c r="P555">
        <f>VLOOKUP('combained table'!P555,'combained table'!P555:T2889,1,FALSE)</f>
        <v>4846.92</v>
      </c>
      <c r="Q555" t="str">
        <f>VLOOKUP('combained table'!Q555,'combained table'!Q555:T2889,1,FALSE)</f>
        <v>tier - 2</v>
      </c>
      <c r="R555" t="str">
        <f>VLOOKUP('combained table'!R555,'combained table'!R555:T2889,1,FALSE)</f>
        <v>tier - 3</v>
      </c>
      <c r="S555" t="str">
        <f>VLOOKUP('combained table'!S555,'combained table'!S555:T2889,1,FALSE)</f>
        <v>R1017</v>
      </c>
      <c r="T555">
        <f>VLOOKUP('combained table'!T555,'combained table'!T555:T2889,1,FALSE)</f>
        <v>27</v>
      </c>
    </row>
    <row r="556" spans="1:20">
      <c r="A556" t="str">
        <f>VLOOKUP('combained table'!A556,'combained table'!A556:T2890,1,FALSE)</f>
        <v>Id555</v>
      </c>
      <c r="B556" t="str">
        <f>VLOOKUP('combained table'!B556,'combained table'!B556:T2890,1,FALSE)</f>
        <v xml:space="preserve">  Brian</v>
      </c>
      <c r="C556">
        <f>VLOOKUP('combained table'!C556,'combained table'!C556:T2890,1,FALSE)</f>
        <v>51.65</v>
      </c>
      <c r="D556">
        <f>VLOOKUP('combained table'!D556,'combained table'!D556:T2890,1,FALSE)</f>
        <v>5.3</v>
      </c>
      <c r="E556" t="str">
        <f>VLOOKUP('combained table'!E556,'combained table'!E556:T2890,1,FALSE)</f>
        <v>yes</v>
      </c>
      <c r="F556" t="str">
        <f>VLOOKUP('combained table'!F556,'combained table'!F556:T2890,1,FALSE)</f>
        <v>No</v>
      </c>
      <c r="G556" t="str">
        <f>VLOOKUP('combained table'!G556,'combained table'!G556:T2890,1,FALSE)</f>
        <v>No</v>
      </c>
      <c r="H556">
        <f>VLOOKUP('combained table'!H556,'combained table'!H556:T2890,1,FALSE)</f>
        <v>0</v>
      </c>
      <c r="I556" t="str">
        <f>VLOOKUP('combained table'!I556,'combained table'!I556:T2890,1,FALSE)</f>
        <v>Normal</v>
      </c>
      <c r="J556" t="str">
        <f>VLOOKUP('combained table'!J556,'combained table'!J556:T2890,1,FALSE)</f>
        <v>No</v>
      </c>
      <c r="K556" t="str">
        <f>VLOOKUP('combained table'!K556,'combained table'!K556:T2890,1,FALSE)</f>
        <v>Obesity</v>
      </c>
      <c r="L556">
        <f>VLOOKUP('combained table'!L556,'combained table'!L556:T2890,1,FALSE)</f>
        <v>1989</v>
      </c>
      <c r="M556" t="str">
        <f>VLOOKUP('combained table'!M556,'combained table'!M556:T2890,1,FALSE)</f>
        <v>Sep</v>
      </c>
      <c r="N556">
        <f>VLOOKUP('combained table'!N556,'combained table'!N556:T2890,1,FALSE)</f>
        <v>1</v>
      </c>
      <c r="O556" t="str">
        <f>VLOOKUP('combained table'!O556,'combained table'!O556:T2890,1,FALSE)</f>
        <v>1-Sep-1989</v>
      </c>
      <c r="P556">
        <f>VLOOKUP('combained table'!P556,'combained table'!P556:T2890,1,FALSE)</f>
        <v>4859.8900000000003</v>
      </c>
      <c r="Q556" t="str">
        <f>VLOOKUP('combained table'!Q556,'combained table'!Q556:T2890,1,FALSE)</f>
        <v>tier - 2</v>
      </c>
      <c r="R556" t="str">
        <f>VLOOKUP('combained table'!R556,'combained table'!R556:T2890,1,FALSE)</f>
        <v>tier - 3</v>
      </c>
      <c r="S556" t="str">
        <f>VLOOKUP('combained table'!S556,'combained table'!S556:T2890,1,FALSE)</f>
        <v>R1011</v>
      </c>
      <c r="T556">
        <f>VLOOKUP('combained table'!T556,'combained table'!T556:T2890,1,FALSE)</f>
        <v>33</v>
      </c>
    </row>
    <row r="557" spans="1:20">
      <c r="A557" t="str">
        <f>VLOOKUP('combained table'!A557,'combained table'!A557:T2891,1,FALSE)</f>
        <v>Id556</v>
      </c>
      <c r="B557" t="str">
        <f>VLOOKUP('combained table'!B557,'combained table'!B557:T2891,1,FALSE)</f>
        <v xml:space="preserve">  Mike G</v>
      </c>
      <c r="C557">
        <f>VLOOKUP('combained table'!C557,'combained table'!C557:T2891,1,FALSE)</f>
        <v>44.52</v>
      </c>
      <c r="D557">
        <f>VLOOKUP('combained table'!D557,'combained table'!D557:T2891,1,FALSE)</f>
        <v>8.64</v>
      </c>
      <c r="E557" t="str">
        <f>VLOOKUP('combained table'!E557,'combained table'!E557:T2891,1,FALSE)</f>
        <v>yes</v>
      </c>
      <c r="F557" t="str">
        <f>VLOOKUP('combained table'!F557,'combained table'!F557:T2891,1,FALSE)</f>
        <v>No</v>
      </c>
      <c r="G557" t="str">
        <f>VLOOKUP('combained table'!G557,'combained table'!G557:T2891,1,FALSE)</f>
        <v>Yes</v>
      </c>
      <c r="H557">
        <f>VLOOKUP('combained table'!H557,'combained table'!H557:T2891,1,FALSE)</f>
        <v>1</v>
      </c>
      <c r="I557" t="str">
        <f>VLOOKUP('combained table'!I557,'combained table'!I557:T2891,1,FALSE)</f>
        <v>Diabetes</v>
      </c>
      <c r="J557" t="str">
        <f>VLOOKUP('combained table'!J557,'combained table'!J557:T2891,1,FALSE)</f>
        <v>No</v>
      </c>
      <c r="K557" t="str">
        <f>VLOOKUP('combained table'!K557,'combained table'!K557:T2891,1,FALSE)</f>
        <v>Obesity</v>
      </c>
      <c r="L557">
        <f>VLOOKUP('combained table'!L557,'combained table'!L557:T2891,1,FALSE)</f>
        <v>1997</v>
      </c>
      <c r="M557" t="str">
        <f>VLOOKUP('combained table'!M557,'combained table'!M557:T2891,1,FALSE)</f>
        <v>Sep</v>
      </c>
      <c r="N557">
        <f>VLOOKUP('combained table'!N557,'combained table'!N557:T2891,1,FALSE)</f>
        <v>29</v>
      </c>
      <c r="O557" t="str">
        <f>VLOOKUP('combained table'!O557,'combained table'!O557:T2891,1,FALSE)</f>
        <v>29-Sep-1997</v>
      </c>
      <c r="P557">
        <f>VLOOKUP('combained table'!P557,'combained table'!P557:T2891,1,FALSE)</f>
        <v>4877.9799999999996</v>
      </c>
      <c r="Q557" t="str">
        <f>VLOOKUP('combained table'!Q557,'combained table'!Q557:T2891,1,FALSE)</f>
        <v>tier - 2</v>
      </c>
      <c r="R557" t="str">
        <f>VLOOKUP('combained table'!R557,'combained table'!R557:T2891,1,FALSE)</f>
        <v>tier - 3</v>
      </c>
      <c r="S557" t="str">
        <f>VLOOKUP('combained table'!S557,'combained table'!S557:T2891,1,FALSE)</f>
        <v>R1012</v>
      </c>
      <c r="T557">
        <f>VLOOKUP('combained table'!T557,'combained table'!T557:T2891,1,FALSE)</f>
        <v>25</v>
      </c>
    </row>
    <row r="558" spans="1:20">
      <c r="A558" t="str">
        <f>VLOOKUP('combained table'!A558,'combained table'!A558:T2892,1,FALSE)</f>
        <v>Id557</v>
      </c>
      <c r="B558" t="str">
        <f>VLOOKUP('combained table'!B558,'combained table'!B558:T2892,1,FALSE)</f>
        <v xml:space="preserve">  Simonezitrone Sr</v>
      </c>
      <c r="C558">
        <f>VLOOKUP('combained table'!C558,'combained table'!C558:T2892,1,FALSE)</f>
        <v>53.29</v>
      </c>
      <c r="D558">
        <f>VLOOKUP('combained table'!D558,'combained table'!D558:T2892,1,FALSE)</f>
        <v>4.03</v>
      </c>
      <c r="E558" t="str">
        <f>VLOOKUP('combained table'!E558,'combained table'!E558:T2892,1,FALSE)</f>
        <v>No</v>
      </c>
      <c r="F558" t="str">
        <f>VLOOKUP('combained table'!F558,'combained table'!F558:T2892,1,FALSE)</f>
        <v>No</v>
      </c>
      <c r="G558" t="str">
        <f>VLOOKUP('combained table'!G558,'combained table'!G558:T2892,1,FALSE)</f>
        <v>Yes</v>
      </c>
      <c r="H558">
        <f>VLOOKUP('combained table'!H558,'combained table'!H558:T2892,1,FALSE)</f>
        <v>1</v>
      </c>
      <c r="I558" t="str">
        <f>VLOOKUP('combained table'!I558,'combained table'!I558:T2892,1,FALSE)</f>
        <v>Normal</v>
      </c>
      <c r="J558" t="str">
        <f>VLOOKUP('combained table'!J558,'combained table'!J558:T2892,1,FALSE)</f>
        <v>No</v>
      </c>
      <c r="K558" t="str">
        <f>VLOOKUP('combained table'!K558,'combained table'!K558:T2892,1,FALSE)</f>
        <v>Obesity</v>
      </c>
      <c r="L558">
        <f>VLOOKUP('combained table'!L558,'combained table'!L558:T2892,1,FALSE)</f>
        <v>1986</v>
      </c>
      <c r="M558" t="str">
        <f>VLOOKUP('combained table'!M558,'combained table'!M558:T2892,1,FALSE)</f>
        <v>Dec</v>
      </c>
      <c r="N558">
        <f>VLOOKUP('combained table'!N558,'combained table'!N558:T2892,1,FALSE)</f>
        <v>23</v>
      </c>
      <c r="O558" t="str">
        <f>VLOOKUP('combained table'!O558,'combained table'!O558:T2892,1,FALSE)</f>
        <v>23-Dec-1986</v>
      </c>
      <c r="P558">
        <f>VLOOKUP('combained table'!P558,'combained table'!P558:T2892,1,FALSE)</f>
        <v>4883.87</v>
      </c>
      <c r="Q558" t="str">
        <f>VLOOKUP('combained table'!Q558,'combained table'!Q558:T2892,1,FALSE)</f>
        <v>tier - 2</v>
      </c>
      <c r="R558" t="str">
        <f>VLOOKUP('combained table'!R558,'combained table'!R558:T2892,1,FALSE)</f>
        <v>tier - 1</v>
      </c>
      <c r="S558" t="str">
        <f>VLOOKUP('combained table'!S558,'combained table'!S558:T2892,1,FALSE)</f>
        <v>R1011</v>
      </c>
      <c r="T558">
        <f>VLOOKUP('combained table'!T558,'combained table'!T558:T2892,1,FALSE)</f>
        <v>36</v>
      </c>
    </row>
    <row r="559" spans="1:20">
      <c r="A559" t="str">
        <f>VLOOKUP('combained table'!A559,'combained table'!A559:T2893,1,FALSE)</f>
        <v>Id558</v>
      </c>
      <c r="B559" t="str">
        <f>VLOOKUP('combained table'!B559,'combained table'!B559:T2893,1,FALSE)</f>
        <v xml:space="preserve">  Nicholas</v>
      </c>
      <c r="C559">
        <f>VLOOKUP('combained table'!C559,'combained table'!C559:T2893,1,FALSE)</f>
        <v>46.63</v>
      </c>
      <c r="D559">
        <f>VLOOKUP('combained table'!D559,'combained table'!D559:T2893,1,FALSE)</f>
        <v>4.26</v>
      </c>
      <c r="E559" t="str">
        <f>VLOOKUP('combained table'!E559,'combained table'!E559:T2893,1,FALSE)</f>
        <v>yes</v>
      </c>
      <c r="F559" t="str">
        <f>VLOOKUP('combained table'!F559,'combained table'!F559:T2893,1,FALSE)</f>
        <v>No</v>
      </c>
      <c r="G559" t="str">
        <f>VLOOKUP('combained table'!G559,'combained table'!G559:T2893,1,FALSE)</f>
        <v>No</v>
      </c>
      <c r="H559">
        <f>VLOOKUP('combained table'!H559,'combained table'!H559:T2893,1,FALSE)</f>
        <v>2</v>
      </c>
      <c r="I559" t="str">
        <f>VLOOKUP('combained table'!I559,'combained table'!I559:T2893,1,FALSE)</f>
        <v>Normal</v>
      </c>
      <c r="J559" t="str">
        <f>VLOOKUP('combained table'!J559,'combained table'!J559:T2893,1,FALSE)</f>
        <v>No</v>
      </c>
      <c r="K559" t="str">
        <f>VLOOKUP('combained table'!K559,'combained table'!K559:T2893,1,FALSE)</f>
        <v>Obesity</v>
      </c>
      <c r="L559">
        <f>VLOOKUP('combained table'!L559,'combained table'!L559:T2893,1,FALSE)</f>
        <v>1986</v>
      </c>
      <c r="M559" t="str">
        <f>VLOOKUP('combained table'!M559,'combained table'!M559:T2893,1,FALSE)</f>
        <v>Oct</v>
      </c>
      <c r="N559">
        <f>VLOOKUP('combained table'!N559,'combained table'!N559:T2893,1,FALSE)</f>
        <v>27</v>
      </c>
      <c r="O559" t="str">
        <f>VLOOKUP('combained table'!O559,'combained table'!O559:T2893,1,FALSE)</f>
        <v>27-Oct-1986</v>
      </c>
      <c r="P559">
        <f>VLOOKUP('combained table'!P559,'combained table'!P559:T2893,1,FALSE)</f>
        <v>4889.04</v>
      </c>
      <c r="Q559" t="str">
        <f>VLOOKUP('combained table'!Q559,'combained table'!Q559:T2893,1,FALSE)</f>
        <v>tier - 2</v>
      </c>
      <c r="R559" t="str">
        <f>VLOOKUP('combained table'!R559,'combained table'!R559:T2893,1,FALSE)</f>
        <v>tier - 1</v>
      </c>
      <c r="S559" t="str">
        <f>VLOOKUP('combained table'!S559,'combained table'!S559:T2893,1,FALSE)</f>
        <v>R1013</v>
      </c>
      <c r="T559">
        <f>VLOOKUP('combained table'!T559,'combained table'!T559:T2893,1,FALSE)</f>
        <v>36</v>
      </c>
    </row>
    <row r="560" spans="1:20">
      <c r="A560" t="str">
        <f>VLOOKUP('combained table'!A560,'combained table'!A560:T2894,1,FALSE)</f>
        <v>Id559</v>
      </c>
      <c r="B560" t="str">
        <f>VLOOKUP('combained table'!B560,'combained table'!B560:T2894,1,FALSE)</f>
        <v xml:space="preserve">  Angela M</v>
      </c>
      <c r="C560">
        <f>VLOOKUP('combained table'!C560,'combained table'!C560:T2894,1,FALSE)</f>
        <v>28.88</v>
      </c>
      <c r="D560">
        <f>VLOOKUP('combained table'!D560,'combained table'!D560:T2894,1,FALSE)</f>
        <v>5.35</v>
      </c>
      <c r="E560" t="str">
        <f>VLOOKUP('combained table'!E560,'combained table'!E560:T2894,1,FALSE)</f>
        <v>No</v>
      </c>
      <c r="F560" t="str">
        <f>VLOOKUP('combained table'!F560,'combained table'!F560:T2894,1,FALSE)</f>
        <v>No</v>
      </c>
      <c r="G560" t="str">
        <f>VLOOKUP('combained table'!G560,'combained table'!G560:T2894,1,FALSE)</f>
        <v>Yes</v>
      </c>
      <c r="H560">
        <f>VLOOKUP('combained table'!H560,'combained table'!H560:T2894,1,FALSE)</f>
        <v>1</v>
      </c>
      <c r="I560" t="str">
        <f>VLOOKUP('combained table'!I560,'combained table'!I560:T2894,1,FALSE)</f>
        <v>Normal</v>
      </c>
      <c r="J560" t="str">
        <f>VLOOKUP('combained table'!J560,'combained table'!J560:T2894,1,FALSE)</f>
        <v>yes</v>
      </c>
      <c r="K560" t="str">
        <f>VLOOKUP('combained table'!K560,'combained table'!K560:T2894,1,FALSE)</f>
        <v>Overweight</v>
      </c>
      <c r="L560">
        <f>VLOOKUP('combained table'!L560,'combained table'!L560:T2894,1,FALSE)</f>
        <v>1989</v>
      </c>
      <c r="M560" t="str">
        <f>VLOOKUP('combained table'!M560,'combained table'!M560:T2894,1,FALSE)</f>
        <v>Jul</v>
      </c>
      <c r="N560">
        <f>VLOOKUP('combained table'!N560,'combained table'!N560:T2894,1,FALSE)</f>
        <v>10</v>
      </c>
      <c r="O560" t="str">
        <f>VLOOKUP('combained table'!O560,'combained table'!O560:T2894,1,FALSE)</f>
        <v>10-Jul-1989</v>
      </c>
      <c r="P560">
        <f>VLOOKUP('combained table'!P560,'combained table'!P560:T2894,1,FALSE)</f>
        <v>4890</v>
      </c>
      <c r="Q560" t="str">
        <f>VLOOKUP('combained table'!Q560,'combained table'!Q560:T2894,1,FALSE)</f>
        <v>tier - 3</v>
      </c>
      <c r="R560" t="str">
        <f>VLOOKUP('combained table'!R560,'combained table'!R560:T2894,1,FALSE)</f>
        <v>tier - 2</v>
      </c>
      <c r="S560" t="str">
        <f>VLOOKUP('combained table'!S560,'combained table'!S560:T2894,1,FALSE)</f>
        <v>R1013</v>
      </c>
      <c r="T560">
        <f>VLOOKUP('combained table'!T560,'combained table'!T560:T2894,1,FALSE)</f>
        <v>33</v>
      </c>
    </row>
    <row r="561" spans="1:20">
      <c r="A561" t="str">
        <f>VLOOKUP('combained table'!A561,'combained table'!A561:T2895,1,FALSE)</f>
        <v>Id560</v>
      </c>
      <c r="B561" t="str">
        <f>VLOOKUP('combained table'!B561,'combained table'!B561:T2895,1,FALSE)</f>
        <v xml:space="preserve">  Oz</v>
      </c>
      <c r="C561">
        <f>VLOOKUP('combained table'!C561,'combained table'!C561:T2895,1,FALSE)</f>
        <v>23.98</v>
      </c>
      <c r="D561">
        <f>VLOOKUP('combained table'!D561,'combained table'!D561:T2895,1,FALSE)</f>
        <v>4.9000000000000004</v>
      </c>
      <c r="E561" t="str">
        <f>VLOOKUP('combained table'!E561,'combained table'!E561:T2895,1,FALSE)</f>
        <v>No</v>
      </c>
      <c r="F561" t="str">
        <f>VLOOKUP('combained table'!F561,'combained table'!F561:T2895,1,FALSE)</f>
        <v>No</v>
      </c>
      <c r="G561" t="str">
        <f>VLOOKUP('combained table'!G561,'combained table'!G561:T2895,1,FALSE)</f>
        <v>No</v>
      </c>
      <c r="H561">
        <f>VLOOKUP('combained table'!H561,'combained table'!H561:T2895,1,FALSE)</f>
        <v>0</v>
      </c>
      <c r="I561" t="str">
        <f>VLOOKUP('combained table'!I561,'combained table'!I561:T2895,1,FALSE)</f>
        <v>Normal</v>
      </c>
      <c r="J561" t="e">
        <f>VLOOKUP('combained table'!J561,'combained table'!J561:T2895,1,FALSE)</f>
        <v>#N/A</v>
      </c>
      <c r="K561" t="str">
        <f>VLOOKUP('combained table'!K561,'combained table'!K561:T2895,1,FALSE)</f>
        <v>Normal Weight</v>
      </c>
      <c r="L561">
        <f>VLOOKUP('combained table'!L561,'combained table'!L561:T2895,1,FALSE)</f>
        <v>1990</v>
      </c>
      <c r="M561" t="str">
        <f>VLOOKUP('combained table'!M561,'combained table'!M561:T2895,1,FALSE)</f>
        <v>Nov</v>
      </c>
      <c r="N561">
        <f>VLOOKUP('combained table'!N561,'combained table'!N561:T2895,1,FALSE)</f>
        <v>28</v>
      </c>
      <c r="O561" t="str">
        <f>VLOOKUP('combained table'!O561,'combained table'!O561:T2895,1,FALSE)</f>
        <v>28-Nov-1990</v>
      </c>
      <c r="P561">
        <f>VLOOKUP('combained table'!P561,'combained table'!P561:T2895,1,FALSE)</f>
        <v>4894.3900000000003</v>
      </c>
      <c r="Q561" t="str">
        <f>VLOOKUP('combained table'!Q561,'combained table'!Q561:T2895,1,FALSE)</f>
        <v>tier - 2</v>
      </c>
      <c r="R561" t="str">
        <f>VLOOKUP('combained table'!R561,'combained table'!R561:T2895,1,FALSE)</f>
        <v>tier - 3</v>
      </c>
      <c r="S561" t="str">
        <f>VLOOKUP('combained table'!S561,'combained table'!S561:T2895,1,FALSE)</f>
        <v>R1013</v>
      </c>
      <c r="T561">
        <f>VLOOKUP('combained table'!T561,'combained table'!T561:T2895,1,FALSE)</f>
        <v>32</v>
      </c>
    </row>
    <row r="562" spans="1:20">
      <c r="A562" t="str">
        <f>VLOOKUP('combained table'!A562,'combained table'!A562:T2896,1,FALSE)</f>
        <v>Id561</v>
      </c>
      <c r="B562" t="str">
        <f>VLOOKUP('combained table'!B562,'combained table'!B562:T2896,1,FALSE)</f>
        <v xml:space="preserve">  Erin M</v>
      </c>
      <c r="C562">
        <f>VLOOKUP('combained table'!C562,'combained table'!C562:T2896,1,FALSE)</f>
        <v>23.65</v>
      </c>
      <c r="D562">
        <f>VLOOKUP('combained table'!D562,'combained table'!D562:T2896,1,FALSE)</f>
        <v>4.5</v>
      </c>
      <c r="E562" t="str">
        <f>VLOOKUP('combained table'!E562,'combained table'!E562:T2896,1,FALSE)</f>
        <v>No</v>
      </c>
      <c r="F562" t="str">
        <f>VLOOKUP('combained table'!F562,'combained table'!F562:T2896,1,FALSE)</f>
        <v>No</v>
      </c>
      <c r="G562" t="str">
        <f>VLOOKUP('combained table'!G562,'combained table'!G562:T2896,1,FALSE)</f>
        <v>No</v>
      </c>
      <c r="H562">
        <f>VLOOKUP('combained table'!H562,'combained table'!H562:T2896,1,FALSE)</f>
        <v>0</v>
      </c>
      <c r="I562" t="str">
        <f>VLOOKUP('combained table'!I562,'combained table'!I562:T2896,1,FALSE)</f>
        <v>Normal</v>
      </c>
      <c r="J562" t="str">
        <f>VLOOKUP('combained table'!J562,'combained table'!J562:T2896,1,FALSE)</f>
        <v>No</v>
      </c>
      <c r="K562" t="str">
        <f>VLOOKUP('combained table'!K562,'combained table'!K562:T2896,1,FALSE)</f>
        <v>Normal Weight</v>
      </c>
      <c r="L562">
        <f>VLOOKUP('combained table'!L562,'combained table'!L562:T2896,1,FALSE)</f>
        <v>1988</v>
      </c>
      <c r="M562" t="str">
        <f>VLOOKUP('combained table'!M562,'combained table'!M562:T2896,1,FALSE)</f>
        <v>Sep</v>
      </c>
      <c r="N562">
        <f>VLOOKUP('combained table'!N562,'combained table'!N562:T2896,1,FALSE)</f>
        <v>23</v>
      </c>
      <c r="O562" t="str">
        <f>VLOOKUP('combained table'!O562,'combained table'!O562:T2896,1,FALSE)</f>
        <v>23-Sep-1988</v>
      </c>
      <c r="P562">
        <f>VLOOKUP('combained table'!P562,'combained table'!P562:T2896,1,FALSE)</f>
        <v>4894.75</v>
      </c>
      <c r="Q562" t="str">
        <f>VLOOKUP('combained table'!Q562,'combained table'!Q562:T2896,1,FALSE)</f>
        <v>tier - 3</v>
      </c>
      <c r="R562" t="str">
        <f>VLOOKUP('combained table'!R562,'combained table'!R562:T2896,1,FALSE)</f>
        <v>tier - 3</v>
      </c>
      <c r="S562" t="str">
        <f>VLOOKUP('combained table'!S562,'combained table'!S562:T2896,1,FALSE)</f>
        <v>R1012</v>
      </c>
      <c r="T562">
        <f>VLOOKUP('combained table'!T562,'combained table'!T562:T2896,1,FALSE)</f>
        <v>34</v>
      </c>
    </row>
    <row r="563" spans="1:20">
      <c r="A563" t="str">
        <f>VLOOKUP('combained table'!A563,'combained table'!A563:T2897,1,FALSE)</f>
        <v>Id562</v>
      </c>
      <c r="B563" t="str">
        <f>VLOOKUP('combained table'!B563,'combained table'!B563:T2897,1,FALSE)</f>
        <v xml:space="preserve">  Bobby E</v>
      </c>
      <c r="C563">
        <f>VLOOKUP('combained table'!C563,'combained table'!C563:T2897,1,FALSE)</f>
        <v>49.09</v>
      </c>
      <c r="D563">
        <f>VLOOKUP('combained table'!D563,'combained table'!D563:T2897,1,FALSE)</f>
        <v>8.3800000000000008</v>
      </c>
      <c r="E563" t="str">
        <f>VLOOKUP('combained table'!E563,'combained table'!E563:T2897,1,FALSE)</f>
        <v>yes</v>
      </c>
      <c r="F563" t="str">
        <f>VLOOKUP('combained table'!F563,'combained table'!F563:T2897,1,FALSE)</f>
        <v>No</v>
      </c>
      <c r="G563" t="str">
        <f>VLOOKUP('combained table'!G563,'combained table'!G563:T2897,1,FALSE)</f>
        <v>No</v>
      </c>
      <c r="H563">
        <f>VLOOKUP('combained table'!H563,'combained table'!H563:T2897,1,FALSE)</f>
        <v>2</v>
      </c>
      <c r="I563" t="str">
        <f>VLOOKUP('combained table'!I563,'combained table'!I563:T2897,1,FALSE)</f>
        <v>Diabetes</v>
      </c>
      <c r="J563" t="str">
        <f>VLOOKUP('combained table'!J563,'combained table'!J563:T2897,1,FALSE)</f>
        <v>No</v>
      </c>
      <c r="K563" t="str">
        <f>VLOOKUP('combained table'!K563,'combained table'!K563:T2897,1,FALSE)</f>
        <v>Obesity</v>
      </c>
      <c r="L563">
        <f>VLOOKUP('combained table'!L563,'combained table'!L563:T2897,1,FALSE)</f>
        <v>1993</v>
      </c>
      <c r="M563" t="str">
        <f>VLOOKUP('combained table'!M563,'combained table'!M563:T2897,1,FALSE)</f>
        <v>Jul</v>
      </c>
      <c r="N563">
        <f>VLOOKUP('combained table'!N563,'combained table'!N563:T2897,1,FALSE)</f>
        <v>10</v>
      </c>
      <c r="O563" t="str">
        <f>VLOOKUP('combained table'!O563,'combained table'!O563:T2897,1,FALSE)</f>
        <v>10-Jul-1993</v>
      </c>
      <c r="P563">
        <f>VLOOKUP('combained table'!P563,'combained table'!P563:T2897,1,FALSE)</f>
        <v>4906.41</v>
      </c>
      <c r="Q563" t="str">
        <f>VLOOKUP('combained table'!Q563,'combained table'!Q563:T2897,1,FALSE)</f>
        <v>tier - 2</v>
      </c>
      <c r="R563" t="str">
        <f>VLOOKUP('combained table'!R563,'combained table'!R563:T2897,1,FALSE)</f>
        <v>tier - 1</v>
      </c>
      <c r="S563" t="str">
        <f>VLOOKUP('combained table'!S563,'combained table'!S563:T2897,1,FALSE)</f>
        <v>R1012</v>
      </c>
      <c r="T563">
        <f>VLOOKUP('combained table'!T563,'combained table'!T563:T2897,1,FALSE)</f>
        <v>29</v>
      </c>
    </row>
    <row r="564" spans="1:20">
      <c r="A564" t="str">
        <f>VLOOKUP('combained table'!A564,'combained table'!A564:T2898,1,FALSE)</f>
        <v>Id563</v>
      </c>
      <c r="B564" t="str">
        <f>VLOOKUP('combained table'!B564,'combained table'!B564:T2898,1,FALSE)</f>
        <v xml:space="preserve">  Daniel P</v>
      </c>
      <c r="C564">
        <f>VLOOKUP('combained table'!C564,'combained table'!C564:T2898,1,FALSE)</f>
        <v>28.024999999999999</v>
      </c>
      <c r="D564">
        <f>VLOOKUP('combained table'!D564,'combained table'!D564:T2898,1,FALSE)</f>
        <v>7.03</v>
      </c>
      <c r="E564" t="str">
        <f>VLOOKUP('combained table'!E564,'combained table'!E564:T2898,1,FALSE)</f>
        <v>No</v>
      </c>
      <c r="F564" t="str">
        <f>VLOOKUP('combained table'!F564,'combained table'!F564:T2898,1,FALSE)</f>
        <v>No</v>
      </c>
      <c r="G564" t="str">
        <f>VLOOKUP('combained table'!G564,'combained table'!G564:T2898,1,FALSE)</f>
        <v>No</v>
      </c>
      <c r="H564">
        <f>VLOOKUP('combained table'!H564,'combained table'!H564:T2898,1,FALSE)</f>
        <v>0</v>
      </c>
      <c r="I564" t="str">
        <f>VLOOKUP('combained table'!I564,'combained table'!I564:T2898,1,FALSE)</f>
        <v>Diabetes</v>
      </c>
      <c r="J564" t="str">
        <f>VLOOKUP('combained table'!J564,'combained table'!J564:T2898,1,FALSE)</f>
        <v>yes</v>
      </c>
      <c r="K564" t="str">
        <f>VLOOKUP('combained table'!K564,'combained table'!K564:T2898,1,FALSE)</f>
        <v>Overweight</v>
      </c>
      <c r="L564">
        <f>VLOOKUP('combained table'!L564,'combained table'!L564:T2898,1,FALSE)</f>
        <v>1981</v>
      </c>
      <c r="M564" t="str">
        <f>VLOOKUP('combained table'!M564,'combained table'!M564:T2898,1,FALSE)</f>
        <v>Oct</v>
      </c>
      <c r="N564">
        <f>VLOOKUP('combained table'!N564,'combained table'!N564:T2898,1,FALSE)</f>
        <v>18</v>
      </c>
      <c r="O564" t="str">
        <f>VLOOKUP('combained table'!O564,'combained table'!O564:T2898,1,FALSE)</f>
        <v>18-Oct-1981</v>
      </c>
      <c r="P564">
        <f>VLOOKUP('combained table'!P564,'combained table'!P564:T2898,1,FALSE)</f>
        <v>4911.8900000000003</v>
      </c>
      <c r="Q564" t="str">
        <f>VLOOKUP('combained table'!Q564,'combained table'!Q564:T2898,1,FALSE)</f>
        <v>tier - 2</v>
      </c>
      <c r="R564" t="str">
        <f>VLOOKUP('combained table'!R564,'combained table'!R564:T2898,1,FALSE)</f>
        <v>tier - 3</v>
      </c>
      <c r="S564" t="str">
        <f>VLOOKUP('combained table'!S564,'combained table'!S564:T2898,1,FALSE)</f>
        <v>R1013</v>
      </c>
      <c r="T564">
        <f>VLOOKUP('combained table'!T564,'combained table'!T564:T2898,1,FALSE)</f>
        <v>41</v>
      </c>
    </row>
    <row r="565" spans="1:20">
      <c r="A565" t="str">
        <f>VLOOKUP('combained table'!A565,'combained table'!A565:T2899,1,FALSE)</f>
        <v>Id564</v>
      </c>
      <c r="B565" t="str">
        <f>VLOOKUP('combained table'!B565,'combained table'!B565:T2899,1,FALSE)</f>
        <v xml:space="preserve">  Marie E</v>
      </c>
      <c r="C565">
        <f>VLOOKUP('combained table'!C565,'combained table'!C565:T2899,1,FALSE)</f>
        <v>43.32</v>
      </c>
      <c r="D565">
        <f>VLOOKUP('combained table'!D565,'combained table'!D565:T2899,1,FALSE)</f>
        <v>8.75</v>
      </c>
      <c r="E565" t="str">
        <f>VLOOKUP('combained table'!E565,'combained table'!E565:T2899,1,FALSE)</f>
        <v>yes</v>
      </c>
      <c r="F565" t="str">
        <f>VLOOKUP('combained table'!F565,'combained table'!F565:T2899,1,FALSE)</f>
        <v>No</v>
      </c>
      <c r="G565" t="str">
        <f>VLOOKUP('combained table'!G565,'combained table'!G565:T2899,1,FALSE)</f>
        <v>Yes</v>
      </c>
      <c r="H565">
        <f>VLOOKUP('combained table'!H565,'combained table'!H565:T2899,1,FALSE)</f>
        <v>1</v>
      </c>
      <c r="I565" t="str">
        <f>VLOOKUP('combained table'!I565,'combained table'!I565:T2899,1,FALSE)</f>
        <v>Diabetes</v>
      </c>
      <c r="J565" t="str">
        <f>VLOOKUP('combained table'!J565,'combained table'!J565:T2899,1,FALSE)</f>
        <v>No</v>
      </c>
      <c r="K565" t="str">
        <f>VLOOKUP('combained table'!K565,'combained table'!K565:T2899,1,FALSE)</f>
        <v>Obesity</v>
      </c>
      <c r="L565">
        <f>VLOOKUP('combained table'!L565,'combained table'!L565:T2899,1,FALSE)</f>
        <v>2002</v>
      </c>
      <c r="M565" t="str">
        <f>VLOOKUP('combained table'!M565,'combained table'!M565:T2899,1,FALSE)</f>
        <v>Aug</v>
      </c>
      <c r="N565">
        <f>VLOOKUP('combained table'!N565,'combained table'!N565:T2899,1,FALSE)</f>
        <v>21</v>
      </c>
      <c r="O565" t="str">
        <f>VLOOKUP('combained table'!O565,'combained table'!O565:T2899,1,FALSE)</f>
        <v>21-Aug-2002</v>
      </c>
      <c r="P565">
        <f>VLOOKUP('combained table'!P565,'combained table'!P565:T2899,1,FALSE)</f>
        <v>4915.0600000000004</v>
      </c>
      <c r="Q565" t="str">
        <f>VLOOKUP('combained table'!Q565,'combained table'!Q565:T2899,1,FALSE)</f>
        <v>tier - 2</v>
      </c>
      <c r="R565" t="str">
        <f>VLOOKUP('combained table'!R565,'combained table'!R565:T2899,1,FALSE)</f>
        <v>tier - 1</v>
      </c>
      <c r="S565" t="str">
        <f>VLOOKUP('combained table'!S565,'combained table'!S565:T2899,1,FALSE)</f>
        <v>R1017</v>
      </c>
      <c r="T565">
        <f>VLOOKUP('combained table'!T565,'combained table'!T565:T2899,1,FALSE)</f>
        <v>20</v>
      </c>
    </row>
    <row r="566" spans="1:20">
      <c r="A566" t="str">
        <f>VLOOKUP('combained table'!A566,'combained table'!A566:T2900,1,FALSE)</f>
        <v>Id565</v>
      </c>
      <c r="B566" t="str">
        <f>VLOOKUP('combained table'!B566,'combained table'!B566:T2900,1,FALSE)</f>
        <v xml:space="preserve">  Katie</v>
      </c>
      <c r="C566">
        <f>VLOOKUP('combained table'!C566,'combained table'!C566:T2900,1,FALSE)</f>
        <v>45.92</v>
      </c>
      <c r="D566">
        <f>VLOOKUP('combained table'!D566,'combained table'!D566:T2900,1,FALSE)</f>
        <v>9.51</v>
      </c>
      <c r="E566" t="str">
        <f>VLOOKUP('combained table'!E566,'combained table'!E566:T2900,1,FALSE)</f>
        <v>No</v>
      </c>
      <c r="F566" t="str">
        <f>VLOOKUP('combained table'!F566,'combained table'!F566:T2900,1,FALSE)</f>
        <v>No</v>
      </c>
      <c r="G566" t="str">
        <f>VLOOKUP('combained table'!G566,'combained table'!G566:T2900,1,FALSE)</f>
        <v>No</v>
      </c>
      <c r="H566">
        <f>VLOOKUP('combained table'!H566,'combained table'!H566:T2900,1,FALSE)</f>
        <v>0</v>
      </c>
      <c r="I566" t="str">
        <f>VLOOKUP('combained table'!I566,'combained table'!I566:T2900,1,FALSE)</f>
        <v>Diabetes</v>
      </c>
      <c r="J566" t="str">
        <f>VLOOKUP('combained table'!J566,'combained table'!J566:T2900,1,FALSE)</f>
        <v>No</v>
      </c>
      <c r="K566" t="str">
        <f>VLOOKUP('combained table'!K566,'combained table'!K566:T2900,1,FALSE)</f>
        <v>Obesity</v>
      </c>
      <c r="L566">
        <f>VLOOKUP('combained table'!L566,'combained table'!L566:T2900,1,FALSE)</f>
        <v>1993</v>
      </c>
      <c r="M566" t="str">
        <f>VLOOKUP('combained table'!M566,'combained table'!M566:T2900,1,FALSE)</f>
        <v>Aug</v>
      </c>
      <c r="N566">
        <f>VLOOKUP('combained table'!N566,'combained table'!N566:T2900,1,FALSE)</f>
        <v>10</v>
      </c>
      <c r="O566" t="str">
        <f>VLOOKUP('combained table'!O566,'combained table'!O566:T2900,1,FALSE)</f>
        <v>10-Aug-1993</v>
      </c>
      <c r="P566">
        <f>VLOOKUP('combained table'!P566,'combained table'!P566:T2900,1,FALSE)</f>
        <v>4922.92</v>
      </c>
      <c r="Q566" t="str">
        <f>VLOOKUP('combained table'!Q566,'combained table'!Q566:T2900,1,FALSE)</f>
        <v>tier - 2</v>
      </c>
      <c r="R566" t="str">
        <f>VLOOKUP('combained table'!R566,'combained table'!R566:T2900,1,FALSE)</f>
        <v>tier - 2</v>
      </c>
      <c r="S566" t="str">
        <f>VLOOKUP('combained table'!S566,'combained table'!S566:T2900,1,FALSE)</f>
        <v>R1012</v>
      </c>
      <c r="T566">
        <f>VLOOKUP('combained table'!T566,'combained table'!T566:T2900,1,FALSE)</f>
        <v>29</v>
      </c>
    </row>
    <row r="567" spans="1:20">
      <c r="A567" t="str">
        <f>VLOOKUP('combained table'!A567,'combained table'!A567:T2901,1,FALSE)</f>
        <v>Id566</v>
      </c>
      <c r="B567" t="str">
        <f>VLOOKUP('combained table'!B567,'combained table'!B567:T2901,1,FALSE)</f>
        <v xml:space="preserve">  Eric D</v>
      </c>
      <c r="C567">
        <f>VLOOKUP('combained table'!C567,'combained table'!C567:T2901,1,FALSE)</f>
        <v>44.03</v>
      </c>
      <c r="D567">
        <f>VLOOKUP('combained table'!D567,'combained table'!D567:T2901,1,FALSE)</f>
        <v>9.36</v>
      </c>
      <c r="E567" t="str">
        <f>VLOOKUP('combained table'!E567,'combained table'!E567:T2901,1,FALSE)</f>
        <v>No</v>
      </c>
      <c r="F567" t="str">
        <f>VLOOKUP('combained table'!F567,'combained table'!F567:T2901,1,FALSE)</f>
        <v>No</v>
      </c>
      <c r="G567" t="str">
        <f>VLOOKUP('combained table'!G567,'combained table'!G567:T2901,1,FALSE)</f>
        <v>No</v>
      </c>
      <c r="H567">
        <f>VLOOKUP('combained table'!H567,'combained table'!H567:T2901,1,FALSE)</f>
        <v>0</v>
      </c>
      <c r="I567" t="str">
        <f>VLOOKUP('combained table'!I567,'combained table'!I567:T2901,1,FALSE)</f>
        <v>Diabetes</v>
      </c>
      <c r="J567" t="str">
        <f>VLOOKUP('combained table'!J567,'combained table'!J567:T2901,1,FALSE)</f>
        <v>No</v>
      </c>
      <c r="K567" t="str">
        <f>VLOOKUP('combained table'!K567,'combained table'!K567:T2901,1,FALSE)</f>
        <v>Obesity</v>
      </c>
      <c r="L567">
        <f>VLOOKUP('combained table'!L567,'combained table'!L567:T2901,1,FALSE)</f>
        <v>1991</v>
      </c>
      <c r="M567" t="str">
        <f>VLOOKUP('combained table'!M567,'combained table'!M567:T2901,1,FALSE)</f>
        <v>Aug</v>
      </c>
      <c r="N567">
        <f>VLOOKUP('combained table'!N567,'combained table'!N567:T2901,1,FALSE)</f>
        <v>23</v>
      </c>
      <c r="O567" t="str">
        <f>VLOOKUP('combained table'!O567,'combained table'!O567:T2901,1,FALSE)</f>
        <v>23-Aug-1991</v>
      </c>
      <c r="P567">
        <f>VLOOKUP('combained table'!P567,'combained table'!P567:T2901,1,FALSE)</f>
        <v>4931.6499999999996</v>
      </c>
      <c r="Q567" t="str">
        <f>VLOOKUP('combained table'!Q567,'combained table'!Q567:T2901,1,FALSE)</f>
        <v>tier - 2</v>
      </c>
      <c r="R567" t="str">
        <f>VLOOKUP('combained table'!R567,'combained table'!R567:T2901,1,FALSE)</f>
        <v>tier - 3</v>
      </c>
      <c r="S567" t="str">
        <f>VLOOKUP('combained table'!S567,'combained table'!S567:T2901,1,FALSE)</f>
        <v>R1011</v>
      </c>
      <c r="T567">
        <f>VLOOKUP('combained table'!T567,'combained table'!T567:T2901,1,FALSE)</f>
        <v>31</v>
      </c>
    </row>
    <row r="568" spans="1:20">
      <c r="A568" t="str">
        <f>VLOOKUP('combained table'!A568,'combained table'!A568:T2902,1,FALSE)</f>
        <v>Id567</v>
      </c>
      <c r="B568" t="str">
        <f>VLOOKUP('combained table'!B568,'combained table'!B568:T2902,1,FALSE)</f>
        <v xml:space="preserve">  Tara</v>
      </c>
      <c r="C568">
        <f>VLOOKUP('combained table'!C568,'combained table'!C568:T2902,1,FALSE)</f>
        <v>24.6</v>
      </c>
      <c r="D568">
        <f>VLOOKUP('combained table'!D568,'combained table'!D568:T2902,1,FALSE)</f>
        <v>4.8099999999999996</v>
      </c>
      <c r="E568" t="str">
        <f>VLOOKUP('combained table'!E568,'combained table'!E568:T2902,1,FALSE)</f>
        <v>No</v>
      </c>
      <c r="F568" t="str">
        <f>VLOOKUP('combained table'!F568,'combained table'!F568:T2902,1,FALSE)</f>
        <v>No</v>
      </c>
      <c r="G568" t="str">
        <f>VLOOKUP('combained table'!G568,'combained table'!G568:T2902,1,FALSE)</f>
        <v>No</v>
      </c>
      <c r="H568">
        <f>VLOOKUP('combained table'!H568,'combained table'!H568:T2902,1,FALSE)</f>
        <v>0</v>
      </c>
      <c r="I568" t="str">
        <f>VLOOKUP('combained table'!I568,'combained table'!I568:T2902,1,FALSE)</f>
        <v>Normal</v>
      </c>
      <c r="J568" t="str">
        <f>VLOOKUP('combained table'!J568,'combained table'!J568:T2902,1,FALSE)</f>
        <v>yes</v>
      </c>
      <c r="K568" t="str">
        <f>VLOOKUP('combained table'!K568,'combained table'!K568:T2902,1,FALSE)</f>
        <v>Normal Weight</v>
      </c>
      <c r="L568">
        <f>VLOOKUP('combained table'!L568,'combained table'!L568:T2902,1,FALSE)</f>
        <v>1991</v>
      </c>
      <c r="M568" t="str">
        <f>VLOOKUP('combained table'!M568,'combained table'!M568:T2902,1,FALSE)</f>
        <v>Nov</v>
      </c>
      <c r="N568">
        <f>VLOOKUP('combained table'!N568,'combained table'!N568:T2902,1,FALSE)</f>
        <v>27</v>
      </c>
      <c r="O568" t="str">
        <f>VLOOKUP('combained table'!O568,'combained table'!O568:T2902,1,FALSE)</f>
        <v>27-Nov-1991</v>
      </c>
      <c r="P568">
        <f>VLOOKUP('combained table'!P568,'combained table'!P568:T2902,1,FALSE)</f>
        <v>4934.71</v>
      </c>
      <c r="Q568" t="str">
        <f>VLOOKUP('combained table'!Q568,'combained table'!Q568:T2902,1,FALSE)</f>
        <v>tier - 2</v>
      </c>
      <c r="R568" t="str">
        <f>VLOOKUP('combained table'!R568,'combained table'!R568:T2902,1,FALSE)</f>
        <v>tier - 3</v>
      </c>
      <c r="S568" t="str">
        <f>VLOOKUP('combained table'!S568,'combained table'!S568:T2902,1,FALSE)</f>
        <v>R1011</v>
      </c>
      <c r="T568">
        <f>VLOOKUP('combained table'!T568,'combained table'!T568:T2902,1,FALSE)</f>
        <v>31</v>
      </c>
    </row>
    <row r="569" spans="1:20">
      <c r="A569" t="str">
        <f>VLOOKUP('combained table'!A569,'combained table'!A569:T2903,1,FALSE)</f>
        <v>Id568</v>
      </c>
      <c r="B569" t="str">
        <f>VLOOKUP('combained table'!B569,'combained table'!B569:T2903,1,FALSE)</f>
        <v xml:space="preserve">  Haley L</v>
      </c>
      <c r="C569">
        <f>VLOOKUP('combained table'!C569,'combained table'!C569:T2903,1,FALSE)</f>
        <v>49.15</v>
      </c>
      <c r="D569">
        <f>VLOOKUP('combained table'!D569,'combained table'!D569:T2903,1,FALSE)</f>
        <v>8.08</v>
      </c>
      <c r="E569" t="str">
        <f>VLOOKUP('combained table'!E569,'combained table'!E569:T2903,1,FALSE)</f>
        <v>No</v>
      </c>
      <c r="F569" t="str">
        <f>VLOOKUP('combained table'!F569,'combained table'!F569:T2903,1,FALSE)</f>
        <v>No</v>
      </c>
      <c r="G569" t="str">
        <f>VLOOKUP('combained table'!G569,'combained table'!G569:T2903,1,FALSE)</f>
        <v>No</v>
      </c>
      <c r="H569">
        <f>VLOOKUP('combained table'!H569,'combained table'!H569:T2903,1,FALSE)</f>
        <v>0</v>
      </c>
      <c r="I569" t="str">
        <f>VLOOKUP('combained table'!I569,'combained table'!I569:T2903,1,FALSE)</f>
        <v>Diabetes</v>
      </c>
      <c r="J569" t="str">
        <f>VLOOKUP('combained table'!J569,'combained table'!J569:T2903,1,FALSE)</f>
        <v>No</v>
      </c>
      <c r="K569" t="str">
        <f>VLOOKUP('combained table'!K569,'combained table'!K569:T2903,1,FALSE)</f>
        <v>Obesity</v>
      </c>
      <c r="L569">
        <f>VLOOKUP('combained table'!L569,'combained table'!L569:T2903,1,FALSE)</f>
        <v>1974</v>
      </c>
      <c r="M569" t="str">
        <f>VLOOKUP('combained table'!M569,'combained table'!M569:T2903,1,FALSE)</f>
        <v>Jun</v>
      </c>
      <c r="N569">
        <f>VLOOKUP('combained table'!N569,'combained table'!N569:T2903,1,FALSE)</f>
        <v>26</v>
      </c>
      <c r="O569" t="str">
        <f>VLOOKUP('combained table'!O569,'combained table'!O569:T2903,1,FALSE)</f>
        <v>26-Jun-1974</v>
      </c>
      <c r="P569">
        <f>VLOOKUP('combained table'!P569,'combained table'!P569:T2903,1,FALSE)</f>
        <v>4942.0600000000004</v>
      </c>
      <c r="Q569" t="str">
        <f>VLOOKUP('combained table'!Q569,'combained table'!Q569:T2903,1,FALSE)</f>
        <v>tier - 2</v>
      </c>
      <c r="R569" t="str">
        <f>VLOOKUP('combained table'!R569,'combained table'!R569:T2903,1,FALSE)</f>
        <v>tier - 2</v>
      </c>
      <c r="S569" t="str">
        <f>VLOOKUP('combained table'!S569,'combained table'!S569:T2903,1,FALSE)</f>
        <v>R1013</v>
      </c>
      <c r="T569">
        <f>VLOOKUP('combained table'!T569,'combained table'!T569:T2903,1,FALSE)</f>
        <v>48</v>
      </c>
    </row>
    <row r="570" spans="1:20">
      <c r="A570" t="str">
        <f>VLOOKUP('combained table'!A570,'combained table'!A570:T2904,1,FALSE)</f>
        <v>Id569</v>
      </c>
      <c r="B570" t="str">
        <f>VLOOKUP('combained table'!B570,'combained table'!B570:T2904,1,FALSE)</f>
        <v xml:space="preserve">  Kayla B</v>
      </c>
      <c r="C570">
        <f>VLOOKUP('combained table'!C570,'combained table'!C570:T2904,1,FALSE)</f>
        <v>28.31</v>
      </c>
      <c r="D570">
        <f>VLOOKUP('combained table'!D570,'combained table'!D570:T2904,1,FALSE)</f>
        <v>6.29</v>
      </c>
      <c r="E570" t="str">
        <f>VLOOKUP('combained table'!E570,'combained table'!E570:T2904,1,FALSE)</f>
        <v>No</v>
      </c>
      <c r="F570" t="str">
        <f>VLOOKUP('combained table'!F570,'combained table'!F570:T2904,1,FALSE)</f>
        <v>No</v>
      </c>
      <c r="G570" t="str">
        <f>VLOOKUP('combained table'!G570,'combained table'!G570:T2904,1,FALSE)</f>
        <v>Yes</v>
      </c>
      <c r="H570">
        <f>VLOOKUP('combained table'!H570,'combained table'!H570:T2904,1,FALSE)</f>
        <v>1</v>
      </c>
      <c r="I570" t="str">
        <f>VLOOKUP('combained table'!I570,'combained table'!I570:T2904,1,FALSE)</f>
        <v>Prediabetes</v>
      </c>
      <c r="J570" t="str">
        <f>VLOOKUP('combained table'!J570,'combained table'!J570:T2904,1,FALSE)</f>
        <v>yes</v>
      </c>
      <c r="K570" t="str">
        <f>VLOOKUP('combained table'!K570,'combained table'!K570:T2904,1,FALSE)</f>
        <v>Overweight</v>
      </c>
      <c r="L570">
        <f>VLOOKUP('combained table'!L570,'combained table'!L570:T2904,1,FALSE)</f>
        <v>1991</v>
      </c>
      <c r="M570" t="str">
        <f>VLOOKUP('combained table'!M570,'combained table'!M570:T2904,1,FALSE)</f>
        <v>Aug</v>
      </c>
      <c r="N570">
        <f>VLOOKUP('combained table'!N570,'combained table'!N570:T2904,1,FALSE)</f>
        <v>30</v>
      </c>
      <c r="O570" t="str">
        <f>VLOOKUP('combained table'!O570,'combained table'!O570:T2904,1,FALSE)</f>
        <v>30-Aug-1991</v>
      </c>
      <c r="P570">
        <f>VLOOKUP('combained table'!P570,'combained table'!P570:T2904,1,FALSE)</f>
        <v>4949.76</v>
      </c>
      <c r="Q570" t="str">
        <f>VLOOKUP('combained table'!Q570,'combained table'!Q570:T2904,1,FALSE)</f>
        <v>tier - 2</v>
      </c>
      <c r="R570" t="str">
        <f>VLOOKUP('combained table'!R570,'combained table'!R570:T2904,1,FALSE)</f>
        <v>tier - 1</v>
      </c>
      <c r="S570" t="str">
        <f>VLOOKUP('combained table'!S570,'combained table'!S570:T2904,1,FALSE)</f>
        <v>R1013</v>
      </c>
      <c r="T570">
        <f>VLOOKUP('combained table'!T570,'combained table'!T570:T2904,1,FALSE)</f>
        <v>31</v>
      </c>
    </row>
    <row r="571" spans="1:20">
      <c r="A571" t="str">
        <f>VLOOKUP('combained table'!A571,'combained table'!A571:T2905,1,FALSE)</f>
        <v>Id570</v>
      </c>
      <c r="B571" t="str">
        <f>VLOOKUP('combained table'!B571,'combained table'!B571:T2905,1,FALSE)</f>
        <v xml:space="preserve">  Mark D</v>
      </c>
      <c r="C571">
        <f>VLOOKUP('combained table'!C571,'combained table'!C571:T2905,1,FALSE)</f>
        <v>22.99</v>
      </c>
      <c r="D571">
        <f>VLOOKUP('combained table'!D571,'combained table'!D571:T2905,1,FALSE)</f>
        <v>6.29</v>
      </c>
      <c r="E571" t="str">
        <f>VLOOKUP('combained table'!E571,'combained table'!E571:T2905,1,FALSE)</f>
        <v>No</v>
      </c>
      <c r="F571" t="str">
        <f>VLOOKUP('combained table'!F571,'combained table'!F571:T2905,1,FALSE)</f>
        <v>No</v>
      </c>
      <c r="G571" t="str">
        <f>VLOOKUP('combained table'!G571,'combained table'!G571:T2905,1,FALSE)</f>
        <v>No</v>
      </c>
      <c r="H571">
        <f>VLOOKUP('combained table'!H571,'combained table'!H571:T2905,1,FALSE)</f>
        <v>1</v>
      </c>
      <c r="I571" t="str">
        <f>VLOOKUP('combained table'!I571,'combained table'!I571:T2905,1,FALSE)</f>
        <v>Prediabetes</v>
      </c>
      <c r="J571" t="str">
        <f>VLOOKUP('combained table'!J571,'combained table'!J571:T2905,1,FALSE)</f>
        <v>yes</v>
      </c>
      <c r="K571" t="str">
        <f>VLOOKUP('combained table'!K571,'combained table'!K571:T2905,1,FALSE)</f>
        <v>Normal Weight</v>
      </c>
      <c r="L571">
        <f>VLOOKUP('combained table'!L571,'combained table'!L571:T2905,1,FALSE)</f>
        <v>1973</v>
      </c>
      <c r="M571" t="str">
        <f>VLOOKUP('combained table'!M571,'combained table'!M571:T2905,1,FALSE)</f>
        <v>Nov</v>
      </c>
      <c r="N571">
        <f>VLOOKUP('combained table'!N571,'combained table'!N571:T2905,1,FALSE)</f>
        <v>7</v>
      </c>
      <c r="O571" t="str">
        <f>VLOOKUP('combained table'!O571,'combained table'!O571:T2905,1,FALSE)</f>
        <v>7-Nov-1973</v>
      </c>
      <c r="P571">
        <f>VLOOKUP('combained table'!P571,'combained table'!P571:T2905,1,FALSE)</f>
        <v>4985.22</v>
      </c>
      <c r="Q571" t="str">
        <f>VLOOKUP('combained table'!Q571,'combained table'!Q571:T2905,1,FALSE)</f>
        <v>tier - 2</v>
      </c>
      <c r="R571" t="str">
        <f>VLOOKUP('combained table'!R571,'combained table'!R571:T2905,1,FALSE)</f>
        <v>tier - 3</v>
      </c>
      <c r="S571" t="str">
        <f>VLOOKUP('combained table'!S571,'combained table'!S571:T2905,1,FALSE)</f>
        <v>R1013</v>
      </c>
      <c r="T571">
        <f>VLOOKUP('combained table'!T571,'combained table'!T571:T2905,1,FALSE)</f>
        <v>49</v>
      </c>
    </row>
    <row r="572" spans="1:20">
      <c r="A572" t="str">
        <f>VLOOKUP('combained table'!A572,'combained table'!A572:T2906,1,FALSE)</f>
        <v>Id571</v>
      </c>
      <c r="B572" t="str">
        <f>VLOOKUP('combained table'!B572,'combained table'!B572:T2906,1,FALSE)</f>
        <v xml:space="preserve">  Patrick J</v>
      </c>
      <c r="C572">
        <f>VLOOKUP('combained table'!C572,'combained table'!C572:T2906,1,FALSE)</f>
        <v>29.07</v>
      </c>
      <c r="D572">
        <f>VLOOKUP('combained table'!D572,'combained table'!D572:T2906,1,FALSE)</f>
        <v>5.12</v>
      </c>
      <c r="E572" t="str">
        <f>VLOOKUP('combained table'!E572,'combained table'!E572:T2906,1,FALSE)</f>
        <v>No</v>
      </c>
      <c r="F572" t="str">
        <f>VLOOKUP('combained table'!F572,'combained table'!F572:T2906,1,FALSE)</f>
        <v>No</v>
      </c>
      <c r="G572" t="str">
        <f>VLOOKUP('combained table'!G572,'combained table'!G572:T2906,1,FALSE)</f>
        <v>Yes</v>
      </c>
      <c r="H572">
        <f>VLOOKUP('combained table'!H572,'combained table'!H572:T2906,1,FALSE)</f>
        <v>1</v>
      </c>
      <c r="I572" t="str">
        <f>VLOOKUP('combained table'!I572,'combained table'!I572:T2906,1,FALSE)</f>
        <v>Normal</v>
      </c>
      <c r="J572" t="str">
        <f>VLOOKUP('combained table'!J572,'combained table'!J572:T2906,1,FALSE)</f>
        <v>yes</v>
      </c>
      <c r="K572" t="str">
        <f>VLOOKUP('combained table'!K572,'combained table'!K572:T2906,1,FALSE)</f>
        <v>Overweight</v>
      </c>
      <c r="L572">
        <f>VLOOKUP('combained table'!L572,'combained table'!L572:T2906,1,FALSE)</f>
        <v>1988</v>
      </c>
      <c r="M572" t="str">
        <f>VLOOKUP('combained table'!M572,'combained table'!M572:T2906,1,FALSE)</f>
        <v>Jun</v>
      </c>
      <c r="N572">
        <f>VLOOKUP('combained table'!N572,'combained table'!N572:T2906,1,FALSE)</f>
        <v>24</v>
      </c>
      <c r="O572" t="str">
        <f>VLOOKUP('combained table'!O572,'combained table'!O572:T2906,1,FALSE)</f>
        <v>24-Jun-1988</v>
      </c>
      <c r="P572">
        <f>VLOOKUP('combained table'!P572,'combained table'!P572:T2906,1,FALSE)</f>
        <v>4992.38</v>
      </c>
      <c r="Q572" t="str">
        <f>VLOOKUP('combained table'!Q572,'combained table'!Q572:T2906,1,FALSE)</f>
        <v>tier - 2</v>
      </c>
      <c r="R572" t="str">
        <f>VLOOKUP('combained table'!R572,'combained table'!R572:T2906,1,FALSE)</f>
        <v>tier - 3</v>
      </c>
      <c r="S572" t="str">
        <f>VLOOKUP('combained table'!S572,'combained table'!S572:T2906,1,FALSE)</f>
        <v>R1024</v>
      </c>
      <c r="T572">
        <f>VLOOKUP('combained table'!T572,'combained table'!T572:T2906,1,FALSE)</f>
        <v>34</v>
      </c>
    </row>
    <row r="573" spans="1:20">
      <c r="A573" t="str">
        <f>VLOOKUP('combained table'!A573,'combained table'!A573:T2907,1,FALSE)</f>
        <v>Id572</v>
      </c>
      <c r="B573" t="str">
        <f>VLOOKUP('combained table'!B573,'combained table'!B573:T2907,1,FALSE)</f>
        <v xml:space="preserve">  Alejandro</v>
      </c>
      <c r="C573">
        <f>VLOOKUP('combained table'!C573,'combained table'!C573:T2907,1,FALSE)</f>
        <v>42.02</v>
      </c>
      <c r="D573">
        <f>VLOOKUP('combained table'!D573,'combained table'!D573:T2907,1,FALSE)</f>
        <v>9.9499999999999993</v>
      </c>
      <c r="E573" t="str">
        <f>VLOOKUP('combained table'!E573,'combained table'!E573:T2907,1,FALSE)</f>
        <v>yes</v>
      </c>
      <c r="F573" t="str">
        <f>VLOOKUP('combained table'!F573,'combained table'!F573:T2907,1,FALSE)</f>
        <v>No</v>
      </c>
      <c r="G573" t="str">
        <f>VLOOKUP('combained table'!G573,'combained table'!G573:T2907,1,FALSE)</f>
        <v>Yes</v>
      </c>
      <c r="H573">
        <f>VLOOKUP('combained table'!H573,'combained table'!H573:T2907,1,FALSE)</f>
        <v>1</v>
      </c>
      <c r="I573" t="str">
        <f>VLOOKUP('combained table'!I573,'combained table'!I573:T2907,1,FALSE)</f>
        <v>Diabetes</v>
      </c>
      <c r="J573" t="str">
        <f>VLOOKUP('combained table'!J573,'combained table'!J573:T2907,1,FALSE)</f>
        <v>No</v>
      </c>
      <c r="K573" t="str">
        <f>VLOOKUP('combained table'!K573,'combained table'!K573:T2907,1,FALSE)</f>
        <v>Obesity</v>
      </c>
      <c r="L573">
        <f>VLOOKUP('combained table'!L573,'combained table'!L573:T2907,1,FALSE)</f>
        <v>2001</v>
      </c>
      <c r="M573" t="str">
        <f>VLOOKUP('combained table'!M573,'combained table'!M573:T2907,1,FALSE)</f>
        <v>Oct</v>
      </c>
      <c r="N573">
        <f>VLOOKUP('combained table'!N573,'combained table'!N573:T2907,1,FALSE)</f>
        <v>5</v>
      </c>
      <c r="O573" t="str">
        <f>VLOOKUP('combained table'!O573,'combained table'!O573:T2907,1,FALSE)</f>
        <v>5-Oct-2001</v>
      </c>
      <c r="P573">
        <f>VLOOKUP('combained table'!P573,'combained table'!P573:T2907,1,FALSE)</f>
        <v>4999.04</v>
      </c>
      <c r="Q573" t="str">
        <f>VLOOKUP('combained table'!Q573,'combained table'!Q573:T2907,1,FALSE)</f>
        <v>tier - 2</v>
      </c>
      <c r="R573" t="str">
        <f>VLOOKUP('combained table'!R573,'combained table'!R573:T2907,1,FALSE)</f>
        <v>tier - 2</v>
      </c>
      <c r="S573" t="str">
        <f>VLOOKUP('combained table'!S573,'combained table'!S573:T2907,1,FALSE)</f>
        <v>R1011</v>
      </c>
      <c r="T573">
        <f>VLOOKUP('combained table'!T573,'combained table'!T573:T2907,1,FALSE)</f>
        <v>21</v>
      </c>
    </row>
    <row r="574" spans="1:20">
      <c r="A574" t="str">
        <f>VLOOKUP('combained table'!A574,'combained table'!A574:T2908,1,FALSE)</f>
        <v>Id573</v>
      </c>
      <c r="B574" t="str">
        <f>VLOOKUP('combained table'!B574,'combained table'!B574:T2908,1,FALSE)</f>
        <v xml:space="preserve">  Beth A</v>
      </c>
      <c r="C574">
        <f>VLOOKUP('combained table'!C574,'combained table'!C574:T2908,1,FALSE)</f>
        <v>49.07</v>
      </c>
      <c r="D574">
        <f>VLOOKUP('combained table'!D574,'combained table'!D574:T2908,1,FALSE)</f>
        <v>9.08</v>
      </c>
      <c r="E574" t="str">
        <f>VLOOKUP('combained table'!E574,'combained table'!E574:T2908,1,FALSE)</f>
        <v>yes</v>
      </c>
      <c r="F574" t="str">
        <f>VLOOKUP('combained table'!F574,'combained table'!F574:T2908,1,FALSE)</f>
        <v>No</v>
      </c>
      <c r="G574" t="str">
        <f>VLOOKUP('combained table'!G574,'combained table'!G574:T2908,1,FALSE)</f>
        <v>No</v>
      </c>
      <c r="H574">
        <f>VLOOKUP('combained table'!H574,'combained table'!H574:T2908,1,FALSE)</f>
        <v>1</v>
      </c>
      <c r="I574" t="str">
        <f>VLOOKUP('combained table'!I574,'combained table'!I574:T2908,1,FALSE)</f>
        <v>Diabetes</v>
      </c>
      <c r="J574" t="str">
        <f>VLOOKUP('combained table'!J574,'combained table'!J574:T2908,1,FALSE)</f>
        <v>No</v>
      </c>
      <c r="K574" t="str">
        <f>VLOOKUP('combained table'!K574,'combained table'!K574:T2908,1,FALSE)</f>
        <v>Obesity</v>
      </c>
      <c r="L574">
        <f>VLOOKUP('combained table'!L574,'combained table'!L574:T2908,1,FALSE)</f>
        <v>1988</v>
      </c>
      <c r="M574" t="str">
        <f>VLOOKUP('combained table'!M574,'combained table'!M574:T2908,1,FALSE)</f>
        <v>Sep</v>
      </c>
      <c r="N574">
        <f>VLOOKUP('combained table'!N574,'combained table'!N574:T2908,1,FALSE)</f>
        <v>4</v>
      </c>
      <c r="O574" t="str">
        <f>VLOOKUP('combained table'!O574,'combained table'!O574:T2908,1,FALSE)</f>
        <v>4-Sep-1988</v>
      </c>
      <c r="P574">
        <f>VLOOKUP('combained table'!P574,'combained table'!P574:T2908,1,FALSE)</f>
        <v>5002.78</v>
      </c>
      <c r="Q574" t="str">
        <f>VLOOKUP('combained table'!Q574,'combained table'!Q574:T2908,1,FALSE)</f>
        <v>tier - 2</v>
      </c>
      <c r="R574" t="str">
        <f>VLOOKUP('combained table'!R574,'combained table'!R574:T2908,1,FALSE)</f>
        <v>tier - 2</v>
      </c>
      <c r="S574" t="str">
        <f>VLOOKUP('combained table'!S574,'combained table'!S574:T2908,1,FALSE)</f>
        <v>R1013</v>
      </c>
      <c r="T574">
        <f>VLOOKUP('combained table'!T574,'combained table'!T574:T2908,1,FALSE)</f>
        <v>34</v>
      </c>
    </row>
    <row r="575" spans="1:20">
      <c r="A575" t="str">
        <f>VLOOKUP('combained table'!A575,'combained table'!A575:T2909,1,FALSE)</f>
        <v>Id574</v>
      </c>
      <c r="B575" t="str">
        <f>VLOOKUP('combained table'!B575,'combained table'!B575:T2909,1,FALSE)</f>
        <v xml:space="preserve">  Jason R</v>
      </c>
      <c r="C575">
        <f>VLOOKUP('combained table'!C575,'combained table'!C575:T2909,1,FALSE)</f>
        <v>19.8</v>
      </c>
      <c r="D575">
        <f>VLOOKUP('combained table'!D575,'combained table'!D575:T2909,1,FALSE)</f>
        <v>4.82</v>
      </c>
      <c r="E575" t="str">
        <f>VLOOKUP('combained table'!E575,'combained table'!E575:T2909,1,FALSE)</f>
        <v>No</v>
      </c>
      <c r="F575" t="str">
        <f>VLOOKUP('combained table'!F575,'combained table'!F575:T2909,1,FALSE)</f>
        <v>No</v>
      </c>
      <c r="G575" t="str">
        <f>VLOOKUP('combained table'!G575,'combained table'!G575:T2909,1,FALSE)</f>
        <v>No</v>
      </c>
      <c r="H575">
        <f>VLOOKUP('combained table'!H575,'combained table'!H575:T2909,1,FALSE)</f>
        <v>0</v>
      </c>
      <c r="I575" t="str">
        <f>VLOOKUP('combained table'!I575,'combained table'!I575:T2909,1,FALSE)</f>
        <v>Normal</v>
      </c>
      <c r="J575" t="str">
        <f>VLOOKUP('combained table'!J575,'combained table'!J575:T2909,1,FALSE)</f>
        <v>yes</v>
      </c>
      <c r="K575" t="str">
        <f>VLOOKUP('combained table'!K575,'combained table'!K575:T2909,1,FALSE)</f>
        <v>Normal Weight</v>
      </c>
      <c r="L575">
        <f>VLOOKUP('combained table'!L575,'combained table'!L575:T2909,1,FALSE)</f>
        <v>1977</v>
      </c>
      <c r="M575" t="str">
        <f>VLOOKUP('combained table'!M575,'combained table'!M575:T2909,1,FALSE)</f>
        <v>Jun</v>
      </c>
      <c r="N575">
        <f>VLOOKUP('combained table'!N575,'combained table'!N575:T2909,1,FALSE)</f>
        <v>9</v>
      </c>
      <c r="O575" t="str">
        <f>VLOOKUP('combained table'!O575,'combained table'!O575:T2909,1,FALSE)</f>
        <v>9-Jun-1977</v>
      </c>
      <c r="P575">
        <f>VLOOKUP('combained table'!P575,'combained table'!P575:T2909,1,FALSE)</f>
        <v>5003.7700000000004</v>
      </c>
      <c r="Q575" t="str">
        <f>VLOOKUP('combained table'!Q575,'combained table'!Q575:T2909,1,FALSE)</f>
        <v>tier - 2</v>
      </c>
      <c r="R575" t="str">
        <f>VLOOKUP('combained table'!R575,'combained table'!R575:T2909,1,FALSE)</f>
        <v>tier - 3</v>
      </c>
      <c r="S575" t="str">
        <f>VLOOKUP('combained table'!S575,'combained table'!S575:T2909,1,FALSE)</f>
        <v>R1013</v>
      </c>
      <c r="T575">
        <f>VLOOKUP('combained table'!T575,'combained table'!T575:T2909,1,FALSE)</f>
        <v>45</v>
      </c>
    </row>
    <row r="576" spans="1:20">
      <c r="A576" t="str">
        <f>VLOOKUP('combained table'!A576,'combained table'!A576:T2910,1,FALSE)</f>
        <v>Id575</v>
      </c>
      <c r="B576" t="str">
        <f>VLOOKUP('combained table'!B576,'combained table'!B576:T2910,1,FALSE)</f>
        <v xml:space="preserve">  Yoshinori</v>
      </c>
      <c r="C576">
        <f>VLOOKUP('combained table'!C576,'combained table'!C576:T2910,1,FALSE)</f>
        <v>27.36</v>
      </c>
      <c r="D576">
        <f>VLOOKUP('combained table'!D576,'combained table'!D576:T2910,1,FALSE)</f>
        <v>4.6500000000000004</v>
      </c>
      <c r="E576" t="str">
        <f>VLOOKUP('combained table'!E576,'combained table'!E576:T2910,1,FALSE)</f>
        <v>No</v>
      </c>
      <c r="F576" t="str">
        <f>VLOOKUP('combained table'!F576,'combained table'!F576:T2910,1,FALSE)</f>
        <v>yes</v>
      </c>
      <c r="G576" t="str">
        <f>VLOOKUP('combained table'!G576,'combained table'!G576:T2910,1,FALSE)</f>
        <v>No</v>
      </c>
      <c r="H576">
        <f>VLOOKUP('combained table'!H576,'combained table'!H576:T2910,1,FALSE)</f>
        <v>1</v>
      </c>
      <c r="I576" t="str">
        <f>VLOOKUP('combained table'!I576,'combained table'!I576:T2910,1,FALSE)</f>
        <v>Normal</v>
      </c>
      <c r="J576" t="str">
        <f>VLOOKUP('combained table'!J576,'combained table'!J576:T2910,1,FALSE)</f>
        <v>yes</v>
      </c>
      <c r="K576" t="str">
        <f>VLOOKUP('combained table'!K576,'combained table'!K576:T2910,1,FALSE)</f>
        <v>Overweight</v>
      </c>
      <c r="L576">
        <f>VLOOKUP('combained table'!L576,'combained table'!L576:T2910,1,FALSE)</f>
        <v>1988</v>
      </c>
      <c r="M576" t="str">
        <f>VLOOKUP('combained table'!M576,'combained table'!M576:T2910,1,FALSE)</f>
        <v>Jul</v>
      </c>
      <c r="N576">
        <f>VLOOKUP('combained table'!N576,'combained table'!N576:T2910,1,FALSE)</f>
        <v>8</v>
      </c>
      <c r="O576" t="str">
        <f>VLOOKUP('combained table'!O576,'combained table'!O576:T2910,1,FALSE)</f>
        <v>8-Jul-1988</v>
      </c>
      <c r="P576">
        <f>VLOOKUP('combained table'!P576,'combained table'!P576:T2910,1,FALSE)</f>
        <v>5003.8500000000004</v>
      </c>
      <c r="Q576" t="str">
        <f>VLOOKUP('combained table'!Q576,'combained table'!Q576:T2910,1,FALSE)</f>
        <v>tier - 2</v>
      </c>
      <c r="R576" t="str">
        <f>VLOOKUP('combained table'!R576,'combained table'!R576:T2910,1,FALSE)</f>
        <v>tier - 3</v>
      </c>
      <c r="S576" t="str">
        <f>VLOOKUP('combained table'!S576,'combained table'!S576:T2910,1,FALSE)</f>
        <v>R1011</v>
      </c>
      <c r="T576">
        <f>VLOOKUP('combained table'!T576,'combained table'!T576:T2910,1,FALSE)</f>
        <v>34</v>
      </c>
    </row>
    <row r="577" spans="1:20">
      <c r="A577" t="str">
        <f>VLOOKUP('combained table'!A577,'combained table'!A577:T2911,1,FALSE)</f>
        <v>Id576</v>
      </c>
      <c r="B577" t="str">
        <f>VLOOKUP('combained table'!B577,'combained table'!B577:T2911,1,FALSE)</f>
        <v xml:space="preserve">  Adrienne G</v>
      </c>
      <c r="C577">
        <f>VLOOKUP('combained table'!C577,'combained table'!C577:T2911,1,FALSE)</f>
        <v>42.95</v>
      </c>
      <c r="D577">
        <f>VLOOKUP('combained table'!D577,'combained table'!D577:T2911,1,FALSE)</f>
        <v>5.16</v>
      </c>
      <c r="E577" t="str">
        <f>VLOOKUP('combained table'!E577,'combained table'!E577:T2911,1,FALSE)</f>
        <v>yes</v>
      </c>
      <c r="F577" t="str">
        <f>VLOOKUP('combained table'!F577,'combained table'!F577:T2911,1,FALSE)</f>
        <v>No</v>
      </c>
      <c r="G577" t="str">
        <f>VLOOKUP('combained table'!G577,'combained table'!G577:T2911,1,FALSE)</f>
        <v>No</v>
      </c>
      <c r="H577">
        <f>VLOOKUP('combained table'!H577,'combained table'!H577:T2911,1,FALSE)</f>
        <v>1</v>
      </c>
      <c r="I577" t="str">
        <f>VLOOKUP('combained table'!I577,'combained table'!I577:T2911,1,FALSE)</f>
        <v>Normal</v>
      </c>
      <c r="J577" t="str">
        <f>VLOOKUP('combained table'!J577,'combained table'!J577:T2911,1,FALSE)</f>
        <v>No</v>
      </c>
      <c r="K577" t="str">
        <f>VLOOKUP('combained table'!K577,'combained table'!K577:T2911,1,FALSE)</f>
        <v>Obesity</v>
      </c>
      <c r="L577">
        <f>VLOOKUP('combained table'!L577,'combained table'!L577:T2911,1,FALSE)</f>
        <v>1988</v>
      </c>
      <c r="M577" t="str">
        <f>VLOOKUP('combained table'!M577,'combained table'!M577:T2911,1,FALSE)</f>
        <v>Nov</v>
      </c>
      <c r="N577">
        <f>VLOOKUP('combained table'!N577,'combained table'!N577:T2911,1,FALSE)</f>
        <v>9</v>
      </c>
      <c r="O577" t="str">
        <f>VLOOKUP('combained table'!O577,'combained table'!O577:T2911,1,FALSE)</f>
        <v>9-Nov-1988</v>
      </c>
      <c r="P577">
        <f>VLOOKUP('combained table'!P577,'combained table'!P577:T2911,1,FALSE)</f>
        <v>5012.47</v>
      </c>
      <c r="Q577" t="str">
        <f>VLOOKUP('combained table'!Q577,'combained table'!Q577:T2911,1,FALSE)</f>
        <v>tier - 2</v>
      </c>
      <c r="R577" t="str">
        <f>VLOOKUP('combained table'!R577,'combained table'!R577:T2911,1,FALSE)</f>
        <v>tier - 3</v>
      </c>
      <c r="S577" t="str">
        <f>VLOOKUP('combained table'!S577,'combained table'!S577:T2911,1,FALSE)</f>
        <v>R1011</v>
      </c>
      <c r="T577">
        <f>VLOOKUP('combained table'!T577,'combained table'!T577:T2911,1,FALSE)</f>
        <v>34</v>
      </c>
    </row>
    <row r="578" spans="1:20">
      <c r="A578" t="str">
        <f>VLOOKUP('combained table'!A578,'combained table'!A578:T2912,1,FALSE)</f>
        <v>Id577</v>
      </c>
      <c r="B578" t="str">
        <f>VLOOKUP('combained table'!B578,'combained table'!B578:T2912,1,FALSE)</f>
        <v xml:space="preserve">  Meredith</v>
      </c>
      <c r="C578">
        <f>VLOOKUP('combained table'!C578,'combained table'!C578:T2912,1,FALSE)</f>
        <v>42.66</v>
      </c>
      <c r="D578">
        <f>VLOOKUP('combained table'!D578,'combained table'!D578:T2912,1,FALSE)</f>
        <v>10.44</v>
      </c>
      <c r="E578" t="str">
        <f>VLOOKUP('combained table'!E578,'combained table'!E578:T2912,1,FALSE)</f>
        <v>No</v>
      </c>
      <c r="F578" t="str">
        <f>VLOOKUP('combained table'!F578,'combained table'!F578:T2912,1,FALSE)</f>
        <v>No</v>
      </c>
      <c r="G578" t="str">
        <f>VLOOKUP('combained table'!G578,'combained table'!G578:T2912,1,FALSE)</f>
        <v>No</v>
      </c>
      <c r="H578">
        <f>VLOOKUP('combained table'!H578,'combained table'!H578:T2912,1,FALSE)</f>
        <v>0</v>
      </c>
      <c r="I578" t="str">
        <f>VLOOKUP('combained table'!I578,'combained table'!I578:T2912,1,FALSE)</f>
        <v>Diabetes</v>
      </c>
      <c r="J578" t="str">
        <f>VLOOKUP('combained table'!J578,'combained table'!J578:T2912,1,FALSE)</f>
        <v>No</v>
      </c>
      <c r="K578" t="str">
        <f>VLOOKUP('combained table'!K578,'combained table'!K578:T2912,1,FALSE)</f>
        <v>Obesity</v>
      </c>
      <c r="L578">
        <f>VLOOKUP('combained table'!L578,'combained table'!L578:T2912,1,FALSE)</f>
        <v>1985</v>
      </c>
      <c r="M578" t="str">
        <f>VLOOKUP('combained table'!M578,'combained table'!M578:T2912,1,FALSE)</f>
        <v>Dec</v>
      </c>
      <c r="N578">
        <f>VLOOKUP('combained table'!N578,'combained table'!N578:T2912,1,FALSE)</f>
        <v>28</v>
      </c>
      <c r="O578" t="str">
        <f>VLOOKUP('combained table'!O578,'combained table'!O578:T2912,1,FALSE)</f>
        <v>28-Dec-1985</v>
      </c>
      <c r="P578">
        <f>VLOOKUP('combained table'!P578,'combained table'!P578:T2912,1,FALSE)</f>
        <v>5028.1499999999996</v>
      </c>
      <c r="Q578" t="str">
        <f>VLOOKUP('combained table'!Q578,'combained table'!Q578:T2912,1,FALSE)</f>
        <v>tier - 1</v>
      </c>
      <c r="R578" t="str">
        <f>VLOOKUP('combained table'!R578,'combained table'!R578:T2912,1,FALSE)</f>
        <v>tier - 2</v>
      </c>
      <c r="S578" t="str">
        <f>VLOOKUP('combained table'!S578,'combained table'!S578:T2912,1,FALSE)</f>
        <v>R1012</v>
      </c>
      <c r="T578">
        <f>VLOOKUP('combained table'!T578,'combained table'!T578:T2912,1,FALSE)</f>
        <v>37</v>
      </c>
    </row>
    <row r="579" spans="1:20">
      <c r="A579" t="str">
        <f>VLOOKUP('combained table'!A579,'combained table'!A579:T2913,1,FALSE)</f>
        <v>Id578</v>
      </c>
      <c r="B579" t="str">
        <f>VLOOKUP('combained table'!B579,'combained table'!B579:T2913,1,FALSE)</f>
        <v xml:space="preserve">  Junyong</v>
      </c>
      <c r="C579">
        <f>VLOOKUP('combained table'!C579,'combained table'!C579:T2913,1,FALSE)</f>
        <v>33.630000000000003</v>
      </c>
      <c r="D579">
        <f>VLOOKUP('combained table'!D579,'combained table'!D579:T2913,1,FALSE)</f>
        <v>5.69</v>
      </c>
      <c r="E579" t="str">
        <f>VLOOKUP('combained table'!E579,'combained table'!E579:T2913,1,FALSE)</f>
        <v>No</v>
      </c>
      <c r="F579" t="str">
        <f>VLOOKUP('combained table'!F579,'combained table'!F579:T2913,1,FALSE)</f>
        <v>No</v>
      </c>
      <c r="G579" t="str">
        <f>VLOOKUP('combained table'!G579,'combained table'!G579:T2913,1,FALSE)</f>
        <v>No</v>
      </c>
      <c r="H579">
        <f>VLOOKUP('combained table'!H579,'combained table'!H579:T2913,1,FALSE)</f>
        <v>1</v>
      </c>
      <c r="I579" t="str">
        <f>VLOOKUP('combained table'!I579,'combained table'!I579:T2913,1,FALSE)</f>
        <v>Normal</v>
      </c>
      <c r="J579" t="str">
        <f>VLOOKUP('combained table'!J579,'combained table'!J579:T2913,1,FALSE)</f>
        <v>No</v>
      </c>
      <c r="K579" t="str">
        <f>VLOOKUP('combained table'!K579,'combained table'!K579:T2913,1,FALSE)</f>
        <v>Obesity</v>
      </c>
      <c r="L579">
        <f>VLOOKUP('combained table'!L579,'combained table'!L579:T2913,1,FALSE)</f>
        <v>1991</v>
      </c>
      <c r="M579" t="str">
        <f>VLOOKUP('combained table'!M579,'combained table'!M579:T2913,1,FALSE)</f>
        <v>Sep</v>
      </c>
      <c r="N579">
        <f>VLOOKUP('combained table'!N579,'combained table'!N579:T2913,1,FALSE)</f>
        <v>10</v>
      </c>
      <c r="O579" t="str">
        <f>VLOOKUP('combained table'!O579,'combained table'!O579:T2913,1,FALSE)</f>
        <v>10-Sep-1991</v>
      </c>
      <c r="P579">
        <f>VLOOKUP('combained table'!P579,'combained table'!P579:T2913,1,FALSE)</f>
        <v>5031.2700000000004</v>
      </c>
      <c r="Q579" t="str">
        <f>VLOOKUP('combained table'!Q579,'combained table'!Q579:T2913,1,FALSE)</f>
        <v>tier - 3</v>
      </c>
      <c r="R579" t="str">
        <f>VLOOKUP('combained table'!R579,'combained table'!R579:T2913,1,FALSE)</f>
        <v>tier - 1</v>
      </c>
      <c r="S579" t="str">
        <f>VLOOKUP('combained table'!S579,'combained table'!S579:T2913,1,FALSE)</f>
        <v>R1016</v>
      </c>
      <c r="T579">
        <f>VLOOKUP('combained table'!T579,'combained table'!T579:T2913,1,FALSE)</f>
        <v>31</v>
      </c>
    </row>
    <row r="580" spans="1:20">
      <c r="A580" t="str">
        <f>VLOOKUP('combained table'!A580,'combained table'!A580:T2914,1,FALSE)</f>
        <v>Id579</v>
      </c>
      <c r="B580" t="str">
        <f>VLOOKUP('combained table'!B580,'combained table'!B580:T2914,1,FALSE)</f>
        <v xml:space="preserve">  Kristen A</v>
      </c>
      <c r="C580">
        <f>VLOOKUP('combained table'!C580,'combained table'!C580:T2914,1,FALSE)</f>
        <v>26.84</v>
      </c>
      <c r="D580">
        <f>VLOOKUP('combained table'!D580,'combained table'!D580:T2914,1,FALSE)</f>
        <v>6.5</v>
      </c>
      <c r="E580" t="str">
        <f>VLOOKUP('combained table'!E580,'combained table'!E580:T2914,1,FALSE)</f>
        <v>No</v>
      </c>
      <c r="F580" t="str">
        <f>VLOOKUP('combained table'!F580,'combained table'!F580:T2914,1,FALSE)</f>
        <v>No</v>
      </c>
      <c r="G580" t="str">
        <f>VLOOKUP('combained table'!G580,'combained table'!G580:T2914,1,FALSE)</f>
        <v>No</v>
      </c>
      <c r="H580">
        <f>VLOOKUP('combained table'!H580,'combained table'!H580:T2914,1,FALSE)</f>
        <v>0</v>
      </c>
      <c r="I580" t="str">
        <f>VLOOKUP('combained table'!I580,'combained table'!I580:T2914,1,FALSE)</f>
        <v>Diabetes</v>
      </c>
      <c r="J580" t="str">
        <f>VLOOKUP('combained table'!J580,'combained table'!J580:T2914,1,FALSE)</f>
        <v>yes</v>
      </c>
      <c r="K580" t="str">
        <f>VLOOKUP('combained table'!K580,'combained table'!K580:T2914,1,FALSE)</f>
        <v>Overweight</v>
      </c>
      <c r="L580">
        <f>VLOOKUP('combained table'!L580,'combained table'!L580:T2914,1,FALSE)</f>
        <v>1986</v>
      </c>
      <c r="M580" t="str">
        <f>VLOOKUP('combained table'!M580,'combained table'!M580:T2914,1,FALSE)</f>
        <v>Jun</v>
      </c>
      <c r="N580">
        <f>VLOOKUP('combained table'!N580,'combained table'!N580:T2914,1,FALSE)</f>
        <v>29</v>
      </c>
      <c r="O580" t="str">
        <f>VLOOKUP('combained table'!O580,'combained table'!O580:T2914,1,FALSE)</f>
        <v>29-Jun-1986</v>
      </c>
      <c r="P580">
        <f>VLOOKUP('combained table'!P580,'combained table'!P580:T2914,1,FALSE)</f>
        <v>5034.1000000000004</v>
      </c>
      <c r="Q580" t="str">
        <f>VLOOKUP('combained table'!Q580,'combained table'!Q580:T2914,1,FALSE)</f>
        <v>tier - 2</v>
      </c>
      <c r="R580" t="str">
        <f>VLOOKUP('combained table'!R580,'combained table'!R580:T2914,1,FALSE)</f>
        <v>tier - 2</v>
      </c>
      <c r="S580" t="str">
        <f>VLOOKUP('combained table'!S580,'combained table'!S580:T2914,1,FALSE)</f>
        <v>R1013</v>
      </c>
      <c r="T580">
        <f>VLOOKUP('combained table'!T580,'combained table'!T580:T2914,1,FALSE)</f>
        <v>36</v>
      </c>
    </row>
    <row r="581" spans="1:20">
      <c r="A581" t="str">
        <f>VLOOKUP('combained table'!A581,'combained table'!A581:T2915,1,FALSE)</f>
        <v>Id580</v>
      </c>
      <c r="B581" t="str">
        <f>VLOOKUP('combained table'!B581,'combained table'!B581:T2915,1,FALSE)</f>
        <v xml:space="preserve">  Maria I</v>
      </c>
      <c r="C581">
        <f>VLOOKUP('combained table'!C581,'combained table'!C581:T2915,1,FALSE)</f>
        <v>28.3</v>
      </c>
      <c r="D581">
        <f>VLOOKUP('combained table'!D581,'combained table'!D581:T2915,1,FALSE)</f>
        <v>5.73</v>
      </c>
      <c r="E581" t="str">
        <f>VLOOKUP('combained table'!E581,'combained table'!E581:T2915,1,FALSE)</f>
        <v>No</v>
      </c>
      <c r="F581" t="str">
        <f>VLOOKUP('combained table'!F581,'combained table'!F581:T2915,1,FALSE)</f>
        <v>No</v>
      </c>
      <c r="G581" t="str">
        <f>VLOOKUP('combained table'!G581,'combained table'!G581:T2915,1,FALSE)</f>
        <v>Yes</v>
      </c>
      <c r="H581">
        <f>VLOOKUP('combained table'!H581,'combained table'!H581:T2915,1,FALSE)</f>
        <v>1</v>
      </c>
      <c r="I581" t="str">
        <f>VLOOKUP('combained table'!I581,'combained table'!I581:T2915,1,FALSE)</f>
        <v>Prediabetes</v>
      </c>
      <c r="J581" t="str">
        <f>VLOOKUP('combained table'!J581,'combained table'!J581:T2915,1,FALSE)</f>
        <v>yes</v>
      </c>
      <c r="K581" t="str">
        <f>VLOOKUP('combained table'!K581,'combained table'!K581:T2915,1,FALSE)</f>
        <v>Overweight</v>
      </c>
      <c r="L581">
        <f>VLOOKUP('combained table'!L581,'combained table'!L581:T2915,1,FALSE)</f>
        <v>1997</v>
      </c>
      <c r="M581" t="str">
        <f>VLOOKUP('combained table'!M581,'combained table'!M581:T2915,1,FALSE)</f>
        <v>Dec</v>
      </c>
      <c r="N581">
        <f>VLOOKUP('combained table'!N581,'combained table'!N581:T2915,1,FALSE)</f>
        <v>4</v>
      </c>
      <c r="O581" t="str">
        <f>VLOOKUP('combained table'!O581,'combained table'!O581:T2915,1,FALSE)</f>
        <v>4-Dec-1997</v>
      </c>
      <c r="P581">
        <f>VLOOKUP('combained table'!P581,'combained table'!P581:T2915,1,FALSE)</f>
        <v>5038.57</v>
      </c>
      <c r="Q581" t="str">
        <f>VLOOKUP('combained table'!Q581,'combained table'!Q581:T2915,1,FALSE)</f>
        <v>tier - 2</v>
      </c>
      <c r="R581" t="str">
        <f>VLOOKUP('combained table'!R581,'combained table'!R581:T2915,1,FALSE)</f>
        <v>tier - 2</v>
      </c>
      <c r="S581" t="str">
        <f>VLOOKUP('combained table'!S581,'combained table'!S581:T2915,1,FALSE)</f>
        <v>R1025</v>
      </c>
      <c r="T581">
        <f>VLOOKUP('combained table'!T581,'combained table'!T581:T2915,1,FALSE)</f>
        <v>25</v>
      </c>
    </row>
    <row r="582" spans="1:20">
      <c r="A582" t="str">
        <f>VLOOKUP('combained table'!A582,'combained table'!A582:T2916,1,FALSE)</f>
        <v>Id581</v>
      </c>
      <c r="B582" t="str">
        <f>VLOOKUP('combained table'!B582,'combained table'!B582:T2916,1,FALSE)</f>
        <v xml:space="preserve">  Jonathan</v>
      </c>
      <c r="C582">
        <f>VLOOKUP('combained table'!C582,'combained table'!C582:T2916,1,FALSE)</f>
        <v>27.06</v>
      </c>
      <c r="D582">
        <f>VLOOKUP('combained table'!D582,'combained table'!D582:T2916,1,FALSE)</f>
        <v>5.74</v>
      </c>
      <c r="E582" t="str">
        <f>VLOOKUP('combained table'!E582,'combained table'!E582:T2916,1,FALSE)</f>
        <v>yes</v>
      </c>
      <c r="F582" t="str">
        <f>VLOOKUP('combained table'!F582,'combained table'!F582:T2916,1,FALSE)</f>
        <v>No</v>
      </c>
      <c r="G582" t="str">
        <f>VLOOKUP('combained table'!G582,'combained table'!G582:T2916,1,FALSE)</f>
        <v>No</v>
      </c>
      <c r="H582">
        <f>VLOOKUP('combained table'!H582,'combained table'!H582:T2916,1,FALSE)</f>
        <v>0</v>
      </c>
      <c r="I582" t="str">
        <f>VLOOKUP('combained table'!I582,'combained table'!I582:T2916,1,FALSE)</f>
        <v>Prediabetes</v>
      </c>
      <c r="J582" t="str">
        <f>VLOOKUP('combained table'!J582,'combained table'!J582:T2916,1,FALSE)</f>
        <v>yes</v>
      </c>
      <c r="K582" t="str">
        <f>VLOOKUP('combained table'!K582,'combained table'!K582:T2916,1,FALSE)</f>
        <v>Overweight</v>
      </c>
      <c r="L582">
        <f>VLOOKUP('combained table'!L582,'combained table'!L582:T2916,1,FALSE)</f>
        <v>2001</v>
      </c>
      <c r="M582" t="str">
        <f>VLOOKUP('combained table'!M582,'combained table'!M582:T2916,1,FALSE)</f>
        <v>Oct</v>
      </c>
      <c r="N582">
        <f>VLOOKUP('combained table'!N582,'combained table'!N582:T2916,1,FALSE)</f>
        <v>16</v>
      </c>
      <c r="O582" t="str">
        <f>VLOOKUP('combained table'!O582,'combained table'!O582:T2916,1,FALSE)</f>
        <v>16-Oct-2001</v>
      </c>
      <c r="P582">
        <f>VLOOKUP('combained table'!P582,'combained table'!P582:T2916,1,FALSE)</f>
        <v>5043.13</v>
      </c>
      <c r="Q582" t="str">
        <f>VLOOKUP('combained table'!Q582,'combained table'!Q582:T2916,1,FALSE)</f>
        <v>tier - 2</v>
      </c>
      <c r="R582" t="str">
        <f>VLOOKUP('combained table'!R582,'combained table'!R582:T2916,1,FALSE)</f>
        <v>tier - 3</v>
      </c>
      <c r="S582" t="str">
        <f>VLOOKUP('combained table'!S582,'combained table'!S582:T2916,1,FALSE)</f>
        <v>R1011</v>
      </c>
      <c r="T582">
        <f>VLOOKUP('combained table'!T582,'combained table'!T582:T2916,1,FALSE)</f>
        <v>21</v>
      </c>
    </row>
    <row r="583" spans="1:20">
      <c r="A583" t="str">
        <f>VLOOKUP('combained table'!A583,'combained table'!A583:T2917,1,FALSE)</f>
        <v>Id582</v>
      </c>
      <c r="B583" t="str">
        <f>VLOOKUP('combained table'!B583,'combained table'!B583:T2917,1,FALSE)</f>
        <v xml:space="preserve">  Phil</v>
      </c>
      <c r="C583">
        <f>VLOOKUP('combained table'!C583,'combained table'!C583:T2917,1,FALSE)</f>
        <v>47.13</v>
      </c>
      <c r="D583">
        <f>VLOOKUP('combained table'!D583,'combained table'!D583:T2917,1,FALSE)</f>
        <v>8.6999999999999993</v>
      </c>
      <c r="E583" t="str">
        <f>VLOOKUP('combained table'!E583,'combained table'!E583:T2917,1,FALSE)</f>
        <v>No</v>
      </c>
      <c r="F583" t="str">
        <f>VLOOKUP('combained table'!F583,'combained table'!F583:T2917,1,FALSE)</f>
        <v>No</v>
      </c>
      <c r="G583" t="str">
        <f>VLOOKUP('combained table'!G583,'combained table'!G583:T2917,1,FALSE)</f>
        <v>No</v>
      </c>
      <c r="H583">
        <f>VLOOKUP('combained table'!H583,'combained table'!H583:T2917,1,FALSE)</f>
        <v>0</v>
      </c>
      <c r="I583" t="str">
        <f>VLOOKUP('combained table'!I583,'combained table'!I583:T2917,1,FALSE)</f>
        <v>Diabetes</v>
      </c>
      <c r="J583" t="str">
        <f>VLOOKUP('combained table'!J583,'combained table'!J583:T2917,1,FALSE)</f>
        <v>No</v>
      </c>
      <c r="K583" t="str">
        <f>VLOOKUP('combained table'!K583,'combained table'!K583:T2917,1,FALSE)</f>
        <v>Obesity</v>
      </c>
      <c r="L583">
        <f>VLOOKUP('combained table'!L583,'combained table'!L583:T2917,1,FALSE)</f>
        <v>1997</v>
      </c>
      <c r="M583" t="str">
        <f>VLOOKUP('combained table'!M583,'combained table'!M583:T2917,1,FALSE)</f>
        <v>Jul</v>
      </c>
      <c r="N583">
        <f>VLOOKUP('combained table'!N583,'combained table'!N583:T2917,1,FALSE)</f>
        <v>29</v>
      </c>
      <c r="O583" t="str">
        <f>VLOOKUP('combained table'!O583,'combained table'!O583:T2917,1,FALSE)</f>
        <v>29-Jul-1997</v>
      </c>
      <c r="P583">
        <f>VLOOKUP('combained table'!P583,'combained table'!P583:T2917,1,FALSE)</f>
        <v>5045.1499999999996</v>
      </c>
      <c r="Q583" t="str">
        <f>VLOOKUP('combained table'!Q583,'combained table'!Q583:T2917,1,FALSE)</f>
        <v>tier - 2</v>
      </c>
      <c r="R583" t="str">
        <f>VLOOKUP('combained table'!R583,'combained table'!R583:T2917,1,FALSE)</f>
        <v>tier - 2</v>
      </c>
      <c r="S583" t="str">
        <f>VLOOKUP('combained table'!S583,'combained table'!S583:T2917,1,FALSE)</f>
        <v>R1012</v>
      </c>
      <c r="T583">
        <f>VLOOKUP('combained table'!T583,'combained table'!T583:T2917,1,FALSE)</f>
        <v>25</v>
      </c>
    </row>
    <row r="584" spans="1:20">
      <c r="A584" t="str">
        <f>VLOOKUP('combained table'!A584,'combained table'!A584:T2918,1,FALSE)</f>
        <v>Id583</v>
      </c>
      <c r="B584" t="str">
        <f>VLOOKUP('combained table'!B584,'combained table'!B584:T2918,1,FALSE)</f>
        <v xml:space="preserve">  Benjamina C</v>
      </c>
      <c r="C584">
        <f>VLOOKUP('combained table'!C584,'combained table'!C584:T2918,1,FALSE)</f>
        <v>51.72</v>
      </c>
      <c r="D584">
        <f>VLOOKUP('combained table'!D584,'combained table'!D584:T2918,1,FALSE)</f>
        <v>5.09</v>
      </c>
      <c r="E584" t="str">
        <f>VLOOKUP('combained table'!E584,'combained table'!E584:T2918,1,FALSE)</f>
        <v>No</v>
      </c>
      <c r="F584" t="str">
        <f>VLOOKUP('combained table'!F584,'combained table'!F584:T2918,1,FALSE)</f>
        <v>No</v>
      </c>
      <c r="G584" t="str">
        <f>VLOOKUP('combained table'!G584,'combained table'!G584:T2918,1,FALSE)</f>
        <v>No</v>
      </c>
      <c r="H584">
        <f>VLOOKUP('combained table'!H584,'combained table'!H584:T2918,1,FALSE)</f>
        <v>0</v>
      </c>
      <c r="I584" t="str">
        <f>VLOOKUP('combained table'!I584,'combained table'!I584:T2918,1,FALSE)</f>
        <v>Normal</v>
      </c>
      <c r="J584" t="str">
        <f>VLOOKUP('combained table'!J584,'combained table'!J584:T2918,1,FALSE)</f>
        <v>No</v>
      </c>
      <c r="K584" t="str">
        <f>VLOOKUP('combained table'!K584,'combained table'!K584:T2918,1,FALSE)</f>
        <v>Obesity</v>
      </c>
      <c r="L584">
        <f>VLOOKUP('combained table'!L584,'combained table'!L584:T2918,1,FALSE)</f>
        <v>1980</v>
      </c>
      <c r="M584" t="str">
        <f>VLOOKUP('combained table'!M584,'combained table'!M584:T2918,1,FALSE)</f>
        <v>Sep</v>
      </c>
      <c r="N584">
        <f>VLOOKUP('combained table'!N584,'combained table'!N584:T2918,1,FALSE)</f>
        <v>7</v>
      </c>
      <c r="O584" t="str">
        <f>VLOOKUP('combained table'!O584,'combained table'!O584:T2918,1,FALSE)</f>
        <v>7-Sep-1980</v>
      </c>
      <c r="P584">
        <f>VLOOKUP('combained table'!P584,'combained table'!P584:T2918,1,FALSE)</f>
        <v>5054.05</v>
      </c>
      <c r="Q584" t="str">
        <f>VLOOKUP('combained table'!Q584,'combained table'!Q584:T2918,1,FALSE)</f>
        <v>tier - 2</v>
      </c>
      <c r="R584" t="str">
        <f>VLOOKUP('combained table'!R584,'combained table'!R584:T2918,1,FALSE)</f>
        <v>tier - 2</v>
      </c>
      <c r="S584" t="str">
        <f>VLOOKUP('combained table'!S584,'combained table'!S584:T2918,1,FALSE)</f>
        <v>R1013</v>
      </c>
      <c r="T584">
        <f>VLOOKUP('combained table'!T584,'combained table'!T584:T2918,1,FALSE)</f>
        <v>42</v>
      </c>
    </row>
    <row r="585" spans="1:20">
      <c r="A585" t="str">
        <f>VLOOKUP('combained table'!A585,'combained table'!A585:T2919,1,FALSE)</f>
        <v>Id584</v>
      </c>
      <c r="B585" t="str">
        <f>VLOOKUP('combained table'!B585,'combained table'!B585:T2919,1,FALSE)</f>
        <v xml:space="preserve">  Christopher</v>
      </c>
      <c r="C585">
        <f>VLOOKUP('combained table'!C585,'combained table'!C585:T2919,1,FALSE)</f>
        <v>48.59</v>
      </c>
      <c r="D585">
        <f>VLOOKUP('combained table'!D585,'combained table'!D585:T2919,1,FALSE)</f>
        <v>5.57</v>
      </c>
      <c r="E585" t="str">
        <f>VLOOKUP('combained table'!E585,'combained table'!E585:T2919,1,FALSE)</f>
        <v>No</v>
      </c>
      <c r="F585" t="str">
        <f>VLOOKUP('combained table'!F585,'combained table'!F585:T2919,1,FALSE)</f>
        <v>No</v>
      </c>
      <c r="G585" t="str">
        <f>VLOOKUP('combained table'!G585,'combained table'!G585:T2919,1,FALSE)</f>
        <v>No</v>
      </c>
      <c r="H585">
        <f>VLOOKUP('combained table'!H585,'combained table'!H585:T2919,1,FALSE)</f>
        <v>0</v>
      </c>
      <c r="I585" t="str">
        <f>VLOOKUP('combained table'!I585,'combained table'!I585:T2919,1,FALSE)</f>
        <v>Normal</v>
      </c>
      <c r="J585" t="str">
        <f>VLOOKUP('combained table'!J585,'combained table'!J585:T2919,1,FALSE)</f>
        <v>No</v>
      </c>
      <c r="K585" t="str">
        <f>VLOOKUP('combained table'!K585,'combained table'!K585:T2919,1,FALSE)</f>
        <v>Obesity</v>
      </c>
      <c r="L585">
        <f>VLOOKUP('combained table'!L585,'combained table'!L585:T2919,1,FALSE)</f>
        <v>1993</v>
      </c>
      <c r="M585" t="str">
        <f>VLOOKUP('combained table'!M585,'combained table'!M585:T2919,1,FALSE)</f>
        <v>Jun</v>
      </c>
      <c r="N585">
        <f>VLOOKUP('combained table'!N585,'combained table'!N585:T2919,1,FALSE)</f>
        <v>11</v>
      </c>
      <c r="O585" t="str">
        <f>VLOOKUP('combained table'!O585,'combained table'!O585:T2919,1,FALSE)</f>
        <v>11-Jun-1993</v>
      </c>
      <c r="P585">
        <f>VLOOKUP('combained table'!P585,'combained table'!P585:T2919,1,FALSE)</f>
        <v>5059.5600000000004</v>
      </c>
      <c r="Q585" t="str">
        <f>VLOOKUP('combained table'!Q585,'combained table'!Q585:T2919,1,FALSE)</f>
        <v>tier - 2</v>
      </c>
      <c r="R585" t="str">
        <f>VLOOKUP('combained table'!R585,'combained table'!R585:T2919,1,FALSE)</f>
        <v>tier - 1</v>
      </c>
      <c r="S585" t="str">
        <f>VLOOKUP('combained table'!S585,'combained table'!S585:T2919,1,FALSE)</f>
        <v>R1021</v>
      </c>
      <c r="T585">
        <f>VLOOKUP('combained table'!T585,'combained table'!T585:T2919,1,FALSE)</f>
        <v>29</v>
      </c>
    </row>
    <row r="586" spans="1:20">
      <c r="A586" t="str">
        <f>VLOOKUP('combained table'!A586,'combained table'!A586:T2920,1,FALSE)</f>
        <v>Id585</v>
      </c>
      <c r="B586" t="str">
        <f>VLOOKUP('combained table'!B586,'combained table'!B586:T2920,1,FALSE)</f>
        <v xml:space="preserve">  Alison B</v>
      </c>
      <c r="C586">
        <f>VLOOKUP('combained table'!C586,'combained table'!C586:T2920,1,FALSE)</f>
        <v>45.18</v>
      </c>
      <c r="D586">
        <f>VLOOKUP('combained table'!D586,'combained table'!D586:T2920,1,FALSE)</f>
        <v>10.87</v>
      </c>
      <c r="E586" t="str">
        <f>VLOOKUP('combained table'!E586,'combained table'!E586:T2920,1,FALSE)</f>
        <v>No</v>
      </c>
      <c r="F586" t="str">
        <f>VLOOKUP('combained table'!F586,'combained table'!F586:T2920,1,FALSE)</f>
        <v>No</v>
      </c>
      <c r="G586" t="str">
        <f>VLOOKUP('combained table'!G586,'combained table'!G586:T2920,1,FALSE)</f>
        <v>No</v>
      </c>
      <c r="H586">
        <f>VLOOKUP('combained table'!H586,'combained table'!H586:T2920,1,FALSE)</f>
        <v>0</v>
      </c>
      <c r="I586" t="str">
        <f>VLOOKUP('combained table'!I586,'combained table'!I586:T2920,1,FALSE)</f>
        <v>Diabetes</v>
      </c>
      <c r="J586" t="str">
        <f>VLOOKUP('combained table'!J586,'combained table'!J586:T2920,1,FALSE)</f>
        <v>No</v>
      </c>
      <c r="K586" t="str">
        <f>VLOOKUP('combained table'!K586,'combained table'!K586:T2920,1,FALSE)</f>
        <v>Obesity</v>
      </c>
      <c r="L586">
        <f>VLOOKUP('combained table'!L586,'combained table'!L586:T2920,1,FALSE)</f>
        <v>1978</v>
      </c>
      <c r="M586" t="str">
        <f>VLOOKUP('combained table'!M586,'combained table'!M586:T2920,1,FALSE)</f>
        <v>Nov</v>
      </c>
      <c r="N586">
        <f>VLOOKUP('combained table'!N586,'combained table'!N586:T2920,1,FALSE)</f>
        <v>22</v>
      </c>
      <c r="O586" t="str">
        <f>VLOOKUP('combained table'!O586,'combained table'!O586:T2920,1,FALSE)</f>
        <v>22-Nov-1978</v>
      </c>
      <c r="P586">
        <f>VLOOKUP('combained table'!P586,'combained table'!P586:T2920,1,FALSE)</f>
        <v>5077.1899999999996</v>
      </c>
      <c r="Q586" t="str">
        <f>VLOOKUP('combained table'!Q586,'combained table'!Q586:T2920,1,FALSE)</f>
        <v>tier - 2</v>
      </c>
      <c r="R586" t="str">
        <f>VLOOKUP('combained table'!R586,'combained table'!R586:T2920,1,FALSE)</f>
        <v>tier - 3</v>
      </c>
      <c r="S586" t="str">
        <f>VLOOKUP('combained table'!S586,'combained table'!S586:T2920,1,FALSE)</f>
        <v>R1012</v>
      </c>
      <c r="T586">
        <f>VLOOKUP('combained table'!T586,'combained table'!T586:T2920,1,FALSE)</f>
        <v>44</v>
      </c>
    </row>
    <row r="587" spans="1:20">
      <c r="A587" t="str">
        <f>VLOOKUP('combained table'!A587,'combained table'!A587:T2921,1,FALSE)</f>
        <v>Id586</v>
      </c>
      <c r="B587" t="str">
        <f>VLOOKUP('combained table'!B587,'combained table'!B587:T2921,1,FALSE)</f>
        <v xml:space="preserve">  Caroline</v>
      </c>
      <c r="C587">
        <f>VLOOKUP('combained table'!C587,'combained table'!C587:T2921,1,FALSE)</f>
        <v>27.9</v>
      </c>
      <c r="D587">
        <f>VLOOKUP('combained table'!D587,'combained table'!D587:T2921,1,FALSE)</f>
        <v>6.02</v>
      </c>
      <c r="E587" t="str">
        <f>VLOOKUP('combained table'!E587,'combained table'!E587:T2921,1,FALSE)</f>
        <v>No</v>
      </c>
      <c r="F587" t="str">
        <f>VLOOKUP('combained table'!F587,'combained table'!F587:T2921,1,FALSE)</f>
        <v>No</v>
      </c>
      <c r="G587" t="str">
        <f>VLOOKUP('combained table'!G587,'combained table'!G587:T2921,1,FALSE)</f>
        <v>Yes</v>
      </c>
      <c r="H587">
        <f>VLOOKUP('combained table'!H587,'combained table'!H587:T2921,1,FALSE)</f>
        <v>1</v>
      </c>
      <c r="I587" t="str">
        <f>VLOOKUP('combained table'!I587,'combained table'!I587:T2921,1,FALSE)</f>
        <v>Prediabetes</v>
      </c>
      <c r="J587" t="str">
        <f>VLOOKUP('combained table'!J587,'combained table'!J587:T2921,1,FALSE)</f>
        <v>yes</v>
      </c>
      <c r="K587" t="str">
        <f>VLOOKUP('combained table'!K587,'combained table'!K587:T2921,1,FALSE)</f>
        <v>Overweight</v>
      </c>
      <c r="L587">
        <f>VLOOKUP('combained table'!L587,'combained table'!L587:T2921,1,FALSE)</f>
        <v>1997</v>
      </c>
      <c r="M587" t="str">
        <f>VLOOKUP('combained table'!M587,'combained table'!M587:T2921,1,FALSE)</f>
        <v>Jul</v>
      </c>
      <c r="N587">
        <f>VLOOKUP('combained table'!N587,'combained table'!N587:T2921,1,FALSE)</f>
        <v>14</v>
      </c>
      <c r="O587" t="str">
        <f>VLOOKUP('combained table'!O587,'combained table'!O587:T2921,1,FALSE)</f>
        <v>14-Jul-1997</v>
      </c>
      <c r="P587">
        <f>VLOOKUP('combained table'!P587,'combained table'!P587:T2921,1,FALSE)</f>
        <v>5080.1000000000004</v>
      </c>
      <c r="Q587" t="str">
        <f>VLOOKUP('combained table'!Q587,'combained table'!Q587:T2921,1,FALSE)</f>
        <v>tier - 3</v>
      </c>
      <c r="R587" t="str">
        <f>VLOOKUP('combained table'!R587,'combained table'!R587:T2921,1,FALSE)</f>
        <v>tier - 2</v>
      </c>
      <c r="S587" t="str">
        <f>VLOOKUP('combained table'!S587,'combained table'!S587:T2921,1,FALSE)</f>
        <v>R1011</v>
      </c>
      <c r="T587">
        <f>VLOOKUP('combained table'!T587,'combained table'!T587:T2921,1,FALSE)</f>
        <v>25</v>
      </c>
    </row>
    <row r="588" spans="1:20">
      <c r="A588" t="str">
        <f>VLOOKUP('combained table'!A588,'combained table'!A588:T2922,1,FALSE)</f>
        <v>Id587</v>
      </c>
      <c r="B588" t="str">
        <f>VLOOKUP('combained table'!B588,'combained table'!B588:T2922,1,FALSE)</f>
        <v xml:space="preserve">  Alexis N</v>
      </c>
      <c r="C588">
        <f>VLOOKUP('combained table'!C588,'combained table'!C588:T2922,1,FALSE)</f>
        <v>51.33</v>
      </c>
      <c r="D588">
        <f>VLOOKUP('combained table'!D588,'combained table'!D588:T2922,1,FALSE)</f>
        <v>7</v>
      </c>
      <c r="E588" t="str">
        <f>VLOOKUP('combained table'!E588,'combained table'!E588:T2922,1,FALSE)</f>
        <v>No</v>
      </c>
      <c r="F588" t="str">
        <f>VLOOKUP('combained table'!F588,'combained table'!F588:T2922,1,FALSE)</f>
        <v>No</v>
      </c>
      <c r="G588" t="str">
        <f>VLOOKUP('combained table'!G588,'combained table'!G588:T2922,1,FALSE)</f>
        <v>No</v>
      </c>
      <c r="H588">
        <f>VLOOKUP('combained table'!H588,'combained table'!H588:T2922,1,FALSE)</f>
        <v>0</v>
      </c>
      <c r="I588" t="str">
        <f>VLOOKUP('combained table'!I588,'combained table'!I588:T2922,1,FALSE)</f>
        <v>Diabetes</v>
      </c>
      <c r="J588" t="str">
        <f>VLOOKUP('combained table'!J588,'combained table'!J588:T2922,1,FALSE)</f>
        <v>No</v>
      </c>
      <c r="K588" t="str">
        <f>VLOOKUP('combained table'!K588,'combained table'!K588:T2922,1,FALSE)</f>
        <v>Obesity</v>
      </c>
      <c r="L588">
        <f>VLOOKUP('combained table'!L588,'combained table'!L588:T2922,1,FALSE)</f>
        <v>1999</v>
      </c>
      <c r="M588" t="str">
        <f>VLOOKUP('combained table'!M588,'combained table'!M588:T2922,1,FALSE)</f>
        <v>Jun</v>
      </c>
      <c r="N588">
        <f>VLOOKUP('combained table'!N588,'combained table'!N588:T2922,1,FALSE)</f>
        <v>19</v>
      </c>
      <c r="O588" t="str">
        <f>VLOOKUP('combained table'!O588,'combained table'!O588:T2922,1,FALSE)</f>
        <v>19-Jun-1999</v>
      </c>
      <c r="P588">
        <f>VLOOKUP('combained table'!P588,'combained table'!P588:T2922,1,FALSE)</f>
        <v>5087.92</v>
      </c>
      <c r="Q588" t="str">
        <f>VLOOKUP('combained table'!Q588,'combained table'!Q588:T2922,1,FALSE)</f>
        <v>tier - 2</v>
      </c>
      <c r="R588" t="str">
        <f>VLOOKUP('combained table'!R588,'combained table'!R588:T2922,1,FALSE)</f>
        <v>tier - 2</v>
      </c>
      <c r="S588" t="str">
        <f>VLOOKUP('combained table'!S588,'combained table'!S588:T2922,1,FALSE)</f>
        <v>R1026</v>
      </c>
      <c r="T588">
        <f>VLOOKUP('combained table'!T588,'combained table'!T588:T2922,1,FALSE)</f>
        <v>23</v>
      </c>
    </row>
    <row r="589" spans="1:20">
      <c r="A589" t="str">
        <f>VLOOKUP('combained table'!A589,'combained table'!A589:T2923,1,FALSE)</f>
        <v>Id588</v>
      </c>
      <c r="B589" t="str">
        <f>VLOOKUP('combained table'!B589,'combained table'!B589:T2923,1,FALSE)</f>
        <v xml:space="preserve">  Shanda L</v>
      </c>
      <c r="C589">
        <f>VLOOKUP('combained table'!C589,'combained table'!C589:T2923,1,FALSE)</f>
        <v>30.59</v>
      </c>
      <c r="D589">
        <f>VLOOKUP('combained table'!D589,'combained table'!D589:T2923,1,FALSE)</f>
        <v>5.56</v>
      </c>
      <c r="E589" t="str">
        <f>VLOOKUP('combained table'!E589,'combained table'!E589:T2923,1,FALSE)</f>
        <v>yes</v>
      </c>
      <c r="F589" t="str">
        <f>VLOOKUP('combained table'!F589,'combained table'!F589:T2923,1,FALSE)</f>
        <v>No</v>
      </c>
      <c r="G589" t="str">
        <f>VLOOKUP('combained table'!G589,'combained table'!G589:T2923,1,FALSE)</f>
        <v>No</v>
      </c>
      <c r="H589">
        <f>VLOOKUP('combained table'!H589,'combained table'!H589:T2923,1,FALSE)</f>
        <v>1</v>
      </c>
      <c r="I589" t="str">
        <f>VLOOKUP('combained table'!I589,'combained table'!I589:T2923,1,FALSE)</f>
        <v>Normal</v>
      </c>
      <c r="J589" t="str">
        <f>VLOOKUP('combained table'!J589,'combained table'!J589:T2923,1,FALSE)</f>
        <v>No</v>
      </c>
      <c r="K589" t="str">
        <f>VLOOKUP('combained table'!K589,'combained table'!K589:T2923,1,FALSE)</f>
        <v>Obesity</v>
      </c>
      <c r="L589">
        <f>VLOOKUP('combained table'!L589,'combained table'!L589:T2923,1,FALSE)</f>
        <v>1987</v>
      </c>
      <c r="M589" t="str">
        <f>VLOOKUP('combained table'!M589,'combained table'!M589:T2923,1,FALSE)</f>
        <v>Nov</v>
      </c>
      <c r="N589">
        <f>VLOOKUP('combained table'!N589,'combained table'!N589:T2923,1,FALSE)</f>
        <v>18</v>
      </c>
      <c r="O589" t="str">
        <f>VLOOKUP('combained table'!O589,'combained table'!O589:T2923,1,FALSE)</f>
        <v>18-Nov-1987</v>
      </c>
      <c r="P589">
        <f>VLOOKUP('combained table'!P589,'combained table'!P589:T2923,1,FALSE)</f>
        <v>5116.5</v>
      </c>
      <c r="Q589" t="str">
        <f>VLOOKUP('combained table'!Q589,'combained table'!Q589:T2923,1,FALSE)</f>
        <v>tier - 2</v>
      </c>
      <c r="R589" t="str">
        <f>VLOOKUP('combained table'!R589,'combained table'!R589:T2923,1,FALSE)</f>
        <v>tier - 2</v>
      </c>
      <c r="S589" t="str">
        <f>VLOOKUP('combained table'!S589,'combained table'!S589:T2923,1,FALSE)</f>
        <v>R1012</v>
      </c>
      <c r="T589">
        <f>VLOOKUP('combained table'!T589,'combained table'!T589:T2923,1,FALSE)</f>
        <v>35</v>
      </c>
    </row>
    <row r="590" spans="1:20">
      <c r="A590" t="str">
        <f>VLOOKUP('combained table'!A590,'combained table'!A590:T2924,1,FALSE)</f>
        <v>Id589</v>
      </c>
      <c r="B590" t="str">
        <f>VLOOKUP('combained table'!B590,'combained table'!B590:T2924,1,FALSE)</f>
        <v xml:space="preserve">  Lacey</v>
      </c>
      <c r="C590">
        <f>VLOOKUP('combained table'!C590,'combained table'!C590:T2924,1,FALSE)</f>
        <v>39.229999999999997</v>
      </c>
      <c r="D590">
        <f>VLOOKUP('combained table'!D590,'combained table'!D590:T2924,1,FALSE)</f>
        <v>8.4499999999999993</v>
      </c>
      <c r="E590" t="str">
        <f>VLOOKUP('combained table'!E590,'combained table'!E590:T2924,1,FALSE)</f>
        <v>No</v>
      </c>
      <c r="F590" t="str">
        <f>VLOOKUP('combained table'!F590,'combained table'!F590:T2924,1,FALSE)</f>
        <v>No</v>
      </c>
      <c r="G590" t="str">
        <f>VLOOKUP('combained table'!G590,'combained table'!G590:T2924,1,FALSE)</f>
        <v>No</v>
      </c>
      <c r="H590">
        <f>VLOOKUP('combained table'!H590,'combained table'!H590:T2924,1,FALSE)</f>
        <v>0</v>
      </c>
      <c r="I590" t="str">
        <f>VLOOKUP('combained table'!I590,'combained table'!I590:T2924,1,FALSE)</f>
        <v>Diabetes</v>
      </c>
      <c r="J590" t="str">
        <f>VLOOKUP('combained table'!J590,'combained table'!J590:T2924,1,FALSE)</f>
        <v>No</v>
      </c>
      <c r="K590" t="str">
        <f>VLOOKUP('combained table'!K590,'combained table'!K590:T2924,1,FALSE)</f>
        <v>Obesity</v>
      </c>
      <c r="L590">
        <f>VLOOKUP('combained table'!L590,'combained table'!L590:T2924,1,FALSE)</f>
        <v>1988</v>
      </c>
      <c r="M590" t="str">
        <f>VLOOKUP('combained table'!M590,'combained table'!M590:T2924,1,FALSE)</f>
        <v>Nov</v>
      </c>
      <c r="N590">
        <f>VLOOKUP('combained table'!N590,'combained table'!N590:T2924,1,FALSE)</f>
        <v>1</v>
      </c>
      <c r="O590" t="str">
        <f>VLOOKUP('combained table'!O590,'combained table'!O590:T2924,1,FALSE)</f>
        <v>1-Nov-1988</v>
      </c>
      <c r="P590">
        <f>VLOOKUP('combained table'!P590,'combained table'!P590:T2924,1,FALSE)</f>
        <v>5124.1899999999996</v>
      </c>
      <c r="Q590" t="str">
        <f>VLOOKUP('combained table'!Q590,'combained table'!Q590:T2924,1,FALSE)</f>
        <v>tier - 2</v>
      </c>
      <c r="R590" t="str">
        <f>VLOOKUP('combained table'!R590,'combained table'!R590:T2924,1,FALSE)</f>
        <v>tier - 3</v>
      </c>
      <c r="S590" t="str">
        <f>VLOOKUP('combained table'!S590,'combained table'!S590:T2924,1,FALSE)</f>
        <v>R1013</v>
      </c>
      <c r="T590">
        <f>VLOOKUP('combained table'!T590,'combained table'!T590:T2924,1,FALSE)</f>
        <v>34</v>
      </c>
    </row>
    <row r="591" spans="1:20">
      <c r="A591" t="str">
        <f>VLOOKUP('combained table'!A591,'combained table'!A591:T2925,1,FALSE)</f>
        <v>Id590</v>
      </c>
      <c r="B591" t="str">
        <f>VLOOKUP('combained table'!B591,'combained table'!B591:T2925,1,FALSE)</f>
        <v xml:space="preserve">  Laurette</v>
      </c>
      <c r="C591">
        <f>VLOOKUP('combained table'!C591,'combained table'!C591:T2925,1,FALSE)</f>
        <v>19.094999999999999</v>
      </c>
      <c r="D591">
        <f>VLOOKUP('combained table'!D591,'combained table'!D591:T2925,1,FALSE)</f>
        <v>6.19</v>
      </c>
      <c r="E591" t="str">
        <f>VLOOKUP('combained table'!E591,'combained table'!E591:T2925,1,FALSE)</f>
        <v>No</v>
      </c>
      <c r="F591" t="str">
        <f>VLOOKUP('combained table'!F591,'combained table'!F591:T2925,1,FALSE)</f>
        <v>No</v>
      </c>
      <c r="G591" t="str">
        <f>VLOOKUP('combained table'!G591,'combained table'!G591:T2925,1,FALSE)</f>
        <v>No</v>
      </c>
      <c r="H591">
        <f>VLOOKUP('combained table'!H591,'combained table'!H591:T2925,1,FALSE)</f>
        <v>0</v>
      </c>
      <c r="I591" t="str">
        <f>VLOOKUP('combained table'!I591,'combained table'!I591:T2925,1,FALSE)</f>
        <v>Prediabetes</v>
      </c>
      <c r="J591" t="str">
        <f>VLOOKUP('combained table'!J591,'combained table'!J591:T2925,1,FALSE)</f>
        <v>yes</v>
      </c>
      <c r="K591" t="str">
        <f>VLOOKUP('combained table'!K591,'combained table'!K591:T2925,1,FALSE)</f>
        <v>Normal Weight</v>
      </c>
      <c r="L591">
        <f>VLOOKUP('combained table'!L591,'combained table'!L591:T2925,1,FALSE)</f>
        <v>1987</v>
      </c>
      <c r="M591" t="str">
        <f>VLOOKUP('combained table'!M591,'combained table'!M591:T2925,1,FALSE)</f>
        <v>Sep</v>
      </c>
      <c r="N591">
        <f>VLOOKUP('combained table'!N591,'combained table'!N591:T2925,1,FALSE)</f>
        <v>13</v>
      </c>
      <c r="O591" t="str">
        <f>VLOOKUP('combained table'!O591,'combained table'!O591:T2925,1,FALSE)</f>
        <v>13-Sep-1987</v>
      </c>
      <c r="P591">
        <f>VLOOKUP('combained table'!P591,'combained table'!P591:T2925,1,FALSE)</f>
        <v>5125.22</v>
      </c>
      <c r="Q591" t="str">
        <f>VLOOKUP('combained table'!Q591,'combained table'!Q591:T2925,1,FALSE)</f>
        <v>tier - 1</v>
      </c>
      <c r="R591" t="str">
        <f>VLOOKUP('combained table'!R591,'combained table'!R591:T2925,1,FALSE)</f>
        <v>tier - 2</v>
      </c>
      <c r="S591" t="str">
        <f>VLOOKUP('combained table'!S591,'combained table'!S591:T2925,1,FALSE)</f>
        <v>R1012</v>
      </c>
      <c r="T591">
        <f>VLOOKUP('combained table'!T591,'combained table'!T591:T2925,1,FALSE)</f>
        <v>35</v>
      </c>
    </row>
    <row r="592" spans="1:20">
      <c r="A592" t="str">
        <f>VLOOKUP('combained table'!A592,'combained table'!A592:T2926,1,FALSE)</f>
        <v>Id591</v>
      </c>
      <c r="B592" t="str">
        <f>VLOOKUP('combained table'!B592,'combained table'!B592:T2926,1,FALSE)</f>
        <v xml:space="preserve">  Jason</v>
      </c>
      <c r="C592">
        <f>VLOOKUP('combained table'!C592,'combained table'!C592:T2926,1,FALSE)</f>
        <v>49.72</v>
      </c>
      <c r="D592">
        <f>VLOOKUP('combained table'!D592,'combained table'!D592:T2926,1,FALSE)</f>
        <v>7.71</v>
      </c>
      <c r="E592" t="str">
        <f>VLOOKUP('combained table'!E592,'combained table'!E592:T2926,1,FALSE)</f>
        <v>No</v>
      </c>
      <c r="F592" t="str">
        <f>VLOOKUP('combained table'!F592,'combained table'!F592:T2926,1,FALSE)</f>
        <v>No</v>
      </c>
      <c r="G592" t="str">
        <f>VLOOKUP('combained table'!G592,'combained table'!G592:T2926,1,FALSE)</f>
        <v>No</v>
      </c>
      <c r="H592">
        <f>VLOOKUP('combained table'!H592,'combained table'!H592:T2926,1,FALSE)</f>
        <v>0</v>
      </c>
      <c r="I592" t="str">
        <f>VLOOKUP('combained table'!I592,'combained table'!I592:T2926,1,FALSE)</f>
        <v>Diabetes</v>
      </c>
      <c r="J592" t="str">
        <f>VLOOKUP('combained table'!J592,'combained table'!J592:T2926,1,FALSE)</f>
        <v>No</v>
      </c>
      <c r="K592" t="str">
        <f>VLOOKUP('combained table'!K592,'combained table'!K592:T2926,1,FALSE)</f>
        <v>Obesity</v>
      </c>
      <c r="L592">
        <f>VLOOKUP('combained table'!L592,'combained table'!L592:T2926,1,FALSE)</f>
        <v>1988</v>
      </c>
      <c r="M592" t="str">
        <f>VLOOKUP('combained table'!M592,'combained table'!M592:T2926,1,FALSE)</f>
        <v>Sep</v>
      </c>
      <c r="N592">
        <f>VLOOKUP('combained table'!N592,'combained table'!N592:T2926,1,FALSE)</f>
        <v>15</v>
      </c>
      <c r="O592" t="str">
        <f>VLOOKUP('combained table'!O592,'combained table'!O592:T2926,1,FALSE)</f>
        <v>15-Sep-1988</v>
      </c>
      <c r="P592">
        <f>VLOOKUP('combained table'!P592,'combained table'!P592:T2926,1,FALSE)</f>
        <v>5136.75</v>
      </c>
      <c r="Q592" t="str">
        <f>VLOOKUP('combained table'!Q592,'combained table'!Q592:T2926,1,FALSE)</f>
        <v>tier - 2</v>
      </c>
      <c r="R592" t="str">
        <f>VLOOKUP('combained table'!R592,'combained table'!R592:T2926,1,FALSE)</f>
        <v>tier - 1</v>
      </c>
      <c r="S592" t="str">
        <f>VLOOKUP('combained table'!S592,'combained table'!S592:T2926,1,FALSE)</f>
        <v>R1013</v>
      </c>
      <c r="T592">
        <f>VLOOKUP('combained table'!T592,'combained table'!T592:T2926,1,FALSE)</f>
        <v>34</v>
      </c>
    </row>
    <row r="593" spans="1:20">
      <c r="A593" t="str">
        <f>VLOOKUP('combained table'!A593,'combained table'!A593:T2927,1,FALSE)</f>
        <v>Id592</v>
      </c>
      <c r="B593" t="str">
        <f>VLOOKUP('combained table'!B593,'combained table'!B593:T2927,1,FALSE)</f>
        <v xml:space="preserve">  Mary</v>
      </c>
      <c r="C593">
        <f>VLOOKUP('combained table'!C593,'combained table'!C593:T2927,1,FALSE)</f>
        <v>21.754999999999999</v>
      </c>
      <c r="D593">
        <f>VLOOKUP('combained table'!D593,'combained table'!D593:T2927,1,FALSE)</f>
        <v>4.63</v>
      </c>
      <c r="E593" t="str">
        <f>VLOOKUP('combained table'!E593,'combained table'!E593:T2927,1,FALSE)</f>
        <v>No</v>
      </c>
      <c r="F593" t="str">
        <f>VLOOKUP('combained table'!F593,'combained table'!F593:T2927,1,FALSE)</f>
        <v>No</v>
      </c>
      <c r="G593" t="str">
        <f>VLOOKUP('combained table'!G593,'combained table'!G593:T2927,1,FALSE)</f>
        <v>Yes</v>
      </c>
      <c r="H593">
        <f>VLOOKUP('combained table'!H593,'combained table'!H593:T2927,1,FALSE)</f>
        <v>1</v>
      </c>
      <c r="I593" t="str">
        <f>VLOOKUP('combained table'!I593,'combained table'!I593:T2927,1,FALSE)</f>
        <v>Normal</v>
      </c>
      <c r="J593" t="str">
        <f>VLOOKUP('combained table'!J593,'combained table'!J593:T2927,1,FALSE)</f>
        <v>yes</v>
      </c>
      <c r="K593" t="str">
        <f>VLOOKUP('combained table'!K593,'combained table'!K593:T2927,1,FALSE)</f>
        <v>Normal Weight</v>
      </c>
      <c r="L593">
        <f>VLOOKUP('combained table'!L593,'combained table'!L593:T2927,1,FALSE)</f>
        <v>1993</v>
      </c>
      <c r="M593" t="str">
        <f>VLOOKUP('combained table'!M593,'combained table'!M593:T2927,1,FALSE)</f>
        <v>Dec</v>
      </c>
      <c r="N593">
        <f>VLOOKUP('combained table'!N593,'combained table'!N593:T2927,1,FALSE)</f>
        <v>10</v>
      </c>
      <c r="O593" t="str">
        <f>VLOOKUP('combained table'!O593,'combained table'!O593:T2927,1,FALSE)</f>
        <v>10-Dec-1993</v>
      </c>
      <c r="P593">
        <f>VLOOKUP('combained table'!P593,'combained table'!P593:T2927,1,FALSE)</f>
        <v>5138.26</v>
      </c>
      <c r="Q593" t="str">
        <f>VLOOKUP('combained table'!Q593,'combained table'!Q593:T2927,1,FALSE)</f>
        <v>tier - 2</v>
      </c>
      <c r="R593" t="str">
        <f>VLOOKUP('combained table'!R593,'combained table'!R593:T2927,1,FALSE)</f>
        <v>tier - 2</v>
      </c>
      <c r="S593" t="str">
        <f>VLOOKUP('combained table'!S593,'combained table'!S593:T2927,1,FALSE)</f>
        <v>R1013</v>
      </c>
      <c r="T593">
        <f>VLOOKUP('combained table'!T593,'combained table'!T593:T2927,1,FALSE)</f>
        <v>29</v>
      </c>
    </row>
    <row r="594" spans="1:20">
      <c r="A594" t="str">
        <f>VLOOKUP('combained table'!A594,'combained table'!A594:T2928,1,FALSE)</f>
        <v>Id593</v>
      </c>
      <c r="B594" t="str">
        <f>VLOOKUP('combained table'!B594,'combained table'!B594:T2928,1,FALSE)</f>
        <v xml:space="preserve">  Kati A</v>
      </c>
      <c r="C594">
        <f>VLOOKUP('combained table'!C594,'combained table'!C594:T2928,1,FALSE)</f>
        <v>48.39</v>
      </c>
      <c r="D594">
        <f>VLOOKUP('combained table'!D594,'combained table'!D594:T2928,1,FALSE)</f>
        <v>4.6100000000000003</v>
      </c>
      <c r="E594" t="str">
        <f>VLOOKUP('combained table'!E594,'combained table'!E594:T2928,1,FALSE)</f>
        <v>No</v>
      </c>
      <c r="F594" t="str">
        <f>VLOOKUP('combained table'!F594,'combained table'!F594:T2928,1,FALSE)</f>
        <v>No</v>
      </c>
      <c r="G594" t="str">
        <f>VLOOKUP('combained table'!G594,'combained table'!G594:T2928,1,FALSE)</f>
        <v>No</v>
      </c>
      <c r="H594">
        <f>VLOOKUP('combained table'!H594,'combained table'!H594:T2928,1,FALSE)</f>
        <v>0</v>
      </c>
      <c r="I594" t="str">
        <f>VLOOKUP('combained table'!I594,'combained table'!I594:T2928,1,FALSE)</f>
        <v>Normal</v>
      </c>
      <c r="J594" t="str">
        <f>VLOOKUP('combained table'!J594,'combained table'!J594:T2928,1,FALSE)</f>
        <v>No</v>
      </c>
      <c r="K594" t="str">
        <f>VLOOKUP('combained table'!K594,'combained table'!K594:T2928,1,FALSE)</f>
        <v>Obesity</v>
      </c>
      <c r="L594">
        <f>VLOOKUP('combained table'!L594,'combained table'!L594:T2928,1,FALSE)</f>
        <v>1984</v>
      </c>
      <c r="M594" t="str">
        <f>VLOOKUP('combained table'!M594,'combained table'!M594:T2928,1,FALSE)</f>
        <v>Aug</v>
      </c>
      <c r="N594">
        <f>VLOOKUP('combained table'!N594,'combained table'!N594:T2928,1,FALSE)</f>
        <v>22</v>
      </c>
      <c r="O594" t="str">
        <f>VLOOKUP('combained table'!O594,'combained table'!O594:T2928,1,FALSE)</f>
        <v>22-Aug-1984</v>
      </c>
      <c r="P594">
        <f>VLOOKUP('combained table'!P594,'combained table'!P594:T2928,1,FALSE)</f>
        <v>5144.18</v>
      </c>
      <c r="Q594" t="str">
        <f>VLOOKUP('combained table'!Q594,'combained table'!Q594:T2928,1,FALSE)</f>
        <v>tier - 2</v>
      </c>
      <c r="R594" t="str">
        <f>VLOOKUP('combained table'!R594,'combained table'!R594:T2928,1,FALSE)</f>
        <v>tier - 1</v>
      </c>
      <c r="S594" t="str">
        <f>VLOOKUP('combained table'!S594,'combained table'!S594:T2928,1,FALSE)</f>
        <v>R1013</v>
      </c>
      <c r="T594">
        <f>VLOOKUP('combained table'!T594,'combained table'!T594:T2928,1,FALSE)</f>
        <v>38</v>
      </c>
    </row>
    <row r="595" spans="1:20">
      <c r="A595" t="str">
        <f>VLOOKUP('combained table'!A595,'combained table'!A595:T2929,1,FALSE)</f>
        <v>Id594</v>
      </c>
      <c r="B595" t="str">
        <f>VLOOKUP('combained table'!B595,'combained table'!B595:T2929,1,FALSE)</f>
        <v xml:space="preserve">  Kelly J</v>
      </c>
      <c r="C595">
        <f>VLOOKUP('combained table'!C595,'combained table'!C595:T2929,1,FALSE)</f>
        <v>47.15</v>
      </c>
      <c r="D595">
        <f>VLOOKUP('combained table'!D595,'combained table'!D595:T2929,1,FALSE)</f>
        <v>9.5299999999999994</v>
      </c>
      <c r="E595" t="str">
        <f>VLOOKUP('combained table'!E595,'combained table'!E595:T2929,1,FALSE)</f>
        <v>yes</v>
      </c>
      <c r="F595" t="str">
        <f>VLOOKUP('combained table'!F595,'combained table'!F595:T2929,1,FALSE)</f>
        <v>No</v>
      </c>
      <c r="G595" t="str">
        <f>VLOOKUP('combained table'!G595,'combained table'!G595:T2929,1,FALSE)</f>
        <v>No</v>
      </c>
      <c r="H595">
        <f>VLOOKUP('combained table'!H595,'combained table'!H595:T2929,1,FALSE)</f>
        <v>1</v>
      </c>
      <c r="I595" t="str">
        <f>VLOOKUP('combained table'!I595,'combained table'!I595:T2929,1,FALSE)</f>
        <v>Diabetes</v>
      </c>
      <c r="J595" t="str">
        <f>VLOOKUP('combained table'!J595,'combained table'!J595:T2929,1,FALSE)</f>
        <v>No</v>
      </c>
      <c r="K595" t="str">
        <f>VLOOKUP('combained table'!K595,'combained table'!K595:T2929,1,FALSE)</f>
        <v>Obesity</v>
      </c>
      <c r="L595">
        <f>VLOOKUP('combained table'!L595,'combained table'!L595:T2929,1,FALSE)</f>
        <v>1990</v>
      </c>
      <c r="M595" t="str">
        <f>VLOOKUP('combained table'!M595,'combained table'!M595:T2929,1,FALSE)</f>
        <v>Aug</v>
      </c>
      <c r="N595">
        <f>VLOOKUP('combained table'!N595,'combained table'!N595:T2929,1,FALSE)</f>
        <v>22</v>
      </c>
      <c r="O595" t="str">
        <f>VLOOKUP('combained table'!O595,'combained table'!O595:T2929,1,FALSE)</f>
        <v>22-Aug-1990</v>
      </c>
      <c r="P595">
        <f>VLOOKUP('combained table'!P595,'combained table'!P595:T2929,1,FALSE)</f>
        <v>5148.55</v>
      </c>
      <c r="Q595" t="str">
        <f>VLOOKUP('combained table'!Q595,'combained table'!Q595:T2929,1,FALSE)</f>
        <v>tier - 2</v>
      </c>
      <c r="R595" t="str">
        <f>VLOOKUP('combained table'!R595,'combained table'!R595:T2929,1,FALSE)</f>
        <v>tier - 2</v>
      </c>
      <c r="S595" t="str">
        <f>VLOOKUP('combained table'!S595,'combained table'!S595:T2929,1,FALSE)</f>
        <v>R1024</v>
      </c>
      <c r="T595">
        <f>VLOOKUP('combained table'!T595,'combained table'!T595:T2929,1,FALSE)</f>
        <v>32</v>
      </c>
    </row>
    <row r="596" spans="1:20">
      <c r="A596" t="str">
        <f>VLOOKUP('combained table'!A596,'combained table'!A596:T2930,1,FALSE)</f>
        <v>Id595</v>
      </c>
      <c r="B596" t="str">
        <f>VLOOKUP('combained table'!B596,'combained table'!B596:T2930,1,FALSE)</f>
        <v xml:space="preserve">  Greer D</v>
      </c>
      <c r="C596">
        <f>VLOOKUP('combained table'!C596,'combained table'!C596:T2930,1,FALSE)</f>
        <v>47.59</v>
      </c>
      <c r="D596">
        <f>VLOOKUP('combained table'!D596,'combained table'!D596:T2930,1,FALSE)</f>
        <v>11.43</v>
      </c>
      <c r="E596" t="str">
        <f>VLOOKUP('combained table'!E596,'combained table'!E596:T2930,1,FALSE)</f>
        <v>yes</v>
      </c>
      <c r="F596" t="str">
        <f>VLOOKUP('combained table'!F596,'combained table'!F596:T2930,1,FALSE)</f>
        <v>No</v>
      </c>
      <c r="G596" t="str">
        <f>VLOOKUP('combained table'!G596,'combained table'!G596:T2930,1,FALSE)</f>
        <v>No</v>
      </c>
      <c r="H596">
        <f>VLOOKUP('combained table'!H596,'combained table'!H596:T2930,1,FALSE)</f>
        <v>2</v>
      </c>
      <c r="I596" t="str">
        <f>VLOOKUP('combained table'!I596,'combained table'!I596:T2930,1,FALSE)</f>
        <v>Diabetes</v>
      </c>
      <c r="J596" t="str">
        <f>VLOOKUP('combained table'!J596,'combained table'!J596:T2930,1,FALSE)</f>
        <v>No</v>
      </c>
      <c r="K596" t="str">
        <f>VLOOKUP('combained table'!K596,'combained table'!K596:T2930,1,FALSE)</f>
        <v>Obesity</v>
      </c>
      <c r="L596">
        <f>VLOOKUP('combained table'!L596,'combained table'!L596:T2930,1,FALSE)</f>
        <v>1990</v>
      </c>
      <c r="M596" t="str">
        <f>VLOOKUP('combained table'!M596,'combained table'!M596:T2930,1,FALSE)</f>
        <v>Oct</v>
      </c>
      <c r="N596">
        <f>VLOOKUP('combained table'!N596,'combained table'!N596:T2930,1,FALSE)</f>
        <v>9</v>
      </c>
      <c r="O596" t="str">
        <f>VLOOKUP('combained table'!O596,'combained table'!O596:T2930,1,FALSE)</f>
        <v>9-Oct-1990</v>
      </c>
      <c r="P596">
        <f>VLOOKUP('combained table'!P596,'combained table'!P596:T2930,1,FALSE)</f>
        <v>5152.13</v>
      </c>
      <c r="Q596" t="str">
        <f>VLOOKUP('combained table'!Q596,'combained table'!Q596:T2930,1,FALSE)</f>
        <v>tier - 2</v>
      </c>
      <c r="R596" t="str">
        <f>VLOOKUP('combained table'!R596,'combained table'!R596:T2930,1,FALSE)</f>
        <v>tier - 2</v>
      </c>
      <c r="S596" t="str">
        <f>VLOOKUP('combained table'!S596,'combained table'!S596:T2930,1,FALSE)</f>
        <v>R1011</v>
      </c>
      <c r="T596">
        <f>VLOOKUP('combained table'!T596,'combained table'!T596:T2930,1,FALSE)</f>
        <v>32</v>
      </c>
    </row>
    <row r="597" spans="1:20">
      <c r="A597" t="str">
        <f>VLOOKUP('combained table'!A597,'combained table'!A597:T2931,1,FALSE)</f>
        <v>Id596</v>
      </c>
      <c r="B597" t="str">
        <f>VLOOKUP('combained table'!B597,'combained table'!B597:T2931,1,FALSE)</f>
        <v xml:space="preserve">  Brent</v>
      </c>
      <c r="C597">
        <f>VLOOKUP('combained table'!C597,'combained table'!C597:T2931,1,FALSE)</f>
        <v>39.81</v>
      </c>
      <c r="D597">
        <f>VLOOKUP('combained table'!D597,'combained table'!D597:T2931,1,FALSE)</f>
        <v>7.65</v>
      </c>
      <c r="E597" t="str">
        <f>VLOOKUP('combained table'!E597,'combained table'!E597:T2931,1,FALSE)</f>
        <v>yes</v>
      </c>
      <c r="F597" t="str">
        <f>VLOOKUP('combained table'!F597,'combained table'!F597:T2931,1,FALSE)</f>
        <v>No</v>
      </c>
      <c r="G597" t="str">
        <f>VLOOKUP('combained table'!G597,'combained table'!G597:T2931,1,FALSE)</f>
        <v>Yes</v>
      </c>
      <c r="H597">
        <f>VLOOKUP('combained table'!H597,'combained table'!H597:T2931,1,FALSE)</f>
        <v>1</v>
      </c>
      <c r="I597" t="str">
        <f>VLOOKUP('combained table'!I597,'combained table'!I597:T2931,1,FALSE)</f>
        <v>Diabetes</v>
      </c>
      <c r="J597" t="str">
        <f>VLOOKUP('combained table'!J597,'combained table'!J597:T2931,1,FALSE)</f>
        <v>No</v>
      </c>
      <c r="K597" t="str">
        <f>VLOOKUP('combained table'!K597,'combained table'!K597:T2931,1,FALSE)</f>
        <v>Obesity</v>
      </c>
      <c r="L597">
        <f>VLOOKUP('combained table'!L597,'combained table'!L597:T2931,1,FALSE)</f>
        <v>1991</v>
      </c>
      <c r="M597" t="str">
        <f>VLOOKUP('combained table'!M597,'combained table'!M597:T2931,1,FALSE)</f>
        <v>Aug</v>
      </c>
      <c r="N597">
        <f>VLOOKUP('combained table'!N597,'combained table'!N597:T2931,1,FALSE)</f>
        <v>29</v>
      </c>
      <c r="O597" t="str">
        <f>VLOOKUP('combained table'!O597,'combained table'!O597:T2931,1,FALSE)</f>
        <v>29-Aug-1991</v>
      </c>
      <c r="P597">
        <f>VLOOKUP('combained table'!P597,'combained table'!P597:T2931,1,FALSE)</f>
        <v>5166.96</v>
      </c>
      <c r="Q597" t="str">
        <f>VLOOKUP('combained table'!Q597,'combained table'!Q597:T2931,1,FALSE)</f>
        <v>tier - 2</v>
      </c>
      <c r="R597" t="str">
        <f>VLOOKUP('combained table'!R597,'combained table'!R597:T2931,1,FALSE)</f>
        <v>tier - 2</v>
      </c>
      <c r="S597" t="str">
        <f>VLOOKUP('combained table'!S597,'combained table'!S597:T2931,1,FALSE)</f>
        <v>R1012</v>
      </c>
      <c r="T597">
        <f>VLOOKUP('combained table'!T597,'combained table'!T597:T2931,1,FALSE)</f>
        <v>31</v>
      </c>
    </row>
    <row r="598" spans="1:20">
      <c r="A598" t="str">
        <f>VLOOKUP('combained table'!A598,'combained table'!A598:T2932,1,FALSE)</f>
        <v>Id597</v>
      </c>
      <c r="B598" t="str">
        <f>VLOOKUP('combained table'!B598,'combained table'!B598:T2932,1,FALSE)</f>
        <v xml:space="preserve">  Eugene M</v>
      </c>
      <c r="C598">
        <f>VLOOKUP('combained table'!C598,'combained table'!C598:T2932,1,FALSE)</f>
        <v>31.02</v>
      </c>
      <c r="D598">
        <f>VLOOKUP('combained table'!D598,'combained table'!D598:T2932,1,FALSE)</f>
        <v>5.87</v>
      </c>
      <c r="E598" t="str">
        <f>VLOOKUP('combained table'!E598,'combained table'!E598:T2932,1,FALSE)</f>
        <v>yes</v>
      </c>
      <c r="F598" t="str">
        <f>VLOOKUP('combained table'!F598,'combained table'!F598:T2932,1,FALSE)</f>
        <v>No</v>
      </c>
      <c r="G598" t="str">
        <f>VLOOKUP('combained table'!G598,'combained table'!G598:T2932,1,FALSE)</f>
        <v>No</v>
      </c>
      <c r="H598">
        <f>VLOOKUP('combained table'!H598,'combained table'!H598:T2932,1,FALSE)</f>
        <v>0</v>
      </c>
      <c r="I598" t="str">
        <f>VLOOKUP('combained table'!I598,'combained table'!I598:T2932,1,FALSE)</f>
        <v>Prediabetes</v>
      </c>
      <c r="J598" t="str">
        <f>VLOOKUP('combained table'!J598,'combained table'!J598:T2932,1,FALSE)</f>
        <v>No</v>
      </c>
      <c r="K598" t="str">
        <f>VLOOKUP('combained table'!K598,'combained table'!K598:T2932,1,FALSE)</f>
        <v>Obesity</v>
      </c>
      <c r="L598">
        <f>VLOOKUP('combained table'!L598,'combained table'!L598:T2932,1,FALSE)</f>
        <v>1984</v>
      </c>
      <c r="M598" t="str">
        <f>VLOOKUP('combained table'!M598,'combained table'!M598:T2932,1,FALSE)</f>
        <v>Oct</v>
      </c>
      <c r="N598">
        <f>VLOOKUP('combained table'!N598,'combained table'!N598:T2932,1,FALSE)</f>
        <v>16</v>
      </c>
      <c r="O598" t="str">
        <f>VLOOKUP('combained table'!O598,'combained table'!O598:T2932,1,FALSE)</f>
        <v>16-Oct-1984</v>
      </c>
      <c r="P598">
        <f>VLOOKUP('combained table'!P598,'combained table'!P598:T2932,1,FALSE)</f>
        <v>5177.12</v>
      </c>
      <c r="Q598" t="str">
        <f>VLOOKUP('combained table'!Q598,'combained table'!Q598:T2932,1,FALSE)</f>
        <v>tier - 2</v>
      </c>
      <c r="R598" t="str">
        <f>VLOOKUP('combained table'!R598,'combained table'!R598:T2932,1,FALSE)</f>
        <v>tier - 1</v>
      </c>
      <c r="S598" t="str">
        <f>VLOOKUP('combained table'!S598,'combained table'!S598:T2932,1,FALSE)</f>
        <v>R1013</v>
      </c>
      <c r="T598">
        <f>VLOOKUP('combained table'!T598,'combained table'!T598:T2932,1,FALSE)</f>
        <v>38</v>
      </c>
    </row>
    <row r="599" spans="1:20">
      <c r="A599" t="str">
        <f>VLOOKUP('combained table'!A599,'combained table'!A599:T2933,1,FALSE)</f>
        <v>Id598</v>
      </c>
      <c r="B599" t="str">
        <f>VLOOKUP('combained table'!B599,'combained table'!B599:T2933,1,FALSE)</f>
        <v xml:space="preserve">  Erin D</v>
      </c>
      <c r="C599">
        <f>VLOOKUP('combained table'!C599,'combained table'!C599:T2933,1,FALSE)</f>
        <v>24.75</v>
      </c>
      <c r="D599">
        <f>VLOOKUP('combained table'!D599,'combained table'!D599:T2933,1,FALSE)</f>
        <v>4.3600000000000003</v>
      </c>
      <c r="E599" t="str">
        <f>VLOOKUP('combained table'!E599,'combained table'!E599:T2933,1,FALSE)</f>
        <v>yes</v>
      </c>
      <c r="F599" t="str">
        <f>VLOOKUP('combained table'!F599,'combained table'!F599:T2933,1,FALSE)</f>
        <v>No</v>
      </c>
      <c r="G599" t="str">
        <f>VLOOKUP('combained table'!G599,'combained table'!G599:T2933,1,FALSE)</f>
        <v>No</v>
      </c>
      <c r="H599">
        <f>VLOOKUP('combained table'!H599,'combained table'!H599:T2933,1,FALSE)</f>
        <v>1</v>
      </c>
      <c r="I599" t="str">
        <f>VLOOKUP('combained table'!I599,'combained table'!I599:T2933,1,FALSE)</f>
        <v>Normal</v>
      </c>
      <c r="J599" t="str">
        <f>VLOOKUP('combained table'!J599,'combained table'!J599:T2933,1,FALSE)</f>
        <v>yes</v>
      </c>
      <c r="K599" t="str">
        <f>VLOOKUP('combained table'!K599,'combained table'!K599:T2933,1,FALSE)</f>
        <v>Normal Weight</v>
      </c>
      <c r="L599">
        <f>VLOOKUP('combained table'!L599,'combained table'!L599:T2933,1,FALSE)</f>
        <v>1979</v>
      </c>
      <c r="M599" t="str">
        <f>VLOOKUP('combained table'!M599,'combained table'!M599:T2933,1,FALSE)</f>
        <v>Sep</v>
      </c>
      <c r="N599">
        <f>VLOOKUP('combained table'!N599,'combained table'!N599:T2933,1,FALSE)</f>
        <v>12</v>
      </c>
      <c r="O599" t="str">
        <f>VLOOKUP('combained table'!O599,'combained table'!O599:T2933,1,FALSE)</f>
        <v>12-Sep-1979</v>
      </c>
      <c r="P599">
        <f>VLOOKUP('combained table'!P599,'combained table'!P599:T2933,1,FALSE)</f>
        <v>5195.58</v>
      </c>
      <c r="Q599" t="str">
        <f>VLOOKUP('combained table'!Q599,'combained table'!Q599:T2933,1,FALSE)</f>
        <v>tier - 2</v>
      </c>
      <c r="R599" t="str">
        <f>VLOOKUP('combained table'!R599,'combained table'!R599:T2933,1,FALSE)</f>
        <v>tier - 2</v>
      </c>
      <c r="S599" t="str">
        <f>VLOOKUP('combained table'!S599,'combained table'!S599:T2933,1,FALSE)</f>
        <v>R1013</v>
      </c>
      <c r="T599">
        <f>VLOOKUP('combained table'!T599,'combained table'!T599:T2933,1,FALSE)</f>
        <v>43</v>
      </c>
    </row>
    <row r="600" spans="1:20">
      <c r="A600" t="str">
        <f>VLOOKUP('combained table'!A600,'combained table'!A600:T2934,1,FALSE)</f>
        <v>Id599</v>
      </c>
      <c r="B600" t="str">
        <f>VLOOKUP('combained table'!B600,'combained table'!B600:T2934,1,FALSE)</f>
        <v xml:space="preserve">  Kamilla</v>
      </c>
      <c r="C600">
        <f>VLOOKUP('combained table'!C600,'combained table'!C600:T2934,1,FALSE)</f>
        <v>30.114999999999998</v>
      </c>
      <c r="D600">
        <f>VLOOKUP('combained table'!D600,'combained table'!D600:T2934,1,FALSE)</f>
        <v>10.119999999999999</v>
      </c>
      <c r="E600" t="str">
        <f>VLOOKUP('combained table'!E600,'combained table'!E600:T2934,1,FALSE)</f>
        <v>No</v>
      </c>
      <c r="F600" t="str">
        <f>VLOOKUP('combained table'!F600,'combained table'!F600:T2934,1,FALSE)</f>
        <v>No</v>
      </c>
      <c r="G600" t="str">
        <f>VLOOKUP('combained table'!G600,'combained table'!G600:T2934,1,FALSE)</f>
        <v>No</v>
      </c>
      <c r="H600">
        <f>VLOOKUP('combained table'!H600,'combained table'!H600:T2934,1,FALSE)</f>
        <v>3</v>
      </c>
      <c r="I600" t="str">
        <f>VLOOKUP('combained table'!I600,'combained table'!I600:T2934,1,FALSE)</f>
        <v>Diabetes</v>
      </c>
      <c r="J600" t="str">
        <f>VLOOKUP('combained table'!J600,'combained table'!J600:T2934,1,FALSE)</f>
        <v>No</v>
      </c>
      <c r="K600" t="str">
        <f>VLOOKUP('combained table'!K600,'combained table'!K600:T2934,1,FALSE)</f>
        <v>Obesity</v>
      </c>
      <c r="L600">
        <f>VLOOKUP('combained table'!L600,'combained table'!L600:T2934,1,FALSE)</f>
        <v>2004</v>
      </c>
      <c r="M600" t="str">
        <f>VLOOKUP('combained table'!M600,'combained table'!M600:T2934,1,FALSE)</f>
        <v>Jun</v>
      </c>
      <c r="N600">
        <f>VLOOKUP('combained table'!N600,'combained table'!N600:T2934,1,FALSE)</f>
        <v>6</v>
      </c>
      <c r="O600" t="str">
        <f>VLOOKUP('combained table'!O600,'combained table'!O600:T2934,1,FALSE)</f>
        <v>6-Jun-2004</v>
      </c>
      <c r="P600">
        <f>VLOOKUP('combained table'!P600,'combained table'!P600:T2934,1,FALSE)</f>
        <v>5198.6899999999996</v>
      </c>
      <c r="Q600" t="str">
        <f>VLOOKUP('combained table'!Q600,'combained table'!Q600:T2934,1,FALSE)</f>
        <v>tier - 2</v>
      </c>
      <c r="R600" t="str">
        <f>VLOOKUP('combained table'!R600,'combained table'!R600:T2934,1,FALSE)</f>
        <v>tier - 2</v>
      </c>
      <c r="S600" t="str">
        <f>VLOOKUP('combained table'!S600,'combained table'!S600:T2934,1,FALSE)</f>
        <v>R1022</v>
      </c>
      <c r="T600">
        <f>VLOOKUP('combained table'!T600,'combained table'!T600:T2934,1,FALSE)</f>
        <v>19</v>
      </c>
    </row>
    <row r="601" spans="1:20">
      <c r="A601" t="str">
        <f>VLOOKUP('combained table'!A601,'combained table'!A601:T2935,1,FALSE)</f>
        <v>Id600</v>
      </c>
      <c r="B601" t="str">
        <f>VLOOKUP('combained table'!B601,'combained table'!B601:T2935,1,FALSE)</f>
        <v xml:space="preserve">  Wayne I</v>
      </c>
      <c r="C601">
        <f>VLOOKUP('combained table'!C601,'combained table'!C601:T2935,1,FALSE)</f>
        <v>26.03</v>
      </c>
      <c r="D601">
        <f>VLOOKUP('combained table'!D601,'combained table'!D601:T2935,1,FALSE)</f>
        <v>4.01</v>
      </c>
      <c r="E601" t="str">
        <f>VLOOKUP('combained table'!E601,'combained table'!E601:T2935,1,FALSE)</f>
        <v>No</v>
      </c>
      <c r="F601" t="str">
        <f>VLOOKUP('combained table'!F601,'combained table'!F601:T2935,1,FALSE)</f>
        <v>No</v>
      </c>
      <c r="G601" t="str">
        <f>VLOOKUP('combained table'!G601,'combained table'!G601:T2935,1,FALSE)</f>
        <v>Yes</v>
      </c>
      <c r="H601">
        <f>VLOOKUP('combained table'!H601,'combained table'!H601:T2935,1,FALSE)</f>
        <v>1</v>
      </c>
      <c r="I601" t="str">
        <f>VLOOKUP('combained table'!I601,'combained table'!I601:T2935,1,FALSE)</f>
        <v>Normal</v>
      </c>
      <c r="J601" t="str">
        <f>VLOOKUP('combained table'!J601,'combained table'!J601:T2935,1,FALSE)</f>
        <v>yes</v>
      </c>
      <c r="K601" t="str">
        <f>VLOOKUP('combained table'!K601,'combained table'!K601:T2935,1,FALSE)</f>
        <v>Overweight</v>
      </c>
      <c r="L601">
        <f>VLOOKUP('combained table'!L601,'combained table'!L601:T2935,1,FALSE)</f>
        <v>1983</v>
      </c>
      <c r="M601" t="str">
        <f>VLOOKUP('combained table'!M601,'combained table'!M601:T2935,1,FALSE)</f>
        <v>Oct</v>
      </c>
      <c r="N601">
        <f>VLOOKUP('combained table'!N601,'combained table'!N601:T2935,1,FALSE)</f>
        <v>24</v>
      </c>
      <c r="O601" t="str">
        <f>VLOOKUP('combained table'!O601,'combained table'!O601:T2935,1,FALSE)</f>
        <v>24-Oct-1983</v>
      </c>
      <c r="P601">
        <f>VLOOKUP('combained table'!P601,'combained table'!P601:T2935,1,FALSE)</f>
        <v>5207.97</v>
      </c>
      <c r="Q601" t="str">
        <f>VLOOKUP('combained table'!Q601,'combained table'!Q601:T2935,1,FALSE)</f>
        <v>tier - 2</v>
      </c>
      <c r="R601" t="str">
        <f>VLOOKUP('combained table'!R601,'combained table'!R601:T2935,1,FALSE)</f>
        <v>tier - 2</v>
      </c>
      <c r="S601" t="str">
        <f>VLOOKUP('combained table'!S601,'combained table'!S601:T2935,1,FALSE)</f>
        <v>R1012</v>
      </c>
      <c r="T601">
        <f>VLOOKUP('combained table'!T601,'combained table'!T601:T2935,1,FALSE)</f>
        <v>39</v>
      </c>
    </row>
    <row r="602" spans="1:20">
      <c r="A602" t="str">
        <f>VLOOKUP('combained table'!A602,'combained table'!A602:T2936,1,FALSE)</f>
        <v>Id601</v>
      </c>
      <c r="B602" t="str">
        <f>VLOOKUP('combained table'!B602,'combained table'!B602:T2936,1,FALSE)</f>
        <v xml:space="preserve">  Tracy L</v>
      </c>
      <c r="C602">
        <f>VLOOKUP('combained table'!C602,'combained table'!C602:T2936,1,FALSE)</f>
        <v>20.045000000000002</v>
      </c>
      <c r="D602">
        <f>VLOOKUP('combained table'!D602,'combained table'!D602:T2936,1,FALSE)</f>
        <v>4.7699999999999996</v>
      </c>
      <c r="E602" t="str">
        <f>VLOOKUP('combained table'!E602,'combained table'!E602:T2936,1,FALSE)</f>
        <v>yes</v>
      </c>
      <c r="F602" t="str">
        <f>VLOOKUP('combained table'!F602,'combained table'!F602:T2936,1,FALSE)</f>
        <v>No</v>
      </c>
      <c r="G602" t="str">
        <f>VLOOKUP('combained table'!G602,'combained table'!G602:T2936,1,FALSE)</f>
        <v>No</v>
      </c>
      <c r="H602">
        <f>VLOOKUP('combained table'!H602,'combained table'!H602:T2936,1,FALSE)</f>
        <v>1</v>
      </c>
      <c r="I602" t="str">
        <f>VLOOKUP('combained table'!I602,'combained table'!I602:T2936,1,FALSE)</f>
        <v>Normal</v>
      </c>
      <c r="J602" t="str">
        <f>VLOOKUP('combained table'!J602,'combained table'!J602:T2936,1,FALSE)</f>
        <v>yes</v>
      </c>
      <c r="K602" t="str">
        <f>VLOOKUP('combained table'!K602,'combained table'!K602:T2936,1,FALSE)</f>
        <v>Normal Weight</v>
      </c>
      <c r="L602">
        <f>VLOOKUP('combained table'!L602,'combained table'!L602:T2936,1,FALSE)</f>
        <v>1993</v>
      </c>
      <c r="M602" t="str">
        <f>VLOOKUP('combained table'!M602,'combained table'!M602:T2936,1,FALSE)</f>
        <v>Jun</v>
      </c>
      <c r="N602">
        <f>VLOOKUP('combained table'!N602,'combained table'!N602:T2936,1,FALSE)</f>
        <v>17</v>
      </c>
      <c r="O602" t="str">
        <f>VLOOKUP('combained table'!O602,'combained table'!O602:T2936,1,FALSE)</f>
        <v>17-Jun-1993</v>
      </c>
      <c r="P602">
        <f>VLOOKUP('combained table'!P602,'combained table'!P602:T2936,1,FALSE)</f>
        <v>5209.58</v>
      </c>
      <c r="Q602" t="str">
        <f>VLOOKUP('combained table'!Q602,'combained table'!Q602:T2936,1,FALSE)</f>
        <v>tier - 3</v>
      </c>
      <c r="R602" t="str">
        <f>VLOOKUP('combained table'!R602,'combained table'!R602:T2936,1,FALSE)</f>
        <v>tier - 3</v>
      </c>
      <c r="S602" t="str">
        <f>VLOOKUP('combained table'!S602,'combained table'!S602:T2936,1,FALSE)</f>
        <v>R1017</v>
      </c>
      <c r="T602">
        <f>VLOOKUP('combained table'!T602,'combained table'!T602:T2936,1,FALSE)</f>
        <v>29</v>
      </c>
    </row>
    <row r="603" spans="1:20">
      <c r="A603" t="str">
        <f>VLOOKUP('combained table'!A603,'combained table'!A603:T2937,1,FALSE)</f>
        <v>Id602</v>
      </c>
      <c r="B603" t="str">
        <f>VLOOKUP('combained table'!B603,'combained table'!B603:T2937,1,FALSE)</f>
        <v xml:space="preserve">  Heather</v>
      </c>
      <c r="C603">
        <f>VLOOKUP('combained table'!C603,'combained table'!C603:T2937,1,FALSE)</f>
        <v>40.24</v>
      </c>
      <c r="D603">
        <f>VLOOKUP('combained table'!D603,'combained table'!D603:T2937,1,FALSE)</f>
        <v>6.83</v>
      </c>
      <c r="E603" t="str">
        <f>VLOOKUP('combained table'!E603,'combained table'!E603:T2937,1,FALSE)</f>
        <v>No</v>
      </c>
      <c r="F603" t="str">
        <f>VLOOKUP('combained table'!F603,'combained table'!F603:T2937,1,FALSE)</f>
        <v>No</v>
      </c>
      <c r="G603" t="str">
        <f>VLOOKUP('combained table'!G603,'combained table'!G603:T2937,1,FALSE)</f>
        <v>No</v>
      </c>
      <c r="H603">
        <f>VLOOKUP('combained table'!H603,'combained table'!H603:T2937,1,FALSE)</f>
        <v>0</v>
      </c>
      <c r="I603" t="str">
        <f>VLOOKUP('combained table'!I603,'combained table'!I603:T2937,1,FALSE)</f>
        <v>Diabetes</v>
      </c>
      <c r="J603" t="str">
        <f>VLOOKUP('combained table'!J603,'combained table'!J603:T2937,1,FALSE)</f>
        <v>No</v>
      </c>
      <c r="K603" t="str">
        <f>VLOOKUP('combained table'!K603,'combained table'!K603:T2937,1,FALSE)</f>
        <v>Obesity</v>
      </c>
      <c r="L603">
        <f>VLOOKUP('combained table'!L603,'combained table'!L603:T2937,1,FALSE)</f>
        <v>1999</v>
      </c>
      <c r="M603" t="str">
        <f>VLOOKUP('combained table'!M603,'combained table'!M603:T2937,1,FALSE)</f>
        <v>Dec</v>
      </c>
      <c r="N603">
        <f>VLOOKUP('combained table'!N603,'combained table'!N603:T2937,1,FALSE)</f>
        <v>1</v>
      </c>
      <c r="O603" t="str">
        <f>VLOOKUP('combained table'!O603,'combained table'!O603:T2937,1,FALSE)</f>
        <v>1-Dec-1999</v>
      </c>
      <c r="P603">
        <f>VLOOKUP('combained table'!P603,'combained table'!P603:T2937,1,FALSE)</f>
        <v>5213.22</v>
      </c>
      <c r="Q603" t="str">
        <f>VLOOKUP('combained table'!Q603,'combained table'!Q603:T2937,1,FALSE)</f>
        <v>tier - 2</v>
      </c>
      <c r="R603" t="str">
        <f>VLOOKUP('combained table'!R603,'combained table'!R603:T2937,1,FALSE)</f>
        <v>tier - 1</v>
      </c>
      <c r="S603" t="str">
        <f>VLOOKUP('combained table'!S603,'combained table'!S603:T2937,1,FALSE)</f>
        <v>R1012</v>
      </c>
      <c r="T603">
        <f>VLOOKUP('combained table'!T603,'combained table'!T603:T2937,1,FALSE)</f>
        <v>23</v>
      </c>
    </row>
    <row r="604" spans="1:20">
      <c r="A604" t="str">
        <f>VLOOKUP('combained table'!A604,'combained table'!A604:T2938,1,FALSE)</f>
        <v>Id603</v>
      </c>
      <c r="B604" t="str">
        <f>VLOOKUP('combained table'!B604,'combained table'!B604:T2938,1,FALSE)</f>
        <v xml:space="preserve">  Megan C</v>
      </c>
      <c r="C604">
        <f>VLOOKUP('combained table'!C604,'combained table'!C604:T2938,1,FALSE)</f>
        <v>43.15</v>
      </c>
      <c r="D604">
        <f>VLOOKUP('combained table'!D604,'combained table'!D604:T2938,1,FALSE)</f>
        <v>6.14</v>
      </c>
      <c r="E604" t="str">
        <f>VLOOKUP('combained table'!E604,'combained table'!E604:T2938,1,FALSE)</f>
        <v>yes</v>
      </c>
      <c r="F604" t="str">
        <f>VLOOKUP('combained table'!F604,'combained table'!F604:T2938,1,FALSE)</f>
        <v>No</v>
      </c>
      <c r="G604" t="str">
        <f>VLOOKUP('combained table'!G604,'combained table'!G604:T2938,1,FALSE)</f>
        <v>Yes</v>
      </c>
      <c r="H604">
        <f>VLOOKUP('combained table'!H604,'combained table'!H604:T2938,1,FALSE)</f>
        <v>1</v>
      </c>
      <c r="I604" t="str">
        <f>VLOOKUP('combained table'!I604,'combained table'!I604:T2938,1,FALSE)</f>
        <v>Prediabetes</v>
      </c>
      <c r="J604" t="str">
        <f>VLOOKUP('combained table'!J604,'combained table'!J604:T2938,1,FALSE)</f>
        <v>No</v>
      </c>
      <c r="K604" t="str">
        <f>VLOOKUP('combained table'!K604,'combained table'!K604:T2938,1,FALSE)</f>
        <v>Obesity</v>
      </c>
      <c r="L604">
        <f>VLOOKUP('combained table'!L604,'combained table'!L604:T2938,1,FALSE)</f>
        <v>1995</v>
      </c>
      <c r="M604" t="str">
        <f>VLOOKUP('combained table'!M604,'combained table'!M604:T2938,1,FALSE)</f>
        <v>Jun</v>
      </c>
      <c r="N604">
        <f>VLOOKUP('combained table'!N604,'combained table'!N604:T2938,1,FALSE)</f>
        <v>6</v>
      </c>
      <c r="O604" t="str">
        <f>VLOOKUP('combained table'!O604,'combained table'!O604:T2938,1,FALSE)</f>
        <v>6-Jun-1995</v>
      </c>
      <c r="P604">
        <f>VLOOKUP('combained table'!P604,'combained table'!P604:T2938,1,FALSE)</f>
        <v>5216.4799999999996</v>
      </c>
      <c r="Q604" t="str">
        <f>VLOOKUP('combained table'!Q604,'combained table'!Q604:T2938,1,FALSE)</f>
        <v>tier - 2</v>
      </c>
      <c r="R604" t="str">
        <f>VLOOKUP('combained table'!R604,'combained table'!R604:T2938,1,FALSE)</f>
        <v>tier - 2</v>
      </c>
      <c r="S604" t="str">
        <f>VLOOKUP('combained table'!S604,'combained table'!S604:T2938,1,FALSE)</f>
        <v>R1025</v>
      </c>
      <c r="T604">
        <f>VLOOKUP('combained table'!T604,'combained table'!T604:T2938,1,FALSE)</f>
        <v>28</v>
      </c>
    </row>
    <row r="605" spans="1:20">
      <c r="A605" t="str">
        <f>VLOOKUP('combained table'!A605,'combained table'!A605:T2939,1,FALSE)</f>
        <v>Id604</v>
      </c>
      <c r="B605" t="str">
        <f>VLOOKUP('combained table'!B605,'combained table'!B605:T2939,1,FALSE)</f>
        <v xml:space="preserve">  Jonathan</v>
      </c>
      <c r="C605">
        <f>VLOOKUP('combained table'!C605,'combained table'!C605:T2939,1,FALSE)</f>
        <v>27.7</v>
      </c>
      <c r="D605">
        <f>VLOOKUP('combained table'!D605,'combained table'!D605:T2939,1,FALSE)</f>
        <v>5.6</v>
      </c>
      <c r="E605" t="str">
        <f>VLOOKUP('combained table'!E605,'combained table'!E605:T2939,1,FALSE)</f>
        <v>No</v>
      </c>
      <c r="F605" t="str">
        <f>VLOOKUP('combained table'!F605,'combained table'!F605:T2939,1,FALSE)</f>
        <v>No</v>
      </c>
      <c r="G605" t="str">
        <f>VLOOKUP('combained table'!G605,'combained table'!G605:T2939,1,FALSE)</f>
        <v>Yes</v>
      </c>
      <c r="H605">
        <f>VLOOKUP('combained table'!H605,'combained table'!H605:T2939,1,FALSE)</f>
        <v>1</v>
      </c>
      <c r="I605" t="str">
        <f>VLOOKUP('combained table'!I605,'combained table'!I605:T2939,1,FALSE)</f>
        <v>Normal</v>
      </c>
      <c r="J605" t="str">
        <f>VLOOKUP('combained table'!J605,'combained table'!J605:T2939,1,FALSE)</f>
        <v>yes</v>
      </c>
      <c r="K605" t="str">
        <f>VLOOKUP('combained table'!K605,'combained table'!K605:T2939,1,FALSE)</f>
        <v>Overweight</v>
      </c>
      <c r="L605">
        <f>VLOOKUP('combained table'!L605,'combained table'!L605:T2939,1,FALSE)</f>
        <v>1987</v>
      </c>
      <c r="M605" t="str">
        <f>VLOOKUP('combained table'!M605,'combained table'!M605:T2939,1,FALSE)</f>
        <v>Jun</v>
      </c>
      <c r="N605">
        <f>VLOOKUP('combained table'!N605,'combained table'!N605:T2939,1,FALSE)</f>
        <v>29</v>
      </c>
      <c r="O605" t="str">
        <f>VLOOKUP('combained table'!O605,'combained table'!O605:T2939,1,FALSE)</f>
        <v>29-Jun-1987</v>
      </c>
      <c r="P605">
        <f>VLOOKUP('combained table'!P605,'combained table'!P605:T2939,1,FALSE)</f>
        <v>5227.99</v>
      </c>
      <c r="Q605" t="str">
        <f>VLOOKUP('combained table'!Q605,'combained table'!Q605:T2939,1,FALSE)</f>
        <v>tier - 2</v>
      </c>
      <c r="R605" t="str">
        <f>VLOOKUP('combained table'!R605,'combained table'!R605:T2939,1,FALSE)</f>
        <v>tier - 1</v>
      </c>
      <c r="S605" t="str">
        <f>VLOOKUP('combained table'!S605,'combained table'!S605:T2939,1,FALSE)</f>
        <v>R1024</v>
      </c>
      <c r="T605">
        <f>VLOOKUP('combained table'!T605,'combained table'!T605:T2939,1,FALSE)</f>
        <v>35</v>
      </c>
    </row>
    <row r="606" spans="1:20">
      <c r="A606" t="str">
        <f>VLOOKUP('combained table'!A606,'combained table'!A606:T2940,1,FALSE)</f>
        <v>Id605</v>
      </c>
      <c r="B606" t="str">
        <f>VLOOKUP('combained table'!B606,'combained table'!B606:T2940,1,FALSE)</f>
        <v xml:space="preserve">  Greg D</v>
      </c>
      <c r="C606">
        <f>VLOOKUP('combained table'!C606,'combained table'!C606:T2940,1,FALSE)</f>
        <v>45.68</v>
      </c>
      <c r="D606">
        <f>VLOOKUP('combained table'!D606,'combained table'!D606:T2940,1,FALSE)</f>
        <v>4.8</v>
      </c>
      <c r="E606" t="str">
        <f>VLOOKUP('combained table'!E606,'combained table'!E606:T2940,1,FALSE)</f>
        <v>No</v>
      </c>
      <c r="F606" t="str">
        <f>VLOOKUP('combained table'!F606,'combained table'!F606:T2940,1,FALSE)</f>
        <v>No</v>
      </c>
      <c r="G606" t="str">
        <f>VLOOKUP('combained table'!G606,'combained table'!G606:T2940,1,FALSE)</f>
        <v>No</v>
      </c>
      <c r="H606">
        <f>VLOOKUP('combained table'!H606,'combained table'!H606:T2940,1,FALSE)</f>
        <v>2</v>
      </c>
      <c r="I606" t="str">
        <f>VLOOKUP('combained table'!I606,'combained table'!I606:T2940,1,FALSE)</f>
        <v>Normal</v>
      </c>
      <c r="J606" t="str">
        <f>VLOOKUP('combained table'!J606,'combained table'!J606:T2940,1,FALSE)</f>
        <v>No</v>
      </c>
      <c r="K606" t="str">
        <f>VLOOKUP('combained table'!K606,'combained table'!K606:T2940,1,FALSE)</f>
        <v>Obesity</v>
      </c>
      <c r="L606">
        <f>VLOOKUP('combained table'!L606,'combained table'!L606:T2940,1,FALSE)</f>
        <v>1987</v>
      </c>
      <c r="M606" t="str">
        <f>VLOOKUP('combained table'!M606,'combained table'!M606:T2940,1,FALSE)</f>
        <v>Dec</v>
      </c>
      <c r="N606">
        <f>VLOOKUP('combained table'!N606,'combained table'!N606:T2940,1,FALSE)</f>
        <v>26</v>
      </c>
      <c r="O606" t="str">
        <f>VLOOKUP('combained table'!O606,'combained table'!O606:T2940,1,FALSE)</f>
        <v>26-Dec-1987</v>
      </c>
      <c r="P606">
        <f>VLOOKUP('combained table'!P606,'combained table'!P606:T2940,1,FALSE)</f>
        <v>5240.7700000000004</v>
      </c>
      <c r="Q606" t="str">
        <f>VLOOKUP('combained table'!Q606,'combained table'!Q606:T2940,1,FALSE)</f>
        <v>tier - 2</v>
      </c>
      <c r="R606" t="str">
        <f>VLOOKUP('combained table'!R606,'combained table'!R606:T2940,1,FALSE)</f>
        <v>tier - 2</v>
      </c>
      <c r="S606" t="str">
        <f>VLOOKUP('combained table'!S606,'combained table'!S606:T2940,1,FALSE)</f>
        <v>R1011</v>
      </c>
      <c r="T606">
        <f>VLOOKUP('combained table'!T606,'combained table'!T606:T2940,1,FALSE)</f>
        <v>35</v>
      </c>
    </row>
    <row r="607" spans="1:20">
      <c r="A607" t="str">
        <f>VLOOKUP('combained table'!A607,'combained table'!A607:T2941,1,FALSE)</f>
        <v>Id606</v>
      </c>
      <c r="B607" t="str">
        <f>VLOOKUP('combained table'!B607,'combained table'!B607:T2941,1,FALSE)</f>
        <v xml:space="preserve">  Steven L</v>
      </c>
      <c r="C607">
        <f>VLOOKUP('combained table'!C607,'combained table'!C607:T2941,1,FALSE)</f>
        <v>27.3</v>
      </c>
      <c r="D607">
        <f>VLOOKUP('combained table'!D607,'combained table'!D607:T2941,1,FALSE)</f>
        <v>11.89</v>
      </c>
      <c r="E607" t="str">
        <f>VLOOKUP('combained table'!E607,'combained table'!E607:T2941,1,FALSE)</f>
        <v>No</v>
      </c>
      <c r="F607" t="str">
        <f>VLOOKUP('combained table'!F607,'combained table'!F607:T2941,1,FALSE)</f>
        <v>No</v>
      </c>
      <c r="G607" t="str">
        <f>VLOOKUP('combained table'!G607,'combained table'!G607:T2941,1,FALSE)</f>
        <v>No</v>
      </c>
      <c r="H607">
        <f>VLOOKUP('combained table'!H607,'combained table'!H607:T2941,1,FALSE)</f>
        <v>0</v>
      </c>
      <c r="I607" t="str">
        <f>VLOOKUP('combained table'!I607,'combained table'!I607:T2941,1,FALSE)</f>
        <v>Diabetes</v>
      </c>
      <c r="J607" t="str">
        <f>VLOOKUP('combained table'!J607,'combained table'!J607:T2941,1,FALSE)</f>
        <v>yes</v>
      </c>
      <c r="K607" t="str">
        <f>VLOOKUP('combained table'!K607,'combained table'!K607:T2941,1,FALSE)</f>
        <v>Overweight</v>
      </c>
      <c r="L607">
        <f>VLOOKUP('combained table'!L607,'combained table'!L607:T2941,1,FALSE)</f>
        <v>1987</v>
      </c>
      <c r="M607" t="str">
        <f>VLOOKUP('combained table'!M607,'combained table'!M607:T2941,1,FALSE)</f>
        <v>Jul</v>
      </c>
      <c r="N607">
        <f>VLOOKUP('combained table'!N607,'combained table'!N607:T2941,1,FALSE)</f>
        <v>5</v>
      </c>
      <c r="O607" t="str">
        <f>VLOOKUP('combained table'!O607,'combained table'!O607:T2941,1,FALSE)</f>
        <v>5-Jul-1987</v>
      </c>
      <c r="P607">
        <f>VLOOKUP('combained table'!P607,'combained table'!P607:T2941,1,FALSE)</f>
        <v>5245.23</v>
      </c>
      <c r="Q607" t="str">
        <f>VLOOKUP('combained table'!Q607,'combained table'!Q607:T2941,1,FALSE)</f>
        <v>tier - 2</v>
      </c>
      <c r="R607" t="str">
        <f>VLOOKUP('combained table'!R607,'combained table'!R607:T2941,1,FALSE)</f>
        <v>tier - 2</v>
      </c>
      <c r="S607" t="str">
        <f>VLOOKUP('combained table'!S607,'combained table'!S607:T2941,1,FALSE)</f>
        <v>R1013</v>
      </c>
      <c r="T607">
        <f>VLOOKUP('combained table'!T607,'combained table'!T607:T2941,1,FALSE)</f>
        <v>35</v>
      </c>
    </row>
    <row r="608" spans="1:20">
      <c r="A608" t="str">
        <f>VLOOKUP('combained table'!A608,'combained table'!A608:T2942,1,FALSE)</f>
        <v>Id607</v>
      </c>
      <c r="B608" t="str">
        <f>VLOOKUP('combained table'!B608,'combained table'!B608:T2942,1,FALSE)</f>
        <v xml:space="preserve">  Gianfilippo</v>
      </c>
      <c r="C608">
        <f>VLOOKUP('combained table'!C608,'combained table'!C608:T2942,1,FALSE)</f>
        <v>54.45</v>
      </c>
      <c r="D608">
        <f>VLOOKUP('combained table'!D608,'combained table'!D608:T2942,1,FALSE)</f>
        <v>4.7300000000000004</v>
      </c>
      <c r="E608" t="str">
        <f>VLOOKUP('combained table'!E608,'combained table'!E608:T2942,1,FALSE)</f>
        <v>yes</v>
      </c>
      <c r="F608" t="str">
        <f>VLOOKUP('combained table'!F608,'combained table'!F608:T2942,1,FALSE)</f>
        <v>No</v>
      </c>
      <c r="G608" t="str">
        <f>VLOOKUP('combained table'!G608,'combained table'!G608:T2942,1,FALSE)</f>
        <v>No</v>
      </c>
      <c r="H608">
        <f>VLOOKUP('combained table'!H608,'combained table'!H608:T2942,1,FALSE)</f>
        <v>1</v>
      </c>
      <c r="I608" t="str">
        <f>VLOOKUP('combained table'!I608,'combained table'!I608:T2942,1,FALSE)</f>
        <v>Normal</v>
      </c>
      <c r="J608" t="str">
        <f>VLOOKUP('combained table'!J608,'combained table'!J608:T2942,1,FALSE)</f>
        <v>No</v>
      </c>
      <c r="K608" t="str">
        <f>VLOOKUP('combained table'!K608,'combained table'!K608:T2942,1,FALSE)</f>
        <v>Obesity</v>
      </c>
      <c r="L608">
        <f>VLOOKUP('combained table'!L608,'combained table'!L608:T2942,1,FALSE)</f>
        <v>1987</v>
      </c>
      <c r="M608" t="str">
        <f>VLOOKUP('combained table'!M608,'combained table'!M608:T2942,1,FALSE)</f>
        <v>Sep</v>
      </c>
      <c r="N608">
        <f>VLOOKUP('combained table'!N608,'combained table'!N608:T2942,1,FALSE)</f>
        <v>9</v>
      </c>
      <c r="O608" t="str">
        <f>VLOOKUP('combained table'!O608,'combained table'!O608:T2942,1,FALSE)</f>
        <v>9-Sep-1987</v>
      </c>
      <c r="P608">
        <f>VLOOKUP('combained table'!P608,'combained table'!P608:T2942,1,FALSE)</f>
        <v>5246.05</v>
      </c>
      <c r="Q608" t="str">
        <f>VLOOKUP('combained table'!Q608,'combained table'!Q608:T2942,1,FALSE)</f>
        <v>tier - 2</v>
      </c>
      <c r="R608" t="str">
        <f>VLOOKUP('combained table'!R608,'combained table'!R608:T2942,1,FALSE)</f>
        <v>tier - 3</v>
      </c>
      <c r="S608" t="str">
        <f>VLOOKUP('combained table'!S608,'combained table'!S608:T2942,1,FALSE)</f>
        <v>R1011</v>
      </c>
      <c r="T608">
        <f>VLOOKUP('combained table'!T608,'combained table'!T608:T2942,1,FALSE)</f>
        <v>35</v>
      </c>
    </row>
    <row r="609" spans="1:20">
      <c r="A609" t="str">
        <f>VLOOKUP('combained table'!A609,'combained table'!A609:T2943,1,FALSE)</f>
        <v>Id608</v>
      </c>
      <c r="B609" t="str">
        <f>VLOOKUP('combained table'!B609,'combained table'!B609:T2943,1,FALSE)</f>
        <v xml:space="preserve">  Hector</v>
      </c>
      <c r="C609">
        <f>VLOOKUP('combained table'!C609,'combained table'!C609:T2943,1,FALSE)</f>
        <v>54.43</v>
      </c>
      <c r="D609">
        <f>VLOOKUP('combained table'!D609,'combained table'!D609:T2943,1,FALSE)</f>
        <v>4.6100000000000003</v>
      </c>
      <c r="E609" t="str">
        <f>VLOOKUP('combained table'!E609,'combained table'!E609:T2943,1,FALSE)</f>
        <v>yes</v>
      </c>
      <c r="F609" t="str">
        <f>VLOOKUP('combained table'!F609,'combained table'!F609:T2943,1,FALSE)</f>
        <v>No</v>
      </c>
      <c r="G609" t="str">
        <f>VLOOKUP('combained table'!G609,'combained table'!G609:T2943,1,FALSE)</f>
        <v>No</v>
      </c>
      <c r="H609">
        <f>VLOOKUP('combained table'!H609,'combained table'!H609:T2943,1,FALSE)</f>
        <v>1</v>
      </c>
      <c r="I609" t="str">
        <f>VLOOKUP('combained table'!I609,'combained table'!I609:T2943,1,FALSE)</f>
        <v>Normal</v>
      </c>
      <c r="J609" t="str">
        <f>VLOOKUP('combained table'!J609,'combained table'!J609:T2943,1,FALSE)</f>
        <v>No</v>
      </c>
      <c r="K609" t="str">
        <f>VLOOKUP('combained table'!K609,'combained table'!K609:T2943,1,FALSE)</f>
        <v>Obesity</v>
      </c>
      <c r="L609">
        <f>VLOOKUP('combained table'!L609,'combained table'!L609:T2943,1,FALSE)</f>
        <v>1990</v>
      </c>
      <c r="M609" t="str">
        <f>VLOOKUP('combained table'!M609,'combained table'!M609:T2943,1,FALSE)</f>
        <v>Jul</v>
      </c>
      <c r="N609">
        <f>VLOOKUP('combained table'!N609,'combained table'!N609:T2943,1,FALSE)</f>
        <v>6</v>
      </c>
      <c r="O609" t="str">
        <f>VLOOKUP('combained table'!O609,'combained table'!O609:T2943,1,FALSE)</f>
        <v>6-Jul-1990</v>
      </c>
      <c r="P609">
        <f>VLOOKUP('combained table'!P609,'combained table'!P609:T2943,1,FALSE)</f>
        <v>5253.52</v>
      </c>
      <c r="Q609" t="str">
        <f>VLOOKUP('combained table'!Q609,'combained table'!Q609:T2943,1,FALSE)</f>
        <v>tier - 3</v>
      </c>
      <c r="R609" t="str">
        <f>VLOOKUP('combained table'!R609,'combained table'!R609:T2943,1,FALSE)</f>
        <v>tier - 3</v>
      </c>
      <c r="S609" t="str">
        <f>VLOOKUP('combained table'!S609,'combained table'!S609:T2943,1,FALSE)</f>
        <v>R1011</v>
      </c>
      <c r="T609">
        <f>VLOOKUP('combained table'!T609,'combained table'!T609:T2943,1,FALSE)</f>
        <v>32</v>
      </c>
    </row>
    <row r="610" spans="1:20">
      <c r="A610" t="str">
        <f>VLOOKUP('combained table'!A610,'combained table'!A610:T2944,1,FALSE)</f>
        <v>Id609</v>
      </c>
      <c r="B610" t="str">
        <f>VLOOKUP('combained table'!B610,'combained table'!B610:T2944,1,FALSE)</f>
        <v xml:space="preserve">  Mark W</v>
      </c>
      <c r="C610">
        <f>VLOOKUP('combained table'!C610,'combained table'!C610:T2944,1,FALSE)</f>
        <v>48.01</v>
      </c>
      <c r="D610">
        <f>VLOOKUP('combained table'!D610,'combained table'!D610:T2944,1,FALSE)</f>
        <v>7.3</v>
      </c>
      <c r="E610" t="str">
        <f>VLOOKUP('combained table'!E610,'combained table'!E610:T2944,1,FALSE)</f>
        <v>No</v>
      </c>
      <c r="F610" t="str">
        <f>VLOOKUP('combained table'!F610,'combained table'!F610:T2944,1,FALSE)</f>
        <v>No</v>
      </c>
      <c r="G610" t="str">
        <f>VLOOKUP('combained table'!G610,'combained table'!G610:T2944,1,FALSE)</f>
        <v>No</v>
      </c>
      <c r="H610">
        <f>VLOOKUP('combained table'!H610,'combained table'!H610:T2944,1,FALSE)</f>
        <v>0</v>
      </c>
      <c r="I610" t="str">
        <f>VLOOKUP('combained table'!I610,'combained table'!I610:T2944,1,FALSE)</f>
        <v>Diabetes</v>
      </c>
      <c r="J610" t="str">
        <f>VLOOKUP('combained table'!J610,'combained table'!J610:T2944,1,FALSE)</f>
        <v>No</v>
      </c>
      <c r="K610" t="str">
        <f>VLOOKUP('combained table'!K610,'combained table'!K610:T2944,1,FALSE)</f>
        <v>Obesity</v>
      </c>
      <c r="L610">
        <f>VLOOKUP('combained table'!L610,'combained table'!L610:T2944,1,FALSE)</f>
        <v>1989</v>
      </c>
      <c r="M610" t="str">
        <f>VLOOKUP('combained table'!M610,'combained table'!M610:T2944,1,FALSE)</f>
        <v>Nov</v>
      </c>
      <c r="N610">
        <f>VLOOKUP('combained table'!N610,'combained table'!N610:T2944,1,FALSE)</f>
        <v>25</v>
      </c>
      <c r="O610" t="str">
        <f>VLOOKUP('combained table'!O610,'combained table'!O610:T2944,1,FALSE)</f>
        <v>25-Nov-1989</v>
      </c>
      <c r="P610">
        <f>VLOOKUP('combained table'!P610,'combained table'!P610:T2944,1,FALSE)</f>
        <v>5257.51</v>
      </c>
      <c r="Q610" t="str">
        <f>VLOOKUP('combained table'!Q610,'combained table'!Q610:T2944,1,FALSE)</f>
        <v>tier - 2</v>
      </c>
      <c r="R610" t="str">
        <f>VLOOKUP('combained table'!R610,'combained table'!R610:T2944,1,FALSE)</f>
        <v>tier - 2</v>
      </c>
      <c r="S610" t="str">
        <f>VLOOKUP('combained table'!S610,'combained table'!S610:T2944,1,FALSE)</f>
        <v>R1012</v>
      </c>
      <c r="T610">
        <f>VLOOKUP('combained table'!T610,'combained table'!T610:T2944,1,FALSE)</f>
        <v>33</v>
      </c>
    </row>
    <row r="611" spans="1:20">
      <c r="A611" t="str">
        <f>VLOOKUP('combained table'!A611,'combained table'!A611:T2945,1,FALSE)</f>
        <v>Id610</v>
      </c>
      <c r="B611" t="str">
        <f>VLOOKUP('combained table'!B611,'combained table'!B611:T2945,1,FALSE)</f>
        <v xml:space="preserve">  Aubri</v>
      </c>
      <c r="C611">
        <f>VLOOKUP('combained table'!C611,'combained table'!C611:T2945,1,FALSE)</f>
        <v>48.32</v>
      </c>
      <c r="D611">
        <f>VLOOKUP('combained table'!D611,'combained table'!D611:T2945,1,FALSE)</f>
        <v>5.88</v>
      </c>
      <c r="E611" t="str">
        <f>VLOOKUP('combained table'!E611,'combained table'!E611:T2945,1,FALSE)</f>
        <v>No</v>
      </c>
      <c r="F611" t="str">
        <f>VLOOKUP('combained table'!F611,'combained table'!F611:T2945,1,FALSE)</f>
        <v>No</v>
      </c>
      <c r="G611" t="str">
        <f>VLOOKUP('combained table'!G611,'combained table'!G611:T2945,1,FALSE)</f>
        <v>No</v>
      </c>
      <c r="H611">
        <f>VLOOKUP('combained table'!H611,'combained table'!H611:T2945,1,FALSE)</f>
        <v>0</v>
      </c>
      <c r="I611" t="str">
        <f>VLOOKUP('combained table'!I611,'combained table'!I611:T2945,1,FALSE)</f>
        <v>Prediabetes</v>
      </c>
      <c r="J611" t="str">
        <f>VLOOKUP('combained table'!J611,'combained table'!J611:T2945,1,FALSE)</f>
        <v>No</v>
      </c>
      <c r="K611" t="str">
        <f>VLOOKUP('combained table'!K611,'combained table'!K611:T2945,1,FALSE)</f>
        <v>Obesity</v>
      </c>
      <c r="L611">
        <f>VLOOKUP('combained table'!L611,'combained table'!L611:T2945,1,FALSE)</f>
        <v>1989</v>
      </c>
      <c r="M611" t="str">
        <f>VLOOKUP('combained table'!M611,'combained table'!M611:T2945,1,FALSE)</f>
        <v>Jul</v>
      </c>
      <c r="N611">
        <f>VLOOKUP('combained table'!N611,'combained table'!N611:T2945,1,FALSE)</f>
        <v>19</v>
      </c>
      <c r="O611" t="str">
        <f>VLOOKUP('combained table'!O611,'combained table'!O611:T2945,1,FALSE)</f>
        <v>19-Jul-1989</v>
      </c>
      <c r="P611">
        <f>VLOOKUP('combained table'!P611,'combained table'!P611:T2945,1,FALSE)</f>
        <v>5261.47</v>
      </c>
      <c r="Q611" t="str">
        <f>VLOOKUP('combained table'!Q611,'combained table'!Q611:T2945,1,FALSE)</f>
        <v>tier - 2</v>
      </c>
      <c r="R611" t="str">
        <f>VLOOKUP('combained table'!R611,'combained table'!R611:T2945,1,FALSE)</f>
        <v>tier - 2</v>
      </c>
      <c r="S611" t="str">
        <f>VLOOKUP('combained table'!S611,'combained table'!S611:T2945,1,FALSE)</f>
        <v>R1012</v>
      </c>
      <c r="T611">
        <f>VLOOKUP('combained table'!T611,'combained table'!T611:T2945,1,FALSE)</f>
        <v>33</v>
      </c>
    </row>
    <row r="612" spans="1:20">
      <c r="A612" t="str">
        <f>VLOOKUP('combained table'!A612,'combained table'!A612:T2946,1,FALSE)</f>
        <v>Id611</v>
      </c>
      <c r="B612" t="str">
        <f>VLOOKUP('combained table'!B612,'combained table'!B612:T2946,1,FALSE)</f>
        <v xml:space="preserve">  Justin</v>
      </c>
      <c r="C612">
        <f>VLOOKUP('combained table'!C612,'combained table'!C612:T2946,1,FALSE)</f>
        <v>22.895</v>
      </c>
      <c r="D612">
        <f>VLOOKUP('combained table'!D612,'combained table'!D612:T2946,1,FALSE)</f>
        <v>4.0599999999999996</v>
      </c>
      <c r="E612" t="str">
        <f>VLOOKUP('combained table'!E612,'combained table'!E612:T2946,1,FALSE)</f>
        <v>No</v>
      </c>
      <c r="F612" t="str">
        <f>VLOOKUP('combained table'!F612,'combained table'!F612:T2946,1,FALSE)</f>
        <v>No</v>
      </c>
      <c r="G612" t="str">
        <f>VLOOKUP('combained table'!G612,'combained table'!G612:T2946,1,FALSE)</f>
        <v>Yes</v>
      </c>
      <c r="H612">
        <f>VLOOKUP('combained table'!H612,'combained table'!H612:T2946,1,FALSE)</f>
        <v>1</v>
      </c>
      <c r="I612" t="str">
        <f>VLOOKUP('combained table'!I612,'combained table'!I612:T2946,1,FALSE)</f>
        <v>Normal</v>
      </c>
      <c r="J612" t="str">
        <f>VLOOKUP('combained table'!J612,'combained table'!J612:T2946,1,FALSE)</f>
        <v>yes</v>
      </c>
      <c r="K612" t="str">
        <f>VLOOKUP('combained table'!K612,'combained table'!K612:T2946,1,FALSE)</f>
        <v>Normal Weight</v>
      </c>
      <c r="L612">
        <f>VLOOKUP('combained table'!L612,'combained table'!L612:T2946,1,FALSE)</f>
        <v>1986</v>
      </c>
      <c r="M612" t="str">
        <f>VLOOKUP('combained table'!M612,'combained table'!M612:T2946,1,FALSE)</f>
        <v>Oct</v>
      </c>
      <c r="N612">
        <f>VLOOKUP('combained table'!N612,'combained table'!N612:T2946,1,FALSE)</f>
        <v>25</v>
      </c>
      <c r="O612" t="str">
        <f>VLOOKUP('combained table'!O612,'combained table'!O612:T2946,1,FALSE)</f>
        <v>25-Oct-1986</v>
      </c>
      <c r="P612">
        <f>VLOOKUP('combained table'!P612,'combained table'!P612:T2946,1,FALSE)</f>
        <v>5266.37</v>
      </c>
      <c r="Q612" t="str">
        <f>VLOOKUP('combained table'!Q612,'combained table'!Q612:T2946,1,FALSE)</f>
        <v>tier - 2</v>
      </c>
      <c r="R612" t="str">
        <f>VLOOKUP('combained table'!R612,'combained table'!R612:T2946,1,FALSE)</f>
        <v>tier - 2</v>
      </c>
      <c r="S612" t="str">
        <f>VLOOKUP('combained table'!S612,'combained table'!S612:T2946,1,FALSE)</f>
        <v>R1012</v>
      </c>
      <c r="T612">
        <f>VLOOKUP('combained table'!T612,'combained table'!T612:T2946,1,FALSE)</f>
        <v>36</v>
      </c>
    </row>
    <row r="613" spans="1:20">
      <c r="A613" t="str">
        <f>VLOOKUP('combained table'!A613,'combained table'!A613:T2947,1,FALSE)</f>
        <v>Id612</v>
      </c>
      <c r="B613" t="str">
        <f>VLOOKUP('combained table'!B613,'combained table'!B613:T2947,1,FALSE)</f>
        <v xml:space="preserve">  Megan A</v>
      </c>
      <c r="C613">
        <f>VLOOKUP('combained table'!C613,'combained table'!C613:T2947,1,FALSE)</f>
        <v>54.85</v>
      </c>
      <c r="D613">
        <f>VLOOKUP('combained table'!D613,'combained table'!D613:T2947,1,FALSE)</f>
        <v>4.9000000000000004</v>
      </c>
      <c r="E613" t="str">
        <f>VLOOKUP('combained table'!E613,'combained table'!E613:T2947,1,FALSE)</f>
        <v>No</v>
      </c>
      <c r="F613" t="str">
        <f>VLOOKUP('combained table'!F613,'combained table'!F613:T2947,1,FALSE)</f>
        <v>No</v>
      </c>
      <c r="G613" t="str">
        <f>VLOOKUP('combained table'!G613,'combained table'!G613:T2947,1,FALSE)</f>
        <v>No</v>
      </c>
      <c r="H613">
        <f>VLOOKUP('combained table'!H613,'combained table'!H613:T2947,1,FALSE)</f>
        <v>1</v>
      </c>
      <c r="I613" t="str">
        <f>VLOOKUP('combained table'!I613,'combained table'!I613:T2947,1,FALSE)</f>
        <v>Normal</v>
      </c>
      <c r="J613" t="str">
        <f>VLOOKUP('combained table'!J613,'combained table'!J613:T2947,1,FALSE)</f>
        <v>No</v>
      </c>
      <c r="K613" t="str">
        <f>VLOOKUP('combained table'!K613,'combained table'!K613:T2947,1,FALSE)</f>
        <v>Obesity</v>
      </c>
      <c r="L613">
        <f>VLOOKUP('combained table'!L613,'combained table'!L613:T2947,1,FALSE)</f>
        <v>1986</v>
      </c>
      <c r="M613" t="str">
        <f>VLOOKUP('combained table'!M613,'combained table'!M613:T2947,1,FALSE)</f>
        <v>Sep</v>
      </c>
      <c r="N613">
        <f>VLOOKUP('combained table'!N613,'combained table'!N613:T2947,1,FALSE)</f>
        <v>20</v>
      </c>
      <c r="O613" t="str">
        <f>VLOOKUP('combained table'!O613,'combained table'!O613:T2947,1,FALSE)</f>
        <v>20-Sep-1986</v>
      </c>
      <c r="P613">
        <f>VLOOKUP('combained table'!P613,'combained table'!P613:T2947,1,FALSE)</f>
        <v>5267.82</v>
      </c>
      <c r="Q613" t="str">
        <f>VLOOKUP('combained table'!Q613,'combained table'!Q613:T2947,1,FALSE)</f>
        <v>tier - 2</v>
      </c>
      <c r="R613" t="str">
        <f>VLOOKUP('combained table'!R613,'combained table'!R613:T2947,1,FALSE)</f>
        <v>tier - 2</v>
      </c>
      <c r="S613" t="str">
        <f>VLOOKUP('combained table'!S613,'combained table'!S613:T2947,1,FALSE)</f>
        <v>R1012</v>
      </c>
      <c r="T613">
        <f>VLOOKUP('combained table'!T613,'combained table'!T613:T2947,1,FALSE)</f>
        <v>36</v>
      </c>
    </row>
    <row r="614" spans="1:20">
      <c r="A614" t="str">
        <f>VLOOKUP('combained table'!A614,'combained table'!A614:T2948,1,FALSE)</f>
        <v>Id613</v>
      </c>
      <c r="B614" t="str">
        <f>VLOOKUP('combained table'!B614,'combained table'!B614:T2948,1,FALSE)</f>
        <v xml:space="preserve">  Erika M</v>
      </c>
      <c r="C614">
        <f>VLOOKUP('combained table'!C614,'combained table'!C614:T2948,1,FALSE)</f>
        <v>21.85</v>
      </c>
      <c r="D614">
        <f>VLOOKUP('combained table'!D614,'combained table'!D614:T2948,1,FALSE)</f>
        <v>5.52</v>
      </c>
      <c r="E614" t="str">
        <f>VLOOKUP('combained table'!E614,'combained table'!E614:T2948,1,FALSE)</f>
        <v>No</v>
      </c>
      <c r="F614" t="str">
        <f>VLOOKUP('combained table'!F614,'combained table'!F614:T2948,1,FALSE)</f>
        <v>No</v>
      </c>
      <c r="G614" t="str">
        <f>VLOOKUP('combained table'!G614,'combained table'!G614:T2948,1,FALSE)</f>
        <v>Yes</v>
      </c>
      <c r="H614">
        <f>VLOOKUP('combained table'!H614,'combained table'!H614:T2948,1,FALSE)</f>
        <v>1</v>
      </c>
      <c r="I614" t="str">
        <f>VLOOKUP('combained table'!I614,'combained table'!I614:T2948,1,FALSE)</f>
        <v>Normal</v>
      </c>
      <c r="J614" t="str">
        <f>VLOOKUP('combained table'!J614,'combained table'!J614:T2948,1,FALSE)</f>
        <v>yes</v>
      </c>
      <c r="K614" t="str">
        <f>VLOOKUP('combained table'!K614,'combained table'!K614:T2948,1,FALSE)</f>
        <v>Normal Weight</v>
      </c>
      <c r="L614">
        <f>VLOOKUP('combained table'!L614,'combained table'!L614:T2948,1,FALSE)</f>
        <v>1986</v>
      </c>
      <c r="M614" t="str">
        <f>VLOOKUP('combained table'!M614,'combained table'!M614:T2948,1,FALSE)</f>
        <v>Oct</v>
      </c>
      <c r="N614">
        <f>VLOOKUP('combained table'!N614,'combained table'!N614:T2948,1,FALSE)</f>
        <v>20</v>
      </c>
      <c r="O614" t="str">
        <f>VLOOKUP('combained table'!O614,'combained table'!O614:T2948,1,FALSE)</f>
        <v>20-Oct-1986</v>
      </c>
      <c r="P614">
        <f>VLOOKUP('combained table'!P614,'combained table'!P614:T2948,1,FALSE)</f>
        <v>5272.18</v>
      </c>
      <c r="Q614" t="str">
        <f>VLOOKUP('combained table'!Q614,'combained table'!Q614:T2948,1,FALSE)</f>
        <v>tier - 2</v>
      </c>
      <c r="R614" t="str">
        <f>VLOOKUP('combained table'!R614,'combained table'!R614:T2948,1,FALSE)</f>
        <v>tier - 3</v>
      </c>
      <c r="S614" t="str">
        <f>VLOOKUP('combained table'!S614,'combained table'!S614:T2948,1,FALSE)</f>
        <v>R1012</v>
      </c>
      <c r="T614">
        <f>VLOOKUP('combained table'!T614,'combained table'!T614:T2948,1,FALSE)</f>
        <v>36</v>
      </c>
    </row>
    <row r="615" spans="1:20">
      <c r="A615" t="str">
        <f>VLOOKUP('combained table'!A615,'combained table'!A615:T2949,1,FALSE)</f>
        <v>Id614</v>
      </c>
      <c r="B615" t="str">
        <f>VLOOKUP('combained table'!B615,'combained table'!B615:T2949,1,FALSE)</f>
        <v xml:space="preserve">  Daniel G</v>
      </c>
      <c r="C615">
        <f>VLOOKUP('combained table'!C615,'combained table'!C615:T2949,1,FALSE)</f>
        <v>51.86</v>
      </c>
      <c r="D615">
        <f>VLOOKUP('combained table'!D615,'combained table'!D615:T2949,1,FALSE)</f>
        <v>5.2</v>
      </c>
      <c r="E615" t="str">
        <f>VLOOKUP('combained table'!E615,'combained table'!E615:T2949,1,FALSE)</f>
        <v>yes</v>
      </c>
      <c r="F615" t="str">
        <f>VLOOKUP('combained table'!F615,'combained table'!F615:T2949,1,FALSE)</f>
        <v>No</v>
      </c>
      <c r="G615" t="str">
        <f>VLOOKUP('combained table'!G615,'combained table'!G615:T2949,1,FALSE)</f>
        <v>No</v>
      </c>
      <c r="H615">
        <f>VLOOKUP('combained table'!H615,'combained table'!H615:T2949,1,FALSE)</f>
        <v>0</v>
      </c>
      <c r="I615" t="str">
        <f>VLOOKUP('combained table'!I615,'combained table'!I615:T2949,1,FALSE)</f>
        <v>Normal</v>
      </c>
      <c r="J615" t="str">
        <f>VLOOKUP('combained table'!J615,'combained table'!J615:T2949,1,FALSE)</f>
        <v>No</v>
      </c>
      <c r="K615" t="str">
        <f>VLOOKUP('combained table'!K615,'combained table'!K615:T2949,1,FALSE)</f>
        <v>Obesity</v>
      </c>
      <c r="L615">
        <f>VLOOKUP('combained table'!L615,'combained table'!L615:T2949,1,FALSE)</f>
        <v>1987</v>
      </c>
      <c r="M615" t="str">
        <f>VLOOKUP('combained table'!M615,'combained table'!M615:T2949,1,FALSE)</f>
        <v>Sep</v>
      </c>
      <c r="N615">
        <f>VLOOKUP('combained table'!N615,'combained table'!N615:T2949,1,FALSE)</f>
        <v>1</v>
      </c>
      <c r="O615" t="str">
        <f>VLOOKUP('combained table'!O615,'combained table'!O615:T2949,1,FALSE)</f>
        <v>1-Sep-1987</v>
      </c>
      <c r="P615">
        <f>VLOOKUP('combained table'!P615,'combained table'!P615:T2949,1,FALSE)</f>
        <v>5275.86</v>
      </c>
      <c r="Q615" t="str">
        <f>VLOOKUP('combained table'!Q615,'combained table'!Q615:T2949,1,FALSE)</f>
        <v>tier - 2</v>
      </c>
      <c r="R615" t="str">
        <f>VLOOKUP('combained table'!R615,'combained table'!R615:T2949,1,FALSE)</f>
        <v>tier - 2</v>
      </c>
      <c r="S615" t="str">
        <f>VLOOKUP('combained table'!S615,'combained table'!S615:T2949,1,FALSE)</f>
        <v>R1013</v>
      </c>
      <c r="T615">
        <f>VLOOKUP('combained table'!T615,'combained table'!T615:T2949,1,FALSE)</f>
        <v>35</v>
      </c>
    </row>
    <row r="616" spans="1:20">
      <c r="A616" t="str">
        <f>VLOOKUP('combained table'!A616,'combained table'!A616:T2950,1,FALSE)</f>
        <v>Id615</v>
      </c>
      <c r="B616" t="str">
        <f>VLOOKUP('combained table'!B616,'combained table'!B616:T2950,1,FALSE)</f>
        <v xml:space="preserve">  Devin C</v>
      </c>
      <c r="C616">
        <f>VLOOKUP('combained table'!C616,'combained table'!C616:T2950,1,FALSE)</f>
        <v>39.049999999999997</v>
      </c>
      <c r="D616">
        <f>VLOOKUP('combained table'!D616,'combained table'!D616:T2950,1,FALSE)</f>
        <v>7.59</v>
      </c>
      <c r="E616" t="str">
        <f>VLOOKUP('combained table'!E616,'combained table'!E616:T2950,1,FALSE)</f>
        <v>No</v>
      </c>
      <c r="F616" t="str">
        <f>VLOOKUP('combained table'!F616,'combained table'!F616:T2950,1,FALSE)</f>
        <v>No</v>
      </c>
      <c r="G616" t="str">
        <f>VLOOKUP('combained table'!G616,'combained table'!G616:T2950,1,FALSE)</f>
        <v>No</v>
      </c>
      <c r="H616">
        <f>VLOOKUP('combained table'!H616,'combained table'!H616:T2950,1,FALSE)</f>
        <v>3</v>
      </c>
      <c r="I616" t="str">
        <f>VLOOKUP('combained table'!I616,'combained table'!I616:T2950,1,FALSE)</f>
        <v>Diabetes</v>
      </c>
      <c r="J616" t="str">
        <f>VLOOKUP('combained table'!J616,'combained table'!J616:T2950,1,FALSE)</f>
        <v>No</v>
      </c>
      <c r="K616" t="str">
        <f>VLOOKUP('combained table'!K616,'combained table'!K616:T2950,1,FALSE)</f>
        <v>Obesity</v>
      </c>
      <c r="L616">
        <f>VLOOKUP('combained table'!L616,'combained table'!L616:T2950,1,FALSE)</f>
        <v>1974</v>
      </c>
      <c r="M616" t="str">
        <f>VLOOKUP('combained table'!M616,'combained table'!M616:T2950,1,FALSE)</f>
        <v>Nov</v>
      </c>
      <c r="N616">
        <f>VLOOKUP('combained table'!N616,'combained table'!N616:T2950,1,FALSE)</f>
        <v>12</v>
      </c>
      <c r="O616" t="str">
        <f>VLOOKUP('combained table'!O616,'combained table'!O616:T2950,1,FALSE)</f>
        <v>12-Nov-1974</v>
      </c>
      <c r="P616">
        <f>VLOOKUP('combained table'!P616,'combained table'!P616:T2950,1,FALSE)</f>
        <v>5291.71</v>
      </c>
      <c r="Q616" t="str">
        <f>VLOOKUP('combained table'!Q616,'combained table'!Q616:T2950,1,FALSE)</f>
        <v>tier - 2</v>
      </c>
      <c r="R616" t="str">
        <f>VLOOKUP('combained table'!R616,'combained table'!R616:T2950,1,FALSE)</f>
        <v>tier - 2</v>
      </c>
      <c r="S616" t="str">
        <f>VLOOKUP('combained table'!S616,'combained table'!S616:T2950,1,FALSE)</f>
        <v>R1012</v>
      </c>
      <c r="T616">
        <f>VLOOKUP('combained table'!T616,'combained table'!T616:T2950,1,FALSE)</f>
        <v>48</v>
      </c>
    </row>
    <row r="617" spans="1:20">
      <c r="A617" t="str">
        <f>VLOOKUP('combained table'!A617,'combained table'!A617:T2951,1,FALSE)</f>
        <v>Id616</v>
      </c>
      <c r="B617" t="str">
        <f>VLOOKUP('combained table'!B617,'combained table'!B617:T2951,1,FALSE)</f>
        <v xml:space="preserve">  Louise A</v>
      </c>
      <c r="C617">
        <f>VLOOKUP('combained table'!C617,'combained table'!C617:T2951,1,FALSE)</f>
        <v>31.824999999999999</v>
      </c>
      <c r="D617">
        <f>VLOOKUP('combained table'!D617,'combained table'!D617:T2951,1,FALSE)</f>
        <v>8.2799999999999994</v>
      </c>
      <c r="E617" t="str">
        <f>VLOOKUP('combained table'!E617,'combained table'!E617:T2951,1,FALSE)</f>
        <v>No</v>
      </c>
      <c r="F617" t="str">
        <f>VLOOKUP('combained table'!F617,'combained table'!F617:T2951,1,FALSE)</f>
        <v>No</v>
      </c>
      <c r="G617" t="str">
        <f>VLOOKUP('combained table'!G617,'combained table'!G617:T2951,1,FALSE)</f>
        <v>No</v>
      </c>
      <c r="H617">
        <f>VLOOKUP('combained table'!H617,'combained table'!H617:T2951,1,FALSE)</f>
        <v>3</v>
      </c>
      <c r="I617" t="str">
        <f>VLOOKUP('combained table'!I617,'combained table'!I617:T2951,1,FALSE)</f>
        <v>Diabetes</v>
      </c>
      <c r="J617" t="str">
        <f>VLOOKUP('combained table'!J617,'combained table'!J617:T2951,1,FALSE)</f>
        <v>No</v>
      </c>
      <c r="K617" t="str">
        <f>VLOOKUP('combained table'!K617,'combained table'!K617:T2951,1,FALSE)</f>
        <v>Obesity</v>
      </c>
      <c r="L617">
        <f>VLOOKUP('combained table'!L617,'combained table'!L617:T2951,1,FALSE)</f>
        <v>2004</v>
      </c>
      <c r="M617" t="str">
        <f>VLOOKUP('combained table'!M617,'combained table'!M617:T2951,1,FALSE)</f>
        <v>Aug</v>
      </c>
      <c r="N617">
        <f>VLOOKUP('combained table'!N617,'combained table'!N617:T2951,1,FALSE)</f>
        <v>22</v>
      </c>
      <c r="O617" t="str">
        <f>VLOOKUP('combained table'!O617,'combained table'!O617:T2951,1,FALSE)</f>
        <v>22-Aug-2004</v>
      </c>
      <c r="P617">
        <f>VLOOKUP('combained table'!P617,'combained table'!P617:T2951,1,FALSE)</f>
        <v>5293.67</v>
      </c>
      <c r="Q617" t="str">
        <f>VLOOKUP('combained table'!Q617,'combained table'!Q617:T2951,1,FALSE)</f>
        <v>tier - 2</v>
      </c>
      <c r="R617" t="str">
        <f>VLOOKUP('combained table'!R617,'combained table'!R617:T2951,1,FALSE)</f>
        <v>tier - 2</v>
      </c>
      <c r="S617" t="str">
        <f>VLOOKUP('combained table'!S617,'combained table'!S617:T2951,1,FALSE)</f>
        <v>R1022</v>
      </c>
      <c r="T617">
        <f>VLOOKUP('combained table'!T617,'combained table'!T617:T2951,1,FALSE)</f>
        <v>18</v>
      </c>
    </row>
    <row r="618" spans="1:20">
      <c r="A618" t="str">
        <f>VLOOKUP('combained table'!A618,'combained table'!A618:T2952,1,FALSE)</f>
        <v>Id617</v>
      </c>
      <c r="B618" t="str">
        <f>VLOOKUP('combained table'!B618,'combained table'!B618:T2952,1,FALSE)</f>
        <v xml:space="preserve">  Sarah</v>
      </c>
      <c r="C618">
        <f>VLOOKUP('combained table'!C618,'combained table'!C618:T2952,1,FALSE)</f>
        <v>46.43</v>
      </c>
      <c r="D618">
        <f>VLOOKUP('combained table'!D618,'combained table'!D618:T2952,1,FALSE)</f>
        <v>6.72</v>
      </c>
      <c r="E618" t="str">
        <f>VLOOKUP('combained table'!E618,'combained table'!E618:T2952,1,FALSE)</f>
        <v>No</v>
      </c>
      <c r="F618" t="str">
        <f>VLOOKUP('combained table'!F618,'combained table'!F618:T2952,1,FALSE)</f>
        <v>No</v>
      </c>
      <c r="G618" t="str">
        <f>VLOOKUP('combained table'!G618,'combained table'!G618:T2952,1,FALSE)</f>
        <v>No</v>
      </c>
      <c r="H618">
        <f>VLOOKUP('combained table'!H618,'combained table'!H618:T2952,1,FALSE)</f>
        <v>0</v>
      </c>
      <c r="I618" t="str">
        <f>VLOOKUP('combained table'!I618,'combained table'!I618:T2952,1,FALSE)</f>
        <v>Diabetes</v>
      </c>
      <c r="J618" t="str">
        <f>VLOOKUP('combained table'!J618,'combained table'!J618:T2952,1,FALSE)</f>
        <v>No</v>
      </c>
      <c r="K618" t="str">
        <f>VLOOKUP('combained table'!K618,'combained table'!K618:T2952,1,FALSE)</f>
        <v>Obesity</v>
      </c>
      <c r="L618">
        <f>VLOOKUP('combained table'!L618,'combained table'!L618:T2952,1,FALSE)</f>
        <v>2000</v>
      </c>
      <c r="M618" t="str">
        <f>VLOOKUP('combained table'!M618,'combained table'!M618:T2952,1,FALSE)</f>
        <v>Sep</v>
      </c>
      <c r="N618">
        <f>VLOOKUP('combained table'!N618,'combained table'!N618:T2952,1,FALSE)</f>
        <v>9</v>
      </c>
      <c r="O618" t="str">
        <f>VLOOKUP('combained table'!O618,'combained table'!O618:T2952,1,FALSE)</f>
        <v>9-Sep-2000</v>
      </c>
      <c r="P618">
        <f>VLOOKUP('combained table'!P618,'combained table'!P618:T2952,1,FALSE)</f>
        <v>5306.7</v>
      </c>
      <c r="Q618" t="str">
        <f>VLOOKUP('combained table'!Q618,'combained table'!Q618:T2952,1,FALSE)</f>
        <v>tier - 2</v>
      </c>
      <c r="R618" t="str">
        <f>VLOOKUP('combained table'!R618,'combained table'!R618:T2952,1,FALSE)</f>
        <v>tier - 3</v>
      </c>
      <c r="S618" t="str">
        <f>VLOOKUP('combained table'!S618,'combained table'!S618:T2952,1,FALSE)</f>
        <v>R1012</v>
      </c>
      <c r="T618">
        <f>VLOOKUP('combained table'!T618,'combained table'!T618:T2952,1,FALSE)</f>
        <v>22</v>
      </c>
    </row>
    <row r="619" spans="1:20">
      <c r="A619" t="str">
        <f>VLOOKUP('combained table'!A619,'combained table'!A619:T2953,1,FALSE)</f>
        <v>Id618</v>
      </c>
      <c r="B619" t="str">
        <f>VLOOKUP('combained table'!B619,'combained table'!B619:T2953,1,FALSE)</f>
        <v xml:space="preserve">  Amy</v>
      </c>
      <c r="C619">
        <f>VLOOKUP('combained table'!C619,'combained table'!C619:T2953,1,FALSE)</f>
        <v>53.63</v>
      </c>
      <c r="D619">
        <f>VLOOKUP('combained table'!D619,'combained table'!D619:T2953,1,FALSE)</f>
        <v>5.47</v>
      </c>
      <c r="E619" t="str">
        <f>VLOOKUP('combained table'!E619,'combained table'!E619:T2953,1,FALSE)</f>
        <v>yes</v>
      </c>
      <c r="F619" t="str">
        <f>VLOOKUP('combained table'!F619,'combained table'!F619:T2953,1,FALSE)</f>
        <v>No</v>
      </c>
      <c r="G619" t="str">
        <f>VLOOKUP('combained table'!G619,'combained table'!G619:T2953,1,FALSE)</f>
        <v>No</v>
      </c>
      <c r="H619">
        <f>VLOOKUP('combained table'!H619,'combained table'!H619:T2953,1,FALSE)</f>
        <v>1</v>
      </c>
      <c r="I619" t="str">
        <f>VLOOKUP('combained table'!I619,'combained table'!I619:T2953,1,FALSE)</f>
        <v>Normal</v>
      </c>
      <c r="J619" t="str">
        <f>VLOOKUP('combained table'!J619,'combained table'!J619:T2953,1,FALSE)</f>
        <v>No</v>
      </c>
      <c r="K619" t="str">
        <f>VLOOKUP('combained table'!K619,'combained table'!K619:T2953,1,FALSE)</f>
        <v>Obesity</v>
      </c>
      <c r="L619">
        <f>VLOOKUP('combained table'!L619,'combained table'!L619:T2953,1,FALSE)</f>
        <v>1994</v>
      </c>
      <c r="M619" t="str">
        <f>VLOOKUP('combained table'!M619,'combained table'!M619:T2953,1,FALSE)</f>
        <v>Nov</v>
      </c>
      <c r="N619">
        <f>VLOOKUP('combained table'!N619,'combained table'!N619:T2953,1,FALSE)</f>
        <v>13</v>
      </c>
      <c r="O619" t="str">
        <f>VLOOKUP('combained table'!O619,'combained table'!O619:T2953,1,FALSE)</f>
        <v>13-Nov-1994</v>
      </c>
      <c r="P619">
        <f>VLOOKUP('combained table'!P619,'combained table'!P619:T2953,1,FALSE)</f>
        <v>5312.17</v>
      </c>
      <c r="Q619" t="str">
        <f>VLOOKUP('combained table'!Q619,'combained table'!Q619:T2953,1,FALSE)</f>
        <v>tier - 2</v>
      </c>
      <c r="R619" t="str">
        <f>VLOOKUP('combained table'!R619,'combained table'!R619:T2953,1,FALSE)</f>
        <v>tier - 2</v>
      </c>
      <c r="S619" t="str">
        <f>VLOOKUP('combained table'!S619,'combained table'!S619:T2953,1,FALSE)</f>
        <v>R1012</v>
      </c>
      <c r="T619">
        <f>VLOOKUP('combained table'!T619,'combained table'!T619:T2953,1,FALSE)</f>
        <v>28</v>
      </c>
    </row>
    <row r="620" spans="1:20">
      <c r="A620" t="str">
        <f>VLOOKUP('combained table'!A620,'combained table'!A620:T2954,1,FALSE)</f>
        <v>Id619</v>
      </c>
      <c r="B620" t="str">
        <f>VLOOKUP('combained table'!B620,'combained table'!B620:T2954,1,FALSE)</f>
        <v xml:space="preserve">  Brittany L</v>
      </c>
      <c r="C620">
        <f>VLOOKUP('combained table'!C620,'combained table'!C620:T2954,1,FALSE)</f>
        <v>48.7</v>
      </c>
      <c r="D620">
        <f>VLOOKUP('combained table'!D620,'combained table'!D620:T2954,1,FALSE)</f>
        <v>4.71</v>
      </c>
      <c r="E620" t="str">
        <f>VLOOKUP('combained table'!E620,'combained table'!E620:T2954,1,FALSE)</f>
        <v>No</v>
      </c>
      <c r="F620" t="str">
        <f>VLOOKUP('combained table'!F620,'combained table'!F620:T2954,1,FALSE)</f>
        <v>No</v>
      </c>
      <c r="G620" t="str">
        <f>VLOOKUP('combained table'!G620,'combained table'!G620:T2954,1,FALSE)</f>
        <v>No</v>
      </c>
      <c r="H620">
        <f>VLOOKUP('combained table'!H620,'combained table'!H620:T2954,1,FALSE)</f>
        <v>0</v>
      </c>
      <c r="I620" t="str">
        <f>VLOOKUP('combained table'!I620,'combained table'!I620:T2954,1,FALSE)</f>
        <v>Normal</v>
      </c>
      <c r="J620" t="str">
        <f>VLOOKUP('combained table'!J620,'combained table'!J620:T2954,1,FALSE)</f>
        <v>No</v>
      </c>
      <c r="K620" t="str">
        <f>VLOOKUP('combained table'!K620,'combained table'!K620:T2954,1,FALSE)</f>
        <v>Obesity</v>
      </c>
      <c r="L620">
        <f>VLOOKUP('combained table'!L620,'combained table'!L620:T2954,1,FALSE)</f>
        <v>1974</v>
      </c>
      <c r="M620" t="str">
        <f>VLOOKUP('combained table'!M620,'combained table'!M620:T2954,1,FALSE)</f>
        <v>Sep</v>
      </c>
      <c r="N620">
        <f>VLOOKUP('combained table'!N620,'combained table'!N620:T2954,1,FALSE)</f>
        <v>2</v>
      </c>
      <c r="O620" t="str">
        <f>VLOOKUP('combained table'!O620,'combained table'!O620:T2954,1,FALSE)</f>
        <v>2-Sep-1974</v>
      </c>
      <c r="P620">
        <f>VLOOKUP('combained table'!P620,'combained table'!P620:T2954,1,FALSE)</f>
        <v>5322.24</v>
      </c>
      <c r="Q620" t="str">
        <f>VLOOKUP('combained table'!Q620,'combained table'!Q620:T2954,1,FALSE)</f>
        <v>tier - 2</v>
      </c>
      <c r="R620" t="str">
        <f>VLOOKUP('combained table'!R620,'combained table'!R620:T2954,1,FALSE)</f>
        <v>tier - 1</v>
      </c>
      <c r="S620" t="str">
        <f>VLOOKUP('combained table'!S620,'combained table'!S620:T2954,1,FALSE)</f>
        <v>R1012</v>
      </c>
      <c r="T620">
        <f>VLOOKUP('combained table'!T620,'combained table'!T620:T2954,1,FALSE)</f>
        <v>48</v>
      </c>
    </row>
    <row r="621" spans="1:20">
      <c r="A621" t="str">
        <f>VLOOKUP('combained table'!A621,'combained table'!A621:T2955,1,FALSE)</f>
        <v>Id620</v>
      </c>
      <c r="B621" t="str">
        <f>VLOOKUP('combained table'!B621,'combained table'!B621:T2955,1,FALSE)</f>
        <v xml:space="preserve">  Jessica L</v>
      </c>
      <c r="C621">
        <f>VLOOKUP('combained table'!C621,'combained table'!C621:T2955,1,FALSE)</f>
        <v>48.81</v>
      </c>
      <c r="D621">
        <f>VLOOKUP('combained table'!D621,'combained table'!D621:T2955,1,FALSE)</f>
        <v>5.49</v>
      </c>
      <c r="E621" t="str">
        <f>VLOOKUP('combained table'!E621,'combained table'!E621:T2955,1,FALSE)</f>
        <v>No</v>
      </c>
      <c r="F621" t="str">
        <f>VLOOKUP('combained table'!F621,'combained table'!F621:T2955,1,FALSE)</f>
        <v>No</v>
      </c>
      <c r="G621" t="str">
        <f>VLOOKUP('combained table'!G621,'combained table'!G621:T2955,1,FALSE)</f>
        <v>No</v>
      </c>
      <c r="H621">
        <f>VLOOKUP('combained table'!H621,'combained table'!H621:T2955,1,FALSE)</f>
        <v>0</v>
      </c>
      <c r="I621" t="str">
        <f>VLOOKUP('combained table'!I621,'combained table'!I621:T2955,1,FALSE)</f>
        <v>Normal</v>
      </c>
      <c r="J621" t="str">
        <f>VLOOKUP('combained table'!J621,'combained table'!J621:T2955,1,FALSE)</f>
        <v>No</v>
      </c>
      <c r="K621" t="str">
        <f>VLOOKUP('combained table'!K621,'combained table'!K621:T2955,1,FALSE)</f>
        <v>Obesity</v>
      </c>
      <c r="L621">
        <f>VLOOKUP('combained table'!L621,'combained table'!L621:T2955,1,FALSE)</f>
        <v>1992</v>
      </c>
      <c r="M621" t="str">
        <f>VLOOKUP('combained table'!M621,'combained table'!M621:T2955,1,FALSE)</f>
        <v>Jun</v>
      </c>
      <c r="N621">
        <f>VLOOKUP('combained table'!N621,'combained table'!N621:T2955,1,FALSE)</f>
        <v>18</v>
      </c>
      <c r="O621" t="str">
        <f>VLOOKUP('combained table'!O621,'combained table'!O621:T2955,1,FALSE)</f>
        <v>18-Jun-1992</v>
      </c>
      <c r="P621">
        <f>VLOOKUP('combained table'!P621,'combained table'!P621:T2955,1,FALSE)</f>
        <v>5325.65</v>
      </c>
      <c r="Q621" t="str">
        <f>VLOOKUP('combained table'!Q621,'combained table'!Q621:T2955,1,FALSE)</f>
        <v>tier - 2</v>
      </c>
      <c r="R621" t="str">
        <f>VLOOKUP('combained table'!R621,'combained table'!R621:T2955,1,FALSE)</f>
        <v>tier - 1</v>
      </c>
      <c r="S621" t="str">
        <f>VLOOKUP('combained table'!S621,'combained table'!S621:T2955,1,FALSE)</f>
        <v>R1011</v>
      </c>
      <c r="T621">
        <f>VLOOKUP('combained table'!T621,'combained table'!T621:T2955,1,FALSE)</f>
        <v>30</v>
      </c>
    </row>
    <row r="622" spans="1:20">
      <c r="A622" t="str">
        <f>VLOOKUP('combained table'!A622,'combained table'!A622:T2956,1,FALSE)</f>
        <v>Id621</v>
      </c>
      <c r="B622" t="str">
        <f>VLOOKUP('combained table'!B622,'combained table'!B622:T2956,1,FALSE)</f>
        <v xml:space="preserve">  Kristina K</v>
      </c>
      <c r="C622">
        <f>VLOOKUP('combained table'!C622,'combained table'!C622:T2956,1,FALSE)</f>
        <v>47.53</v>
      </c>
      <c r="D622">
        <f>VLOOKUP('combained table'!D622,'combained table'!D622:T2956,1,FALSE)</f>
        <v>4.72</v>
      </c>
      <c r="E622" t="str">
        <f>VLOOKUP('combained table'!E622,'combained table'!E622:T2956,1,FALSE)</f>
        <v>No</v>
      </c>
      <c r="F622" t="str">
        <f>VLOOKUP('combained table'!F622,'combained table'!F622:T2956,1,FALSE)</f>
        <v>No</v>
      </c>
      <c r="G622" t="str">
        <f>VLOOKUP('combained table'!G622,'combained table'!G622:T2956,1,FALSE)</f>
        <v>No</v>
      </c>
      <c r="H622">
        <f>VLOOKUP('combained table'!H622,'combained table'!H622:T2956,1,FALSE)</f>
        <v>0</v>
      </c>
      <c r="I622" t="str">
        <f>VLOOKUP('combained table'!I622,'combained table'!I622:T2956,1,FALSE)</f>
        <v>Normal</v>
      </c>
      <c r="J622" t="str">
        <f>VLOOKUP('combained table'!J622,'combained table'!J622:T2956,1,FALSE)</f>
        <v>No</v>
      </c>
      <c r="K622" t="str">
        <f>VLOOKUP('combained table'!K622,'combained table'!K622:T2956,1,FALSE)</f>
        <v>Obesity</v>
      </c>
      <c r="L622">
        <f>VLOOKUP('combained table'!L622,'combained table'!L622:T2956,1,FALSE)</f>
        <v>1991</v>
      </c>
      <c r="M622" t="str">
        <f>VLOOKUP('combained table'!M622,'combained table'!M622:T2956,1,FALSE)</f>
        <v>Aug</v>
      </c>
      <c r="N622">
        <f>VLOOKUP('combained table'!N622,'combained table'!N622:T2956,1,FALSE)</f>
        <v>28</v>
      </c>
      <c r="O622" t="str">
        <f>VLOOKUP('combained table'!O622,'combained table'!O622:T2956,1,FALSE)</f>
        <v>28-Aug-1991</v>
      </c>
      <c r="P622">
        <f>VLOOKUP('combained table'!P622,'combained table'!P622:T2956,1,FALSE)</f>
        <v>5327.4</v>
      </c>
      <c r="Q622" t="str">
        <f>VLOOKUP('combained table'!Q622,'combained table'!Q622:T2956,1,FALSE)</f>
        <v>tier - 2</v>
      </c>
      <c r="R622" t="str">
        <f>VLOOKUP('combained table'!R622,'combained table'!R622:T2956,1,FALSE)</f>
        <v>tier - 1</v>
      </c>
      <c r="S622" t="str">
        <f>VLOOKUP('combained table'!S622,'combained table'!S622:T2956,1,FALSE)</f>
        <v>R1012</v>
      </c>
      <c r="T622">
        <f>VLOOKUP('combained table'!T622,'combained table'!T622:T2956,1,FALSE)</f>
        <v>31</v>
      </c>
    </row>
    <row r="623" spans="1:20">
      <c r="A623" t="str">
        <f>VLOOKUP('combained table'!A623,'combained table'!A623:T2957,1,FALSE)</f>
        <v>Id622</v>
      </c>
      <c r="B623" t="str">
        <f>VLOOKUP('combained table'!B623,'combained table'!B623:T2957,1,FALSE)</f>
        <v xml:space="preserve">  Brad</v>
      </c>
      <c r="C623">
        <f>VLOOKUP('combained table'!C623,'combained table'!C623:T2957,1,FALSE)</f>
        <v>36.85</v>
      </c>
      <c r="D623">
        <f>VLOOKUP('combained table'!D623,'combained table'!D623:T2957,1,FALSE)</f>
        <v>6.7</v>
      </c>
      <c r="E623" t="str">
        <f>VLOOKUP('combained table'!E623,'combained table'!E623:T2957,1,FALSE)</f>
        <v>No</v>
      </c>
      <c r="F623" t="str">
        <f>VLOOKUP('combained table'!F623,'combained table'!F623:T2957,1,FALSE)</f>
        <v>No</v>
      </c>
      <c r="G623" t="str">
        <f>VLOOKUP('combained table'!G623,'combained table'!G623:T2957,1,FALSE)</f>
        <v>No</v>
      </c>
      <c r="H623">
        <f>VLOOKUP('combained table'!H623,'combained table'!H623:T2957,1,FALSE)</f>
        <v>0</v>
      </c>
      <c r="I623" t="str">
        <f>VLOOKUP('combained table'!I623,'combained table'!I623:T2957,1,FALSE)</f>
        <v>Diabetes</v>
      </c>
      <c r="J623" t="str">
        <f>VLOOKUP('combained table'!J623,'combained table'!J623:T2957,1,FALSE)</f>
        <v>No</v>
      </c>
      <c r="K623" t="str">
        <f>VLOOKUP('combained table'!K623,'combained table'!K623:T2957,1,FALSE)</f>
        <v>Obesity</v>
      </c>
      <c r="L623">
        <f>VLOOKUP('combained table'!L623,'combained table'!L623:T2957,1,FALSE)</f>
        <v>1972</v>
      </c>
      <c r="M623" t="str">
        <f>VLOOKUP('combained table'!M623,'combained table'!M623:T2957,1,FALSE)</f>
        <v>Dec</v>
      </c>
      <c r="N623">
        <f>VLOOKUP('combained table'!N623,'combained table'!N623:T2957,1,FALSE)</f>
        <v>15</v>
      </c>
      <c r="O623" t="str">
        <f>VLOOKUP('combained table'!O623,'combained table'!O623:T2957,1,FALSE)</f>
        <v>15-Dec-1972</v>
      </c>
      <c r="P623">
        <f>VLOOKUP('combained table'!P623,'combained table'!P623:T2957,1,FALSE)</f>
        <v>5344.81</v>
      </c>
      <c r="Q623" t="str">
        <f>VLOOKUP('combained table'!Q623,'combained table'!Q623:T2957,1,FALSE)</f>
        <v>tier - 2</v>
      </c>
      <c r="R623" t="str">
        <f>VLOOKUP('combained table'!R623,'combained table'!R623:T2957,1,FALSE)</f>
        <v>tier - 3</v>
      </c>
      <c r="S623" t="str">
        <f>VLOOKUP('combained table'!S623,'combained table'!S623:T2957,1,FALSE)</f>
        <v>R1013</v>
      </c>
      <c r="T623">
        <f>VLOOKUP('combained table'!T623,'combained table'!T623:T2957,1,FALSE)</f>
        <v>50</v>
      </c>
    </row>
    <row r="624" spans="1:20">
      <c r="A624" t="str">
        <f>VLOOKUP('combained table'!A624,'combained table'!A624:T2958,1,FALSE)</f>
        <v>Id623</v>
      </c>
      <c r="B624" t="str">
        <f>VLOOKUP('combained table'!B624,'combained table'!B624:T2958,1,FALSE)</f>
        <v xml:space="preserve">  Margaret O</v>
      </c>
      <c r="C624">
        <f>VLOOKUP('combained table'!C624,'combained table'!C624:T2958,1,FALSE)</f>
        <v>29.3</v>
      </c>
      <c r="D624">
        <f>VLOOKUP('combained table'!D624,'combained table'!D624:T2958,1,FALSE)</f>
        <v>5.5</v>
      </c>
      <c r="E624" t="str">
        <f>VLOOKUP('combained table'!E624,'combained table'!E624:T2958,1,FALSE)</f>
        <v>No</v>
      </c>
      <c r="F624" t="str">
        <f>VLOOKUP('combained table'!F624,'combained table'!F624:T2958,1,FALSE)</f>
        <v>No</v>
      </c>
      <c r="G624" t="str">
        <f>VLOOKUP('combained table'!G624,'combained table'!G624:T2958,1,FALSE)</f>
        <v>No</v>
      </c>
      <c r="H624">
        <f>VLOOKUP('combained table'!H624,'combained table'!H624:T2958,1,FALSE)</f>
        <v>0</v>
      </c>
      <c r="I624" t="str">
        <f>VLOOKUP('combained table'!I624,'combained table'!I624:T2958,1,FALSE)</f>
        <v>Normal</v>
      </c>
      <c r="J624" t="str">
        <f>VLOOKUP('combained table'!J624,'combained table'!J624:T2958,1,FALSE)</f>
        <v>No</v>
      </c>
      <c r="K624" t="str">
        <f>VLOOKUP('combained table'!K624,'combained table'!K624:T2958,1,FALSE)</f>
        <v>Overweight</v>
      </c>
      <c r="L624">
        <f>VLOOKUP('combained table'!L624,'combained table'!L624:T2958,1,FALSE)</f>
        <v>1989</v>
      </c>
      <c r="M624" t="str">
        <f>VLOOKUP('combained table'!M624,'combained table'!M624:T2958,1,FALSE)</f>
        <v>Nov</v>
      </c>
      <c r="N624">
        <f>VLOOKUP('combained table'!N624,'combained table'!N624:T2958,1,FALSE)</f>
        <v>7</v>
      </c>
      <c r="O624" t="str">
        <f>VLOOKUP('combained table'!O624,'combained table'!O624:T2958,1,FALSE)</f>
        <v>7-Nov-1989</v>
      </c>
      <c r="P624">
        <f>VLOOKUP('combained table'!P624,'combained table'!P624:T2958,1,FALSE)</f>
        <v>5354.07</v>
      </c>
      <c r="Q624" t="str">
        <f>VLOOKUP('combained table'!Q624,'combained table'!Q624:T2958,1,FALSE)</f>
        <v>tier - 2</v>
      </c>
      <c r="R624" t="str">
        <f>VLOOKUP('combained table'!R624,'combained table'!R624:T2958,1,FALSE)</f>
        <v>tier - 3</v>
      </c>
      <c r="S624" t="str">
        <f>VLOOKUP('combained table'!S624,'combained table'!S624:T2958,1,FALSE)</f>
        <v>R1024</v>
      </c>
      <c r="T624">
        <f>VLOOKUP('combained table'!T624,'combained table'!T624:T2958,1,FALSE)</f>
        <v>33</v>
      </c>
    </row>
    <row r="625" spans="1:20">
      <c r="A625" t="str">
        <f>VLOOKUP('combained table'!A625,'combained table'!A625:T2959,1,FALSE)</f>
        <v>Id624</v>
      </c>
      <c r="B625" t="str">
        <f>VLOOKUP('combained table'!B625,'combained table'!B625:T2959,1,FALSE)</f>
        <v xml:space="preserve">  Craig R</v>
      </c>
      <c r="C625">
        <f>VLOOKUP('combained table'!C625,'combained table'!C625:T2959,1,FALSE)</f>
        <v>19.3</v>
      </c>
      <c r="D625">
        <f>VLOOKUP('combained table'!D625,'combained table'!D625:T2959,1,FALSE)</f>
        <v>4.46</v>
      </c>
      <c r="E625" t="str">
        <f>VLOOKUP('combained table'!E625,'combained table'!E625:T2959,1,FALSE)</f>
        <v>No</v>
      </c>
      <c r="F625" t="str">
        <f>VLOOKUP('combained table'!F625,'combained table'!F625:T2959,1,FALSE)</f>
        <v>No</v>
      </c>
      <c r="G625" t="str">
        <f>VLOOKUP('combained table'!G625,'combained table'!G625:T2959,1,FALSE)</f>
        <v>No</v>
      </c>
      <c r="H625">
        <f>VLOOKUP('combained table'!H625,'combained table'!H625:T2959,1,FALSE)</f>
        <v>1</v>
      </c>
      <c r="I625" t="str">
        <f>VLOOKUP('combained table'!I625,'combained table'!I625:T2959,1,FALSE)</f>
        <v>Normal</v>
      </c>
      <c r="J625" t="str">
        <f>VLOOKUP('combained table'!J625,'combained table'!J625:T2959,1,FALSE)</f>
        <v>yes</v>
      </c>
      <c r="K625" t="str">
        <f>VLOOKUP('combained table'!K625,'combained table'!K625:T2959,1,FALSE)</f>
        <v>Normal Weight</v>
      </c>
      <c r="L625">
        <f>VLOOKUP('combained table'!L625,'combained table'!L625:T2959,1,FALSE)</f>
        <v>1994</v>
      </c>
      <c r="M625" t="str">
        <f>VLOOKUP('combained table'!M625,'combained table'!M625:T2959,1,FALSE)</f>
        <v>Dec</v>
      </c>
      <c r="N625">
        <f>VLOOKUP('combained table'!N625,'combained table'!N625:T2959,1,FALSE)</f>
        <v>7</v>
      </c>
      <c r="O625" t="str">
        <f>VLOOKUP('combained table'!O625,'combained table'!O625:T2959,1,FALSE)</f>
        <v>7-Dec-1994</v>
      </c>
      <c r="P625">
        <f>VLOOKUP('combained table'!P625,'combained table'!P625:T2959,1,FALSE)</f>
        <v>5364.66</v>
      </c>
      <c r="Q625" t="str">
        <f>VLOOKUP('combained table'!Q625,'combained table'!Q625:T2959,1,FALSE)</f>
        <v>tier - 2</v>
      </c>
      <c r="R625" t="str">
        <f>VLOOKUP('combained table'!R625,'combained table'!R625:T2959,1,FALSE)</f>
        <v>tier - 1</v>
      </c>
      <c r="S625" t="str">
        <f>VLOOKUP('combained table'!S625,'combained table'!S625:T2959,1,FALSE)</f>
        <v>R1011</v>
      </c>
      <c r="T625">
        <f>VLOOKUP('combained table'!T625,'combained table'!T625:T2959,1,FALSE)</f>
        <v>28</v>
      </c>
    </row>
    <row r="626" spans="1:20">
      <c r="A626" t="str">
        <f>VLOOKUP('combained table'!A626,'combained table'!A626:T2960,1,FALSE)</f>
        <v>Id625</v>
      </c>
      <c r="B626" t="str">
        <f>VLOOKUP('combained table'!B626,'combained table'!B626:T2960,1,FALSE)</f>
        <v xml:space="preserve">  Simo</v>
      </c>
      <c r="C626">
        <f>VLOOKUP('combained table'!C626,'combained table'!C626:T2960,1,FALSE)</f>
        <v>24.13</v>
      </c>
      <c r="D626">
        <f>VLOOKUP('combained table'!D626,'combained table'!D626:T2960,1,FALSE)</f>
        <v>5.29</v>
      </c>
      <c r="E626" t="str">
        <f>VLOOKUP('combained table'!E626,'combained table'!E626:T2960,1,FALSE)</f>
        <v>yes</v>
      </c>
      <c r="F626" t="str">
        <f>VLOOKUP('combained table'!F626,'combained table'!F626:T2960,1,FALSE)</f>
        <v>No</v>
      </c>
      <c r="G626" t="str">
        <f>VLOOKUP('combained table'!G626,'combained table'!G626:T2960,1,FALSE)</f>
        <v>Yes</v>
      </c>
      <c r="H626">
        <f>VLOOKUP('combained table'!H626,'combained table'!H626:T2960,1,FALSE)</f>
        <v>1</v>
      </c>
      <c r="I626" t="str">
        <f>VLOOKUP('combained table'!I626,'combained table'!I626:T2960,1,FALSE)</f>
        <v>Normal</v>
      </c>
      <c r="J626" t="str">
        <f>VLOOKUP('combained table'!J626,'combained table'!J626:T2960,1,FALSE)</f>
        <v>yes</v>
      </c>
      <c r="K626" t="str">
        <f>VLOOKUP('combained table'!K626,'combained table'!K626:T2960,1,FALSE)</f>
        <v>Normal Weight</v>
      </c>
      <c r="L626">
        <f>VLOOKUP('combained table'!L626,'combained table'!L626:T2960,1,FALSE)</f>
        <v>1986</v>
      </c>
      <c r="M626" t="str">
        <f>VLOOKUP('combained table'!M626,'combained table'!M626:T2960,1,FALSE)</f>
        <v>Jun</v>
      </c>
      <c r="N626">
        <f>VLOOKUP('combained table'!N626,'combained table'!N626:T2960,1,FALSE)</f>
        <v>1</v>
      </c>
      <c r="O626" t="str">
        <f>VLOOKUP('combained table'!O626,'combained table'!O626:T2960,1,FALSE)</f>
        <v>1-Jun-1986</v>
      </c>
      <c r="P626">
        <f>VLOOKUP('combained table'!P626,'combained table'!P626:T2960,1,FALSE)</f>
        <v>5373.36</v>
      </c>
      <c r="Q626" t="str">
        <f>VLOOKUP('combained table'!Q626,'combained table'!Q626:T2960,1,FALSE)</f>
        <v>tier - 2</v>
      </c>
      <c r="R626" t="str">
        <f>VLOOKUP('combained table'!R626,'combained table'!R626:T2960,1,FALSE)</f>
        <v>tier - 2</v>
      </c>
      <c r="S626" t="str">
        <f>VLOOKUP('combained table'!S626,'combained table'!S626:T2960,1,FALSE)</f>
        <v>R1012</v>
      </c>
      <c r="T626">
        <f>VLOOKUP('combained table'!T626,'combained table'!T626:T2960,1,FALSE)</f>
        <v>37</v>
      </c>
    </row>
    <row r="627" spans="1:20">
      <c r="A627" t="str">
        <f>VLOOKUP('combained table'!A627,'combained table'!A627:T2961,1,FALSE)</f>
        <v>Id626</v>
      </c>
      <c r="B627" t="str">
        <f>VLOOKUP('combained table'!B627,'combained table'!B627:T2961,1,FALSE)</f>
        <v xml:space="preserve">  Christopher J</v>
      </c>
      <c r="C627">
        <f>VLOOKUP('combained table'!C627,'combained table'!C627:T2961,1,FALSE)</f>
        <v>46.7</v>
      </c>
      <c r="D627">
        <f>VLOOKUP('combained table'!D627,'combained table'!D627:T2961,1,FALSE)</f>
        <v>10.99</v>
      </c>
      <c r="E627" t="str">
        <f>VLOOKUP('combained table'!E627,'combained table'!E627:T2961,1,FALSE)</f>
        <v>No</v>
      </c>
      <c r="F627" t="str">
        <f>VLOOKUP('combained table'!F627,'combained table'!F627:T2961,1,FALSE)</f>
        <v>No</v>
      </c>
      <c r="G627" t="str">
        <f>VLOOKUP('combained table'!G627,'combained table'!G627:T2961,1,FALSE)</f>
        <v>No</v>
      </c>
      <c r="H627">
        <f>VLOOKUP('combained table'!H627,'combained table'!H627:T2961,1,FALSE)</f>
        <v>0</v>
      </c>
      <c r="I627" t="str">
        <f>VLOOKUP('combained table'!I627,'combained table'!I627:T2961,1,FALSE)</f>
        <v>Diabetes</v>
      </c>
      <c r="J627" t="str">
        <f>VLOOKUP('combained table'!J627,'combained table'!J627:T2961,1,FALSE)</f>
        <v>No</v>
      </c>
      <c r="K627" t="str">
        <f>VLOOKUP('combained table'!K627,'combained table'!K627:T2961,1,FALSE)</f>
        <v>Obesity</v>
      </c>
      <c r="L627">
        <f>VLOOKUP('combained table'!L627,'combained table'!L627:T2961,1,FALSE)</f>
        <v>1989</v>
      </c>
      <c r="M627" t="str">
        <f>VLOOKUP('combained table'!M627,'combained table'!M627:T2961,1,FALSE)</f>
        <v>Nov</v>
      </c>
      <c r="N627">
        <f>VLOOKUP('combained table'!N627,'combained table'!N627:T2961,1,FALSE)</f>
        <v>18</v>
      </c>
      <c r="O627" t="str">
        <f>VLOOKUP('combained table'!O627,'combained table'!O627:T2961,1,FALSE)</f>
        <v>18-Nov-1989</v>
      </c>
      <c r="P627">
        <f>VLOOKUP('combained table'!P627,'combained table'!P627:T2961,1,FALSE)</f>
        <v>5375.04</v>
      </c>
      <c r="Q627" t="str">
        <f>VLOOKUP('combained table'!Q627,'combained table'!Q627:T2961,1,FALSE)</f>
        <v>tier - 2</v>
      </c>
      <c r="R627" t="str">
        <f>VLOOKUP('combained table'!R627,'combained table'!R627:T2961,1,FALSE)</f>
        <v>tier - 1</v>
      </c>
      <c r="S627" t="str">
        <f>VLOOKUP('combained table'!S627,'combained table'!S627:T2961,1,FALSE)</f>
        <v>R1011</v>
      </c>
      <c r="T627">
        <f>VLOOKUP('combained table'!T627,'combained table'!T627:T2961,1,FALSE)</f>
        <v>33</v>
      </c>
    </row>
    <row r="628" spans="1:20">
      <c r="A628" t="str">
        <f>VLOOKUP('combained table'!A628,'combained table'!A628:T2962,1,FALSE)</f>
        <v>Id627</v>
      </c>
      <c r="B628" t="str">
        <f>VLOOKUP('combained table'!B628,'combained table'!B628:T2962,1,FALSE)</f>
        <v xml:space="preserve">  Mario Sr</v>
      </c>
      <c r="C628">
        <f>VLOOKUP('combained table'!C628,'combained table'!C628:T2962,1,FALSE)</f>
        <v>45.27</v>
      </c>
      <c r="D628">
        <f>VLOOKUP('combained table'!D628,'combained table'!D628:T2962,1,FALSE)</f>
        <v>5.2</v>
      </c>
      <c r="E628" t="str">
        <f>VLOOKUP('combained table'!E628,'combained table'!E628:T2962,1,FALSE)</f>
        <v>yes</v>
      </c>
      <c r="F628" t="str">
        <f>VLOOKUP('combained table'!F628,'combained table'!F628:T2962,1,FALSE)</f>
        <v>No</v>
      </c>
      <c r="G628" t="str">
        <f>VLOOKUP('combained table'!G628,'combained table'!G628:T2962,1,FALSE)</f>
        <v>No</v>
      </c>
      <c r="H628">
        <f>VLOOKUP('combained table'!H628,'combained table'!H628:T2962,1,FALSE)</f>
        <v>0</v>
      </c>
      <c r="I628" t="str">
        <f>VLOOKUP('combained table'!I628,'combained table'!I628:T2962,1,FALSE)</f>
        <v>Normal</v>
      </c>
      <c r="J628" t="str">
        <f>VLOOKUP('combained table'!J628,'combained table'!J628:T2962,1,FALSE)</f>
        <v>No</v>
      </c>
      <c r="K628" t="str">
        <f>VLOOKUP('combained table'!K628,'combained table'!K628:T2962,1,FALSE)</f>
        <v>Obesity</v>
      </c>
      <c r="L628">
        <f>VLOOKUP('combained table'!L628,'combained table'!L628:T2962,1,FALSE)</f>
        <v>1986</v>
      </c>
      <c r="M628" t="str">
        <f>VLOOKUP('combained table'!M628,'combained table'!M628:T2962,1,FALSE)</f>
        <v>Jul</v>
      </c>
      <c r="N628">
        <f>VLOOKUP('combained table'!N628,'combained table'!N628:T2962,1,FALSE)</f>
        <v>22</v>
      </c>
      <c r="O628" t="str">
        <f>VLOOKUP('combained table'!O628,'combained table'!O628:T2962,1,FALSE)</f>
        <v>22-Jul-1986</v>
      </c>
      <c r="P628">
        <f>VLOOKUP('combained table'!P628,'combained table'!P628:T2962,1,FALSE)</f>
        <v>5377.46</v>
      </c>
      <c r="Q628" t="str">
        <f>VLOOKUP('combained table'!Q628,'combained table'!Q628:T2962,1,FALSE)</f>
        <v>tier - 2</v>
      </c>
      <c r="R628" t="str">
        <f>VLOOKUP('combained table'!R628,'combained table'!R628:T2962,1,FALSE)</f>
        <v>tier - 3</v>
      </c>
      <c r="S628" t="str">
        <f>VLOOKUP('combained table'!S628,'combained table'!S628:T2962,1,FALSE)</f>
        <v>R1012</v>
      </c>
      <c r="T628">
        <f>VLOOKUP('combained table'!T628,'combained table'!T628:T2962,1,FALSE)</f>
        <v>36</v>
      </c>
    </row>
    <row r="629" spans="1:20">
      <c r="A629" t="str">
        <f>VLOOKUP('combained table'!A629,'combained table'!A629:T2963,1,FALSE)</f>
        <v>Id628</v>
      </c>
      <c r="B629" t="str">
        <f>VLOOKUP('combained table'!B629,'combained table'!B629:T2963,1,FALSE)</f>
        <v xml:space="preserve">  Meghann R</v>
      </c>
      <c r="C629">
        <f>VLOOKUP('combained table'!C629,'combained table'!C629:T2963,1,FALSE)</f>
        <v>44.29</v>
      </c>
      <c r="D629">
        <f>VLOOKUP('combained table'!D629,'combained table'!D629:T2963,1,FALSE)</f>
        <v>9.66</v>
      </c>
      <c r="E629" t="str">
        <f>VLOOKUP('combained table'!E629,'combained table'!E629:T2963,1,FALSE)</f>
        <v>No</v>
      </c>
      <c r="F629" t="str">
        <f>VLOOKUP('combained table'!F629,'combained table'!F629:T2963,1,FALSE)</f>
        <v>No</v>
      </c>
      <c r="G629" t="str">
        <f>VLOOKUP('combained table'!G629,'combained table'!G629:T2963,1,FALSE)</f>
        <v>No</v>
      </c>
      <c r="H629">
        <f>VLOOKUP('combained table'!H629,'combained table'!H629:T2963,1,FALSE)</f>
        <v>2</v>
      </c>
      <c r="I629" t="str">
        <f>VLOOKUP('combained table'!I629,'combained table'!I629:T2963,1,FALSE)</f>
        <v>Diabetes</v>
      </c>
      <c r="J629" t="str">
        <f>VLOOKUP('combained table'!J629,'combained table'!J629:T2963,1,FALSE)</f>
        <v>No</v>
      </c>
      <c r="K629" t="str">
        <f>VLOOKUP('combained table'!K629,'combained table'!K629:T2963,1,FALSE)</f>
        <v>Obesity</v>
      </c>
      <c r="L629">
        <f>VLOOKUP('combained table'!L629,'combained table'!L629:T2963,1,FALSE)</f>
        <v>1984</v>
      </c>
      <c r="M629" t="str">
        <f>VLOOKUP('combained table'!M629,'combained table'!M629:T2963,1,FALSE)</f>
        <v>Jun</v>
      </c>
      <c r="N629">
        <f>VLOOKUP('combained table'!N629,'combained table'!N629:T2963,1,FALSE)</f>
        <v>1</v>
      </c>
      <c r="O629" t="str">
        <f>VLOOKUP('combained table'!O629,'combained table'!O629:T2963,1,FALSE)</f>
        <v>1-Jun-1984</v>
      </c>
      <c r="P629">
        <f>VLOOKUP('combained table'!P629,'combained table'!P629:T2963,1,FALSE)</f>
        <v>5383.54</v>
      </c>
      <c r="Q629" t="str">
        <f>VLOOKUP('combained table'!Q629,'combained table'!Q629:T2963,1,FALSE)</f>
        <v>tier - 2</v>
      </c>
      <c r="R629" t="str">
        <f>VLOOKUP('combained table'!R629,'combained table'!R629:T2963,1,FALSE)</f>
        <v>tier - 3</v>
      </c>
      <c r="S629" t="str">
        <f>VLOOKUP('combained table'!S629,'combained table'!S629:T2963,1,FALSE)</f>
        <v>R1011</v>
      </c>
      <c r="T629">
        <f>VLOOKUP('combained table'!T629,'combained table'!T629:T2963,1,FALSE)</f>
        <v>39</v>
      </c>
    </row>
    <row r="630" spans="1:20">
      <c r="A630" t="str">
        <f>VLOOKUP('combained table'!A630,'combained table'!A630:T2964,1,FALSE)</f>
        <v>Id629</v>
      </c>
      <c r="B630" t="str">
        <f>VLOOKUP('combained table'!B630,'combained table'!B630:T2964,1,FALSE)</f>
        <v xml:space="preserve">  Scott M</v>
      </c>
      <c r="C630">
        <f>VLOOKUP('combained table'!C630,'combained table'!C630:T2964,1,FALSE)</f>
        <v>54.59</v>
      </c>
      <c r="D630">
        <f>VLOOKUP('combained table'!D630,'combained table'!D630:T2964,1,FALSE)</f>
        <v>4.22</v>
      </c>
      <c r="E630" t="str">
        <f>VLOOKUP('combained table'!E630,'combained table'!E630:T2964,1,FALSE)</f>
        <v>yes</v>
      </c>
      <c r="F630" t="str">
        <f>VLOOKUP('combained table'!F630,'combained table'!F630:T2964,1,FALSE)</f>
        <v>No</v>
      </c>
      <c r="G630" t="str">
        <f>VLOOKUP('combained table'!G630,'combained table'!G630:T2964,1,FALSE)</f>
        <v>No</v>
      </c>
      <c r="H630">
        <f>VLOOKUP('combained table'!H630,'combained table'!H630:T2964,1,FALSE)</f>
        <v>1</v>
      </c>
      <c r="I630" t="str">
        <f>VLOOKUP('combained table'!I630,'combained table'!I630:T2964,1,FALSE)</f>
        <v>Normal</v>
      </c>
      <c r="J630" t="str">
        <f>VLOOKUP('combained table'!J630,'combained table'!J630:T2964,1,FALSE)</f>
        <v>No</v>
      </c>
      <c r="K630" t="str">
        <f>VLOOKUP('combained table'!K630,'combained table'!K630:T2964,1,FALSE)</f>
        <v>Obesity</v>
      </c>
      <c r="L630">
        <f>VLOOKUP('combained table'!L630,'combained table'!L630:T2964,1,FALSE)</f>
        <v>1988</v>
      </c>
      <c r="M630" t="str">
        <f>VLOOKUP('combained table'!M630,'combained table'!M630:T2964,1,FALSE)</f>
        <v>Aug</v>
      </c>
      <c r="N630">
        <f>VLOOKUP('combained table'!N630,'combained table'!N630:T2964,1,FALSE)</f>
        <v>8</v>
      </c>
      <c r="O630" t="str">
        <f>VLOOKUP('combained table'!O630,'combained table'!O630:T2964,1,FALSE)</f>
        <v>8-Aug-1988</v>
      </c>
      <c r="P630">
        <f>VLOOKUP('combained table'!P630,'combained table'!P630:T2964,1,FALSE)</f>
        <v>5385.34</v>
      </c>
      <c r="Q630" t="str">
        <f>VLOOKUP('combained table'!Q630,'combained table'!Q630:T2964,1,FALSE)</f>
        <v>tier - 2</v>
      </c>
      <c r="R630" t="str">
        <f>VLOOKUP('combained table'!R630,'combained table'!R630:T2964,1,FALSE)</f>
        <v>tier - 3</v>
      </c>
      <c r="S630" t="str">
        <f>VLOOKUP('combained table'!S630,'combained table'!S630:T2964,1,FALSE)</f>
        <v>R1012</v>
      </c>
      <c r="T630">
        <f>VLOOKUP('combained table'!T630,'combained table'!T630:T2964,1,FALSE)</f>
        <v>34</v>
      </c>
    </row>
    <row r="631" spans="1:20">
      <c r="A631" t="str">
        <f>VLOOKUP('combained table'!A631,'combained table'!A631:T2965,1,FALSE)</f>
        <v>Id630</v>
      </c>
      <c r="B631" t="str">
        <f>VLOOKUP('combained table'!B631,'combained table'!B631:T2965,1,FALSE)</f>
        <v xml:space="preserve">  Caitlin E</v>
      </c>
      <c r="C631">
        <f>VLOOKUP('combained table'!C631,'combained table'!C631:T2965,1,FALSE)</f>
        <v>32.965000000000003</v>
      </c>
      <c r="D631">
        <f>VLOOKUP('combained table'!D631,'combained table'!D631:T2965,1,FALSE)</f>
        <v>11.78</v>
      </c>
      <c r="E631" t="str">
        <f>VLOOKUP('combained table'!E631,'combained table'!E631:T2965,1,FALSE)</f>
        <v>No</v>
      </c>
      <c r="F631" t="str">
        <f>VLOOKUP('combained table'!F631,'combained table'!F631:T2965,1,FALSE)</f>
        <v>No</v>
      </c>
      <c r="G631" t="str">
        <f>VLOOKUP('combained table'!G631,'combained table'!G631:T2965,1,FALSE)</f>
        <v>No</v>
      </c>
      <c r="H631">
        <f>VLOOKUP('combained table'!H631,'combained table'!H631:T2965,1,FALSE)</f>
        <v>0</v>
      </c>
      <c r="I631" t="str">
        <f>VLOOKUP('combained table'!I631,'combained table'!I631:T2965,1,FALSE)</f>
        <v>Diabetes</v>
      </c>
      <c r="J631" t="str">
        <f>VLOOKUP('combained table'!J631,'combained table'!J631:T2965,1,FALSE)</f>
        <v>No</v>
      </c>
      <c r="K631" t="str">
        <f>VLOOKUP('combained table'!K631,'combained table'!K631:T2965,1,FALSE)</f>
        <v>Obesity</v>
      </c>
      <c r="L631">
        <f>VLOOKUP('combained table'!L631,'combained table'!L631:T2965,1,FALSE)</f>
        <v>1989</v>
      </c>
      <c r="M631" t="str">
        <f>VLOOKUP('combained table'!M631,'combained table'!M631:T2965,1,FALSE)</f>
        <v>Nov</v>
      </c>
      <c r="N631">
        <f>VLOOKUP('combained table'!N631,'combained table'!N631:T2965,1,FALSE)</f>
        <v>6</v>
      </c>
      <c r="O631" t="str">
        <f>VLOOKUP('combained table'!O631,'combained table'!O631:T2965,1,FALSE)</f>
        <v>6-Nov-1989</v>
      </c>
      <c r="P631">
        <f>VLOOKUP('combained table'!P631,'combained table'!P631:T2965,1,FALSE)</f>
        <v>5396.44</v>
      </c>
      <c r="Q631" t="str">
        <f>VLOOKUP('combained table'!Q631,'combained table'!Q631:T2965,1,FALSE)</f>
        <v>tier - 2</v>
      </c>
      <c r="R631" t="str">
        <f>VLOOKUP('combained table'!R631,'combained table'!R631:T2965,1,FALSE)</f>
        <v>tier - 3</v>
      </c>
      <c r="S631" t="str">
        <f>VLOOKUP('combained table'!S631,'combained table'!S631:T2965,1,FALSE)</f>
        <v>R1013</v>
      </c>
      <c r="T631">
        <f>VLOOKUP('combained table'!T631,'combained table'!T631:T2965,1,FALSE)</f>
        <v>33</v>
      </c>
    </row>
    <row r="632" spans="1:20">
      <c r="A632" t="str">
        <f>VLOOKUP('combained table'!A632,'combained table'!A632:T2966,1,FALSE)</f>
        <v>Id631</v>
      </c>
      <c r="B632" t="str">
        <f>VLOOKUP('combained table'!B632,'combained table'!B632:T2966,1,FALSE)</f>
        <v xml:space="preserve">  Samantha A</v>
      </c>
      <c r="C632">
        <f>VLOOKUP('combained table'!C632,'combained table'!C632:T2966,1,FALSE)</f>
        <v>38.049999999999997</v>
      </c>
      <c r="D632">
        <f>VLOOKUP('combained table'!D632,'combained table'!D632:T2966,1,FALSE)</f>
        <v>9.6199999999999992</v>
      </c>
      <c r="E632" t="str">
        <f>VLOOKUP('combained table'!E632,'combained table'!E632:T2966,1,FALSE)</f>
        <v>No</v>
      </c>
      <c r="F632" t="str">
        <f>VLOOKUP('combained table'!F632,'combained table'!F632:T2966,1,FALSE)</f>
        <v>No</v>
      </c>
      <c r="G632" t="str">
        <f>VLOOKUP('combained table'!G632,'combained table'!G632:T2966,1,FALSE)</f>
        <v>No</v>
      </c>
      <c r="H632">
        <f>VLOOKUP('combained table'!H632,'combained table'!H632:T2966,1,FALSE)</f>
        <v>0</v>
      </c>
      <c r="I632" t="str">
        <f>VLOOKUP('combained table'!I632,'combained table'!I632:T2966,1,FALSE)</f>
        <v>Diabetes</v>
      </c>
      <c r="J632" t="str">
        <f>VLOOKUP('combained table'!J632,'combained table'!J632:T2966,1,FALSE)</f>
        <v>No</v>
      </c>
      <c r="K632" t="str">
        <f>VLOOKUP('combained table'!K632,'combained table'!K632:T2966,1,FALSE)</f>
        <v>Obesity</v>
      </c>
      <c r="L632">
        <f>VLOOKUP('combained table'!L632,'combained table'!L632:T2966,1,FALSE)</f>
        <v>1984</v>
      </c>
      <c r="M632" t="str">
        <f>VLOOKUP('combained table'!M632,'combained table'!M632:T2966,1,FALSE)</f>
        <v>Sep</v>
      </c>
      <c r="N632">
        <f>VLOOKUP('combained table'!N632,'combained table'!N632:T2966,1,FALSE)</f>
        <v>3</v>
      </c>
      <c r="O632" t="str">
        <f>VLOOKUP('combained table'!O632,'combained table'!O632:T2966,1,FALSE)</f>
        <v>3-Sep-1984</v>
      </c>
      <c r="P632">
        <f>VLOOKUP('combained table'!P632,'combained table'!P632:T2966,1,FALSE)</f>
        <v>5397.62</v>
      </c>
      <c r="Q632" t="str">
        <f>VLOOKUP('combained table'!Q632,'combained table'!Q632:T2966,1,FALSE)</f>
        <v>tier - 2</v>
      </c>
      <c r="R632" t="str">
        <f>VLOOKUP('combained table'!R632,'combained table'!R632:T2966,1,FALSE)</f>
        <v>tier - 2</v>
      </c>
      <c r="S632" t="str">
        <f>VLOOKUP('combained table'!S632,'combained table'!S632:T2966,1,FALSE)</f>
        <v>R1013</v>
      </c>
      <c r="T632">
        <f>VLOOKUP('combained table'!T632,'combained table'!T632:T2966,1,FALSE)</f>
        <v>38</v>
      </c>
    </row>
    <row r="633" spans="1:20">
      <c r="A633" t="str">
        <f>VLOOKUP('combained table'!A633,'combained table'!A633:T2967,1,FALSE)</f>
        <v>Id632</v>
      </c>
      <c r="B633" t="str">
        <f>VLOOKUP('combained table'!B633,'combained table'!B633:T2967,1,FALSE)</f>
        <v xml:space="preserve">  Erik</v>
      </c>
      <c r="C633">
        <f>VLOOKUP('combained table'!C633,'combained table'!C633:T2967,1,FALSE)</f>
        <v>46.14</v>
      </c>
      <c r="D633">
        <f>VLOOKUP('combained table'!D633,'combained table'!D633:T2967,1,FALSE)</f>
        <v>10.78</v>
      </c>
      <c r="E633" t="str">
        <f>VLOOKUP('combained table'!E633,'combained table'!E633:T2967,1,FALSE)</f>
        <v>No</v>
      </c>
      <c r="F633" t="str">
        <f>VLOOKUP('combained table'!F633,'combained table'!F633:T2967,1,FALSE)</f>
        <v>No</v>
      </c>
      <c r="G633" t="str">
        <f>VLOOKUP('combained table'!G633,'combained table'!G633:T2967,1,FALSE)</f>
        <v>No</v>
      </c>
      <c r="H633">
        <f>VLOOKUP('combained table'!H633,'combained table'!H633:T2967,1,FALSE)</f>
        <v>0</v>
      </c>
      <c r="I633" t="str">
        <f>VLOOKUP('combained table'!I633,'combained table'!I633:T2967,1,FALSE)</f>
        <v>Diabetes</v>
      </c>
      <c r="J633" t="str">
        <f>VLOOKUP('combained table'!J633,'combained table'!J633:T2967,1,FALSE)</f>
        <v>No</v>
      </c>
      <c r="K633" t="str">
        <f>VLOOKUP('combained table'!K633,'combained table'!K633:T2967,1,FALSE)</f>
        <v>Obesity</v>
      </c>
      <c r="L633">
        <f>VLOOKUP('combained table'!L633,'combained table'!L633:T2967,1,FALSE)</f>
        <v>1984</v>
      </c>
      <c r="M633" t="str">
        <f>VLOOKUP('combained table'!M633,'combained table'!M633:T2967,1,FALSE)</f>
        <v>Aug</v>
      </c>
      <c r="N633">
        <f>VLOOKUP('combained table'!N633,'combained table'!N633:T2967,1,FALSE)</f>
        <v>1</v>
      </c>
      <c r="O633" t="str">
        <f>VLOOKUP('combained table'!O633,'combained table'!O633:T2967,1,FALSE)</f>
        <v>1-Aug-1984</v>
      </c>
      <c r="P633">
        <f>VLOOKUP('combained table'!P633,'combained table'!P633:T2967,1,FALSE)</f>
        <v>5400.98</v>
      </c>
      <c r="Q633" t="str">
        <f>VLOOKUP('combained table'!Q633,'combained table'!Q633:T2967,1,FALSE)</f>
        <v>tier - 2</v>
      </c>
      <c r="R633" t="str">
        <f>VLOOKUP('combained table'!R633,'combained table'!R633:T2967,1,FALSE)</f>
        <v>tier - 2</v>
      </c>
      <c r="S633" t="str">
        <f>VLOOKUP('combained table'!S633,'combained table'!S633:T2967,1,FALSE)</f>
        <v>R1013</v>
      </c>
      <c r="T633">
        <f>VLOOKUP('combained table'!T633,'combained table'!T633:T2967,1,FALSE)</f>
        <v>38</v>
      </c>
    </row>
    <row r="634" spans="1:20">
      <c r="A634" t="str">
        <f>VLOOKUP('combained table'!A634,'combained table'!A634:T2968,1,FALSE)</f>
        <v>Id633</v>
      </c>
      <c r="B634" t="str">
        <f>VLOOKUP('combained table'!B634,'combained table'!B634:T2968,1,FALSE)</f>
        <v xml:space="preserve">  Christopher</v>
      </c>
      <c r="C634">
        <f>VLOOKUP('combained table'!C634,'combained table'!C634:T2968,1,FALSE)</f>
        <v>41.325000000000003</v>
      </c>
      <c r="D634">
        <f>VLOOKUP('combained table'!D634,'combained table'!D634:T2968,1,FALSE)</f>
        <v>5.1100000000000003</v>
      </c>
      <c r="E634" t="str">
        <f>VLOOKUP('combained table'!E634,'combained table'!E634:T2968,1,FALSE)</f>
        <v>yes</v>
      </c>
      <c r="F634" t="str">
        <f>VLOOKUP('combained table'!F634,'combained table'!F634:T2968,1,FALSE)</f>
        <v>No</v>
      </c>
      <c r="G634" t="str">
        <f>VLOOKUP('combained table'!G634,'combained table'!G634:T2968,1,FALSE)</f>
        <v>No</v>
      </c>
      <c r="H634">
        <f>VLOOKUP('combained table'!H634,'combained table'!H634:T2968,1,FALSE)</f>
        <v>2</v>
      </c>
      <c r="I634" t="str">
        <f>VLOOKUP('combained table'!I634,'combained table'!I634:T2968,1,FALSE)</f>
        <v>Normal</v>
      </c>
      <c r="J634" t="str">
        <f>VLOOKUP('combained table'!J634,'combained table'!J634:T2968,1,FALSE)</f>
        <v>No</v>
      </c>
      <c r="K634" t="str">
        <f>VLOOKUP('combained table'!K634,'combained table'!K634:T2968,1,FALSE)</f>
        <v>Obesity</v>
      </c>
      <c r="L634">
        <f>VLOOKUP('combained table'!L634,'combained table'!L634:T2968,1,FALSE)</f>
        <v>1985</v>
      </c>
      <c r="M634" t="str">
        <f>VLOOKUP('combained table'!M634,'combained table'!M634:T2968,1,FALSE)</f>
        <v>Dec</v>
      </c>
      <c r="N634">
        <f>VLOOKUP('combained table'!N634,'combained table'!N634:T2968,1,FALSE)</f>
        <v>23</v>
      </c>
      <c r="O634" t="str">
        <f>VLOOKUP('combained table'!O634,'combained table'!O634:T2968,1,FALSE)</f>
        <v>23-Dec-1985</v>
      </c>
      <c r="P634">
        <f>VLOOKUP('combained table'!P634,'combained table'!P634:T2968,1,FALSE)</f>
        <v>5402.89</v>
      </c>
      <c r="Q634" t="str">
        <f>VLOOKUP('combained table'!Q634,'combained table'!Q634:T2968,1,FALSE)</f>
        <v>tier - 2</v>
      </c>
      <c r="R634" t="str">
        <f>VLOOKUP('combained table'!R634,'combained table'!R634:T2968,1,FALSE)</f>
        <v>tier - 1</v>
      </c>
      <c r="S634" t="str">
        <f>VLOOKUP('combained table'!S634,'combained table'!S634:T2968,1,FALSE)</f>
        <v>R1013</v>
      </c>
      <c r="T634">
        <f>VLOOKUP('combained table'!T634,'combained table'!T634:T2968,1,FALSE)</f>
        <v>37</v>
      </c>
    </row>
    <row r="635" spans="1:20">
      <c r="A635" t="str">
        <f>VLOOKUP('combained table'!A635,'combained table'!A635:T2969,1,FALSE)</f>
        <v>Id634</v>
      </c>
      <c r="B635" t="str">
        <f>VLOOKUP('combained table'!B635,'combained table'!B635:T2969,1,FALSE)</f>
        <v xml:space="preserve">  Maya</v>
      </c>
      <c r="C635">
        <f>VLOOKUP('combained table'!C635,'combained table'!C635:T2969,1,FALSE)</f>
        <v>44.64</v>
      </c>
      <c r="D635">
        <f>VLOOKUP('combained table'!D635,'combained table'!D635:T2969,1,FALSE)</f>
        <v>7.18</v>
      </c>
      <c r="E635" t="str">
        <f>VLOOKUP('combained table'!E635,'combained table'!E635:T2969,1,FALSE)</f>
        <v>No</v>
      </c>
      <c r="F635" t="str">
        <f>VLOOKUP('combained table'!F635,'combained table'!F635:T2969,1,FALSE)</f>
        <v>No</v>
      </c>
      <c r="G635" t="str">
        <f>VLOOKUP('combained table'!G635,'combained table'!G635:T2969,1,FALSE)</f>
        <v>No</v>
      </c>
      <c r="H635">
        <f>VLOOKUP('combained table'!H635,'combained table'!H635:T2969,1,FALSE)</f>
        <v>0</v>
      </c>
      <c r="I635" t="str">
        <f>VLOOKUP('combained table'!I635,'combained table'!I635:T2969,1,FALSE)</f>
        <v>Diabetes</v>
      </c>
      <c r="J635" t="str">
        <f>VLOOKUP('combained table'!J635,'combained table'!J635:T2969,1,FALSE)</f>
        <v>No</v>
      </c>
      <c r="K635" t="str">
        <f>VLOOKUP('combained table'!K635,'combained table'!K635:T2969,1,FALSE)</f>
        <v>Obesity</v>
      </c>
      <c r="L635">
        <f>VLOOKUP('combained table'!L635,'combained table'!L635:T2969,1,FALSE)</f>
        <v>1975</v>
      </c>
      <c r="M635" t="str">
        <f>VLOOKUP('combained table'!M635,'combained table'!M635:T2969,1,FALSE)</f>
        <v>Sep</v>
      </c>
      <c r="N635">
        <f>VLOOKUP('combained table'!N635,'combained table'!N635:T2969,1,FALSE)</f>
        <v>27</v>
      </c>
      <c r="O635" t="str">
        <f>VLOOKUP('combained table'!O635,'combained table'!O635:T2969,1,FALSE)</f>
        <v>27-Sep-1975</v>
      </c>
      <c r="P635">
        <f>VLOOKUP('combained table'!P635,'combained table'!P635:T2969,1,FALSE)</f>
        <v>5411.99</v>
      </c>
      <c r="Q635" t="str">
        <f>VLOOKUP('combained table'!Q635,'combained table'!Q635:T2969,1,FALSE)</f>
        <v>tier - 2</v>
      </c>
      <c r="R635" t="str">
        <f>VLOOKUP('combained table'!R635,'combained table'!R635:T2969,1,FALSE)</f>
        <v>tier - 3</v>
      </c>
      <c r="S635" t="str">
        <f>VLOOKUP('combained table'!S635,'combained table'!S635:T2969,1,FALSE)</f>
        <v>R1012</v>
      </c>
      <c r="T635">
        <f>VLOOKUP('combained table'!T635,'combained table'!T635:T2969,1,FALSE)</f>
        <v>47</v>
      </c>
    </row>
    <row r="636" spans="1:20">
      <c r="A636" t="str">
        <f>VLOOKUP('combained table'!A636,'combained table'!A636:T2970,1,FALSE)</f>
        <v>Id635</v>
      </c>
      <c r="B636" t="str">
        <f>VLOOKUP('combained table'!B636,'combained table'!B636:T2970,1,FALSE)</f>
        <v xml:space="preserve">  Zachary T</v>
      </c>
      <c r="C636">
        <f>VLOOKUP('combained table'!C636,'combained table'!C636:T2970,1,FALSE)</f>
        <v>25.175000000000001</v>
      </c>
      <c r="D636">
        <f>VLOOKUP('combained table'!D636,'combained table'!D636:T2970,1,FALSE)</f>
        <v>4.96</v>
      </c>
      <c r="E636" t="str">
        <f>VLOOKUP('combained table'!E636,'combained table'!E636:T2970,1,FALSE)</f>
        <v>No</v>
      </c>
      <c r="F636" t="str">
        <f>VLOOKUP('combained table'!F636,'combained table'!F636:T2970,1,FALSE)</f>
        <v>yes</v>
      </c>
      <c r="G636" t="str">
        <f>VLOOKUP('combained table'!G636,'combained table'!G636:T2970,1,FALSE)</f>
        <v>No</v>
      </c>
      <c r="H636">
        <f>VLOOKUP('combained table'!H636,'combained table'!H636:T2970,1,FALSE)</f>
        <v>1</v>
      </c>
      <c r="I636" t="str">
        <f>VLOOKUP('combained table'!I636,'combained table'!I636:T2970,1,FALSE)</f>
        <v>Normal</v>
      </c>
      <c r="J636" t="str">
        <f>VLOOKUP('combained table'!J636,'combained table'!J636:T2970,1,FALSE)</f>
        <v>?</v>
      </c>
      <c r="K636" t="str">
        <f>VLOOKUP('combained table'!K636,'combained table'!K636:T2970,1,FALSE)</f>
        <v>Overweight</v>
      </c>
      <c r="L636">
        <f>VLOOKUP('combained table'!L636,'combained table'!L636:T2970,1,FALSE)</f>
        <v>1982</v>
      </c>
      <c r="M636" t="str">
        <f>VLOOKUP('combained table'!M636,'combained table'!M636:T2970,1,FALSE)</f>
        <v>Sep</v>
      </c>
      <c r="N636">
        <f>VLOOKUP('combained table'!N636,'combained table'!N636:T2970,1,FALSE)</f>
        <v>27</v>
      </c>
      <c r="O636" t="str">
        <f>VLOOKUP('combained table'!O636,'combained table'!O636:T2970,1,FALSE)</f>
        <v>27-Sep-1982</v>
      </c>
      <c r="P636">
        <f>VLOOKUP('combained table'!P636,'combained table'!P636:T2970,1,FALSE)</f>
        <v>5415.66</v>
      </c>
      <c r="Q636" t="str">
        <f>VLOOKUP('combained table'!Q636,'combained table'!Q636:T2970,1,FALSE)</f>
        <v>tier - 2</v>
      </c>
      <c r="R636" t="str">
        <f>VLOOKUP('combained table'!R636,'combained table'!R636:T2970,1,FALSE)</f>
        <v>tier - 3</v>
      </c>
      <c r="S636" t="str">
        <f>VLOOKUP('combained table'!S636,'combained table'!S636:T2970,1,FALSE)</f>
        <v>R1013</v>
      </c>
      <c r="T636">
        <f>VLOOKUP('combained table'!T636,'combained table'!T636:T2970,1,FALSE)</f>
        <v>40</v>
      </c>
    </row>
    <row r="637" spans="1:20">
      <c r="A637" t="str">
        <f>VLOOKUP('combained table'!A637,'combained table'!A637:T2971,1,FALSE)</f>
        <v>Id636</v>
      </c>
      <c r="B637" t="str">
        <f>VLOOKUP('combained table'!B637,'combained table'!B637:T2971,1,FALSE)</f>
        <v xml:space="preserve">  Hilda</v>
      </c>
      <c r="C637">
        <f>VLOOKUP('combained table'!C637,'combained table'!C637:T2971,1,FALSE)</f>
        <v>43.11</v>
      </c>
      <c r="D637">
        <f>VLOOKUP('combained table'!D637,'combained table'!D637:T2971,1,FALSE)</f>
        <v>4.67</v>
      </c>
      <c r="E637" t="str">
        <f>VLOOKUP('combained table'!E637,'combained table'!E637:T2971,1,FALSE)</f>
        <v>yes</v>
      </c>
      <c r="F637" t="str">
        <f>VLOOKUP('combained table'!F637,'combained table'!F637:T2971,1,FALSE)</f>
        <v>No</v>
      </c>
      <c r="G637" t="str">
        <f>VLOOKUP('combained table'!G637,'combained table'!G637:T2971,1,FALSE)</f>
        <v>No</v>
      </c>
      <c r="H637">
        <f>VLOOKUP('combained table'!H637,'combained table'!H637:T2971,1,FALSE)</f>
        <v>0</v>
      </c>
      <c r="I637" t="str">
        <f>VLOOKUP('combained table'!I637,'combained table'!I637:T2971,1,FALSE)</f>
        <v>Normal</v>
      </c>
      <c r="J637" t="str">
        <f>VLOOKUP('combained table'!J637,'combained table'!J637:T2971,1,FALSE)</f>
        <v>No</v>
      </c>
      <c r="K637" t="str">
        <f>VLOOKUP('combained table'!K637,'combained table'!K637:T2971,1,FALSE)</f>
        <v>Obesity</v>
      </c>
      <c r="L637">
        <f>VLOOKUP('combained table'!L637,'combained table'!L637:T2971,1,FALSE)</f>
        <v>1991</v>
      </c>
      <c r="M637" t="str">
        <f>VLOOKUP('combained table'!M637,'combained table'!M637:T2971,1,FALSE)</f>
        <v>Jul</v>
      </c>
      <c r="N637">
        <f>VLOOKUP('combained table'!N637,'combained table'!N637:T2971,1,FALSE)</f>
        <v>6</v>
      </c>
      <c r="O637" t="str">
        <f>VLOOKUP('combained table'!O637,'combained table'!O637:T2971,1,FALSE)</f>
        <v>6-Jul-1991</v>
      </c>
      <c r="P637">
        <f>VLOOKUP('combained table'!P637,'combained table'!P637:T2971,1,FALSE)</f>
        <v>5425.02</v>
      </c>
      <c r="Q637" t="str">
        <f>VLOOKUP('combained table'!Q637,'combained table'!Q637:T2971,1,FALSE)</f>
        <v>tier - 2</v>
      </c>
      <c r="R637" t="str">
        <f>VLOOKUP('combained table'!R637,'combained table'!R637:T2971,1,FALSE)</f>
        <v>tier - 1</v>
      </c>
      <c r="S637" t="str">
        <f>VLOOKUP('combained table'!S637,'combained table'!S637:T2971,1,FALSE)</f>
        <v>R1012</v>
      </c>
      <c r="T637">
        <f>VLOOKUP('combained table'!T637,'combained table'!T637:T2971,1,FALSE)</f>
        <v>31</v>
      </c>
    </row>
    <row r="638" spans="1:20">
      <c r="A638" t="str">
        <f>VLOOKUP('combained table'!A638,'combained table'!A638:T2972,1,FALSE)</f>
        <v>Id637</v>
      </c>
      <c r="B638" t="str">
        <f>VLOOKUP('combained table'!B638,'combained table'!B638:T2972,1,FALSE)</f>
        <v xml:space="preserve">  Stephanie</v>
      </c>
      <c r="C638">
        <f>VLOOKUP('combained table'!C638,'combained table'!C638:T2972,1,FALSE)</f>
        <v>53.32</v>
      </c>
      <c r="D638">
        <f>VLOOKUP('combained table'!D638,'combained table'!D638:T2972,1,FALSE)</f>
        <v>5.0599999999999996</v>
      </c>
      <c r="E638" t="str">
        <f>VLOOKUP('combained table'!E638,'combained table'!E638:T2972,1,FALSE)</f>
        <v>No</v>
      </c>
      <c r="F638" t="str">
        <f>VLOOKUP('combained table'!F638,'combained table'!F638:T2972,1,FALSE)</f>
        <v>No</v>
      </c>
      <c r="G638" t="str">
        <f>VLOOKUP('combained table'!G638,'combained table'!G638:T2972,1,FALSE)</f>
        <v>No</v>
      </c>
      <c r="H638">
        <f>VLOOKUP('combained table'!H638,'combained table'!H638:T2972,1,FALSE)</f>
        <v>0</v>
      </c>
      <c r="I638" t="str">
        <f>VLOOKUP('combained table'!I638,'combained table'!I638:T2972,1,FALSE)</f>
        <v>Normal</v>
      </c>
      <c r="J638" t="str">
        <f>VLOOKUP('combained table'!J638,'combained table'!J638:T2972,1,FALSE)</f>
        <v>No</v>
      </c>
      <c r="K638" t="str">
        <f>VLOOKUP('combained table'!K638,'combained table'!K638:T2972,1,FALSE)</f>
        <v>Obesity</v>
      </c>
      <c r="L638">
        <f>VLOOKUP('combained table'!L638,'combained table'!L638:T2972,1,FALSE)</f>
        <v>1992</v>
      </c>
      <c r="M638" t="str">
        <f>VLOOKUP('combained table'!M638,'combained table'!M638:T2972,1,FALSE)</f>
        <v>Sep</v>
      </c>
      <c r="N638">
        <f>VLOOKUP('combained table'!N638,'combained table'!N638:T2972,1,FALSE)</f>
        <v>17</v>
      </c>
      <c r="O638" t="str">
        <f>VLOOKUP('combained table'!O638,'combained table'!O638:T2972,1,FALSE)</f>
        <v>17-Sep-1992</v>
      </c>
      <c r="P638">
        <f>VLOOKUP('combained table'!P638,'combained table'!P638:T2972,1,FALSE)</f>
        <v>5428.73</v>
      </c>
      <c r="Q638" t="str">
        <f>VLOOKUP('combained table'!Q638,'combained table'!Q638:T2972,1,FALSE)</f>
        <v>tier - 3</v>
      </c>
      <c r="R638" t="str">
        <f>VLOOKUP('combained table'!R638,'combained table'!R638:T2972,1,FALSE)</f>
        <v>tier - 1</v>
      </c>
      <c r="S638" t="str">
        <f>VLOOKUP('combained table'!S638,'combained table'!S638:T2972,1,FALSE)</f>
        <v>R1017</v>
      </c>
      <c r="T638">
        <f>VLOOKUP('combained table'!T638,'combained table'!T638:T2972,1,FALSE)</f>
        <v>30</v>
      </c>
    </row>
    <row r="639" spans="1:20">
      <c r="A639" t="str">
        <f>VLOOKUP('combained table'!A639,'combained table'!A639:T2973,1,FALSE)</f>
        <v>Id638</v>
      </c>
      <c r="B639" t="str">
        <f>VLOOKUP('combained table'!B639,'combained table'!B639:T2973,1,FALSE)</f>
        <v xml:space="preserve">  Doug</v>
      </c>
      <c r="C639">
        <f>VLOOKUP('combained table'!C639,'combained table'!C639:T2973,1,FALSE)</f>
        <v>38.04</v>
      </c>
      <c r="D639">
        <f>VLOOKUP('combained table'!D639,'combained table'!D639:T2973,1,FALSE)</f>
        <v>5.0199999999999996</v>
      </c>
      <c r="E639" t="str">
        <f>VLOOKUP('combained table'!E639,'combained table'!E639:T2973,1,FALSE)</f>
        <v>yes</v>
      </c>
      <c r="F639" t="str">
        <f>VLOOKUP('combained table'!F639,'combained table'!F639:T2973,1,FALSE)</f>
        <v>No</v>
      </c>
      <c r="G639" t="str">
        <f>VLOOKUP('combained table'!G639,'combained table'!G639:T2973,1,FALSE)</f>
        <v>No</v>
      </c>
      <c r="H639">
        <f>VLOOKUP('combained table'!H639,'combained table'!H639:T2973,1,FALSE)</f>
        <v>1</v>
      </c>
      <c r="I639" t="str">
        <f>VLOOKUP('combained table'!I639,'combained table'!I639:T2973,1,FALSE)</f>
        <v>Normal</v>
      </c>
      <c r="J639" t="str">
        <f>VLOOKUP('combained table'!J639,'combained table'!J639:T2973,1,FALSE)</f>
        <v>No</v>
      </c>
      <c r="K639" t="str">
        <f>VLOOKUP('combained table'!K639,'combained table'!K639:T2973,1,FALSE)</f>
        <v>Obesity</v>
      </c>
      <c r="L639">
        <f>VLOOKUP('combained table'!L639,'combained table'!L639:T2973,1,FALSE)</f>
        <v>1978</v>
      </c>
      <c r="M639" t="str">
        <f>VLOOKUP('combained table'!M639,'combained table'!M639:T2973,1,FALSE)</f>
        <v>Jun</v>
      </c>
      <c r="N639">
        <f>VLOOKUP('combained table'!N639,'combained table'!N639:T2973,1,FALSE)</f>
        <v>8</v>
      </c>
      <c r="O639" t="str">
        <f>VLOOKUP('combained table'!O639,'combained table'!O639:T2973,1,FALSE)</f>
        <v>8-Jun-1978</v>
      </c>
      <c r="P639">
        <f>VLOOKUP('combained table'!P639,'combained table'!P639:T2973,1,FALSE)</f>
        <v>5428.98</v>
      </c>
      <c r="Q639" t="str">
        <f>VLOOKUP('combained table'!Q639,'combained table'!Q639:T2973,1,FALSE)</f>
        <v>tier - 2</v>
      </c>
      <c r="R639" t="str">
        <f>VLOOKUP('combained table'!R639,'combained table'!R639:T2973,1,FALSE)</f>
        <v>tier - 2</v>
      </c>
      <c r="S639" t="str">
        <f>VLOOKUP('combained table'!S639,'combained table'!S639:T2973,1,FALSE)</f>
        <v>R1012</v>
      </c>
      <c r="T639">
        <f>VLOOKUP('combained table'!T639,'combained table'!T639:T2973,1,FALSE)</f>
        <v>45</v>
      </c>
    </row>
    <row r="640" spans="1:20">
      <c r="A640" t="str">
        <f>VLOOKUP('combained table'!A640,'combained table'!A640:T2974,1,FALSE)</f>
        <v>Id639</v>
      </c>
      <c r="B640" t="str">
        <f>VLOOKUP('combained table'!B640,'combained table'!B640:T2974,1,FALSE)</f>
        <v xml:space="preserve">  Bethany N</v>
      </c>
      <c r="C640">
        <f>VLOOKUP('combained table'!C640,'combained table'!C640:T2974,1,FALSE)</f>
        <v>37.9</v>
      </c>
      <c r="D640">
        <f>VLOOKUP('combained table'!D640,'combained table'!D640:T2974,1,FALSE)</f>
        <v>7.76</v>
      </c>
      <c r="E640" t="str">
        <f>VLOOKUP('combained table'!E640,'combained table'!E640:T2974,1,FALSE)</f>
        <v>No</v>
      </c>
      <c r="F640" t="str">
        <f>VLOOKUP('combained table'!F640,'combained table'!F640:T2974,1,FALSE)</f>
        <v>No</v>
      </c>
      <c r="G640" t="str">
        <f>VLOOKUP('combained table'!G640,'combained table'!G640:T2974,1,FALSE)</f>
        <v>No</v>
      </c>
      <c r="H640">
        <f>VLOOKUP('combained table'!H640,'combained table'!H640:T2974,1,FALSE)</f>
        <v>0</v>
      </c>
      <c r="I640" t="str">
        <f>VLOOKUP('combained table'!I640,'combained table'!I640:T2974,1,FALSE)</f>
        <v>Diabetes</v>
      </c>
      <c r="J640" t="str">
        <f>VLOOKUP('combained table'!J640,'combained table'!J640:T2974,1,FALSE)</f>
        <v>No</v>
      </c>
      <c r="K640" t="str">
        <f>VLOOKUP('combained table'!K640,'combained table'!K640:T2974,1,FALSE)</f>
        <v>Obesity</v>
      </c>
      <c r="L640">
        <f>VLOOKUP('combained table'!L640,'combained table'!L640:T2974,1,FALSE)</f>
        <v>1982</v>
      </c>
      <c r="M640" t="str">
        <f>VLOOKUP('combained table'!M640,'combained table'!M640:T2974,1,FALSE)</f>
        <v>Aug</v>
      </c>
      <c r="N640">
        <f>VLOOKUP('combained table'!N640,'combained table'!N640:T2974,1,FALSE)</f>
        <v>25</v>
      </c>
      <c r="O640" t="str">
        <f>VLOOKUP('combained table'!O640,'combained table'!O640:T2974,1,FALSE)</f>
        <v>25-Aug-1982</v>
      </c>
      <c r="P640">
        <f>VLOOKUP('combained table'!P640,'combained table'!P640:T2974,1,FALSE)</f>
        <v>5438.75</v>
      </c>
      <c r="Q640" t="str">
        <f>VLOOKUP('combained table'!Q640,'combained table'!Q640:T2974,1,FALSE)</f>
        <v>tier - 3</v>
      </c>
      <c r="R640" t="str">
        <f>VLOOKUP('combained table'!R640,'combained table'!R640:T2974,1,FALSE)</f>
        <v>tier - 2</v>
      </c>
      <c r="S640" t="str">
        <f>VLOOKUP('combained table'!S640,'combained table'!S640:T2974,1,FALSE)</f>
        <v>R1013</v>
      </c>
      <c r="T640">
        <f>VLOOKUP('combained table'!T640,'combained table'!T640:T2974,1,FALSE)</f>
        <v>40</v>
      </c>
    </row>
    <row r="641" spans="1:20">
      <c r="A641" t="str">
        <f>VLOOKUP('combained table'!A641,'combained table'!A641:T2975,1,FALSE)</f>
        <v>Id640</v>
      </c>
      <c r="B641" t="str">
        <f>VLOOKUP('combained table'!B641,'combained table'!B641:T2975,1,FALSE)</f>
        <v xml:space="preserve">  Sandra H</v>
      </c>
      <c r="C641">
        <f>VLOOKUP('combained table'!C641,'combained table'!C641:T2975,1,FALSE)</f>
        <v>39.6</v>
      </c>
      <c r="D641">
        <f>VLOOKUP('combained table'!D641,'combained table'!D641:T2975,1,FALSE)</f>
        <v>9.32</v>
      </c>
      <c r="E641" t="str">
        <f>VLOOKUP('combained table'!E641,'combained table'!E641:T2975,1,FALSE)</f>
        <v>No</v>
      </c>
      <c r="F641" t="str">
        <f>VLOOKUP('combained table'!F641,'combained table'!F641:T2975,1,FALSE)</f>
        <v>No</v>
      </c>
      <c r="G641" t="str">
        <f>VLOOKUP('combained table'!G641,'combained table'!G641:T2975,1,FALSE)</f>
        <v>No</v>
      </c>
      <c r="H641">
        <f>VLOOKUP('combained table'!H641,'combained table'!H641:T2975,1,FALSE)</f>
        <v>0</v>
      </c>
      <c r="I641" t="str">
        <f>VLOOKUP('combained table'!I641,'combained table'!I641:T2975,1,FALSE)</f>
        <v>Diabetes</v>
      </c>
      <c r="J641" t="str">
        <f>VLOOKUP('combained table'!J641,'combained table'!J641:T2975,1,FALSE)</f>
        <v>No</v>
      </c>
      <c r="K641" t="str">
        <f>VLOOKUP('combained table'!K641,'combained table'!K641:T2975,1,FALSE)</f>
        <v>Obesity</v>
      </c>
      <c r="L641">
        <f>VLOOKUP('combained table'!L641,'combained table'!L641:T2975,1,FALSE)</f>
        <v>1986</v>
      </c>
      <c r="M641" t="str">
        <f>VLOOKUP('combained table'!M641,'combained table'!M641:T2975,1,FALSE)</f>
        <v>Dec</v>
      </c>
      <c r="N641">
        <f>VLOOKUP('combained table'!N641,'combained table'!N641:T2975,1,FALSE)</f>
        <v>25</v>
      </c>
      <c r="O641" t="str">
        <f>VLOOKUP('combained table'!O641,'combained table'!O641:T2975,1,FALSE)</f>
        <v>25-Dec-1986</v>
      </c>
      <c r="P641">
        <f>VLOOKUP('combained table'!P641,'combained table'!P641:T2975,1,FALSE)</f>
        <v>5458.05</v>
      </c>
      <c r="Q641" t="str">
        <f>VLOOKUP('combained table'!Q641,'combained table'!Q641:T2975,1,FALSE)</f>
        <v>tier - 2</v>
      </c>
      <c r="R641" t="str">
        <f>VLOOKUP('combained table'!R641,'combained table'!R641:T2975,1,FALSE)</f>
        <v>tier - 2</v>
      </c>
      <c r="S641" t="str">
        <f>VLOOKUP('combained table'!S641,'combained table'!S641:T2975,1,FALSE)</f>
        <v>R1024</v>
      </c>
      <c r="T641">
        <f>VLOOKUP('combained table'!T641,'combained table'!T641:T2975,1,FALSE)</f>
        <v>36</v>
      </c>
    </row>
    <row r="642" spans="1:20">
      <c r="A642" t="str">
        <f>VLOOKUP('combained table'!A642,'combained table'!A642:T2976,1,FALSE)</f>
        <v>Id641</v>
      </c>
      <c r="B642" t="str">
        <f>VLOOKUP('combained table'!B642,'combained table'!B642:T2976,1,FALSE)</f>
        <v xml:space="preserve">  Takuo</v>
      </c>
      <c r="C642">
        <f>VLOOKUP('combained table'!C642,'combained table'!C642:T2976,1,FALSE)</f>
        <v>50.92</v>
      </c>
      <c r="D642">
        <f>VLOOKUP('combained table'!D642,'combained table'!D642:T2976,1,FALSE)</f>
        <v>5.31</v>
      </c>
      <c r="E642" t="str">
        <f>VLOOKUP('combained table'!E642,'combained table'!E642:T2976,1,FALSE)</f>
        <v>yes</v>
      </c>
      <c r="F642" t="str">
        <f>VLOOKUP('combained table'!F642,'combained table'!F642:T2976,1,FALSE)</f>
        <v>No</v>
      </c>
      <c r="G642" t="str">
        <f>VLOOKUP('combained table'!G642,'combained table'!G642:T2976,1,FALSE)</f>
        <v>No</v>
      </c>
      <c r="H642">
        <f>VLOOKUP('combained table'!H642,'combained table'!H642:T2976,1,FALSE)</f>
        <v>1</v>
      </c>
      <c r="I642" t="str">
        <f>VLOOKUP('combained table'!I642,'combained table'!I642:T2976,1,FALSE)</f>
        <v>Normal</v>
      </c>
      <c r="J642" t="str">
        <f>VLOOKUP('combained table'!J642,'combained table'!J642:T2976,1,FALSE)</f>
        <v>No</v>
      </c>
      <c r="K642" t="str">
        <f>VLOOKUP('combained table'!K642,'combained table'!K642:T2976,1,FALSE)</f>
        <v>Obesity</v>
      </c>
      <c r="L642">
        <f>VLOOKUP('combained table'!L642,'combained table'!L642:T2976,1,FALSE)</f>
        <v>1973</v>
      </c>
      <c r="M642" t="str">
        <f>VLOOKUP('combained table'!M642,'combained table'!M642:T2976,1,FALSE)</f>
        <v>Oct</v>
      </c>
      <c r="N642">
        <f>VLOOKUP('combained table'!N642,'combained table'!N642:T2976,1,FALSE)</f>
        <v>24</v>
      </c>
      <c r="O642" t="str">
        <f>VLOOKUP('combained table'!O642,'combained table'!O642:T2976,1,FALSE)</f>
        <v>24-Oct-1973</v>
      </c>
      <c r="P642">
        <f>VLOOKUP('combained table'!P642,'combained table'!P642:T2976,1,FALSE)</f>
        <v>5466.88</v>
      </c>
      <c r="Q642" t="str">
        <f>VLOOKUP('combained table'!Q642,'combained table'!Q642:T2976,1,FALSE)</f>
        <v>tier - 2</v>
      </c>
      <c r="R642" t="str">
        <f>VLOOKUP('combained table'!R642,'combained table'!R642:T2976,1,FALSE)</f>
        <v>tier - 2</v>
      </c>
      <c r="S642" t="str">
        <f>VLOOKUP('combained table'!S642,'combained table'!S642:T2976,1,FALSE)</f>
        <v>R1013</v>
      </c>
      <c r="T642">
        <f>VLOOKUP('combained table'!T642,'combained table'!T642:T2976,1,FALSE)</f>
        <v>49</v>
      </c>
    </row>
    <row r="643" spans="1:20">
      <c r="A643" t="str">
        <f>VLOOKUP('combained table'!A643,'combained table'!A643:T2977,1,FALSE)</f>
        <v>Id642</v>
      </c>
      <c r="B643" t="str">
        <f>VLOOKUP('combained table'!B643,'combained table'!B643:T2977,1,FALSE)</f>
        <v xml:space="preserve">  Kelly A</v>
      </c>
      <c r="C643">
        <f>VLOOKUP('combained table'!C643,'combained table'!C643:T2977,1,FALSE)</f>
        <v>21.85</v>
      </c>
      <c r="D643">
        <f>VLOOKUP('combained table'!D643,'combained table'!D643:T2977,1,FALSE)</f>
        <v>5.56</v>
      </c>
      <c r="E643" t="str">
        <f>VLOOKUP('combained table'!E643,'combained table'!E643:T2977,1,FALSE)</f>
        <v>yes</v>
      </c>
      <c r="F643" t="str">
        <f>VLOOKUP('combained table'!F643,'combained table'!F643:T2977,1,FALSE)</f>
        <v>No</v>
      </c>
      <c r="G643" t="str">
        <f>VLOOKUP('combained table'!G643,'combained table'!G643:T2977,1,FALSE)</f>
        <v>No</v>
      </c>
      <c r="H643">
        <f>VLOOKUP('combained table'!H643,'combained table'!H643:T2977,1,FALSE)</f>
        <v>0</v>
      </c>
      <c r="I643" t="str">
        <f>VLOOKUP('combained table'!I643,'combained table'!I643:T2977,1,FALSE)</f>
        <v>Normal</v>
      </c>
      <c r="J643" t="str">
        <f>VLOOKUP('combained table'!J643,'combained table'!J643:T2977,1,FALSE)</f>
        <v>yes</v>
      </c>
      <c r="K643" t="str">
        <f>VLOOKUP('combained table'!K643,'combained table'!K643:T2977,1,FALSE)</f>
        <v>Normal Weight</v>
      </c>
      <c r="L643">
        <f>VLOOKUP('combained table'!L643,'combained table'!L643:T2977,1,FALSE)</f>
        <v>1986</v>
      </c>
      <c r="M643" t="str">
        <f>VLOOKUP('combained table'!M643,'combained table'!M643:T2977,1,FALSE)</f>
        <v>Dec</v>
      </c>
      <c r="N643">
        <f>VLOOKUP('combained table'!N643,'combained table'!N643:T2977,1,FALSE)</f>
        <v>2</v>
      </c>
      <c r="O643" t="str">
        <f>VLOOKUP('combained table'!O643,'combained table'!O643:T2977,1,FALSE)</f>
        <v>2-Dec-1986</v>
      </c>
      <c r="P643">
        <f>VLOOKUP('combained table'!P643,'combained table'!P643:T2977,1,FALSE)</f>
        <v>5469.01</v>
      </c>
      <c r="Q643" t="str">
        <f>VLOOKUP('combained table'!Q643,'combained table'!Q643:T2977,1,FALSE)</f>
        <v>tier - 2</v>
      </c>
      <c r="R643" t="str">
        <f>VLOOKUP('combained table'!R643,'combained table'!R643:T2977,1,FALSE)</f>
        <v>tier - 2</v>
      </c>
      <c r="S643" t="str">
        <f>VLOOKUP('combained table'!S643,'combained table'!S643:T2977,1,FALSE)</f>
        <v>R1024</v>
      </c>
      <c r="T643">
        <f>VLOOKUP('combained table'!T643,'combained table'!T643:T2977,1,FALSE)</f>
        <v>36</v>
      </c>
    </row>
    <row r="644" spans="1:20">
      <c r="A644" t="str">
        <f>VLOOKUP('combained table'!A644,'combained table'!A644:T2978,1,FALSE)</f>
        <v>Id643</v>
      </c>
      <c r="B644" t="str">
        <f>VLOOKUP('combained table'!B644,'combained table'!B644:T2978,1,FALSE)</f>
        <v xml:space="preserve">  Scott</v>
      </c>
      <c r="C644">
        <f>VLOOKUP('combained table'!C644,'combained table'!C644:T2978,1,FALSE)</f>
        <v>36.08</v>
      </c>
      <c r="D644">
        <f>VLOOKUP('combained table'!D644,'combained table'!D644:T2978,1,FALSE)</f>
        <v>7.11</v>
      </c>
      <c r="E644" t="str">
        <f>VLOOKUP('combained table'!E644,'combained table'!E644:T2978,1,FALSE)</f>
        <v>yes</v>
      </c>
      <c r="F644" t="str">
        <f>VLOOKUP('combained table'!F644,'combained table'!F644:T2978,1,FALSE)</f>
        <v>No</v>
      </c>
      <c r="G644" t="str">
        <f>VLOOKUP('combained table'!G644,'combained table'!G644:T2978,1,FALSE)</f>
        <v>Yes</v>
      </c>
      <c r="H644">
        <f>VLOOKUP('combained table'!H644,'combained table'!H644:T2978,1,FALSE)</f>
        <v>1</v>
      </c>
      <c r="I644" t="str">
        <f>VLOOKUP('combained table'!I644,'combained table'!I644:T2978,1,FALSE)</f>
        <v>Diabetes</v>
      </c>
      <c r="J644" t="str">
        <f>VLOOKUP('combained table'!J644,'combained table'!J644:T2978,1,FALSE)</f>
        <v>No</v>
      </c>
      <c r="K644" t="str">
        <f>VLOOKUP('combained table'!K644,'combained table'!K644:T2978,1,FALSE)</f>
        <v>Obesity</v>
      </c>
      <c r="L644">
        <f>VLOOKUP('combained table'!L644,'combained table'!L644:T2978,1,FALSE)</f>
        <v>1986</v>
      </c>
      <c r="M644" t="str">
        <f>VLOOKUP('combained table'!M644,'combained table'!M644:T2978,1,FALSE)</f>
        <v>Jul</v>
      </c>
      <c r="N644">
        <f>VLOOKUP('combained table'!N644,'combained table'!N644:T2978,1,FALSE)</f>
        <v>12</v>
      </c>
      <c r="O644" t="str">
        <f>VLOOKUP('combained table'!O644,'combained table'!O644:T2978,1,FALSE)</f>
        <v>12-Jul-1986</v>
      </c>
      <c r="P644">
        <f>VLOOKUP('combained table'!P644,'combained table'!P644:T2978,1,FALSE)</f>
        <v>5472.45</v>
      </c>
      <c r="Q644" t="str">
        <f>VLOOKUP('combained table'!Q644,'combained table'!Q644:T2978,1,FALSE)</f>
        <v>tier - 2</v>
      </c>
      <c r="R644" t="str">
        <f>VLOOKUP('combained table'!R644,'combained table'!R644:T2978,1,FALSE)</f>
        <v>tier - 3</v>
      </c>
      <c r="S644" t="str">
        <f>VLOOKUP('combained table'!S644,'combained table'!S644:T2978,1,FALSE)</f>
        <v>R1011</v>
      </c>
      <c r="T644">
        <f>VLOOKUP('combained table'!T644,'combained table'!T644:T2978,1,FALSE)</f>
        <v>36</v>
      </c>
    </row>
    <row r="645" spans="1:20">
      <c r="A645" t="str">
        <f>VLOOKUP('combained table'!A645,'combained table'!A645:T2979,1,FALSE)</f>
        <v>Id644</v>
      </c>
      <c r="B645" t="str">
        <f>VLOOKUP('combained table'!B645,'combained table'!B645:T2979,1,FALSE)</f>
        <v xml:space="preserve">  Benoit</v>
      </c>
      <c r="C645">
        <f>VLOOKUP('combained table'!C645,'combained table'!C645:T2979,1,FALSE)</f>
        <v>40.44</v>
      </c>
      <c r="D645">
        <f>VLOOKUP('combained table'!D645,'combained table'!D645:T2979,1,FALSE)</f>
        <v>5.13</v>
      </c>
      <c r="E645" t="str">
        <f>VLOOKUP('combained table'!E645,'combained table'!E645:T2979,1,FALSE)</f>
        <v>yes</v>
      </c>
      <c r="F645" t="str">
        <f>VLOOKUP('combained table'!F645,'combained table'!F645:T2979,1,FALSE)</f>
        <v>No</v>
      </c>
      <c r="G645" t="str">
        <f>VLOOKUP('combained table'!G645,'combained table'!G645:T2979,1,FALSE)</f>
        <v>Yes</v>
      </c>
      <c r="H645">
        <f>VLOOKUP('combained table'!H645,'combained table'!H645:T2979,1,FALSE)</f>
        <v>1</v>
      </c>
      <c r="I645" t="str">
        <f>VLOOKUP('combained table'!I645,'combained table'!I645:T2979,1,FALSE)</f>
        <v>Normal</v>
      </c>
      <c r="J645" t="str">
        <f>VLOOKUP('combained table'!J645,'combained table'!J645:T2979,1,FALSE)</f>
        <v>No</v>
      </c>
      <c r="K645" t="str">
        <f>VLOOKUP('combained table'!K645,'combained table'!K645:T2979,1,FALSE)</f>
        <v>Obesity</v>
      </c>
      <c r="L645">
        <f>VLOOKUP('combained table'!L645,'combained table'!L645:T2979,1,FALSE)</f>
        <v>1986</v>
      </c>
      <c r="M645" t="str">
        <f>VLOOKUP('combained table'!M645,'combained table'!M645:T2979,1,FALSE)</f>
        <v>Sep</v>
      </c>
      <c r="N645">
        <f>VLOOKUP('combained table'!N645,'combained table'!N645:T2979,1,FALSE)</f>
        <v>30</v>
      </c>
      <c r="O645" t="str">
        <f>VLOOKUP('combained table'!O645,'combained table'!O645:T2979,1,FALSE)</f>
        <v>30-Sep-1986</v>
      </c>
      <c r="P645">
        <f>VLOOKUP('combained table'!P645,'combained table'!P645:T2979,1,FALSE)</f>
        <v>5478.04</v>
      </c>
      <c r="Q645" t="str">
        <f>VLOOKUP('combained table'!Q645,'combained table'!Q645:T2979,1,FALSE)</f>
        <v>tier - 2</v>
      </c>
      <c r="R645" t="str">
        <f>VLOOKUP('combained table'!R645,'combained table'!R645:T2979,1,FALSE)</f>
        <v>tier - 3</v>
      </c>
      <c r="S645" t="str">
        <f>VLOOKUP('combained table'!S645,'combained table'!S645:T2979,1,FALSE)</f>
        <v>R1013</v>
      </c>
      <c r="T645">
        <f>VLOOKUP('combained table'!T645,'combained table'!T645:T2979,1,FALSE)</f>
        <v>36</v>
      </c>
    </row>
    <row r="646" spans="1:20">
      <c r="A646" t="str">
        <f>VLOOKUP('combained table'!A646,'combained table'!A646:T2980,1,FALSE)</f>
        <v>Id645</v>
      </c>
      <c r="B646" t="str">
        <f>VLOOKUP('combained table'!B646,'combained table'!B646:T2980,1,FALSE)</f>
        <v xml:space="preserve">  Elizabeth M</v>
      </c>
      <c r="C646">
        <f>VLOOKUP('combained table'!C646,'combained table'!C646:T2980,1,FALSE)</f>
        <v>38.094999999999999</v>
      </c>
      <c r="D646">
        <f>VLOOKUP('combained table'!D646,'combained table'!D646:T2980,1,FALSE)</f>
        <v>10.199999999999999</v>
      </c>
      <c r="E646" t="str">
        <f>VLOOKUP('combained table'!E646,'combained table'!E646:T2980,1,FALSE)</f>
        <v>No</v>
      </c>
      <c r="F646" t="str">
        <f>VLOOKUP('combained table'!F646,'combained table'!F646:T2980,1,FALSE)</f>
        <v>No</v>
      </c>
      <c r="G646" t="str">
        <f>VLOOKUP('combained table'!G646,'combained table'!G646:T2980,1,FALSE)</f>
        <v>No</v>
      </c>
      <c r="H646">
        <f>VLOOKUP('combained table'!H646,'combained table'!H646:T2980,1,FALSE)</f>
        <v>0</v>
      </c>
      <c r="I646" t="str">
        <f>VLOOKUP('combained table'!I646,'combained table'!I646:T2980,1,FALSE)</f>
        <v>Diabetes</v>
      </c>
      <c r="J646" t="str">
        <f>VLOOKUP('combained table'!J646,'combained table'!J646:T2980,1,FALSE)</f>
        <v>No</v>
      </c>
      <c r="K646" t="str">
        <f>VLOOKUP('combained table'!K646,'combained table'!K646:T2980,1,FALSE)</f>
        <v>Obesity</v>
      </c>
      <c r="L646">
        <f>VLOOKUP('combained table'!L646,'combained table'!L646:T2980,1,FALSE)</f>
        <v>1984</v>
      </c>
      <c r="M646" t="str">
        <f>VLOOKUP('combained table'!M646,'combained table'!M646:T2980,1,FALSE)</f>
        <v>Aug</v>
      </c>
      <c r="N646">
        <f>VLOOKUP('combained table'!N646,'combained table'!N646:T2980,1,FALSE)</f>
        <v>26</v>
      </c>
      <c r="O646" t="str">
        <f>VLOOKUP('combained table'!O646,'combained table'!O646:T2980,1,FALSE)</f>
        <v>26-Aug-1984</v>
      </c>
      <c r="P646">
        <f>VLOOKUP('combained table'!P646,'combained table'!P646:T2980,1,FALSE)</f>
        <v>5484.47</v>
      </c>
      <c r="Q646" t="str">
        <f>VLOOKUP('combained table'!Q646,'combained table'!Q646:T2980,1,FALSE)</f>
        <v>tier - 2</v>
      </c>
      <c r="R646" t="str">
        <f>VLOOKUP('combained table'!R646,'combained table'!R646:T2980,1,FALSE)</f>
        <v>tier - 2</v>
      </c>
      <c r="S646" t="str">
        <f>VLOOKUP('combained table'!S646,'combained table'!S646:T2980,1,FALSE)</f>
        <v>R1013</v>
      </c>
      <c r="T646">
        <f>VLOOKUP('combained table'!T646,'combained table'!T646:T2980,1,FALSE)</f>
        <v>38</v>
      </c>
    </row>
    <row r="647" spans="1:20">
      <c r="A647" t="str">
        <f>VLOOKUP('combained table'!A647,'combained table'!A647:T2981,1,FALSE)</f>
        <v>Id646</v>
      </c>
      <c r="B647" t="str">
        <f>VLOOKUP('combained table'!B647,'combained table'!B647:T2981,1,FALSE)</f>
        <v xml:space="preserve">  Jessica A</v>
      </c>
      <c r="C647">
        <f>VLOOKUP('combained table'!C647,'combained table'!C647:T2981,1,FALSE)</f>
        <v>44.95</v>
      </c>
      <c r="D647">
        <f>VLOOKUP('combained table'!D647,'combained table'!D647:T2981,1,FALSE)</f>
        <v>10.4</v>
      </c>
      <c r="E647" t="str">
        <f>VLOOKUP('combained table'!E647,'combained table'!E647:T2981,1,FALSE)</f>
        <v>No</v>
      </c>
      <c r="F647" t="str">
        <f>VLOOKUP('combained table'!F647,'combained table'!F647:T2981,1,FALSE)</f>
        <v>No</v>
      </c>
      <c r="G647" t="str">
        <f>VLOOKUP('combained table'!G647,'combained table'!G647:T2981,1,FALSE)</f>
        <v>No</v>
      </c>
      <c r="H647">
        <f>VLOOKUP('combained table'!H647,'combained table'!H647:T2981,1,FALSE)</f>
        <v>0</v>
      </c>
      <c r="I647" t="str">
        <f>VLOOKUP('combained table'!I647,'combained table'!I647:T2981,1,FALSE)</f>
        <v>Diabetes</v>
      </c>
      <c r="J647" t="str">
        <f>VLOOKUP('combained table'!J647,'combained table'!J647:T2981,1,FALSE)</f>
        <v>No</v>
      </c>
      <c r="K647" t="str">
        <f>VLOOKUP('combained table'!K647,'combained table'!K647:T2981,1,FALSE)</f>
        <v>Obesity</v>
      </c>
      <c r="L647">
        <f>VLOOKUP('combained table'!L647,'combained table'!L647:T2981,1,FALSE)</f>
        <v>1984</v>
      </c>
      <c r="M647" t="str">
        <f>VLOOKUP('combained table'!M647,'combained table'!M647:T2981,1,FALSE)</f>
        <v>Aug</v>
      </c>
      <c r="N647">
        <f>VLOOKUP('combained table'!N647,'combained table'!N647:T2981,1,FALSE)</f>
        <v>17</v>
      </c>
      <c r="O647" t="str">
        <f>VLOOKUP('combained table'!O647,'combained table'!O647:T2981,1,FALSE)</f>
        <v>17-Aug-1984</v>
      </c>
      <c r="P647">
        <f>VLOOKUP('combained table'!P647,'combained table'!P647:T2981,1,FALSE)</f>
        <v>5488.26</v>
      </c>
      <c r="Q647" t="str">
        <f>VLOOKUP('combained table'!Q647,'combained table'!Q647:T2981,1,FALSE)</f>
        <v>tier - 2</v>
      </c>
      <c r="R647" t="str">
        <f>VLOOKUP('combained table'!R647,'combained table'!R647:T2981,1,FALSE)</f>
        <v>tier - 3</v>
      </c>
      <c r="S647" t="str">
        <f>VLOOKUP('combained table'!S647,'combained table'!S647:T2981,1,FALSE)</f>
        <v>R1011</v>
      </c>
      <c r="T647">
        <f>VLOOKUP('combained table'!T647,'combained table'!T647:T2981,1,FALSE)</f>
        <v>38</v>
      </c>
    </row>
    <row r="648" spans="1:20">
      <c r="A648" t="str">
        <f>VLOOKUP('combained table'!A648,'combained table'!A648:T2982,1,FALSE)</f>
        <v>Id647</v>
      </c>
      <c r="B648" t="str">
        <f>VLOOKUP('combained table'!B648,'combained table'!B648:T2982,1,FALSE)</f>
        <v xml:space="preserve">  Monica K</v>
      </c>
      <c r="C648">
        <f>VLOOKUP('combained table'!C648,'combained table'!C648:T2982,1,FALSE)</f>
        <v>35.54</v>
      </c>
      <c r="D648">
        <f>VLOOKUP('combained table'!D648,'combained table'!D648:T2982,1,FALSE)</f>
        <v>10.67</v>
      </c>
      <c r="E648" t="str">
        <f>VLOOKUP('combained table'!E648,'combained table'!E648:T2982,1,FALSE)</f>
        <v>No</v>
      </c>
      <c r="F648" t="str">
        <f>VLOOKUP('combained table'!F648,'combained table'!F648:T2982,1,FALSE)</f>
        <v>No</v>
      </c>
      <c r="G648" t="str">
        <f>VLOOKUP('combained table'!G648,'combained table'!G648:T2982,1,FALSE)</f>
        <v>No</v>
      </c>
      <c r="H648">
        <f>VLOOKUP('combained table'!H648,'combained table'!H648:T2982,1,FALSE)</f>
        <v>0</v>
      </c>
      <c r="I648" t="str">
        <f>VLOOKUP('combained table'!I648,'combained table'!I648:T2982,1,FALSE)</f>
        <v>Diabetes</v>
      </c>
      <c r="J648" t="str">
        <f>VLOOKUP('combained table'!J648,'combained table'!J648:T2982,1,FALSE)</f>
        <v>No</v>
      </c>
      <c r="K648" t="str">
        <f>VLOOKUP('combained table'!K648,'combained table'!K648:T2982,1,FALSE)</f>
        <v>Obesity</v>
      </c>
      <c r="L648">
        <f>VLOOKUP('combained table'!L648,'combained table'!L648:T2982,1,FALSE)</f>
        <v>1988</v>
      </c>
      <c r="M648" t="str">
        <f>VLOOKUP('combained table'!M648,'combained table'!M648:T2982,1,FALSE)</f>
        <v>Jul</v>
      </c>
      <c r="N648">
        <f>VLOOKUP('combained table'!N648,'combained table'!N648:T2982,1,FALSE)</f>
        <v>29</v>
      </c>
      <c r="O648" t="str">
        <f>VLOOKUP('combained table'!O648,'combained table'!O648:T2982,1,FALSE)</f>
        <v>29-Jul-1988</v>
      </c>
      <c r="P648">
        <f>VLOOKUP('combained table'!P648,'combained table'!P648:T2982,1,FALSE)</f>
        <v>5503.36</v>
      </c>
      <c r="Q648" t="str">
        <f>VLOOKUP('combained table'!Q648,'combained table'!Q648:T2982,1,FALSE)</f>
        <v>tier - 2</v>
      </c>
      <c r="R648" t="str">
        <f>VLOOKUP('combained table'!R648,'combained table'!R648:T2982,1,FALSE)</f>
        <v>tier - 2</v>
      </c>
      <c r="S648" t="str">
        <f>VLOOKUP('combained table'!S648,'combained table'!S648:T2982,1,FALSE)</f>
        <v>R1012</v>
      </c>
      <c r="T648">
        <f>VLOOKUP('combained table'!T648,'combained table'!T648:T2982,1,FALSE)</f>
        <v>34</v>
      </c>
    </row>
    <row r="649" spans="1:20">
      <c r="A649" t="str">
        <f>VLOOKUP('combained table'!A649,'combained table'!A649:T2983,1,FALSE)</f>
        <v>Id648</v>
      </c>
      <c r="B649" t="str">
        <f>VLOOKUP('combained table'!B649,'combained table'!B649:T2983,1,FALSE)</f>
        <v xml:space="preserve">  Kevin L</v>
      </c>
      <c r="C649">
        <f>VLOOKUP('combained table'!C649,'combained table'!C649:T2983,1,FALSE)</f>
        <v>39.799999999999997</v>
      </c>
      <c r="D649">
        <f>VLOOKUP('combained table'!D649,'combained table'!D649:T2983,1,FALSE)</f>
        <v>4.6500000000000004</v>
      </c>
      <c r="E649" t="str">
        <f>VLOOKUP('combained table'!E649,'combained table'!E649:T2983,1,FALSE)</f>
        <v>yes</v>
      </c>
      <c r="F649" t="str">
        <f>VLOOKUP('combained table'!F649,'combained table'!F649:T2983,1,FALSE)</f>
        <v>No</v>
      </c>
      <c r="G649" t="str">
        <f>VLOOKUP('combained table'!G649,'combained table'!G649:T2983,1,FALSE)</f>
        <v>No</v>
      </c>
      <c r="H649">
        <f>VLOOKUP('combained table'!H649,'combained table'!H649:T2983,1,FALSE)</f>
        <v>2</v>
      </c>
      <c r="I649" t="str">
        <f>VLOOKUP('combained table'!I649,'combained table'!I649:T2983,1,FALSE)</f>
        <v>Normal</v>
      </c>
      <c r="J649" t="str">
        <f>VLOOKUP('combained table'!J649,'combained table'!J649:T2983,1,FALSE)</f>
        <v>No</v>
      </c>
      <c r="K649" t="str">
        <f>VLOOKUP('combained table'!K649,'combained table'!K649:T2983,1,FALSE)</f>
        <v>Obesity</v>
      </c>
      <c r="L649">
        <f>VLOOKUP('combained table'!L649,'combained table'!L649:T2983,1,FALSE)</f>
        <v>1981</v>
      </c>
      <c r="M649" t="str">
        <f>VLOOKUP('combained table'!M649,'combained table'!M649:T2983,1,FALSE)</f>
        <v>Nov</v>
      </c>
      <c r="N649">
        <f>VLOOKUP('combained table'!N649,'combained table'!N649:T2983,1,FALSE)</f>
        <v>7</v>
      </c>
      <c r="O649" t="str">
        <f>VLOOKUP('combained table'!O649,'combained table'!O649:T2983,1,FALSE)</f>
        <v>7-Nov-1981</v>
      </c>
      <c r="P649">
        <f>VLOOKUP('combained table'!P649,'combained table'!P649:T2983,1,FALSE)</f>
        <v>5539.4</v>
      </c>
      <c r="Q649" t="str">
        <f>VLOOKUP('combained table'!Q649,'combained table'!Q649:T2983,1,FALSE)</f>
        <v>tier - 2</v>
      </c>
      <c r="R649" t="str">
        <f>VLOOKUP('combained table'!R649,'combained table'!R649:T2983,1,FALSE)</f>
        <v>tier - 2</v>
      </c>
      <c r="S649" t="str">
        <f>VLOOKUP('combained table'!S649,'combained table'!S649:T2983,1,FALSE)</f>
        <v>R1013</v>
      </c>
      <c r="T649">
        <f>VLOOKUP('combained table'!T649,'combained table'!T649:T2983,1,FALSE)</f>
        <v>41</v>
      </c>
    </row>
    <row r="650" spans="1:20">
      <c r="A650" t="str">
        <f>VLOOKUP('combained table'!A650,'combained table'!A650:T2984,1,FALSE)</f>
        <v>Id649</v>
      </c>
      <c r="B650" t="str">
        <f>VLOOKUP('combained table'!B650,'combained table'!B650:T2984,1,FALSE)</f>
        <v xml:space="preserve">  Gregory</v>
      </c>
      <c r="C650">
        <f>VLOOKUP('combained table'!C650,'combained table'!C650:T2984,1,FALSE)</f>
        <v>33.659999999999997</v>
      </c>
      <c r="D650">
        <f>VLOOKUP('combained table'!D650,'combained table'!D650:T2984,1,FALSE)</f>
        <v>5.65</v>
      </c>
      <c r="E650" t="str">
        <f>VLOOKUP('combained table'!E650,'combained table'!E650:T2984,1,FALSE)</f>
        <v>yes</v>
      </c>
      <c r="F650" t="str">
        <f>VLOOKUP('combained table'!F650,'combained table'!F650:T2984,1,FALSE)</f>
        <v>No</v>
      </c>
      <c r="G650" t="str">
        <f>VLOOKUP('combained table'!G650,'combained table'!G650:T2984,1,FALSE)</f>
        <v>No</v>
      </c>
      <c r="H650">
        <f>VLOOKUP('combained table'!H650,'combained table'!H650:T2984,1,FALSE)</f>
        <v>2</v>
      </c>
      <c r="I650" t="str">
        <f>VLOOKUP('combained table'!I650,'combained table'!I650:T2984,1,FALSE)</f>
        <v>Normal</v>
      </c>
      <c r="J650" t="str">
        <f>VLOOKUP('combained table'!J650,'combained table'!J650:T2984,1,FALSE)</f>
        <v>No</v>
      </c>
      <c r="K650" t="str">
        <f>VLOOKUP('combained table'!K650,'combained table'!K650:T2984,1,FALSE)</f>
        <v>Obesity</v>
      </c>
      <c r="L650">
        <f>VLOOKUP('combained table'!L650,'combained table'!L650:T2984,1,FALSE)</f>
        <v>1980</v>
      </c>
      <c r="M650" t="str">
        <f>VLOOKUP('combained table'!M650,'combained table'!M650:T2984,1,FALSE)</f>
        <v>Dec</v>
      </c>
      <c r="N650">
        <f>VLOOKUP('combained table'!N650,'combained table'!N650:T2984,1,FALSE)</f>
        <v>7</v>
      </c>
      <c r="O650" t="str">
        <f>VLOOKUP('combained table'!O650,'combained table'!O650:T2984,1,FALSE)</f>
        <v>7-Dec-1980</v>
      </c>
      <c r="P650">
        <f>VLOOKUP('combained table'!P650,'combained table'!P650:T2984,1,FALSE)</f>
        <v>5540.35</v>
      </c>
      <c r="Q650" t="str">
        <f>VLOOKUP('combained table'!Q650,'combained table'!Q650:T2984,1,FALSE)</f>
        <v>tier - 2</v>
      </c>
      <c r="R650" t="str">
        <f>VLOOKUP('combained table'!R650,'combained table'!R650:T2984,1,FALSE)</f>
        <v>tier - 2</v>
      </c>
      <c r="S650" t="str">
        <f>VLOOKUP('combained table'!S650,'combained table'!S650:T2984,1,FALSE)</f>
        <v>R1012</v>
      </c>
      <c r="T650">
        <f>VLOOKUP('combained table'!T650,'combained table'!T650:T2984,1,FALSE)</f>
        <v>42</v>
      </c>
    </row>
    <row r="651" spans="1:20">
      <c r="A651" t="str">
        <f>VLOOKUP('combained table'!A651,'combained table'!A651:T2985,1,FALSE)</f>
        <v>Id650</v>
      </c>
      <c r="B651" t="str">
        <f>VLOOKUP('combained table'!B651,'combained table'!B651:T2985,1,FALSE)</f>
        <v xml:space="preserve">  Della</v>
      </c>
      <c r="C651">
        <f>VLOOKUP('combained table'!C651,'combained table'!C651:T2985,1,FALSE)</f>
        <v>35.5</v>
      </c>
      <c r="D651">
        <f>VLOOKUP('combained table'!D651,'combained table'!D651:T2985,1,FALSE)</f>
        <v>11.97</v>
      </c>
      <c r="E651" t="str">
        <f>VLOOKUP('combained table'!E651,'combained table'!E651:T2985,1,FALSE)</f>
        <v>No</v>
      </c>
      <c r="F651" t="str">
        <f>VLOOKUP('combained table'!F651,'combained table'!F651:T2985,1,FALSE)</f>
        <v>No</v>
      </c>
      <c r="G651" t="str">
        <f>VLOOKUP('combained table'!G651,'combained table'!G651:T2985,1,FALSE)</f>
        <v>No</v>
      </c>
      <c r="H651">
        <f>VLOOKUP('combained table'!H651,'combained table'!H651:T2985,1,FALSE)</f>
        <v>0</v>
      </c>
      <c r="I651" t="str">
        <f>VLOOKUP('combained table'!I651,'combained table'!I651:T2985,1,FALSE)</f>
        <v>Diabetes</v>
      </c>
      <c r="J651" t="str">
        <f>VLOOKUP('combained table'!J651,'combained table'!J651:T2985,1,FALSE)</f>
        <v>No</v>
      </c>
      <c r="K651" t="str">
        <f>VLOOKUP('combained table'!K651,'combained table'!K651:T2985,1,FALSE)</f>
        <v>Obesity</v>
      </c>
      <c r="L651">
        <f>VLOOKUP('combained table'!L651,'combained table'!L651:T2985,1,FALSE)</f>
        <v>1999</v>
      </c>
      <c r="M651" t="str">
        <f>VLOOKUP('combained table'!M651,'combained table'!M651:T2985,1,FALSE)</f>
        <v>Sep</v>
      </c>
      <c r="N651">
        <f>VLOOKUP('combained table'!N651,'combained table'!N651:T2985,1,FALSE)</f>
        <v>22</v>
      </c>
      <c r="O651" t="str">
        <f>VLOOKUP('combained table'!O651,'combained table'!O651:T2985,1,FALSE)</f>
        <v>22-Sep-1999</v>
      </c>
      <c r="P651">
        <f>VLOOKUP('combained table'!P651,'combained table'!P651:T2985,1,FALSE)</f>
        <v>5552.61</v>
      </c>
      <c r="Q651" t="str">
        <f>VLOOKUP('combained table'!Q651,'combained table'!Q651:T2985,1,FALSE)</f>
        <v>tier - 2</v>
      </c>
      <c r="R651" t="str">
        <f>VLOOKUP('combained table'!R651,'combained table'!R651:T2985,1,FALSE)</f>
        <v>tier - 3</v>
      </c>
      <c r="S651" t="str">
        <f>VLOOKUP('combained table'!S651,'combained table'!S651:T2985,1,FALSE)</f>
        <v>R1026</v>
      </c>
      <c r="T651">
        <f>VLOOKUP('combained table'!T651,'combained table'!T651:T2985,1,FALSE)</f>
        <v>23</v>
      </c>
    </row>
    <row r="652" spans="1:20">
      <c r="A652" t="str">
        <f>VLOOKUP('combained table'!A652,'combained table'!A652:T2986,1,FALSE)</f>
        <v>Id651</v>
      </c>
      <c r="B652" t="str">
        <f>VLOOKUP('combained table'!B652,'combained table'!B652:T2986,1,FALSE)</f>
        <v xml:space="preserve">  David</v>
      </c>
      <c r="C652">
        <f>VLOOKUP('combained table'!C652,'combained table'!C652:T2986,1,FALSE)</f>
        <v>41.63</v>
      </c>
      <c r="D652">
        <f>VLOOKUP('combained table'!D652,'combained table'!D652:T2986,1,FALSE)</f>
        <v>6.71</v>
      </c>
      <c r="E652" t="str">
        <f>VLOOKUP('combained table'!E652,'combained table'!E652:T2986,1,FALSE)</f>
        <v>No</v>
      </c>
      <c r="F652" t="str">
        <f>VLOOKUP('combained table'!F652,'combained table'!F652:T2986,1,FALSE)</f>
        <v>No</v>
      </c>
      <c r="G652" t="str">
        <f>VLOOKUP('combained table'!G652,'combained table'!G652:T2986,1,FALSE)</f>
        <v>No</v>
      </c>
      <c r="H652">
        <f>VLOOKUP('combained table'!H652,'combained table'!H652:T2986,1,FALSE)</f>
        <v>0</v>
      </c>
      <c r="I652" t="str">
        <f>VLOOKUP('combained table'!I652,'combained table'!I652:T2986,1,FALSE)</f>
        <v>Diabetes</v>
      </c>
      <c r="J652" t="str">
        <f>VLOOKUP('combained table'!J652,'combained table'!J652:T2986,1,FALSE)</f>
        <v>No</v>
      </c>
      <c r="K652" t="str">
        <f>VLOOKUP('combained table'!K652,'combained table'!K652:T2986,1,FALSE)</f>
        <v>Obesity</v>
      </c>
      <c r="L652">
        <f>VLOOKUP('combained table'!L652,'combained table'!L652:T2986,1,FALSE)</f>
        <v>1974</v>
      </c>
      <c r="M652" t="str">
        <f>VLOOKUP('combained table'!M652,'combained table'!M652:T2986,1,FALSE)</f>
        <v>Sep</v>
      </c>
      <c r="N652">
        <f>VLOOKUP('combained table'!N652,'combained table'!N652:T2986,1,FALSE)</f>
        <v>18</v>
      </c>
      <c r="O652" t="str">
        <f>VLOOKUP('combained table'!O652,'combained table'!O652:T2986,1,FALSE)</f>
        <v>18-Sep-1974</v>
      </c>
      <c r="P652">
        <f>VLOOKUP('combained table'!P652,'combained table'!P652:T2986,1,FALSE)</f>
        <v>5576.35</v>
      </c>
      <c r="Q652" t="str">
        <f>VLOOKUP('combained table'!Q652,'combained table'!Q652:T2986,1,FALSE)</f>
        <v>tier - 2</v>
      </c>
      <c r="R652" t="str">
        <f>VLOOKUP('combained table'!R652,'combained table'!R652:T2986,1,FALSE)</f>
        <v>tier - 3</v>
      </c>
      <c r="S652" t="str">
        <f>VLOOKUP('combained table'!S652,'combained table'!S652:T2986,1,FALSE)</f>
        <v>R1013</v>
      </c>
      <c r="T652">
        <f>VLOOKUP('combained table'!T652,'combained table'!T652:T2986,1,FALSE)</f>
        <v>48</v>
      </c>
    </row>
    <row r="653" spans="1:20">
      <c r="A653" t="str">
        <f>VLOOKUP('combained table'!A653,'combained table'!A653:T2987,1,FALSE)</f>
        <v>Id652</v>
      </c>
      <c r="B653" t="str">
        <f>VLOOKUP('combained table'!B653,'combained table'!B653:T2987,1,FALSE)</f>
        <v xml:space="preserve">  Victoria</v>
      </c>
      <c r="C653">
        <f>VLOOKUP('combained table'!C653,'combained table'!C653:T2987,1,FALSE)</f>
        <v>46.49</v>
      </c>
      <c r="D653">
        <f>VLOOKUP('combained table'!D653,'combained table'!D653:T2987,1,FALSE)</f>
        <v>11.92</v>
      </c>
      <c r="E653" t="str">
        <f>VLOOKUP('combained table'!E653,'combained table'!E653:T2987,1,FALSE)</f>
        <v>No</v>
      </c>
      <c r="F653" t="str">
        <f>VLOOKUP('combained table'!F653,'combained table'!F653:T2987,1,FALSE)</f>
        <v>No</v>
      </c>
      <c r="G653" t="str">
        <f>VLOOKUP('combained table'!G653,'combained table'!G653:T2987,1,FALSE)</f>
        <v>No</v>
      </c>
      <c r="H653">
        <f>VLOOKUP('combained table'!H653,'combained table'!H653:T2987,1,FALSE)</f>
        <v>0</v>
      </c>
      <c r="I653" t="str">
        <f>VLOOKUP('combained table'!I653,'combained table'!I653:T2987,1,FALSE)</f>
        <v>Diabetes</v>
      </c>
      <c r="J653" t="str">
        <f>VLOOKUP('combained table'!J653,'combained table'!J653:T2987,1,FALSE)</f>
        <v>No</v>
      </c>
      <c r="K653" t="str">
        <f>VLOOKUP('combained table'!K653,'combained table'!K653:T2987,1,FALSE)</f>
        <v>Obesity</v>
      </c>
      <c r="L653">
        <f>VLOOKUP('combained table'!L653,'combained table'!L653:T2987,1,FALSE)</f>
        <v>1985</v>
      </c>
      <c r="M653" t="str">
        <f>VLOOKUP('combained table'!M653,'combained table'!M653:T2987,1,FALSE)</f>
        <v>Sep</v>
      </c>
      <c r="N653">
        <f>VLOOKUP('combained table'!N653,'combained table'!N653:T2987,1,FALSE)</f>
        <v>5</v>
      </c>
      <c r="O653" t="str">
        <f>VLOOKUP('combained table'!O653,'combained table'!O653:T2987,1,FALSE)</f>
        <v>5-Sep-1985</v>
      </c>
      <c r="P653">
        <f>VLOOKUP('combained table'!P653,'combained table'!P653:T2987,1,FALSE)</f>
        <v>5582.95</v>
      </c>
      <c r="Q653" t="str">
        <f>VLOOKUP('combained table'!Q653,'combained table'!Q653:T2987,1,FALSE)</f>
        <v>tier - 2</v>
      </c>
      <c r="R653" t="str">
        <f>VLOOKUP('combained table'!R653,'combained table'!R653:T2987,1,FALSE)</f>
        <v>tier - 1</v>
      </c>
      <c r="S653" t="str">
        <f>VLOOKUP('combained table'!S653,'combained table'!S653:T2987,1,FALSE)</f>
        <v>R1012</v>
      </c>
      <c r="T653">
        <f>VLOOKUP('combained table'!T653,'combained table'!T653:T2987,1,FALSE)</f>
        <v>37</v>
      </c>
    </row>
    <row r="654" spans="1:20">
      <c r="A654" t="str">
        <f>VLOOKUP('combained table'!A654,'combained table'!A654:T2988,1,FALSE)</f>
        <v>Id653</v>
      </c>
      <c r="B654" t="str">
        <f>VLOOKUP('combained table'!B654,'combained table'!B654:T2988,1,FALSE)</f>
        <v xml:space="preserve">  Tasos</v>
      </c>
      <c r="C654">
        <f>VLOOKUP('combained table'!C654,'combained table'!C654:T2988,1,FALSE)</f>
        <v>43.29</v>
      </c>
      <c r="D654">
        <f>VLOOKUP('combained table'!D654,'combained table'!D654:T2988,1,FALSE)</f>
        <v>5.35</v>
      </c>
      <c r="E654" t="str">
        <f>VLOOKUP('combained table'!E654,'combained table'!E654:T2988,1,FALSE)</f>
        <v>No</v>
      </c>
      <c r="F654" t="str">
        <f>VLOOKUP('combained table'!F654,'combained table'!F654:T2988,1,FALSE)</f>
        <v>No</v>
      </c>
      <c r="G654" t="str">
        <f>VLOOKUP('combained table'!G654,'combained table'!G654:T2988,1,FALSE)</f>
        <v>No</v>
      </c>
      <c r="H654">
        <f>VLOOKUP('combained table'!H654,'combained table'!H654:T2988,1,FALSE)</f>
        <v>2</v>
      </c>
      <c r="I654" t="str">
        <f>VLOOKUP('combained table'!I654,'combained table'!I654:T2988,1,FALSE)</f>
        <v>Normal</v>
      </c>
      <c r="J654" t="str">
        <f>VLOOKUP('combained table'!J654,'combained table'!J654:T2988,1,FALSE)</f>
        <v>No</v>
      </c>
      <c r="K654" t="str">
        <f>VLOOKUP('combained table'!K654,'combained table'!K654:T2988,1,FALSE)</f>
        <v>Obesity</v>
      </c>
      <c r="L654">
        <f>VLOOKUP('combained table'!L654,'combained table'!L654:T2988,1,FALSE)</f>
        <v>1986</v>
      </c>
      <c r="M654" t="str">
        <f>VLOOKUP('combained table'!M654,'combained table'!M654:T2988,1,FALSE)</f>
        <v>Nov</v>
      </c>
      <c r="N654">
        <f>VLOOKUP('combained table'!N654,'combained table'!N654:T2988,1,FALSE)</f>
        <v>21</v>
      </c>
      <c r="O654" t="str">
        <f>VLOOKUP('combained table'!O654,'combained table'!O654:T2988,1,FALSE)</f>
        <v>21-Nov-1986</v>
      </c>
      <c r="P654">
        <f>VLOOKUP('combained table'!P654,'combained table'!P654:T2988,1,FALSE)</f>
        <v>5584.31</v>
      </c>
      <c r="Q654" t="str">
        <f>VLOOKUP('combained table'!Q654,'combained table'!Q654:T2988,1,FALSE)</f>
        <v>tier - 3</v>
      </c>
      <c r="R654" t="str">
        <f>VLOOKUP('combained table'!R654,'combained table'!R654:T2988,1,FALSE)</f>
        <v>tier - 1</v>
      </c>
      <c r="S654" t="str">
        <f>VLOOKUP('combained table'!S654,'combained table'!S654:T2988,1,FALSE)</f>
        <v>R1013</v>
      </c>
      <c r="T654">
        <f>VLOOKUP('combained table'!T654,'combained table'!T654:T2988,1,FALSE)</f>
        <v>36</v>
      </c>
    </row>
    <row r="655" spans="1:20">
      <c r="A655" t="str">
        <f>VLOOKUP('combained table'!A655,'combained table'!A655:T2989,1,FALSE)</f>
        <v>Id654</v>
      </c>
      <c r="B655" t="str">
        <f>VLOOKUP('combained table'!B655,'combained table'!B655:T2989,1,FALSE)</f>
        <v xml:space="preserve">  Thomas</v>
      </c>
      <c r="C655">
        <f>VLOOKUP('combained table'!C655,'combained table'!C655:T2989,1,FALSE)</f>
        <v>43.08</v>
      </c>
      <c r="D655">
        <f>VLOOKUP('combained table'!D655,'combained table'!D655:T2989,1,FALSE)</f>
        <v>8.9600000000000009</v>
      </c>
      <c r="E655" t="str">
        <f>VLOOKUP('combained table'!E655,'combained table'!E655:T2989,1,FALSE)</f>
        <v>yes</v>
      </c>
      <c r="F655" t="str">
        <f>VLOOKUP('combained table'!F655,'combained table'!F655:T2989,1,FALSE)</f>
        <v>No</v>
      </c>
      <c r="G655" t="str">
        <f>VLOOKUP('combained table'!G655,'combained table'!G655:T2989,1,FALSE)</f>
        <v>No</v>
      </c>
      <c r="H655">
        <f>VLOOKUP('combained table'!H655,'combained table'!H655:T2989,1,FALSE)</f>
        <v>1</v>
      </c>
      <c r="I655" t="str">
        <f>VLOOKUP('combained table'!I655,'combained table'!I655:T2989,1,FALSE)</f>
        <v>Diabetes</v>
      </c>
      <c r="J655" t="str">
        <f>VLOOKUP('combained table'!J655,'combained table'!J655:T2989,1,FALSE)</f>
        <v>No</v>
      </c>
      <c r="K655" t="str">
        <f>VLOOKUP('combained table'!K655,'combained table'!K655:T2989,1,FALSE)</f>
        <v>Obesity</v>
      </c>
      <c r="L655">
        <f>VLOOKUP('combained table'!L655,'combained table'!L655:T2989,1,FALSE)</f>
        <v>1983</v>
      </c>
      <c r="M655" t="str">
        <f>VLOOKUP('combained table'!M655,'combained table'!M655:T2989,1,FALSE)</f>
        <v>Oct</v>
      </c>
      <c r="N655">
        <f>VLOOKUP('combained table'!N655,'combained table'!N655:T2989,1,FALSE)</f>
        <v>3</v>
      </c>
      <c r="O655" t="str">
        <f>VLOOKUP('combained table'!O655,'combained table'!O655:T2989,1,FALSE)</f>
        <v>3-Oct-1983</v>
      </c>
      <c r="P655">
        <f>VLOOKUP('combained table'!P655,'combained table'!P655:T2989,1,FALSE)</f>
        <v>5587.59</v>
      </c>
      <c r="Q655" t="str">
        <f>VLOOKUP('combained table'!Q655,'combained table'!Q655:T2989,1,FALSE)</f>
        <v>tier - 2</v>
      </c>
      <c r="R655" t="str">
        <f>VLOOKUP('combained table'!R655,'combained table'!R655:T2989,1,FALSE)</f>
        <v>tier - 1</v>
      </c>
      <c r="S655" t="str">
        <f>VLOOKUP('combained table'!S655,'combained table'!S655:T2989,1,FALSE)</f>
        <v>R1013</v>
      </c>
      <c r="T655">
        <f>VLOOKUP('combained table'!T655,'combained table'!T655:T2989,1,FALSE)</f>
        <v>39</v>
      </c>
    </row>
    <row r="656" spans="1:20">
      <c r="A656" t="str">
        <f>VLOOKUP('combained table'!A656,'combained table'!A656:T2990,1,FALSE)</f>
        <v>Id655</v>
      </c>
      <c r="B656" t="str">
        <f>VLOOKUP('combained table'!B656,'combained table'!B656:T2990,1,FALSE)</f>
        <v xml:space="preserve">  Lukasz</v>
      </c>
      <c r="C656">
        <f>VLOOKUP('combained table'!C656,'combained table'!C656:T2990,1,FALSE)</f>
        <v>39.07</v>
      </c>
      <c r="D656">
        <f>VLOOKUP('combained table'!D656,'combained table'!D656:T2990,1,FALSE)</f>
        <v>11.93</v>
      </c>
      <c r="E656" t="str">
        <f>VLOOKUP('combained table'!E656,'combained table'!E656:T2990,1,FALSE)</f>
        <v>No</v>
      </c>
      <c r="F656" t="str">
        <f>VLOOKUP('combained table'!F656,'combained table'!F656:T2990,1,FALSE)</f>
        <v>No</v>
      </c>
      <c r="G656" t="str">
        <f>VLOOKUP('combained table'!G656,'combained table'!G656:T2990,1,FALSE)</f>
        <v>No</v>
      </c>
      <c r="H656">
        <f>VLOOKUP('combained table'!H656,'combained table'!H656:T2990,1,FALSE)</f>
        <v>0</v>
      </c>
      <c r="I656" t="str">
        <f>VLOOKUP('combained table'!I656,'combained table'!I656:T2990,1,FALSE)</f>
        <v>Diabetes</v>
      </c>
      <c r="J656" t="str">
        <f>VLOOKUP('combained table'!J656,'combained table'!J656:T2990,1,FALSE)</f>
        <v>No</v>
      </c>
      <c r="K656" t="str">
        <f>VLOOKUP('combained table'!K656,'combained table'!K656:T2990,1,FALSE)</f>
        <v>Obesity</v>
      </c>
      <c r="L656">
        <f>VLOOKUP('combained table'!L656,'combained table'!L656:T2990,1,FALSE)</f>
        <v>1988</v>
      </c>
      <c r="M656" t="str">
        <f>VLOOKUP('combained table'!M656,'combained table'!M656:T2990,1,FALSE)</f>
        <v>Nov</v>
      </c>
      <c r="N656">
        <f>VLOOKUP('combained table'!N656,'combained table'!N656:T2990,1,FALSE)</f>
        <v>18</v>
      </c>
      <c r="O656" t="str">
        <f>VLOOKUP('combained table'!O656,'combained table'!O656:T2990,1,FALSE)</f>
        <v>18-Nov-1988</v>
      </c>
      <c r="P656">
        <f>VLOOKUP('combained table'!P656,'combained table'!P656:T2990,1,FALSE)</f>
        <v>5594.85</v>
      </c>
      <c r="Q656" t="str">
        <f>VLOOKUP('combained table'!Q656,'combained table'!Q656:T2990,1,FALSE)</f>
        <v>tier - 2</v>
      </c>
      <c r="R656" t="str">
        <f>VLOOKUP('combained table'!R656,'combained table'!R656:T2990,1,FALSE)</f>
        <v>tier - 3</v>
      </c>
      <c r="S656" t="str">
        <f>VLOOKUP('combained table'!S656,'combained table'!S656:T2990,1,FALSE)</f>
        <v>R1024</v>
      </c>
      <c r="T656">
        <f>VLOOKUP('combained table'!T656,'combained table'!T656:T2990,1,FALSE)</f>
        <v>34</v>
      </c>
    </row>
    <row r="657" spans="1:20">
      <c r="A657" t="str">
        <f>VLOOKUP('combained table'!A657,'combained table'!A657:T2991,1,FALSE)</f>
        <v>Id656</v>
      </c>
      <c r="B657" t="str">
        <f>VLOOKUP('combained table'!B657,'combained table'!B657:T2991,1,FALSE)</f>
        <v xml:space="preserve">  Matthew A</v>
      </c>
      <c r="C657">
        <f>VLOOKUP('combained table'!C657,'combained table'!C657:T2991,1,FALSE)</f>
        <v>41.3</v>
      </c>
      <c r="D657">
        <f>VLOOKUP('combained table'!D657,'combained table'!D657:T2991,1,FALSE)</f>
        <v>9.59</v>
      </c>
      <c r="E657" t="str">
        <f>VLOOKUP('combained table'!E657,'combained table'!E657:T2991,1,FALSE)</f>
        <v>No</v>
      </c>
      <c r="F657" t="str">
        <f>VLOOKUP('combained table'!F657,'combained table'!F657:T2991,1,FALSE)</f>
        <v>No</v>
      </c>
      <c r="G657" t="str">
        <f>VLOOKUP('combained table'!G657,'combained table'!G657:T2991,1,FALSE)</f>
        <v>No</v>
      </c>
      <c r="H657">
        <f>VLOOKUP('combained table'!H657,'combained table'!H657:T2991,1,FALSE)</f>
        <v>0</v>
      </c>
      <c r="I657" t="str">
        <f>VLOOKUP('combained table'!I657,'combained table'!I657:T2991,1,FALSE)</f>
        <v>Diabetes</v>
      </c>
      <c r="J657" t="str">
        <f>VLOOKUP('combained table'!J657,'combained table'!J657:T2991,1,FALSE)</f>
        <v>No</v>
      </c>
      <c r="K657" t="str">
        <f>VLOOKUP('combained table'!K657,'combained table'!K657:T2991,1,FALSE)</f>
        <v>Obesity</v>
      </c>
      <c r="L657">
        <f>VLOOKUP('combained table'!L657,'combained table'!L657:T2991,1,FALSE)</f>
        <v>1978</v>
      </c>
      <c r="M657" t="str">
        <f>VLOOKUP('combained table'!M657,'combained table'!M657:T2991,1,FALSE)</f>
        <v>Sep</v>
      </c>
      <c r="N657">
        <f>VLOOKUP('combained table'!N657,'combained table'!N657:T2991,1,FALSE)</f>
        <v>11</v>
      </c>
      <c r="O657" t="str">
        <f>VLOOKUP('combained table'!O657,'combained table'!O657:T2991,1,FALSE)</f>
        <v>11-Sep-1978</v>
      </c>
      <c r="P657">
        <f>VLOOKUP('combained table'!P657,'combained table'!P657:T2991,1,FALSE)</f>
        <v>5612.83</v>
      </c>
      <c r="Q657" t="str">
        <f>VLOOKUP('combained table'!Q657,'combained table'!Q657:T2991,1,FALSE)</f>
        <v>tier - 2</v>
      </c>
      <c r="R657" t="str">
        <f>VLOOKUP('combained table'!R657,'combained table'!R657:T2991,1,FALSE)</f>
        <v>tier - 3</v>
      </c>
      <c r="S657" t="str">
        <f>VLOOKUP('combained table'!S657,'combained table'!S657:T2991,1,FALSE)</f>
        <v>R1013</v>
      </c>
      <c r="T657">
        <f>VLOOKUP('combained table'!T657,'combained table'!T657:T2991,1,FALSE)</f>
        <v>44</v>
      </c>
    </row>
    <row r="658" spans="1:20">
      <c r="A658" t="str">
        <f>VLOOKUP('combained table'!A658,'combained table'!A658:T2992,1,FALSE)</f>
        <v>Id657</v>
      </c>
      <c r="B658" t="str">
        <f>VLOOKUP('combained table'!B658,'combained table'!B658:T2992,1,FALSE)</f>
        <v xml:space="preserve">  Meta</v>
      </c>
      <c r="C658">
        <f>VLOOKUP('combained table'!C658,'combained table'!C658:T2992,1,FALSE)</f>
        <v>42.95</v>
      </c>
      <c r="D658">
        <f>VLOOKUP('combained table'!D658,'combained table'!D658:T2992,1,FALSE)</f>
        <v>11.88</v>
      </c>
      <c r="E658" t="str">
        <f>VLOOKUP('combained table'!E658,'combained table'!E658:T2992,1,FALSE)</f>
        <v>yes</v>
      </c>
      <c r="F658" t="str">
        <f>VLOOKUP('combained table'!F658,'combained table'!F658:T2992,1,FALSE)</f>
        <v>No</v>
      </c>
      <c r="G658" t="str">
        <f>VLOOKUP('combained table'!G658,'combained table'!G658:T2992,1,FALSE)</f>
        <v>No</v>
      </c>
      <c r="H658">
        <f>VLOOKUP('combained table'!H658,'combained table'!H658:T2992,1,FALSE)</f>
        <v>2</v>
      </c>
      <c r="I658" t="str">
        <f>VLOOKUP('combained table'!I658,'combained table'!I658:T2992,1,FALSE)</f>
        <v>Diabetes</v>
      </c>
      <c r="J658" t="str">
        <f>VLOOKUP('combained table'!J658,'combained table'!J658:T2992,1,FALSE)</f>
        <v>No</v>
      </c>
      <c r="K658" t="str">
        <f>VLOOKUP('combained table'!K658,'combained table'!K658:T2992,1,FALSE)</f>
        <v>Obesity</v>
      </c>
      <c r="L658">
        <f>VLOOKUP('combained table'!L658,'combained table'!L658:T2992,1,FALSE)</f>
        <v>1994</v>
      </c>
      <c r="M658" t="str">
        <f>VLOOKUP('combained table'!M658,'combained table'!M658:T2992,1,FALSE)</f>
        <v>Nov</v>
      </c>
      <c r="N658">
        <f>VLOOKUP('combained table'!N658,'combained table'!N658:T2992,1,FALSE)</f>
        <v>15</v>
      </c>
      <c r="O658" t="str">
        <f>VLOOKUP('combained table'!O658,'combained table'!O658:T2992,1,FALSE)</f>
        <v>15-Nov-1994</v>
      </c>
      <c r="P658">
        <f>VLOOKUP('combained table'!P658,'combained table'!P658:T2992,1,FALSE)</f>
        <v>5615.37</v>
      </c>
      <c r="Q658" t="str">
        <f>VLOOKUP('combained table'!Q658,'combained table'!Q658:T2992,1,FALSE)</f>
        <v>tier - 2</v>
      </c>
      <c r="R658" t="str">
        <f>VLOOKUP('combained table'!R658,'combained table'!R658:T2992,1,FALSE)</f>
        <v>tier - 3</v>
      </c>
      <c r="S658" t="str">
        <f>VLOOKUP('combained table'!S658,'combained table'!S658:T2992,1,FALSE)</f>
        <v>R1011</v>
      </c>
      <c r="T658">
        <f>VLOOKUP('combained table'!T658,'combained table'!T658:T2992,1,FALSE)</f>
        <v>28</v>
      </c>
    </row>
    <row r="659" spans="1:20">
      <c r="A659" t="str">
        <f>VLOOKUP('combained table'!A659,'combained table'!A659:T2993,1,FALSE)</f>
        <v>Id658</v>
      </c>
      <c r="B659" t="str">
        <f>VLOOKUP('combained table'!B659,'combained table'!B659:T2993,1,FALSE)</f>
        <v xml:space="preserve">  Rachel E</v>
      </c>
      <c r="C659">
        <f>VLOOKUP('combained table'!C659,'combained table'!C659:T2993,1,FALSE)</f>
        <v>46.96</v>
      </c>
      <c r="D659">
        <f>VLOOKUP('combained table'!D659,'combained table'!D659:T2993,1,FALSE)</f>
        <v>4.6399999999999997</v>
      </c>
      <c r="E659" t="str">
        <f>VLOOKUP('combained table'!E659,'combained table'!E659:T2993,1,FALSE)</f>
        <v>No</v>
      </c>
      <c r="F659" t="str">
        <f>VLOOKUP('combained table'!F659,'combained table'!F659:T2993,1,FALSE)</f>
        <v>No</v>
      </c>
      <c r="G659" t="str">
        <f>VLOOKUP('combained table'!G659,'combained table'!G659:T2993,1,FALSE)</f>
        <v>Yes</v>
      </c>
      <c r="H659">
        <f>VLOOKUP('combained table'!H659,'combained table'!H659:T2993,1,FALSE)</f>
        <v>1</v>
      </c>
      <c r="I659" t="str">
        <f>VLOOKUP('combained table'!I659,'combained table'!I659:T2993,1,FALSE)</f>
        <v>Normal</v>
      </c>
      <c r="J659" t="str">
        <f>VLOOKUP('combained table'!J659,'combained table'!J659:T2993,1,FALSE)</f>
        <v>No</v>
      </c>
      <c r="K659" t="str">
        <f>VLOOKUP('combained table'!K659,'combained table'!K659:T2993,1,FALSE)</f>
        <v>Obesity</v>
      </c>
      <c r="L659">
        <f>VLOOKUP('combained table'!L659,'combained table'!L659:T2993,1,FALSE)</f>
        <v>1987</v>
      </c>
      <c r="M659" t="str">
        <f>VLOOKUP('combained table'!M659,'combained table'!M659:T2993,1,FALSE)</f>
        <v>Dec</v>
      </c>
      <c r="N659">
        <f>VLOOKUP('combained table'!N659,'combained table'!N659:T2993,1,FALSE)</f>
        <v>9</v>
      </c>
      <c r="O659" t="str">
        <f>VLOOKUP('combained table'!O659,'combained table'!O659:T2993,1,FALSE)</f>
        <v>9-Dec-1987</v>
      </c>
      <c r="P659">
        <f>VLOOKUP('combained table'!P659,'combained table'!P659:T2993,1,FALSE)</f>
        <v>5630.46</v>
      </c>
      <c r="Q659" t="str">
        <f>VLOOKUP('combained table'!Q659,'combained table'!Q659:T2993,1,FALSE)</f>
        <v>tier - 2</v>
      </c>
      <c r="R659" t="str">
        <f>VLOOKUP('combained table'!R659,'combained table'!R659:T2993,1,FALSE)</f>
        <v>tier - 3</v>
      </c>
      <c r="S659" t="str">
        <f>VLOOKUP('combained table'!S659,'combained table'!S659:T2993,1,FALSE)</f>
        <v>R1012</v>
      </c>
      <c r="T659">
        <f>VLOOKUP('combained table'!T659,'combained table'!T659:T2993,1,FALSE)</f>
        <v>35</v>
      </c>
    </row>
    <row r="660" spans="1:20">
      <c r="A660" t="str">
        <f>VLOOKUP('combained table'!A660,'combained table'!A660:T2994,1,FALSE)</f>
        <v>Id659</v>
      </c>
      <c r="B660" t="str">
        <f>VLOOKUP('combained table'!B660,'combained table'!B660:T2994,1,FALSE)</f>
        <v xml:space="preserve">  Angelica</v>
      </c>
      <c r="C660">
        <f>VLOOKUP('combained table'!C660,'combained table'!C660:T2994,1,FALSE)</f>
        <v>30.495000000000001</v>
      </c>
      <c r="D660">
        <f>VLOOKUP('combained table'!D660,'combained table'!D660:T2994,1,FALSE)</f>
        <v>9.5299999999999994</v>
      </c>
      <c r="E660" t="str">
        <f>VLOOKUP('combained table'!E660,'combained table'!E660:T2994,1,FALSE)</f>
        <v>No</v>
      </c>
      <c r="F660" t="str">
        <f>VLOOKUP('combained table'!F660,'combained table'!F660:T2994,1,FALSE)</f>
        <v>No</v>
      </c>
      <c r="G660" t="str">
        <f>VLOOKUP('combained table'!G660,'combained table'!G660:T2994,1,FALSE)</f>
        <v>No</v>
      </c>
      <c r="H660">
        <f>VLOOKUP('combained table'!H660,'combained table'!H660:T2994,1,FALSE)</f>
        <v>0</v>
      </c>
      <c r="I660" t="str">
        <f>VLOOKUP('combained table'!I660,'combained table'!I660:T2994,1,FALSE)</f>
        <v>Diabetes</v>
      </c>
      <c r="J660" t="str">
        <f>VLOOKUP('combained table'!J660,'combained table'!J660:T2994,1,FALSE)</f>
        <v>No</v>
      </c>
      <c r="K660" t="str">
        <f>VLOOKUP('combained table'!K660,'combained table'!K660:T2994,1,FALSE)</f>
        <v>Obesity</v>
      </c>
      <c r="L660">
        <f>VLOOKUP('combained table'!L660,'combained table'!L660:T2994,1,FALSE)</f>
        <v>1983</v>
      </c>
      <c r="M660" t="str">
        <f>VLOOKUP('combained table'!M660,'combained table'!M660:T2994,1,FALSE)</f>
        <v>Jun</v>
      </c>
      <c r="N660">
        <f>VLOOKUP('combained table'!N660,'combained table'!N660:T2994,1,FALSE)</f>
        <v>8</v>
      </c>
      <c r="O660" t="str">
        <f>VLOOKUP('combained table'!O660,'combained table'!O660:T2994,1,FALSE)</f>
        <v>8-Jun-1983</v>
      </c>
      <c r="P660">
        <f>VLOOKUP('combained table'!P660,'combained table'!P660:T2994,1,FALSE)</f>
        <v>5649.72</v>
      </c>
      <c r="Q660" t="str">
        <f>VLOOKUP('combained table'!Q660,'combained table'!Q660:T2994,1,FALSE)</f>
        <v>tier - 2</v>
      </c>
      <c r="R660" t="str">
        <f>VLOOKUP('combained table'!R660,'combained table'!R660:T2994,1,FALSE)</f>
        <v>tier - 3</v>
      </c>
      <c r="S660" t="str">
        <f>VLOOKUP('combained table'!S660,'combained table'!S660:T2994,1,FALSE)</f>
        <v>R1011</v>
      </c>
      <c r="T660">
        <f>VLOOKUP('combained table'!T660,'combained table'!T660:T2994,1,FALSE)</f>
        <v>40</v>
      </c>
    </row>
    <row r="661" spans="1:20">
      <c r="A661" t="str">
        <f>VLOOKUP('combained table'!A661,'combained table'!A661:T2995,1,FALSE)</f>
        <v>Id660</v>
      </c>
      <c r="B661" t="str">
        <f>VLOOKUP('combained table'!B661,'combained table'!B661:T2995,1,FALSE)</f>
        <v xml:space="preserve">  Kathleen</v>
      </c>
      <c r="C661">
        <f>VLOOKUP('combained table'!C661,'combained table'!C661:T2995,1,FALSE)</f>
        <v>17.954999999999998</v>
      </c>
      <c r="D661">
        <f>VLOOKUP('combained table'!D661,'combained table'!D661:T2995,1,FALSE)</f>
        <v>5.29</v>
      </c>
      <c r="E661" t="str">
        <f>VLOOKUP('combained table'!E661,'combained table'!E661:T2995,1,FALSE)</f>
        <v>yes</v>
      </c>
      <c r="F661" t="str">
        <f>VLOOKUP('combained table'!F661,'combained table'!F661:T2995,1,FALSE)</f>
        <v>No</v>
      </c>
      <c r="G661" t="str">
        <f>VLOOKUP('combained table'!G661,'combained table'!G661:T2995,1,FALSE)</f>
        <v>No</v>
      </c>
      <c r="H661">
        <f>VLOOKUP('combained table'!H661,'combained table'!H661:T2995,1,FALSE)</f>
        <v>1</v>
      </c>
      <c r="I661" t="str">
        <f>VLOOKUP('combained table'!I661,'combained table'!I661:T2995,1,FALSE)</f>
        <v>Normal</v>
      </c>
      <c r="J661" t="str">
        <f>VLOOKUP('combained table'!J661,'combained table'!J661:T2995,1,FALSE)</f>
        <v>yes</v>
      </c>
      <c r="K661" t="str">
        <f>VLOOKUP('combained table'!K661,'combained table'!K661:T2995,1,FALSE)</f>
        <v>Underweight</v>
      </c>
      <c r="L661">
        <f>VLOOKUP('combained table'!L661,'combained table'!L661:T2995,1,FALSE)</f>
        <v>1978</v>
      </c>
      <c r="M661" t="str">
        <f>VLOOKUP('combained table'!M661,'combained table'!M661:T2995,1,FALSE)</f>
        <v>Sep</v>
      </c>
      <c r="N661">
        <f>VLOOKUP('combained table'!N661,'combained table'!N661:T2995,1,FALSE)</f>
        <v>27</v>
      </c>
      <c r="O661" t="str">
        <f>VLOOKUP('combained table'!O661,'combained table'!O661:T2995,1,FALSE)</f>
        <v>27-Sep-1978</v>
      </c>
      <c r="P661">
        <f>VLOOKUP('combained table'!P661,'combained table'!P661:T2995,1,FALSE)</f>
        <v>5650.14</v>
      </c>
      <c r="Q661" t="str">
        <f>VLOOKUP('combained table'!Q661,'combained table'!Q661:T2995,1,FALSE)</f>
        <v>tier - 2</v>
      </c>
      <c r="R661" t="str">
        <f>VLOOKUP('combained table'!R661,'combained table'!R661:T2995,1,FALSE)</f>
        <v>tier - 1</v>
      </c>
      <c r="S661" t="str">
        <f>VLOOKUP('combained table'!S661,'combained table'!S661:T2995,1,FALSE)</f>
        <v>R1013</v>
      </c>
      <c r="T661">
        <f>VLOOKUP('combained table'!T661,'combained table'!T661:T2995,1,FALSE)</f>
        <v>44</v>
      </c>
    </row>
    <row r="662" spans="1:20">
      <c r="A662" t="str">
        <f>VLOOKUP('combained table'!A662,'combained table'!A662:T2996,1,FALSE)</f>
        <v>Id661</v>
      </c>
      <c r="B662" t="str">
        <f>VLOOKUP('combained table'!B662,'combained table'!B662:T2996,1,FALSE)</f>
        <v xml:space="preserve">  Gabriel D</v>
      </c>
      <c r="C662">
        <f>VLOOKUP('combained table'!C662,'combained table'!C662:T2996,1,FALSE)</f>
        <v>25.6</v>
      </c>
      <c r="D662">
        <f>VLOOKUP('combained table'!D662,'combained table'!D662:T2996,1,FALSE)</f>
        <v>10.95</v>
      </c>
      <c r="E662" t="str">
        <f>VLOOKUP('combained table'!E662,'combained table'!E662:T2996,1,FALSE)</f>
        <v>No</v>
      </c>
      <c r="F662" t="str">
        <f>VLOOKUP('combained table'!F662,'combained table'!F662:T2996,1,FALSE)</f>
        <v>No</v>
      </c>
      <c r="G662" t="str">
        <f>VLOOKUP('combained table'!G662,'combained table'!G662:T2996,1,FALSE)</f>
        <v>No</v>
      </c>
      <c r="H662">
        <f>VLOOKUP('combained table'!H662,'combained table'!H662:T2996,1,FALSE)</f>
        <v>3</v>
      </c>
      <c r="I662" t="str">
        <f>VLOOKUP('combained table'!I662,'combained table'!I662:T2996,1,FALSE)</f>
        <v>Diabetes</v>
      </c>
      <c r="J662" t="str">
        <f>VLOOKUP('combained table'!J662,'combained table'!J662:T2996,1,FALSE)</f>
        <v>No</v>
      </c>
      <c r="K662" t="str">
        <f>VLOOKUP('combained table'!K662,'combained table'!K662:T2996,1,FALSE)</f>
        <v>Overweight</v>
      </c>
      <c r="L662">
        <f>VLOOKUP('combained table'!L662,'combained table'!L662:T2996,1,FALSE)</f>
        <v>1983</v>
      </c>
      <c r="M662" t="str">
        <f>VLOOKUP('combained table'!M662,'combained table'!M662:T2996,1,FALSE)</f>
        <v>Sep</v>
      </c>
      <c r="N662">
        <f>VLOOKUP('combained table'!N662,'combained table'!N662:T2996,1,FALSE)</f>
        <v>3</v>
      </c>
      <c r="O662" t="str">
        <f>VLOOKUP('combained table'!O662,'combained table'!O662:T2996,1,FALSE)</f>
        <v>3-Sep-1983</v>
      </c>
      <c r="P662">
        <f>VLOOKUP('combained table'!P662,'combained table'!P662:T2996,1,FALSE)</f>
        <v>5662.23</v>
      </c>
      <c r="Q662" t="str">
        <f>VLOOKUP('combained table'!Q662,'combained table'!Q662:T2996,1,FALSE)</f>
        <v>tier - 2</v>
      </c>
      <c r="R662" t="str">
        <f>VLOOKUP('combained table'!R662,'combained table'!R662:T2996,1,FALSE)</f>
        <v>tier - 1</v>
      </c>
      <c r="S662" t="str">
        <f>VLOOKUP('combained table'!S662,'combained table'!S662:T2996,1,FALSE)</f>
        <v>R1013</v>
      </c>
      <c r="T662">
        <f>VLOOKUP('combained table'!T662,'combained table'!T662:T2996,1,FALSE)</f>
        <v>39</v>
      </c>
    </row>
    <row r="663" spans="1:20">
      <c r="A663" t="str">
        <f>VLOOKUP('combained table'!A663,'combained table'!A663:T2997,1,FALSE)</f>
        <v>Id662</v>
      </c>
      <c r="B663" t="str">
        <f>VLOOKUP('combained table'!B663,'combained table'!B663:T2997,1,FALSE)</f>
        <v xml:space="preserve">  Jeff T</v>
      </c>
      <c r="C663">
        <f>VLOOKUP('combained table'!C663,'combained table'!C663:T2997,1,FALSE)</f>
        <v>34.21</v>
      </c>
      <c r="D663">
        <f>VLOOKUP('combained table'!D663,'combained table'!D663:T2997,1,FALSE)</f>
        <v>9.17</v>
      </c>
      <c r="E663" t="str">
        <f>VLOOKUP('combained table'!E663,'combained table'!E663:T2997,1,FALSE)</f>
        <v>No</v>
      </c>
      <c r="F663" t="str">
        <f>VLOOKUP('combained table'!F663,'combained table'!F663:T2997,1,FALSE)</f>
        <v>No</v>
      </c>
      <c r="G663" t="str">
        <f>VLOOKUP('combained table'!G663,'combained table'!G663:T2997,1,FALSE)</f>
        <v>No</v>
      </c>
      <c r="H663">
        <f>VLOOKUP('combained table'!H663,'combained table'!H663:T2997,1,FALSE)</f>
        <v>0</v>
      </c>
      <c r="I663" t="str">
        <f>VLOOKUP('combained table'!I663,'combained table'!I663:T2997,1,FALSE)</f>
        <v>Diabetes</v>
      </c>
      <c r="J663" t="str">
        <f>VLOOKUP('combained table'!J663,'combained table'!J663:T2997,1,FALSE)</f>
        <v>No</v>
      </c>
      <c r="K663" t="str">
        <f>VLOOKUP('combained table'!K663,'combained table'!K663:T2997,1,FALSE)</f>
        <v>Obesity</v>
      </c>
      <c r="L663">
        <f>VLOOKUP('combained table'!L663,'combained table'!L663:T2997,1,FALSE)</f>
        <v>1984</v>
      </c>
      <c r="M663" t="str">
        <f>VLOOKUP('combained table'!M663,'combained table'!M663:T2997,1,FALSE)</f>
        <v>Aug</v>
      </c>
      <c r="N663">
        <f>VLOOKUP('combained table'!N663,'combained table'!N663:T2997,1,FALSE)</f>
        <v>12</v>
      </c>
      <c r="O663" t="str">
        <f>VLOOKUP('combained table'!O663,'combained table'!O663:T2997,1,FALSE)</f>
        <v>12-Aug-1984</v>
      </c>
      <c r="P663">
        <f>VLOOKUP('combained table'!P663,'combained table'!P663:T2997,1,FALSE)</f>
        <v>5679.13</v>
      </c>
      <c r="Q663" t="str">
        <f>VLOOKUP('combained table'!Q663,'combained table'!Q663:T2997,1,FALSE)</f>
        <v>tier - 2</v>
      </c>
      <c r="R663" t="str">
        <f>VLOOKUP('combained table'!R663,'combained table'!R663:T2997,1,FALSE)</f>
        <v>tier - 2</v>
      </c>
      <c r="S663" t="str">
        <f>VLOOKUP('combained table'!S663,'combained table'!S663:T2997,1,FALSE)</f>
        <v>R1013</v>
      </c>
      <c r="T663">
        <f>VLOOKUP('combained table'!T663,'combained table'!T663:T2997,1,FALSE)</f>
        <v>38</v>
      </c>
    </row>
    <row r="664" spans="1:20">
      <c r="A664" t="str">
        <f>VLOOKUP('combained table'!A664,'combained table'!A664:T2998,1,FALSE)</f>
        <v>Id663</v>
      </c>
      <c r="B664" t="str">
        <f>VLOOKUP('combained table'!B664,'combained table'!B664:T2998,1,FALSE)</f>
        <v xml:space="preserve">  Neil D</v>
      </c>
      <c r="C664">
        <f>VLOOKUP('combained table'!C664,'combained table'!C664:T2998,1,FALSE)</f>
        <v>39.74</v>
      </c>
      <c r="D664">
        <f>VLOOKUP('combained table'!D664,'combained table'!D664:T2998,1,FALSE)</f>
        <v>7.39</v>
      </c>
      <c r="E664" t="str">
        <f>VLOOKUP('combained table'!E664,'combained table'!E664:T2998,1,FALSE)</f>
        <v>No</v>
      </c>
      <c r="F664" t="str">
        <f>VLOOKUP('combained table'!F664,'combained table'!F664:T2998,1,FALSE)</f>
        <v>No</v>
      </c>
      <c r="G664" t="str">
        <f>VLOOKUP('combained table'!G664,'combained table'!G664:T2998,1,FALSE)</f>
        <v>No</v>
      </c>
      <c r="H664">
        <f>VLOOKUP('combained table'!H664,'combained table'!H664:T2998,1,FALSE)</f>
        <v>0</v>
      </c>
      <c r="I664" t="str">
        <f>VLOOKUP('combained table'!I664,'combained table'!I664:T2998,1,FALSE)</f>
        <v>Diabetes</v>
      </c>
      <c r="J664" t="str">
        <f>VLOOKUP('combained table'!J664,'combained table'!J664:T2998,1,FALSE)</f>
        <v>No</v>
      </c>
      <c r="K664" t="str">
        <f>VLOOKUP('combained table'!K664,'combained table'!K664:T2998,1,FALSE)</f>
        <v>Obesity</v>
      </c>
      <c r="L664">
        <f>VLOOKUP('combained table'!L664,'combained table'!L664:T2998,1,FALSE)</f>
        <v>1972</v>
      </c>
      <c r="M664" t="str">
        <f>VLOOKUP('combained table'!M664,'combained table'!M664:T2998,1,FALSE)</f>
        <v>Oct</v>
      </c>
      <c r="N664">
        <f>VLOOKUP('combained table'!N664,'combained table'!N664:T2998,1,FALSE)</f>
        <v>28</v>
      </c>
      <c r="O664" t="str">
        <f>VLOOKUP('combained table'!O664,'combained table'!O664:T2998,1,FALSE)</f>
        <v>28-Oct-1972</v>
      </c>
      <c r="P664">
        <f>VLOOKUP('combained table'!P664,'combained table'!P664:T2998,1,FALSE)</f>
        <v>5690.79</v>
      </c>
      <c r="Q664" t="str">
        <f>VLOOKUP('combained table'!Q664,'combained table'!Q664:T2998,1,FALSE)</f>
        <v>tier - 2</v>
      </c>
      <c r="R664" t="str">
        <f>VLOOKUP('combained table'!R664,'combained table'!R664:T2998,1,FALSE)</f>
        <v>tier - 1</v>
      </c>
      <c r="S664" t="str">
        <f>VLOOKUP('combained table'!S664,'combained table'!S664:T2998,1,FALSE)</f>
        <v>R1013</v>
      </c>
      <c r="T664">
        <f>VLOOKUP('combained table'!T664,'combained table'!T664:T2998,1,FALSE)</f>
        <v>50</v>
      </c>
    </row>
    <row r="665" spans="1:20">
      <c r="A665" t="str">
        <f>VLOOKUP('combained table'!A665,'combained table'!A665:T2999,1,FALSE)</f>
        <v>Id664</v>
      </c>
      <c r="B665" t="str">
        <f>VLOOKUP('combained table'!B665,'combained table'!B665:T2999,1,FALSE)</f>
        <v xml:space="preserve">  Katherine L</v>
      </c>
      <c r="C665">
        <f>VLOOKUP('combained table'!C665,'combained table'!C665:T2999,1,FALSE)</f>
        <v>49.53</v>
      </c>
      <c r="D665">
        <f>VLOOKUP('combained table'!D665,'combained table'!D665:T2999,1,FALSE)</f>
        <v>9.1300000000000008</v>
      </c>
      <c r="E665" t="str">
        <f>VLOOKUP('combained table'!E665,'combained table'!E665:T2999,1,FALSE)</f>
        <v>yes</v>
      </c>
      <c r="F665" t="str">
        <f>VLOOKUP('combained table'!F665,'combained table'!F665:T2999,1,FALSE)</f>
        <v>No</v>
      </c>
      <c r="G665" t="str">
        <f>VLOOKUP('combained table'!G665,'combained table'!G665:T2999,1,FALSE)</f>
        <v>No</v>
      </c>
      <c r="H665">
        <f>VLOOKUP('combained table'!H665,'combained table'!H665:T2999,1,FALSE)</f>
        <v>0</v>
      </c>
      <c r="I665" t="str">
        <f>VLOOKUP('combained table'!I665,'combained table'!I665:T2999,1,FALSE)</f>
        <v>Diabetes</v>
      </c>
      <c r="J665" t="str">
        <f>VLOOKUP('combained table'!J665,'combained table'!J665:T2999,1,FALSE)</f>
        <v>No</v>
      </c>
      <c r="K665" t="str">
        <f>VLOOKUP('combained table'!K665,'combained table'!K665:T2999,1,FALSE)</f>
        <v>Obesity</v>
      </c>
      <c r="L665">
        <f>VLOOKUP('combained table'!L665,'combained table'!L665:T2999,1,FALSE)</f>
        <v>1992</v>
      </c>
      <c r="M665" t="str">
        <f>VLOOKUP('combained table'!M665,'combained table'!M665:T2999,1,FALSE)</f>
        <v>Nov</v>
      </c>
      <c r="N665">
        <f>VLOOKUP('combained table'!N665,'combained table'!N665:T2999,1,FALSE)</f>
        <v>3</v>
      </c>
      <c r="O665" t="str">
        <f>VLOOKUP('combained table'!O665,'combained table'!O665:T2999,1,FALSE)</f>
        <v>3-Nov-1992</v>
      </c>
      <c r="P665">
        <f>VLOOKUP('combained table'!P665,'combained table'!P665:T2999,1,FALSE)</f>
        <v>5693.43</v>
      </c>
      <c r="Q665" t="str">
        <f>VLOOKUP('combained table'!Q665,'combained table'!Q665:T2999,1,FALSE)</f>
        <v>tier - 2</v>
      </c>
      <c r="R665" t="str">
        <f>VLOOKUP('combained table'!R665,'combained table'!R665:T2999,1,FALSE)</f>
        <v>tier - 3</v>
      </c>
      <c r="S665" t="str">
        <f>VLOOKUP('combained table'!S665,'combained table'!S665:T2999,1,FALSE)</f>
        <v>R1012</v>
      </c>
      <c r="T665">
        <f>VLOOKUP('combained table'!T665,'combained table'!T665:T2999,1,FALSE)</f>
        <v>30</v>
      </c>
    </row>
    <row r="666" spans="1:20">
      <c r="A666" t="str">
        <f>VLOOKUP('combained table'!A666,'combained table'!A666:T3000,1,FALSE)</f>
        <v>Id665</v>
      </c>
      <c r="B666" t="str">
        <f>VLOOKUP('combained table'!B666,'combained table'!B666:T3000,1,FALSE)</f>
        <v xml:space="preserve">  Ariel E</v>
      </c>
      <c r="C666">
        <f>VLOOKUP('combained table'!C666,'combained table'!C666:T3000,1,FALSE)</f>
        <v>39.33</v>
      </c>
      <c r="D666">
        <f>VLOOKUP('combained table'!D666,'combained table'!D666:T3000,1,FALSE)</f>
        <v>10.4</v>
      </c>
      <c r="E666" t="str">
        <f>VLOOKUP('combained table'!E666,'combained table'!E666:T3000,1,FALSE)</f>
        <v>No</v>
      </c>
      <c r="F666" t="str">
        <f>VLOOKUP('combained table'!F666,'combained table'!F666:T3000,1,FALSE)</f>
        <v>No</v>
      </c>
      <c r="G666" t="str">
        <f>VLOOKUP('combained table'!G666,'combained table'!G666:T3000,1,FALSE)</f>
        <v>No</v>
      </c>
      <c r="H666">
        <f>VLOOKUP('combained table'!H666,'combained table'!H666:T3000,1,FALSE)</f>
        <v>3</v>
      </c>
      <c r="I666" t="str">
        <f>VLOOKUP('combained table'!I666,'combained table'!I666:T3000,1,FALSE)</f>
        <v>Diabetes</v>
      </c>
      <c r="J666" t="str">
        <f>VLOOKUP('combained table'!J666,'combained table'!J666:T3000,1,FALSE)</f>
        <v>No</v>
      </c>
      <c r="K666" t="str">
        <f>VLOOKUP('combained table'!K666,'combained table'!K666:T3000,1,FALSE)</f>
        <v>Obesity</v>
      </c>
      <c r="L666">
        <f>VLOOKUP('combained table'!L666,'combained table'!L666:T3000,1,FALSE)</f>
        <v>1974</v>
      </c>
      <c r="M666" t="str">
        <f>VLOOKUP('combained table'!M666,'combained table'!M666:T3000,1,FALSE)</f>
        <v>Jul</v>
      </c>
      <c r="N666">
        <f>VLOOKUP('combained table'!N666,'combained table'!N666:T3000,1,FALSE)</f>
        <v>6</v>
      </c>
      <c r="O666" t="str">
        <f>VLOOKUP('combained table'!O666,'combained table'!O666:T3000,1,FALSE)</f>
        <v>6-Jul-1974</v>
      </c>
      <c r="P666">
        <f>VLOOKUP('combained table'!P666,'combained table'!P666:T3000,1,FALSE)</f>
        <v>5698.74</v>
      </c>
      <c r="Q666" t="str">
        <f>VLOOKUP('combained table'!Q666,'combained table'!Q666:T3000,1,FALSE)</f>
        <v>tier - 2</v>
      </c>
      <c r="R666" t="str">
        <f>VLOOKUP('combained table'!R666,'combained table'!R666:T3000,1,FALSE)</f>
        <v>tier - 2</v>
      </c>
      <c r="S666" t="str">
        <f>VLOOKUP('combained table'!S666,'combained table'!S666:T3000,1,FALSE)</f>
        <v>R1012</v>
      </c>
      <c r="T666">
        <f>VLOOKUP('combained table'!T666,'combained table'!T666:T3000,1,FALSE)</f>
        <v>48</v>
      </c>
    </row>
    <row r="667" spans="1:20">
      <c r="A667" t="str">
        <f>VLOOKUP('combained table'!A667,'combained table'!A667:T3001,1,FALSE)</f>
        <v>Id666</v>
      </c>
      <c r="B667" t="str">
        <f>VLOOKUP('combained table'!B667,'combained table'!B667:T3001,1,FALSE)</f>
        <v xml:space="preserve">  Christopher P</v>
      </c>
      <c r="C667">
        <f>VLOOKUP('combained table'!C667,'combained table'!C667:T3001,1,FALSE)</f>
        <v>39.979999999999997</v>
      </c>
      <c r="D667">
        <f>VLOOKUP('combained table'!D667,'combained table'!D667:T3001,1,FALSE)</f>
        <v>9.4600000000000009</v>
      </c>
      <c r="E667" t="str">
        <f>VLOOKUP('combained table'!E667,'combained table'!E667:T3001,1,FALSE)</f>
        <v>yes</v>
      </c>
      <c r="F667" t="str">
        <f>VLOOKUP('combained table'!F667,'combained table'!F667:T3001,1,FALSE)</f>
        <v>No</v>
      </c>
      <c r="G667" t="str">
        <f>VLOOKUP('combained table'!G667,'combained table'!G667:T3001,1,FALSE)</f>
        <v>No</v>
      </c>
      <c r="H667">
        <f>VLOOKUP('combained table'!H667,'combained table'!H667:T3001,1,FALSE)</f>
        <v>2</v>
      </c>
      <c r="I667" t="str">
        <f>VLOOKUP('combained table'!I667,'combained table'!I667:T3001,1,FALSE)</f>
        <v>Diabetes</v>
      </c>
      <c r="J667" t="str">
        <f>VLOOKUP('combained table'!J667,'combained table'!J667:T3001,1,FALSE)</f>
        <v>No</v>
      </c>
      <c r="K667" t="str">
        <f>VLOOKUP('combained table'!K667,'combained table'!K667:T3001,1,FALSE)</f>
        <v>Obesity</v>
      </c>
      <c r="L667">
        <f>VLOOKUP('combained table'!L667,'combained table'!L667:T3001,1,FALSE)</f>
        <v>1981</v>
      </c>
      <c r="M667" t="str">
        <f>VLOOKUP('combained table'!M667,'combained table'!M667:T3001,1,FALSE)</f>
        <v>Jun</v>
      </c>
      <c r="N667">
        <f>VLOOKUP('combained table'!N667,'combained table'!N667:T3001,1,FALSE)</f>
        <v>15</v>
      </c>
      <c r="O667" t="str">
        <f>VLOOKUP('combained table'!O667,'combained table'!O667:T3001,1,FALSE)</f>
        <v>15-Jun-1981</v>
      </c>
      <c r="P667">
        <f>VLOOKUP('combained table'!P667,'combained table'!P667:T3001,1,FALSE)</f>
        <v>5699.84</v>
      </c>
      <c r="Q667" t="str">
        <f>VLOOKUP('combained table'!Q667,'combained table'!Q667:T3001,1,FALSE)</f>
        <v>tier - 2</v>
      </c>
      <c r="R667" t="str">
        <f>VLOOKUP('combained table'!R667,'combained table'!R667:T3001,1,FALSE)</f>
        <v>tier - 3</v>
      </c>
      <c r="S667" t="str">
        <f>VLOOKUP('combained table'!S667,'combained table'!S667:T3001,1,FALSE)</f>
        <v>R1013</v>
      </c>
      <c r="T667">
        <f>VLOOKUP('combained table'!T667,'combained table'!T667:T3001,1,FALSE)</f>
        <v>41</v>
      </c>
    </row>
    <row r="668" spans="1:20">
      <c r="A668" t="str">
        <f>VLOOKUP('combained table'!A668,'combained table'!A668:T3002,1,FALSE)</f>
        <v>Id667</v>
      </c>
      <c r="B668" t="str">
        <f>VLOOKUP('combained table'!B668,'combained table'!B668:T3002,1,FALSE)</f>
        <v xml:space="preserve">  Erin M</v>
      </c>
      <c r="C668">
        <f>VLOOKUP('combained table'!C668,'combained table'!C668:T3002,1,FALSE)</f>
        <v>46.51</v>
      </c>
      <c r="D668">
        <f>VLOOKUP('combained table'!D668,'combained table'!D668:T3002,1,FALSE)</f>
        <v>8.69</v>
      </c>
      <c r="E668" t="str">
        <f>VLOOKUP('combained table'!E668,'combained table'!E668:T3002,1,FALSE)</f>
        <v>yes</v>
      </c>
      <c r="F668" t="str">
        <f>VLOOKUP('combained table'!F668,'combained table'!F668:T3002,1,FALSE)</f>
        <v>No</v>
      </c>
      <c r="G668" t="str">
        <f>VLOOKUP('combained table'!G668,'combained table'!G668:T3002,1,FALSE)</f>
        <v>No</v>
      </c>
      <c r="H668">
        <f>VLOOKUP('combained table'!H668,'combained table'!H668:T3002,1,FALSE)</f>
        <v>0</v>
      </c>
      <c r="I668" t="str">
        <f>VLOOKUP('combained table'!I668,'combained table'!I668:T3002,1,FALSE)</f>
        <v>Diabetes</v>
      </c>
      <c r="J668" t="str">
        <f>VLOOKUP('combained table'!J668,'combained table'!J668:T3002,1,FALSE)</f>
        <v>No</v>
      </c>
      <c r="K668" t="str">
        <f>VLOOKUP('combained table'!K668,'combained table'!K668:T3002,1,FALSE)</f>
        <v>Obesity</v>
      </c>
      <c r="L668">
        <f>VLOOKUP('combained table'!L668,'combained table'!L668:T3002,1,FALSE)</f>
        <v>1993</v>
      </c>
      <c r="M668" t="str">
        <f>VLOOKUP('combained table'!M668,'combained table'!M668:T3002,1,FALSE)</f>
        <v>Nov</v>
      </c>
      <c r="N668">
        <f>VLOOKUP('combained table'!N668,'combained table'!N668:T3002,1,FALSE)</f>
        <v>3</v>
      </c>
      <c r="O668" t="str">
        <f>VLOOKUP('combained table'!O668,'combained table'!O668:T3002,1,FALSE)</f>
        <v>3-Nov-1993</v>
      </c>
      <c r="P668">
        <f>VLOOKUP('combained table'!P668,'combained table'!P668:T3002,1,FALSE)</f>
        <v>5708.87</v>
      </c>
      <c r="Q668" t="str">
        <f>VLOOKUP('combained table'!Q668,'combained table'!Q668:T3002,1,FALSE)</f>
        <v>tier - 2</v>
      </c>
      <c r="R668" t="str">
        <f>VLOOKUP('combained table'!R668,'combained table'!R668:T3002,1,FALSE)</f>
        <v>tier - 1</v>
      </c>
      <c r="S668" t="str">
        <f>VLOOKUP('combained table'!S668,'combained table'!S668:T3002,1,FALSE)</f>
        <v>R1011</v>
      </c>
      <c r="T668">
        <f>VLOOKUP('combained table'!T668,'combained table'!T668:T3002,1,FALSE)</f>
        <v>29</v>
      </c>
    </row>
    <row r="669" spans="1:20">
      <c r="A669" t="str">
        <f>VLOOKUP('combained table'!A669,'combained table'!A669:T3003,1,FALSE)</f>
        <v>Id668</v>
      </c>
      <c r="B669" t="str">
        <f>VLOOKUP('combained table'!B669,'combained table'!B669:T3003,1,FALSE)</f>
        <v xml:space="preserve">  Molly K</v>
      </c>
      <c r="C669">
        <f>VLOOKUP('combained table'!C669,'combained table'!C669:T3003,1,FALSE)</f>
        <v>43.58</v>
      </c>
      <c r="D669">
        <f>VLOOKUP('combained table'!D669,'combained table'!D669:T3003,1,FALSE)</f>
        <v>4.2300000000000004</v>
      </c>
      <c r="E669" t="str">
        <f>VLOOKUP('combained table'!E669,'combained table'!E669:T3003,1,FALSE)</f>
        <v>No</v>
      </c>
      <c r="F669" t="str">
        <f>VLOOKUP('combained table'!F669,'combained table'!F669:T3003,1,FALSE)</f>
        <v>No</v>
      </c>
      <c r="G669" t="str">
        <f>VLOOKUP('combained table'!G669,'combained table'!G669:T3003,1,FALSE)</f>
        <v>Yes</v>
      </c>
      <c r="H669">
        <f>VLOOKUP('combained table'!H669,'combained table'!H669:T3003,1,FALSE)</f>
        <v>1</v>
      </c>
      <c r="I669" t="str">
        <f>VLOOKUP('combained table'!I669,'combained table'!I669:T3003,1,FALSE)</f>
        <v>Normal</v>
      </c>
      <c r="J669" t="str">
        <f>VLOOKUP('combained table'!J669,'combained table'!J669:T3003,1,FALSE)</f>
        <v>No</v>
      </c>
      <c r="K669" t="str">
        <f>VLOOKUP('combained table'!K669,'combained table'!K669:T3003,1,FALSE)</f>
        <v>Obesity</v>
      </c>
      <c r="L669">
        <f>VLOOKUP('combained table'!L669,'combained table'!L669:T3003,1,FALSE)</f>
        <v>1981</v>
      </c>
      <c r="M669" t="str">
        <f>VLOOKUP('combained table'!M669,'combained table'!M669:T3003,1,FALSE)</f>
        <v>Aug</v>
      </c>
      <c r="N669">
        <f>VLOOKUP('combained table'!N669,'combained table'!N669:T3003,1,FALSE)</f>
        <v>30</v>
      </c>
      <c r="O669" t="str">
        <f>VLOOKUP('combained table'!O669,'combained table'!O669:T3003,1,FALSE)</f>
        <v>30-Aug-1981</v>
      </c>
      <c r="P669">
        <f>VLOOKUP('combained table'!P669,'combained table'!P669:T3003,1,FALSE)</f>
        <v>5709.16</v>
      </c>
      <c r="Q669" t="str">
        <f>VLOOKUP('combained table'!Q669,'combained table'!Q669:T3003,1,FALSE)</f>
        <v>tier - 3</v>
      </c>
      <c r="R669" t="str">
        <f>VLOOKUP('combained table'!R669,'combained table'!R669:T3003,1,FALSE)</f>
        <v>tier - 3</v>
      </c>
      <c r="S669" t="str">
        <f>VLOOKUP('combained table'!S669,'combained table'!S669:T3003,1,FALSE)</f>
        <v>R1013</v>
      </c>
      <c r="T669">
        <f>VLOOKUP('combained table'!T669,'combained table'!T669:T3003,1,FALSE)</f>
        <v>41</v>
      </c>
    </row>
    <row r="670" spans="1:20">
      <c r="A670" t="str">
        <f>VLOOKUP('combained table'!A670,'combained table'!A670:T3004,1,FALSE)</f>
        <v>Id669</v>
      </c>
      <c r="B670" t="str">
        <f>VLOOKUP('combained table'!B670,'combained table'!B670:T3004,1,FALSE)</f>
        <v xml:space="preserve">  Ryan J</v>
      </c>
      <c r="C670">
        <f>VLOOKUP('combained table'!C670,'combained table'!C670:T3004,1,FALSE)</f>
        <v>42.28</v>
      </c>
      <c r="D670">
        <f>VLOOKUP('combained table'!D670,'combained table'!D670:T3004,1,FALSE)</f>
        <v>9.16</v>
      </c>
      <c r="E670" t="str">
        <f>VLOOKUP('combained table'!E670,'combained table'!E670:T3004,1,FALSE)</f>
        <v>yes</v>
      </c>
      <c r="F670" t="str">
        <f>VLOOKUP('combained table'!F670,'combained table'!F670:T3004,1,FALSE)</f>
        <v>No</v>
      </c>
      <c r="G670" t="str">
        <f>VLOOKUP('combained table'!G670,'combained table'!G670:T3004,1,FALSE)</f>
        <v>No</v>
      </c>
      <c r="H670">
        <f>VLOOKUP('combained table'!H670,'combained table'!H670:T3004,1,FALSE)</f>
        <v>1</v>
      </c>
      <c r="I670" t="str">
        <f>VLOOKUP('combained table'!I670,'combained table'!I670:T3004,1,FALSE)</f>
        <v>Diabetes</v>
      </c>
      <c r="J670" t="str">
        <f>VLOOKUP('combained table'!J670,'combained table'!J670:T3004,1,FALSE)</f>
        <v>No</v>
      </c>
      <c r="K670" t="str">
        <f>VLOOKUP('combained table'!K670,'combained table'!K670:T3004,1,FALSE)</f>
        <v>Obesity</v>
      </c>
      <c r="L670">
        <f>VLOOKUP('combained table'!L670,'combained table'!L670:T3004,1,FALSE)</f>
        <v>1971</v>
      </c>
      <c r="M670" t="str">
        <f>VLOOKUP('combained table'!M670,'combained table'!M670:T3004,1,FALSE)</f>
        <v>Dec</v>
      </c>
      <c r="N670">
        <f>VLOOKUP('combained table'!N670,'combained table'!N670:T3004,1,FALSE)</f>
        <v>18</v>
      </c>
      <c r="O670" t="str">
        <f>VLOOKUP('combained table'!O670,'combained table'!O670:T3004,1,FALSE)</f>
        <v>18-Dec-1971</v>
      </c>
      <c r="P670">
        <f>VLOOKUP('combained table'!P670,'combained table'!P670:T3004,1,FALSE)</f>
        <v>5720.38</v>
      </c>
      <c r="Q670" t="str">
        <f>VLOOKUP('combained table'!Q670,'combained table'!Q670:T3004,1,FALSE)</f>
        <v>tier - 2</v>
      </c>
      <c r="R670" t="str">
        <f>VLOOKUP('combained table'!R670,'combained table'!R670:T3004,1,FALSE)</f>
        <v>tier - 1</v>
      </c>
      <c r="S670" t="str">
        <f>VLOOKUP('combained table'!S670,'combained table'!S670:T3004,1,FALSE)</f>
        <v>R1013</v>
      </c>
      <c r="T670">
        <f>VLOOKUP('combained table'!T670,'combained table'!T670:T3004,1,FALSE)</f>
        <v>51</v>
      </c>
    </row>
    <row r="671" spans="1:20">
      <c r="A671" t="str">
        <f>VLOOKUP('combained table'!A671,'combained table'!A671:T3005,1,FALSE)</f>
        <v>Id670</v>
      </c>
      <c r="B671" t="str">
        <f>VLOOKUP('combained table'!B671,'combained table'!B671:T3005,1,FALSE)</f>
        <v xml:space="preserve">  Jennifer</v>
      </c>
      <c r="C671">
        <f>VLOOKUP('combained table'!C671,'combained table'!C671:T3005,1,FALSE)</f>
        <v>35.520000000000003</v>
      </c>
      <c r="D671">
        <f>VLOOKUP('combained table'!D671,'combained table'!D671:T3005,1,FALSE)</f>
        <v>8.26</v>
      </c>
      <c r="E671" t="str">
        <f>VLOOKUP('combained table'!E671,'combained table'!E671:T3005,1,FALSE)</f>
        <v>No</v>
      </c>
      <c r="F671" t="str">
        <f>VLOOKUP('combained table'!F671,'combained table'!F671:T3005,1,FALSE)</f>
        <v>No</v>
      </c>
      <c r="G671" t="str">
        <f>VLOOKUP('combained table'!G671,'combained table'!G671:T3005,1,FALSE)</f>
        <v>No</v>
      </c>
      <c r="H671">
        <f>VLOOKUP('combained table'!H671,'combained table'!H671:T3005,1,FALSE)</f>
        <v>0</v>
      </c>
      <c r="I671" t="str">
        <f>VLOOKUP('combained table'!I671,'combained table'!I671:T3005,1,FALSE)</f>
        <v>Diabetes</v>
      </c>
      <c r="J671" t="str">
        <f>VLOOKUP('combained table'!J671,'combained table'!J671:T3005,1,FALSE)</f>
        <v>No</v>
      </c>
      <c r="K671" t="str">
        <f>VLOOKUP('combained table'!K671,'combained table'!K671:T3005,1,FALSE)</f>
        <v>Obesity</v>
      </c>
      <c r="L671">
        <f>VLOOKUP('combained table'!L671,'combained table'!L671:T3005,1,FALSE)</f>
        <v>1987</v>
      </c>
      <c r="M671" t="str">
        <f>VLOOKUP('combained table'!M671,'combained table'!M671:T3005,1,FALSE)</f>
        <v>Oct</v>
      </c>
      <c r="N671">
        <f>VLOOKUP('combained table'!N671,'combained table'!N671:T3005,1,FALSE)</f>
        <v>19</v>
      </c>
      <c r="O671" t="str">
        <f>VLOOKUP('combained table'!O671,'combained table'!O671:T3005,1,FALSE)</f>
        <v>19-Oct-1987</v>
      </c>
      <c r="P671">
        <f>VLOOKUP('combained table'!P671,'combained table'!P671:T3005,1,FALSE)</f>
        <v>5729.01</v>
      </c>
      <c r="Q671" t="str">
        <f>VLOOKUP('combained table'!Q671,'combained table'!Q671:T3005,1,FALSE)</f>
        <v>tier - 1</v>
      </c>
      <c r="R671" t="str">
        <f>VLOOKUP('combained table'!R671,'combained table'!R671:T3005,1,FALSE)</f>
        <v>tier - 2</v>
      </c>
      <c r="S671" t="str">
        <f>VLOOKUP('combained table'!S671,'combained table'!S671:T3005,1,FALSE)</f>
        <v>R1012</v>
      </c>
      <c r="T671">
        <f>VLOOKUP('combained table'!T671,'combained table'!T671:T3005,1,FALSE)</f>
        <v>35</v>
      </c>
    </row>
    <row r="672" spans="1:20">
      <c r="A672" t="str">
        <f>VLOOKUP('combained table'!A672,'combained table'!A672:T3006,1,FALSE)</f>
        <v>Id671</v>
      </c>
      <c r="B672" t="str">
        <f>VLOOKUP('combained table'!B672,'combained table'!B672:T3006,1,FALSE)</f>
        <v xml:space="preserve">  Daniel M</v>
      </c>
      <c r="C672">
        <f>VLOOKUP('combained table'!C672,'combained table'!C672:T3006,1,FALSE)</f>
        <v>33.6</v>
      </c>
      <c r="D672">
        <f>VLOOKUP('combained table'!D672,'combained table'!D672:T3006,1,FALSE)</f>
        <v>11.25</v>
      </c>
      <c r="E672" t="str">
        <f>VLOOKUP('combained table'!E672,'combained table'!E672:T3006,1,FALSE)</f>
        <v>No</v>
      </c>
      <c r="F672" t="str">
        <f>VLOOKUP('combained table'!F672,'combained table'!F672:T3006,1,FALSE)</f>
        <v>No</v>
      </c>
      <c r="G672" t="str">
        <f>VLOOKUP('combained table'!G672,'combained table'!G672:T3006,1,FALSE)</f>
        <v>No</v>
      </c>
      <c r="H672">
        <f>VLOOKUP('combained table'!H672,'combained table'!H672:T3006,1,FALSE)</f>
        <v>0</v>
      </c>
      <c r="I672" t="str">
        <f>VLOOKUP('combained table'!I672,'combained table'!I672:T3006,1,FALSE)</f>
        <v>Diabetes</v>
      </c>
      <c r="J672" t="str">
        <f>VLOOKUP('combained table'!J672,'combained table'!J672:T3006,1,FALSE)</f>
        <v>No</v>
      </c>
      <c r="K672" t="str">
        <f>VLOOKUP('combained table'!K672,'combained table'!K672:T3006,1,FALSE)</f>
        <v>Obesity</v>
      </c>
      <c r="L672">
        <f>VLOOKUP('combained table'!L672,'combained table'!L672:T3006,1,FALSE)</f>
        <v>1972</v>
      </c>
      <c r="M672" t="str">
        <f>VLOOKUP('combained table'!M672,'combained table'!M672:T3006,1,FALSE)</f>
        <v>Aug</v>
      </c>
      <c r="N672">
        <f>VLOOKUP('combained table'!N672,'combained table'!N672:T3006,1,FALSE)</f>
        <v>21</v>
      </c>
      <c r="O672" t="str">
        <f>VLOOKUP('combained table'!O672,'combained table'!O672:T3006,1,FALSE)</f>
        <v>21-Aug-1972</v>
      </c>
      <c r="P672">
        <f>VLOOKUP('combained table'!P672,'combained table'!P672:T3006,1,FALSE)</f>
        <v>5741.67</v>
      </c>
      <c r="Q672" t="str">
        <f>VLOOKUP('combained table'!Q672,'combained table'!Q672:T3006,1,FALSE)</f>
        <v>tier - 2</v>
      </c>
      <c r="R672" t="str">
        <f>VLOOKUP('combained table'!R672,'combained table'!R672:T3006,1,FALSE)</f>
        <v>tier - 3</v>
      </c>
      <c r="S672" t="str">
        <f>VLOOKUP('combained table'!S672,'combained table'!S672:T3006,1,FALSE)</f>
        <v>R1013</v>
      </c>
      <c r="T672">
        <f>VLOOKUP('combained table'!T672,'combained table'!T672:T3006,1,FALSE)</f>
        <v>50</v>
      </c>
    </row>
    <row r="673" spans="1:20">
      <c r="A673" t="str">
        <f>VLOOKUP('combained table'!A673,'combained table'!A673:T3007,1,FALSE)</f>
        <v>Id672</v>
      </c>
      <c r="B673" t="str">
        <f>VLOOKUP('combained table'!B673,'combained table'!B673:T3007,1,FALSE)</f>
        <v xml:space="preserve">  Hiruni</v>
      </c>
      <c r="C673">
        <f>VLOOKUP('combained table'!C673,'combained table'!C673:T3007,1,FALSE)</f>
        <v>22.42</v>
      </c>
      <c r="D673">
        <f>VLOOKUP('combained table'!D673,'combained table'!D673:T3007,1,FALSE)</f>
        <v>6.74</v>
      </c>
      <c r="E673" t="str">
        <f>VLOOKUP('combained table'!E673,'combained table'!E673:T3007,1,FALSE)</f>
        <v>No</v>
      </c>
      <c r="F673" t="str">
        <f>VLOOKUP('combained table'!F673,'combained table'!F673:T3007,1,FALSE)</f>
        <v>No</v>
      </c>
      <c r="G673" t="str">
        <f>VLOOKUP('combained table'!G673,'combained table'!G673:T3007,1,FALSE)</f>
        <v>No</v>
      </c>
      <c r="H673">
        <f>VLOOKUP('combained table'!H673,'combained table'!H673:T3007,1,FALSE)</f>
        <v>0</v>
      </c>
      <c r="I673" t="str">
        <f>VLOOKUP('combained table'!I673,'combained table'!I673:T3007,1,FALSE)</f>
        <v>Diabetes</v>
      </c>
      <c r="J673" t="str">
        <f>VLOOKUP('combained table'!J673,'combained table'!J673:T3007,1,FALSE)</f>
        <v>yes</v>
      </c>
      <c r="K673" t="str">
        <f>VLOOKUP('combained table'!K673,'combained table'!K673:T3007,1,FALSE)</f>
        <v>Normal Weight</v>
      </c>
      <c r="L673">
        <f>VLOOKUP('combained table'!L673,'combained table'!L673:T3007,1,FALSE)</f>
        <v>1993</v>
      </c>
      <c r="M673" t="str">
        <f>VLOOKUP('combained table'!M673,'combained table'!M673:T3007,1,FALSE)</f>
        <v>Jun</v>
      </c>
      <c r="N673">
        <f>VLOOKUP('combained table'!N673,'combained table'!N673:T3007,1,FALSE)</f>
        <v>10</v>
      </c>
      <c r="O673" t="str">
        <f>VLOOKUP('combained table'!O673,'combained table'!O673:T3007,1,FALSE)</f>
        <v>10-Jun-1993</v>
      </c>
      <c r="P673">
        <f>VLOOKUP('combained table'!P673,'combained table'!P673:T3007,1,FALSE)</f>
        <v>5748.13</v>
      </c>
      <c r="Q673" t="str">
        <f>VLOOKUP('combained table'!Q673,'combained table'!Q673:T3007,1,FALSE)</f>
        <v>tier - 2</v>
      </c>
      <c r="R673" t="str">
        <f>VLOOKUP('combained table'!R673,'combained table'!R673:T3007,1,FALSE)</f>
        <v>tier - 1</v>
      </c>
      <c r="S673" t="str">
        <f>VLOOKUP('combained table'!S673,'combained table'!S673:T3007,1,FALSE)</f>
        <v>R1021</v>
      </c>
      <c r="T673">
        <f>VLOOKUP('combained table'!T673,'combained table'!T673:T3007,1,FALSE)</f>
        <v>29</v>
      </c>
    </row>
    <row r="674" spans="1:20">
      <c r="A674" t="str">
        <f>VLOOKUP('combained table'!A674,'combained table'!A674:T3008,1,FALSE)</f>
        <v>Id673</v>
      </c>
      <c r="B674" t="str">
        <f>VLOOKUP('combained table'!B674,'combained table'!B674:T3008,1,FALSE)</f>
        <v xml:space="preserve">  Reina H</v>
      </c>
      <c r="C674">
        <f>VLOOKUP('combained table'!C674,'combained table'!C674:T3008,1,FALSE)</f>
        <v>46.86</v>
      </c>
      <c r="D674">
        <f>VLOOKUP('combained table'!D674,'combained table'!D674:T3008,1,FALSE)</f>
        <v>4.87</v>
      </c>
      <c r="E674" t="str">
        <f>VLOOKUP('combained table'!E674,'combained table'!E674:T3008,1,FALSE)</f>
        <v>No</v>
      </c>
      <c r="F674" t="str">
        <f>VLOOKUP('combained table'!F674,'combained table'!F674:T3008,1,FALSE)</f>
        <v>No</v>
      </c>
      <c r="G674" t="str">
        <f>VLOOKUP('combained table'!G674,'combained table'!G674:T3008,1,FALSE)</f>
        <v>No</v>
      </c>
      <c r="H674">
        <f>VLOOKUP('combained table'!H674,'combained table'!H674:T3008,1,FALSE)</f>
        <v>0</v>
      </c>
      <c r="I674" t="str">
        <f>VLOOKUP('combained table'!I674,'combained table'!I674:T3008,1,FALSE)</f>
        <v>Normal</v>
      </c>
      <c r="J674" t="str">
        <f>VLOOKUP('combained table'!J674,'combained table'!J674:T3008,1,FALSE)</f>
        <v>No</v>
      </c>
      <c r="K674" t="str">
        <f>VLOOKUP('combained table'!K674,'combained table'!K674:T3008,1,FALSE)</f>
        <v>Obesity</v>
      </c>
      <c r="L674">
        <f>VLOOKUP('combained table'!L674,'combained table'!L674:T3008,1,FALSE)</f>
        <v>1983</v>
      </c>
      <c r="M674" t="str">
        <f>VLOOKUP('combained table'!M674,'combained table'!M674:T3008,1,FALSE)</f>
        <v>Aug</v>
      </c>
      <c r="N674">
        <f>VLOOKUP('combained table'!N674,'combained table'!N674:T3008,1,FALSE)</f>
        <v>30</v>
      </c>
      <c r="O674" t="str">
        <f>VLOOKUP('combained table'!O674,'combained table'!O674:T3008,1,FALSE)</f>
        <v>30-Aug-1983</v>
      </c>
      <c r="P674">
        <f>VLOOKUP('combained table'!P674,'combained table'!P674:T3008,1,FALSE)</f>
        <v>5757.41</v>
      </c>
      <c r="Q674" t="str">
        <f>VLOOKUP('combained table'!Q674,'combained table'!Q674:T3008,1,FALSE)</f>
        <v>tier - 2</v>
      </c>
      <c r="R674" t="str">
        <f>VLOOKUP('combained table'!R674,'combained table'!R674:T3008,1,FALSE)</f>
        <v>tier - 3</v>
      </c>
      <c r="S674" t="str">
        <f>VLOOKUP('combained table'!S674,'combained table'!S674:T3008,1,FALSE)</f>
        <v>R1019</v>
      </c>
      <c r="T674">
        <f>VLOOKUP('combained table'!T674,'combained table'!T674:T3008,1,FALSE)</f>
        <v>39</v>
      </c>
    </row>
    <row r="675" spans="1:20">
      <c r="A675" t="str">
        <f>VLOOKUP('combained table'!A675,'combained table'!A675:T3009,1,FALSE)</f>
        <v>Id674</v>
      </c>
      <c r="B675" t="str">
        <f>VLOOKUP('combained table'!B675,'combained table'!B675:T3009,1,FALSE)</f>
        <v xml:space="preserve">  Kristi</v>
      </c>
      <c r="C675">
        <f>VLOOKUP('combained table'!C675,'combained table'!C675:T3009,1,FALSE)</f>
        <v>32.965000000000003</v>
      </c>
      <c r="D675">
        <f>VLOOKUP('combained table'!D675,'combained table'!D675:T3009,1,FALSE)</f>
        <v>6.68</v>
      </c>
      <c r="E675" t="str">
        <f>VLOOKUP('combained table'!E675,'combained table'!E675:T3009,1,FALSE)</f>
        <v>No</v>
      </c>
      <c r="F675" t="str">
        <f>VLOOKUP('combained table'!F675,'combained table'!F675:T3009,1,FALSE)</f>
        <v>No</v>
      </c>
      <c r="G675" t="str">
        <f>VLOOKUP('combained table'!G675,'combained table'!G675:T3009,1,FALSE)</f>
        <v>No</v>
      </c>
      <c r="H675">
        <f>VLOOKUP('combained table'!H675,'combained table'!H675:T3009,1,FALSE)</f>
        <v>3</v>
      </c>
      <c r="I675" t="str">
        <f>VLOOKUP('combained table'!I675,'combained table'!I675:T3009,1,FALSE)</f>
        <v>Diabetes</v>
      </c>
      <c r="J675" t="str">
        <f>VLOOKUP('combained table'!J675,'combained table'!J675:T3009,1,FALSE)</f>
        <v>No</v>
      </c>
      <c r="K675" t="str">
        <f>VLOOKUP('combained table'!K675,'combained table'!K675:T3009,1,FALSE)</f>
        <v>Obesity</v>
      </c>
      <c r="L675">
        <f>VLOOKUP('combained table'!L675,'combained table'!L675:T3009,1,FALSE)</f>
        <v>2004</v>
      </c>
      <c r="M675" t="str">
        <f>VLOOKUP('combained table'!M675,'combained table'!M675:T3009,1,FALSE)</f>
        <v>Nov</v>
      </c>
      <c r="N675">
        <f>VLOOKUP('combained table'!N675,'combained table'!N675:T3009,1,FALSE)</f>
        <v>1</v>
      </c>
      <c r="O675" t="str">
        <f>VLOOKUP('combained table'!O675,'combained table'!O675:T3009,1,FALSE)</f>
        <v>1-Nov-2004</v>
      </c>
      <c r="P675">
        <f>VLOOKUP('combained table'!P675,'combained table'!P675:T3009,1,FALSE)</f>
        <v>5778.71</v>
      </c>
      <c r="Q675" t="str">
        <f>VLOOKUP('combained table'!Q675,'combained table'!Q675:T3009,1,FALSE)</f>
        <v>tier - 2</v>
      </c>
      <c r="R675" t="str">
        <f>VLOOKUP('combained table'!R675,'combained table'!R675:T3009,1,FALSE)</f>
        <v>tier - 3</v>
      </c>
      <c r="S675" t="str">
        <f>VLOOKUP('combained table'!S675,'combained table'!S675:T3009,1,FALSE)</f>
        <v>R1022</v>
      </c>
      <c r="T675">
        <f>VLOOKUP('combained table'!T675,'combained table'!T675:T3009,1,FALSE)</f>
        <v>18</v>
      </c>
    </row>
    <row r="676" spans="1:20">
      <c r="A676" t="str">
        <f>VLOOKUP('combained table'!A676,'combained table'!A676:T3010,1,FALSE)</f>
        <v>Id675</v>
      </c>
      <c r="B676" t="str">
        <f>VLOOKUP('combained table'!B676,'combained table'!B676:T3010,1,FALSE)</f>
        <v xml:space="preserve">  Meredith L</v>
      </c>
      <c r="C676">
        <f>VLOOKUP('combained table'!C676,'combained table'!C676:T3010,1,FALSE)</f>
        <v>39.340000000000003</v>
      </c>
      <c r="D676">
        <f>VLOOKUP('combained table'!D676,'combained table'!D676:T3010,1,FALSE)</f>
        <v>5.0199999999999996</v>
      </c>
      <c r="E676" t="str">
        <f>VLOOKUP('combained table'!E676,'combained table'!E676:T3010,1,FALSE)</f>
        <v>yes</v>
      </c>
      <c r="F676" t="str">
        <f>VLOOKUP('combained table'!F676,'combained table'!F676:T3010,1,FALSE)</f>
        <v>No</v>
      </c>
      <c r="G676" t="str">
        <f>VLOOKUP('combained table'!G676,'combained table'!G676:T3010,1,FALSE)</f>
        <v>Yes</v>
      </c>
      <c r="H676">
        <f>VLOOKUP('combained table'!H676,'combained table'!H676:T3010,1,FALSE)</f>
        <v>1</v>
      </c>
      <c r="I676" t="str">
        <f>VLOOKUP('combained table'!I676,'combained table'!I676:T3010,1,FALSE)</f>
        <v>Normal</v>
      </c>
      <c r="J676" t="str">
        <f>VLOOKUP('combained table'!J676,'combained table'!J676:T3010,1,FALSE)</f>
        <v>No</v>
      </c>
      <c r="K676" t="str">
        <f>VLOOKUP('combained table'!K676,'combained table'!K676:T3010,1,FALSE)</f>
        <v>Obesity</v>
      </c>
      <c r="L676">
        <f>VLOOKUP('combained table'!L676,'combained table'!L676:T3010,1,FALSE)</f>
        <v>1980</v>
      </c>
      <c r="M676" t="str">
        <f>VLOOKUP('combained table'!M676,'combained table'!M676:T3010,1,FALSE)</f>
        <v>Sep</v>
      </c>
      <c r="N676">
        <f>VLOOKUP('combained table'!N676,'combained table'!N676:T3010,1,FALSE)</f>
        <v>18</v>
      </c>
      <c r="O676" t="str">
        <f>VLOOKUP('combained table'!O676,'combained table'!O676:T3010,1,FALSE)</f>
        <v>18-Sep-1980</v>
      </c>
      <c r="P676">
        <f>VLOOKUP('combained table'!P676,'combained table'!P676:T3010,1,FALSE)</f>
        <v>5807.06</v>
      </c>
      <c r="Q676" t="str">
        <f>VLOOKUP('combained table'!Q676,'combained table'!Q676:T3010,1,FALSE)</f>
        <v>tier - 2</v>
      </c>
      <c r="R676" t="str">
        <f>VLOOKUP('combained table'!R676,'combained table'!R676:T3010,1,FALSE)</f>
        <v>tier - 3</v>
      </c>
      <c r="S676" t="str">
        <f>VLOOKUP('combained table'!S676,'combained table'!S676:T3010,1,FALSE)</f>
        <v>R1013</v>
      </c>
      <c r="T676">
        <f>VLOOKUP('combained table'!T676,'combained table'!T676:T3010,1,FALSE)</f>
        <v>42</v>
      </c>
    </row>
    <row r="677" spans="1:20">
      <c r="A677" t="str">
        <f>VLOOKUP('combained table'!A677,'combained table'!A677:T3011,1,FALSE)</f>
        <v>Id676</v>
      </c>
      <c r="B677" t="str">
        <f>VLOOKUP('combained table'!B677,'combained table'!B677:T3011,1,FALSE)</f>
        <v xml:space="preserve">  Jocelyn</v>
      </c>
      <c r="C677">
        <f>VLOOKUP('combained table'!C677,'combained table'!C677:T3011,1,FALSE)</f>
        <v>47</v>
      </c>
      <c r="D677">
        <f>VLOOKUP('combained table'!D677,'combained table'!D677:T3011,1,FALSE)</f>
        <v>10.64</v>
      </c>
      <c r="E677" t="str">
        <f>VLOOKUP('combained table'!E677,'combained table'!E677:T3011,1,FALSE)</f>
        <v>yes</v>
      </c>
      <c r="F677" t="str">
        <f>VLOOKUP('combained table'!F677,'combained table'!F677:T3011,1,FALSE)</f>
        <v>No</v>
      </c>
      <c r="G677" t="str">
        <f>VLOOKUP('combained table'!G677,'combained table'!G677:T3011,1,FALSE)</f>
        <v>No</v>
      </c>
      <c r="H677">
        <f>VLOOKUP('combained table'!H677,'combained table'!H677:T3011,1,FALSE)</f>
        <v>0</v>
      </c>
      <c r="I677" t="str">
        <f>VLOOKUP('combained table'!I677,'combained table'!I677:T3011,1,FALSE)</f>
        <v>Diabetes</v>
      </c>
      <c r="J677" t="str">
        <f>VLOOKUP('combained table'!J677,'combained table'!J677:T3011,1,FALSE)</f>
        <v>No</v>
      </c>
      <c r="K677" t="str">
        <f>VLOOKUP('combained table'!K677,'combained table'!K677:T3011,1,FALSE)</f>
        <v>Obesity</v>
      </c>
      <c r="L677">
        <f>VLOOKUP('combained table'!L677,'combained table'!L677:T3011,1,FALSE)</f>
        <v>1972</v>
      </c>
      <c r="M677" t="str">
        <f>VLOOKUP('combained table'!M677,'combained table'!M677:T3011,1,FALSE)</f>
        <v>Nov</v>
      </c>
      <c r="N677">
        <f>VLOOKUP('combained table'!N677,'combained table'!N677:T3011,1,FALSE)</f>
        <v>2</v>
      </c>
      <c r="O677" t="str">
        <f>VLOOKUP('combained table'!O677,'combained table'!O677:T3011,1,FALSE)</f>
        <v>2-Nov-1972</v>
      </c>
      <c r="P677">
        <f>VLOOKUP('combained table'!P677,'combained table'!P677:T3011,1,FALSE)</f>
        <v>5812.9</v>
      </c>
      <c r="Q677" t="str">
        <f>VLOOKUP('combained table'!Q677,'combained table'!Q677:T3011,1,FALSE)</f>
        <v>tier - 2</v>
      </c>
      <c r="R677" t="str">
        <f>VLOOKUP('combained table'!R677,'combained table'!R677:T3011,1,FALSE)</f>
        <v>tier - 2</v>
      </c>
      <c r="S677" t="str">
        <f>VLOOKUP('combained table'!S677,'combained table'!S677:T3011,1,FALSE)</f>
        <v>R1013</v>
      </c>
      <c r="T677">
        <f>VLOOKUP('combained table'!T677,'combained table'!T677:T3011,1,FALSE)</f>
        <v>50</v>
      </c>
    </row>
    <row r="678" spans="1:20">
      <c r="A678" t="str">
        <f>VLOOKUP('combained table'!A678,'combained table'!A678:T3012,1,FALSE)</f>
        <v>Id677</v>
      </c>
      <c r="B678" t="str">
        <f>VLOOKUP('combained table'!B678,'combained table'!B678:T3012,1,FALSE)</f>
        <v xml:space="preserve">  Daphne</v>
      </c>
      <c r="C678">
        <f>VLOOKUP('combained table'!C678,'combained table'!C678:T3012,1,FALSE)</f>
        <v>36.71</v>
      </c>
      <c r="D678">
        <f>VLOOKUP('combained table'!D678,'combained table'!D678:T3012,1,FALSE)</f>
        <v>8.74</v>
      </c>
      <c r="E678" t="str">
        <f>VLOOKUP('combained table'!E678,'combained table'!E678:T3012,1,FALSE)</f>
        <v>yes</v>
      </c>
      <c r="F678" t="str">
        <f>VLOOKUP('combained table'!F678,'combained table'!F678:T3012,1,FALSE)</f>
        <v>No</v>
      </c>
      <c r="G678" t="str">
        <f>VLOOKUP('combained table'!G678,'combained table'!G678:T3012,1,FALSE)</f>
        <v>No</v>
      </c>
      <c r="H678">
        <f>VLOOKUP('combained table'!H678,'combained table'!H678:T3012,1,FALSE)</f>
        <v>0</v>
      </c>
      <c r="I678" t="str">
        <f>VLOOKUP('combained table'!I678,'combained table'!I678:T3012,1,FALSE)</f>
        <v>Diabetes</v>
      </c>
      <c r="J678" t="str">
        <f>VLOOKUP('combained table'!J678,'combained table'!J678:T3012,1,FALSE)</f>
        <v>No</v>
      </c>
      <c r="K678" t="str">
        <f>VLOOKUP('combained table'!K678,'combained table'!K678:T3012,1,FALSE)</f>
        <v>Obesity</v>
      </c>
      <c r="L678">
        <f>VLOOKUP('combained table'!L678,'combained table'!L678:T3012,1,FALSE)</f>
        <v>2002</v>
      </c>
      <c r="M678" t="str">
        <f>VLOOKUP('combained table'!M678,'combained table'!M678:T3012,1,FALSE)</f>
        <v>Jul</v>
      </c>
      <c r="N678">
        <f>VLOOKUP('combained table'!N678,'combained table'!N678:T3012,1,FALSE)</f>
        <v>22</v>
      </c>
      <c r="O678" t="str">
        <f>VLOOKUP('combained table'!O678,'combained table'!O678:T3012,1,FALSE)</f>
        <v>22-Jul-2002</v>
      </c>
      <c r="P678">
        <f>VLOOKUP('combained table'!P678,'combained table'!P678:T3012,1,FALSE)</f>
        <v>5816.58</v>
      </c>
      <c r="Q678" t="str">
        <f>VLOOKUP('combained table'!Q678,'combained table'!Q678:T3012,1,FALSE)</f>
        <v>tier - 2</v>
      </c>
      <c r="R678" t="str">
        <f>VLOOKUP('combained table'!R678,'combained table'!R678:T3012,1,FALSE)</f>
        <v>tier - 2</v>
      </c>
      <c r="S678" t="str">
        <f>VLOOKUP('combained table'!S678,'combained table'!S678:T3012,1,FALSE)</f>
        <v>R1026</v>
      </c>
      <c r="T678">
        <f>VLOOKUP('combained table'!T678,'combained table'!T678:T3012,1,FALSE)</f>
        <v>20</v>
      </c>
    </row>
    <row r="679" spans="1:20">
      <c r="A679" t="str">
        <f>VLOOKUP('combained table'!A679,'combained table'!A679:T3013,1,FALSE)</f>
        <v>Id678</v>
      </c>
      <c r="B679" t="str">
        <f>VLOOKUP('combained table'!B679,'combained table'!B679:T3013,1,FALSE)</f>
        <v xml:space="preserve">  Margaret E</v>
      </c>
      <c r="C679">
        <f>VLOOKUP('combained table'!C679,'combained table'!C679:T3013,1,FALSE)</f>
        <v>53.48</v>
      </c>
      <c r="D679">
        <f>VLOOKUP('combained table'!D679,'combained table'!D679:T3013,1,FALSE)</f>
        <v>5.64</v>
      </c>
      <c r="E679" t="str">
        <f>VLOOKUP('combained table'!E679,'combained table'!E679:T3013,1,FALSE)</f>
        <v>No</v>
      </c>
      <c r="F679" t="str">
        <f>VLOOKUP('combained table'!F679,'combained table'!F679:T3013,1,FALSE)</f>
        <v>No</v>
      </c>
      <c r="G679" t="str">
        <f>VLOOKUP('combained table'!G679,'combained table'!G679:T3013,1,FALSE)</f>
        <v>No</v>
      </c>
      <c r="H679">
        <f>VLOOKUP('combained table'!H679,'combained table'!H679:T3013,1,FALSE)</f>
        <v>0</v>
      </c>
      <c r="I679" t="str">
        <f>VLOOKUP('combained table'!I679,'combained table'!I679:T3013,1,FALSE)</f>
        <v>Normal</v>
      </c>
      <c r="J679" t="str">
        <f>VLOOKUP('combained table'!J679,'combained table'!J679:T3013,1,FALSE)</f>
        <v>No</v>
      </c>
      <c r="K679" t="str">
        <f>VLOOKUP('combained table'!K679,'combained table'!K679:T3013,1,FALSE)</f>
        <v>Obesity</v>
      </c>
      <c r="L679">
        <f>VLOOKUP('combained table'!L679,'combained table'!L679:T3013,1,FALSE)</f>
        <v>1971</v>
      </c>
      <c r="M679" t="str">
        <f>VLOOKUP('combained table'!M679,'combained table'!M679:T3013,1,FALSE)</f>
        <v>Sep</v>
      </c>
      <c r="N679">
        <f>VLOOKUP('combained table'!N679,'combained table'!N679:T3013,1,FALSE)</f>
        <v>27</v>
      </c>
      <c r="O679" t="str">
        <f>VLOOKUP('combained table'!O679,'combained table'!O679:T3013,1,FALSE)</f>
        <v>27-Sep-1971</v>
      </c>
      <c r="P679">
        <f>VLOOKUP('combained table'!P679,'combained table'!P679:T3013,1,FALSE)</f>
        <v>5832.6</v>
      </c>
      <c r="Q679" t="str">
        <f>VLOOKUP('combained table'!Q679,'combained table'!Q679:T3013,1,FALSE)</f>
        <v>tier - 2</v>
      </c>
      <c r="R679" t="str">
        <f>VLOOKUP('combained table'!R679,'combained table'!R679:T3013,1,FALSE)</f>
        <v>tier - 3</v>
      </c>
      <c r="S679" t="str">
        <f>VLOOKUP('combained table'!S679,'combained table'!S679:T3013,1,FALSE)</f>
        <v>R1012</v>
      </c>
      <c r="T679">
        <f>VLOOKUP('combained table'!T679,'combained table'!T679:T3013,1,FALSE)</f>
        <v>51</v>
      </c>
    </row>
    <row r="680" spans="1:20">
      <c r="A680" t="str">
        <f>VLOOKUP('combained table'!A680,'combained table'!A680:T3014,1,FALSE)</f>
        <v>Id679</v>
      </c>
      <c r="B680" t="str">
        <f>VLOOKUP('combained table'!B680,'combained table'!B680:T3014,1,FALSE)</f>
        <v xml:space="preserve">  Mario J</v>
      </c>
      <c r="C680">
        <f>VLOOKUP('combained table'!C680,'combained table'!C680:T3014,1,FALSE)</f>
        <v>35.5</v>
      </c>
      <c r="D680">
        <f>VLOOKUP('combained table'!D680,'combained table'!D680:T3014,1,FALSE)</f>
        <v>10.37</v>
      </c>
      <c r="E680" t="str">
        <f>VLOOKUP('combained table'!E680,'combained table'!E680:T3014,1,FALSE)</f>
        <v>No</v>
      </c>
      <c r="F680" t="str">
        <f>VLOOKUP('combained table'!F680,'combained table'!F680:T3014,1,FALSE)</f>
        <v>No</v>
      </c>
      <c r="G680" t="str">
        <f>VLOOKUP('combained table'!G680,'combained table'!G680:T3014,1,FALSE)</f>
        <v>No</v>
      </c>
      <c r="H680">
        <f>VLOOKUP('combained table'!H680,'combained table'!H680:T3014,1,FALSE)</f>
        <v>0</v>
      </c>
      <c r="I680" t="str">
        <f>VLOOKUP('combained table'!I680,'combained table'!I680:T3014,1,FALSE)</f>
        <v>Diabetes</v>
      </c>
      <c r="J680" t="str">
        <f>VLOOKUP('combained table'!J680,'combained table'!J680:T3014,1,FALSE)</f>
        <v>No</v>
      </c>
      <c r="K680" t="str">
        <f>VLOOKUP('combained table'!K680,'combained table'!K680:T3014,1,FALSE)</f>
        <v>Obesity</v>
      </c>
      <c r="L680">
        <f>VLOOKUP('combained table'!L680,'combained table'!L680:T3014,1,FALSE)</f>
        <v>1987</v>
      </c>
      <c r="M680" t="str">
        <f>VLOOKUP('combained table'!M680,'combained table'!M680:T3014,1,FALSE)</f>
        <v>Jul</v>
      </c>
      <c r="N680">
        <f>VLOOKUP('combained table'!N680,'combained table'!N680:T3014,1,FALSE)</f>
        <v>27</v>
      </c>
      <c r="O680" t="str">
        <f>VLOOKUP('combained table'!O680,'combained table'!O680:T3014,1,FALSE)</f>
        <v>27-Jul-1987</v>
      </c>
      <c r="P680">
        <f>VLOOKUP('combained table'!P680,'combained table'!P680:T3014,1,FALSE)</f>
        <v>5836.52</v>
      </c>
      <c r="Q680" t="str">
        <f>VLOOKUP('combained table'!Q680,'combained table'!Q680:T3014,1,FALSE)</f>
        <v>tier - 2</v>
      </c>
      <c r="R680" t="str">
        <f>VLOOKUP('combained table'!R680,'combained table'!R680:T3014,1,FALSE)</f>
        <v>tier - 3</v>
      </c>
      <c r="S680" t="str">
        <f>VLOOKUP('combained table'!S680,'combained table'!S680:T3014,1,FALSE)</f>
        <v>R1013</v>
      </c>
      <c r="T680">
        <f>VLOOKUP('combained table'!T680,'combained table'!T680:T3014,1,FALSE)</f>
        <v>35</v>
      </c>
    </row>
    <row r="681" spans="1:20">
      <c r="A681" t="str">
        <f>VLOOKUP('combained table'!A681,'combained table'!A681:T3015,1,FALSE)</f>
        <v>Id680</v>
      </c>
      <c r="B681" t="str">
        <f>VLOOKUP('combained table'!B681,'combained table'!B681:T3015,1,FALSE)</f>
        <v xml:space="preserve">  Peter</v>
      </c>
      <c r="C681">
        <f>VLOOKUP('combained table'!C681,'combained table'!C681:T3015,1,FALSE)</f>
        <v>36.979999999999997</v>
      </c>
      <c r="D681">
        <f>VLOOKUP('combained table'!D681,'combained table'!D681:T3015,1,FALSE)</f>
        <v>9.56</v>
      </c>
      <c r="E681" t="str">
        <f>VLOOKUP('combained table'!E681,'combained table'!E681:T3015,1,FALSE)</f>
        <v>yes</v>
      </c>
      <c r="F681" t="str">
        <f>VLOOKUP('combained table'!F681,'combained table'!F681:T3015,1,FALSE)</f>
        <v>No</v>
      </c>
      <c r="G681" t="str">
        <f>VLOOKUP('combained table'!G681,'combained table'!G681:T3015,1,FALSE)</f>
        <v>No</v>
      </c>
      <c r="H681">
        <f>VLOOKUP('combained table'!H681,'combained table'!H681:T3015,1,FALSE)</f>
        <v>0</v>
      </c>
      <c r="I681" t="str">
        <f>VLOOKUP('combained table'!I681,'combained table'!I681:T3015,1,FALSE)</f>
        <v>Diabetes</v>
      </c>
      <c r="J681" t="str">
        <f>VLOOKUP('combained table'!J681,'combained table'!J681:T3015,1,FALSE)</f>
        <v>No</v>
      </c>
      <c r="K681" t="str">
        <f>VLOOKUP('combained table'!K681,'combained table'!K681:T3015,1,FALSE)</f>
        <v>Obesity</v>
      </c>
      <c r="L681">
        <f>VLOOKUP('combained table'!L681,'combained table'!L681:T3015,1,FALSE)</f>
        <v>1995</v>
      </c>
      <c r="M681" t="str">
        <f>VLOOKUP('combained table'!M681,'combained table'!M681:T3015,1,FALSE)</f>
        <v>Aug</v>
      </c>
      <c r="N681">
        <f>VLOOKUP('combained table'!N681,'combained table'!N681:T3015,1,FALSE)</f>
        <v>20</v>
      </c>
      <c r="O681" t="str">
        <f>VLOOKUP('combained table'!O681,'combained table'!O681:T3015,1,FALSE)</f>
        <v>20-Aug-1995</v>
      </c>
      <c r="P681">
        <f>VLOOKUP('combained table'!P681,'combained table'!P681:T3015,1,FALSE)</f>
        <v>5843.99</v>
      </c>
      <c r="Q681" t="str">
        <f>VLOOKUP('combained table'!Q681,'combained table'!Q681:T3015,1,FALSE)</f>
        <v>tier - 2</v>
      </c>
      <c r="R681" t="str">
        <f>VLOOKUP('combained table'!R681,'combained table'!R681:T3015,1,FALSE)</f>
        <v>tier - 2</v>
      </c>
      <c r="S681" t="str">
        <f>VLOOKUP('combained table'!S681,'combained table'!S681:T3015,1,FALSE)</f>
        <v>R1025</v>
      </c>
      <c r="T681">
        <f>VLOOKUP('combained table'!T681,'combained table'!T681:T3015,1,FALSE)</f>
        <v>27</v>
      </c>
    </row>
    <row r="682" spans="1:20">
      <c r="A682" t="str">
        <f>VLOOKUP('combained table'!A682,'combained table'!A682:T3016,1,FALSE)</f>
        <v>Id681</v>
      </c>
      <c r="B682" t="str">
        <f>VLOOKUP('combained table'!B682,'combained table'!B682:T3016,1,FALSE)</f>
        <v xml:space="preserve">  Carolina</v>
      </c>
      <c r="C682">
        <f>VLOOKUP('combained table'!C682,'combained table'!C682:T3016,1,FALSE)</f>
        <v>32.395000000000003</v>
      </c>
      <c r="D682">
        <f>VLOOKUP('combained table'!D682,'combained table'!D682:T3016,1,FALSE)</f>
        <v>8.23</v>
      </c>
      <c r="E682" t="str">
        <f>VLOOKUP('combained table'!E682,'combained table'!E682:T3016,1,FALSE)</f>
        <v>yes</v>
      </c>
      <c r="F682" t="str">
        <f>VLOOKUP('combained table'!F682,'combained table'!F682:T3016,1,FALSE)</f>
        <v>No</v>
      </c>
      <c r="G682" t="str">
        <f>VLOOKUP('combained table'!G682,'combained table'!G682:T3016,1,FALSE)</f>
        <v>Yes</v>
      </c>
      <c r="H682">
        <f>VLOOKUP('combained table'!H682,'combained table'!H682:T3016,1,FALSE)</f>
        <v>1</v>
      </c>
      <c r="I682" t="str">
        <f>VLOOKUP('combained table'!I682,'combained table'!I682:T3016,1,FALSE)</f>
        <v>Diabetes</v>
      </c>
      <c r="J682" t="str">
        <f>VLOOKUP('combained table'!J682,'combained table'!J682:T3016,1,FALSE)</f>
        <v>No</v>
      </c>
      <c r="K682" t="str">
        <f>VLOOKUP('combained table'!K682,'combained table'!K682:T3016,1,FALSE)</f>
        <v>Obesity</v>
      </c>
      <c r="L682">
        <f>VLOOKUP('combained table'!L682,'combained table'!L682:T3016,1,FALSE)</f>
        <v>1987</v>
      </c>
      <c r="M682" t="str">
        <f>VLOOKUP('combained table'!M682,'combained table'!M682:T3016,1,FALSE)</f>
        <v>Sep</v>
      </c>
      <c r="N682">
        <f>VLOOKUP('combained table'!N682,'combained table'!N682:T3016,1,FALSE)</f>
        <v>30</v>
      </c>
      <c r="O682" t="str">
        <f>VLOOKUP('combained table'!O682,'combained table'!O682:T3016,1,FALSE)</f>
        <v>30-Sep-1987</v>
      </c>
      <c r="P682">
        <f>VLOOKUP('combained table'!P682,'combained table'!P682:T3016,1,FALSE)</f>
        <v>5846.92</v>
      </c>
      <c r="Q682" t="str">
        <f>VLOOKUP('combained table'!Q682,'combained table'!Q682:T3016,1,FALSE)</f>
        <v>tier - 2</v>
      </c>
      <c r="R682" t="str">
        <f>VLOOKUP('combained table'!R682,'combained table'!R682:T3016,1,FALSE)</f>
        <v>tier - 2</v>
      </c>
      <c r="S682" t="str">
        <f>VLOOKUP('combained table'!S682,'combained table'!S682:T3016,1,FALSE)</f>
        <v>R1013</v>
      </c>
      <c r="T682">
        <f>VLOOKUP('combained table'!T682,'combained table'!T682:T3016,1,FALSE)</f>
        <v>35</v>
      </c>
    </row>
    <row r="683" spans="1:20">
      <c r="A683" t="str">
        <f>VLOOKUP('combained table'!A683,'combained table'!A683:T3017,1,FALSE)</f>
        <v>Id682</v>
      </c>
      <c r="B683" t="str">
        <f>VLOOKUP('combained table'!B683,'combained table'!B683:T3017,1,FALSE)</f>
        <v xml:space="preserve">  Jenny K</v>
      </c>
      <c r="C683">
        <f>VLOOKUP('combained table'!C683,'combained table'!C683:T3017,1,FALSE)</f>
        <v>32.729999999999997</v>
      </c>
      <c r="D683">
        <f>VLOOKUP('combained table'!D683,'combained table'!D683:T3017,1,FALSE)</f>
        <v>7.03</v>
      </c>
      <c r="E683" t="str">
        <f>VLOOKUP('combained table'!E683,'combained table'!E683:T3017,1,FALSE)</f>
        <v>No</v>
      </c>
      <c r="F683" t="str">
        <f>VLOOKUP('combained table'!F683,'combained table'!F683:T3017,1,FALSE)</f>
        <v>No</v>
      </c>
      <c r="G683" t="str">
        <f>VLOOKUP('combained table'!G683,'combained table'!G683:T3017,1,FALSE)</f>
        <v>No</v>
      </c>
      <c r="H683">
        <f>VLOOKUP('combained table'!H683,'combained table'!H683:T3017,1,FALSE)</f>
        <v>0</v>
      </c>
      <c r="I683" t="str">
        <f>VLOOKUP('combained table'!I683,'combained table'!I683:T3017,1,FALSE)</f>
        <v>Diabetes</v>
      </c>
      <c r="J683" t="str">
        <f>VLOOKUP('combained table'!J683,'combained table'!J683:T3017,1,FALSE)</f>
        <v>No</v>
      </c>
      <c r="K683" t="str">
        <f>VLOOKUP('combained table'!K683,'combained table'!K683:T3017,1,FALSE)</f>
        <v>Obesity</v>
      </c>
      <c r="L683">
        <f>VLOOKUP('combained table'!L683,'combained table'!L683:T3017,1,FALSE)</f>
        <v>1985</v>
      </c>
      <c r="M683" t="str">
        <f>VLOOKUP('combained table'!M683,'combained table'!M683:T3017,1,FALSE)</f>
        <v>Jun</v>
      </c>
      <c r="N683">
        <f>VLOOKUP('combained table'!N683,'combained table'!N683:T3017,1,FALSE)</f>
        <v>18</v>
      </c>
      <c r="O683" t="str">
        <f>VLOOKUP('combained table'!O683,'combained table'!O683:T3017,1,FALSE)</f>
        <v>18-Jun-1985</v>
      </c>
      <c r="P683">
        <f>VLOOKUP('combained table'!P683,'combained table'!P683:T3017,1,FALSE)</f>
        <v>5847.24</v>
      </c>
      <c r="Q683" t="str">
        <f>VLOOKUP('combained table'!Q683,'combained table'!Q683:T3017,1,FALSE)</f>
        <v>tier - 2</v>
      </c>
      <c r="R683" t="str">
        <f>VLOOKUP('combained table'!R683,'combained table'!R683:T3017,1,FALSE)</f>
        <v>tier - 1</v>
      </c>
      <c r="S683" t="str">
        <f>VLOOKUP('combained table'!S683,'combained table'!S683:T3017,1,FALSE)</f>
        <v>R1013</v>
      </c>
      <c r="T683">
        <f>VLOOKUP('combained table'!T683,'combained table'!T683:T3017,1,FALSE)</f>
        <v>37</v>
      </c>
    </row>
    <row r="684" spans="1:20">
      <c r="A684" t="str">
        <f>VLOOKUP('combained table'!A684,'combained table'!A684:T3018,1,FALSE)</f>
        <v>Id683</v>
      </c>
      <c r="B684" t="str">
        <f>VLOOKUP('combained table'!B684,'combained table'!B684:T3018,1,FALSE)</f>
        <v xml:space="preserve">  Jessica</v>
      </c>
      <c r="C684">
        <f>VLOOKUP('combained table'!C684,'combained table'!C684:T3018,1,FALSE)</f>
        <v>20.52</v>
      </c>
      <c r="D684">
        <f>VLOOKUP('combained table'!D684,'combained table'!D684:T3018,1,FALSE)</f>
        <v>5.45</v>
      </c>
      <c r="E684" t="str">
        <f>VLOOKUP('combained table'!E684,'combained table'!E684:T3018,1,FALSE)</f>
        <v>No</v>
      </c>
      <c r="F684" t="str">
        <f>VLOOKUP('combained table'!F684,'combained table'!F684:T3018,1,FALSE)</f>
        <v>No</v>
      </c>
      <c r="G684" t="str">
        <f>VLOOKUP('combained table'!G684,'combained table'!G684:T3018,1,FALSE)</f>
        <v>No</v>
      </c>
      <c r="H684">
        <f>VLOOKUP('combained table'!H684,'combained table'!H684:T3018,1,FALSE)</f>
        <v>1</v>
      </c>
      <c r="I684" t="str">
        <f>VLOOKUP('combained table'!I684,'combained table'!I684:T3018,1,FALSE)</f>
        <v>Normal</v>
      </c>
      <c r="J684" t="str">
        <f>VLOOKUP('combained table'!J684,'combained table'!J684:T3018,1,FALSE)</f>
        <v>yes</v>
      </c>
      <c r="K684" t="str">
        <f>VLOOKUP('combained table'!K684,'combained table'!K684:T3018,1,FALSE)</f>
        <v>Normal Weight</v>
      </c>
      <c r="L684">
        <f>VLOOKUP('combained table'!L684,'combained table'!L684:T3018,1,FALSE)</f>
        <v>1984</v>
      </c>
      <c r="M684" t="str">
        <f>VLOOKUP('combained table'!M684,'combained table'!M684:T3018,1,FALSE)</f>
        <v>Nov</v>
      </c>
      <c r="N684">
        <f>VLOOKUP('combained table'!N684,'combained table'!N684:T3018,1,FALSE)</f>
        <v>22</v>
      </c>
      <c r="O684" t="str">
        <f>VLOOKUP('combained table'!O684,'combained table'!O684:T3018,1,FALSE)</f>
        <v>22-Nov-1984</v>
      </c>
      <c r="P684">
        <f>VLOOKUP('combained table'!P684,'combained table'!P684:T3018,1,FALSE)</f>
        <v>5855.9</v>
      </c>
      <c r="Q684" t="str">
        <f>VLOOKUP('combained table'!Q684,'combained table'!Q684:T3018,1,FALSE)</f>
        <v>tier - 2</v>
      </c>
      <c r="R684" t="str">
        <f>VLOOKUP('combained table'!R684,'combained table'!R684:T3018,1,FALSE)</f>
        <v>tier - 3</v>
      </c>
      <c r="S684" t="str">
        <f>VLOOKUP('combained table'!S684,'combained table'!S684:T3018,1,FALSE)</f>
        <v>R1012</v>
      </c>
      <c r="T684">
        <f>VLOOKUP('combained table'!T684,'combained table'!T684:T3018,1,FALSE)</f>
        <v>38</v>
      </c>
    </row>
    <row r="685" spans="1:20">
      <c r="A685" t="str">
        <f>VLOOKUP('combained table'!A685,'combained table'!A685:T3019,1,FALSE)</f>
        <v>Id684</v>
      </c>
      <c r="B685" t="str">
        <f>VLOOKUP('combained table'!B685,'combained table'!B685:T3019,1,FALSE)</f>
        <v xml:space="preserve">  Kimberly D</v>
      </c>
      <c r="C685">
        <f>VLOOKUP('combained table'!C685,'combained table'!C685:T3019,1,FALSE)</f>
        <v>51.72</v>
      </c>
      <c r="D685">
        <f>VLOOKUP('combained table'!D685,'combained table'!D685:T3019,1,FALSE)</f>
        <v>5.76</v>
      </c>
      <c r="E685" t="str">
        <f>VLOOKUP('combained table'!E685,'combained table'!E685:T3019,1,FALSE)</f>
        <v>No</v>
      </c>
      <c r="F685" t="str">
        <f>VLOOKUP('combained table'!F685,'combained table'!F685:T3019,1,FALSE)</f>
        <v>No</v>
      </c>
      <c r="G685" t="str">
        <f>VLOOKUP('combained table'!G685,'combained table'!G685:T3019,1,FALSE)</f>
        <v>No</v>
      </c>
      <c r="H685">
        <f>VLOOKUP('combained table'!H685,'combained table'!H685:T3019,1,FALSE)</f>
        <v>0</v>
      </c>
      <c r="I685" t="str">
        <f>VLOOKUP('combained table'!I685,'combained table'!I685:T3019,1,FALSE)</f>
        <v>Prediabetes</v>
      </c>
      <c r="J685" t="str">
        <f>VLOOKUP('combained table'!J685,'combained table'!J685:T3019,1,FALSE)</f>
        <v>No</v>
      </c>
      <c r="K685" t="str">
        <f>VLOOKUP('combained table'!K685,'combained table'!K685:T3019,1,FALSE)</f>
        <v>Obesity</v>
      </c>
      <c r="L685">
        <f>VLOOKUP('combained table'!L685,'combained table'!L685:T3019,1,FALSE)</f>
        <v>1993</v>
      </c>
      <c r="M685" t="str">
        <f>VLOOKUP('combained table'!M685,'combained table'!M685:T3019,1,FALSE)</f>
        <v>Oct</v>
      </c>
      <c r="N685">
        <f>VLOOKUP('combained table'!N685,'combained table'!N685:T3019,1,FALSE)</f>
        <v>19</v>
      </c>
      <c r="O685" t="str">
        <f>VLOOKUP('combained table'!O685,'combained table'!O685:T3019,1,FALSE)</f>
        <v>19-Oct-1993</v>
      </c>
      <c r="P685">
        <f>VLOOKUP('combained table'!P685,'combained table'!P685:T3019,1,FALSE)</f>
        <v>5877.02</v>
      </c>
      <c r="Q685" t="str">
        <f>VLOOKUP('combained table'!Q685,'combained table'!Q685:T3019,1,FALSE)</f>
        <v>tier - 2</v>
      </c>
      <c r="R685" t="str">
        <f>VLOOKUP('combained table'!R685,'combained table'!R685:T3019,1,FALSE)</f>
        <v>tier - 2</v>
      </c>
      <c r="S685" t="str">
        <f>VLOOKUP('combained table'!S685,'combained table'!S685:T3019,1,FALSE)</f>
        <v>R1021</v>
      </c>
      <c r="T685">
        <f>VLOOKUP('combained table'!T685,'combained table'!T685:T3019,1,FALSE)</f>
        <v>29</v>
      </c>
    </row>
    <row r="686" spans="1:20">
      <c r="A686" t="str">
        <f>VLOOKUP('combained table'!A686,'combained table'!A686:T3020,1,FALSE)</f>
        <v>Id685</v>
      </c>
      <c r="B686" t="str">
        <f>VLOOKUP('combained table'!B686,'combained table'!B686:T3020,1,FALSE)</f>
        <v xml:space="preserve">  Marc-Olivier</v>
      </c>
      <c r="C686">
        <f>VLOOKUP('combained table'!C686,'combained table'!C686:T3020,1,FALSE)</f>
        <v>50.2</v>
      </c>
      <c r="D686">
        <f>VLOOKUP('combained table'!D686,'combained table'!D686:T3020,1,FALSE)</f>
        <v>5.4</v>
      </c>
      <c r="E686" t="str">
        <f>VLOOKUP('combained table'!E686,'combained table'!E686:T3020,1,FALSE)</f>
        <v>No</v>
      </c>
      <c r="F686" t="str">
        <f>VLOOKUP('combained table'!F686,'combained table'!F686:T3020,1,FALSE)</f>
        <v>No</v>
      </c>
      <c r="G686" t="str">
        <f>VLOOKUP('combained table'!G686,'combained table'!G686:T3020,1,FALSE)</f>
        <v>No</v>
      </c>
      <c r="H686">
        <f>VLOOKUP('combained table'!H686,'combained table'!H686:T3020,1,FALSE)</f>
        <v>0</v>
      </c>
      <c r="I686" t="str">
        <f>VLOOKUP('combained table'!I686,'combained table'!I686:T3020,1,FALSE)</f>
        <v>Normal</v>
      </c>
      <c r="J686" t="str">
        <f>VLOOKUP('combained table'!J686,'combained table'!J686:T3020,1,FALSE)</f>
        <v>No</v>
      </c>
      <c r="K686" t="str">
        <f>VLOOKUP('combained table'!K686,'combained table'!K686:T3020,1,FALSE)</f>
        <v>Obesity</v>
      </c>
      <c r="L686">
        <f>VLOOKUP('combained table'!L686,'combained table'!L686:T3020,1,FALSE)</f>
        <v>1982</v>
      </c>
      <c r="M686" t="str">
        <f>VLOOKUP('combained table'!M686,'combained table'!M686:T3020,1,FALSE)</f>
        <v>Jul</v>
      </c>
      <c r="N686">
        <f>VLOOKUP('combained table'!N686,'combained table'!N686:T3020,1,FALSE)</f>
        <v>8</v>
      </c>
      <c r="O686" t="str">
        <f>VLOOKUP('combained table'!O686,'combained table'!O686:T3020,1,FALSE)</f>
        <v>8-Jul-1982</v>
      </c>
      <c r="P686">
        <f>VLOOKUP('combained table'!P686,'combained table'!P686:T3020,1,FALSE)</f>
        <v>5910.94</v>
      </c>
      <c r="Q686" t="str">
        <f>VLOOKUP('combained table'!Q686,'combained table'!Q686:T3020,1,FALSE)</f>
        <v>tier - 2</v>
      </c>
      <c r="R686" t="str">
        <f>VLOOKUP('combained table'!R686,'combained table'!R686:T3020,1,FALSE)</f>
        <v>tier - 1</v>
      </c>
      <c r="S686" t="str">
        <f>VLOOKUP('combained table'!S686,'combained table'!S686:T3020,1,FALSE)</f>
        <v>R1011</v>
      </c>
      <c r="T686">
        <f>VLOOKUP('combained table'!T686,'combained table'!T686:T3020,1,FALSE)</f>
        <v>40</v>
      </c>
    </row>
    <row r="687" spans="1:20">
      <c r="A687" t="str">
        <f>VLOOKUP('combained table'!A687,'combained table'!A687:T3021,1,FALSE)</f>
        <v>Id686</v>
      </c>
      <c r="B687" t="str">
        <f>VLOOKUP('combained table'!B687,'combained table'!B687:T3021,1,FALSE)</f>
        <v xml:space="preserve">  Russell J</v>
      </c>
      <c r="C687">
        <f>VLOOKUP('combained table'!C687,'combained table'!C687:T3021,1,FALSE)</f>
        <v>25.52</v>
      </c>
      <c r="D687">
        <f>VLOOKUP('combained table'!D687,'combained table'!D687:T3021,1,FALSE)</f>
        <v>6.35</v>
      </c>
      <c r="E687" t="str">
        <f>VLOOKUP('combained table'!E687,'combained table'!E687:T3021,1,FALSE)</f>
        <v>No</v>
      </c>
      <c r="F687" t="str">
        <f>VLOOKUP('combained table'!F687,'combained table'!F687:T3021,1,FALSE)</f>
        <v>No</v>
      </c>
      <c r="G687" t="str">
        <f>VLOOKUP('combained table'!G687,'combained table'!G687:T3021,1,FALSE)</f>
        <v>Yes</v>
      </c>
      <c r="H687">
        <f>VLOOKUP('combained table'!H687,'combained table'!H687:T3021,1,FALSE)</f>
        <v>1</v>
      </c>
      <c r="I687" t="str">
        <f>VLOOKUP('combained table'!I687,'combained table'!I687:T3021,1,FALSE)</f>
        <v>Prediabetes</v>
      </c>
      <c r="J687" t="str">
        <f>VLOOKUP('combained table'!J687,'combained table'!J687:T3021,1,FALSE)</f>
        <v>No</v>
      </c>
      <c r="K687" t="str">
        <f>VLOOKUP('combained table'!K687,'combained table'!K687:T3021,1,FALSE)</f>
        <v>Overweight</v>
      </c>
      <c r="L687">
        <f>VLOOKUP('combained table'!L687,'combained table'!L687:T3021,1,FALSE)</f>
        <v>1982</v>
      </c>
      <c r="M687" t="str">
        <f>VLOOKUP('combained table'!M687,'combained table'!M687:T3021,1,FALSE)</f>
        <v>Dec</v>
      </c>
      <c r="N687">
        <f>VLOOKUP('combained table'!N687,'combained table'!N687:T3021,1,FALSE)</f>
        <v>21</v>
      </c>
      <c r="O687" t="str">
        <f>VLOOKUP('combained table'!O687,'combained table'!O687:T3021,1,FALSE)</f>
        <v>21-Dec-1982</v>
      </c>
      <c r="P687">
        <f>VLOOKUP('combained table'!P687,'combained table'!P687:T3021,1,FALSE)</f>
        <v>5920.1</v>
      </c>
      <c r="Q687" t="str">
        <f>VLOOKUP('combained table'!Q687,'combained table'!Q687:T3021,1,FALSE)</f>
        <v>tier - 2</v>
      </c>
      <c r="R687" t="str">
        <f>VLOOKUP('combained table'!R687,'combained table'!R687:T3021,1,FALSE)</f>
        <v>tier - 1</v>
      </c>
      <c r="S687" t="str">
        <f>VLOOKUP('combained table'!S687,'combained table'!S687:T3021,1,FALSE)</f>
        <v>R1013</v>
      </c>
      <c r="T687">
        <f>VLOOKUP('combained table'!T687,'combained table'!T687:T3021,1,FALSE)</f>
        <v>40</v>
      </c>
    </row>
    <row r="688" spans="1:20">
      <c r="A688" t="str">
        <f>VLOOKUP('combained table'!A688,'combained table'!A688:T3022,1,FALSE)</f>
        <v>Id687</v>
      </c>
      <c r="B688" t="str">
        <f>VLOOKUP('combained table'!B688,'combained table'!B688:T3022,1,FALSE)</f>
        <v xml:space="preserve">  Karine</v>
      </c>
      <c r="C688">
        <f>VLOOKUP('combained table'!C688,'combained table'!C688:T3022,1,FALSE)</f>
        <v>35.200000000000003</v>
      </c>
      <c r="D688">
        <f>VLOOKUP('combained table'!D688,'combained table'!D688:T3022,1,FALSE)</f>
        <v>6.26</v>
      </c>
      <c r="E688" t="str">
        <f>VLOOKUP('combained table'!E688,'combained table'!E688:T3022,1,FALSE)</f>
        <v>yes</v>
      </c>
      <c r="F688" t="str">
        <f>VLOOKUP('combained table'!F688,'combained table'!F688:T3022,1,FALSE)</f>
        <v>No</v>
      </c>
      <c r="G688" t="str">
        <f>VLOOKUP('combained table'!G688,'combained table'!G688:T3022,1,FALSE)</f>
        <v>No</v>
      </c>
      <c r="H688">
        <f>VLOOKUP('combained table'!H688,'combained table'!H688:T3022,1,FALSE)</f>
        <v>2</v>
      </c>
      <c r="I688" t="str">
        <f>VLOOKUP('combained table'!I688,'combained table'!I688:T3022,1,FALSE)</f>
        <v>Prediabetes</v>
      </c>
      <c r="J688" t="str">
        <f>VLOOKUP('combained table'!J688,'combained table'!J688:T3022,1,FALSE)</f>
        <v>No</v>
      </c>
      <c r="K688" t="str">
        <f>VLOOKUP('combained table'!K688,'combained table'!K688:T3022,1,FALSE)</f>
        <v>Obesity</v>
      </c>
      <c r="L688">
        <f>VLOOKUP('combained table'!L688,'combained table'!L688:T3022,1,FALSE)</f>
        <v>1987</v>
      </c>
      <c r="M688" t="str">
        <f>VLOOKUP('combained table'!M688,'combained table'!M688:T3022,1,FALSE)</f>
        <v>Jul</v>
      </c>
      <c r="N688">
        <f>VLOOKUP('combained table'!N688,'combained table'!N688:T3022,1,FALSE)</f>
        <v>29</v>
      </c>
      <c r="O688" t="str">
        <f>VLOOKUP('combained table'!O688,'combained table'!O688:T3022,1,FALSE)</f>
        <v>29-Jul-1987</v>
      </c>
      <c r="P688">
        <f>VLOOKUP('combained table'!P688,'combained table'!P688:T3022,1,FALSE)</f>
        <v>5926.85</v>
      </c>
      <c r="Q688" t="str">
        <f>VLOOKUP('combained table'!Q688,'combained table'!Q688:T3022,1,FALSE)</f>
        <v>tier - 3</v>
      </c>
      <c r="R688" t="str">
        <f>VLOOKUP('combained table'!R688,'combained table'!R688:T3022,1,FALSE)</f>
        <v>tier - 3</v>
      </c>
      <c r="S688" t="str">
        <f>VLOOKUP('combained table'!S688,'combained table'!S688:T3022,1,FALSE)</f>
        <v>R1011</v>
      </c>
      <c r="T688">
        <f>VLOOKUP('combained table'!T688,'combained table'!T688:T3022,1,FALSE)</f>
        <v>35</v>
      </c>
    </row>
    <row r="689" spans="1:20">
      <c r="A689" t="str">
        <f>VLOOKUP('combained table'!A689,'combained table'!A689:T3023,1,FALSE)</f>
        <v>Id688</v>
      </c>
      <c r="B689" t="str">
        <f>VLOOKUP('combained table'!B689,'combained table'!B689:T3023,1,FALSE)</f>
        <v xml:space="preserve">  Cheryl</v>
      </c>
      <c r="C689">
        <f>VLOOKUP('combained table'!C689,'combained table'!C689:T3023,1,FALSE)</f>
        <v>41.26</v>
      </c>
      <c r="D689">
        <f>VLOOKUP('combained table'!D689,'combained table'!D689:T3023,1,FALSE)</f>
        <v>5.97</v>
      </c>
      <c r="E689" t="str">
        <f>VLOOKUP('combained table'!E689,'combained table'!E689:T3023,1,FALSE)</f>
        <v>yes</v>
      </c>
      <c r="F689" t="str">
        <f>VLOOKUP('combained table'!F689,'combained table'!F689:T3023,1,FALSE)</f>
        <v>No</v>
      </c>
      <c r="G689" t="str">
        <f>VLOOKUP('combained table'!G689,'combained table'!G689:T3023,1,FALSE)</f>
        <v>No</v>
      </c>
      <c r="H689">
        <f>VLOOKUP('combained table'!H689,'combained table'!H689:T3023,1,FALSE)</f>
        <v>0</v>
      </c>
      <c r="I689" t="str">
        <f>VLOOKUP('combained table'!I689,'combained table'!I689:T3023,1,FALSE)</f>
        <v>Prediabetes</v>
      </c>
      <c r="J689" t="str">
        <f>VLOOKUP('combained table'!J689,'combained table'!J689:T3023,1,FALSE)</f>
        <v>No</v>
      </c>
      <c r="K689" t="str">
        <f>VLOOKUP('combained table'!K689,'combained table'!K689:T3023,1,FALSE)</f>
        <v>Obesity</v>
      </c>
      <c r="L689">
        <f>VLOOKUP('combained table'!L689,'combained table'!L689:T3023,1,FALSE)</f>
        <v>1993</v>
      </c>
      <c r="M689" t="str">
        <f>VLOOKUP('combained table'!M689,'combained table'!M689:T3023,1,FALSE)</f>
        <v>Aug</v>
      </c>
      <c r="N689">
        <f>VLOOKUP('combained table'!N689,'combained table'!N689:T3023,1,FALSE)</f>
        <v>13</v>
      </c>
      <c r="O689" t="str">
        <f>VLOOKUP('combained table'!O689,'combained table'!O689:T3023,1,FALSE)</f>
        <v>13-Aug-1993</v>
      </c>
      <c r="P689">
        <f>VLOOKUP('combained table'!P689,'combained table'!P689:T3023,1,FALSE)</f>
        <v>5926.93</v>
      </c>
      <c r="Q689" t="str">
        <f>VLOOKUP('combained table'!Q689,'combained table'!Q689:T3023,1,FALSE)</f>
        <v>tier - 2</v>
      </c>
      <c r="R689" t="str">
        <f>VLOOKUP('combained table'!R689,'combained table'!R689:T3023,1,FALSE)</f>
        <v>tier - 2</v>
      </c>
      <c r="S689" t="str">
        <f>VLOOKUP('combained table'!S689,'combained table'!S689:T3023,1,FALSE)</f>
        <v>R1025</v>
      </c>
      <c r="T689">
        <f>VLOOKUP('combained table'!T689,'combained table'!T689:T3023,1,FALSE)</f>
        <v>29</v>
      </c>
    </row>
    <row r="690" spans="1:20">
      <c r="A690" t="str">
        <f>VLOOKUP('combained table'!A690,'combained table'!A690:T3024,1,FALSE)</f>
        <v>Id689</v>
      </c>
      <c r="B690" t="str">
        <f>VLOOKUP('combained table'!B690,'combained table'!B690:T3024,1,FALSE)</f>
        <v xml:space="preserve">  Allison M</v>
      </c>
      <c r="C690">
        <f>VLOOKUP('combained table'!C690,'combained table'!C690:T3024,1,FALSE)</f>
        <v>17.195</v>
      </c>
      <c r="D690">
        <f>VLOOKUP('combained table'!D690,'combained table'!D690:T3024,1,FALSE)</f>
        <v>5.29</v>
      </c>
      <c r="E690" t="str">
        <f>VLOOKUP('combained table'!E690,'combained table'!E690:T3024,1,FALSE)</f>
        <v>yes</v>
      </c>
      <c r="F690" t="str">
        <f>VLOOKUP('combained table'!F690,'combained table'!F690:T3024,1,FALSE)</f>
        <v>No</v>
      </c>
      <c r="G690" t="str">
        <f>VLOOKUP('combained table'!G690,'combained table'!G690:T3024,1,FALSE)</f>
        <v>No</v>
      </c>
      <c r="H690">
        <f>VLOOKUP('combained table'!H690,'combained table'!H690:T3024,1,FALSE)</f>
        <v>0</v>
      </c>
      <c r="I690" t="str">
        <f>VLOOKUP('combained table'!I690,'combained table'!I690:T3024,1,FALSE)</f>
        <v>Normal</v>
      </c>
      <c r="J690" t="str">
        <f>VLOOKUP('combained table'!J690,'combained table'!J690:T3024,1,FALSE)</f>
        <v>yes</v>
      </c>
      <c r="K690" t="str">
        <f>VLOOKUP('combained table'!K690,'combained table'!K690:T3024,1,FALSE)</f>
        <v>Underweight</v>
      </c>
      <c r="L690">
        <f>VLOOKUP('combained table'!L690,'combained table'!L690:T3024,1,FALSE)</f>
        <v>1994</v>
      </c>
      <c r="M690" t="str">
        <f>VLOOKUP('combained table'!M690,'combained table'!M690:T3024,1,FALSE)</f>
        <v>Jul</v>
      </c>
      <c r="N690">
        <f>VLOOKUP('combained table'!N690,'combained table'!N690:T3024,1,FALSE)</f>
        <v>30</v>
      </c>
      <c r="O690" t="str">
        <f>VLOOKUP('combained table'!O690,'combained table'!O690:T3024,1,FALSE)</f>
        <v>30-Jul-1994</v>
      </c>
      <c r="P690">
        <f>VLOOKUP('combained table'!P690,'combained table'!P690:T3024,1,FALSE)</f>
        <v>5927.65</v>
      </c>
      <c r="Q690" t="str">
        <f>VLOOKUP('combained table'!Q690,'combained table'!Q690:T3024,1,FALSE)</f>
        <v>tier - 2</v>
      </c>
      <c r="R690" t="str">
        <f>VLOOKUP('combained table'!R690,'combained table'!R690:T3024,1,FALSE)</f>
        <v>tier - 1</v>
      </c>
      <c r="S690" t="str">
        <f>VLOOKUP('combained table'!S690,'combained table'!S690:T3024,1,FALSE)</f>
        <v>R1012</v>
      </c>
      <c r="T690">
        <f>VLOOKUP('combained table'!T690,'combained table'!T690:T3024,1,FALSE)</f>
        <v>28</v>
      </c>
    </row>
    <row r="691" spans="1:20">
      <c r="A691" t="str">
        <f>VLOOKUP('combained table'!A691,'combained table'!A691:T3025,1,FALSE)</f>
        <v>Id690</v>
      </c>
      <c r="B691" t="str">
        <f>VLOOKUP('combained table'!B691,'combained table'!B691:T3025,1,FALSE)</f>
        <v xml:space="preserve">  Adriana</v>
      </c>
      <c r="C691">
        <f>VLOOKUP('combained table'!C691,'combained table'!C691:T3025,1,FALSE)</f>
        <v>23.085000000000001</v>
      </c>
      <c r="D691">
        <f>VLOOKUP('combained table'!D691,'combained table'!D691:T3025,1,FALSE)</f>
        <v>4.2699999999999996</v>
      </c>
      <c r="E691" t="str">
        <f>VLOOKUP('combained table'!E691,'combained table'!E691:T3025,1,FALSE)</f>
        <v>yes</v>
      </c>
      <c r="F691" t="str">
        <f>VLOOKUP('combained table'!F691,'combained table'!F691:T3025,1,FALSE)</f>
        <v>No</v>
      </c>
      <c r="G691" t="str">
        <f>VLOOKUP('combained table'!G691,'combained table'!G691:T3025,1,FALSE)</f>
        <v>No</v>
      </c>
      <c r="H691">
        <f>VLOOKUP('combained table'!H691,'combained table'!H691:T3025,1,FALSE)</f>
        <v>2</v>
      </c>
      <c r="I691" t="str">
        <f>VLOOKUP('combained table'!I691,'combained table'!I691:T3025,1,FALSE)</f>
        <v>Normal</v>
      </c>
      <c r="J691" t="str">
        <f>VLOOKUP('combained table'!J691,'combained table'!J691:T3025,1,FALSE)</f>
        <v>No</v>
      </c>
      <c r="K691" t="str">
        <f>VLOOKUP('combained table'!K691,'combained table'!K691:T3025,1,FALSE)</f>
        <v>Normal Weight</v>
      </c>
      <c r="L691">
        <f>VLOOKUP('combained table'!L691,'combained table'!L691:T3025,1,FALSE)</f>
        <v>1987</v>
      </c>
      <c r="M691" t="str">
        <f>VLOOKUP('combained table'!M691,'combained table'!M691:T3025,1,FALSE)</f>
        <v>Jul</v>
      </c>
      <c r="N691">
        <f>VLOOKUP('combained table'!N691,'combained table'!N691:T3025,1,FALSE)</f>
        <v>14</v>
      </c>
      <c r="O691" t="str">
        <f>VLOOKUP('combained table'!O691,'combained table'!O691:T3025,1,FALSE)</f>
        <v>14-Jul-1987</v>
      </c>
      <c r="P691">
        <f>VLOOKUP('combained table'!P691,'combained table'!P691:T3025,1,FALSE)</f>
        <v>5934.38</v>
      </c>
      <c r="Q691" t="str">
        <f>VLOOKUP('combained table'!Q691,'combained table'!Q691:T3025,1,FALSE)</f>
        <v>tier - 3</v>
      </c>
      <c r="R691" t="str">
        <f>VLOOKUP('combained table'!R691,'combained table'!R691:T3025,1,FALSE)</f>
        <v>tier - 2</v>
      </c>
      <c r="S691" t="str">
        <f>VLOOKUP('combained table'!S691,'combained table'!S691:T3025,1,FALSE)</f>
        <v>R1013</v>
      </c>
      <c r="T691">
        <f>VLOOKUP('combained table'!T691,'combained table'!T691:T3025,1,FALSE)</f>
        <v>35</v>
      </c>
    </row>
    <row r="692" spans="1:20">
      <c r="A692" t="str">
        <f>VLOOKUP('combained table'!A692,'combained table'!A692:T3026,1,FALSE)</f>
        <v>Id691</v>
      </c>
      <c r="B692" t="str">
        <f>VLOOKUP('combained table'!B692,'combained table'!B692:T3026,1,FALSE)</f>
        <v xml:space="preserve">  Miranda J</v>
      </c>
      <c r="C692">
        <f>VLOOKUP('combained table'!C692,'combained table'!C692:T3026,1,FALSE)</f>
        <v>21.66</v>
      </c>
      <c r="D692">
        <f>VLOOKUP('combained table'!D692,'combained table'!D692:T3026,1,FALSE)</f>
        <v>5.2</v>
      </c>
      <c r="E692" t="str">
        <f>VLOOKUP('combained table'!E692,'combained table'!E692:T3026,1,FALSE)</f>
        <v>yes</v>
      </c>
      <c r="F692" t="str">
        <f>VLOOKUP('combained table'!F692,'combained table'!F692:T3026,1,FALSE)</f>
        <v>No</v>
      </c>
      <c r="G692" t="str">
        <f>VLOOKUP('combained table'!G692,'combained table'!G692:T3026,1,FALSE)</f>
        <v>No</v>
      </c>
      <c r="H692">
        <f>VLOOKUP('combained table'!H692,'combained table'!H692:T3026,1,FALSE)</f>
        <v>2</v>
      </c>
      <c r="I692" t="str">
        <f>VLOOKUP('combained table'!I692,'combained table'!I692:T3026,1,FALSE)</f>
        <v>Normal</v>
      </c>
      <c r="J692" t="str">
        <f>VLOOKUP('combained table'!J692,'combained table'!J692:T3026,1,FALSE)</f>
        <v>No</v>
      </c>
      <c r="K692" t="str">
        <f>VLOOKUP('combained table'!K692,'combained table'!K692:T3026,1,FALSE)</f>
        <v>Normal Weight</v>
      </c>
      <c r="L692">
        <f>VLOOKUP('combained table'!L692,'combained table'!L692:T3026,1,FALSE)</f>
        <v>2003</v>
      </c>
      <c r="M692" t="str">
        <f>VLOOKUP('combained table'!M692,'combained table'!M692:T3026,1,FALSE)</f>
        <v>Aug</v>
      </c>
      <c r="N692">
        <f>VLOOKUP('combained table'!N692,'combained table'!N692:T3026,1,FALSE)</f>
        <v>13</v>
      </c>
      <c r="O692" t="str">
        <f>VLOOKUP('combained table'!O692,'combained table'!O692:T3026,1,FALSE)</f>
        <v>13-Aug-2003</v>
      </c>
      <c r="P692">
        <f>VLOOKUP('combained table'!P692,'combained table'!P692:T3026,1,FALSE)</f>
        <v>5957.35</v>
      </c>
      <c r="Q692" t="str">
        <f>VLOOKUP('combained table'!Q692,'combained table'!Q692:T3026,1,FALSE)</f>
        <v>tier - 2</v>
      </c>
      <c r="R692" t="str">
        <f>VLOOKUP('combained table'!R692,'combained table'!R692:T3026,1,FALSE)</f>
        <v>tier - 2</v>
      </c>
      <c r="S692" t="str">
        <f>VLOOKUP('combained table'!S692,'combained table'!S692:T3026,1,FALSE)</f>
        <v>R1012</v>
      </c>
      <c r="T692">
        <f>VLOOKUP('combained table'!T692,'combained table'!T692:T3026,1,FALSE)</f>
        <v>19</v>
      </c>
    </row>
    <row r="693" spans="1:20">
      <c r="A693" t="str">
        <f>VLOOKUP('combained table'!A693,'combained table'!A693:T3027,1,FALSE)</f>
        <v>Id692</v>
      </c>
      <c r="B693" t="str">
        <f>VLOOKUP('combained table'!B693,'combained table'!B693:T3027,1,FALSE)</f>
        <v xml:space="preserve">  Roberto</v>
      </c>
      <c r="C693">
        <f>VLOOKUP('combained table'!C693,'combained table'!C693:T3027,1,FALSE)</f>
        <v>36.47</v>
      </c>
      <c r="D693">
        <f>VLOOKUP('combained table'!D693,'combained table'!D693:T3027,1,FALSE)</f>
        <v>8.23</v>
      </c>
      <c r="E693" t="str">
        <f>VLOOKUP('combained table'!E693,'combained table'!E693:T3027,1,FALSE)</f>
        <v>yes</v>
      </c>
      <c r="F693" t="str">
        <f>VLOOKUP('combained table'!F693,'combained table'!F693:T3027,1,FALSE)</f>
        <v>No</v>
      </c>
      <c r="G693" t="str">
        <f>VLOOKUP('combained table'!G693,'combained table'!G693:T3027,1,FALSE)</f>
        <v>No</v>
      </c>
      <c r="H693">
        <f>VLOOKUP('combained table'!H693,'combained table'!H693:T3027,1,FALSE)</f>
        <v>0</v>
      </c>
      <c r="I693" t="str">
        <f>VLOOKUP('combained table'!I693,'combained table'!I693:T3027,1,FALSE)</f>
        <v>Diabetes</v>
      </c>
      <c r="J693" t="str">
        <f>VLOOKUP('combained table'!J693,'combained table'!J693:T3027,1,FALSE)</f>
        <v>No</v>
      </c>
      <c r="K693" t="str">
        <f>VLOOKUP('combained table'!K693,'combained table'!K693:T3027,1,FALSE)</f>
        <v>Obesity</v>
      </c>
      <c r="L693">
        <f>VLOOKUP('combained table'!L693,'combained table'!L693:T3027,1,FALSE)</f>
        <v>2004</v>
      </c>
      <c r="M693" t="str">
        <f>VLOOKUP('combained table'!M693,'combained table'!M693:T3027,1,FALSE)</f>
        <v>Jul</v>
      </c>
      <c r="N693">
        <f>VLOOKUP('combained table'!N693,'combained table'!N693:T3027,1,FALSE)</f>
        <v>15</v>
      </c>
      <c r="O693" t="str">
        <f>VLOOKUP('combained table'!O693,'combained table'!O693:T3027,1,FALSE)</f>
        <v>15-Jul-2004</v>
      </c>
      <c r="P693">
        <f>VLOOKUP('combained table'!P693,'combained table'!P693:T3027,1,FALSE)</f>
        <v>5960.91</v>
      </c>
      <c r="Q693" t="str">
        <f>VLOOKUP('combained table'!Q693,'combained table'!Q693:T3027,1,FALSE)</f>
        <v>tier - 2</v>
      </c>
      <c r="R693" t="str">
        <f>VLOOKUP('combained table'!R693,'combained table'!R693:T3027,1,FALSE)</f>
        <v>tier - 1</v>
      </c>
      <c r="S693" t="str">
        <f>VLOOKUP('combained table'!S693,'combained table'!S693:T3027,1,FALSE)</f>
        <v>R1026</v>
      </c>
      <c r="T693">
        <f>VLOOKUP('combained table'!T693,'combained table'!T693:T3027,1,FALSE)</f>
        <v>18</v>
      </c>
    </row>
    <row r="694" spans="1:20">
      <c r="A694" t="str">
        <f>VLOOKUP('combained table'!A694,'combained table'!A694:T3028,1,FALSE)</f>
        <v>Id693</v>
      </c>
      <c r="B694" t="str">
        <f>VLOOKUP('combained table'!B694,'combained table'!B694:T3028,1,FALSE)</f>
        <v xml:space="preserve">  Rebecca B</v>
      </c>
      <c r="C694">
        <f>VLOOKUP('combained table'!C694,'combained table'!C694:T3028,1,FALSE)</f>
        <v>36.08</v>
      </c>
      <c r="D694">
        <f>VLOOKUP('combained table'!D694,'combained table'!D694:T3028,1,FALSE)</f>
        <v>10.33</v>
      </c>
      <c r="E694" t="str">
        <f>VLOOKUP('combained table'!E694,'combained table'!E694:T3028,1,FALSE)</f>
        <v>yes</v>
      </c>
      <c r="F694" t="str">
        <f>VLOOKUP('combained table'!F694,'combained table'!F694:T3028,1,FALSE)</f>
        <v>No</v>
      </c>
      <c r="G694" t="str">
        <f>VLOOKUP('combained table'!G694,'combained table'!G694:T3028,1,FALSE)</f>
        <v>No</v>
      </c>
      <c r="H694">
        <f>VLOOKUP('combained table'!H694,'combained table'!H694:T3028,1,FALSE)</f>
        <v>0</v>
      </c>
      <c r="I694" t="str">
        <f>VLOOKUP('combained table'!I694,'combained table'!I694:T3028,1,FALSE)</f>
        <v>Diabetes</v>
      </c>
      <c r="J694" t="str">
        <f>VLOOKUP('combained table'!J694,'combained table'!J694:T3028,1,FALSE)</f>
        <v>No</v>
      </c>
      <c r="K694" t="str">
        <f>VLOOKUP('combained table'!K694,'combained table'!K694:T3028,1,FALSE)</f>
        <v>Obesity</v>
      </c>
      <c r="L694">
        <f>VLOOKUP('combained table'!L694,'combained table'!L694:T3028,1,FALSE)</f>
        <v>1980</v>
      </c>
      <c r="M694" t="str">
        <f>VLOOKUP('combained table'!M694,'combained table'!M694:T3028,1,FALSE)</f>
        <v>Aug</v>
      </c>
      <c r="N694">
        <f>VLOOKUP('combained table'!N694,'combained table'!N694:T3028,1,FALSE)</f>
        <v>5</v>
      </c>
      <c r="O694" t="str">
        <f>VLOOKUP('combained table'!O694,'combained table'!O694:T3028,1,FALSE)</f>
        <v>5-Aug-1980</v>
      </c>
      <c r="P694">
        <f>VLOOKUP('combained table'!P694,'combained table'!P694:T3028,1,FALSE)</f>
        <v>5966.89</v>
      </c>
      <c r="Q694" t="str">
        <f>VLOOKUP('combained table'!Q694,'combained table'!Q694:T3028,1,FALSE)</f>
        <v>tier - 2</v>
      </c>
      <c r="R694" t="str">
        <f>VLOOKUP('combained table'!R694,'combained table'!R694:T3028,1,FALSE)</f>
        <v>tier - 3</v>
      </c>
      <c r="S694" t="str">
        <f>VLOOKUP('combained table'!S694,'combained table'!S694:T3028,1,FALSE)</f>
        <v>R1013</v>
      </c>
      <c r="T694">
        <f>VLOOKUP('combained table'!T694,'combained table'!T694:T3028,1,FALSE)</f>
        <v>42</v>
      </c>
    </row>
    <row r="695" spans="1:20">
      <c r="A695" t="str">
        <f>VLOOKUP('combained table'!A695,'combained table'!A695:T3029,1,FALSE)</f>
        <v>Id694</v>
      </c>
      <c r="B695" t="str">
        <f>VLOOKUP('combained table'!B695,'combained table'!B695:T3029,1,FALSE)</f>
        <v xml:space="preserve">  Tiffany</v>
      </c>
      <c r="C695">
        <f>VLOOKUP('combained table'!C695,'combained table'!C695:T3029,1,FALSE)</f>
        <v>23.18</v>
      </c>
      <c r="D695">
        <f>VLOOKUP('combained table'!D695,'combained table'!D695:T3029,1,FALSE)</f>
        <v>6.13</v>
      </c>
      <c r="E695" t="str">
        <f>VLOOKUP('combained table'!E695,'combained table'!E695:T3029,1,FALSE)</f>
        <v>No</v>
      </c>
      <c r="F695" t="str">
        <f>VLOOKUP('combained table'!F695,'combained table'!F695:T3029,1,FALSE)</f>
        <v>No</v>
      </c>
      <c r="G695" t="str">
        <f>VLOOKUP('combained table'!G695,'combained table'!G695:T3029,1,FALSE)</f>
        <v>No</v>
      </c>
      <c r="H695">
        <f>VLOOKUP('combained table'!H695,'combained table'!H695:T3029,1,FALSE)</f>
        <v>0</v>
      </c>
      <c r="I695" t="str">
        <f>VLOOKUP('combained table'!I695,'combained table'!I695:T3029,1,FALSE)</f>
        <v>Prediabetes</v>
      </c>
      <c r="J695" t="str">
        <f>VLOOKUP('combained table'!J695,'combained table'!J695:T3029,1,FALSE)</f>
        <v>No</v>
      </c>
      <c r="K695" t="str">
        <f>VLOOKUP('combained table'!K695,'combained table'!K695:T3029,1,FALSE)</f>
        <v>Normal Weight</v>
      </c>
      <c r="L695">
        <f>VLOOKUP('combained table'!L695,'combained table'!L695:T3029,1,FALSE)</f>
        <v>1980</v>
      </c>
      <c r="M695" t="str">
        <f>VLOOKUP('combained table'!M695,'combained table'!M695:T3029,1,FALSE)</f>
        <v>Jul</v>
      </c>
      <c r="N695">
        <f>VLOOKUP('combained table'!N695,'combained table'!N695:T3029,1,FALSE)</f>
        <v>21</v>
      </c>
      <c r="O695" t="str">
        <f>VLOOKUP('combained table'!O695,'combained table'!O695:T3029,1,FALSE)</f>
        <v>21-Jul-1980</v>
      </c>
      <c r="P695">
        <f>VLOOKUP('combained table'!P695,'combained table'!P695:T3029,1,FALSE)</f>
        <v>5969.72</v>
      </c>
      <c r="Q695" t="str">
        <f>VLOOKUP('combained table'!Q695,'combained table'!Q695:T3029,1,FALSE)</f>
        <v>tier - 3</v>
      </c>
      <c r="R695" t="str">
        <f>VLOOKUP('combained table'!R695,'combained table'!R695:T3029,1,FALSE)</f>
        <v>tier - 3</v>
      </c>
      <c r="S695" t="str">
        <f>VLOOKUP('combained table'!S695,'combained table'!S695:T3029,1,FALSE)</f>
        <v>R1011</v>
      </c>
      <c r="T695">
        <f>VLOOKUP('combained table'!T695,'combained table'!T695:T3029,1,FALSE)</f>
        <v>42</v>
      </c>
    </row>
    <row r="696" spans="1:20">
      <c r="A696" t="str">
        <f>VLOOKUP('combained table'!A696,'combained table'!A696:T3030,1,FALSE)</f>
        <v>Id695</v>
      </c>
      <c r="B696" t="str">
        <f>VLOOKUP('combained table'!B696,'combained table'!B696:T3030,1,FALSE)</f>
        <v xml:space="preserve">  Alexander</v>
      </c>
      <c r="C696">
        <f>VLOOKUP('combained table'!C696,'combained table'!C696:T3030,1,FALSE)</f>
        <v>39.159999999999997</v>
      </c>
      <c r="D696">
        <f>VLOOKUP('combained table'!D696,'combained table'!D696:T3030,1,FALSE)</f>
        <v>8.08</v>
      </c>
      <c r="E696" t="str">
        <f>VLOOKUP('combained table'!E696,'combained table'!E696:T3030,1,FALSE)</f>
        <v>No</v>
      </c>
      <c r="F696" t="str">
        <f>VLOOKUP('combained table'!F696,'combained table'!F696:T3030,1,FALSE)</f>
        <v>No</v>
      </c>
      <c r="G696" t="str">
        <f>VLOOKUP('combained table'!G696,'combained table'!G696:T3030,1,FALSE)</f>
        <v>No</v>
      </c>
      <c r="H696">
        <f>VLOOKUP('combained table'!H696,'combained table'!H696:T3030,1,FALSE)</f>
        <v>3</v>
      </c>
      <c r="I696" t="str">
        <f>VLOOKUP('combained table'!I696,'combained table'!I696:T3030,1,FALSE)</f>
        <v>Diabetes</v>
      </c>
      <c r="J696" t="str">
        <f>VLOOKUP('combained table'!J696,'combained table'!J696:T3030,1,FALSE)</f>
        <v>No</v>
      </c>
      <c r="K696" t="str">
        <f>VLOOKUP('combained table'!K696,'combained table'!K696:T3030,1,FALSE)</f>
        <v>Obesity</v>
      </c>
      <c r="L696">
        <f>VLOOKUP('combained table'!L696,'combained table'!L696:T3030,1,FALSE)</f>
        <v>1989</v>
      </c>
      <c r="M696" t="str">
        <f>VLOOKUP('combained table'!M696,'combained table'!M696:T3030,1,FALSE)</f>
        <v>Jul</v>
      </c>
      <c r="N696">
        <f>VLOOKUP('combained table'!N696,'combained table'!N696:T3030,1,FALSE)</f>
        <v>22</v>
      </c>
      <c r="O696" t="str">
        <f>VLOOKUP('combained table'!O696,'combained table'!O696:T3030,1,FALSE)</f>
        <v>22-Jul-1989</v>
      </c>
      <c r="P696">
        <f>VLOOKUP('combained table'!P696,'combained table'!P696:T3030,1,FALSE)</f>
        <v>5972.38</v>
      </c>
      <c r="Q696" t="str">
        <f>VLOOKUP('combained table'!Q696,'combained table'!Q696:T3030,1,FALSE)</f>
        <v>tier - 2</v>
      </c>
      <c r="R696" t="str">
        <f>VLOOKUP('combained table'!R696,'combained table'!R696:T3030,1,FALSE)</f>
        <v>tier - 2</v>
      </c>
      <c r="S696" t="str">
        <f>VLOOKUP('combained table'!S696,'combained table'!S696:T3030,1,FALSE)</f>
        <v>R1011</v>
      </c>
      <c r="T696">
        <f>VLOOKUP('combained table'!T696,'combained table'!T696:T3030,1,FALSE)</f>
        <v>33</v>
      </c>
    </row>
    <row r="697" spans="1:20">
      <c r="A697" t="str">
        <f>VLOOKUP('combained table'!A697,'combained table'!A697:T3031,1,FALSE)</f>
        <v>Id696</v>
      </c>
      <c r="B697" t="str">
        <f>VLOOKUP('combained table'!B697,'combained table'!B697:T3031,1,FALSE)</f>
        <v xml:space="preserve">  Rich M</v>
      </c>
      <c r="C697">
        <f>VLOOKUP('combained table'!C697,'combained table'!C697:T3031,1,FALSE)</f>
        <v>38.19</v>
      </c>
      <c r="D697">
        <f>VLOOKUP('combained table'!D697,'combained table'!D697:T3031,1,FALSE)</f>
        <v>10.49</v>
      </c>
      <c r="E697" t="str">
        <f>VLOOKUP('combained table'!E697,'combained table'!E697:T3031,1,FALSE)</f>
        <v>No</v>
      </c>
      <c r="F697" t="str">
        <f>VLOOKUP('combained table'!F697,'combained table'!F697:T3031,1,FALSE)</f>
        <v>No</v>
      </c>
      <c r="G697" t="str">
        <f>VLOOKUP('combained table'!G697,'combained table'!G697:T3031,1,FALSE)</f>
        <v>No</v>
      </c>
      <c r="H697">
        <f>VLOOKUP('combained table'!H697,'combained table'!H697:T3031,1,FALSE)</f>
        <v>3</v>
      </c>
      <c r="I697" t="str">
        <f>VLOOKUP('combained table'!I697,'combained table'!I697:T3031,1,FALSE)</f>
        <v>Diabetes</v>
      </c>
      <c r="J697" t="str">
        <f>VLOOKUP('combained table'!J697,'combained table'!J697:T3031,1,FALSE)</f>
        <v>No</v>
      </c>
      <c r="K697" t="str">
        <f>VLOOKUP('combained table'!K697,'combained table'!K697:T3031,1,FALSE)</f>
        <v>Obesity</v>
      </c>
      <c r="L697">
        <f>VLOOKUP('combained table'!L697,'combained table'!L697:T3031,1,FALSE)</f>
        <v>1984</v>
      </c>
      <c r="M697" t="str">
        <f>VLOOKUP('combained table'!M697,'combained table'!M697:T3031,1,FALSE)</f>
        <v>Sep</v>
      </c>
      <c r="N697">
        <f>VLOOKUP('combained table'!N697,'combained table'!N697:T3031,1,FALSE)</f>
        <v>19</v>
      </c>
      <c r="O697" t="str">
        <f>VLOOKUP('combained table'!O697,'combained table'!O697:T3031,1,FALSE)</f>
        <v>19-Sep-1984</v>
      </c>
      <c r="P697">
        <f>VLOOKUP('combained table'!P697,'combained table'!P697:T3031,1,FALSE)</f>
        <v>5974.38</v>
      </c>
      <c r="Q697" t="str">
        <f>VLOOKUP('combained table'!Q697,'combained table'!Q697:T3031,1,FALSE)</f>
        <v>tier - 2</v>
      </c>
      <c r="R697" t="str">
        <f>VLOOKUP('combained table'!R697,'combained table'!R697:T3031,1,FALSE)</f>
        <v>tier - 3</v>
      </c>
      <c r="S697" t="str">
        <f>VLOOKUP('combained table'!S697,'combained table'!S697:T3031,1,FALSE)</f>
        <v>R1013</v>
      </c>
      <c r="T697">
        <f>VLOOKUP('combained table'!T697,'combained table'!T697:T3031,1,FALSE)</f>
        <v>38</v>
      </c>
    </row>
    <row r="698" spans="1:20">
      <c r="A698" t="str">
        <f>VLOOKUP('combained table'!A698,'combained table'!A698:T3032,1,FALSE)</f>
        <v>Id697</v>
      </c>
      <c r="B698" t="str">
        <f>VLOOKUP('combained table'!B698,'combained table'!B698:T3032,1,FALSE)</f>
        <v xml:space="preserve">  Aaron C</v>
      </c>
      <c r="C698">
        <f>VLOOKUP('combained table'!C698,'combained table'!C698:T3032,1,FALSE)</f>
        <v>26.41</v>
      </c>
      <c r="D698">
        <f>VLOOKUP('combained table'!D698,'combained table'!D698:T3032,1,FALSE)</f>
        <v>8.11</v>
      </c>
      <c r="E698" t="str">
        <f>VLOOKUP('combained table'!E698,'combained table'!E698:T3032,1,FALSE)</f>
        <v>No</v>
      </c>
      <c r="F698" t="str">
        <f>VLOOKUP('combained table'!F698,'combained table'!F698:T3032,1,FALSE)</f>
        <v>No</v>
      </c>
      <c r="G698" t="str">
        <f>VLOOKUP('combained table'!G698,'combained table'!G698:T3032,1,FALSE)</f>
        <v>No</v>
      </c>
      <c r="H698">
        <f>VLOOKUP('combained table'!H698,'combained table'!H698:T3032,1,FALSE)</f>
        <v>3</v>
      </c>
      <c r="I698" t="str">
        <f>VLOOKUP('combained table'!I698,'combained table'!I698:T3032,1,FALSE)</f>
        <v>Diabetes</v>
      </c>
      <c r="J698" t="str">
        <f>VLOOKUP('combained table'!J698,'combained table'!J698:T3032,1,FALSE)</f>
        <v>No</v>
      </c>
      <c r="K698" t="str">
        <f>VLOOKUP('combained table'!K698,'combained table'!K698:T3032,1,FALSE)</f>
        <v>Overweight</v>
      </c>
      <c r="L698">
        <f>VLOOKUP('combained table'!L698,'combained table'!L698:T3032,1,FALSE)</f>
        <v>1984</v>
      </c>
      <c r="M698" t="str">
        <f>VLOOKUP('combained table'!M698,'combained table'!M698:T3032,1,FALSE)</f>
        <v>Nov</v>
      </c>
      <c r="N698">
        <f>VLOOKUP('combained table'!N698,'combained table'!N698:T3032,1,FALSE)</f>
        <v>11</v>
      </c>
      <c r="O698" t="str">
        <f>VLOOKUP('combained table'!O698,'combained table'!O698:T3032,1,FALSE)</f>
        <v>11-Nov-1984</v>
      </c>
      <c r="P698">
        <f>VLOOKUP('combained table'!P698,'combained table'!P698:T3032,1,FALSE)</f>
        <v>5976.83</v>
      </c>
      <c r="Q698" t="str">
        <f>VLOOKUP('combained table'!Q698,'combained table'!Q698:T3032,1,FALSE)</f>
        <v>tier - 2</v>
      </c>
      <c r="R698" t="str">
        <f>VLOOKUP('combained table'!R698,'combained table'!R698:T3032,1,FALSE)</f>
        <v>tier - 2</v>
      </c>
      <c r="S698" t="str">
        <f>VLOOKUP('combained table'!S698,'combained table'!S698:T3032,1,FALSE)</f>
        <v>R1013</v>
      </c>
      <c r="T698">
        <f>VLOOKUP('combained table'!T698,'combained table'!T698:T3032,1,FALSE)</f>
        <v>38</v>
      </c>
    </row>
    <row r="699" spans="1:20">
      <c r="A699" t="str">
        <f>VLOOKUP('combained table'!A699,'combained table'!A699:T3033,1,FALSE)</f>
        <v>Id698</v>
      </c>
      <c r="B699" t="str">
        <f>VLOOKUP('combained table'!B699,'combained table'!B699:T3033,1,FALSE)</f>
        <v xml:space="preserve">  Kate</v>
      </c>
      <c r="C699">
        <f>VLOOKUP('combained table'!C699,'combained table'!C699:T3033,1,FALSE)</f>
        <v>28.785</v>
      </c>
      <c r="D699">
        <f>VLOOKUP('combained table'!D699,'combained table'!D699:T3033,1,FALSE)</f>
        <v>6.6</v>
      </c>
      <c r="E699" t="str">
        <f>VLOOKUP('combained table'!E699,'combained table'!E699:T3033,1,FALSE)</f>
        <v>No</v>
      </c>
      <c r="F699" t="str">
        <f>VLOOKUP('combained table'!F699,'combained table'!F699:T3033,1,FALSE)</f>
        <v>No</v>
      </c>
      <c r="G699" t="str">
        <f>VLOOKUP('combained table'!G699,'combained table'!G699:T3033,1,FALSE)</f>
        <v>No</v>
      </c>
      <c r="H699">
        <f>VLOOKUP('combained table'!H699,'combained table'!H699:T3033,1,FALSE)</f>
        <v>0</v>
      </c>
      <c r="I699" t="str">
        <f>VLOOKUP('combained table'!I699,'combained table'!I699:T3033,1,FALSE)</f>
        <v>Diabetes</v>
      </c>
      <c r="J699" t="str">
        <f>VLOOKUP('combained table'!J699,'combained table'!J699:T3033,1,FALSE)</f>
        <v>No</v>
      </c>
      <c r="K699" t="str">
        <f>VLOOKUP('combained table'!K699,'combained table'!K699:T3033,1,FALSE)</f>
        <v>Overweight</v>
      </c>
      <c r="L699">
        <f>VLOOKUP('combained table'!L699,'combained table'!L699:T3033,1,FALSE)</f>
        <v>1970</v>
      </c>
      <c r="M699" t="str">
        <f>VLOOKUP('combained table'!M699,'combained table'!M699:T3033,1,FALSE)</f>
        <v>Jun</v>
      </c>
      <c r="N699">
        <f>VLOOKUP('combained table'!N699,'combained table'!N699:T3033,1,FALSE)</f>
        <v>25</v>
      </c>
      <c r="O699" t="str">
        <f>VLOOKUP('combained table'!O699,'combained table'!O699:T3033,1,FALSE)</f>
        <v>25-Jun-1970</v>
      </c>
      <c r="P699">
        <f>VLOOKUP('combained table'!P699,'combained table'!P699:T3033,1,FALSE)</f>
        <v>5979.66</v>
      </c>
      <c r="Q699" t="str">
        <f>VLOOKUP('combained table'!Q699,'combained table'!Q699:T3033,1,FALSE)</f>
        <v>tier - 2</v>
      </c>
      <c r="R699" t="str">
        <f>VLOOKUP('combained table'!R699,'combained table'!R699:T3033,1,FALSE)</f>
        <v>tier - 3</v>
      </c>
      <c r="S699" t="str">
        <f>VLOOKUP('combained table'!S699,'combained table'!S699:T3033,1,FALSE)</f>
        <v>R1013</v>
      </c>
      <c r="T699">
        <f>VLOOKUP('combained table'!T699,'combained table'!T699:T3033,1,FALSE)</f>
        <v>52</v>
      </c>
    </row>
    <row r="700" spans="1:20">
      <c r="A700" t="str">
        <f>VLOOKUP('combained table'!A700,'combained table'!A700:T3034,1,FALSE)</f>
        <v>Id699</v>
      </c>
      <c r="B700" t="str">
        <f>VLOOKUP('combained table'!B700,'combained table'!B700:T3034,1,FALSE)</f>
        <v xml:space="preserve">  Maria M</v>
      </c>
      <c r="C700">
        <f>VLOOKUP('combained table'!C700,'combained table'!C700:T3034,1,FALSE)</f>
        <v>26.695</v>
      </c>
      <c r="D700">
        <f>VLOOKUP('combained table'!D700,'combained table'!D700:T3034,1,FALSE)</f>
        <v>10.14</v>
      </c>
      <c r="E700" t="str">
        <f>VLOOKUP('combained table'!E700,'combained table'!E700:T3034,1,FALSE)</f>
        <v>yes</v>
      </c>
      <c r="F700" t="str">
        <f>VLOOKUP('combained table'!F700,'combained table'!F700:T3034,1,FALSE)</f>
        <v>No</v>
      </c>
      <c r="G700" t="str">
        <f>VLOOKUP('combained table'!G700,'combained table'!G700:T3034,1,FALSE)</f>
        <v>Yes</v>
      </c>
      <c r="H700">
        <f>VLOOKUP('combained table'!H700,'combained table'!H700:T3034,1,FALSE)</f>
        <v>1</v>
      </c>
      <c r="I700" t="str">
        <f>VLOOKUP('combained table'!I700,'combained table'!I700:T3034,1,FALSE)</f>
        <v>Diabetes</v>
      </c>
      <c r="J700" t="str">
        <f>VLOOKUP('combained table'!J700,'combained table'!J700:T3034,1,FALSE)</f>
        <v>No</v>
      </c>
      <c r="K700" t="str">
        <f>VLOOKUP('combained table'!K700,'combained table'!K700:T3034,1,FALSE)</f>
        <v>Overweight</v>
      </c>
      <c r="L700">
        <f>VLOOKUP('combained table'!L700,'combained table'!L700:T3034,1,FALSE)</f>
        <v>1980</v>
      </c>
      <c r="M700" t="str">
        <f>VLOOKUP('combained table'!M700,'combained table'!M700:T3034,1,FALSE)</f>
        <v>Oct</v>
      </c>
      <c r="N700">
        <f>VLOOKUP('combained table'!N700,'combained table'!N700:T3034,1,FALSE)</f>
        <v>10</v>
      </c>
      <c r="O700" t="str">
        <f>VLOOKUP('combained table'!O700,'combained table'!O700:T3034,1,FALSE)</f>
        <v>10-Oct-1980</v>
      </c>
      <c r="P700">
        <f>VLOOKUP('combained table'!P700,'combained table'!P700:T3034,1,FALSE)</f>
        <v>5979.73</v>
      </c>
      <c r="Q700" t="str">
        <f>VLOOKUP('combained table'!Q700,'combained table'!Q700:T3034,1,FALSE)</f>
        <v>tier - 2</v>
      </c>
      <c r="R700" t="str">
        <f>VLOOKUP('combained table'!R700,'combained table'!R700:T3034,1,FALSE)</f>
        <v>tier - 2</v>
      </c>
      <c r="S700" t="str">
        <f>VLOOKUP('combained table'!S700,'combained table'!S700:T3034,1,FALSE)</f>
        <v>R1011</v>
      </c>
      <c r="T700">
        <f>VLOOKUP('combained table'!T700,'combained table'!T700:T3034,1,FALSE)</f>
        <v>42</v>
      </c>
    </row>
    <row r="701" spans="1:20">
      <c r="A701" t="str">
        <f>VLOOKUP('combained table'!A701,'combained table'!A701:T3035,1,FALSE)</f>
        <v>Id700</v>
      </c>
      <c r="B701" t="str">
        <f>VLOOKUP('combained table'!B701,'combained table'!B701:T3035,1,FALSE)</f>
        <v xml:space="preserve">  Daven W</v>
      </c>
      <c r="C701">
        <f>VLOOKUP('combained table'!C701,'combained table'!C701:T3035,1,FALSE)</f>
        <v>32.799999999999997</v>
      </c>
      <c r="D701">
        <f>VLOOKUP('combained table'!D701,'combained table'!D701:T3035,1,FALSE)</f>
        <v>6.06</v>
      </c>
      <c r="E701" t="str">
        <f>VLOOKUP('combained table'!E701,'combained table'!E701:T3035,1,FALSE)</f>
        <v>yes</v>
      </c>
      <c r="F701" t="str">
        <f>VLOOKUP('combained table'!F701,'combained table'!F701:T3035,1,FALSE)</f>
        <v>No</v>
      </c>
      <c r="G701" t="str">
        <f>VLOOKUP('combained table'!G701,'combained table'!G701:T3035,1,FALSE)</f>
        <v>No</v>
      </c>
      <c r="H701">
        <f>VLOOKUP('combained table'!H701,'combained table'!H701:T3035,1,FALSE)</f>
        <v>1</v>
      </c>
      <c r="I701" t="str">
        <f>VLOOKUP('combained table'!I701,'combained table'!I701:T3035,1,FALSE)</f>
        <v>Prediabetes</v>
      </c>
      <c r="J701" t="str">
        <f>VLOOKUP('combained table'!J701,'combained table'!J701:T3035,1,FALSE)</f>
        <v>No</v>
      </c>
      <c r="K701" t="str">
        <f>VLOOKUP('combained table'!K701,'combained table'!K701:T3035,1,FALSE)</f>
        <v>Obesity</v>
      </c>
      <c r="L701">
        <f>VLOOKUP('combained table'!L701,'combained table'!L701:T3035,1,FALSE)</f>
        <v>1974</v>
      </c>
      <c r="M701" t="str">
        <f>VLOOKUP('combained table'!M701,'combained table'!M701:T3035,1,FALSE)</f>
        <v>Oct</v>
      </c>
      <c r="N701">
        <f>VLOOKUP('combained table'!N701,'combained table'!N701:T3035,1,FALSE)</f>
        <v>11</v>
      </c>
      <c r="O701" t="str">
        <f>VLOOKUP('combained table'!O701,'combained table'!O701:T3035,1,FALSE)</f>
        <v>11-Oct-1974</v>
      </c>
      <c r="P701">
        <f>VLOOKUP('combained table'!P701,'combained table'!P701:T3035,1,FALSE)</f>
        <v>5979.99</v>
      </c>
      <c r="Q701" t="str">
        <f>VLOOKUP('combained table'!Q701,'combained table'!Q701:T3035,1,FALSE)</f>
        <v>tier - 2</v>
      </c>
      <c r="R701" t="str">
        <f>VLOOKUP('combained table'!R701,'combained table'!R701:T3035,1,FALSE)</f>
        <v>tier - 3</v>
      </c>
      <c r="S701" t="str">
        <f>VLOOKUP('combained table'!S701,'combained table'!S701:T3035,1,FALSE)</f>
        <v>R1013</v>
      </c>
      <c r="T701">
        <f>VLOOKUP('combained table'!T701,'combained table'!T701:T3035,1,FALSE)</f>
        <v>48</v>
      </c>
    </row>
    <row r="702" spans="1:20">
      <c r="A702" t="str">
        <f>VLOOKUP('combained table'!A702,'combained table'!A702:T3036,1,FALSE)</f>
        <v>Id701</v>
      </c>
      <c r="B702" t="str">
        <f>VLOOKUP('combained table'!B702,'combained table'!B702:T3036,1,FALSE)</f>
        <v xml:space="preserve">  Brianne</v>
      </c>
      <c r="C702">
        <f>VLOOKUP('combained table'!C702,'combained table'!C702:T3036,1,FALSE)</f>
        <v>35.869999999999997</v>
      </c>
      <c r="D702">
        <f>VLOOKUP('combained table'!D702,'combained table'!D702:T3036,1,FALSE)</f>
        <v>9.91</v>
      </c>
      <c r="E702" t="str">
        <f>VLOOKUP('combained table'!E702,'combained table'!E702:T3036,1,FALSE)</f>
        <v>yes</v>
      </c>
      <c r="F702" t="str">
        <f>VLOOKUP('combained table'!F702,'combained table'!F702:T3036,1,FALSE)</f>
        <v>No</v>
      </c>
      <c r="G702" t="str">
        <f>VLOOKUP('combained table'!G702,'combained table'!G702:T3036,1,FALSE)</f>
        <v>No</v>
      </c>
      <c r="H702">
        <f>VLOOKUP('combained table'!H702,'combained table'!H702:T3036,1,FALSE)</f>
        <v>0</v>
      </c>
      <c r="I702" t="str">
        <f>VLOOKUP('combained table'!I702,'combained table'!I702:T3036,1,FALSE)</f>
        <v>Diabetes</v>
      </c>
      <c r="J702" t="str">
        <f>VLOOKUP('combained table'!J702,'combained table'!J702:T3036,1,FALSE)</f>
        <v>No</v>
      </c>
      <c r="K702" t="str">
        <f>VLOOKUP('combained table'!K702,'combained table'!K702:T3036,1,FALSE)</f>
        <v>Obesity</v>
      </c>
      <c r="L702">
        <f>VLOOKUP('combained table'!L702,'combained table'!L702:T3036,1,FALSE)</f>
        <v>1988</v>
      </c>
      <c r="M702" t="str">
        <f>VLOOKUP('combained table'!M702,'combained table'!M702:T3036,1,FALSE)</f>
        <v>Jun</v>
      </c>
      <c r="N702">
        <f>VLOOKUP('combained table'!N702,'combained table'!N702:T3036,1,FALSE)</f>
        <v>10</v>
      </c>
      <c r="O702" t="str">
        <f>VLOOKUP('combained table'!O702,'combained table'!O702:T3036,1,FALSE)</f>
        <v>10-Jun-1988</v>
      </c>
      <c r="P702">
        <f>VLOOKUP('combained table'!P702,'combained table'!P702:T3036,1,FALSE)</f>
        <v>5989.52</v>
      </c>
      <c r="Q702" t="str">
        <f>VLOOKUP('combained table'!Q702,'combained table'!Q702:T3036,1,FALSE)</f>
        <v>tier - 2</v>
      </c>
      <c r="R702" t="str">
        <f>VLOOKUP('combained table'!R702,'combained table'!R702:T3036,1,FALSE)</f>
        <v>tier - 1</v>
      </c>
      <c r="S702" t="str">
        <f>VLOOKUP('combained table'!S702,'combained table'!S702:T3036,1,FALSE)</f>
        <v>R1012</v>
      </c>
      <c r="T702">
        <f>VLOOKUP('combained table'!T702,'combained table'!T702:T3036,1,FALSE)</f>
        <v>34</v>
      </c>
    </row>
    <row r="703" spans="1:20">
      <c r="A703" t="str">
        <f>VLOOKUP('combained table'!A703,'combained table'!A703:T3037,1,FALSE)</f>
        <v>Id702</v>
      </c>
      <c r="B703" t="str">
        <f>VLOOKUP('combained table'!B703,'combained table'!B703:T3037,1,FALSE)</f>
        <v xml:space="preserve">  Hiroki</v>
      </c>
      <c r="C703">
        <f>VLOOKUP('combained table'!C703,'combained table'!C703:T3037,1,FALSE)</f>
        <v>21.66</v>
      </c>
      <c r="D703">
        <f>VLOOKUP('combained table'!D703,'combained table'!D703:T3037,1,FALSE)</f>
        <v>4.1399999999999997</v>
      </c>
      <c r="E703" t="str">
        <f>VLOOKUP('combained table'!E703,'combained table'!E703:T3037,1,FALSE)</f>
        <v>yes</v>
      </c>
      <c r="F703" t="str">
        <f>VLOOKUP('combained table'!F703,'combained table'!F703:T3037,1,FALSE)</f>
        <v>No</v>
      </c>
      <c r="G703" t="str">
        <f>VLOOKUP('combained table'!G703,'combained table'!G703:T3037,1,FALSE)</f>
        <v>No</v>
      </c>
      <c r="H703">
        <f>VLOOKUP('combained table'!H703,'combained table'!H703:T3037,1,FALSE)</f>
        <v>2</v>
      </c>
      <c r="I703" t="str">
        <f>VLOOKUP('combained table'!I703,'combained table'!I703:T3037,1,FALSE)</f>
        <v>Normal</v>
      </c>
      <c r="J703" t="str">
        <f>VLOOKUP('combained table'!J703,'combained table'!J703:T3037,1,FALSE)</f>
        <v>No</v>
      </c>
      <c r="K703" t="str">
        <f>VLOOKUP('combained table'!K703,'combained table'!K703:T3037,1,FALSE)</f>
        <v>Normal Weight</v>
      </c>
      <c r="L703">
        <f>VLOOKUP('combained table'!L703,'combained table'!L703:T3037,1,FALSE)</f>
        <v>1974</v>
      </c>
      <c r="M703" t="str">
        <f>VLOOKUP('combained table'!M703,'combained table'!M703:T3037,1,FALSE)</f>
        <v>Aug</v>
      </c>
      <c r="N703">
        <f>VLOOKUP('combained table'!N703,'combained table'!N703:T3037,1,FALSE)</f>
        <v>17</v>
      </c>
      <c r="O703" t="str">
        <f>VLOOKUP('combained table'!O703,'combained table'!O703:T3037,1,FALSE)</f>
        <v>17-Aug-1974</v>
      </c>
      <c r="P703">
        <f>VLOOKUP('combained table'!P703,'combained table'!P703:T3037,1,FALSE)</f>
        <v>5990.17</v>
      </c>
      <c r="Q703" t="str">
        <f>VLOOKUP('combained table'!Q703,'combained table'!Q703:T3037,1,FALSE)</f>
        <v>tier - 2</v>
      </c>
      <c r="R703" t="str">
        <f>VLOOKUP('combained table'!R703,'combained table'!R703:T3037,1,FALSE)</f>
        <v>tier - 2</v>
      </c>
      <c r="S703" t="str">
        <f>VLOOKUP('combained table'!S703,'combained table'!S703:T3037,1,FALSE)</f>
        <v>R1013</v>
      </c>
      <c r="T703">
        <f>VLOOKUP('combained table'!T703,'combained table'!T703:T3037,1,FALSE)</f>
        <v>48</v>
      </c>
    </row>
    <row r="704" spans="1:20">
      <c r="A704" t="str">
        <f>VLOOKUP('combained table'!A704,'combained table'!A704:T3038,1,FALSE)</f>
        <v>Id703</v>
      </c>
      <c r="B704" t="str">
        <f>VLOOKUP('combained table'!B704,'combained table'!B704:T3038,1,FALSE)</f>
        <v xml:space="preserve">  Anders</v>
      </c>
      <c r="C704">
        <f>VLOOKUP('combained table'!C704,'combained table'!C704:T3038,1,FALSE)</f>
        <v>37.72</v>
      </c>
      <c r="D704">
        <f>VLOOKUP('combained table'!D704,'combained table'!D704:T3038,1,FALSE)</f>
        <v>4.38</v>
      </c>
      <c r="E704" t="str">
        <f>VLOOKUP('combained table'!E704,'combained table'!E704:T3038,1,FALSE)</f>
        <v>yes</v>
      </c>
      <c r="F704" t="str">
        <f>VLOOKUP('combained table'!F704,'combained table'!F704:T3038,1,FALSE)</f>
        <v>No</v>
      </c>
      <c r="G704" t="str">
        <f>VLOOKUP('combained table'!G704,'combained table'!G704:T3038,1,FALSE)</f>
        <v>Yes</v>
      </c>
      <c r="H704">
        <f>VLOOKUP('combained table'!H704,'combained table'!H704:T3038,1,FALSE)</f>
        <v>1</v>
      </c>
      <c r="I704" t="str">
        <f>VLOOKUP('combained table'!I704,'combained table'!I704:T3038,1,FALSE)</f>
        <v>Normal</v>
      </c>
      <c r="J704" t="str">
        <f>VLOOKUP('combained table'!J704,'combained table'!J704:T3038,1,FALSE)</f>
        <v>No</v>
      </c>
      <c r="K704" t="str">
        <f>VLOOKUP('combained table'!K704,'combained table'!K704:T3038,1,FALSE)</f>
        <v>Obesity</v>
      </c>
      <c r="L704">
        <f>VLOOKUP('combained table'!L704,'combained table'!L704:T3038,1,FALSE)</f>
        <v>1980</v>
      </c>
      <c r="M704" t="str">
        <f>VLOOKUP('combained table'!M704,'combained table'!M704:T3038,1,FALSE)</f>
        <v>Aug</v>
      </c>
      <c r="N704">
        <f>VLOOKUP('combained table'!N704,'combained table'!N704:T3038,1,FALSE)</f>
        <v>8</v>
      </c>
      <c r="O704" t="str">
        <f>VLOOKUP('combained table'!O704,'combained table'!O704:T3038,1,FALSE)</f>
        <v>8-Aug-1980</v>
      </c>
      <c r="P704">
        <f>VLOOKUP('combained table'!P704,'combained table'!P704:T3038,1,FALSE)</f>
        <v>5993.62</v>
      </c>
      <c r="Q704" t="str">
        <f>VLOOKUP('combained table'!Q704,'combained table'!Q704:T3038,1,FALSE)</f>
        <v>tier - 2</v>
      </c>
      <c r="R704" t="str">
        <f>VLOOKUP('combained table'!R704,'combained table'!R704:T3038,1,FALSE)</f>
        <v>tier - 3</v>
      </c>
      <c r="S704" t="str">
        <f>VLOOKUP('combained table'!S704,'combained table'!S704:T3038,1,FALSE)</f>
        <v>R1013</v>
      </c>
      <c r="T704">
        <f>VLOOKUP('combained table'!T704,'combained table'!T704:T3038,1,FALSE)</f>
        <v>42</v>
      </c>
    </row>
    <row r="705" spans="1:20">
      <c r="A705" t="str">
        <f>VLOOKUP('combained table'!A705,'combained table'!A705:T3039,1,FALSE)</f>
        <v>Id704</v>
      </c>
      <c r="B705" t="str">
        <f>VLOOKUP('combained table'!B705,'combained table'!B705:T3039,1,FALSE)</f>
        <v xml:space="preserve">  Danielle</v>
      </c>
      <c r="C705">
        <f>VLOOKUP('combained table'!C705,'combained table'!C705:T3039,1,FALSE)</f>
        <v>39.700000000000003</v>
      </c>
      <c r="D705">
        <f>VLOOKUP('combained table'!D705,'combained table'!D705:T3039,1,FALSE)</f>
        <v>9.83</v>
      </c>
      <c r="E705" t="str">
        <f>VLOOKUP('combained table'!E705,'combained table'!E705:T3039,1,FALSE)</f>
        <v>No</v>
      </c>
      <c r="F705" t="str">
        <f>VLOOKUP('combained table'!F705,'combained table'!F705:T3039,1,FALSE)</f>
        <v>No</v>
      </c>
      <c r="G705" t="str">
        <f>VLOOKUP('combained table'!G705,'combained table'!G705:T3039,1,FALSE)</f>
        <v>No</v>
      </c>
      <c r="H705">
        <f>VLOOKUP('combained table'!H705,'combained table'!H705:T3039,1,FALSE)</f>
        <v>3</v>
      </c>
      <c r="I705" t="str">
        <f>VLOOKUP('combained table'!I705,'combained table'!I705:T3039,1,FALSE)</f>
        <v>Diabetes</v>
      </c>
      <c r="J705" t="str">
        <f>VLOOKUP('combained table'!J705,'combained table'!J705:T3039,1,FALSE)</f>
        <v>No</v>
      </c>
      <c r="K705" t="str">
        <f>VLOOKUP('combained table'!K705,'combained table'!K705:T3039,1,FALSE)</f>
        <v>Obesity</v>
      </c>
      <c r="L705">
        <f>VLOOKUP('combained table'!L705,'combained table'!L705:T3039,1,FALSE)</f>
        <v>1989</v>
      </c>
      <c r="M705" t="str">
        <f>VLOOKUP('combained table'!M705,'combained table'!M705:T3039,1,FALSE)</f>
        <v>Aug</v>
      </c>
      <c r="N705">
        <f>VLOOKUP('combained table'!N705,'combained table'!N705:T3039,1,FALSE)</f>
        <v>16</v>
      </c>
      <c r="O705" t="str">
        <f>VLOOKUP('combained table'!O705,'combained table'!O705:T3039,1,FALSE)</f>
        <v>16-Aug-1989</v>
      </c>
      <c r="P705">
        <f>VLOOKUP('combained table'!P705,'combained table'!P705:T3039,1,FALSE)</f>
        <v>6059.17</v>
      </c>
      <c r="Q705" t="str">
        <f>VLOOKUP('combained table'!Q705,'combained table'!Q705:T3039,1,FALSE)</f>
        <v>tier - 2</v>
      </c>
      <c r="R705" t="str">
        <f>VLOOKUP('combained table'!R705,'combained table'!R705:T3039,1,FALSE)</f>
        <v>tier - 1</v>
      </c>
      <c r="S705" t="str">
        <f>VLOOKUP('combained table'!S705,'combained table'!S705:T3039,1,FALSE)</f>
        <v>R1011</v>
      </c>
      <c r="T705">
        <f>VLOOKUP('combained table'!T705,'combained table'!T705:T3039,1,FALSE)</f>
        <v>33</v>
      </c>
    </row>
    <row r="706" spans="1:20">
      <c r="A706" t="str">
        <f>VLOOKUP('combained table'!A706,'combained table'!A706:T3040,1,FALSE)</f>
        <v>Id705</v>
      </c>
      <c r="B706" t="str">
        <f>VLOOKUP('combained table'!B706,'combained table'!B706:T3040,1,FALSE)</f>
        <v xml:space="preserve">  Candace N</v>
      </c>
      <c r="C706">
        <f>VLOOKUP('combained table'!C706,'combained table'!C706:T3040,1,FALSE)</f>
        <v>35.97</v>
      </c>
      <c r="D706">
        <f>VLOOKUP('combained table'!D706,'combained table'!D706:T3040,1,FALSE)</f>
        <v>11.08</v>
      </c>
      <c r="E706" t="str">
        <f>VLOOKUP('combained table'!E706,'combained table'!E706:T3040,1,FALSE)</f>
        <v>No</v>
      </c>
      <c r="F706" t="str">
        <f>VLOOKUP('combained table'!F706,'combained table'!F706:T3040,1,FALSE)</f>
        <v>No</v>
      </c>
      <c r="G706" t="str">
        <f>VLOOKUP('combained table'!G706,'combained table'!G706:T3040,1,FALSE)</f>
        <v>No</v>
      </c>
      <c r="H706">
        <f>VLOOKUP('combained table'!H706,'combained table'!H706:T3040,1,FALSE)</f>
        <v>3</v>
      </c>
      <c r="I706" t="str">
        <f>VLOOKUP('combained table'!I706,'combained table'!I706:T3040,1,FALSE)</f>
        <v>Diabetes</v>
      </c>
      <c r="J706" t="str">
        <f>VLOOKUP('combained table'!J706,'combained table'!J706:T3040,1,FALSE)</f>
        <v>No</v>
      </c>
      <c r="K706" t="str">
        <f>VLOOKUP('combained table'!K706,'combained table'!K706:T3040,1,FALSE)</f>
        <v>Obesity</v>
      </c>
      <c r="L706">
        <f>VLOOKUP('combained table'!L706,'combained table'!L706:T3040,1,FALSE)</f>
        <v>1996</v>
      </c>
      <c r="M706" t="str">
        <f>VLOOKUP('combained table'!M706,'combained table'!M706:T3040,1,FALSE)</f>
        <v>Jul</v>
      </c>
      <c r="N706">
        <f>VLOOKUP('combained table'!N706,'combained table'!N706:T3040,1,FALSE)</f>
        <v>28</v>
      </c>
      <c r="O706" t="str">
        <f>VLOOKUP('combained table'!O706,'combained table'!O706:T3040,1,FALSE)</f>
        <v>28-Jul-1996</v>
      </c>
      <c r="P706">
        <f>VLOOKUP('combained table'!P706,'combained table'!P706:T3040,1,FALSE)</f>
        <v>6061.8</v>
      </c>
      <c r="Q706" t="str">
        <f>VLOOKUP('combained table'!Q706,'combained table'!Q706:T3040,1,FALSE)</f>
        <v>tier - 2</v>
      </c>
      <c r="R706" t="str">
        <f>VLOOKUP('combained table'!R706,'combained table'!R706:T3040,1,FALSE)</f>
        <v>tier - 3</v>
      </c>
      <c r="S706" t="str">
        <f>VLOOKUP('combained table'!S706,'combained table'!S706:T3040,1,FALSE)</f>
        <v>R1012</v>
      </c>
      <c r="T706">
        <f>VLOOKUP('combained table'!T706,'combained table'!T706:T3040,1,FALSE)</f>
        <v>26</v>
      </c>
    </row>
    <row r="707" spans="1:20">
      <c r="A707" t="str">
        <f>VLOOKUP('combained table'!A707,'combained table'!A707:T3041,1,FALSE)</f>
        <v>Id706</v>
      </c>
      <c r="B707" t="str">
        <f>VLOOKUP('combained table'!B707,'combained table'!B707:T3041,1,FALSE)</f>
        <v xml:space="preserve">  Bruno F</v>
      </c>
      <c r="C707">
        <f>VLOOKUP('combained table'!C707,'combained table'!C707:T3041,1,FALSE)</f>
        <v>37.85</v>
      </c>
      <c r="D707">
        <f>VLOOKUP('combained table'!D707,'combained table'!D707:T3041,1,FALSE)</f>
        <v>11.01</v>
      </c>
      <c r="E707" t="str">
        <f>VLOOKUP('combained table'!E707,'combained table'!E707:T3041,1,FALSE)</f>
        <v>No</v>
      </c>
      <c r="F707" t="str">
        <f>VLOOKUP('combained table'!F707,'combained table'!F707:T3041,1,FALSE)</f>
        <v>No</v>
      </c>
      <c r="G707" t="str">
        <f>VLOOKUP('combained table'!G707,'combained table'!G707:T3041,1,FALSE)</f>
        <v>No</v>
      </c>
      <c r="H707">
        <f>VLOOKUP('combained table'!H707,'combained table'!H707:T3041,1,FALSE)</f>
        <v>0</v>
      </c>
      <c r="I707" t="str">
        <f>VLOOKUP('combained table'!I707,'combained table'!I707:T3041,1,FALSE)</f>
        <v>Diabetes</v>
      </c>
      <c r="J707" t="str">
        <f>VLOOKUP('combained table'!J707,'combained table'!J707:T3041,1,FALSE)</f>
        <v>No</v>
      </c>
      <c r="K707" t="str">
        <f>VLOOKUP('combained table'!K707,'combained table'!K707:T3041,1,FALSE)</f>
        <v>Obesity</v>
      </c>
      <c r="L707">
        <f>VLOOKUP('combained table'!L707,'combained table'!L707:T3041,1,FALSE)</f>
        <v>1994</v>
      </c>
      <c r="M707" t="str">
        <f>VLOOKUP('combained table'!M707,'combained table'!M707:T3041,1,FALSE)</f>
        <v>Nov</v>
      </c>
      <c r="N707">
        <f>VLOOKUP('combained table'!N707,'combained table'!N707:T3041,1,FALSE)</f>
        <v>8</v>
      </c>
      <c r="O707" t="str">
        <f>VLOOKUP('combained table'!O707,'combained table'!O707:T3041,1,FALSE)</f>
        <v>8-Nov-1994</v>
      </c>
      <c r="P707">
        <f>VLOOKUP('combained table'!P707,'combained table'!P707:T3041,1,FALSE)</f>
        <v>6064.37</v>
      </c>
      <c r="Q707" t="str">
        <f>VLOOKUP('combained table'!Q707,'combained table'!Q707:T3041,1,FALSE)</f>
        <v>tier - 2</v>
      </c>
      <c r="R707" t="str">
        <f>VLOOKUP('combained table'!R707,'combained table'!R707:T3041,1,FALSE)</f>
        <v>tier - 2</v>
      </c>
      <c r="S707" t="str">
        <f>VLOOKUP('combained table'!S707,'combained table'!S707:T3041,1,FALSE)</f>
        <v>R1011</v>
      </c>
      <c r="T707">
        <f>VLOOKUP('combained table'!T707,'combained table'!T707:T3041,1,FALSE)</f>
        <v>28</v>
      </c>
    </row>
    <row r="708" spans="1:20">
      <c r="A708" t="str">
        <f>VLOOKUP('combained table'!A708,'combained table'!A708:T3042,1,FALSE)</f>
        <v>Id707</v>
      </c>
      <c r="B708" t="str">
        <f>VLOOKUP('combained table'!B708,'combained table'!B708:T3042,1,FALSE)</f>
        <v xml:space="preserve">  Emily</v>
      </c>
      <c r="C708">
        <f>VLOOKUP('combained table'!C708,'combained table'!C708:T3042,1,FALSE)</f>
        <v>21.66</v>
      </c>
      <c r="D708">
        <f>VLOOKUP('combained table'!D708,'combained table'!D708:T3042,1,FALSE)</f>
        <v>4.37</v>
      </c>
      <c r="E708" t="str">
        <f>VLOOKUP('combained table'!E708,'combained table'!E708:T3042,1,FALSE)</f>
        <v>No</v>
      </c>
      <c r="F708" t="str">
        <f>VLOOKUP('combained table'!F708,'combained table'!F708:T3042,1,FALSE)</f>
        <v>yes</v>
      </c>
      <c r="G708" t="str">
        <f>VLOOKUP('combained table'!G708,'combained table'!G708:T3042,1,FALSE)</f>
        <v>No</v>
      </c>
      <c r="H708">
        <f>VLOOKUP('combained table'!H708,'combained table'!H708:T3042,1,FALSE)</f>
        <v>1</v>
      </c>
      <c r="I708" t="str">
        <f>VLOOKUP('combained table'!I708,'combained table'!I708:T3042,1,FALSE)</f>
        <v>Normal</v>
      </c>
      <c r="J708" t="str">
        <f>VLOOKUP('combained table'!J708,'combained table'!J708:T3042,1,FALSE)</f>
        <v>yes</v>
      </c>
      <c r="K708" t="str">
        <f>VLOOKUP('combained table'!K708,'combained table'!K708:T3042,1,FALSE)</f>
        <v>Normal Weight</v>
      </c>
      <c r="L708">
        <f>VLOOKUP('combained table'!L708,'combained table'!L708:T3042,1,FALSE)</f>
        <v>1984</v>
      </c>
      <c r="M708" t="str">
        <f>VLOOKUP('combained table'!M708,'combained table'!M708:T3042,1,FALSE)</f>
        <v>Sep</v>
      </c>
      <c r="N708">
        <f>VLOOKUP('combained table'!N708,'combained table'!N708:T3042,1,FALSE)</f>
        <v>21</v>
      </c>
      <c r="O708" t="str">
        <f>VLOOKUP('combained table'!O708,'combained table'!O708:T3042,1,FALSE)</f>
        <v>21-Sep-1984</v>
      </c>
      <c r="P708">
        <f>VLOOKUP('combained table'!P708,'combained table'!P708:T3042,1,FALSE)</f>
        <v>6067.13</v>
      </c>
      <c r="Q708" t="str">
        <f>VLOOKUP('combained table'!Q708,'combained table'!Q708:T3042,1,FALSE)</f>
        <v>tier - 3</v>
      </c>
      <c r="R708" t="str">
        <f>VLOOKUP('combained table'!R708,'combained table'!R708:T3042,1,FALSE)</f>
        <v>tier - 1</v>
      </c>
      <c r="S708" t="str">
        <f>VLOOKUP('combained table'!S708,'combained table'!S708:T3042,1,FALSE)</f>
        <v>R1016</v>
      </c>
      <c r="T708">
        <f>VLOOKUP('combained table'!T708,'combained table'!T708:T3042,1,FALSE)</f>
        <v>38</v>
      </c>
    </row>
    <row r="709" spans="1:20">
      <c r="A709" t="str">
        <f>VLOOKUP('combained table'!A709,'combained table'!A709:T3043,1,FALSE)</f>
        <v>Id708</v>
      </c>
      <c r="B709" t="str">
        <f>VLOOKUP('combained table'!B709,'combained table'!B709:T3043,1,FALSE)</f>
        <v xml:space="preserve">  Katie</v>
      </c>
      <c r="C709">
        <f>VLOOKUP('combained table'!C709,'combained table'!C709:T3043,1,FALSE)</f>
        <v>39.369999999999997</v>
      </c>
      <c r="D709">
        <f>VLOOKUP('combained table'!D709,'combained table'!D709:T3043,1,FALSE)</f>
        <v>5.91</v>
      </c>
      <c r="E709" t="str">
        <f>VLOOKUP('combained table'!E709,'combained table'!E709:T3043,1,FALSE)</f>
        <v>No</v>
      </c>
      <c r="F709" t="str">
        <f>VLOOKUP('combained table'!F709,'combained table'!F709:T3043,1,FALSE)</f>
        <v>No</v>
      </c>
      <c r="G709" t="str">
        <f>VLOOKUP('combained table'!G709,'combained table'!G709:T3043,1,FALSE)</f>
        <v>No</v>
      </c>
      <c r="H709">
        <f>VLOOKUP('combained table'!H709,'combained table'!H709:T3043,1,FALSE)</f>
        <v>2</v>
      </c>
      <c r="I709" t="str">
        <f>VLOOKUP('combained table'!I709,'combained table'!I709:T3043,1,FALSE)</f>
        <v>Prediabetes</v>
      </c>
      <c r="J709" t="str">
        <f>VLOOKUP('combained table'!J709,'combained table'!J709:T3043,1,FALSE)</f>
        <v>No</v>
      </c>
      <c r="K709" t="str">
        <f>VLOOKUP('combained table'!K709,'combained table'!K709:T3043,1,FALSE)</f>
        <v>Obesity</v>
      </c>
      <c r="L709">
        <f>VLOOKUP('combained table'!L709,'combained table'!L709:T3043,1,FALSE)</f>
        <v>1979</v>
      </c>
      <c r="M709" t="str">
        <f>VLOOKUP('combained table'!M709,'combained table'!M709:T3043,1,FALSE)</f>
        <v>Aug</v>
      </c>
      <c r="N709">
        <f>VLOOKUP('combained table'!N709,'combained table'!N709:T3043,1,FALSE)</f>
        <v>8</v>
      </c>
      <c r="O709" t="str">
        <f>VLOOKUP('combained table'!O709,'combained table'!O709:T3043,1,FALSE)</f>
        <v>8-Aug-1979</v>
      </c>
      <c r="P709">
        <f>VLOOKUP('combained table'!P709,'combained table'!P709:T3043,1,FALSE)</f>
        <v>6074.37</v>
      </c>
      <c r="Q709" t="str">
        <f>VLOOKUP('combained table'!Q709,'combained table'!Q709:T3043,1,FALSE)</f>
        <v>tier - 2</v>
      </c>
      <c r="R709" t="str">
        <f>VLOOKUP('combained table'!R709,'combained table'!R709:T3043,1,FALSE)</f>
        <v>tier - 2</v>
      </c>
      <c r="S709" t="str">
        <f>VLOOKUP('combained table'!S709,'combained table'!S709:T3043,1,FALSE)</f>
        <v>R1012</v>
      </c>
      <c r="T709">
        <f>VLOOKUP('combained table'!T709,'combained table'!T709:T3043,1,FALSE)</f>
        <v>43</v>
      </c>
    </row>
    <row r="710" spans="1:20">
      <c r="A710" t="str">
        <f>VLOOKUP('combained table'!A710,'combained table'!A710:T3044,1,FALSE)</f>
        <v>Id709</v>
      </c>
      <c r="B710" t="str">
        <f>VLOOKUP('combained table'!B710,'combained table'!B710:T3044,1,FALSE)</f>
        <v xml:space="preserve">  Sally</v>
      </c>
      <c r="C710">
        <f>VLOOKUP('combained table'!C710,'combained table'!C710:T3044,1,FALSE)</f>
        <v>40.880000000000003</v>
      </c>
      <c r="D710">
        <f>VLOOKUP('combained table'!D710,'combained table'!D710:T3044,1,FALSE)</f>
        <v>7.65</v>
      </c>
      <c r="E710" t="str">
        <f>VLOOKUP('combained table'!E710,'combained table'!E710:T3044,1,FALSE)</f>
        <v>No</v>
      </c>
      <c r="F710" t="str">
        <f>VLOOKUP('combained table'!F710,'combained table'!F710:T3044,1,FALSE)</f>
        <v>No</v>
      </c>
      <c r="G710" t="str">
        <f>VLOOKUP('combained table'!G710,'combained table'!G710:T3044,1,FALSE)</f>
        <v>No</v>
      </c>
      <c r="H710">
        <f>VLOOKUP('combained table'!H710,'combained table'!H710:T3044,1,FALSE)</f>
        <v>0</v>
      </c>
      <c r="I710" t="str">
        <f>VLOOKUP('combained table'!I710,'combained table'!I710:T3044,1,FALSE)</f>
        <v>Diabetes</v>
      </c>
      <c r="J710" t="str">
        <f>VLOOKUP('combained table'!J710,'combained table'!J710:T3044,1,FALSE)</f>
        <v>No</v>
      </c>
      <c r="K710" t="str">
        <f>VLOOKUP('combained table'!K710,'combained table'!K710:T3044,1,FALSE)</f>
        <v>Obesity</v>
      </c>
      <c r="L710">
        <f>VLOOKUP('combained table'!L710,'combained table'!L710:T3044,1,FALSE)</f>
        <v>1984</v>
      </c>
      <c r="M710" t="str">
        <f>VLOOKUP('combained table'!M710,'combained table'!M710:T3044,1,FALSE)</f>
        <v>Oct</v>
      </c>
      <c r="N710">
        <f>VLOOKUP('combained table'!N710,'combained table'!N710:T3044,1,FALSE)</f>
        <v>14</v>
      </c>
      <c r="O710" t="str">
        <f>VLOOKUP('combained table'!O710,'combained table'!O710:T3044,1,FALSE)</f>
        <v>14-Oct-1984</v>
      </c>
      <c r="P710">
        <f>VLOOKUP('combained table'!P710,'combained table'!P710:T3044,1,FALSE)</f>
        <v>6079.67</v>
      </c>
      <c r="Q710" t="str">
        <f>VLOOKUP('combained table'!Q710,'combained table'!Q710:T3044,1,FALSE)</f>
        <v>tier - 1</v>
      </c>
      <c r="R710" t="str">
        <f>VLOOKUP('combained table'!R710,'combained table'!R710:T3044,1,FALSE)</f>
        <v>tier - 1</v>
      </c>
      <c r="S710" t="str">
        <f>VLOOKUP('combained table'!S710,'combained table'!S710:T3044,1,FALSE)</f>
        <v>R1014</v>
      </c>
      <c r="T710">
        <f>VLOOKUP('combained table'!T710,'combained table'!T710:T3044,1,FALSE)</f>
        <v>38</v>
      </c>
    </row>
    <row r="711" spans="1:20">
      <c r="A711" t="str">
        <f>VLOOKUP('combained table'!A711,'combained table'!A711:T3045,1,FALSE)</f>
        <v>Id710</v>
      </c>
      <c r="B711" t="str">
        <f>VLOOKUP('combained table'!B711,'combained table'!B711:T3045,1,FALSE)</f>
        <v xml:space="preserve">  Meaghan J</v>
      </c>
      <c r="C711">
        <f>VLOOKUP('combained table'!C711,'combained table'!C711:T3045,1,FALSE)</f>
        <v>26.22</v>
      </c>
      <c r="D711">
        <f>VLOOKUP('combained table'!D711,'combained table'!D711:T3045,1,FALSE)</f>
        <v>5.37</v>
      </c>
      <c r="E711" t="str">
        <f>VLOOKUP('combained table'!E711,'combained table'!E711:T3045,1,FALSE)</f>
        <v>yes</v>
      </c>
      <c r="F711" t="str">
        <f>VLOOKUP('combained table'!F711,'combained table'!F711:T3045,1,FALSE)</f>
        <v>No</v>
      </c>
      <c r="G711" t="str">
        <f>VLOOKUP('combained table'!G711,'combained table'!G711:T3045,1,FALSE)</f>
        <v>No</v>
      </c>
      <c r="H711">
        <f>VLOOKUP('combained table'!H711,'combained table'!H711:T3045,1,FALSE)</f>
        <v>2</v>
      </c>
      <c r="I711" t="str">
        <f>VLOOKUP('combained table'!I711,'combained table'!I711:T3045,1,FALSE)</f>
        <v>Normal</v>
      </c>
      <c r="J711" t="str">
        <f>VLOOKUP('combained table'!J711,'combained table'!J711:T3045,1,FALSE)</f>
        <v>No</v>
      </c>
      <c r="K711" t="str">
        <f>VLOOKUP('combained table'!K711,'combained table'!K711:T3045,1,FALSE)</f>
        <v>Overweight</v>
      </c>
      <c r="L711">
        <f>VLOOKUP('combained table'!L711,'combained table'!L711:T3045,1,FALSE)</f>
        <v>1984</v>
      </c>
      <c r="M711" t="str">
        <f>VLOOKUP('combained table'!M711,'combained table'!M711:T3045,1,FALSE)</f>
        <v>Jul</v>
      </c>
      <c r="N711">
        <f>VLOOKUP('combained table'!N711,'combained table'!N711:T3045,1,FALSE)</f>
        <v>25</v>
      </c>
      <c r="O711" t="str">
        <f>VLOOKUP('combained table'!O711,'combained table'!O711:T3045,1,FALSE)</f>
        <v>25-Jul-1984</v>
      </c>
      <c r="P711">
        <f>VLOOKUP('combained table'!P711,'combained table'!P711:T3045,1,FALSE)</f>
        <v>6082.41</v>
      </c>
      <c r="Q711" t="str">
        <f>VLOOKUP('combained table'!Q711,'combained table'!Q711:T3045,1,FALSE)</f>
        <v>tier - 1</v>
      </c>
      <c r="R711" t="str">
        <f>VLOOKUP('combained table'!R711,'combained table'!R711:T3045,1,FALSE)</f>
        <v>tier - 2</v>
      </c>
      <c r="S711" t="str">
        <f>VLOOKUP('combained table'!S711,'combained table'!S711:T3045,1,FALSE)</f>
        <v>R1011</v>
      </c>
      <c r="T711">
        <f>VLOOKUP('combained table'!T711,'combained table'!T711:T3045,1,FALSE)</f>
        <v>38</v>
      </c>
    </row>
    <row r="712" spans="1:20">
      <c r="A712" t="str">
        <f>VLOOKUP('combained table'!A712,'combained table'!A712:T3046,1,FALSE)</f>
        <v>Id711</v>
      </c>
      <c r="B712" t="str">
        <f>VLOOKUP('combained table'!B712,'combained table'!B712:T3046,1,FALSE)</f>
        <v xml:space="preserve">  Rina</v>
      </c>
      <c r="C712">
        <f>VLOOKUP('combained table'!C712,'combained table'!C712:T3046,1,FALSE)</f>
        <v>25.08</v>
      </c>
      <c r="D712">
        <f>VLOOKUP('combained table'!D712,'combained table'!D712:T3046,1,FALSE)</f>
        <v>5.75</v>
      </c>
      <c r="E712" t="str">
        <f>VLOOKUP('combained table'!E712,'combained table'!E712:T3046,1,FALSE)</f>
        <v>yes</v>
      </c>
      <c r="F712" t="str">
        <f>VLOOKUP('combained table'!F712,'combained table'!F712:T3046,1,FALSE)</f>
        <v>No</v>
      </c>
      <c r="G712" t="str">
        <f>VLOOKUP('combained table'!G712,'combained table'!G712:T3046,1,FALSE)</f>
        <v>No</v>
      </c>
      <c r="H712">
        <f>VLOOKUP('combained table'!H712,'combained table'!H712:T3046,1,FALSE)</f>
        <v>2</v>
      </c>
      <c r="I712" t="str">
        <f>VLOOKUP('combained table'!I712,'combained table'!I712:T3046,1,FALSE)</f>
        <v>Prediabetes</v>
      </c>
      <c r="J712" t="str">
        <f>VLOOKUP('combained table'!J712,'combained table'!J712:T3046,1,FALSE)</f>
        <v>No</v>
      </c>
      <c r="K712" t="str">
        <f>VLOOKUP('combained table'!K712,'combained table'!K712:T3046,1,FALSE)</f>
        <v>Overweight</v>
      </c>
      <c r="L712">
        <f>VLOOKUP('combained table'!L712,'combained table'!L712:T3046,1,FALSE)</f>
        <v>1970</v>
      </c>
      <c r="M712" t="str">
        <f>VLOOKUP('combained table'!M712,'combained table'!M712:T3046,1,FALSE)</f>
        <v>Jun</v>
      </c>
      <c r="N712">
        <f>VLOOKUP('combained table'!N712,'combained table'!N712:T3046,1,FALSE)</f>
        <v>9</v>
      </c>
      <c r="O712" t="str">
        <f>VLOOKUP('combained table'!O712,'combained table'!O712:T3046,1,FALSE)</f>
        <v>9-Jun-1970</v>
      </c>
      <c r="P712">
        <f>VLOOKUP('combained table'!P712,'combained table'!P712:T3046,1,FALSE)</f>
        <v>6098.38</v>
      </c>
      <c r="Q712" t="str">
        <f>VLOOKUP('combained table'!Q712,'combained table'!Q712:T3046,1,FALSE)</f>
        <v>tier - 2</v>
      </c>
      <c r="R712" t="str">
        <f>VLOOKUP('combained table'!R712,'combained table'!R712:T3046,1,FALSE)</f>
        <v>tier - 2</v>
      </c>
      <c r="S712" t="str">
        <f>VLOOKUP('combained table'!S712,'combained table'!S712:T3046,1,FALSE)</f>
        <v>R1013</v>
      </c>
      <c r="T712">
        <f>VLOOKUP('combained table'!T712,'combained table'!T712:T3046,1,FALSE)</f>
        <v>52</v>
      </c>
    </row>
    <row r="713" spans="1:20">
      <c r="A713" t="str">
        <f>VLOOKUP('combained table'!A713,'combained table'!A713:T3047,1,FALSE)</f>
        <v>Id712</v>
      </c>
      <c r="B713" t="str">
        <f>VLOOKUP('combained table'!B713,'combained table'!B713:T3047,1,FALSE)</f>
        <v xml:space="preserve">  Kristin P</v>
      </c>
      <c r="C713">
        <f>VLOOKUP('combained table'!C713,'combained table'!C713:T3047,1,FALSE)</f>
        <v>39.1</v>
      </c>
      <c r="D713">
        <f>VLOOKUP('combained table'!D713,'combained table'!D713:T3047,1,FALSE)</f>
        <v>6.79</v>
      </c>
      <c r="E713" t="str">
        <f>VLOOKUP('combained table'!E713,'combained table'!E713:T3047,1,FALSE)</f>
        <v>yes</v>
      </c>
      <c r="F713" t="str">
        <f>VLOOKUP('combained table'!F713,'combained table'!F713:T3047,1,FALSE)</f>
        <v>No</v>
      </c>
      <c r="G713" t="str">
        <f>VLOOKUP('combained table'!G713,'combained table'!G713:T3047,1,FALSE)</f>
        <v>No</v>
      </c>
      <c r="H713">
        <f>VLOOKUP('combained table'!H713,'combained table'!H713:T3047,1,FALSE)</f>
        <v>2</v>
      </c>
      <c r="I713" t="str">
        <f>VLOOKUP('combained table'!I713,'combained table'!I713:T3047,1,FALSE)</f>
        <v>Diabetes</v>
      </c>
      <c r="J713" t="str">
        <f>VLOOKUP('combained table'!J713,'combained table'!J713:T3047,1,FALSE)</f>
        <v>No</v>
      </c>
      <c r="K713" t="str">
        <f>VLOOKUP('combained table'!K713,'combained table'!K713:T3047,1,FALSE)</f>
        <v>Obesity</v>
      </c>
      <c r="L713">
        <f>VLOOKUP('combained table'!L713,'combained table'!L713:T3047,1,FALSE)</f>
        <v>1995</v>
      </c>
      <c r="M713" t="str">
        <f>VLOOKUP('combained table'!M713,'combained table'!M713:T3047,1,FALSE)</f>
        <v>Sep</v>
      </c>
      <c r="N713">
        <f>VLOOKUP('combained table'!N713,'combained table'!N713:T3047,1,FALSE)</f>
        <v>9</v>
      </c>
      <c r="O713" t="str">
        <f>VLOOKUP('combained table'!O713,'combained table'!O713:T3047,1,FALSE)</f>
        <v>9-Sep-1995</v>
      </c>
      <c r="P713">
        <f>VLOOKUP('combained table'!P713,'combained table'!P713:T3047,1,FALSE)</f>
        <v>6111.95</v>
      </c>
      <c r="Q713" t="str">
        <f>VLOOKUP('combained table'!Q713,'combained table'!Q713:T3047,1,FALSE)</f>
        <v>tier - 2</v>
      </c>
      <c r="R713" t="str">
        <f>VLOOKUP('combained table'!R713,'combained table'!R713:T3047,1,FALSE)</f>
        <v>tier - 3</v>
      </c>
      <c r="S713" t="str">
        <f>VLOOKUP('combained table'!S713,'combained table'!S713:T3047,1,FALSE)</f>
        <v>R1026</v>
      </c>
      <c r="T713">
        <f>VLOOKUP('combained table'!T713,'combained table'!T713:T3047,1,FALSE)</f>
        <v>27</v>
      </c>
    </row>
    <row r="714" spans="1:20">
      <c r="A714" t="str">
        <f>VLOOKUP('combained table'!A714,'combained table'!A714:T3048,1,FALSE)</f>
        <v>Id713</v>
      </c>
      <c r="B714" t="str">
        <f>VLOOKUP('combained table'!B714,'combained table'!B714:T3048,1,FALSE)</f>
        <v xml:space="preserve">  Albert</v>
      </c>
      <c r="C714">
        <f>VLOOKUP('combained table'!C714,'combained table'!C714:T3048,1,FALSE)</f>
        <v>37.905000000000001</v>
      </c>
      <c r="D714">
        <f>VLOOKUP('combained table'!D714,'combained table'!D714:T3048,1,FALSE)</f>
        <v>7.03</v>
      </c>
      <c r="E714" t="str">
        <f>VLOOKUP('combained table'!E714,'combained table'!E714:T3048,1,FALSE)</f>
        <v>No</v>
      </c>
      <c r="F714" t="str">
        <f>VLOOKUP('combained table'!F714,'combained table'!F714:T3048,1,FALSE)</f>
        <v>No</v>
      </c>
      <c r="G714" t="str">
        <f>VLOOKUP('combained table'!G714,'combained table'!G714:T3048,1,FALSE)</f>
        <v>No</v>
      </c>
      <c r="H714">
        <f>VLOOKUP('combained table'!H714,'combained table'!H714:T3048,1,FALSE)</f>
        <v>3</v>
      </c>
      <c r="I714" t="str">
        <f>VLOOKUP('combained table'!I714,'combained table'!I714:T3048,1,FALSE)</f>
        <v>Diabetes</v>
      </c>
      <c r="J714" t="str">
        <f>VLOOKUP('combained table'!J714,'combained table'!J714:T3048,1,FALSE)</f>
        <v>No</v>
      </c>
      <c r="K714" t="str">
        <f>VLOOKUP('combained table'!K714,'combained table'!K714:T3048,1,FALSE)</f>
        <v>Obesity</v>
      </c>
      <c r="L714">
        <f>VLOOKUP('combained table'!L714,'combained table'!L714:T3048,1,FALSE)</f>
        <v>1985</v>
      </c>
      <c r="M714" t="str">
        <f>VLOOKUP('combained table'!M714,'combained table'!M714:T3048,1,FALSE)</f>
        <v>Jul</v>
      </c>
      <c r="N714">
        <f>VLOOKUP('combained table'!N714,'combained table'!N714:T3048,1,FALSE)</f>
        <v>21</v>
      </c>
      <c r="O714" t="str">
        <f>VLOOKUP('combained table'!O714,'combained table'!O714:T3048,1,FALSE)</f>
        <v>21-Jul-1985</v>
      </c>
      <c r="P714">
        <f>VLOOKUP('combained table'!P714,'combained table'!P714:T3048,1,FALSE)</f>
        <v>6112.35</v>
      </c>
      <c r="Q714" t="str">
        <f>VLOOKUP('combained table'!Q714,'combained table'!Q714:T3048,1,FALSE)</f>
        <v>tier - 2</v>
      </c>
      <c r="R714" t="str">
        <f>VLOOKUP('combained table'!R714,'combained table'!R714:T3048,1,FALSE)</f>
        <v>tier - 1</v>
      </c>
      <c r="S714" t="str">
        <f>VLOOKUP('combained table'!S714,'combained table'!S714:T3048,1,FALSE)</f>
        <v>R1012</v>
      </c>
      <c r="T714">
        <f>VLOOKUP('combained table'!T714,'combained table'!T714:T3048,1,FALSE)</f>
        <v>37</v>
      </c>
    </row>
    <row r="715" spans="1:20">
      <c r="A715" t="str">
        <f>VLOOKUP('combained table'!A715,'combained table'!A715:T3049,1,FALSE)</f>
        <v>Id714</v>
      </c>
      <c r="B715" t="str">
        <f>VLOOKUP('combained table'!B715,'combained table'!B715:T3049,1,FALSE)</f>
        <v xml:space="preserve">  Ashley</v>
      </c>
      <c r="C715">
        <f>VLOOKUP('combained table'!C715,'combained table'!C715:T3049,1,FALSE)</f>
        <v>43.35</v>
      </c>
      <c r="D715">
        <f>VLOOKUP('combained table'!D715,'combained table'!D715:T3049,1,FALSE)</f>
        <v>5.41</v>
      </c>
      <c r="E715" t="str">
        <f>VLOOKUP('combained table'!E715,'combained table'!E715:T3049,1,FALSE)</f>
        <v>yes</v>
      </c>
      <c r="F715" t="str">
        <f>VLOOKUP('combained table'!F715,'combained table'!F715:T3049,1,FALSE)</f>
        <v>No</v>
      </c>
      <c r="G715" t="str">
        <f>VLOOKUP('combained table'!G715,'combained table'!G715:T3049,1,FALSE)</f>
        <v>Yes</v>
      </c>
      <c r="H715">
        <f>VLOOKUP('combained table'!H715,'combained table'!H715:T3049,1,FALSE)</f>
        <v>1</v>
      </c>
      <c r="I715" t="str">
        <f>VLOOKUP('combained table'!I715,'combained table'!I715:T3049,1,FALSE)</f>
        <v>Normal</v>
      </c>
      <c r="J715" t="str">
        <f>VLOOKUP('combained table'!J715,'combained table'!J715:T3049,1,FALSE)</f>
        <v>No</v>
      </c>
      <c r="K715" t="str">
        <f>VLOOKUP('combained table'!K715,'combained table'!K715:T3049,1,FALSE)</f>
        <v>Obesity</v>
      </c>
      <c r="L715">
        <f>VLOOKUP('combained table'!L715,'combained table'!L715:T3049,1,FALSE)</f>
        <v>1991</v>
      </c>
      <c r="M715" t="str">
        <f>VLOOKUP('combained table'!M715,'combained table'!M715:T3049,1,FALSE)</f>
        <v>Jul</v>
      </c>
      <c r="N715">
        <f>VLOOKUP('combained table'!N715,'combained table'!N715:T3049,1,FALSE)</f>
        <v>25</v>
      </c>
      <c r="O715" t="str">
        <f>VLOOKUP('combained table'!O715,'combained table'!O715:T3049,1,FALSE)</f>
        <v>25-Jul-1991</v>
      </c>
      <c r="P715">
        <f>VLOOKUP('combained table'!P715,'combained table'!P715:T3049,1,FALSE)</f>
        <v>6113.23</v>
      </c>
      <c r="Q715" t="str">
        <f>VLOOKUP('combained table'!Q715,'combained table'!Q715:T3049,1,FALSE)</f>
        <v>tier - 2</v>
      </c>
      <c r="R715" t="str">
        <f>VLOOKUP('combained table'!R715,'combained table'!R715:T3049,1,FALSE)</f>
        <v>tier - 2</v>
      </c>
      <c r="S715" t="str">
        <f>VLOOKUP('combained table'!S715,'combained table'!S715:T3049,1,FALSE)</f>
        <v>R1024</v>
      </c>
      <c r="T715">
        <f>VLOOKUP('combained table'!T715,'combained table'!T715:T3049,1,FALSE)</f>
        <v>31</v>
      </c>
    </row>
    <row r="716" spans="1:20">
      <c r="A716" t="str">
        <f>VLOOKUP('combained table'!A716,'combained table'!A716:T3050,1,FALSE)</f>
        <v>Id715</v>
      </c>
      <c r="B716" t="str">
        <f>VLOOKUP('combained table'!B716,'combained table'!B716:T3050,1,FALSE)</f>
        <v xml:space="preserve">  Shannon L</v>
      </c>
      <c r="C716">
        <f>VLOOKUP('combained table'!C716,'combained table'!C716:T3050,1,FALSE)</f>
        <v>36.15</v>
      </c>
      <c r="D716">
        <f>VLOOKUP('combained table'!D716,'combained table'!D716:T3050,1,FALSE)</f>
        <v>8.0500000000000007</v>
      </c>
      <c r="E716" t="str">
        <f>VLOOKUP('combained table'!E716,'combained table'!E716:T3050,1,FALSE)</f>
        <v>No</v>
      </c>
      <c r="F716" t="str">
        <f>VLOOKUP('combained table'!F716,'combained table'!F716:T3050,1,FALSE)</f>
        <v>No</v>
      </c>
      <c r="G716" t="str">
        <f>VLOOKUP('combained table'!G716,'combained table'!G716:T3050,1,FALSE)</f>
        <v>No</v>
      </c>
      <c r="H716">
        <f>VLOOKUP('combained table'!H716,'combained table'!H716:T3050,1,FALSE)</f>
        <v>0</v>
      </c>
      <c r="I716" t="str">
        <f>VLOOKUP('combained table'!I716,'combained table'!I716:T3050,1,FALSE)</f>
        <v>Diabetes</v>
      </c>
      <c r="J716" t="str">
        <f>VLOOKUP('combained table'!J716,'combained table'!J716:T3050,1,FALSE)</f>
        <v>No</v>
      </c>
      <c r="K716" t="str">
        <f>VLOOKUP('combained table'!K716,'combained table'!K716:T3050,1,FALSE)</f>
        <v>Obesity</v>
      </c>
      <c r="L716">
        <f>VLOOKUP('combained table'!L716,'combained table'!L716:T3050,1,FALSE)</f>
        <v>1983</v>
      </c>
      <c r="M716" t="str">
        <f>VLOOKUP('combained table'!M716,'combained table'!M716:T3050,1,FALSE)</f>
        <v>Aug</v>
      </c>
      <c r="N716">
        <f>VLOOKUP('combained table'!N716,'combained table'!N716:T3050,1,FALSE)</f>
        <v>11</v>
      </c>
      <c r="O716" t="str">
        <f>VLOOKUP('combained table'!O716,'combained table'!O716:T3050,1,FALSE)</f>
        <v>11-Aug-1983</v>
      </c>
      <c r="P716">
        <f>VLOOKUP('combained table'!P716,'combained table'!P716:T3050,1,FALSE)</f>
        <v>6117.49</v>
      </c>
      <c r="Q716" t="str">
        <f>VLOOKUP('combained table'!Q716,'combained table'!Q716:T3050,1,FALSE)</f>
        <v>tier - 2</v>
      </c>
      <c r="R716" t="str">
        <f>VLOOKUP('combained table'!R716,'combained table'!R716:T3050,1,FALSE)</f>
        <v>tier - 3</v>
      </c>
      <c r="S716" t="str">
        <f>VLOOKUP('combained table'!S716,'combained table'!S716:T3050,1,FALSE)</f>
        <v>R1012</v>
      </c>
      <c r="T716">
        <f>VLOOKUP('combained table'!T716,'combained table'!T716:T3050,1,FALSE)</f>
        <v>39</v>
      </c>
    </row>
    <row r="717" spans="1:20">
      <c r="A717" t="str">
        <f>VLOOKUP('combained table'!A717,'combained table'!A717:T3051,1,FALSE)</f>
        <v>Id716</v>
      </c>
      <c r="B717" t="str">
        <f>VLOOKUP('combained table'!B717,'combained table'!B717:T3051,1,FALSE)</f>
        <v xml:space="preserve">  Amy B</v>
      </c>
      <c r="C717">
        <f>VLOOKUP('combained table'!C717,'combained table'!C717:T3051,1,FALSE)</f>
        <v>44.98</v>
      </c>
      <c r="D717">
        <f>VLOOKUP('combained table'!D717,'combained table'!D717:T3051,1,FALSE)</f>
        <v>5.94</v>
      </c>
      <c r="E717" t="str">
        <f>VLOOKUP('combained table'!E717,'combained table'!E717:T3051,1,FALSE)</f>
        <v>No</v>
      </c>
      <c r="F717" t="str">
        <f>VLOOKUP('combained table'!F717,'combained table'!F717:T3051,1,FALSE)</f>
        <v>No</v>
      </c>
      <c r="G717" t="str">
        <f>VLOOKUP('combained table'!G717,'combained table'!G717:T3051,1,FALSE)</f>
        <v>No</v>
      </c>
      <c r="H717">
        <f>VLOOKUP('combained table'!H717,'combained table'!H717:T3051,1,FALSE)</f>
        <v>1</v>
      </c>
      <c r="I717" t="str">
        <f>VLOOKUP('combained table'!I717,'combained table'!I717:T3051,1,FALSE)</f>
        <v>Prediabetes</v>
      </c>
      <c r="J717" t="str">
        <f>VLOOKUP('combained table'!J717,'combained table'!J717:T3051,1,FALSE)</f>
        <v>No</v>
      </c>
      <c r="K717" t="str">
        <f>VLOOKUP('combained table'!K717,'combained table'!K717:T3051,1,FALSE)</f>
        <v>Obesity</v>
      </c>
      <c r="L717">
        <f>VLOOKUP('combained table'!L717,'combained table'!L717:T3051,1,FALSE)</f>
        <v>1983</v>
      </c>
      <c r="M717" t="str">
        <f>VLOOKUP('combained table'!M717,'combained table'!M717:T3051,1,FALSE)</f>
        <v>Nov</v>
      </c>
      <c r="N717">
        <f>VLOOKUP('combained table'!N717,'combained table'!N717:T3051,1,FALSE)</f>
        <v>16</v>
      </c>
      <c r="O717" t="str">
        <f>VLOOKUP('combained table'!O717,'combained table'!O717:T3051,1,FALSE)</f>
        <v>16-Nov-1983</v>
      </c>
      <c r="P717">
        <f>VLOOKUP('combained table'!P717,'combained table'!P717:T3051,1,FALSE)</f>
        <v>6123.57</v>
      </c>
      <c r="Q717" t="str">
        <f>VLOOKUP('combained table'!Q717,'combained table'!Q717:T3051,1,FALSE)</f>
        <v>tier - 3</v>
      </c>
      <c r="R717" t="str">
        <f>VLOOKUP('combained table'!R717,'combained table'!R717:T3051,1,FALSE)</f>
        <v>tier - 2</v>
      </c>
      <c r="S717" t="str">
        <f>VLOOKUP('combained table'!S717,'combained table'!S717:T3051,1,FALSE)</f>
        <v>R1012</v>
      </c>
      <c r="T717">
        <f>VLOOKUP('combained table'!T717,'combained table'!T717:T3051,1,FALSE)</f>
        <v>39</v>
      </c>
    </row>
    <row r="718" spans="1:20">
      <c r="A718" t="str">
        <f>VLOOKUP('combained table'!A718,'combained table'!A718:T3052,1,FALSE)</f>
        <v>Id717</v>
      </c>
      <c r="B718" t="str">
        <f>VLOOKUP('combained table'!B718,'combained table'!B718:T3052,1,FALSE)</f>
        <v xml:space="preserve">  A Danielle</v>
      </c>
      <c r="C718">
        <f>VLOOKUP('combained table'!C718,'combained table'!C718:T3052,1,FALSE)</f>
        <v>38.28</v>
      </c>
      <c r="D718">
        <f>VLOOKUP('combained table'!D718,'combained table'!D718:T3052,1,FALSE)</f>
        <v>5.51</v>
      </c>
      <c r="E718" t="str">
        <f>VLOOKUP('combained table'!E718,'combained table'!E718:T3052,1,FALSE)</f>
        <v>No</v>
      </c>
      <c r="F718" t="str">
        <f>VLOOKUP('combained table'!F718,'combained table'!F718:T3052,1,FALSE)</f>
        <v>yes</v>
      </c>
      <c r="G718" t="str">
        <f>VLOOKUP('combained table'!G718,'combained table'!G718:T3052,1,FALSE)</f>
        <v>No</v>
      </c>
      <c r="H718">
        <f>VLOOKUP('combained table'!H718,'combained table'!H718:T3052,1,FALSE)</f>
        <v>1</v>
      </c>
      <c r="I718" t="str">
        <f>VLOOKUP('combained table'!I718,'combained table'!I718:T3052,1,FALSE)</f>
        <v>Normal</v>
      </c>
      <c r="J718" t="str">
        <f>VLOOKUP('combained table'!J718,'combained table'!J718:T3052,1,FALSE)</f>
        <v>No</v>
      </c>
      <c r="K718" t="str">
        <f>VLOOKUP('combained table'!K718,'combained table'!K718:T3052,1,FALSE)</f>
        <v>Obesity</v>
      </c>
      <c r="L718">
        <f>VLOOKUP('combained table'!L718,'combained table'!L718:T3052,1,FALSE)</f>
        <v>1990</v>
      </c>
      <c r="M718" t="str">
        <f>VLOOKUP('combained table'!M718,'combained table'!M718:T3052,1,FALSE)</f>
        <v>Aug</v>
      </c>
      <c r="N718">
        <f>VLOOKUP('combained table'!N718,'combained table'!N718:T3052,1,FALSE)</f>
        <v>18</v>
      </c>
      <c r="O718" t="str">
        <f>VLOOKUP('combained table'!O718,'combained table'!O718:T3052,1,FALSE)</f>
        <v>18-Aug-1990</v>
      </c>
      <c r="P718">
        <f>VLOOKUP('combained table'!P718,'combained table'!P718:T3052,1,FALSE)</f>
        <v>6128.8</v>
      </c>
      <c r="Q718" t="str">
        <f>VLOOKUP('combained table'!Q718,'combained table'!Q718:T3052,1,FALSE)</f>
        <v>tier - 2</v>
      </c>
      <c r="R718" t="str">
        <f>VLOOKUP('combained table'!R718,'combained table'!R718:T3052,1,FALSE)</f>
        <v>tier - 3</v>
      </c>
      <c r="S718" t="str">
        <f>VLOOKUP('combained table'!S718,'combained table'!S718:T3052,1,FALSE)</f>
        <v>R1012</v>
      </c>
      <c r="T718">
        <f>VLOOKUP('combained table'!T718,'combained table'!T718:T3052,1,FALSE)</f>
        <v>32</v>
      </c>
    </row>
    <row r="719" spans="1:20">
      <c r="A719" t="str">
        <f>VLOOKUP('combained table'!A719,'combained table'!A719:T3053,1,FALSE)</f>
        <v>Id718</v>
      </c>
      <c r="B719" t="str">
        <f>VLOOKUP('combained table'!B719,'combained table'!B719:T3053,1,FALSE)</f>
        <v xml:space="preserve">  Conrad F</v>
      </c>
      <c r="C719">
        <f>VLOOKUP('combained table'!C719,'combained table'!C719:T3053,1,FALSE)</f>
        <v>32.299999999999997</v>
      </c>
      <c r="D719">
        <f>VLOOKUP('combained table'!D719,'combained table'!D719:T3053,1,FALSE)</f>
        <v>6.55</v>
      </c>
      <c r="E719" t="str">
        <f>VLOOKUP('combained table'!E719,'combained table'!E719:T3053,1,FALSE)</f>
        <v>yes</v>
      </c>
      <c r="F719" t="str">
        <f>VLOOKUP('combained table'!F719,'combained table'!F719:T3053,1,FALSE)</f>
        <v>No</v>
      </c>
      <c r="G719" t="str">
        <f>VLOOKUP('combained table'!G719,'combained table'!G719:T3053,1,FALSE)</f>
        <v>No</v>
      </c>
      <c r="H719">
        <f>VLOOKUP('combained table'!H719,'combained table'!H719:T3053,1,FALSE)</f>
        <v>2</v>
      </c>
      <c r="I719" t="str">
        <f>VLOOKUP('combained table'!I719,'combained table'!I719:T3053,1,FALSE)</f>
        <v>Diabetes</v>
      </c>
      <c r="J719" t="str">
        <f>VLOOKUP('combained table'!J719,'combained table'!J719:T3053,1,FALSE)</f>
        <v>No</v>
      </c>
      <c r="K719" t="str">
        <f>VLOOKUP('combained table'!K719,'combained table'!K719:T3053,1,FALSE)</f>
        <v>Obesity</v>
      </c>
      <c r="L719">
        <f>VLOOKUP('combained table'!L719,'combained table'!L719:T3053,1,FALSE)</f>
        <v>1969</v>
      </c>
      <c r="M719" t="str">
        <f>VLOOKUP('combained table'!M719,'combained table'!M719:T3053,1,FALSE)</f>
        <v>Nov</v>
      </c>
      <c r="N719">
        <f>VLOOKUP('combained table'!N719,'combained table'!N719:T3053,1,FALSE)</f>
        <v>9</v>
      </c>
      <c r="O719" t="str">
        <f>VLOOKUP('combained table'!O719,'combained table'!O719:T3053,1,FALSE)</f>
        <v>9-Nov-1969</v>
      </c>
      <c r="P719">
        <f>VLOOKUP('combained table'!P719,'combained table'!P719:T3053,1,FALSE)</f>
        <v>6138.5</v>
      </c>
      <c r="Q719" t="str">
        <f>VLOOKUP('combained table'!Q719,'combained table'!Q719:T3053,1,FALSE)</f>
        <v>tier - 2</v>
      </c>
      <c r="R719" t="str">
        <f>VLOOKUP('combained table'!R719,'combained table'!R719:T3053,1,FALSE)</f>
        <v>tier - 2</v>
      </c>
      <c r="S719" t="str">
        <f>VLOOKUP('combained table'!S719,'combained table'!S719:T3053,1,FALSE)</f>
        <v>R1011</v>
      </c>
      <c r="T719">
        <f>VLOOKUP('combained table'!T719,'combained table'!T719:T3053,1,FALSE)</f>
        <v>53</v>
      </c>
    </row>
    <row r="720" spans="1:20">
      <c r="A720" t="str">
        <f>VLOOKUP('combained table'!A720,'combained table'!A720:T3054,1,FALSE)</f>
        <v>Id719</v>
      </c>
      <c r="B720" t="str">
        <f>VLOOKUP('combained table'!B720,'combained table'!B720:T3054,1,FALSE)</f>
        <v xml:space="preserve">  Josh</v>
      </c>
      <c r="C720">
        <f>VLOOKUP('combained table'!C720,'combained table'!C720:T3054,1,FALSE)</f>
        <v>39.51</v>
      </c>
      <c r="D720">
        <f>VLOOKUP('combained table'!D720,'combained table'!D720:T3054,1,FALSE)</f>
        <v>5.79</v>
      </c>
      <c r="E720" t="str">
        <f>VLOOKUP('combained table'!E720,'combained table'!E720:T3054,1,FALSE)</f>
        <v>yes</v>
      </c>
      <c r="F720" t="str">
        <f>VLOOKUP('combained table'!F720,'combained table'!F720:T3054,1,FALSE)</f>
        <v>No</v>
      </c>
      <c r="G720" t="str">
        <f>VLOOKUP('combained table'!G720,'combained table'!G720:T3054,1,FALSE)</f>
        <v>No</v>
      </c>
      <c r="H720">
        <f>VLOOKUP('combained table'!H720,'combained table'!H720:T3054,1,FALSE)</f>
        <v>0</v>
      </c>
      <c r="I720" t="str">
        <f>VLOOKUP('combained table'!I720,'combained table'!I720:T3054,1,FALSE)</f>
        <v>Prediabetes</v>
      </c>
      <c r="J720" t="str">
        <f>VLOOKUP('combained table'!J720,'combained table'!J720:T3054,1,FALSE)</f>
        <v>No</v>
      </c>
      <c r="K720" t="str">
        <f>VLOOKUP('combained table'!K720,'combained table'!K720:T3054,1,FALSE)</f>
        <v>Obesity</v>
      </c>
      <c r="L720">
        <f>VLOOKUP('combained table'!L720,'combained table'!L720:T3054,1,FALSE)</f>
        <v>1978</v>
      </c>
      <c r="M720" t="str">
        <f>VLOOKUP('combained table'!M720,'combained table'!M720:T3054,1,FALSE)</f>
        <v>Sep</v>
      </c>
      <c r="N720">
        <f>VLOOKUP('combained table'!N720,'combained table'!N720:T3054,1,FALSE)</f>
        <v>5</v>
      </c>
      <c r="O720" t="str">
        <f>VLOOKUP('combained table'!O720,'combained table'!O720:T3054,1,FALSE)</f>
        <v>5-Sep-1978</v>
      </c>
      <c r="P720">
        <f>VLOOKUP('combained table'!P720,'combained table'!P720:T3054,1,FALSE)</f>
        <v>6138.58</v>
      </c>
      <c r="Q720" t="str">
        <f>VLOOKUP('combained table'!Q720,'combained table'!Q720:T3054,1,FALSE)</f>
        <v>tier - 2</v>
      </c>
      <c r="R720" t="str">
        <f>VLOOKUP('combained table'!R720,'combained table'!R720:T3054,1,FALSE)</f>
        <v>tier - 1</v>
      </c>
      <c r="S720" t="str">
        <f>VLOOKUP('combained table'!S720,'combained table'!S720:T3054,1,FALSE)</f>
        <v>R1013</v>
      </c>
      <c r="T720">
        <f>VLOOKUP('combained table'!T720,'combained table'!T720:T3054,1,FALSE)</f>
        <v>44</v>
      </c>
    </row>
    <row r="721" spans="1:20">
      <c r="A721" t="str">
        <f>VLOOKUP('combained table'!A721,'combained table'!A721:T3055,1,FALSE)</f>
        <v>Id720</v>
      </c>
      <c r="B721" t="str">
        <f>VLOOKUP('combained table'!B721,'combained table'!B721:T3055,1,FALSE)</f>
        <v xml:space="preserve">  Maxime</v>
      </c>
      <c r="C721">
        <f>VLOOKUP('combained table'!C721,'combained table'!C721:T3055,1,FALSE)</f>
        <v>50.46</v>
      </c>
      <c r="D721">
        <f>VLOOKUP('combained table'!D721,'combained table'!D721:T3055,1,FALSE)</f>
        <v>4.5599999999999996</v>
      </c>
      <c r="E721" t="str">
        <f>VLOOKUP('combained table'!E721,'combained table'!E721:T3055,1,FALSE)</f>
        <v>No</v>
      </c>
      <c r="F721" t="str">
        <f>VLOOKUP('combained table'!F721,'combained table'!F721:T3055,1,FALSE)</f>
        <v>No</v>
      </c>
      <c r="G721" t="str">
        <f>VLOOKUP('combained table'!G721,'combained table'!G721:T3055,1,FALSE)</f>
        <v>No</v>
      </c>
      <c r="H721">
        <f>VLOOKUP('combained table'!H721,'combained table'!H721:T3055,1,FALSE)</f>
        <v>0</v>
      </c>
      <c r="I721" t="str">
        <f>VLOOKUP('combained table'!I721,'combained table'!I721:T3055,1,FALSE)</f>
        <v>Normal</v>
      </c>
      <c r="J721" t="str">
        <f>VLOOKUP('combained table'!J721,'combained table'!J721:T3055,1,FALSE)</f>
        <v>No</v>
      </c>
      <c r="K721" t="str">
        <f>VLOOKUP('combained table'!K721,'combained table'!K721:T3055,1,FALSE)</f>
        <v>Obesity</v>
      </c>
      <c r="L721">
        <f>VLOOKUP('combained table'!L721,'combained table'!L721:T3055,1,FALSE)</f>
        <v>1976</v>
      </c>
      <c r="M721" t="str">
        <f>VLOOKUP('combained table'!M721,'combained table'!M721:T3055,1,FALSE)</f>
        <v>Dec</v>
      </c>
      <c r="N721">
        <f>VLOOKUP('combained table'!N721,'combained table'!N721:T3055,1,FALSE)</f>
        <v>12</v>
      </c>
      <c r="O721" t="str">
        <f>VLOOKUP('combained table'!O721,'combained table'!O721:T3055,1,FALSE)</f>
        <v>12-Dec-1976</v>
      </c>
      <c r="P721">
        <f>VLOOKUP('combained table'!P721,'combained table'!P721:T3055,1,FALSE)</f>
        <v>6139.14</v>
      </c>
      <c r="Q721" t="str">
        <f>VLOOKUP('combained table'!Q721,'combained table'!Q721:T3055,1,FALSE)</f>
        <v>tier - 2</v>
      </c>
      <c r="R721" t="str">
        <f>VLOOKUP('combained table'!R721,'combained table'!R721:T3055,1,FALSE)</f>
        <v>tier - 3</v>
      </c>
      <c r="S721" t="str">
        <f>VLOOKUP('combained table'!S721,'combained table'!S721:T3055,1,FALSE)</f>
        <v>R1013</v>
      </c>
      <c r="T721">
        <f>VLOOKUP('combained table'!T721,'combained table'!T721:T3055,1,FALSE)</f>
        <v>46</v>
      </c>
    </row>
    <row r="722" spans="1:20">
      <c r="A722" t="str">
        <f>VLOOKUP('combained table'!A722,'combained table'!A722:T3056,1,FALSE)</f>
        <v>Id721</v>
      </c>
      <c r="B722" t="str">
        <f>VLOOKUP('combained table'!B722,'combained table'!B722:T3056,1,FALSE)</f>
        <v xml:space="preserve">  Natalie</v>
      </c>
      <c r="C722">
        <f>VLOOKUP('combained table'!C722,'combained table'!C722:T3056,1,FALSE)</f>
        <v>31.73</v>
      </c>
      <c r="D722">
        <f>VLOOKUP('combained table'!D722,'combained table'!D722:T3056,1,FALSE)</f>
        <v>7</v>
      </c>
      <c r="E722" t="str">
        <f>VLOOKUP('combained table'!E722,'combained table'!E722:T3056,1,FALSE)</f>
        <v>No</v>
      </c>
      <c r="F722" t="str">
        <f>VLOOKUP('combained table'!F722,'combained table'!F722:T3056,1,FALSE)</f>
        <v>No</v>
      </c>
      <c r="G722" t="str">
        <f>VLOOKUP('combained table'!G722,'combained table'!G722:T3056,1,FALSE)</f>
        <v>No</v>
      </c>
      <c r="H722">
        <f>VLOOKUP('combained table'!H722,'combained table'!H722:T3056,1,FALSE)</f>
        <v>0</v>
      </c>
      <c r="I722" t="str">
        <f>VLOOKUP('combained table'!I722,'combained table'!I722:T3056,1,FALSE)</f>
        <v>Diabetes</v>
      </c>
      <c r="J722" t="str">
        <f>VLOOKUP('combained table'!J722,'combained table'!J722:T3056,1,FALSE)</f>
        <v>No</v>
      </c>
      <c r="K722" t="str">
        <f>VLOOKUP('combained table'!K722,'combained table'!K722:T3056,1,FALSE)</f>
        <v>Obesity</v>
      </c>
      <c r="L722">
        <f>VLOOKUP('combained table'!L722,'combained table'!L722:T3056,1,FALSE)</f>
        <v>1970</v>
      </c>
      <c r="M722" t="str">
        <f>VLOOKUP('combained table'!M722,'combained table'!M722:T3056,1,FALSE)</f>
        <v>Oct</v>
      </c>
      <c r="N722">
        <f>VLOOKUP('combained table'!N722,'combained table'!N722:T3056,1,FALSE)</f>
        <v>14</v>
      </c>
      <c r="O722" t="str">
        <f>VLOOKUP('combained table'!O722,'combained table'!O722:T3056,1,FALSE)</f>
        <v>14-Oct-1970</v>
      </c>
      <c r="P722">
        <f>VLOOKUP('combained table'!P722,'combained table'!P722:T3056,1,FALSE)</f>
        <v>6147.12</v>
      </c>
      <c r="Q722" t="str">
        <f>VLOOKUP('combained table'!Q722,'combained table'!Q722:T3056,1,FALSE)</f>
        <v>tier - 2</v>
      </c>
      <c r="R722" t="str">
        <f>VLOOKUP('combained table'!R722,'combained table'!R722:T3056,1,FALSE)</f>
        <v>tier - 3</v>
      </c>
      <c r="S722" t="str">
        <f>VLOOKUP('combained table'!S722,'combained table'!S722:T3056,1,FALSE)</f>
        <v>R1012</v>
      </c>
      <c r="T722">
        <f>VLOOKUP('combained table'!T722,'combained table'!T722:T3056,1,FALSE)</f>
        <v>52</v>
      </c>
    </row>
    <row r="723" spans="1:20">
      <c r="A723" t="str">
        <f>VLOOKUP('combained table'!A723,'combained table'!A723:T3057,1,FALSE)</f>
        <v>Id722</v>
      </c>
      <c r="B723" t="str">
        <f>VLOOKUP('combained table'!B723,'combained table'!B723:T3057,1,FALSE)</f>
        <v xml:space="preserve">  Melissa</v>
      </c>
      <c r="C723">
        <f>VLOOKUP('combained table'!C723,'combained table'!C723:T3057,1,FALSE)</f>
        <v>32.1</v>
      </c>
      <c r="D723">
        <f>VLOOKUP('combained table'!D723,'combained table'!D723:T3057,1,FALSE)</f>
        <v>6.57</v>
      </c>
      <c r="E723" t="str">
        <f>VLOOKUP('combained table'!E723,'combained table'!E723:T3057,1,FALSE)</f>
        <v>yes</v>
      </c>
      <c r="F723" t="str">
        <f>VLOOKUP('combained table'!F723,'combained table'!F723:T3057,1,FALSE)</f>
        <v>No</v>
      </c>
      <c r="G723" t="str">
        <f>VLOOKUP('combained table'!G723,'combained table'!G723:T3057,1,FALSE)</f>
        <v>Yes</v>
      </c>
      <c r="H723">
        <f>VLOOKUP('combained table'!H723,'combained table'!H723:T3057,1,FALSE)</f>
        <v>1</v>
      </c>
      <c r="I723" t="str">
        <f>VLOOKUP('combained table'!I723,'combained table'!I723:T3057,1,FALSE)</f>
        <v>Diabetes</v>
      </c>
      <c r="J723" t="str">
        <f>VLOOKUP('combained table'!J723,'combained table'!J723:T3057,1,FALSE)</f>
        <v>No</v>
      </c>
      <c r="K723" t="str">
        <f>VLOOKUP('combained table'!K723,'combained table'!K723:T3057,1,FALSE)</f>
        <v>Obesity</v>
      </c>
      <c r="L723">
        <f>VLOOKUP('combained table'!L723,'combained table'!L723:T3057,1,FALSE)</f>
        <v>1973</v>
      </c>
      <c r="M723" t="str">
        <f>VLOOKUP('combained table'!M723,'combained table'!M723:T3057,1,FALSE)</f>
        <v>Nov</v>
      </c>
      <c r="N723">
        <f>VLOOKUP('combained table'!N723,'combained table'!N723:T3057,1,FALSE)</f>
        <v>6</v>
      </c>
      <c r="O723" t="str">
        <f>VLOOKUP('combained table'!O723,'combained table'!O723:T3057,1,FALSE)</f>
        <v>6-Nov-1973</v>
      </c>
      <c r="P723">
        <f>VLOOKUP('combained table'!P723,'combained table'!P723:T3057,1,FALSE)</f>
        <v>6152.05</v>
      </c>
      <c r="Q723" t="str">
        <f>VLOOKUP('combained table'!Q723,'combained table'!Q723:T3057,1,FALSE)</f>
        <v>tier - 2</v>
      </c>
      <c r="R723" t="str">
        <f>VLOOKUP('combained table'!R723,'combained table'!R723:T3057,1,FALSE)</f>
        <v>tier - 3</v>
      </c>
      <c r="S723" t="str">
        <f>VLOOKUP('combained table'!S723,'combained table'!S723:T3057,1,FALSE)</f>
        <v>R1013</v>
      </c>
      <c r="T723">
        <f>VLOOKUP('combained table'!T723,'combained table'!T723:T3057,1,FALSE)</f>
        <v>49</v>
      </c>
    </row>
    <row r="724" spans="1:20">
      <c r="A724" t="str">
        <f>VLOOKUP('combained table'!A724,'combained table'!A724:T3058,1,FALSE)</f>
        <v>Id723</v>
      </c>
      <c r="B724" t="str">
        <f>VLOOKUP('combained table'!B724,'combained table'!B724:T3058,1,FALSE)</f>
        <v xml:space="preserve">  Laura P</v>
      </c>
      <c r="C724">
        <f>VLOOKUP('combained table'!C724,'combained table'!C724:T3058,1,FALSE)</f>
        <v>27.83</v>
      </c>
      <c r="D724">
        <f>VLOOKUP('combained table'!D724,'combained table'!D724:T3058,1,FALSE)</f>
        <v>11.61</v>
      </c>
      <c r="E724" t="str">
        <f>VLOOKUP('combained table'!E724,'combained table'!E724:T3058,1,FALSE)</f>
        <v>yes</v>
      </c>
      <c r="F724" t="str">
        <f>VLOOKUP('combained table'!F724,'combained table'!F724:T3058,1,FALSE)</f>
        <v>No</v>
      </c>
      <c r="G724" t="str">
        <f>VLOOKUP('combained table'!G724,'combained table'!G724:T3058,1,FALSE)</f>
        <v>Yes</v>
      </c>
      <c r="H724">
        <f>VLOOKUP('combained table'!H724,'combained table'!H724:T3058,1,FALSE)</f>
        <v>1</v>
      </c>
      <c r="I724" t="str">
        <f>VLOOKUP('combained table'!I724,'combained table'!I724:T3058,1,FALSE)</f>
        <v>Diabetes</v>
      </c>
      <c r="J724" t="str">
        <f>VLOOKUP('combained table'!J724,'combained table'!J724:T3058,1,FALSE)</f>
        <v>No</v>
      </c>
      <c r="K724" t="str">
        <f>VLOOKUP('combained table'!K724,'combained table'!K724:T3058,1,FALSE)</f>
        <v>Overweight</v>
      </c>
      <c r="L724">
        <f>VLOOKUP('combained table'!L724,'combained table'!L724:T3058,1,FALSE)</f>
        <v>1985</v>
      </c>
      <c r="M724" t="str">
        <f>VLOOKUP('combained table'!M724,'combained table'!M724:T3058,1,FALSE)</f>
        <v>Oct</v>
      </c>
      <c r="N724">
        <f>VLOOKUP('combained table'!N724,'combained table'!N724:T3058,1,FALSE)</f>
        <v>15</v>
      </c>
      <c r="O724" t="str">
        <f>VLOOKUP('combained table'!O724,'combained table'!O724:T3058,1,FALSE)</f>
        <v>15-Oct-1985</v>
      </c>
      <c r="P724">
        <f>VLOOKUP('combained table'!P724,'combained table'!P724:T3058,1,FALSE)</f>
        <v>6159.57</v>
      </c>
      <c r="Q724" t="str">
        <f>VLOOKUP('combained table'!Q724,'combained table'!Q724:T3058,1,FALSE)</f>
        <v>tier - 2</v>
      </c>
      <c r="R724" t="str">
        <f>VLOOKUP('combained table'!R724,'combained table'!R724:T3058,1,FALSE)</f>
        <v>tier - 1</v>
      </c>
      <c r="S724" t="str">
        <f>VLOOKUP('combained table'!S724,'combained table'!S724:T3058,1,FALSE)</f>
        <v>R1012</v>
      </c>
      <c r="T724">
        <f>VLOOKUP('combained table'!T724,'combained table'!T724:T3058,1,FALSE)</f>
        <v>37</v>
      </c>
    </row>
    <row r="725" spans="1:20">
      <c r="A725" t="str">
        <f>VLOOKUP('combained table'!A725,'combained table'!A725:T3059,1,FALSE)</f>
        <v>Id724</v>
      </c>
      <c r="B725" t="str">
        <f>VLOOKUP('combained table'!B725,'combained table'!B725:T3059,1,FALSE)</f>
        <v xml:space="preserve">  Lisa</v>
      </c>
      <c r="C725">
        <f>VLOOKUP('combained table'!C725,'combained table'!C725:T3059,1,FALSE)</f>
        <v>27.72</v>
      </c>
      <c r="D725">
        <f>VLOOKUP('combained table'!D725,'combained table'!D725:T3059,1,FALSE)</f>
        <v>8.16</v>
      </c>
      <c r="E725" t="str">
        <f>VLOOKUP('combained table'!E725,'combained table'!E725:T3059,1,FALSE)</f>
        <v>yes</v>
      </c>
      <c r="F725" t="str">
        <f>VLOOKUP('combained table'!F725,'combained table'!F725:T3059,1,FALSE)</f>
        <v>No</v>
      </c>
      <c r="G725" t="str">
        <f>VLOOKUP('combained table'!G725,'combained table'!G725:T3059,1,FALSE)</f>
        <v>Yes</v>
      </c>
      <c r="H725">
        <f>VLOOKUP('combained table'!H725,'combained table'!H725:T3059,1,FALSE)</f>
        <v>1</v>
      </c>
      <c r="I725" t="str">
        <f>VLOOKUP('combained table'!I725,'combained table'!I725:T3059,1,FALSE)</f>
        <v>Diabetes</v>
      </c>
      <c r="J725" t="str">
        <f>VLOOKUP('combained table'!J725,'combained table'!J725:T3059,1,FALSE)</f>
        <v>No</v>
      </c>
      <c r="K725" t="str">
        <f>VLOOKUP('combained table'!K725,'combained table'!K725:T3059,1,FALSE)</f>
        <v>Overweight</v>
      </c>
      <c r="L725">
        <f>VLOOKUP('combained table'!L725,'combained table'!L725:T3059,1,FALSE)</f>
        <v>1984</v>
      </c>
      <c r="M725" t="str">
        <f>VLOOKUP('combained table'!M725,'combained table'!M725:T3059,1,FALSE)</f>
        <v>Oct</v>
      </c>
      <c r="N725">
        <f>VLOOKUP('combained table'!N725,'combained table'!N725:T3059,1,FALSE)</f>
        <v>6</v>
      </c>
      <c r="O725" t="str">
        <f>VLOOKUP('combained table'!O725,'combained table'!O725:T3059,1,FALSE)</f>
        <v>6-Oct-1984</v>
      </c>
      <c r="P725">
        <f>VLOOKUP('combained table'!P725,'combained table'!P725:T3059,1,FALSE)</f>
        <v>6170.96</v>
      </c>
      <c r="Q725" t="str">
        <f>VLOOKUP('combained table'!Q725,'combained table'!Q725:T3059,1,FALSE)</f>
        <v>tier - 2</v>
      </c>
      <c r="R725" t="str">
        <f>VLOOKUP('combained table'!R725,'combained table'!R725:T3059,1,FALSE)</f>
        <v>tier - 1</v>
      </c>
      <c r="S725" t="str">
        <f>VLOOKUP('combained table'!S725,'combained table'!S725:T3059,1,FALSE)</f>
        <v>R1013</v>
      </c>
      <c r="T725">
        <f>VLOOKUP('combained table'!T725,'combained table'!T725:T3059,1,FALSE)</f>
        <v>38</v>
      </c>
    </row>
    <row r="726" spans="1:20">
      <c r="A726" t="str">
        <f>VLOOKUP('combained table'!A726,'combained table'!A726:T3060,1,FALSE)</f>
        <v>Id725</v>
      </c>
      <c r="B726" t="str">
        <f>VLOOKUP('combained table'!B726,'combained table'!B726:T3060,1,FALSE)</f>
        <v xml:space="preserve">  William D</v>
      </c>
      <c r="C726">
        <f>VLOOKUP('combained table'!C726,'combained table'!C726:T3060,1,FALSE)</f>
        <v>36.765000000000001</v>
      </c>
      <c r="D726">
        <f>VLOOKUP('combained table'!D726,'combained table'!D726:T3060,1,FALSE)</f>
        <v>4.4800000000000004</v>
      </c>
      <c r="E726" t="str">
        <f>VLOOKUP('combained table'!E726,'combained table'!E726:T3060,1,FALSE)</f>
        <v>yes</v>
      </c>
      <c r="F726" t="str">
        <f>VLOOKUP('combained table'!F726,'combained table'!F726:T3060,1,FALSE)</f>
        <v>No</v>
      </c>
      <c r="G726" t="str">
        <f>VLOOKUP('combained table'!G726,'combained table'!G726:T3060,1,FALSE)</f>
        <v>No</v>
      </c>
      <c r="H726">
        <f>VLOOKUP('combained table'!H726,'combained table'!H726:T3060,1,FALSE)</f>
        <v>2</v>
      </c>
      <c r="I726" t="str">
        <f>VLOOKUP('combained table'!I726,'combained table'!I726:T3060,1,FALSE)</f>
        <v>Normal</v>
      </c>
      <c r="J726" t="str">
        <f>VLOOKUP('combained table'!J726,'combained table'!J726:T3060,1,FALSE)</f>
        <v>No</v>
      </c>
      <c r="K726" t="str">
        <f>VLOOKUP('combained table'!K726,'combained table'!K726:T3060,1,FALSE)</f>
        <v>Obesity</v>
      </c>
      <c r="L726">
        <f>VLOOKUP('combained table'!L726,'combained table'!L726:T3060,1,FALSE)</f>
        <v>1985</v>
      </c>
      <c r="M726" t="str">
        <f>VLOOKUP('combained table'!M726,'combained table'!M726:T3060,1,FALSE)</f>
        <v>Aug</v>
      </c>
      <c r="N726">
        <f>VLOOKUP('combained table'!N726,'combained table'!N726:T3060,1,FALSE)</f>
        <v>9</v>
      </c>
      <c r="O726" t="str">
        <f>VLOOKUP('combained table'!O726,'combained table'!O726:T3060,1,FALSE)</f>
        <v>9-Aug-1985</v>
      </c>
      <c r="P726">
        <f>VLOOKUP('combained table'!P726,'combained table'!P726:T3060,1,FALSE)</f>
        <v>6183.32</v>
      </c>
      <c r="Q726" t="str">
        <f>VLOOKUP('combained table'!Q726,'combained table'!Q726:T3060,1,FALSE)</f>
        <v>tier - 2</v>
      </c>
      <c r="R726" t="str">
        <f>VLOOKUP('combained table'!R726,'combained table'!R726:T3060,1,FALSE)</f>
        <v>tier - 2</v>
      </c>
      <c r="S726" t="str">
        <f>VLOOKUP('combained table'!S726,'combained table'!S726:T3060,1,FALSE)</f>
        <v>R1012</v>
      </c>
      <c r="T726">
        <f>VLOOKUP('combained table'!T726,'combained table'!T726:T3060,1,FALSE)</f>
        <v>37</v>
      </c>
    </row>
    <row r="727" spans="1:20">
      <c r="A727" t="str">
        <f>VLOOKUP('combained table'!A727,'combained table'!A727:T3061,1,FALSE)</f>
        <v>Id726</v>
      </c>
      <c r="B727" t="str">
        <f>VLOOKUP('combained table'!B727,'combained table'!B727:T3061,1,FALSE)</f>
        <v xml:space="preserve">  James</v>
      </c>
      <c r="C727">
        <f>VLOOKUP('combained table'!C727,'combained table'!C727:T3061,1,FALSE)</f>
        <v>48.36</v>
      </c>
      <c r="D727">
        <f>VLOOKUP('combained table'!D727,'combained table'!D727:T3061,1,FALSE)</f>
        <v>4.08</v>
      </c>
      <c r="E727" t="str">
        <f>VLOOKUP('combained table'!E727,'combained table'!E727:T3061,1,FALSE)</f>
        <v>No</v>
      </c>
      <c r="F727" t="str">
        <f>VLOOKUP('combained table'!F727,'combained table'!F727:T3061,1,FALSE)</f>
        <v>No</v>
      </c>
      <c r="G727" t="str">
        <f>VLOOKUP('combained table'!G727,'combained table'!G727:T3061,1,FALSE)</f>
        <v>No</v>
      </c>
      <c r="H727">
        <f>VLOOKUP('combained table'!H727,'combained table'!H727:T3061,1,FALSE)</f>
        <v>0</v>
      </c>
      <c r="I727" t="str">
        <f>VLOOKUP('combained table'!I727,'combained table'!I727:T3061,1,FALSE)</f>
        <v>Normal</v>
      </c>
      <c r="J727" t="str">
        <f>VLOOKUP('combained table'!J727,'combained table'!J727:T3061,1,FALSE)</f>
        <v>No</v>
      </c>
      <c r="K727" t="str">
        <f>VLOOKUP('combained table'!K727,'combained table'!K727:T3061,1,FALSE)</f>
        <v>Obesity</v>
      </c>
      <c r="L727">
        <f>VLOOKUP('combained table'!L727,'combained table'!L727:T3061,1,FALSE)</f>
        <v>1970</v>
      </c>
      <c r="M727" t="str">
        <f>VLOOKUP('combained table'!M727,'combained table'!M727:T3061,1,FALSE)</f>
        <v>Oct</v>
      </c>
      <c r="N727">
        <f>VLOOKUP('combained table'!N727,'combained table'!N727:T3061,1,FALSE)</f>
        <v>5</v>
      </c>
      <c r="O727" t="str">
        <f>VLOOKUP('combained table'!O727,'combained table'!O727:T3061,1,FALSE)</f>
        <v>5-Oct-1970</v>
      </c>
      <c r="P727">
        <f>VLOOKUP('combained table'!P727,'combained table'!P727:T3061,1,FALSE)</f>
        <v>6183.46</v>
      </c>
      <c r="Q727" t="str">
        <f>VLOOKUP('combained table'!Q727,'combained table'!Q727:T3061,1,FALSE)</f>
        <v>tier - 2</v>
      </c>
      <c r="R727" t="str">
        <f>VLOOKUP('combained table'!R727,'combained table'!R727:T3061,1,FALSE)</f>
        <v>tier - 2</v>
      </c>
      <c r="S727" t="str">
        <f>VLOOKUP('combained table'!S727,'combained table'!S727:T3061,1,FALSE)</f>
        <v>R1012</v>
      </c>
      <c r="T727">
        <f>VLOOKUP('combained table'!T727,'combained table'!T727:T3061,1,FALSE)</f>
        <v>52</v>
      </c>
    </row>
    <row r="728" spans="1:20">
      <c r="A728" t="str">
        <f>VLOOKUP('combained table'!A728,'combained table'!A728:T3062,1,FALSE)</f>
        <v>Id727</v>
      </c>
      <c r="B728" t="str">
        <f>VLOOKUP('combained table'!B728,'combained table'!B728:T3062,1,FALSE)</f>
        <v xml:space="preserve">  John</v>
      </c>
      <c r="C728">
        <f>VLOOKUP('combained table'!C728,'combained table'!C728:T3062,1,FALSE)</f>
        <v>31.445</v>
      </c>
      <c r="D728">
        <f>VLOOKUP('combained table'!D728,'combained table'!D728:T3062,1,FALSE)</f>
        <v>4.4000000000000004</v>
      </c>
      <c r="E728" t="str">
        <f>VLOOKUP('combained table'!E728,'combained table'!E728:T3062,1,FALSE)</f>
        <v>yes</v>
      </c>
      <c r="F728" t="str">
        <f>VLOOKUP('combained table'!F728,'combained table'!F728:T3062,1,FALSE)</f>
        <v>No</v>
      </c>
      <c r="G728" t="str">
        <f>VLOOKUP('combained table'!G728,'combained table'!G728:T3062,1,FALSE)</f>
        <v>No</v>
      </c>
      <c r="H728">
        <f>VLOOKUP('combained table'!H728,'combained table'!H728:T3062,1,FALSE)</f>
        <v>2</v>
      </c>
      <c r="I728" t="str">
        <f>VLOOKUP('combained table'!I728,'combained table'!I728:T3062,1,FALSE)</f>
        <v>Normal</v>
      </c>
      <c r="J728" t="str">
        <f>VLOOKUP('combained table'!J728,'combained table'!J728:T3062,1,FALSE)</f>
        <v>No</v>
      </c>
      <c r="K728" t="str">
        <f>VLOOKUP('combained table'!K728,'combained table'!K728:T3062,1,FALSE)</f>
        <v>Obesity</v>
      </c>
      <c r="L728">
        <f>VLOOKUP('combained table'!L728,'combained table'!L728:T3062,1,FALSE)</f>
        <v>1988</v>
      </c>
      <c r="M728" t="str">
        <f>VLOOKUP('combained table'!M728,'combained table'!M728:T3062,1,FALSE)</f>
        <v>Nov</v>
      </c>
      <c r="N728">
        <f>VLOOKUP('combained table'!N728,'combained table'!N728:T3062,1,FALSE)</f>
        <v>1</v>
      </c>
      <c r="O728" t="str">
        <f>VLOOKUP('combained table'!O728,'combained table'!O728:T3062,1,FALSE)</f>
        <v>1-Nov-1988</v>
      </c>
      <c r="P728">
        <f>VLOOKUP('combained table'!P728,'combained table'!P728:T3062,1,FALSE)</f>
        <v>6184.3</v>
      </c>
      <c r="Q728" t="str">
        <f>VLOOKUP('combained table'!Q728,'combained table'!Q728:T3062,1,FALSE)</f>
        <v>tier - 2</v>
      </c>
      <c r="R728" t="str">
        <f>VLOOKUP('combained table'!R728,'combained table'!R728:T3062,1,FALSE)</f>
        <v>tier - 3</v>
      </c>
      <c r="S728" t="str">
        <f>VLOOKUP('combained table'!S728,'combained table'!S728:T3062,1,FALSE)</f>
        <v>R1013</v>
      </c>
      <c r="T728">
        <f>VLOOKUP('combained table'!T728,'combained table'!T728:T3062,1,FALSE)</f>
        <v>34</v>
      </c>
    </row>
    <row r="729" spans="1:20">
      <c r="A729" t="str">
        <f>VLOOKUP('combained table'!A729,'combained table'!A729:T3063,1,FALSE)</f>
        <v>Id728</v>
      </c>
      <c r="B729" t="str">
        <f>VLOOKUP('combained table'!B729,'combained table'!B729:T3063,1,FALSE)</f>
        <v xml:space="preserve">  Adam S</v>
      </c>
      <c r="C729">
        <f>VLOOKUP('combained table'!C729,'combained table'!C729:T3063,1,FALSE)</f>
        <v>27.55</v>
      </c>
      <c r="D729">
        <f>VLOOKUP('combained table'!D729,'combained table'!D729:T3063,1,FALSE)</f>
        <v>9.02</v>
      </c>
      <c r="E729" t="str">
        <f>VLOOKUP('combained table'!E729,'combained table'!E729:T3063,1,FALSE)</f>
        <v>No</v>
      </c>
      <c r="F729" t="str">
        <f>VLOOKUP('combained table'!F729,'combained table'!F729:T3063,1,FALSE)</f>
        <v>No</v>
      </c>
      <c r="G729" t="str">
        <f>VLOOKUP('combained table'!G729,'combained table'!G729:T3063,1,FALSE)</f>
        <v>No</v>
      </c>
      <c r="H729">
        <f>VLOOKUP('combained table'!H729,'combained table'!H729:T3063,1,FALSE)</f>
        <v>0</v>
      </c>
      <c r="I729" t="str">
        <f>VLOOKUP('combained table'!I729,'combained table'!I729:T3063,1,FALSE)</f>
        <v>Diabetes</v>
      </c>
      <c r="J729" t="str">
        <f>VLOOKUP('combained table'!J729,'combained table'!J729:T3063,1,FALSE)</f>
        <v>No</v>
      </c>
      <c r="K729" t="str">
        <f>VLOOKUP('combained table'!K729,'combained table'!K729:T3063,1,FALSE)</f>
        <v>Overweight</v>
      </c>
      <c r="L729">
        <f>VLOOKUP('combained table'!L729,'combained table'!L729:T3063,1,FALSE)</f>
        <v>1981</v>
      </c>
      <c r="M729" t="str">
        <f>VLOOKUP('combained table'!M729,'combained table'!M729:T3063,1,FALSE)</f>
        <v>Nov</v>
      </c>
      <c r="N729">
        <f>VLOOKUP('combained table'!N729,'combained table'!N729:T3063,1,FALSE)</f>
        <v>22</v>
      </c>
      <c r="O729" t="str">
        <f>VLOOKUP('combained table'!O729,'combained table'!O729:T3063,1,FALSE)</f>
        <v>22-Nov-1981</v>
      </c>
      <c r="P729">
        <f>VLOOKUP('combained table'!P729,'combained table'!P729:T3063,1,FALSE)</f>
        <v>6185.32</v>
      </c>
      <c r="Q729" t="str">
        <f>VLOOKUP('combained table'!Q729,'combained table'!Q729:T3063,1,FALSE)</f>
        <v>tier - 2</v>
      </c>
      <c r="R729" t="str">
        <f>VLOOKUP('combained table'!R729,'combained table'!R729:T3063,1,FALSE)</f>
        <v>tier - 1</v>
      </c>
      <c r="S729" t="str">
        <f>VLOOKUP('combained table'!S729,'combained table'!S729:T3063,1,FALSE)</f>
        <v>R1013</v>
      </c>
      <c r="T729">
        <f>VLOOKUP('combained table'!T729,'combained table'!T729:T3063,1,FALSE)</f>
        <v>41</v>
      </c>
    </row>
    <row r="730" spans="1:20">
      <c r="A730" t="str">
        <f>VLOOKUP('combained table'!A730,'combained table'!A730:T3064,1,FALSE)</f>
        <v>Id729</v>
      </c>
      <c r="B730" t="str">
        <f>VLOOKUP('combained table'!B730,'combained table'!B730:T3064,1,FALSE)</f>
        <v xml:space="preserve">  Armando</v>
      </c>
      <c r="C730">
        <f>VLOOKUP('combained table'!C730,'combained table'!C730:T3064,1,FALSE)</f>
        <v>33.11</v>
      </c>
      <c r="D730">
        <f>VLOOKUP('combained table'!D730,'combained table'!D730:T3064,1,FALSE)</f>
        <v>8.06</v>
      </c>
      <c r="E730" t="str">
        <f>VLOOKUP('combained table'!E730,'combained table'!E730:T3064,1,FALSE)</f>
        <v>No</v>
      </c>
      <c r="F730" t="str">
        <f>VLOOKUP('combained table'!F730,'combained table'!F730:T3064,1,FALSE)</f>
        <v>No</v>
      </c>
      <c r="G730" t="str">
        <f>VLOOKUP('combained table'!G730,'combained table'!G730:T3064,1,FALSE)</f>
        <v>No</v>
      </c>
      <c r="H730">
        <f>VLOOKUP('combained table'!H730,'combained table'!H730:T3064,1,FALSE)</f>
        <v>0</v>
      </c>
      <c r="I730" t="str">
        <f>VLOOKUP('combained table'!I730,'combained table'!I730:T3064,1,FALSE)</f>
        <v>Diabetes</v>
      </c>
      <c r="J730" t="str">
        <f>VLOOKUP('combained table'!J730,'combained table'!J730:T3064,1,FALSE)</f>
        <v>No</v>
      </c>
      <c r="K730" t="str">
        <f>VLOOKUP('combained table'!K730,'combained table'!K730:T3064,1,FALSE)</f>
        <v>Obesity</v>
      </c>
      <c r="L730">
        <f>VLOOKUP('combained table'!L730,'combained table'!L730:T3064,1,FALSE)</f>
        <v>1981</v>
      </c>
      <c r="M730" t="str">
        <f>VLOOKUP('combained table'!M730,'combained table'!M730:T3064,1,FALSE)</f>
        <v>Oct</v>
      </c>
      <c r="N730">
        <f>VLOOKUP('combained table'!N730,'combained table'!N730:T3064,1,FALSE)</f>
        <v>1</v>
      </c>
      <c r="O730" t="str">
        <f>VLOOKUP('combained table'!O730,'combained table'!O730:T3064,1,FALSE)</f>
        <v>1-Oct-1981</v>
      </c>
      <c r="P730">
        <f>VLOOKUP('combained table'!P730,'combained table'!P730:T3064,1,FALSE)</f>
        <v>6186.13</v>
      </c>
      <c r="Q730" t="str">
        <f>VLOOKUP('combained table'!Q730,'combained table'!Q730:T3064,1,FALSE)</f>
        <v>tier - 2</v>
      </c>
      <c r="R730" t="str">
        <f>VLOOKUP('combained table'!R730,'combained table'!R730:T3064,1,FALSE)</f>
        <v>tier - 3</v>
      </c>
      <c r="S730" t="str">
        <f>VLOOKUP('combained table'!S730,'combained table'!S730:T3064,1,FALSE)</f>
        <v>R1011</v>
      </c>
      <c r="T730">
        <f>VLOOKUP('combained table'!T730,'combained table'!T730:T3064,1,FALSE)</f>
        <v>41</v>
      </c>
    </row>
    <row r="731" spans="1:20">
      <c r="A731" t="str">
        <f>VLOOKUP('combained table'!A731,'combained table'!A731:T3065,1,FALSE)</f>
        <v>Id730</v>
      </c>
      <c r="B731" t="str">
        <f>VLOOKUP('combained table'!B731,'combained table'!B731:T3065,1,FALSE)</f>
        <v xml:space="preserve">  Dana</v>
      </c>
      <c r="C731">
        <f>VLOOKUP('combained table'!C731,'combained table'!C731:T3065,1,FALSE)</f>
        <v>36.85</v>
      </c>
      <c r="D731">
        <f>VLOOKUP('combained table'!D731,'combained table'!D731:T3065,1,FALSE)</f>
        <v>6.21</v>
      </c>
      <c r="E731" t="str">
        <f>VLOOKUP('combained table'!E731,'combained table'!E731:T3065,1,FALSE)</f>
        <v>yes</v>
      </c>
      <c r="F731" t="str">
        <f>VLOOKUP('combained table'!F731,'combained table'!F731:T3065,1,FALSE)</f>
        <v>No</v>
      </c>
      <c r="G731" t="str">
        <f>VLOOKUP('combained table'!G731,'combained table'!G731:T3065,1,FALSE)</f>
        <v>No</v>
      </c>
      <c r="H731">
        <f>VLOOKUP('combained table'!H731,'combained table'!H731:T3065,1,FALSE)</f>
        <v>2</v>
      </c>
      <c r="I731" t="str">
        <f>VLOOKUP('combained table'!I731,'combained table'!I731:T3065,1,FALSE)</f>
        <v>Prediabetes</v>
      </c>
      <c r="J731" t="str">
        <f>VLOOKUP('combained table'!J731,'combained table'!J731:T3065,1,FALSE)</f>
        <v>No</v>
      </c>
      <c r="K731" t="str">
        <f>VLOOKUP('combained table'!K731,'combained table'!K731:T3065,1,FALSE)</f>
        <v>Obesity</v>
      </c>
      <c r="L731">
        <f>VLOOKUP('combained table'!L731,'combained table'!L731:T3065,1,FALSE)</f>
        <v>1988</v>
      </c>
      <c r="M731" t="str">
        <f>VLOOKUP('combained table'!M731,'combained table'!M731:T3065,1,FALSE)</f>
        <v>Oct</v>
      </c>
      <c r="N731">
        <f>VLOOKUP('combained table'!N731,'combained table'!N731:T3065,1,FALSE)</f>
        <v>23</v>
      </c>
      <c r="O731" t="str">
        <f>VLOOKUP('combained table'!O731,'combained table'!O731:T3065,1,FALSE)</f>
        <v>23-Oct-1988</v>
      </c>
      <c r="P731">
        <f>VLOOKUP('combained table'!P731,'combained table'!P731:T3065,1,FALSE)</f>
        <v>6196.45</v>
      </c>
      <c r="Q731" t="str">
        <f>VLOOKUP('combained table'!Q731,'combained table'!Q731:T3065,1,FALSE)</f>
        <v>tier - 2</v>
      </c>
      <c r="R731" t="str">
        <f>VLOOKUP('combained table'!R731,'combained table'!R731:T3065,1,FALSE)</f>
        <v>tier - 1</v>
      </c>
      <c r="S731" t="str">
        <f>VLOOKUP('combained table'!S731,'combained table'!S731:T3065,1,FALSE)</f>
        <v>R1011</v>
      </c>
      <c r="T731">
        <f>VLOOKUP('combained table'!T731,'combained table'!T731:T3065,1,FALSE)</f>
        <v>34</v>
      </c>
    </row>
    <row r="732" spans="1:20">
      <c r="A732" t="str">
        <f>VLOOKUP('combained table'!A732,'combained table'!A732:T3066,1,FALSE)</f>
        <v>Id731</v>
      </c>
      <c r="B732" t="str">
        <f>VLOOKUP('combained table'!B732,'combained table'!B732:T3066,1,FALSE)</f>
        <v xml:space="preserve">  Jennifer L</v>
      </c>
      <c r="C732">
        <f>VLOOKUP('combained table'!C732,'combained table'!C732:T3066,1,FALSE)</f>
        <v>36.299999999999997</v>
      </c>
      <c r="D732">
        <f>VLOOKUP('combained table'!D732,'combained table'!D732:T3066,1,FALSE)</f>
        <v>5.79</v>
      </c>
      <c r="E732" t="str">
        <f>VLOOKUP('combained table'!E732,'combained table'!E732:T3066,1,FALSE)</f>
        <v>yes</v>
      </c>
      <c r="F732" t="str">
        <f>VLOOKUP('combained table'!F732,'combained table'!F732:T3066,1,FALSE)</f>
        <v>No</v>
      </c>
      <c r="G732" t="str">
        <f>VLOOKUP('combained table'!G732,'combained table'!G732:T3066,1,FALSE)</f>
        <v>No</v>
      </c>
      <c r="H732">
        <f>VLOOKUP('combained table'!H732,'combained table'!H732:T3066,1,FALSE)</f>
        <v>2</v>
      </c>
      <c r="I732" t="str">
        <f>VLOOKUP('combained table'!I732,'combained table'!I732:T3066,1,FALSE)</f>
        <v>Prediabetes</v>
      </c>
      <c r="J732" t="str">
        <f>VLOOKUP('combained table'!J732,'combained table'!J732:T3066,1,FALSE)</f>
        <v>No</v>
      </c>
      <c r="K732" t="str">
        <f>VLOOKUP('combained table'!K732,'combained table'!K732:T3066,1,FALSE)</f>
        <v>Obesity</v>
      </c>
      <c r="L732">
        <f>VLOOKUP('combained table'!L732,'combained table'!L732:T3066,1,FALSE)</f>
        <v>1985</v>
      </c>
      <c r="M732" t="str">
        <f>VLOOKUP('combained table'!M732,'combained table'!M732:T3066,1,FALSE)</f>
        <v>Jul</v>
      </c>
      <c r="N732">
        <f>VLOOKUP('combained table'!N732,'combained table'!N732:T3066,1,FALSE)</f>
        <v>22</v>
      </c>
      <c r="O732" t="str">
        <f>VLOOKUP('combained table'!O732,'combained table'!O732:T3066,1,FALSE)</f>
        <v>22-Jul-1985</v>
      </c>
      <c r="P732">
        <f>VLOOKUP('combained table'!P732,'combained table'!P732:T3066,1,FALSE)</f>
        <v>6198.75</v>
      </c>
      <c r="Q732" t="str">
        <f>VLOOKUP('combained table'!Q732,'combained table'!Q732:T3066,1,FALSE)</f>
        <v>tier - 2</v>
      </c>
      <c r="R732" t="str">
        <f>VLOOKUP('combained table'!R732,'combained table'!R732:T3066,1,FALSE)</f>
        <v>tier - 1</v>
      </c>
      <c r="S732" t="str">
        <f>VLOOKUP('combained table'!S732,'combained table'!S732:T3066,1,FALSE)</f>
        <v>R1012</v>
      </c>
      <c r="T732">
        <f>VLOOKUP('combained table'!T732,'combained table'!T732:T3066,1,FALSE)</f>
        <v>37</v>
      </c>
    </row>
    <row r="733" spans="1:20">
      <c r="A733" t="str">
        <f>VLOOKUP('combained table'!A733,'combained table'!A733:T3067,1,FALSE)</f>
        <v>Id732</v>
      </c>
      <c r="B733" t="str">
        <f>VLOOKUP('combained table'!B733,'combained table'!B733:T3067,1,FALSE)</f>
        <v xml:space="preserve">  Benjamin</v>
      </c>
      <c r="C733">
        <f>VLOOKUP('combained table'!C733,'combained table'!C733:T3067,1,FALSE)</f>
        <v>45.34</v>
      </c>
      <c r="D733">
        <f>VLOOKUP('combained table'!D733,'combained table'!D733:T3067,1,FALSE)</f>
        <v>5.69</v>
      </c>
      <c r="E733" t="str">
        <f>VLOOKUP('combained table'!E733,'combained table'!E733:T3067,1,FALSE)</f>
        <v>yes</v>
      </c>
      <c r="F733" t="str">
        <f>VLOOKUP('combained table'!F733,'combained table'!F733:T3067,1,FALSE)</f>
        <v>No</v>
      </c>
      <c r="G733" t="str">
        <f>VLOOKUP('combained table'!G733,'combained table'!G733:T3067,1,FALSE)</f>
        <v>No</v>
      </c>
      <c r="H733">
        <f>VLOOKUP('combained table'!H733,'combained table'!H733:T3067,1,FALSE)</f>
        <v>0</v>
      </c>
      <c r="I733" t="str">
        <f>VLOOKUP('combained table'!I733,'combained table'!I733:T3067,1,FALSE)</f>
        <v>Normal</v>
      </c>
      <c r="J733" t="str">
        <f>VLOOKUP('combained table'!J733,'combained table'!J733:T3067,1,FALSE)</f>
        <v>No</v>
      </c>
      <c r="K733" t="str">
        <f>VLOOKUP('combained table'!K733,'combained table'!K733:T3067,1,FALSE)</f>
        <v>Obesity</v>
      </c>
      <c r="L733">
        <f>VLOOKUP('combained table'!L733,'combained table'!L733:T3067,1,FALSE)</f>
        <v>1985</v>
      </c>
      <c r="M733" t="str">
        <f>VLOOKUP('combained table'!M733,'combained table'!M733:T3067,1,FALSE)</f>
        <v>Dec</v>
      </c>
      <c r="N733">
        <f>VLOOKUP('combained table'!N733,'combained table'!N733:T3067,1,FALSE)</f>
        <v>20</v>
      </c>
      <c r="O733" t="str">
        <f>VLOOKUP('combained table'!O733,'combained table'!O733:T3067,1,FALSE)</f>
        <v>20-Dec-1985</v>
      </c>
      <c r="P733">
        <f>VLOOKUP('combained table'!P733,'combained table'!P733:T3067,1,FALSE)</f>
        <v>6203.9</v>
      </c>
      <c r="Q733" t="str">
        <f>VLOOKUP('combained table'!Q733,'combained table'!Q733:T3067,1,FALSE)</f>
        <v>tier - 1</v>
      </c>
      <c r="R733" t="str">
        <f>VLOOKUP('combained table'!R733,'combained table'!R733:T3067,1,FALSE)</f>
        <v>tier - 2</v>
      </c>
      <c r="S733" t="str">
        <f>VLOOKUP('combained table'!S733,'combained table'!S733:T3067,1,FALSE)</f>
        <v>R1012</v>
      </c>
      <c r="T733">
        <f>VLOOKUP('combained table'!T733,'combained table'!T733:T3067,1,FALSE)</f>
        <v>37</v>
      </c>
    </row>
    <row r="734" spans="1:20">
      <c r="A734" t="str">
        <f>VLOOKUP('combained table'!A734,'combained table'!A734:T3068,1,FALSE)</f>
        <v>Id733</v>
      </c>
      <c r="B734" t="str">
        <f>VLOOKUP('combained table'!B734,'combained table'!B734:T3068,1,FALSE)</f>
        <v xml:space="preserve">  Tanya</v>
      </c>
      <c r="C734">
        <f>VLOOKUP('combained table'!C734,'combained table'!C734:T3068,1,FALSE)</f>
        <v>31.8</v>
      </c>
      <c r="D734">
        <f>VLOOKUP('combained table'!D734,'combained table'!D734:T3068,1,FALSE)</f>
        <v>5.36</v>
      </c>
      <c r="E734" t="str">
        <f>VLOOKUP('combained table'!E734,'combained table'!E734:T3068,1,FALSE)</f>
        <v>yes</v>
      </c>
      <c r="F734" t="str">
        <f>VLOOKUP('combained table'!F734,'combained table'!F734:T3068,1,FALSE)</f>
        <v>No</v>
      </c>
      <c r="G734" t="str">
        <f>VLOOKUP('combained table'!G734,'combained table'!G734:T3068,1,FALSE)</f>
        <v>No</v>
      </c>
      <c r="H734">
        <f>VLOOKUP('combained table'!H734,'combained table'!H734:T3068,1,FALSE)</f>
        <v>2</v>
      </c>
      <c r="I734" t="str">
        <f>VLOOKUP('combained table'!I734,'combained table'!I734:T3068,1,FALSE)</f>
        <v>Normal</v>
      </c>
      <c r="J734" t="str">
        <f>VLOOKUP('combained table'!J734,'combained table'!J734:T3068,1,FALSE)</f>
        <v>No</v>
      </c>
      <c r="K734" t="str">
        <f>VLOOKUP('combained table'!K734,'combained table'!K734:T3068,1,FALSE)</f>
        <v>Obesity</v>
      </c>
      <c r="L734">
        <f>VLOOKUP('combained table'!L734,'combained table'!L734:T3068,1,FALSE)</f>
        <v>1985</v>
      </c>
      <c r="M734" t="str">
        <f>VLOOKUP('combained table'!M734,'combained table'!M734:T3068,1,FALSE)</f>
        <v>Sep</v>
      </c>
      <c r="N734">
        <f>VLOOKUP('combained table'!N734,'combained table'!N734:T3068,1,FALSE)</f>
        <v>22</v>
      </c>
      <c r="O734" t="str">
        <f>VLOOKUP('combained table'!O734,'combained table'!O734:T3068,1,FALSE)</f>
        <v>22-Sep-1985</v>
      </c>
      <c r="P734">
        <f>VLOOKUP('combained table'!P734,'combained table'!P734:T3068,1,FALSE)</f>
        <v>6203.9</v>
      </c>
      <c r="Q734" t="str">
        <f>VLOOKUP('combained table'!Q734,'combained table'!Q734:T3068,1,FALSE)</f>
        <v>tier - 2</v>
      </c>
      <c r="R734" t="str">
        <f>VLOOKUP('combained table'!R734,'combained table'!R734:T3068,1,FALSE)</f>
        <v>tier - 2</v>
      </c>
      <c r="S734" t="str">
        <f>VLOOKUP('combained table'!S734,'combained table'!S734:T3068,1,FALSE)</f>
        <v>R1012</v>
      </c>
      <c r="T734">
        <f>VLOOKUP('combained table'!T734,'combained table'!T734:T3068,1,FALSE)</f>
        <v>37</v>
      </c>
    </row>
    <row r="735" spans="1:20">
      <c r="A735" t="str">
        <f>VLOOKUP('combained table'!A735,'combained table'!A735:T3069,1,FALSE)</f>
        <v>Id734</v>
      </c>
      <c r="B735" t="str">
        <f>VLOOKUP('combained table'!B735,'combained table'!B735:T3069,1,FALSE)</f>
        <v xml:space="preserve">  Tracy</v>
      </c>
      <c r="C735">
        <f>VLOOKUP('combained table'!C735,'combained table'!C735:T3069,1,FALSE)</f>
        <v>41.02</v>
      </c>
      <c r="D735">
        <f>VLOOKUP('combained table'!D735,'combained table'!D735:T3069,1,FALSE)</f>
        <v>11.37</v>
      </c>
      <c r="E735" t="str">
        <f>VLOOKUP('combained table'!E735,'combained table'!E735:T3069,1,FALSE)</f>
        <v>No</v>
      </c>
      <c r="F735" t="str">
        <f>VLOOKUP('combained table'!F735,'combained table'!F735:T3069,1,FALSE)</f>
        <v>No</v>
      </c>
      <c r="G735" t="str">
        <f>VLOOKUP('combained table'!G735,'combained table'!G735:T3069,1,FALSE)</f>
        <v>No</v>
      </c>
      <c r="H735">
        <f>VLOOKUP('combained table'!H735,'combained table'!H735:T3069,1,FALSE)</f>
        <v>0</v>
      </c>
      <c r="I735" t="str">
        <f>VLOOKUP('combained table'!I735,'combained table'!I735:T3069,1,FALSE)</f>
        <v>Diabetes</v>
      </c>
      <c r="J735" t="str">
        <f>VLOOKUP('combained table'!J735,'combained table'!J735:T3069,1,FALSE)</f>
        <v>No</v>
      </c>
      <c r="K735" t="str">
        <f>VLOOKUP('combained table'!K735,'combained table'!K735:T3069,1,FALSE)</f>
        <v>Obesity</v>
      </c>
      <c r="L735">
        <f>VLOOKUP('combained table'!L735,'combained table'!L735:T3069,1,FALSE)</f>
        <v>1999</v>
      </c>
      <c r="M735" t="str">
        <f>VLOOKUP('combained table'!M735,'combained table'!M735:T3069,1,FALSE)</f>
        <v>Sep</v>
      </c>
      <c r="N735">
        <f>VLOOKUP('combained table'!N735,'combained table'!N735:T3069,1,FALSE)</f>
        <v>10</v>
      </c>
      <c r="O735" t="str">
        <f>VLOOKUP('combained table'!O735,'combained table'!O735:T3069,1,FALSE)</f>
        <v>10-Sep-1999</v>
      </c>
      <c r="P735">
        <f>VLOOKUP('combained table'!P735,'combained table'!P735:T3069,1,FALSE)</f>
        <v>6207.26</v>
      </c>
      <c r="Q735" t="str">
        <f>VLOOKUP('combained table'!Q735,'combained table'!Q735:T3069,1,FALSE)</f>
        <v>tier - 2</v>
      </c>
      <c r="R735" t="str">
        <f>VLOOKUP('combained table'!R735,'combained table'!R735:T3069,1,FALSE)</f>
        <v>tier - 2</v>
      </c>
      <c r="S735" t="str">
        <f>VLOOKUP('combained table'!S735,'combained table'!S735:T3069,1,FALSE)</f>
        <v>R1026</v>
      </c>
      <c r="T735">
        <f>VLOOKUP('combained table'!T735,'combained table'!T735:T3069,1,FALSE)</f>
        <v>23</v>
      </c>
    </row>
    <row r="736" spans="1:20">
      <c r="A736" t="str">
        <f>VLOOKUP('combained table'!A736,'combained table'!A736:T3070,1,FALSE)</f>
        <v>Id735</v>
      </c>
      <c r="B736" t="str">
        <f>VLOOKUP('combained table'!B736,'combained table'!B736:T3070,1,FALSE)</f>
        <v xml:space="preserve">  Emily S</v>
      </c>
      <c r="C736">
        <f>VLOOKUP('combained table'!C736,'combained table'!C736:T3070,1,FALSE)</f>
        <v>32.68</v>
      </c>
      <c r="D736">
        <f>VLOOKUP('combained table'!D736,'combained table'!D736:T3070,1,FALSE)</f>
        <v>11.87</v>
      </c>
      <c r="E736" t="str">
        <f>VLOOKUP('combained table'!E736,'combained table'!E736:T3070,1,FALSE)</f>
        <v>No</v>
      </c>
      <c r="F736" t="str">
        <f>VLOOKUP('combained table'!F736,'combained table'!F736:T3070,1,FALSE)</f>
        <v>No</v>
      </c>
      <c r="G736" t="str">
        <f>VLOOKUP('combained table'!G736,'combained table'!G736:T3070,1,FALSE)</f>
        <v>No</v>
      </c>
      <c r="H736">
        <f>VLOOKUP('combained table'!H736,'combained table'!H736:T3070,1,FALSE)</f>
        <v>0</v>
      </c>
      <c r="I736" t="str">
        <f>VLOOKUP('combained table'!I736,'combained table'!I736:T3070,1,FALSE)</f>
        <v>Diabetes</v>
      </c>
      <c r="J736" t="str">
        <f>VLOOKUP('combained table'!J736,'combained table'!J736:T3070,1,FALSE)</f>
        <v>No</v>
      </c>
      <c r="K736" t="str">
        <f>VLOOKUP('combained table'!K736,'combained table'!K736:T3070,1,FALSE)</f>
        <v>Obesity</v>
      </c>
      <c r="L736">
        <f>VLOOKUP('combained table'!L736,'combained table'!L736:T3070,1,FALSE)</f>
        <v>1992</v>
      </c>
      <c r="M736" t="str">
        <f>VLOOKUP('combained table'!M736,'combained table'!M736:T3070,1,FALSE)</f>
        <v>Aug</v>
      </c>
      <c r="N736">
        <f>VLOOKUP('combained table'!N736,'combained table'!N736:T3070,1,FALSE)</f>
        <v>12</v>
      </c>
      <c r="O736" t="str">
        <f>VLOOKUP('combained table'!O736,'combained table'!O736:T3070,1,FALSE)</f>
        <v>12-Aug-1992</v>
      </c>
      <c r="P736">
        <f>VLOOKUP('combained table'!P736,'combained table'!P736:T3070,1,FALSE)</f>
        <v>6208.5</v>
      </c>
      <c r="Q736" t="str">
        <f>VLOOKUP('combained table'!Q736,'combained table'!Q736:T3070,1,FALSE)</f>
        <v>tier - 2</v>
      </c>
      <c r="R736" t="str">
        <f>VLOOKUP('combained table'!R736,'combained table'!R736:T3070,1,FALSE)</f>
        <v>tier - 1</v>
      </c>
      <c r="S736" t="str">
        <f>VLOOKUP('combained table'!S736,'combained table'!S736:T3070,1,FALSE)</f>
        <v>R1021</v>
      </c>
      <c r="T736">
        <f>VLOOKUP('combained table'!T736,'combained table'!T736:T3070,1,FALSE)</f>
        <v>30</v>
      </c>
    </row>
    <row r="737" spans="1:20">
      <c r="A737" t="str">
        <f>VLOOKUP('combained table'!A737,'combained table'!A737:T3071,1,FALSE)</f>
        <v>Id736</v>
      </c>
      <c r="B737" t="str">
        <f>VLOOKUP('combained table'!B737,'combained table'!B737:T3071,1,FALSE)</f>
        <v xml:space="preserve">  Kelly R</v>
      </c>
      <c r="C737">
        <f>VLOOKUP('combained table'!C737,'combained table'!C737:T3071,1,FALSE)</f>
        <v>21.7</v>
      </c>
      <c r="D737">
        <f>VLOOKUP('combained table'!D737,'combained table'!D737:T3071,1,FALSE)</f>
        <v>4.9000000000000004</v>
      </c>
      <c r="E737" t="str">
        <f>VLOOKUP('combained table'!E737,'combained table'!E737:T3071,1,FALSE)</f>
        <v>No</v>
      </c>
      <c r="F737" t="str">
        <f>VLOOKUP('combained table'!F737,'combained table'!F737:T3071,1,FALSE)</f>
        <v>No</v>
      </c>
      <c r="G737" t="str">
        <f>VLOOKUP('combained table'!G737,'combained table'!G737:T3071,1,FALSE)</f>
        <v>Yes</v>
      </c>
      <c r="H737">
        <f>VLOOKUP('combained table'!H737,'combained table'!H737:T3071,1,FALSE)</f>
        <v>1</v>
      </c>
      <c r="I737" t="str">
        <f>VLOOKUP('combained table'!I737,'combained table'!I737:T3071,1,FALSE)</f>
        <v>Normal</v>
      </c>
      <c r="J737" t="str">
        <f>VLOOKUP('combained table'!J737,'combained table'!J737:T3071,1,FALSE)</f>
        <v>yes</v>
      </c>
      <c r="K737" t="str">
        <f>VLOOKUP('combained table'!K737,'combained table'!K737:T3071,1,FALSE)</f>
        <v>Normal Weight</v>
      </c>
      <c r="L737">
        <f>VLOOKUP('combained table'!L737,'combained table'!L737:T3071,1,FALSE)</f>
        <v>1972</v>
      </c>
      <c r="M737" t="str">
        <f>VLOOKUP('combained table'!M737,'combained table'!M737:T3071,1,FALSE)</f>
        <v>Jun</v>
      </c>
      <c r="N737">
        <f>VLOOKUP('combained table'!N737,'combained table'!N737:T3071,1,FALSE)</f>
        <v>29</v>
      </c>
      <c r="O737" t="str">
        <f>VLOOKUP('combained table'!O737,'combained table'!O737:T3071,1,FALSE)</f>
        <v>29-Jun-1972</v>
      </c>
      <c r="P737">
        <f>VLOOKUP('combained table'!P737,'combained table'!P737:T3071,1,FALSE)</f>
        <v>6219.93</v>
      </c>
      <c r="Q737" t="str">
        <f>VLOOKUP('combained table'!Q737,'combained table'!Q737:T3071,1,FALSE)</f>
        <v>tier - 2</v>
      </c>
      <c r="R737" t="str">
        <f>VLOOKUP('combained table'!R737,'combained table'!R737:T3071,1,FALSE)</f>
        <v>tier - 2</v>
      </c>
      <c r="S737" t="str">
        <f>VLOOKUP('combained table'!S737,'combained table'!S737:T3071,1,FALSE)</f>
        <v>R1013</v>
      </c>
      <c r="T737">
        <f>VLOOKUP('combained table'!T737,'combained table'!T737:T3071,1,FALSE)</f>
        <v>50</v>
      </c>
    </row>
    <row r="738" spans="1:20">
      <c r="A738" t="str">
        <f>VLOOKUP('combained table'!A738,'combained table'!A738:T3072,1,FALSE)</f>
        <v>Id737</v>
      </c>
      <c r="B738" t="str">
        <f>VLOOKUP('combained table'!B738,'combained table'!B738:T3072,1,FALSE)</f>
        <v xml:space="preserve">  Kyle</v>
      </c>
      <c r="C738">
        <f>VLOOKUP('combained table'!C738,'combained table'!C738:T3072,1,FALSE)</f>
        <v>40.479999999999997</v>
      </c>
      <c r="D738">
        <f>VLOOKUP('combained table'!D738,'combained table'!D738:T3072,1,FALSE)</f>
        <v>6.7</v>
      </c>
      <c r="E738" t="str">
        <f>VLOOKUP('combained table'!E738,'combained table'!E738:T3072,1,FALSE)</f>
        <v>No</v>
      </c>
      <c r="F738" t="str">
        <f>VLOOKUP('combained table'!F738,'combained table'!F738:T3072,1,FALSE)</f>
        <v>No</v>
      </c>
      <c r="G738" t="str">
        <f>VLOOKUP('combained table'!G738,'combained table'!G738:T3072,1,FALSE)</f>
        <v>No</v>
      </c>
      <c r="H738">
        <f>VLOOKUP('combained table'!H738,'combained table'!H738:T3072,1,FALSE)</f>
        <v>3</v>
      </c>
      <c r="I738" t="str">
        <f>VLOOKUP('combained table'!I738,'combained table'!I738:T3072,1,FALSE)</f>
        <v>Diabetes</v>
      </c>
      <c r="J738" t="str">
        <f>VLOOKUP('combained table'!J738,'combained table'!J738:T3072,1,FALSE)</f>
        <v>No</v>
      </c>
      <c r="K738" t="str">
        <f>VLOOKUP('combained table'!K738,'combained table'!K738:T3072,1,FALSE)</f>
        <v>Obesity</v>
      </c>
      <c r="L738">
        <f>VLOOKUP('combained table'!L738,'combained table'!L738:T3072,1,FALSE)</f>
        <v>1978</v>
      </c>
      <c r="M738" t="str">
        <f>VLOOKUP('combained table'!M738,'combained table'!M738:T3072,1,FALSE)</f>
        <v>Sep</v>
      </c>
      <c r="N738">
        <f>VLOOKUP('combained table'!N738,'combained table'!N738:T3072,1,FALSE)</f>
        <v>19</v>
      </c>
      <c r="O738" t="str">
        <f>VLOOKUP('combained table'!O738,'combained table'!O738:T3072,1,FALSE)</f>
        <v>19-Sep-1978</v>
      </c>
      <c r="P738">
        <f>VLOOKUP('combained table'!P738,'combained table'!P738:T3072,1,FALSE)</f>
        <v>6236.95</v>
      </c>
      <c r="Q738" t="str">
        <f>VLOOKUP('combained table'!Q738,'combained table'!Q738:T3072,1,FALSE)</f>
        <v>tier - 2</v>
      </c>
      <c r="R738" t="str">
        <f>VLOOKUP('combained table'!R738,'combained table'!R738:T3072,1,FALSE)</f>
        <v>tier - 2</v>
      </c>
      <c r="S738" t="str">
        <f>VLOOKUP('combained table'!S738,'combained table'!S738:T3072,1,FALSE)</f>
        <v>R1013</v>
      </c>
      <c r="T738">
        <f>VLOOKUP('combained table'!T738,'combained table'!T738:T3072,1,FALSE)</f>
        <v>44</v>
      </c>
    </row>
    <row r="739" spans="1:20">
      <c r="A739" t="str">
        <f>VLOOKUP('combained table'!A739,'combained table'!A739:T3073,1,FALSE)</f>
        <v>Id738</v>
      </c>
      <c r="B739" t="str">
        <f>VLOOKUP('combained table'!B739,'combained table'!B739:T3073,1,FALSE)</f>
        <v xml:space="preserve">  Bruce A Jr</v>
      </c>
      <c r="C739">
        <f>VLOOKUP('combained table'!C739,'combained table'!C739:T3073,1,FALSE)</f>
        <v>34.5</v>
      </c>
      <c r="D739">
        <f>VLOOKUP('combained table'!D739,'combained table'!D739:T3073,1,FALSE)</f>
        <v>10.3</v>
      </c>
      <c r="E739" t="str">
        <f>VLOOKUP('combained table'!E739,'combained table'!E739:T3073,1,FALSE)</f>
        <v>No</v>
      </c>
      <c r="F739" t="str">
        <f>VLOOKUP('combained table'!F739,'combained table'!F739:T3073,1,FALSE)</f>
        <v>No</v>
      </c>
      <c r="G739" t="str">
        <f>VLOOKUP('combained table'!G739,'combained table'!G739:T3073,1,FALSE)</f>
        <v>No</v>
      </c>
      <c r="H739">
        <f>VLOOKUP('combained table'!H739,'combained table'!H739:T3073,1,FALSE)</f>
        <v>3</v>
      </c>
      <c r="I739" t="str">
        <f>VLOOKUP('combained table'!I739,'combained table'!I739:T3073,1,FALSE)</f>
        <v>Diabetes</v>
      </c>
      <c r="J739" t="str">
        <f>VLOOKUP('combained table'!J739,'combained table'!J739:T3073,1,FALSE)</f>
        <v>No</v>
      </c>
      <c r="K739" t="str">
        <f>VLOOKUP('combained table'!K739,'combained table'!K739:T3073,1,FALSE)</f>
        <v>Obesity</v>
      </c>
      <c r="L739">
        <f>VLOOKUP('combained table'!L739,'combained table'!L739:T3073,1,FALSE)</f>
        <v>1983</v>
      </c>
      <c r="M739" t="str">
        <f>VLOOKUP('combained table'!M739,'combained table'!M739:T3073,1,FALSE)</f>
        <v>Aug</v>
      </c>
      <c r="N739">
        <f>VLOOKUP('combained table'!N739,'combained table'!N739:T3073,1,FALSE)</f>
        <v>11</v>
      </c>
      <c r="O739" t="str">
        <f>VLOOKUP('combained table'!O739,'combained table'!O739:T3073,1,FALSE)</f>
        <v>11-Aug-1983</v>
      </c>
      <c r="P739">
        <f>VLOOKUP('combained table'!P739,'combained table'!P739:T3073,1,FALSE)</f>
        <v>6238.3</v>
      </c>
      <c r="Q739" t="str">
        <f>VLOOKUP('combained table'!Q739,'combained table'!Q739:T3073,1,FALSE)</f>
        <v>tier - 2</v>
      </c>
      <c r="R739" t="str">
        <f>VLOOKUP('combained table'!R739,'combained table'!R739:T3073,1,FALSE)</f>
        <v>tier - 1</v>
      </c>
      <c r="S739" t="str">
        <f>VLOOKUP('combained table'!S739,'combained table'!S739:T3073,1,FALSE)</f>
        <v>R1011</v>
      </c>
      <c r="T739">
        <f>VLOOKUP('combained table'!T739,'combained table'!T739:T3073,1,FALSE)</f>
        <v>39</v>
      </c>
    </row>
    <row r="740" spans="1:20">
      <c r="A740" t="str">
        <f>VLOOKUP('combained table'!A740,'combained table'!A740:T3074,1,FALSE)</f>
        <v>Id739</v>
      </c>
      <c r="B740" t="str">
        <f>VLOOKUP('combained table'!B740,'combained table'!B740:T3074,1,FALSE)</f>
        <v xml:space="preserve">  Cary J</v>
      </c>
      <c r="C740">
        <f>VLOOKUP('combained table'!C740,'combained table'!C740:T3074,1,FALSE)</f>
        <v>45.9</v>
      </c>
      <c r="D740">
        <f>VLOOKUP('combained table'!D740,'combained table'!D740:T3074,1,FALSE)</f>
        <v>11.14</v>
      </c>
      <c r="E740" t="str">
        <f>VLOOKUP('combained table'!E740,'combained table'!E740:T3074,1,FALSE)</f>
        <v>yes</v>
      </c>
      <c r="F740" t="str">
        <f>VLOOKUP('combained table'!F740,'combained table'!F740:T3074,1,FALSE)</f>
        <v>No</v>
      </c>
      <c r="G740" t="str">
        <f>VLOOKUP('combained table'!G740,'combained table'!G740:T3074,1,FALSE)</f>
        <v>No</v>
      </c>
      <c r="H740">
        <f>VLOOKUP('combained table'!H740,'combained table'!H740:T3074,1,FALSE)</f>
        <v>1</v>
      </c>
      <c r="I740" t="str">
        <f>VLOOKUP('combained table'!I740,'combained table'!I740:T3074,1,FALSE)</f>
        <v>Diabetes</v>
      </c>
      <c r="J740" t="str">
        <f>VLOOKUP('combained table'!J740,'combained table'!J740:T3074,1,FALSE)</f>
        <v>No</v>
      </c>
      <c r="K740" t="str">
        <f>VLOOKUP('combained table'!K740,'combained table'!K740:T3074,1,FALSE)</f>
        <v>Obesity</v>
      </c>
      <c r="L740">
        <f>VLOOKUP('combained table'!L740,'combained table'!L740:T3074,1,FALSE)</f>
        <v>1979</v>
      </c>
      <c r="M740" t="str">
        <f>VLOOKUP('combained table'!M740,'combained table'!M740:T3074,1,FALSE)</f>
        <v>Oct</v>
      </c>
      <c r="N740">
        <f>VLOOKUP('combained table'!N740,'combained table'!N740:T3074,1,FALSE)</f>
        <v>10</v>
      </c>
      <c r="O740" t="str">
        <f>VLOOKUP('combained table'!O740,'combained table'!O740:T3074,1,FALSE)</f>
        <v>10-Oct-1979</v>
      </c>
      <c r="P740">
        <f>VLOOKUP('combained table'!P740,'combained table'!P740:T3074,1,FALSE)</f>
        <v>6250.44</v>
      </c>
      <c r="Q740" t="str">
        <f>VLOOKUP('combained table'!Q740,'combained table'!Q740:T3074,1,FALSE)</f>
        <v>tier - 2</v>
      </c>
      <c r="R740" t="str">
        <f>VLOOKUP('combained table'!R740,'combained table'!R740:T3074,1,FALSE)</f>
        <v>tier - 1</v>
      </c>
      <c r="S740" t="str">
        <f>VLOOKUP('combained table'!S740,'combained table'!S740:T3074,1,FALSE)</f>
        <v>R1011</v>
      </c>
      <c r="T740">
        <f>VLOOKUP('combained table'!T740,'combained table'!T740:T3074,1,FALSE)</f>
        <v>43</v>
      </c>
    </row>
    <row r="741" spans="1:20">
      <c r="A741" t="str">
        <f>VLOOKUP('combained table'!A741,'combained table'!A741:T3075,1,FALSE)</f>
        <v>Id740</v>
      </c>
      <c r="B741" t="str">
        <f>VLOOKUP('combained table'!B741,'combained table'!B741:T3075,1,FALSE)</f>
        <v xml:space="preserve">  Jill M</v>
      </c>
      <c r="C741">
        <f>VLOOKUP('combained table'!C741,'combained table'!C741:T3075,1,FALSE)</f>
        <v>33.479999999999997</v>
      </c>
      <c r="D741">
        <f>VLOOKUP('combained table'!D741,'combained table'!D741:T3075,1,FALSE)</f>
        <v>4.74</v>
      </c>
      <c r="E741" t="str">
        <f>VLOOKUP('combained table'!E741,'combained table'!E741:T3075,1,FALSE)</f>
        <v>yes</v>
      </c>
      <c r="F741" t="str">
        <f>VLOOKUP('combained table'!F741,'combained table'!F741:T3075,1,FALSE)</f>
        <v>No</v>
      </c>
      <c r="G741" t="str">
        <f>VLOOKUP('combained table'!G741,'combained table'!G741:T3075,1,FALSE)</f>
        <v>No</v>
      </c>
      <c r="H741">
        <f>VLOOKUP('combained table'!H741,'combained table'!H741:T3075,1,FALSE)</f>
        <v>2</v>
      </c>
      <c r="I741" t="str">
        <f>VLOOKUP('combained table'!I741,'combained table'!I741:T3075,1,FALSE)</f>
        <v>Normal</v>
      </c>
      <c r="J741" t="str">
        <f>VLOOKUP('combained table'!J741,'combained table'!J741:T3075,1,FALSE)</f>
        <v>No</v>
      </c>
      <c r="K741" t="str">
        <f>VLOOKUP('combained table'!K741,'combained table'!K741:T3075,1,FALSE)</f>
        <v>Obesity</v>
      </c>
      <c r="L741">
        <f>VLOOKUP('combained table'!L741,'combained table'!L741:T3075,1,FALSE)</f>
        <v>1972</v>
      </c>
      <c r="M741" t="str">
        <f>VLOOKUP('combained table'!M741,'combained table'!M741:T3075,1,FALSE)</f>
        <v>Nov</v>
      </c>
      <c r="N741">
        <f>VLOOKUP('combained table'!N741,'combained table'!N741:T3075,1,FALSE)</f>
        <v>11</v>
      </c>
      <c r="O741" t="str">
        <f>VLOOKUP('combained table'!O741,'combained table'!O741:T3075,1,FALSE)</f>
        <v>11-Nov-1972</v>
      </c>
      <c r="P741">
        <f>VLOOKUP('combained table'!P741,'combained table'!P741:T3075,1,FALSE)</f>
        <v>6253.85</v>
      </c>
      <c r="Q741" t="str">
        <f>VLOOKUP('combained table'!Q741,'combained table'!Q741:T3075,1,FALSE)</f>
        <v>tier - 2</v>
      </c>
      <c r="R741" t="str">
        <f>VLOOKUP('combained table'!R741,'combained table'!R741:T3075,1,FALSE)</f>
        <v>tier - 2</v>
      </c>
      <c r="S741" t="str">
        <f>VLOOKUP('combained table'!S741,'combained table'!S741:T3075,1,FALSE)</f>
        <v>R1013</v>
      </c>
      <c r="T741">
        <f>VLOOKUP('combained table'!T741,'combained table'!T741:T3075,1,FALSE)</f>
        <v>50</v>
      </c>
    </row>
    <row r="742" spans="1:20">
      <c r="A742" t="str">
        <f>VLOOKUP('combained table'!A742,'combained table'!A742:T3076,1,FALSE)</f>
        <v>Id741</v>
      </c>
      <c r="B742" t="str">
        <f>VLOOKUP('combained table'!B742,'combained table'!B742:T3076,1,FALSE)</f>
        <v xml:space="preserve">  Chris</v>
      </c>
      <c r="C742">
        <f>VLOOKUP('combained table'!C742,'combained table'!C742:T3076,1,FALSE)</f>
        <v>28.31</v>
      </c>
      <c r="D742">
        <f>VLOOKUP('combained table'!D742,'combained table'!D742:T3076,1,FALSE)</f>
        <v>5.96</v>
      </c>
      <c r="E742" t="str">
        <f>VLOOKUP('combained table'!E742,'combained table'!E742:T3076,1,FALSE)</f>
        <v>yes</v>
      </c>
      <c r="F742" t="str">
        <f>VLOOKUP('combained table'!F742,'combained table'!F742:T3076,1,FALSE)</f>
        <v>No</v>
      </c>
      <c r="G742" t="str">
        <f>VLOOKUP('combained table'!G742,'combained table'!G742:T3076,1,FALSE)</f>
        <v>No</v>
      </c>
      <c r="H742">
        <f>VLOOKUP('combained table'!H742,'combained table'!H742:T3076,1,FALSE)</f>
        <v>2</v>
      </c>
      <c r="I742" t="str">
        <f>VLOOKUP('combained table'!I742,'combained table'!I742:T3076,1,FALSE)</f>
        <v>Prediabetes</v>
      </c>
      <c r="J742" t="str">
        <f>VLOOKUP('combained table'!J742,'combained table'!J742:T3076,1,FALSE)</f>
        <v>No</v>
      </c>
      <c r="K742" t="str">
        <f>VLOOKUP('combained table'!K742,'combained table'!K742:T3076,1,FALSE)</f>
        <v>Overweight</v>
      </c>
      <c r="L742">
        <f>VLOOKUP('combained table'!L742,'combained table'!L742:T3076,1,FALSE)</f>
        <v>1972</v>
      </c>
      <c r="M742" t="str">
        <f>VLOOKUP('combained table'!M742,'combained table'!M742:T3076,1,FALSE)</f>
        <v>Sep</v>
      </c>
      <c r="N742">
        <f>VLOOKUP('combained table'!N742,'combained table'!N742:T3076,1,FALSE)</f>
        <v>8</v>
      </c>
      <c r="O742" t="str">
        <f>VLOOKUP('combained table'!O742,'combained table'!O742:T3076,1,FALSE)</f>
        <v>8-Sep-1972</v>
      </c>
      <c r="P742">
        <f>VLOOKUP('combained table'!P742,'combained table'!P742:T3076,1,FALSE)</f>
        <v>6254.13</v>
      </c>
      <c r="Q742" t="str">
        <f>VLOOKUP('combained table'!Q742,'combained table'!Q742:T3076,1,FALSE)</f>
        <v>tier - 2</v>
      </c>
      <c r="R742" t="str">
        <f>VLOOKUP('combained table'!R742,'combained table'!R742:T3076,1,FALSE)</f>
        <v>tier - 2</v>
      </c>
      <c r="S742" t="str">
        <f>VLOOKUP('combained table'!S742,'combained table'!S742:T3076,1,FALSE)</f>
        <v>R1012</v>
      </c>
      <c r="T742">
        <f>VLOOKUP('combained table'!T742,'combained table'!T742:T3076,1,FALSE)</f>
        <v>50</v>
      </c>
    </row>
    <row r="743" spans="1:20">
      <c r="A743" t="str">
        <f>VLOOKUP('combained table'!A743,'combained table'!A743:T3077,1,FALSE)</f>
        <v>Id742</v>
      </c>
      <c r="B743" t="str">
        <f>VLOOKUP('combained table'!B743,'combained table'!B743:T3077,1,FALSE)</f>
        <v xml:space="preserve">  Michael E</v>
      </c>
      <c r="C743">
        <f>VLOOKUP('combained table'!C743,'combained table'!C743:T3077,1,FALSE)</f>
        <v>21.565000000000001</v>
      </c>
      <c r="D743">
        <f>VLOOKUP('combained table'!D743,'combained table'!D743:T3077,1,FALSE)</f>
        <v>4.95</v>
      </c>
      <c r="E743" t="str">
        <f>VLOOKUP('combained table'!E743,'combained table'!E743:T3077,1,FALSE)</f>
        <v>No</v>
      </c>
      <c r="F743" t="str">
        <f>VLOOKUP('combained table'!F743,'combained table'!F743:T3077,1,FALSE)</f>
        <v>yes</v>
      </c>
      <c r="G743" t="str">
        <f>VLOOKUP('combained table'!G743,'combained table'!G743:T3077,1,FALSE)</f>
        <v>No</v>
      </c>
      <c r="H743">
        <f>VLOOKUP('combained table'!H743,'combained table'!H743:T3077,1,FALSE)</f>
        <v>1</v>
      </c>
      <c r="I743" t="str">
        <f>VLOOKUP('combained table'!I743,'combained table'!I743:T3077,1,FALSE)</f>
        <v>Normal</v>
      </c>
      <c r="J743" t="str">
        <f>VLOOKUP('combained table'!J743,'combained table'!J743:T3077,1,FALSE)</f>
        <v>yes</v>
      </c>
      <c r="K743" t="str">
        <f>VLOOKUP('combained table'!K743,'combained table'!K743:T3077,1,FALSE)</f>
        <v>Normal Weight</v>
      </c>
      <c r="L743">
        <f>VLOOKUP('combained table'!L743,'combained table'!L743:T3077,1,FALSE)</f>
        <v>1970</v>
      </c>
      <c r="M743" t="str">
        <f>VLOOKUP('combained table'!M743,'combained table'!M743:T3077,1,FALSE)</f>
        <v>Oct</v>
      </c>
      <c r="N743">
        <f>VLOOKUP('combained table'!N743,'combained table'!N743:T3077,1,FALSE)</f>
        <v>11</v>
      </c>
      <c r="O743" t="str">
        <f>VLOOKUP('combained table'!O743,'combained table'!O743:T3077,1,FALSE)</f>
        <v>11-Oct-1970</v>
      </c>
      <c r="P743">
        <f>VLOOKUP('combained table'!P743,'combained table'!P743:T3077,1,FALSE)</f>
        <v>6255.38</v>
      </c>
      <c r="Q743" t="str">
        <f>VLOOKUP('combained table'!Q743,'combained table'!Q743:T3077,1,FALSE)</f>
        <v>tier - 2</v>
      </c>
      <c r="R743" t="str">
        <f>VLOOKUP('combained table'!R743,'combained table'!R743:T3077,1,FALSE)</f>
        <v>tier - 2</v>
      </c>
      <c r="S743" t="str">
        <f>VLOOKUP('combained table'!S743,'combained table'!S743:T3077,1,FALSE)</f>
        <v>R1013</v>
      </c>
      <c r="T743">
        <f>VLOOKUP('combained table'!T743,'combained table'!T743:T3077,1,FALSE)</f>
        <v>52</v>
      </c>
    </row>
    <row r="744" spans="1:20">
      <c r="A744" t="str">
        <f>VLOOKUP('combained table'!A744,'combained table'!A744:T3078,1,FALSE)</f>
        <v>Id743</v>
      </c>
      <c r="B744" t="str">
        <f>VLOOKUP('combained table'!B744,'combained table'!B744:T3078,1,FALSE)</f>
        <v xml:space="preserve">  Lauren</v>
      </c>
      <c r="C744">
        <f>VLOOKUP('combained table'!C744,'combained table'!C744:T3078,1,FALSE)</f>
        <v>35.590000000000003</v>
      </c>
      <c r="D744">
        <f>VLOOKUP('combained table'!D744,'combained table'!D744:T3078,1,FALSE)</f>
        <v>5.21</v>
      </c>
      <c r="E744" t="str">
        <f>VLOOKUP('combained table'!E744,'combained table'!E744:T3078,1,FALSE)</f>
        <v>yes</v>
      </c>
      <c r="F744" t="str">
        <f>VLOOKUP('combained table'!F744,'combained table'!F744:T3078,1,FALSE)</f>
        <v>No</v>
      </c>
      <c r="G744" t="str">
        <f>VLOOKUP('combained table'!G744,'combained table'!G744:T3078,1,FALSE)</f>
        <v>Yes</v>
      </c>
      <c r="H744">
        <f>VLOOKUP('combained table'!H744,'combained table'!H744:T3078,1,FALSE)</f>
        <v>1</v>
      </c>
      <c r="I744" t="str">
        <f>VLOOKUP('combained table'!I744,'combained table'!I744:T3078,1,FALSE)</f>
        <v>Normal</v>
      </c>
      <c r="J744" t="str">
        <f>VLOOKUP('combained table'!J744,'combained table'!J744:T3078,1,FALSE)</f>
        <v>No</v>
      </c>
      <c r="K744" t="str">
        <f>VLOOKUP('combained table'!K744,'combained table'!K744:T3078,1,FALSE)</f>
        <v>Obesity</v>
      </c>
      <c r="L744">
        <f>VLOOKUP('combained table'!L744,'combained table'!L744:T3078,1,FALSE)</f>
        <v>1995</v>
      </c>
      <c r="M744" t="str">
        <f>VLOOKUP('combained table'!M744,'combained table'!M744:T3078,1,FALSE)</f>
        <v>Oct</v>
      </c>
      <c r="N744">
        <f>VLOOKUP('combained table'!N744,'combained table'!N744:T3078,1,FALSE)</f>
        <v>17</v>
      </c>
      <c r="O744" t="str">
        <f>VLOOKUP('combained table'!O744,'combained table'!O744:T3078,1,FALSE)</f>
        <v>17-Oct-1995</v>
      </c>
      <c r="P744">
        <f>VLOOKUP('combained table'!P744,'combained table'!P744:T3078,1,FALSE)</f>
        <v>6261.2</v>
      </c>
      <c r="Q744" t="str">
        <f>VLOOKUP('combained table'!Q744,'combained table'!Q744:T3078,1,FALSE)</f>
        <v>tier - 2</v>
      </c>
      <c r="R744" t="str">
        <f>VLOOKUP('combained table'!R744,'combained table'!R744:T3078,1,FALSE)</f>
        <v>tier - 1</v>
      </c>
      <c r="S744" t="str">
        <f>VLOOKUP('combained table'!S744,'combained table'!S744:T3078,1,FALSE)</f>
        <v>R1026</v>
      </c>
      <c r="T744">
        <f>VLOOKUP('combained table'!T744,'combained table'!T744:T3078,1,FALSE)</f>
        <v>27</v>
      </c>
    </row>
    <row r="745" spans="1:20">
      <c r="A745" t="str">
        <f>VLOOKUP('combained table'!A745,'combained table'!A745:T3079,1,FALSE)</f>
        <v>Id744</v>
      </c>
      <c r="B745" t="str">
        <f>VLOOKUP('combained table'!B745,'combained table'!B745:T3079,1,FALSE)</f>
        <v xml:space="preserve">  Kathryn E</v>
      </c>
      <c r="C745">
        <f>VLOOKUP('combained table'!C745,'combained table'!C745:T3079,1,FALSE)</f>
        <v>43.44</v>
      </c>
      <c r="D745">
        <f>VLOOKUP('combained table'!D745,'combained table'!D745:T3079,1,FALSE)</f>
        <v>4.8600000000000003</v>
      </c>
      <c r="E745" t="str">
        <f>VLOOKUP('combained table'!E745,'combained table'!E745:T3079,1,FALSE)</f>
        <v>yes</v>
      </c>
      <c r="F745" t="str">
        <f>VLOOKUP('combained table'!F745,'combained table'!F745:T3079,1,FALSE)</f>
        <v>No</v>
      </c>
      <c r="G745" t="str">
        <f>VLOOKUP('combained table'!G745,'combained table'!G745:T3079,1,FALSE)</f>
        <v>No</v>
      </c>
      <c r="H745">
        <f>VLOOKUP('combained table'!H745,'combained table'!H745:T3079,1,FALSE)</f>
        <v>0</v>
      </c>
      <c r="I745" t="str">
        <f>VLOOKUP('combained table'!I745,'combained table'!I745:T3079,1,FALSE)</f>
        <v>Normal</v>
      </c>
      <c r="J745" t="str">
        <f>VLOOKUP('combained table'!J745,'combained table'!J745:T3079,1,FALSE)</f>
        <v>No</v>
      </c>
      <c r="K745" t="str">
        <f>VLOOKUP('combained table'!K745,'combained table'!K745:T3079,1,FALSE)</f>
        <v>Obesity</v>
      </c>
      <c r="L745">
        <f>VLOOKUP('combained table'!L745,'combained table'!L745:T3079,1,FALSE)</f>
        <v>1984</v>
      </c>
      <c r="M745" t="str">
        <f>VLOOKUP('combained table'!M745,'combained table'!M745:T3079,1,FALSE)</f>
        <v>Sep</v>
      </c>
      <c r="N745">
        <f>VLOOKUP('combained table'!N745,'combained table'!N745:T3079,1,FALSE)</f>
        <v>25</v>
      </c>
      <c r="O745" t="str">
        <f>VLOOKUP('combained table'!O745,'combained table'!O745:T3079,1,FALSE)</f>
        <v>25-Sep-1984</v>
      </c>
      <c r="P745">
        <f>VLOOKUP('combained table'!P745,'combained table'!P745:T3079,1,FALSE)</f>
        <v>6269.33</v>
      </c>
      <c r="Q745" t="str">
        <f>VLOOKUP('combained table'!Q745,'combained table'!Q745:T3079,1,FALSE)</f>
        <v>tier - 2</v>
      </c>
      <c r="R745" t="str">
        <f>VLOOKUP('combained table'!R745,'combained table'!R745:T3079,1,FALSE)</f>
        <v>tier - 1</v>
      </c>
      <c r="S745" t="str">
        <f>VLOOKUP('combained table'!S745,'combained table'!S745:T3079,1,FALSE)</f>
        <v>R1013</v>
      </c>
      <c r="T745">
        <f>VLOOKUP('combained table'!T745,'combained table'!T745:T3079,1,FALSE)</f>
        <v>38</v>
      </c>
    </row>
    <row r="746" spans="1:20">
      <c r="A746" t="str">
        <f>VLOOKUP('combained table'!A746,'combained table'!A746:T3080,1,FALSE)</f>
        <v>Id745</v>
      </c>
      <c r="B746" t="str">
        <f>VLOOKUP('combained table'!B746,'combained table'!B746:T3080,1,FALSE)</f>
        <v xml:space="preserve">  Polly</v>
      </c>
      <c r="C746">
        <f>VLOOKUP('combained table'!C746,'combained table'!C746:T3080,1,FALSE)</f>
        <v>21.754999999999999</v>
      </c>
      <c r="D746">
        <f>VLOOKUP('combained table'!D746,'combained table'!D746:T3080,1,FALSE)</f>
        <v>7.79</v>
      </c>
      <c r="E746" t="str">
        <f>VLOOKUP('combained table'!E746,'combained table'!E746:T3080,1,FALSE)</f>
        <v>yes</v>
      </c>
      <c r="F746" t="str">
        <f>VLOOKUP('combained table'!F746,'combained table'!F746:T3080,1,FALSE)</f>
        <v>No</v>
      </c>
      <c r="G746" t="str">
        <f>VLOOKUP('combained table'!G746,'combained table'!G746:T3080,1,FALSE)</f>
        <v>No</v>
      </c>
      <c r="H746">
        <f>VLOOKUP('combained table'!H746,'combained table'!H746:T3080,1,FALSE)</f>
        <v>0</v>
      </c>
      <c r="I746" t="str">
        <f>VLOOKUP('combained table'!I746,'combained table'!I746:T3080,1,FALSE)</f>
        <v>Diabetes</v>
      </c>
      <c r="J746" t="str">
        <f>VLOOKUP('combained table'!J746,'combained table'!J746:T3080,1,FALSE)</f>
        <v>No</v>
      </c>
      <c r="K746" t="str">
        <f>VLOOKUP('combained table'!K746,'combained table'!K746:T3080,1,FALSE)</f>
        <v>Normal Weight</v>
      </c>
      <c r="L746">
        <f>VLOOKUP('combained table'!L746,'combained table'!L746:T3080,1,FALSE)</f>
        <v>1981</v>
      </c>
      <c r="M746" t="str">
        <f>VLOOKUP('combained table'!M746,'combained table'!M746:T3080,1,FALSE)</f>
        <v>Jun</v>
      </c>
      <c r="N746">
        <f>VLOOKUP('combained table'!N746,'combained table'!N746:T3080,1,FALSE)</f>
        <v>30</v>
      </c>
      <c r="O746" t="str">
        <f>VLOOKUP('combained table'!O746,'combained table'!O746:T3080,1,FALSE)</f>
        <v>30-Jun-1981</v>
      </c>
      <c r="P746">
        <f>VLOOKUP('combained table'!P746,'combained table'!P746:T3080,1,FALSE)</f>
        <v>6272.48</v>
      </c>
      <c r="Q746" t="str">
        <f>VLOOKUP('combained table'!Q746,'combained table'!Q746:T3080,1,FALSE)</f>
        <v>tier - 1</v>
      </c>
      <c r="R746" t="str">
        <f>VLOOKUP('combained table'!R746,'combained table'!R746:T3080,1,FALSE)</f>
        <v>tier - 3</v>
      </c>
      <c r="S746" t="str">
        <f>VLOOKUP('combained table'!S746,'combained table'!S746:T3080,1,FALSE)</f>
        <v>R1013</v>
      </c>
      <c r="T746">
        <f>VLOOKUP('combained table'!T746,'combained table'!T746:T3080,1,FALSE)</f>
        <v>41</v>
      </c>
    </row>
    <row r="747" spans="1:20">
      <c r="A747" t="str">
        <f>VLOOKUP('combained table'!A747,'combained table'!A747:T3081,1,FALSE)</f>
        <v>Id746</v>
      </c>
      <c r="B747" t="str">
        <f>VLOOKUP('combained table'!B747,'combained table'!B747:T3081,1,FALSE)</f>
        <v xml:space="preserve">  Mark H</v>
      </c>
      <c r="C747">
        <f>VLOOKUP('combained table'!C747,'combained table'!C747:T3081,1,FALSE)</f>
        <v>44.55</v>
      </c>
      <c r="D747">
        <f>VLOOKUP('combained table'!D747,'combained table'!D747:T3081,1,FALSE)</f>
        <v>7.12</v>
      </c>
      <c r="E747" t="str">
        <f>VLOOKUP('combained table'!E747,'combained table'!E747:T3081,1,FALSE)</f>
        <v>yes</v>
      </c>
      <c r="F747" t="str">
        <f>VLOOKUP('combained table'!F747,'combained table'!F747:T3081,1,FALSE)</f>
        <v>No</v>
      </c>
      <c r="G747" t="str">
        <f>VLOOKUP('combained table'!G747,'combained table'!G747:T3081,1,FALSE)</f>
        <v>No</v>
      </c>
      <c r="H747">
        <f>VLOOKUP('combained table'!H747,'combained table'!H747:T3081,1,FALSE)</f>
        <v>1</v>
      </c>
      <c r="I747" t="str">
        <f>VLOOKUP('combained table'!I747,'combained table'!I747:T3081,1,FALSE)</f>
        <v>Diabetes</v>
      </c>
      <c r="J747" t="str">
        <f>VLOOKUP('combained table'!J747,'combained table'!J747:T3081,1,FALSE)</f>
        <v>No</v>
      </c>
      <c r="K747" t="str">
        <f>VLOOKUP('combained table'!K747,'combained table'!K747:T3081,1,FALSE)</f>
        <v>Obesity</v>
      </c>
      <c r="L747">
        <f>VLOOKUP('combained table'!L747,'combained table'!L747:T3081,1,FALSE)</f>
        <v>1993</v>
      </c>
      <c r="M747" t="str">
        <f>VLOOKUP('combained table'!M747,'combained table'!M747:T3081,1,FALSE)</f>
        <v>Oct</v>
      </c>
      <c r="N747">
        <f>VLOOKUP('combained table'!N747,'combained table'!N747:T3081,1,FALSE)</f>
        <v>16</v>
      </c>
      <c r="O747" t="str">
        <f>VLOOKUP('combained table'!O747,'combained table'!O747:T3081,1,FALSE)</f>
        <v>16-Oct-1993</v>
      </c>
      <c r="P747">
        <f>VLOOKUP('combained table'!P747,'combained table'!P747:T3081,1,FALSE)</f>
        <v>6276.3</v>
      </c>
      <c r="Q747" t="str">
        <f>VLOOKUP('combained table'!Q747,'combained table'!Q747:T3081,1,FALSE)</f>
        <v>tier - 2</v>
      </c>
      <c r="R747" t="str">
        <f>VLOOKUP('combained table'!R747,'combained table'!R747:T3081,1,FALSE)</f>
        <v>tier - 1</v>
      </c>
      <c r="S747" t="str">
        <f>VLOOKUP('combained table'!S747,'combained table'!S747:T3081,1,FALSE)</f>
        <v>R1025</v>
      </c>
      <c r="T747">
        <f>VLOOKUP('combained table'!T747,'combained table'!T747:T3081,1,FALSE)</f>
        <v>29</v>
      </c>
    </row>
    <row r="748" spans="1:20">
      <c r="A748" t="str">
        <f>VLOOKUP('combained table'!A748,'combained table'!A748:T3082,1,FALSE)</f>
        <v>Id747</v>
      </c>
      <c r="B748" t="str">
        <f>VLOOKUP('combained table'!B748,'combained table'!B748:T3082,1,FALSE)</f>
        <v xml:space="preserve">  Jessie M</v>
      </c>
      <c r="C748">
        <f>VLOOKUP('combained table'!C748,'combained table'!C748:T3082,1,FALSE)</f>
        <v>43.32</v>
      </c>
      <c r="D748">
        <f>VLOOKUP('combained table'!D748,'combained table'!D748:T3082,1,FALSE)</f>
        <v>4.67</v>
      </c>
      <c r="E748" t="str">
        <f>VLOOKUP('combained table'!E748,'combained table'!E748:T3082,1,FALSE)</f>
        <v>yes</v>
      </c>
      <c r="F748" t="str">
        <f>VLOOKUP('combained table'!F748,'combained table'!F748:T3082,1,FALSE)</f>
        <v>No</v>
      </c>
      <c r="G748" t="str">
        <f>VLOOKUP('combained table'!G748,'combained table'!G748:T3082,1,FALSE)</f>
        <v>No</v>
      </c>
      <c r="H748">
        <f>VLOOKUP('combained table'!H748,'combained table'!H748:T3082,1,FALSE)</f>
        <v>0</v>
      </c>
      <c r="I748" t="str">
        <f>VLOOKUP('combained table'!I748,'combained table'!I748:T3082,1,FALSE)</f>
        <v>Normal</v>
      </c>
      <c r="J748" t="str">
        <f>VLOOKUP('combained table'!J748,'combained table'!J748:T3082,1,FALSE)</f>
        <v>No</v>
      </c>
      <c r="K748" t="str">
        <f>VLOOKUP('combained table'!K748,'combained table'!K748:T3082,1,FALSE)</f>
        <v>Obesity</v>
      </c>
      <c r="L748">
        <f>VLOOKUP('combained table'!L748,'combained table'!L748:T3082,1,FALSE)</f>
        <v>1981</v>
      </c>
      <c r="M748" t="str">
        <f>VLOOKUP('combained table'!M748,'combained table'!M748:T3082,1,FALSE)</f>
        <v>Nov</v>
      </c>
      <c r="N748">
        <f>VLOOKUP('combained table'!N748,'combained table'!N748:T3082,1,FALSE)</f>
        <v>24</v>
      </c>
      <c r="O748" t="str">
        <f>VLOOKUP('combained table'!O748,'combained table'!O748:T3082,1,FALSE)</f>
        <v>24-Nov-1981</v>
      </c>
      <c r="P748">
        <f>VLOOKUP('combained table'!P748,'combained table'!P748:T3082,1,FALSE)</f>
        <v>6282.24</v>
      </c>
      <c r="Q748" t="str">
        <f>VLOOKUP('combained table'!Q748,'combained table'!Q748:T3082,1,FALSE)</f>
        <v>tier - 2</v>
      </c>
      <c r="R748" t="str">
        <f>VLOOKUP('combained table'!R748,'combained table'!R748:T3082,1,FALSE)</f>
        <v>tier - 1</v>
      </c>
      <c r="S748" t="str">
        <f>VLOOKUP('combained table'!S748,'combained table'!S748:T3082,1,FALSE)</f>
        <v>R1011</v>
      </c>
      <c r="T748">
        <f>VLOOKUP('combained table'!T748,'combained table'!T748:T3082,1,FALSE)</f>
        <v>41</v>
      </c>
    </row>
    <row r="749" spans="1:20">
      <c r="A749" t="str">
        <f>VLOOKUP('combained table'!A749,'combained table'!A749:T3083,1,FALSE)</f>
        <v>Id748</v>
      </c>
      <c r="B749" t="str">
        <f>VLOOKUP('combained table'!B749,'combained table'!B749:T3083,1,FALSE)</f>
        <v xml:space="preserve">  Chris</v>
      </c>
      <c r="C749">
        <f>VLOOKUP('combained table'!C749,'combained table'!C749:T3083,1,FALSE)</f>
        <v>31.23</v>
      </c>
      <c r="D749">
        <f>VLOOKUP('combained table'!D749,'combained table'!D749:T3083,1,FALSE)</f>
        <v>9.1199999999999992</v>
      </c>
      <c r="E749" t="str">
        <f>VLOOKUP('combained table'!E749,'combained table'!E749:T3083,1,FALSE)</f>
        <v>yes</v>
      </c>
      <c r="F749" t="str">
        <f>VLOOKUP('combained table'!F749,'combained table'!F749:T3083,1,FALSE)</f>
        <v>No</v>
      </c>
      <c r="G749" t="str">
        <f>VLOOKUP('combained table'!G749,'combained table'!G749:T3083,1,FALSE)</f>
        <v>Yes</v>
      </c>
      <c r="H749">
        <f>VLOOKUP('combained table'!H749,'combained table'!H749:T3083,1,FALSE)</f>
        <v>1</v>
      </c>
      <c r="I749" t="str">
        <f>VLOOKUP('combained table'!I749,'combained table'!I749:T3083,1,FALSE)</f>
        <v>Diabetes</v>
      </c>
      <c r="J749" t="str">
        <f>VLOOKUP('combained table'!J749,'combained table'!J749:T3083,1,FALSE)</f>
        <v>No</v>
      </c>
      <c r="K749" t="str">
        <f>VLOOKUP('combained table'!K749,'combained table'!K749:T3083,1,FALSE)</f>
        <v>Obesity</v>
      </c>
      <c r="L749">
        <f>VLOOKUP('combained table'!L749,'combained table'!L749:T3083,1,FALSE)</f>
        <v>1981</v>
      </c>
      <c r="M749" t="str">
        <f>VLOOKUP('combained table'!M749,'combained table'!M749:T3083,1,FALSE)</f>
        <v>Aug</v>
      </c>
      <c r="N749">
        <f>VLOOKUP('combained table'!N749,'combained table'!N749:T3083,1,FALSE)</f>
        <v>26</v>
      </c>
      <c r="O749" t="str">
        <f>VLOOKUP('combained table'!O749,'combained table'!O749:T3083,1,FALSE)</f>
        <v>26-Aug-1981</v>
      </c>
      <c r="P749">
        <f>VLOOKUP('combained table'!P749,'combained table'!P749:T3083,1,FALSE)</f>
        <v>6289.75</v>
      </c>
      <c r="Q749" t="str">
        <f>VLOOKUP('combained table'!Q749,'combained table'!Q749:T3083,1,FALSE)</f>
        <v>tier - 2</v>
      </c>
      <c r="R749" t="str">
        <f>VLOOKUP('combained table'!R749,'combained table'!R749:T3083,1,FALSE)</f>
        <v>tier - 3</v>
      </c>
      <c r="S749" t="str">
        <f>VLOOKUP('combained table'!S749,'combained table'!S749:T3083,1,FALSE)</f>
        <v>R1013</v>
      </c>
      <c r="T749">
        <f>VLOOKUP('combained table'!T749,'combained table'!T749:T3083,1,FALSE)</f>
        <v>41</v>
      </c>
    </row>
    <row r="750" spans="1:20">
      <c r="A750" t="str">
        <f>VLOOKUP('combained table'!A750,'combained table'!A750:T3084,1,FALSE)</f>
        <v>Id749</v>
      </c>
      <c r="B750" t="str">
        <f>VLOOKUP('combained table'!B750,'combained table'!B750:T3084,1,FALSE)</f>
        <v xml:space="preserve">  Daniel</v>
      </c>
      <c r="C750">
        <f>VLOOKUP('combained table'!C750,'combained table'!C750:T3084,1,FALSE)</f>
        <v>42.81</v>
      </c>
      <c r="D750">
        <f>VLOOKUP('combained table'!D750,'combained table'!D750:T3084,1,FALSE)</f>
        <v>4.1500000000000004</v>
      </c>
      <c r="E750" t="str">
        <f>VLOOKUP('combained table'!E750,'combained table'!E750:T3084,1,FALSE)</f>
        <v>No</v>
      </c>
      <c r="F750" t="str">
        <f>VLOOKUP('combained table'!F750,'combained table'!F750:T3084,1,FALSE)</f>
        <v>No</v>
      </c>
      <c r="G750" t="str">
        <f>VLOOKUP('combained table'!G750,'combained table'!G750:T3084,1,FALSE)</f>
        <v>No</v>
      </c>
      <c r="H750">
        <f>VLOOKUP('combained table'!H750,'combained table'!H750:T3084,1,FALSE)</f>
        <v>1</v>
      </c>
      <c r="I750" t="str">
        <f>VLOOKUP('combained table'!I750,'combained table'!I750:T3084,1,FALSE)</f>
        <v>Normal</v>
      </c>
      <c r="J750" t="str">
        <f>VLOOKUP('combained table'!J750,'combained table'!J750:T3084,1,FALSE)</f>
        <v>No</v>
      </c>
      <c r="K750" t="str">
        <f>VLOOKUP('combained table'!K750,'combained table'!K750:T3084,1,FALSE)</f>
        <v>Obesity</v>
      </c>
      <c r="L750">
        <f>VLOOKUP('combained table'!L750,'combained table'!L750:T3084,1,FALSE)</f>
        <v>1996</v>
      </c>
      <c r="M750" t="str">
        <f>VLOOKUP('combained table'!M750,'combained table'!M750:T3084,1,FALSE)</f>
        <v>Jul</v>
      </c>
      <c r="N750">
        <f>VLOOKUP('combained table'!N750,'combained table'!N750:T3084,1,FALSE)</f>
        <v>4</v>
      </c>
      <c r="O750" t="str">
        <f>VLOOKUP('combained table'!O750,'combained table'!O750:T3084,1,FALSE)</f>
        <v>4-Jul-1996</v>
      </c>
      <c r="P750">
        <f>VLOOKUP('combained table'!P750,'combained table'!P750:T3084,1,FALSE)</f>
        <v>6293.63</v>
      </c>
      <c r="Q750" t="str">
        <f>VLOOKUP('combained table'!Q750,'combained table'!Q750:T3084,1,FALSE)</f>
        <v>tier - 2</v>
      </c>
      <c r="R750" t="str">
        <f>VLOOKUP('combained table'!R750,'combained table'!R750:T3084,1,FALSE)</f>
        <v>tier - 3</v>
      </c>
      <c r="S750" t="str">
        <f>VLOOKUP('combained table'!S750,'combained table'!S750:T3084,1,FALSE)</f>
        <v>R1021</v>
      </c>
      <c r="T750">
        <f>VLOOKUP('combained table'!T750,'combained table'!T750:T3084,1,FALSE)</f>
        <v>26</v>
      </c>
    </row>
    <row r="751" spans="1:20">
      <c r="A751" t="str">
        <f>VLOOKUP('combained table'!A751,'combained table'!A751:T3085,1,FALSE)</f>
        <v>Id750</v>
      </c>
      <c r="B751" t="str">
        <f>VLOOKUP('combained table'!B751,'combained table'!B751:T3085,1,FALSE)</f>
        <v xml:space="preserve">  Megan</v>
      </c>
      <c r="C751">
        <f>VLOOKUP('combained table'!C751,'combained table'!C751:T3085,1,FALSE)</f>
        <v>35.909999999999997</v>
      </c>
      <c r="D751">
        <f>VLOOKUP('combained table'!D751,'combained table'!D751:T3085,1,FALSE)</f>
        <v>6.72</v>
      </c>
      <c r="E751" t="str">
        <f>VLOOKUP('combained table'!E751,'combained table'!E751:T3085,1,FALSE)</f>
        <v>yes</v>
      </c>
      <c r="F751" t="str">
        <f>VLOOKUP('combained table'!F751,'combained table'!F751:T3085,1,FALSE)</f>
        <v>No</v>
      </c>
      <c r="G751" t="str">
        <f>VLOOKUP('combained table'!G751,'combained table'!G751:T3085,1,FALSE)</f>
        <v>No</v>
      </c>
      <c r="H751">
        <f>VLOOKUP('combained table'!H751,'combained table'!H751:T3085,1,FALSE)</f>
        <v>2</v>
      </c>
      <c r="I751" t="str">
        <f>VLOOKUP('combained table'!I751,'combained table'!I751:T3085,1,FALSE)</f>
        <v>Diabetes</v>
      </c>
      <c r="J751" t="str">
        <f>VLOOKUP('combained table'!J751,'combained table'!J751:T3085,1,FALSE)</f>
        <v>No</v>
      </c>
      <c r="K751" t="str">
        <f>VLOOKUP('combained table'!K751,'combained table'!K751:T3085,1,FALSE)</f>
        <v>Obesity</v>
      </c>
      <c r="L751">
        <f>VLOOKUP('combained table'!L751,'combained table'!L751:T3085,1,FALSE)</f>
        <v>1974</v>
      </c>
      <c r="M751" t="str">
        <f>VLOOKUP('combained table'!M751,'combained table'!M751:T3085,1,FALSE)</f>
        <v>Sep</v>
      </c>
      <c r="N751">
        <f>VLOOKUP('combained table'!N751,'combained table'!N751:T3085,1,FALSE)</f>
        <v>17</v>
      </c>
      <c r="O751" t="str">
        <f>VLOOKUP('combained table'!O751,'combained table'!O751:T3085,1,FALSE)</f>
        <v>17-Sep-1974</v>
      </c>
      <c r="P751">
        <f>VLOOKUP('combained table'!P751,'combained table'!P751:T3085,1,FALSE)</f>
        <v>6302.23</v>
      </c>
      <c r="Q751" t="str">
        <f>VLOOKUP('combained table'!Q751,'combained table'!Q751:T3085,1,FALSE)</f>
        <v>tier - 2</v>
      </c>
      <c r="R751" t="str">
        <f>VLOOKUP('combained table'!R751,'combained table'!R751:T3085,1,FALSE)</f>
        <v>tier - 1</v>
      </c>
      <c r="S751" t="str">
        <f>VLOOKUP('combained table'!S751,'combained table'!S751:T3085,1,FALSE)</f>
        <v>R1013</v>
      </c>
      <c r="T751">
        <f>VLOOKUP('combained table'!T751,'combained table'!T751:T3085,1,FALSE)</f>
        <v>48</v>
      </c>
    </row>
    <row r="752" spans="1:20">
      <c r="A752" t="str">
        <f>VLOOKUP('combained table'!A752,'combained table'!A752:T3086,1,FALSE)</f>
        <v>Id751</v>
      </c>
      <c r="B752" t="str">
        <f>VLOOKUP('combained table'!B752,'combained table'!B752:T3086,1,FALSE)</f>
        <v xml:space="preserve">  Kevin</v>
      </c>
      <c r="C752">
        <f>VLOOKUP('combained table'!C752,'combained table'!C752:T3086,1,FALSE)</f>
        <v>36.65</v>
      </c>
      <c r="D752">
        <f>VLOOKUP('combained table'!D752,'combained table'!D752:T3086,1,FALSE)</f>
        <v>5.01</v>
      </c>
      <c r="E752" t="str">
        <f>VLOOKUP('combained table'!E752,'combained table'!E752:T3086,1,FALSE)</f>
        <v>yes</v>
      </c>
      <c r="F752" t="str">
        <f>VLOOKUP('combained table'!F752,'combained table'!F752:T3086,1,FALSE)</f>
        <v>No</v>
      </c>
      <c r="G752" t="str">
        <f>VLOOKUP('combained table'!G752,'combained table'!G752:T3086,1,FALSE)</f>
        <v>Yes</v>
      </c>
      <c r="H752">
        <f>VLOOKUP('combained table'!H752,'combained table'!H752:T3086,1,FALSE)</f>
        <v>1</v>
      </c>
      <c r="I752" t="str">
        <f>VLOOKUP('combained table'!I752,'combained table'!I752:T3086,1,FALSE)</f>
        <v>Normal</v>
      </c>
      <c r="J752" t="str">
        <f>VLOOKUP('combained table'!J752,'combained table'!J752:T3086,1,FALSE)</f>
        <v>No</v>
      </c>
      <c r="K752" t="str">
        <f>VLOOKUP('combained table'!K752,'combained table'!K752:T3086,1,FALSE)</f>
        <v>Obesity</v>
      </c>
      <c r="L752">
        <f>VLOOKUP('combained table'!L752,'combained table'!L752:T3086,1,FALSE)</f>
        <v>1969</v>
      </c>
      <c r="M752" t="str">
        <f>VLOOKUP('combained table'!M752,'combained table'!M752:T3086,1,FALSE)</f>
        <v>Sep</v>
      </c>
      <c r="N752">
        <f>VLOOKUP('combained table'!N752,'combained table'!N752:T3086,1,FALSE)</f>
        <v>4</v>
      </c>
      <c r="O752" t="str">
        <f>VLOOKUP('combained table'!O752,'combained table'!O752:T3086,1,FALSE)</f>
        <v>4-Sep-1969</v>
      </c>
      <c r="P752">
        <f>VLOOKUP('combained table'!P752,'combained table'!P752:T3086,1,FALSE)</f>
        <v>6305.61</v>
      </c>
      <c r="Q752" t="str">
        <f>VLOOKUP('combained table'!Q752,'combained table'!Q752:T3086,1,FALSE)</f>
        <v>tier - 2</v>
      </c>
      <c r="R752" t="str">
        <f>VLOOKUP('combained table'!R752,'combained table'!R752:T3086,1,FALSE)</f>
        <v>tier - 2</v>
      </c>
      <c r="S752" t="str">
        <f>VLOOKUP('combained table'!S752,'combained table'!S752:T3086,1,FALSE)</f>
        <v>R1012</v>
      </c>
      <c r="T752">
        <f>VLOOKUP('combained table'!T752,'combained table'!T752:T3086,1,FALSE)</f>
        <v>53</v>
      </c>
    </row>
    <row r="753" spans="1:20">
      <c r="A753" t="str">
        <f>VLOOKUP('combained table'!A753,'combained table'!A753:T3087,1,FALSE)</f>
        <v>Id752</v>
      </c>
      <c r="B753" t="str">
        <f>VLOOKUP('combained table'!B753,'combained table'!B753:T3087,1,FALSE)</f>
        <v xml:space="preserve">  Caroline S</v>
      </c>
      <c r="C753">
        <f>VLOOKUP('combained table'!C753,'combained table'!C753:T3087,1,FALSE)</f>
        <v>22.04</v>
      </c>
      <c r="D753">
        <f>VLOOKUP('combained table'!D753,'combained table'!D753:T3087,1,FALSE)</f>
        <v>10.9</v>
      </c>
      <c r="E753" t="str">
        <f>VLOOKUP('combained table'!E753,'combained table'!E753:T3087,1,FALSE)</f>
        <v>yes</v>
      </c>
      <c r="F753" t="str">
        <f>VLOOKUP('combained table'!F753,'combained table'!F753:T3087,1,FALSE)</f>
        <v>No</v>
      </c>
      <c r="G753" t="str">
        <f>VLOOKUP('combained table'!G753,'combained table'!G753:T3087,1,FALSE)</f>
        <v>No</v>
      </c>
      <c r="H753">
        <f>VLOOKUP('combained table'!H753,'combained table'!H753:T3087,1,FALSE)</f>
        <v>2</v>
      </c>
      <c r="I753" t="str">
        <f>VLOOKUP('combained table'!I753,'combained table'!I753:T3087,1,FALSE)</f>
        <v>Diabetes</v>
      </c>
      <c r="J753" t="str">
        <f>VLOOKUP('combained table'!J753,'combained table'!J753:T3087,1,FALSE)</f>
        <v>No</v>
      </c>
      <c r="K753" t="str">
        <f>VLOOKUP('combained table'!K753,'combained table'!K753:T3087,1,FALSE)</f>
        <v>Normal Weight</v>
      </c>
      <c r="L753">
        <f>VLOOKUP('combained table'!L753,'combained table'!L753:T3087,1,FALSE)</f>
        <v>2004</v>
      </c>
      <c r="M753" t="str">
        <f>VLOOKUP('combained table'!M753,'combained table'!M753:T3087,1,FALSE)</f>
        <v>Jul</v>
      </c>
      <c r="N753">
        <f>VLOOKUP('combained table'!N753,'combained table'!N753:T3087,1,FALSE)</f>
        <v>27</v>
      </c>
      <c r="O753" t="str">
        <f>VLOOKUP('combained table'!O753,'combained table'!O753:T3087,1,FALSE)</f>
        <v>27-Jul-2004</v>
      </c>
      <c r="P753">
        <f>VLOOKUP('combained table'!P753,'combained table'!P753:T3087,1,FALSE)</f>
        <v>6311.11</v>
      </c>
      <c r="Q753" t="str">
        <f>VLOOKUP('combained table'!Q753,'combained table'!Q753:T3087,1,FALSE)</f>
        <v>tier - 2</v>
      </c>
      <c r="R753" t="str">
        <f>VLOOKUP('combained table'!R753,'combained table'!R753:T3087,1,FALSE)</f>
        <v>tier - 2</v>
      </c>
      <c r="S753" t="str">
        <f>VLOOKUP('combained table'!S753,'combained table'!S753:T3087,1,FALSE)</f>
        <v>R1011</v>
      </c>
      <c r="T753">
        <f>VLOOKUP('combained table'!T753,'combained table'!T753:T3087,1,FALSE)</f>
        <v>18</v>
      </c>
    </row>
    <row r="754" spans="1:20">
      <c r="A754" t="str">
        <f>VLOOKUP('combained table'!A754,'combained table'!A754:T3088,1,FALSE)</f>
        <v>Id753</v>
      </c>
      <c r="B754" t="str">
        <f>VLOOKUP('combained table'!B754,'combained table'!B754:T3088,1,FALSE)</f>
        <v xml:space="preserve">  Nuta</v>
      </c>
      <c r="C754">
        <f>VLOOKUP('combained table'!C754,'combained table'!C754:T3088,1,FALSE)</f>
        <v>31.824999999999999</v>
      </c>
      <c r="D754">
        <f>VLOOKUP('combained table'!D754,'combained table'!D754:T3088,1,FALSE)</f>
        <v>5.52</v>
      </c>
      <c r="E754" t="str">
        <f>VLOOKUP('combained table'!E754,'combained table'!E754:T3088,1,FALSE)</f>
        <v>yes</v>
      </c>
      <c r="F754" t="str">
        <f>VLOOKUP('combained table'!F754,'combained table'!F754:T3088,1,FALSE)</f>
        <v>No</v>
      </c>
      <c r="G754" t="str">
        <f>VLOOKUP('combained table'!G754,'combained table'!G754:T3088,1,FALSE)</f>
        <v>No</v>
      </c>
      <c r="H754">
        <f>VLOOKUP('combained table'!H754,'combained table'!H754:T3088,1,FALSE)</f>
        <v>1</v>
      </c>
      <c r="I754" t="str">
        <f>VLOOKUP('combained table'!I754,'combained table'!I754:T3088,1,FALSE)</f>
        <v>Normal</v>
      </c>
      <c r="J754" t="str">
        <f>VLOOKUP('combained table'!J754,'combained table'!J754:T3088,1,FALSE)</f>
        <v>No</v>
      </c>
      <c r="K754" t="str">
        <f>VLOOKUP('combained table'!K754,'combained table'!K754:T3088,1,FALSE)</f>
        <v>Obesity</v>
      </c>
      <c r="L754">
        <f>VLOOKUP('combained table'!L754,'combained table'!L754:T3088,1,FALSE)</f>
        <v>1985</v>
      </c>
      <c r="M754" t="str">
        <f>VLOOKUP('combained table'!M754,'combained table'!M754:T3088,1,FALSE)</f>
        <v>Nov</v>
      </c>
      <c r="N754">
        <f>VLOOKUP('combained table'!N754,'combained table'!N754:T3088,1,FALSE)</f>
        <v>19</v>
      </c>
      <c r="O754" t="str">
        <f>VLOOKUP('combained table'!O754,'combained table'!O754:T3088,1,FALSE)</f>
        <v>19-Nov-1985</v>
      </c>
      <c r="P754">
        <f>VLOOKUP('combained table'!P754,'combained table'!P754:T3088,1,FALSE)</f>
        <v>6311.95</v>
      </c>
      <c r="Q754" t="str">
        <f>VLOOKUP('combained table'!Q754,'combained table'!Q754:T3088,1,FALSE)</f>
        <v>tier - 2</v>
      </c>
      <c r="R754" t="str">
        <f>VLOOKUP('combained table'!R754,'combained table'!R754:T3088,1,FALSE)</f>
        <v>tier - 1</v>
      </c>
      <c r="S754" t="str">
        <f>VLOOKUP('combained table'!S754,'combained table'!S754:T3088,1,FALSE)</f>
        <v>R1011</v>
      </c>
      <c r="T754">
        <f>VLOOKUP('combained table'!T754,'combained table'!T754:T3088,1,FALSE)</f>
        <v>37</v>
      </c>
    </row>
    <row r="755" spans="1:20">
      <c r="A755" t="str">
        <f>VLOOKUP('combained table'!A755,'combained table'!A755:T3089,1,FALSE)</f>
        <v>Id754</v>
      </c>
      <c r="B755" t="str">
        <f>VLOOKUP('combained table'!B755,'combained table'!B755:T3089,1,FALSE)</f>
        <v xml:space="preserve">  Margie</v>
      </c>
      <c r="C755">
        <f>VLOOKUP('combained table'!C755,'combained table'!C755:T3089,1,FALSE)</f>
        <v>53.58</v>
      </c>
      <c r="D755">
        <f>VLOOKUP('combained table'!D755,'combained table'!D755:T3089,1,FALSE)</f>
        <v>4.55</v>
      </c>
      <c r="E755" t="str">
        <f>VLOOKUP('combained table'!E755,'combained table'!E755:T3089,1,FALSE)</f>
        <v>No</v>
      </c>
      <c r="F755" t="str">
        <f>VLOOKUP('combained table'!F755,'combained table'!F755:T3089,1,FALSE)</f>
        <v>No</v>
      </c>
      <c r="G755" t="str">
        <f>VLOOKUP('combained table'!G755,'combained table'!G755:T3089,1,FALSE)</f>
        <v>No</v>
      </c>
      <c r="H755">
        <f>VLOOKUP('combained table'!H755,'combained table'!H755:T3089,1,FALSE)</f>
        <v>1</v>
      </c>
      <c r="I755" t="str">
        <f>VLOOKUP('combained table'!I755,'combained table'!I755:T3089,1,FALSE)</f>
        <v>Normal</v>
      </c>
      <c r="J755" t="str">
        <f>VLOOKUP('combained table'!J755,'combained table'!J755:T3089,1,FALSE)</f>
        <v>No</v>
      </c>
      <c r="K755" t="str">
        <f>VLOOKUP('combained table'!K755,'combained table'!K755:T3089,1,FALSE)</f>
        <v>Obesity</v>
      </c>
      <c r="L755">
        <f>VLOOKUP('combained table'!L755,'combained table'!L755:T3089,1,FALSE)</f>
        <v>1985</v>
      </c>
      <c r="M755" t="str">
        <f>VLOOKUP('combained table'!M755,'combained table'!M755:T3089,1,FALSE)</f>
        <v>Dec</v>
      </c>
      <c r="N755">
        <f>VLOOKUP('combained table'!N755,'combained table'!N755:T3089,1,FALSE)</f>
        <v>15</v>
      </c>
      <c r="O755" t="str">
        <f>VLOOKUP('combained table'!O755,'combained table'!O755:T3089,1,FALSE)</f>
        <v>15-Dec-1985</v>
      </c>
      <c r="P755">
        <f>VLOOKUP('combained table'!P755,'combained table'!P755:T3089,1,FALSE)</f>
        <v>6313.76</v>
      </c>
      <c r="Q755" t="str">
        <f>VLOOKUP('combained table'!Q755,'combained table'!Q755:T3089,1,FALSE)</f>
        <v>tier - 2</v>
      </c>
      <c r="R755" t="str">
        <f>VLOOKUP('combained table'!R755,'combained table'!R755:T3089,1,FALSE)</f>
        <v>tier - 1</v>
      </c>
      <c r="S755" t="str">
        <f>VLOOKUP('combained table'!S755,'combained table'!S755:T3089,1,FALSE)</f>
        <v>R1013</v>
      </c>
      <c r="T755">
        <f>VLOOKUP('combained table'!T755,'combained table'!T755:T3089,1,FALSE)</f>
        <v>37</v>
      </c>
    </row>
    <row r="756" spans="1:20">
      <c r="A756" t="str">
        <f>VLOOKUP('combained table'!A756,'combained table'!A756:T3090,1,FALSE)</f>
        <v>Id755</v>
      </c>
      <c r="B756" t="str">
        <f>VLOOKUP('combained table'!B756,'combained table'!B756:T3090,1,FALSE)</f>
        <v xml:space="preserve">  Heidi</v>
      </c>
      <c r="C756">
        <f>VLOOKUP('combained table'!C756,'combained table'!C756:T3090,1,FALSE)</f>
        <v>34.299999999999997</v>
      </c>
      <c r="D756">
        <f>VLOOKUP('combained table'!D756,'combained table'!D756:T3090,1,FALSE)</f>
        <v>11.76</v>
      </c>
      <c r="E756" t="str">
        <f>VLOOKUP('combained table'!E756,'combained table'!E756:T3090,1,FALSE)</f>
        <v>No</v>
      </c>
      <c r="F756" t="str">
        <f>VLOOKUP('combained table'!F756,'combained table'!F756:T3090,1,FALSE)</f>
        <v>No</v>
      </c>
      <c r="G756" t="str">
        <f>VLOOKUP('combained table'!G756,'combained table'!G756:T3090,1,FALSE)</f>
        <v>No</v>
      </c>
      <c r="H756">
        <f>VLOOKUP('combained table'!H756,'combained table'!H756:T3090,1,FALSE)</f>
        <v>0</v>
      </c>
      <c r="I756" t="str">
        <f>VLOOKUP('combained table'!I756,'combained table'!I756:T3090,1,FALSE)</f>
        <v>Diabetes</v>
      </c>
      <c r="J756" t="str">
        <f>VLOOKUP('combained table'!J756,'combained table'!J756:T3090,1,FALSE)</f>
        <v>No</v>
      </c>
      <c r="K756" t="str">
        <f>VLOOKUP('combained table'!K756,'combained table'!K756:T3090,1,FALSE)</f>
        <v>Obesity</v>
      </c>
      <c r="L756">
        <f>VLOOKUP('combained table'!L756,'combained table'!L756:T3090,1,FALSE)</f>
        <v>1990</v>
      </c>
      <c r="M756" t="str">
        <f>VLOOKUP('combained table'!M756,'combained table'!M756:T3090,1,FALSE)</f>
        <v>Aug</v>
      </c>
      <c r="N756">
        <f>VLOOKUP('combained table'!N756,'combained table'!N756:T3090,1,FALSE)</f>
        <v>13</v>
      </c>
      <c r="O756" t="str">
        <f>VLOOKUP('combained table'!O756,'combained table'!O756:T3090,1,FALSE)</f>
        <v>13-Aug-1990</v>
      </c>
      <c r="P756">
        <f>VLOOKUP('combained table'!P756,'combained table'!P756:T3090,1,FALSE)</f>
        <v>6334.34</v>
      </c>
      <c r="Q756" t="str">
        <f>VLOOKUP('combained table'!Q756,'combained table'!Q756:T3090,1,FALSE)</f>
        <v>tier - 2</v>
      </c>
      <c r="R756" t="str">
        <f>VLOOKUP('combained table'!R756,'combained table'!R756:T3090,1,FALSE)</f>
        <v>tier - 2</v>
      </c>
      <c r="S756" t="str">
        <f>VLOOKUP('combained table'!S756,'combained table'!S756:T3090,1,FALSE)</f>
        <v>R1024</v>
      </c>
      <c r="T756">
        <f>VLOOKUP('combained table'!T756,'combained table'!T756:T3090,1,FALSE)</f>
        <v>32</v>
      </c>
    </row>
    <row r="757" spans="1:20">
      <c r="A757" t="str">
        <f>VLOOKUP('combained table'!A757,'combained table'!A757:T3091,1,FALSE)</f>
        <v>Id756</v>
      </c>
      <c r="B757" t="str">
        <f>VLOOKUP('combained table'!B757,'combained table'!B757:T3091,1,FALSE)</f>
        <v xml:space="preserve">  Diego J</v>
      </c>
      <c r="C757">
        <f>VLOOKUP('combained table'!C757,'combained table'!C757:T3091,1,FALSE)</f>
        <v>32.11</v>
      </c>
      <c r="D757">
        <f>VLOOKUP('combained table'!D757,'combained table'!D757:T3091,1,FALSE)</f>
        <v>7.06</v>
      </c>
      <c r="E757" t="str">
        <f>VLOOKUP('combained table'!E757,'combained table'!E757:T3091,1,FALSE)</f>
        <v>No</v>
      </c>
      <c r="F757" t="str">
        <f>VLOOKUP('combained table'!F757,'combained table'!F757:T3091,1,FALSE)</f>
        <v>No</v>
      </c>
      <c r="G757" t="str">
        <f>VLOOKUP('combained table'!G757,'combained table'!G757:T3091,1,FALSE)</f>
        <v>No</v>
      </c>
      <c r="H757">
        <f>VLOOKUP('combained table'!H757,'combained table'!H757:T3091,1,FALSE)</f>
        <v>0</v>
      </c>
      <c r="I757" t="str">
        <f>VLOOKUP('combained table'!I757,'combained table'!I757:T3091,1,FALSE)</f>
        <v>Diabetes</v>
      </c>
      <c r="J757" t="str">
        <f>VLOOKUP('combained table'!J757,'combained table'!J757:T3091,1,FALSE)</f>
        <v>No</v>
      </c>
      <c r="K757" t="str">
        <f>VLOOKUP('combained table'!K757,'combained table'!K757:T3091,1,FALSE)</f>
        <v>Obesity</v>
      </c>
      <c r="L757">
        <f>VLOOKUP('combained table'!L757,'combained table'!L757:T3091,1,FALSE)</f>
        <v>1986</v>
      </c>
      <c r="M757" t="str">
        <f>VLOOKUP('combained table'!M757,'combained table'!M757:T3091,1,FALSE)</f>
        <v>Sep</v>
      </c>
      <c r="N757">
        <f>VLOOKUP('combained table'!N757,'combained table'!N757:T3091,1,FALSE)</f>
        <v>25</v>
      </c>
      <c r="O757" t="str">
        <f>VLOOKUP('combained table'!O757,'combained table'!O757:T3091,1,FALSE)</f>
        <v>25-Sep-1986</v>
      </c>
      <c r="P757">
        <f>VLOOKUP('combained table'!P757,'combained table'!P757:T3091,1,FALSE)</f>
        <v>6335.64</v>
      </c>
      <c r="Q757" t="str">
        <f>VLOOKUP('combained table'!Q757,'combained table'!Q757:T3091,1,FALSE)</f>
        <v>tier - 2</v>
      </c>
      <c r="R757" t="str">
        <f>VLOOKUP('combained table'!R757,'combained table'!R757:T3091,1,FALSE)</f>
        <v>tier - 2</v>
      </c>
      <c r="S757" t="str">
        <f>VLOOKUP('combained table'!S757,'combained table'!S757:T3091,1,FALSE)</f>
        <v>R1013</v>
      </c>
      <c r="T757">
        <f>VLOOKUP('combained table'!T757,'combained table'!T757:T3091,1,FALSE)</f>
        <v>36</v>
      </c>
    </row>
    <row r="758" spans="1:20">
      <c r="A758" t="str">
        <f>VLOOKUP('combained table'!A758,'combained table'!A758:T3092,1,FALSE)</f>
        <v>Id757</v>
      </c>
      <c r="B758" t="str">
        <f>VLOOKUP('combained table'!B758,'combained table'!B758:T3092,1,FALSE)</f>
        <v xml:space="preserve">  Enrique M Sr</v>
      </c>
      <c r="C758">
        <f>VLOOKUP('combained table'!C758,'combained table'!C758:T3092,1,FALSE)</f>
        <v>31.78</v>
      </c>
      <c r="D758">
        <f>VLOOKUP('combained table'!D758,'combained table'!D758:T3092,1,FALSE)</f>
        <v>11.35</v>
      </c>
      <c r="E758" t="str">
        <f>VLOOKUP('combained table'!E758,'combained table'!E758:T3092,1,FALSE)</f>
        <v>yes</v>
      </c>
      <c r="F758" t="str">
        <f>VLOOKUP('combained table'!F758,'combained table'!F758:T3092,1,FALSE)</f>
        <v>No</v>
      </c>
      <c r="G758" t="str">
        <f>VLOOKUP('combained table'!G758,'combained table'!G758:T3092,1,FALSE)</f>
        <v>Yes</v>
      </c>
      <c r="H758">
        <f>VLOOKUP('combained table'!H758,'combained table'!H758:T3092,1,FALSE)</f>
        <v>1</v>
      </c>
      <c r="I758" t="str">
        <f>VLOOKUP('combained table'!I758,'combained table'!I758:T3092,1,FALSE)</f>
        <v>Diabetes</v>
      </c>
      <c r="J758" t="str">
        <f>VLOOKUP('combained table'!J758,'combained table'!J758:T3092,1,FALSE)</f>
        <v>No</v>
      </c>
      <c r="K758" t="str">
        <f>VLOOKUP('combained table'!K758,'combained table'!K758:T3092,1,FALSE)</f>
        <v>Obesity</v>
      </c>
      <c r="L758">
        <f>VLOOKUP('combained table'!L758,'combained table'!L758:T3092,1,FALSE)</f>
        <v>1983</v>
      </c>
      <c r="M758" t="str">
        <f>VLOOKUP('combained table'!M758,'combained table'!M758:T3092,1,FALSE)</f>
        <v>Oct</v>
      </c>
      <c r="N758">
        <f>VLOOKUP('combained table'!N758,'combained table'!N758:T3092,1,FALSE)</f>
        <v>21</v>
      </c>
      <c r="O758" t="str">
        <f>VLOOKUP('combained table'!O758,'combained table'!O758:T3092,1,FALSE)</f>
        <v>21-Oct-1983</v>
      </c>
      <c r="P758">
        <f>VLOOKUP('combained table'!P758,'combained table'!P758:T3092,1,FALSE)</f>
        <v>6338.08</v>
      </c>
      <c r="Q758" t="str">
        <f>VLOOKUP('combained table'!Q758,'combained table'!Q758:T3092,1,FALSE)</f>
        <v>tier - 2</v>
      </c>
      <c r="R758" t="str">
        <f>VLOOKUP('combained table'!R758,'combained table'!R758:T3092,1,FALSE)</f>
        <v>tier - 1</v>
      </c>
      <c r="S758" t="str">
        <f>VLOOKUP('combained table'!S758,'combained table'!S758:T3092,1,FALSE)</f>
        <v>R1013</v>
      </c>
      <c r="T758">
        <f>VLOOKUP('combained table'!T758,'combained table'!T758:T3092,1,FALSE)</f>
        <v>39</v>
      </c>
    </row>
    <row r="759" spans="1:20">
      <c r="A759" t="str">
        <f>VLOOKUP('combained table'!A759,'combained table'!A759:T3093,1,FALSE)</f>
        <v>Id758</v>
      </c>
      <c r="B759" t="str">
        <f>VLOOKUP('combained table'!B759,'combained table'!B759:T3093,1,FALSE)</f>
        <v xml:space="preserve">  Greg</v>
      </c>
      <c r="C759">
        <f>VLOOKUP('combained table'!C759,'combained table'!C759:T3093,1,FALSE)</f>
        <v>46.89</v>
      </c>
      <c r="D759">
        <f>VLOOKUP('combained table'!D759,'combained table'!D759:T3093,1,FALSE)</f>
        <v>5.52</v>
      </c>
      <c r="E759" t="str">
        <f>VLOOKUP('combained table'!E759,'combained table'!E759:T3093,1,FALSE)</f>
        <v>No</v>
      </c>
      <c r="F759" t="str">
        <f>VLOOKUP('combained table'!F759,'combained table'!F759:T3093,1,FALSE)</f>
        <v>No</v>
      </c>
      <c r="G759" t="str">
        <f>VLOOKUP('combained table'!G759,'combained table'!G759:T3093,1,FALSE)</f>
        <v>No</v>
      </c>
      <c r="H759">
        <f>VLOOKUP('combained table'!H759,'combained table'!H759:T3093,1,FALSE)</f>
        <v>0</v>
      </c>
      <c r="I759" t="str">
        <f>VLOOKUP('combained table'!I759,'combained table'!I759:T3093,1,FALSE)</f>
        <v>Normal</v>
      </c>
      <c r="J759" t="str">
        <f>VLOOKUP('combained table'!J759,'combained table'!J759:T3093,1,FALSE)</f>
        <v>No</v>
      </c>
      <c r="K759" t="str">
        <f>VLOOKUP('combained table'!K759,'combained table'!K759:T3093,1,FALSE)</f>
        <v>Obesity</v>
      </c>
      <c r="L759">
        <f>VLOOKUP('combained table'!L759,'combained table'!L759:T3093,1,FALSE)</f>
        <v>1983</v>
      </c>
      <c r="M759" t="str">
        <f>VLOOKUP('combained table'!M759,'combained table'!M759:T3093,1,FALSE)</f>
        <v>Aug</v>
      </c>
      <c r="N759">
        <f>VLOOKUP('combained table'!N759,'combained table'!N759:T3093,1,FALSE)</f>
        <v>19</v>
      </c>
      <c r="O759" t="str">
        <f>VLOOKUP('combained table'!O759,'combained table'!O759:T3093,1,FALSE)</f>
        <v>19-Aug-1983</v>
      </c>
      <c r="P759">
        <f>VLOOKUP('combained table'!P759,'combained table'!P759:T3093,1,FALSE)</f>
        <v>6356.27</v>
      </c>
      <c r="Q759" t="str">
        <f>VLOOKUP('combained table'!Q759,'combained table'!Q759:T3093,1,FALSE)</f>
        <v>tier - 3</v>
      </c>
      <c r="R759" t="str">
        <f>VLOOKUP('combained table'!R759,'combained table'!R759:T3093,1,FALSE)</f>
        <v>tier - 2</v>
      </c>
      <c r="S759" t="str">
        <f>VLOOKUP('combained table'!S759,'combained table'!S759:T3093,1,FALSE)</f>
        <v>R1013</v>
      </c>
      <c r="T759">
        <f>VLOOKUP('combained table'!T759,'combained table'!T759:T3093,1,FALSE)</f>
        <v>39</v>
      </c>
    </row>
    <row r="760" spans="1:20">
      <c r="A760" t="str">
        <f>VLOOKUP('combained table'!A760,'combained table'!A760:T3094,1,FALSE)</f>
        <v>Id759</v>
      </c>
      <c r="B760" t="str">
        <f>VLOOKUP('combained table'!B760,'combained table'!B760:T3094,1,FALSE)</f>
        <v xml:space="preserve">  Filip</v>
      </c>
      <c r="C760">
        <f>VLOOKUP('combained table'!C760,'combained table'!C760:T3094,1,FALSE)</f>
        <v>39.35</v>
      </c>
      <c r="D760">
        <f>VLOOKUP('combained table'!D760,'combained table'!D760:T3094,1,FALSE)</f>
        <v>7.86</v>
      </c>
      <c r="E760" t="str">
        <f>VLOOKUP('combained table'!E760,'combained table'!E760:T3094,1,FALSE)</f>
        <v>yes</v>
      </c>
      <c r="F760" t="str">
        <f>VLOOKUP('combained table'!F760,'combained table'!F760:T3094,1,FALSE)</f>
        <v>No</v>
      </c>
      <c r="G760" t="str">
        <f>VLOOKUP('combained table'!G760,'combained table'!G760:T3094,1,FALSE)</f>
        <v>No</v>
      </c>
      <c r="H760">
        <f>VLOOKUP('combained table'!H760,'combained table'!H760:T3094,1,FALSE)</f>
        <v>1</v>
      </c>
      <c r="I760" t="str">
        <f>VLOOKUP('combained table'!I760,'combained table'!I760:T3094,1,FALSE)</f>
        <v>Diabetes</v>
      </c>
      <c r="J760" t="str">
        <f>VLOOKUP('combained table'!J760,'combained table'!J760:T3094,1,FALSE)</f>
        <v>No</v>
      </c>
      <c r="K760" t="str">
        <f>VLOOKUP('combained table'!K760,'combained table'!K760:T3094,1,FALSE)</f>
        <v>Obesity</v>
      </c>
      <c r="L760">
        <f>VLOOKUP('combained table'!L760,'combained table'!L760:T3094,1,FALSE)</f>
        <v>1980</v>
      </c>
      <c r="M760" t="str">
        <f>VLOOKUP('combained table'!M760,'combained table'!M760:T3094,1,FALSE)</f>
        <v>Oct</v>
      </c>
      <c r="N760">
        <f>VLOOKUP('combained table'!N760,'combained table'!N760:T3094,1,FALSE)</f>
        <v>30</v>
      </c>
      <c r="O760" t="str">
        <f>VLOOKUP('combained table'!O760,'combained table'!O760:T3094,1,FALSE)</f>
        <v>30-Oct-1980</v>
      </c>
      <c r="P760">
        <f>VLOOKUP('combained table'!P760,'combained table'!P760:T3094,1,FALSE)</f>
        <v>6358.78</v>
      </c>
      <c r="Q760" t="str">
        <f>VLOOKUP('combained table'!Q760,'combained table'!Q760:T3094,1,FALSE)</f>
        <v>tier - 2</v>
      </c>
      <c r="R760" t="str">
        <f>VLOOKUP('combained table'!R760,'combained table'!R760:T3094,1,FALSE)</f>
        <v>tier - 1</v>
      </c>
      <c r="S760" t="str">
        <f>VLOOKUP('combained table'!S760,'combained table'!S760:T3094,1,FALSE)</f>
        <v>R1012</v>
      </c>
      <c r="T760">
        <f>VLOOKUP('combained table'!T760,'combained table'!T760:T3094,1,FALSE)</f>
        <v>42</v>
      </c>
    </row>
    <row r="761" spans="1:20">
      <c r="A761" t="str">
        <f>VLOOKUP('combained table'!A761,'combained table'!A761:T3095,1,FALSE)</f>
        <v>Id760</v>
      </c>
      <c r="B761" t="str">
        <f>VLOOKUP('combained table'!B761,'combained table'!B761:T3095,1,FALSE)</f>
        <v xml:space="preserve">  Rosemary E</v>
      </c>
      <c r="C761">
        <f>VLOOKUP('combained table'!C761,'combained table'!C761:T3095,1,FALSE)</f>
        <v>39.200000000000003</v>
      </c>
      <c r="D761">
        <f>VLOOKUP('combained table'!D761,'combained table'!D761:T3095,1,FALSE)</f>
        <v>11.38</v>
      </c>
      <c r="E761" t="str">
        <f>VLOOKUP('combained table'!E761,'combained table'!E761:T3095,1,FALSE)</f>
        <v>No</v>
      </c>
      <c r="F761" t="str">
        <f>VLOOKUP('combained table'!F761,'combained table'!F761:T3095,1,FALSE)</f>
        <v>No</v>
      </c>
      <c r="G761" t="str">
        <f>VLOOKUP('combained table'!G761,'combained table'!G761:T3095,1,FALSE)</f>
        <v>No</v>
      </c>
      <c r="H761">
        <f>VLOOKUP('combained table'!H761,'combained table'!H761:T3095,1,FALSE)</f>
        <v>0</v>
      </c>
      <c r="I761" t="str">
        <f>VLOOKUP('combained table'!I761,'combained table'!I761:T3095,1,FALSE)</f>
        <v>Diabetes</v>
      </c>
      <c r="J761" t="str">
        <f>VLOOKUP('combained table'!J761,'combained table'!J761:T3095,1,FALSE)</f>
        <v>No</v>
      </c>
      <c r="K761" t="str">
        <f>VLOOKUP('combained table'!K761,'combained table'!K761:T3095,1,FALSE)</f>
        <v>Obesity</v>
      </c>
      <c r="L761">
        <f>VLOOKUP('combained table'!L761,'combained table'!L761:T3095,1,FALSE)</f>
        <v>1989</v>
      </c>
      <c r="M761" t="str">
        <f>VLOOKUP('combained table'!M761,'combained table'!M761:T3095,1,FALSE)</f>
        <v>Jun</v>
      </c>
      <c r="N761">
        <f>VLOOKUP('combained table'!N761,'combained table'!N761:T3095,1,FALSE)</f>
        <v>24</v>
      </c>
      <c r="O761" t="str">
        <f>VLOOKUP('combained table'!O761,'combained table'!O761:T3095,1,FALSE)</f>
        <v>24-Jun-1989</v>
      </c>
      <c r="P761">
        <f>VLOOKUP('combained table'!P761,'combained table'!P761:T3095,1,FALSE)</f>
        <v>6360.99</v>
      </c>
      <c r="Q761" t="str">
        <f>VLOOKUP('combained table'!Q761,'combained table'!Q761:T3095,1,FALSE)</f>
        <v>tier - 2</v>
      </c>
      <c r="R761" t="str">
        <f>VLOOKUP('combained table'!R761,'combained table'!R761:T3095,1,FALSE)</f>
        <v>tier - 2</v>
      </c>
      <c r="S761" t="str">
        <f>VLOOKUP('combained table'!S761,'combained table'!S761:T3095,1,FALSE)</f>
        <v>R1012</v>
      </c>
      <c r="T761">
        <f>VLOOKUP('combained table'!T761,'combained table'!T761:T3095,1,FALSE)</f>
        <v>33</v>
      </c>
    </row>
    <row r="762" spans="1:20">
      <c r="A762" t="str">
        <f>VLOOKUP('combained table'!A762,'combained table'!A762:T3096,1,FALSE)</f>
        <v>Id761</v>
      </c>
      <c r="B762" t="str">
        <f>VLOOKUP('combained table'!B762,'combained table'!B762:T3096,1,FALSE)</f>
        <v xml:space="preserve">  Lisa</v>
      </c>
      <c r="C762">
        <f>VLOOKUP('combained table'!C762,'combained table'!C762:T3096,1,FALSE)</f>
        <v>39.159999999999997</v>
      </c>
      <c r="D762">
        <f>VLOOKUP('combained table'!D762,'combained table'!D762:T3096,1,FALSE)</f>
        <v>10.48</v>
      </c>
      <c r="E762" t="str">
        <f>VLOOKUP('combained table'!E762,'combained table'!E762:T3096,1,FALSE)</f>
        <v>No</v>
      </c>
      <c r="F762" t="str">
        <f>VLOOKUP('combained table'!F762,'combained table'!F762:T3096,1,FALSE)</f>
        <v>No</v>
      </c>
      <c r="G762" t="str">
        <f>VLOOKUP('combained table'!G762,'combained table'!G762:T3096,1,FALSE)</f>
        <v>No</v>
      </c>
      <c r="H762">
        <f>VLOOKUP('combained table'!H762,'combained table'!H762:T3096,1,FALSE)</f>
        <v>0</v>
      </c>
      <c r="I762" t="str">
        <f>VLOOKUP('combained table'!I762,'combained table'!I762:T3096,1,FALSE)</f>
        <v>Diabetes</v>
      </c>
      <c r="J762" t="str">
        <f>VLOOKUP('combained table'!J762,'combained table'!J762:T3096,1,FALSE)</f>
        <v>No</v>
      </c>
      <c r="K762" t="str">
        <f>VLOOKUP('combained table'!K762,'combained table'!K762:T3096,1,FALSE)</f>
        <v>Obesity</v>
      </c>
      <c r="L762">
        <f>VLOOKUP('combained table'!L762,'combained table'!L762:T3096,1,FALSE)</f>
        <v>1996</v>
      </c>
      <c r="M762" t="str">
        <f>VLOOKUP('combained table'!M762,'combained table'!M762:T3096,1,FALSE)</f>
        <v>Jul</v>
      </c>
      <c r="N762">
        <f>VLOOKUP('combained table'!N762,'combained table'!N762:T3096,1,FALSE)</f>
        <v>7</v>
      </c>
      <c r="O762" t="str">
        <f>VLOOKUP('combained table'!O762,'combained table'!O762:T3096,1,FALSE)</f>
        <v>7-Jul-1996</v>
      </c>
      <c r="P762">
        <f>VLOOKUP('combained table'!P762,'combained table'!P762:T3096,1,FALSE)</f>
        <v>6361.47</v>
      </c>
      <c r="Q762" t="str">
        <f>VLOOKUP('combained table'!Q762,'combained table'!Q762:T3096,1,FALSE)</f>
        <v>tier - 2</v>
      </c>
      <c r="R762" t="str">
        <f>VLOOKUP('combained table'!R762,'combained table'!R762:T3096,1,FALSE)</f>
        <v>tier - 3</v>
      </c>
      <c r="S762" t="str">
        <f>VLOOKUP('combained table'!S762,'combained table'!S762:T3096,1,FALSE)</f>
        <v>R1021</v>
      </c>
      <c r="T762">
        <f>VLOOKUP('combained table'!T762,'combained table'!T762:T3096,1,FALSE)</f>
        <v>26</v>
      </c>
    </row>
    <row r="763" spans="1:20">
      <c r="A763" t="str">
        <f>VLOOKUP('combained table'!A763,'combained table'!A763:T3097,1,FALSE)</f>
        <v>Id762</v>
      </c>
      <c r="B763" t="str">
        <f>VLOOKUP('combained table'!B763,'combained table'!B763:T3097,1,FALSE)</f>
        <v xml:space="preserve">  Jason</v>
      </c>
      <c r="C763">
        <f>VLOOKUP('combained table'!C763,'combained table'!C763:T3097,1,FALSE)</f>
        <v>44.1</v>
      </c>
      <c r="D763">
        <f>VLOOKUP('combained table'!D763,'combained table'!D763:T3097,1,FALSE)</f>
        <v>5.04</v>
      </c>
      <c r="E763" t="str">
        <f>VLOOKUP('combained table'!E763,'combained table'!E763:T3097,1,FALSE)</f>
        <v>yes</v>
      </c>
      <c r="F763" t="str">
        <f>VLOOKUP('combained table'!F763,'combained table'!F763:T3097,1,FALSE)</f>
        <v>No</v>
      </c>
      <c r="G763" t="str">
        <f>VLOOKUP('combained table'!G763,'combained table'!G763:T3097,1,FALSE)</f>
        <v>No</v>
      </c>
      <c r="H763">
        <f>VLOOKUP('combained table'!H763,'combained table'!H763:T3097,1,FALSE)</f>
        <v>0</v>
      </c>
      <c r="I763" t="str">
        <f>VLOOKUP('combained table'!I763,'combained table'!I763:T3097,1,FALSE)</f>
        <v>Normal</v>
      </c>
      <c r="J763" t="str">
        <f>VLOOKUP('combained table'!J763,'combained table'!J763:T3097,1,FALSE)</f>
        <v>No</v>
      </c>
      <c r="K763" t="str">
        <f>VLOOKUP('combained table'!K763,'combained table'!K763:T3097,1,FALSE)</f>
        <v>Obesity</v>
      </c>
      <c r="L763">
        <f>VLOOKUP('combained table'!L763,'combained table'!L763:T3097,1,FALSE)</f>
        <v>1970</v>
      </c>
      <c r="M763" t="str">
        <f>VLOOKUP('combained table'!M763,'combained table'!M763:T3097,1,FALSE)</f>
        <v>Nov</v>
      </c>
      <c r="N763">
        <f>VLOOKUP('combained table'!N763,'combained table'!N763:T3097,1,FALSE)</f>
        <v>9</v>
      </c>
      <c r="O763" t="str">
        <f>VLOOKUP('combained table'!O763,'combained table'!O763:T3097,1,FALSE)</f>
        <v>9-Nov-1970</v>
      </c>
      <c r="P763">
        <f>VLOOKUP('combained table'!P763,'combained table'!P763:T3097,1,FALSE)</f>
        <v>6367.31</v>
      </c>
      <c r="Q763" t="str">
        <f>VLOOKUP('combained table'!Q763,'combained table'!Q763:T3097,1,FALSE)</f>
        <v>tier - 2</v>
      </c>
      <c r="R763" t="str">
        <f>VLOOKUP('combained table'!R763,'combained table'!R763:T3097,1,FALSE)</f>
        <v>tier - 1</v>
      </c>
      <c r="S763" t="str">
        <f>VLOOKUP('combained table'!S763,'combained table'!S763:T3097,1,FALSE)</f>
        <v>R1013</v>
      </c>
      <c r="T763">
        <f>VLOOKUP('combained table'!T763,'combained table'!T763:T3097,1,FALSE)</f>
        <v>52</v>
      </c>
    </row>
    <row r="764" spans="1:20">
      <c r="A764" t="str">
        <f>VLOOKUP('combained table'!A764,'combained table'!A764:T3098,1,FALSE)</f>
        <v>Id763</v>
      </c>
      <c r="B764" t="str">
        <f>VLOOKUP('combained table'!B764,'combained table'!B764:T3098,1,FALSE)</f>
        <v xml:space="preserve">  Courtney</v>
      </c>
      <c r="C764">
        <f>VLOOKUP('combained table'!C764,'combained table'!C764:T3098,1,FALSE)</f>
        <v>33.200000000000003</v>
      </c>
      <c r="D764">
        <f>VLOOKUP('combained table'!D764,'combained table'!D764:T3098,1,FALSE)</f>
        <v>9.06</v>
      </c>
      <c r="E764" t="str">
        <f>VLOOKUP('combained table'!E764,'combained table'!E764:T3098,1,FALSE)</f>
        <v>No</v>
      </c>
      <c r="F764" t="str">
        <f>VLOOKUP('combained table'!F764,'combained table'!F764:T3098,1,FALSE)</f>
        <v>No</v>
      </c>
      <c r="G764" t="str">
        <f>VLOOKUP('combained table'!G764,'combained table'!G764:T3098,1,FALSE)</f>
        <v>No</v>
      </c>
      <c r="H764">
        <f>VLOOKUP('combained table'!H764,'combained table'!H764:T3098,1,FALSE)</f>
        <v>0</v>
      </c>
      <c r="I764" t="str">
        <f>VLOOKUP('combained table'!I764,'combained table'!I764:T3098,1,FALSE)</f>
        <v>Diabetes</v>
      </c>
      <c r="J764" t="str">
        <f>VLOOKUP('combained table'!J764,'combained table'!J764:T3098,1,FALSE)</f>
        <v>No</v>
      </c>
      <c r="K764" t="str">
        <f>VLOOKUP('combained table'!K764,'combained table'!K764:T3098,1,FALSE)</f>
        <v>Obesity</v>
      </c>
      <c r="L764">
        <f>VLOOKUP('combained table'!L764,'combained table'!L764:T3098,1,FALSE)</f>
        <v>1984</v>
      </c>
      <c r="M764" t="str">
        <f>VLOOKUP('combained table'!M764,'combained table'!M764:T3098,1,FALSE)</f>
        <v>Aug</v>
      </c>
      <c r="N764">
        <f>VLOOKUP('combained table'!N764,'combained table'!N764:T3098,1,FALSE)</f>
        <v>13</v>
      </c>
      <c r="O764" t="str">
        <f>VLOOKUP('combained table'!O764,'combained table'!O764:T3098,1,FALSE)</f>
        <v>13-Aug-1984</v>
      </c>
      <c r="P764">
        <f>VLOOKUP('combained table'!P764,'combained table'!P764:T3098,1,FALSE)</f>
        <v>6373.56</v>
      </c>
      <c r="Q764" t="str">
        <f>VLOOKUP('combained table'!Q764,'combained table'!Q764:T3098,1,FALSE)</f>
        <v>tier - 2</v>
      </c>
      <c r="R764" t="str">
        <f>VLOOKUP('combained table'!R764,'combained table'!R764:T3098,1,FALSE)</f>
        <v>tier - 1</v>
      </c>
      <c r="S764" t="str">
        <f>VLOOKUP('combained table'!S764,'combained table'!S764:T3098,1,FALSE)</f>
        <v>R1012</v>
      </c>
      <c r="T764">
        <f>VLOOKUP('combained table'!T764,'combained table'!T764:T3098,1,FALSE)</f>
        <v>38</v>
      </c>
    </row>
    <row r="765" spans="1:20">
      <c r="A765" t="str">
        <f>VLOOKUP('combained table'!A765,'combained table'!A765:T3099,1,FALSE)</f>
        <v>Id764</v>
      </c>
      <c r="B765" t="str">
        <f>VLOOKUP('combained table'!B765,'combained table'!B765:T3099,1,FALSE)</f>
        <v xml:space="preserve">  Jennifer R</v>
      </c>
      <c r="C765">
        <f>VLOOKUP('combained table'!C765,'combained table'!C765:T3099,1,FALSE)</f>
        <v>29.92</v>
      </c>
      <c r="D765">
        <f>VLOOKUP('combained table'!D765,'combained table'!D765:T3099,1,FALSE)</f>
        <v>11.07</v>
      </c>
      <c r="E765" t="str">
        <f>VLOOKUP('combained table'!E765,'combained table'!E765:T3099,1,FALSE)</f>
        <v>No</v>
      </c>
      <c r="F765" t="str">
        <f>VLOOKUP('combained table'!F765,'combained table'!F765:T3099,1,FALSE)</f>
        <v>No</v>
      </c>
      <c r="G765" t="str">
        <f>VLOOKUP('combained table'!G765,'combained table'!G765:T3099,1,FALSE)</f>
        <v>No</v>
      </c>
      <c r="H765">
        <f>VLOOKUP('combained table'!H765,'combained table'!H765:T3099,1,FALSE)</f>
        <v>0</v>
      </c>
      <c r="I765" t="str">
        <f>VLOOKUP('combained table'!I765,'combained table'!I765:T3099,1,FALSE)</f>
        <v>Diabetes</v>
      </c>
      <c r="J765" t="str">
        <f>VLOOKUP('combained table'!J765,'combained table'!J765:T3099,1,FALSE)</f>
        <v>No</v>
      </c>
      <c r="K765" t="str">
        <f>VLOOKUP('combained table'!K765,'combained table'!K765:T3099,1,FALSE)</f>
        <v>Overweight</v>
      </c>
      <c r="L765">
        <f>VLOOKUP('combained table'!L765,'combained table'!L765:T3099,1,FALSE)</f>
        <v>1976</v>
      </c>
      <c r="M765" t="str">
        <f>VLOOKUP('combained table'!M765,'combained table'!M765:T3099,1,FALSE)</f>
        <v>Nov</v>
      </c>
      <c r="N765">
        <f>VLOOKUP('combained table'!N765,'combained table'!N765:T3099,1,FALSE)</f>
        <v>18</v>
      </c>
      <c r="O765" t="str">
        <f>VLOOKUP('combained table'!O765,'combained table'!O765:T3099,1,FALSE)</f>
        <v>18-Nov-1976</v>
      </c>
      <c r="P765">
        <f>VLOOKUP('combained table'!P765,'combained table'!P765:T3099,1,FALSE)</f>
        <v>6374.16</v>
      </c>
      <c r="Q765" t="str">
        <f>VLOOKUP('combained table'!Q765,'combained table'!Q765:T3099,1,FALSE)</f>
        <v>tier - 2</v>
      </c>
      <c r="R765" t="str">
        <f>VLOOKUP('combained table'!R765,'combained table'!R765:T3099,1,FALSE)</f>
        <v>tier - 2</v>
      </c>
      <c r="S765" t="str">
        <f>VLOOKUP('combained table'!S765,'combained table'!S765:T3099,1,FALSE)</f>
        <v>R1013</v>
      </c>
      <c r="T765">
        <f>VLOOKUP('combained table'!T765,'combained table'!T765:T3099,1,FALSE)</f>
        <v>46</v>
      </c>
    </row>
    <row r="766" spans="1:20">
      <c r="A766" t="str">
        <f>VLOOKUP('combained table'!A766,'combained table'!A766:T3100,1,FALSE)</f>
        <v>Id765</v>
      </c>
      <c r="B766" t="str">
        <f>VLOOKUP('combained table'!B766,'combained table'!B766:T3100,1,FALSE)</f>
        <v xml:space="preserve">  Lauren E</v>
      </c>
      <c r="C766">
        <f>VLOOKUP('combained table'!C766,'combained table'!C766:T3100,1,FALSE)</f>
        <v>25</v>
      </c>
      <c r="D766">
        <f>VLOOKUP('combained table'!D766,'combained table'!D766:T3100,1,FALSE)</f>
        <v>10.45</v>
      </c>
      <c r="E766" t="str">
        <f>VLOOKUP('combained table'!E766,'combained table'!E766:T3100,1,FALSE)</f>
        <v>No</v>
      </c>
      <c r="F766" t="str">
        <f>VLOOKUP('combained table'!F766,'combained table'!F766:T3100,1,FALSE)</f>
        <v>No</v>
      </c>
      <c r="G766" t="str">
        <f>VLOOKUP('combained table'!G766,'combained table'!G766:T3100,1,FALSE)</f>
        <v>No</v>
      </c>
      <c r="H766">
        <f>VLOOKUP('combained table'!H766,'combained table'!H766:T3100,1,FALSE)</f>
        <v>0</v>
      </c>
      <c r="I766" t="str">
        <f>VLOOKUP('combained table'!I766,'combained table'!I766:T3100,1,FALSE)</f>
        <v>Diabetes</v>
      </c>
      <c r="J766" t="str">
        <f>VLOOKUP('combained table'!J766,'combained table'!J766:T3100,1,FALSE)</f>
        <v>No</v>
      </c>
      <c r="K766" t="str">
        <f>VLOOKUP('combained table'!K766,'combained table'!K766:T3100,1,FALSE)</f>
        <v>Overweight</v>
      </c>
      <c r="L766">
        <f>VLOOKUP('combained table'!L766,'combained table'!L766:T3100,1,FALSE)</f>
        <v>1982</v>
      </c>
      <c r="M766" t="str">
        <f>VLOOKUP('combained table'!M766,'combained table'!M766:T3100,1,FALSE)</f>
        <v>Aug</v>
      </c>
      <c r="N766">
        <f>VLOOKUP('combained table'!N766,'combained table'!N766:T3100,1,FALSE)</f>
        <v>6</v>
      </c>
      <c r="O766" t="str">
        <f>VLOOKUP('combained table'!O766,'combained table'!O766:T3100,1,FALSE)</f>
        <v>6-Aug-1982</v>
      </c>
      <c r="P766">
        <f>VLOOKUP('combained table'!P766,'combained table'!P766:T3100,1,FALSE)</f>
        <v>6389.38</v>
      </c>
      <c r="Q766" t="str">
        <f>VLOOKUP('combained table'!Q766,'combained table'!Q766:T3100,1,FALSE)</f>
        <v>tier - 1</v>
      </c>
      <c r="R766" t="str">
        <f>VLOOKUP('combained table'!R766,'combained table'!R766:T3100,1,FALSE)</f>
        <v>tier - 2</v>
      </c>
      <c r="S766" t="str">
        <f>VLOOKUP('combained table'!S766,'combained table'!S766:T3100,1,FALSE)</f>
        <v>R1012</v>
      </c>
      <c r="T766">
        <f>VLOOKUP('combained table'!T766,'combained table'!T766:T3100,1,FALSE)</f>
        <v>40</v>
      </c>
    </row>
    <row r="767" spans="1:20">
      <c r="A767" t="str">
        <f>VLOOKUP('combained table'!A767,'combained table'!A767:T3101,1,FALSE)</f>
        <v>Id766</v>
      </c>
      <c r="B767" t="str">
        <f>VLOOKUP('combained table'!B767,'combained table'!B767:T3101,1,FALSE)</f>
        <v xml:space="preserve">  Ashley M</v>
      </c>
      <c r="C767">
        <f>VLOOKUP('combained table'!C767,'combained table'!C767:T3101,1,FALSE)</f>
        <v>38.869999999999997</v>
      </c>
      <c r="D767">
        <f>VLOOKUP('combained table'!D767,'combained table'!D767:T3101,1,FALSE)</f>
        <v>8.6300000000000008</v>
      </c>
      <c r="E767" t="str">
        <f>VLOOKUP('combained table'!E767,'combained table'!E767:T3101,1,FALSE)</f>
        <v>yes</v>
      </c>
      <c r="F767" t="str">
        <f>VLOOKUP('combained table'!F767,'combained table'!F767:T3101,1,FALSE)</f>
        <v>No</v>
      </c>
      <c r="G767" t="str">
        <f>VLOOKUP('combained table'!G767,'combained table'!G767:T3101,1,FALSE)</f>
        <v>No</v>
      </c>
      <c r="H767">
        <f>VLOOKUP('combained table'!H767,'combained table'!H767:T3101,1,FALSE)</f>
        <v>1</v>
      </c>
      <c r="I767" t="str">
        <f>VLOOKUP('combained table'!I767,'combained table'!I767:T3101,1,FALSE)</f>
        <v>Diabetes</v>
      </c>
      <c r="J767" t="str">
        <f>VLOOKUP('combained table'!J767,'combained table'!J767:T3101,1,FALSE)</f>
        <v>No</v>
      </c>
      <c r="K767" t="str">
        <f>VLOOKUP('combained table'!K767,'combained table'!K767:T3101,1,FALSE)</f>
        <v>Obesity</v>
      </c>
      <c r="L767">
        <f>VLOOKUP('combained table'!L767,'combained table'!L767:T3101,1,FALSE)</f>
        <v>1997</v>
      </c>
      <c r="M767" t="str">
        <f>VLOOKUP('combained table'!M767,'combained table'!M767:T3101,1,FALSE)</f>
        <v>Aug</v>
      </c>
      <c r="N767">
        <f>VLOOKUP('combained table'!N767,'combained table'!N767:T3101,1,FALSE)</f>
        <v>16</v>
      </c>
      <c r="O767" t="str">
        <f>VLOOKUP('combained table'!O767,'combained table'!O767:T3101,1,FALSE)</f>
        <v>16-Aug-1997</v>
      </c>
      <c r="P767">
        <f>VLOOKUP('combained table'!P767,'combained table'!P767:T3101,1,FALSE)</f>
        <v>6389.53</v>
      </c>
      <c r="Q767" t="str">
        <f>VLOOKUP('combained table'!Q767,'combained table'!Q767:T3101,1,FALSE)</f>
        <v>tier - 2</v>
      </c>
      <c r="R767" t="str">
        <f>VLOOKUP('combained table'!R767,'combained table'!R767:T3101,1,FALSE)</f>
        <v>tier - 2</v>
      </c>
      <c r="S767" t="str">
        <f>VLOOKUP('combained table'!S767,'combained table'!S767:T3101,1,FALSE)</f>
        <v>R1021</v>
      </c>
      <c r="T767">
        <f>VLOOKUP('combained table'!T767,'combained table'!T767:T3101,1,FALSE)</f>
        <v>25</v>
      </c>
    </row>
    <row r="768" spans="1:20">
      <c r="A768" t="str">
        <f>VLOOKUP('combained table'!A768,'combained table'!A768:T3102,1,FALSE)</f>
        <v>Id767</v>
      </c>
      <c r="B768" t="str">
        <f>VLOOKUP('combained table'!B768,'combained table'!B768:T3102,1,FALSE)</f>
        <v xml:space="preserve">  Alison R</v>
      </c>
      <c r="C768">
        <f>VLOOKUP('combained table'!C768,'combained table'!C768:T3102,1,FALSE)</f>
        <v>32.299999999999997</v>
      </c>
      <c r="D768">
        <f>VLOOKUP('combained table'!D768,'combained table'!D768:T3102,1,FALSE)</f>
        <v>5.28</v>
      </c>
      <c r="E768" t="str">
        <f>VLOOKUP('combained table'!E768,'combained table'!E768:T3102,1,FALSE)</f>
        <v>yes</v>
      </c>
      <c r="F768" t="str">
        <f>VLOOKUP('combained table'!F768,'combained table'!F768:T3102,1,FALSE)</f>
        <v>No</v>
      </c>
      <c r="G768" t="str">
        <f>VLOOKUP('combained table'!G768,'combained table'!G768:T3102,1,FALSE)</f>
        <v>No</v>
      </c>
      <c r="H768">
        <f>VLOOKUP('combained table'!H768,'combained table'!H768:T3102,1,FALSE)</f>
        <v>2</v>
      </c>
      <c r="I768" t="str">
        <f>VLOOKUP('combained table'!I768,'combained table'!I768:T3102,1,FALSE)</f>
        <v>Normal</v>
      </c>
      <c r="J768" t="str">
        <f>VLOOKUP('combained table'!J768,'combained table'!J768:T3102,1,FALSE)</f>
        <v>No</v>
      </c>
      <c r="K768" t="str">
        <f>VLOOKUP('combained table'!K768,'combained table'!K768:T3102,1,FALSE)</f>
        <v>Obesity</v>
      </c>
      <c r="L768">
        <f>VLOOKUP('combained table'!L768,'combained table'!L768:T3102,1,FALSE)</f>
        <v>1982</v>
      </c>
      <c r="M768" t="str">
        <f>VLOOKUP('combained table'!M768,'combained table'!M768:T3102,1,FALSE)</f>
        <v>Oct</v>
      </c>
      <c r="N768">
        <f>VLOOKUP('combained table'!N768,'combained table'!N768:T3102,1,FALSE)</f>
        <v>28</v>
      </c>
      <c r="O768" t="str">
        <f>VLOOKUP('combained table'!O768,'combained table'!O768:T3102,1,FALSE)</f>
        <v>28-Oct-1982</v>
      </c>
      <c r="P768">
        <f>VLOOKUP('combained table'!P768,'combained table'!P768:T3102,1,FALSE)</f>
        <v>6393.6</v>
      </c>
      <c r="Q768" t="str">
        <f>VLOOKUP('combained table'!Q768,'combained table'!Q768:T3102,1,FALSE)</f>
        <v>tier - 2</v>
      </c>
      <c r="R768" t="str">
        <f>VLOOKUP('combained table'!R768,'combained table'!R768:T3102,1,FALSE)</f>
        <v>tier - 1</v>
      </c>
      <c r="S768" t="str">
        <f>VLOOKUP('combained table'!S768,'combained table'!S768:T3102,1,FALSE)</f>
        <v>R1012</v>
      </c>
      <c r="T768">
        <f>VLOOKUP('combained table'!T768,'combained table'!T768:T3102,1,FALSE)</f>
        <v>40</v>
      </c>
    </row>
    <row r="769" spans="1:20">
      <c r="A769" t="str">
        <f>VLOOKUP('combained table'!A769,'combained table'!A769:T3103,1,FALSE)</f>
        <v>Id768</v>
      </c>
      <c r="B769" t="str">
        <f>VLOOKUP('combained table'!B769,'combained table'!B769:T3103,1,FALSE)</f>
        <v xml:space="preserve">  Madeleine</v>
      </c>
      <c r="C769">
        <f>VLOOKUP('combained table'!C769,'combained table'!C769:T3103,1,FALSE)</f>
        <v>31.16</v>
      </c>
      <c r="D769">
        <f>VLOOKUP('combained table'!D769,'combained table'!D769:T3103,1,FALSE)</f>
        <v>7.49</v>
      </c>
      <c r="E769" t="str">
        <f>VLOOKUP('combained table'!E769,'combained table'!E769:T3103,1,FALSE)</f>
        <v>yes</v>
      </c>
      <c r="F769" t="str">
        <f>VLOOKUP('combained table'!F769,'combained table'!F769:T3103,1,FALSE)</f>
        <v>No</v>
      </c>
      <c r="G769" t="str">
        <f>VLOOKUP('combained table'!G769,'combained table'!G769:T3103,1,FALSE)</f>
        <v>No</v>
      </c>
      <c r="H769">
        <f>VLOOKUP('combained table'!H769,'combained table'!H769:T3103,1,FALSE)</f>
        <v>2</v>
      </c>
      <c r="I769" t="str">
        <f>VLOOKUP('combained table'!I769,'combained table'!I769:T3103,1,FALSE)</f>
        <v>Diabetes</v>
      </c>
      <c r="J769" t="str">
        <f>VLOOKUP('combained table'!J769,'combained table'!J769:T3103,1,FALSE)</f>
        <v>No</v>
      </c>
      <c r="K769" t="str">
        <f>VLOOKUP('combained table'!K769,'combained table'!K769:T3103,1,FALSE)</f>
        <v>Obesity</v>
      </c>
      <c r="L769">
        <f>VLOOKUP('combained table'!L769,'combained table'!L769:T3103,1,FALSE)</f>
        <v>1987</v>
      </c>
      <c r="M769" t="str">
        <f>VLOOKUP('combained table'!M769,'combained table'!M769:T3103,1,FALSE)</f>
        <v>Sep</v>
      </c>
      <c r="N769">
        <f>VLOOKUP('combained table'!N769,'combained table'!N769:T3103,1,FALSE)</f>
        <v>9</v>
      </c>
      <c r="O769" t="str">
        <f>VLOOKUP('combained table'!O769,'combained table'!O769:T3103,1,FALSE)</f>
        <v>9-Sep-1987</v>
      </c>
      <c r="P769">
        <f>VLOOKUP('combained table'!P769,'combained table'!P769:T3103,1,FALSE)</f>
        <v>6402.29</v>
      </c>
      <c r="Q769" t="str">
        <f>VLOOKUP('combained table'!Q769,'combained table'!Q769:T3103,1,FALSE)</f>
        <v>tier - 2</v>
      </c>
      <c r="R769" t="str">
        <f>VLOOKUP('combained table'!R769,'combained table'!R769:T3103,1,FALSE)</f>
        <v>tier - 3</v>
      </c>
      <c r="S769" t="str">
        <f>VLOOKUP('combained table'!S769,'combained table'!S769:T3103,1,FALSE)</f>
        <v>R1024</v>
      </c>
      <c r="T769">
        <f>VLOOKUP('combained table'!T769,'combained table'!T769:T3103,1,FALSE)</f>
        <v>35</v>
      </c>
    </row>
    <row r="770" spans="1:20">
      <c r="A770" t="str">
        <f>VLOOKUP('combained table'!A770,'combained table'!A770:T3104,1,FALSE)</f>
        <v>Id769</v>
      </c>
      <c r="B770" t="str">
        <f>VLOOKUP('combained table'!B770,'combained table'!B770:T3104,1,FALSE)</f>
        <v xml:space="preserve">  Stacey</v>
      </c>
      <c r="C770">
        <f>VLOOKUP('combained table'!C770,'combained table'!C770:T3104,1,FALSE)</f>
        <v>54.59</v>
      </c>
      <c r="D770">
        <f>VLOOKUP('combained table'!D770,'combained table'!D770:T3104,1,FALSE)</f>
        <v>4.2699999999999996</v>
      </c>
      <c r="E770" t="str">
        <f>VLOOKUP('combained table'!E770,'combained table'!E770:T3104,1,FALSE)</f>
        <v>No</v>
      </c>
      <c r="F770" t="str">
        <f>VLOOKUP('combained table'!F770,'combained table'!F770:T3104,1,FALSE)</f>
        <v>No</v>
      </c>
      <c r="G770" t="str">
        <f>VLOOKUP('combained table'!G770,'combained table'!G770:T3104,1,FALSE)</f>
        <v>No</v>
      </c>
      <c r="H770">
        <f>VLOOKUP('combained table'!H770,'combained table'!H770:T3104,1,FALSE)</f>
        <v>0</v>
      </c>
      <c r="I770" t="str">
        <f>VLOOKUP('combained table'!I770,'combained table'!I770:T3104,1,FALSE)</f>
        <v>Normal</v>
      </c>
      <c r="J770" t="str">
        <f>VLOOKUP('combained table'!J770,'combained table'!J770:T3104,1,FALSE)</f>
        <v>No</v>
      </c>
      <c r="K770" t="str">
        <f>VLOOKUP('combained table'!K770,'combained table'!K770:T3104,1,FALSE)</f>
        <v>Obesity</v>
      </c>
      <c r="L770">
        <f>VLOOKUP('combained table'!L770,'combained table'!L770:T3104,1,FALSE)</f>
        <v>1985</v>
      </c>
      <c r="M770" t="str">
        <f>VLOOKUP('combained table'!M770,'combained table'!M770:T3104,1,FALSE)</f>
        <v>Dec</v>
      </c>
      <c r="N770">
        <f>VLOOKUP('combained table'!N770,'combained table'!N770:T3104,1,FALSE)</f>
        <v>10</v>
      </c>
      <c r="O770" t="str">
        <f>VLOOKUP('combained table'!O770,'combained table'!O770:T3104,1,FALSE)</f>
        <v>10-Dec-1985</v>
      </c>
      <c r="P770">
        <f>VLOOKUP('combained table'!P770,'combained table'!P770:T3104,1,FALSE)</f>
        <v>6406.41</v>
      </c>
      <c r="Q770" t="str">
        <f>VLOOKUP('combained table'!Q770,'combained table'!Q770:T3104,1,FALSE)</f>
        <v>tier - 1</v>
      </c>
      <c r="R770" t="str">
        <f>VLOOKUP('combained table'!R770,'combained table'!R770:T3104,1,FALSE)</f>
        <v>tier - 3</v>
      </c>
      <c r="S770" t="str">
        <f>VLOOKUP('combained table'!S770,'combained table'!S770:T3104,1,FALSE)</f>
        <v>R1014</v>
      </c>
      <c r="T770">
        <f>VLOOKUP('combained table'!T770,'combained table'!T770:T3104,1,FALSE)</f>
        <v>37</v>
      </c>
    </row>
    <row r="771" spans="1:20">
      <c r="A771" t="str">
        <f>VLOOKUP('combained table'!A771,'combained table'!A771:T3105,1,FALSE)</f>
        <v>Id770</v>
      </c>
      <c r="B771" t="str">
        <f>VLOOKUP('combained table'!B771,'combained table'!B771:T3105,1,FALSE)</f>
        <v xml:space="preserve">  Kimberly</v>
      </c>
      <c r="C771">
        <f>VLOOKUP('combained table'!C771,'combained table'!C771:T3105,1,FALSE)</f>
        <v>21.09</v>
      </c>
      <c r="D771">
        <f>VLOOKUP('combained table'!D771,'combained table'!D771:T3105,1,FALSE)</f>
        <v>9.2200000000000006</v>
      </c>
      <c r="E771" t="str">
        <f>VLOOKUP('combained table'!E771,'combained table'!E771:T3105,1,FALSE)</f>
        <v>yes</v>
      </c>
      <c r="F771" t="str">
        <f>VLOOKUP('combained table'!F771,'combained table'!F771:T3105,1,FALSE)</f>
        <v>No</v>
      </c>
      <c r="G771" t="str">
        <f>VLOOKUP('combained table'!G771,'combained table'!G771:T3105,1,FALSE)</f>
        <v>No</v>
      </c>
      <c r="H771">
        <f>VLOOKUP('combained table'!H771,'combained table'!H771:T3105,1,FALSE)</f>
        <v>2</v>
      </c>
      <c r="I771" t="str">
        <f>VLOOKUP('combained table'!I771,'combained table'!I771:T3105,1,FALSE)</f>
        <v>Diabetes</v>
      </c>
      <c r="J771" t="str">
        <f>VLOOKUP('combained table'!J771,'combained table'!J771:T3105,1,FALSE)</f>
        <v>No</v>
      </c>
      <c r="K771" t="str">
        <f>VLOOKUP('combained table'!K771,'combained table'!K771:T3105,1,FALSE)</f>
        <v>Normal Weight</v>
      </c>
      <c r="L771">
        <f>VLOOKUP('combained table'!L771,'combained table'!L771:T3105,1,FALSE)</f>
        <v>1970</v>
      </c>
      <c r="M771" t="str">
        <f>VLOOKUP('combained table'!M771,'combained table'!M771:T3105,1,FALSE)</f>
        <v>Aug</v>
      </c>
      <c r="N771">
        <f>VLOOKUP('combained table'!N771,'combained table'!N771:T3105,1,FALSE)</f>
        <v>20</v>
      </c>
      <c r="O771" t="str">
        <f>VLOOKUP('combained table'!O771,'combained table'!O771:T3105,1,FALSE)</f>
        <v>20-Aug-1970</v>
      </c>
      <c r="P771">
        <f>VLOOKUP('combained table'!P771,'combained table'!P771:T3105,1,FALSE)</f>
        <v>6407.05</v>
      </c>
      <c r="Q771" t="str">
        <f>VLOOKUP('combained table'!Q771,'combained table'!Q771:T3105,1,FALSE)</f>
        <v>tier - 2</v>
      </c>
      <c r="R771" t="str">
        <f>VLOOKUP('combained table'!R771,'combained table'!R771:T3105,1,FALSE)</f>
        <v>tier - 1</v>
      </c>
      <c r="S771" t="str">
        <f>VLOOKUP('combained table'!S771,'combained table'!S771:T3105,1,FALSE)</f>
        <v>R1013</v>
      </c>
      <c r="T771">
        <f>VLOOKUP('combained table'!T771,'combained table'!T771:T3105,1,FALSE)</f>
        <v>52</v>
      </c>
    </row>
    <row r="772" spans="1:20">
      <c r="A772" t="str">
        <f>VLOOKUP('combained table'!A772,'combained table'!A772:T3106,1,FALSE)</f>
        <v>Id771</v>
      </c>
      <c r="B772" t="str">
        <f>VLOOKUP('combained table'!B772,'combained table'!B772:T3106,1,FALSE)</f>
        <v xml:space="preserve">  Matthew D</v>
      </c>
      <c r="C772">
        <f>VLOOKUP('combained table'!C772,'combained table'!C772:T3106,1,FALSE)</f>
        <v>52.41</v>
      </c>
      <c r="D772">
        <f>VLOOKUP('combained table'!D772,'combained table'!D772:T3106,1,FALSE)</f>
        <v>5.99</v>
      </c>
      <c r="E772" t="str">
        <f>VLOOKUP('combained table'!E772,'combained table'!E772:T3106,1,FALSE)</f>
        <v>No</v>
      </c>
      <c r="F772" t="str">
        <f>VLOOKUP('combained table'!F772,'combained table'!F772:T3106,1,FALSE)</f>
        <v>No</v>
      </c>
      <c r="G772" t="str">
        <f>VLOOKUP('combained table'!G772,'combained table'!G772:T3106,1,FALSE)</f>
        <v>No</v>
      </c>
      <c r="H772">
        <f>VLOOKUP('combained table'!H772,'combained table'!H772:T3106,1,FALSE)</f>
        <v>1</v>
      </c>
      <c r="I772" t="str">
        <f>VLOOKUP('combained table'!I772,'combained table'!I772:T3106,1,FALSE)</f>
        <v>Prediabetes</v>
      </c>
      <c r="J772" t="str">
        <f>VLOOKUP('combained table'!J772,'combained table'!J772:T3106,1,FALSE)</f>
        <v>No</v>
      </c>
      <c r="K772" t="str">
        <f>VLOOKUP('combained table'!K772,'combained table'!K772:T3106,1,FALSE)</f>
        <v>Obesity</v>
      </c>
      <c r="L772">
        <f>VLOOKUP('combained table'!L772,'combained table'!L772:T3106,1,FALSE)</f>
        <v>1971</v>
      </c>
      <c r="M772" t="str">
        <f>VLOOKUP('combained table'!M772,'combained table'!M772:T3106,1,FALSE)</f>
        <v>Aug</v>
      </c>
      <c r="N772">
        <f>VLOOKUP('combained table'!N772,'combained table'!N772:T3106,1,FALSE)</f>
        <v>22</v>
      </c>
      <c r="O772" t="str">
        <f>VLOOKUP('combained table'!O772,'combained table'!O772:T3106,1,FALSE)</f>
        <v>22-Aug-1971</v>
      </c>
      <c r="P772">
        <f>VLOOKUP('combained table'!P772,'combained table'!P772:T3106,1,FALSE)</f>
        <v>6412.34</v>
      </c>
      <c r="Q772" t="str">
        <f>VLOOKUP('combained table'!Q772,'combained table'!Q772:T3106,1,FALSE)</f>
        <v>tier - 2</v>
      </c>
      <c r="R772" t="str">
        <f>VLOOKUP('combained table'!R772,'combained table'!R772:T3106,1,FALSE)</f>
        <v>tier - 3</v>
      </c>
      <c r="S772" t="str">
        <f>VLOOKUP('combained table'!S772,'combained table'!S772:T3106,1,FALSE)</f>
        <v>R1013</v>
      </c>
      <c r="T772">
        <f>VLOOKUP('combained table'!T772,'combained table'!T772:T3106,1,FALSE)</f>
        <v>51</v>
      </c>
    </row>
    <row r="773" spans="1:20">
      <c r="A773" t="str">
        <f>VLOOKUP('combained table'!A773,'combained table'!A773:T3107,1,FALSE)</f>
        <v>Id772</v>
      </c>
      <c r="B773" t="str">
        <f>VLOOKUP('combained table'!B773,'combained table'!B773:T3107,1,FALSE)</f>
        <v xml:space="preserve">  Michael</v>
      </c>
      <c r="C773">
        <f>VLOOKUP('combained table'!C773,'combained table'!C773:T3107,1,FALSE)</f>
        <v>41.47</v>
      </c>
      <c r="D773">
        <f>VLOOKUP('combained table'!D773,'combained table'!D773:T3107,1,FALSE)</f>
        <v>5.86</v>
      </c>
      <c r="E773" t="str">
        <f>VLOOKUP('combained table'!E773,'combained table'!E773:T3107,1,FALSE)</f>
        <v>yes</v>
      </c>
      <c r="F773" t="str">
        <f>VLOOKUP('combained table'!F773,'combained table'!F773:T3107,1,FALSE)</f>
        <v>No</v>
      </c>
      <c r="G773" t="str">
        <f>VLOOKUP('combained table'!G773,'combained table'!G773:T3107,1,FALSE)</f>
        <v>No</v>
      </c>
      <c r="H773">
        <f>VLOOKUP('combained table'!H773,'combained table'!H773:T3107,1,FALSE)</f>
        <v>2</v>
      </c>
      <c r="I773" t="str">
        <f>VLOOKUP('combained table'!I773,'combained table'!I773:T3107,1,FALSE)</f>
        <v>Prediabetes</v>
      </c>
      <c r="J773" t="str">
        <f>VLOOKUP('combained table'!J773,'combained table'!J773:T3107,1,FALSE)</f>
        <v>No</v>
      </c>
      <c r="K773" t="str">
        <f>VLOOKUP('combained table'!K773,'combained table'!K773:T3107,1,FALSE)</f>
        <v>Obesity</v>
      </c>
      <c r="L773">
        <f>VLOOKUP('combained table'!L773,'combained table'!L773:T3107,1,FALSE)</f>
        <v>1987</v>
      </c>
      <c r="M773" t="str">
        <f>VLOOKUP('combained table'!M773,'combained table'!M773:T3107,1,FALSE)</f>
        <v>Sep</v>
      </c>
      <c r="N773">
        <f>VLOOKUP('combained table'!N773,'combained table'!N773:T3107,1,FALSE)</f>
        <v>4</v>
      </c>
      <c r="O773" t="str">
        <f>VLOOKUP('combained table'!O773,'combained table'!O773:T3107,1,FALSE)</f>
        <v>4-Sep-1987</v>
      </c>
      <c r="P773">
        <f>VLOOKUP('combained table'!P773,'combained table'!P773:T3107,1,FALSE)</f>
        <v>6414.18</v>
      </c>
      <c r="Q773" t="str">
        <f>VLOOKUP('combained table'!Q773,'combained table'!Q773:T3107,1,FALSE)</f>
        <v>tier - 2</v>
      </c>
      <c r="R773" t="str">
        <f>VLOOKUP('combained table'!R773,'combained table'!R773:T3107,1,FALSE)</f>
        <v>tier - 2</v>
      </c>
      <c r="S773" t="str">
        <f>VLOOKUP('combained table'!S773,'combained table'!S773:T3107,1,FALSE)</f>
        <v>R1011</v>
      </c>
      <c r="T773">
        <f>VLOOKUP('combained table'!T773,'combained table'!T773:T3107,1,FALSE)</f>
        <v>35</v>
      </c>
    </row>
    <row r="774" spans="1:20">
      <c r="A774" t="str">
        <f>VLOOKUP('combained table'!A774,'combained table'!A774:T3108,1,FALSE)</f>
        <v>Id773</v>
      </c>
      <c r="B774" t="str">
        <f>VLOOKUP('combained table'!B774,'combained table'!B774:T3108,1,FALSE)</f>
        <v xml:space="preserve">  Ben</v>
      </c>
      <c r="C774">
        <f>VLOOKUP('combained table'!C774,'combained table'!C774:T3108,1,FALSE)</f>
        <v>33.1</v>
      </c>
      <c r="D774">
        <f>VLOOKUP('combained table'!D774,'combained table'!D774:T3108,1,FALSE)</f>
        <v>5.19</v>
      </c>
      <c r="E774" t="str">
        <f>VLOOKUP('combained table'!E774,'combained table'!E774:T3108,1,FALSE)</f>
        <v>yes</v>
      </c>
      <c r="F774" t="str">
        <f>VLOOKUP('combained table'!F774,'combained table'!F774:T3108,1,FALSE)</f>
        <v>No</v>
      </c>
      <c r="G774" t="str">
        <f>VLOOKUP('combained table'!G774,'combained table'!G774:T3108,1,FALSE)</f>
        <v>No</v>
      </c>
      <c r="H774">
        <f>VLOOKUP('combained table'!H774,'combained table'!H774:T3108,1,FALSE)</f>
        <v>2</v>
      </c>
      <c r="I774" t="str">
        <f>VLOOKUP('combained table'!I774,'combained table'!I774:T3108,1,FALSE)</f>
        <v>Normal</v>
      </c>
      <c r="J774" t="str">
        <f>VLOOKUP('combained table'!J774,'combained table'!J774:T3108,1,FALSE)</f>
        <v>No</v>
      </c>
      <c r="K774" t="str">
        <f>VLOOKUP('combained table'!K774,'combained table'!K774:T3108,1,FALSE)</f>
        <v>Obesity</v>
      </c>
      <c r="L774">
        <f>VLOOKUP('combained table'!L774,'combained table'!L774:T3108,1,FALSE)</f>
        <v>1976</v>
      </c>
      <c r="M774" t="str">
        <f>VLOOKUP('combained table'!M774,'combained table'!M774:T3108,1,FALSE)</f>
        <v>Dec</v>
      </c>
      <c r="N774">
        <f>VLOOKUP('combained table'!N774,'combained table'!N774:T3108,1,FALSE)</f>
        <v>30</v>
      </c>
      <c r="O774" t="str">
        <f>VLOOKUP('combained table'!O774,'combained table'!O774:T3108,1,FALSE)</f>
        <v>30-Dec-1976</v>
      </c>
      <c r="P774">
        <f>VLOOKUP('combained table'!P774,'combained table'!P774:T3108,1,FALSE)</f>
        <v>6417.28</v>
      </c>
      <c r="Q774" t="str">
        <f>VLOOKUP('combained table'!Q774,'combained table'!Q774:T3108,1,FALSE)</f>
        <v>tier - 2</v>
      </c>
      <c r="R774" t="str">
        <f>VLOOKUP('combained table'!R774,'combained table'!R774:T3108,1,FALSE)</f>
        <v>tier - 3</v>
      </c>
      <c r="S774" t="str">
        <f>VLOOKUP('combained table'!S774,'combained table'!S774:T3108,1,FALSE)</f>
        <v>R1013</v>
      </c>
      <c r="T774">
        <f>VLOOKUP('combained table'!T774,'combained table'!T774:T3108,1,FALSE)</f>
        <v>46</v>
      </c>
    </row>
    <row r="775" spans="1:20">
      <c r="A775" t="str">
        <f>VLOOKUP('combained table'!A775,'combained table'!A775:T3109,1,FALSE)</f>
        <v>Id774</v>
      </c>
      <c r="B775" t="str">
        <f>VLOOKUP('combained table'!B775,'combained table'!B775:T3109,1,FALSE)</f>
        <v xml:space="preserve">  Chris</v>
      </c>
      <c r="C775">
        <f>VLOOKUP('combained table'!C775,'combained table'!C775:T3109,1,FALSE)</f>
        <v>30.8</v>
      </c>
      <c r="D775">
        <f>VLOOKUP('combained table'!D775,'combained table'!D775:T3109,1,FALSE)</f>
        <v>4.37</v>
      </c>
      <c r="E775" t="str">
        <f>VLOOKUP('combained table'!E775,'combained table'!E775:T3109,1,FALSE)</f>
        <v>yes</v>
      </c>
      <c r="F775" t="str">
        <f>VLOOKUP('combained table'!F775,'combained table'!F775:T3109,1,FALSE)</f>
        <v>No</v>
      </c>
      <c r="G775" t="str">
        <f>VLOOKUP('combained table'!G775,'combained table'!G775:T3109,1,FALSE)</f>
        <v>No</v>
      </c>
      <c r="H775">
        <f>VLOOKUP('combained table'!H775,'combained table'!H775:T3109,1,FALSE)</f>
        <v>2</v>
      </c>
      <c r="I775" t="str">
        <f>VLOOKUP('combained table'!I775,'combained table'!I775:T3109,1,FALSE)</f>
        <v>Normal</v>
      </c>
      <c r="J775" t="str">
        <f>VLOOKUP('combained table'!J775,'combained table'!J775:T3109,1,FALSE)</f>
        <v>No</v>
      </c>
      <c r="K775" t="str">
        <f>VLOOKUP('combained table'!K775,'combained table'!K775:T3109,1,FALSE)</f>
        <v>Obesity</v>
      </c>
      <c r="L775">
        <f>VLOOKUP('combained table'!L775,'combained table'!L775:T3109,1,FALSE)</f>
        <v>1975</v>
      </c>
      <c r="M775" t="str">
        <f>VLOOKUP('combained table'!M775,'combained table'!M775:T3109,1,FALSE)</f>
        <v>Aug</v>
      </c>
      <c r="N775">
        <f>VLOOKUP('combained table'!N775,'combained table'!N775:T3109,1,FALSE)</f>
        <v>5</v>
      </c>
      <c r="O775" t="str">
        <f>VLOOKUP('combained table'!O775,'combained table'!O775:T3109,1,FALSE)</f>
        <v>5-Aug-1975</v>
      </c>
      <c r="P775">
        <f>VLOOKUP('combained table'!P775,'combained table'!P775:T3109,1,FALSE)</f>
        <v>6423.48</v>
      </c>
      <c r="Q775" t="str">
        <f>VLOOKUP('combained table'!Q775,'combained table'!Q775:T3109,1,FALSE)</f>
        <v>tier - 2</v>
      </c>
      <c r="R775" t="str">
        <f>VLOOKUP('combained table'!R775,'combained table'!R775:T3109,1,FALSE)</f>
        <v>tier - 3</v>
      </c>
      <c r="S775" t="str">
        <f>VLOOKUP('combained table'!S775,'combained table'!S775:T3109,1,FALSE)</f>
        <v>R1013</v>
      </c>
      <c r="T775">
        <f>VLOOKUP('combained table'!T775,'combained table'!T775:T3109,1,FALSE)</f>
        <v>47</v>
      </c>
    </row>
    <row r="776" spans="1:20">
      <c r="A776" t="str">
        <f>VLOOKUP('combained table'!A776,'combained table'!A776:T3110,1,FALSE)</f>
        <v>Id775</v>
      </c>
      <c r="B776" t="str">
        <f>VLOOKUP('combained table'!B776,'combained table'!B776:T3110,1,FALSE)</f>
        <v xml:space="preserve">  Jeremy J</v>
      </c>
      <c r="C776">
        <f>VLOOKUP('combained table'!C776,'combained table'!C776:T3110,1,FALSE)</f>
        <v>42.06</v>
      </c>
      <c r="D776">
        <f>VLOOKUP('combained table'!D776,'combained table'!D776:T3110,1,FALSE)</f>
        <v>5.32</v>
      </c>
      <c r="E776" t="str">
        <f>VLOOKUP('combained table'!E776,'combained table'!E776:T3110,1,FALSE)</f>
        <v>No</v>
      </c>
      <c r="F776" t="str">
        <f>VLOOKUP('combained table'!F776,'combained table'!F776:T3110,1,FALSE)</f>
        <v>No</v>
      </c>
      <c r="G776" t="str">
        <f>VLOOKUP('combained table'!G776,'combained table'!G776:T3110,1,FALSE)</f>
        <v>No</v>
      </c>
      <c r="H776">
        <f>VLOOKUP('combained table'!H776,'combained table'!H776:T3110,1,FALSE)</f>
        <v>1</v>
      </c>
      <c r="I776" t="str">
        <f>VLOOKUP('combained table'!I776,'combained table'!I776:T3110,1,FALSE)</f>
        <v>Normal</v>
      </c>
      <c r="J776" t="str">
        <f>VLOOKUP('combained table'!J776,'combained table'!J776:T3110,1,FALSE)</f>
        <v>No</v>
      </c>
      <c r="K776" t="str">
        <f>VLOOKUP('combained table'!K776,'combained table'!K776:T3110,1,FALSE)</f>
        <v>Obesity</v>
      </c>
      <c r="L776">
        <f>VLOOKUP('combained table'!L776,'combained table'!L776:T3110,1,FALSE)</f>
        <v>1985</v>
      </c>
      <c r="M776" t="str">
        <f>VLOOKUP('combained table'!M776,'combained table'!M776:T3110,1,FALSE)</f>
        <v>Jul</v>
      </c>
      <c r="N776">
        <f>VLOOKUP('combained table'!N776,'combained table'!N776:T3110,1,FALSE)</f>
        <v>22</v>
      </c>
      <c r="O776" t="str">
        <f>VLOOKUP('combained table'!O776,'combained table'!O776:T3110,1,FALSE)</f>
        <v>22-Jul-1985</v>
      </c>
      <c r="P776">
        <f>VLOOKUP('combained table'!P776,'combained table'!P776:T3110,1,FALSE)</f>
        <v>6435.62</v>
      </c>
      <c r="Q776" t="str">
        <f>VLOOKUP('combained table'!Q776,'combained table'!Q776:T3110,1,FALSE)</f>
        <v>tier - 3</v>
      </c>
      <c r="R776" t="str">
        <f>VLOOKUP('combained table'!R776,'combained table'!R776:T3110,1,FALSE)</f>
        <v>tier - 2</v>
      </c>
      <c r="S776" t="str">
        <f>VLOOKUP('combained table'!S776,'combained table'!S776:T3110,1,FALSE)</f>
        <v>R1013</v>
      </c>
      <c r="T776">
        <f>VLOOKUP('combained table'!T776,'combained table'!T776:T3110,1,FALSE)</f>
        <v>37</v>
      </c>
    </row>
    <row r="777" spans="1:20">
      <c r="A777" t="str">
        <f>VLOOKUP('combained table'!A777,'combained table'!A777:T3111,1,FALSE)</f>
        <v>Id776</v>
      </c>
      <c r="B777" t="str">
        <f>VLOOKUP('combained table'!B777,'combained table'!B777:T3111,1,FALSE)</f>
        <v xml:space="preserve">  Amy L</v>
      </c>
      <c r="C777">
        <f>VLOOKUP('combained table'!C777,'combained table'!C777:T3111,1,FALSE)</f>
        <v>39.270000000000003</v>
      </c>
      <c r="D777">
        <f>VLOOKUP('combained table'!D777,'combained table'!D777:T3111,1,FALSE)</f>
        <v>5.64</v>
      </c>
      <c r="E777" t="str">
        <f>VLOOKUP('combained table'!E777,'combained table'!E777:T3111,1,FALSE)</f>
        <v>No</v>
      </c>
      <c r="F777" t="str">
        <f>VLOOKUP('combained table'!F777,'combained table'!F777:T3111,1,FALSE)</f>
        <v>No</v>
      </c>
      <c r="G777" t="str">
        <f>VLOOKUP('combained table'!G777,'combained table'!G777:T3111,1,FALSE)</f>
        <v>Yes</v>
      </c>
      <c r="H777">
        <f>VLOOKUP('combained table'!H777,'combained table'!H777:T3111,1,FALSE)</f>
        <v>1</v>
      </c>
      <c r="I777" t="str">
        <f>VLOOKUP('combained table'!I777,'combained table'!I777:T3111,1,FALSE)</f>
        <v>Normal</v>
      </c>
      <c r="J777" t="str">
        <f>VLOOKUP('combained table'!J777,'combained table'!J777:T3111,1,FALSE)</f>
        <v>No</v>
      </c>
      <c r="K777" t="str">
        <f>VLOOKUP('combained table'!K777,'combained table'!K777:T3111,1,FALSE)</f>
        <v>Obesity</v>
      </c>
      <c r="L777">
        <f>VLOOKUP('combained table'!L777,'combained table'!L777:T3111,1,FALSE)</f>
        <v>1984</v>
      </c>
      <c r="M777" t="str">
        <f>VLOOKUP('combained table'!M777,'combained table'!M777:T3111,1,FALSE)</f>
        <v>Aug</v>
      </c>
      <c r="N777">
        <f>VLOOKUP('combained table'!N777,'combained table'!N777:T3111,1,FALSE)</f>
        <v>26</v>
      </c>
      <c r="O777" t="str">
        <f>VLOOKUP('combained table'!O777,'combained table'!O777:T3111,1,FALSE)</f>
        <v>26-Aug-1984</v>
      </c>
      <c r="P777">
        <f>VLOOKUP('combained table'!P777,'combained table'!P777:T3111,1,FALSE)</f>
        <v>6455.86</v>
      </c>
      <c r="Q777" t="str">
        <f>VLOOKUP('combained table'!Q777,'combained table'!Q777:T3111,1,FALSE)</f>
        <v>tier - 3</v>
      </c>
      <c r="R777" t="str">
        <f>VLOOKUP('combained table'!R777,'combained table'!R777:T3111,1,FALSE)</f>
        <v>tier - 3</v>
      </c>
      <c r="S777" t="str">
        <f>VLOOKUP('combained table'!S777,'combained table'!S777:T3111,1,FALSE)</f>
        <v>R1012</v>
      </c>
      <c r="T777">
        <f>VLOOKUP('combained table'!T777,'combained table'!T777:T3111,1,FALSE)</f>
        <v>38</v>
      </c>
    </row>
    <row r="778" spans="1:20">
      <c r="A778" t="str">
        <f>VLOOKUP('combained table'!A778,'combained table'!A778:T3112,1,FALSE)</f>
        <v>Id777</v>
      </c>
      <c r="B778" t="str">
        <f>VLOOKUP('combained table'!B778,'combained table'!B778:T3112,1,FALSE)</f>
        <v xml:space="preserve">  Karen L</v>
      </c>
      <c r="C778">
        <f>VLOOKUP('combained table'!C778,'combained table'!C778:T3112,1,FALSE)</f>
        <v>30.71</v>
      </c>
      <c r="D778">
        <f>VLOOKUP('combained table'!D778,'combained table'!D778:T3112,1,FALSE)</f>
        <v>5.59</v>
      </c>
      <c r="E778" t="str">
        <f>VLOOKUP('combained table'!E778,'combained table'!E778:T3112,1,FALSE)</f>
        <v>yes</v>
      </c>
      <c r="F778" t="str">
        <f>VLOOKUP('combained table'!F778,'combained table'!F778:T3112,1,FALSE)</f>
        <v>No</v>
      </c>
      <c r="G778" t="str">
        <f>VLOOKUP('combained table'!G778,'combained table'!G778:T3112,1,FALSE)</f>
        <v>No</v>
      </c>
      <c r="H778">
        <f>VLOOKUP('combained table'!H778,'combained table'!H778:T3112,1,FALSE)</f>
        <v>1</v>
      </c>
      <c r="I778" t="str">
        <f>VLOOKUP('combained table'!I778,'combained table'!I778:T3112,1,FALSE)</f>
        <v>Normal</v>
      </c>
      <c r="J778" t="str">
        <f>VLOOKUP('combained table'!J778,'combained table'!J778:T3112,1,FALSE)</f>
        <v>No</v>
      </c>
      <c r="K778" t="str">
        <f>VLOOKUP('combained table'!K778,'combained table'!K778:T3112,1,FALSE)</f>
        <v>Obesity</v>
      </c>
      <c r="L778">
        <f>VLOOKUP('combained table'!L778,'combained table'!L778:T3112,1,FALSE)</f>
        <v>1984</v>
      </c>
      <c r="M778" t="str">
        <f>VLOOKUP('combained table'!M778,'combained table'!M778:T3112,1,FALSE)</f>
        <v>Nov</v>
      </c>
      <c r="N778">
        <f>VLOOKUP('combained table'!N778,'combained table'!N778:T3112,1,FALSE)</f>
        <v>1</v>
      </c>
      <c r="O778" t="str">
        <f>VLOOKUP('combained table'!O778,'combained table'!O778:T3112,1,FALSE)</f>
        <v>1-Nov-1984</v>
      </c>
      <c r="P778">
        <f>VLOOKUP('combained table'!P778,'combained table'!P778:T3112,1,FALSE)</f>
        <v>6457.84</v>
      </c>
      <c r="Q778" t="str">
        <f>VLOOKUP('combained table'!Q778,'combained table'!Q778:T3112,1,FALSE)</f>
        <v>tier - 2</v>
      </c>
      <c r="R778" t="str">
        <f>VLOOKUP('combained table'!R778,'combained table'!R778:T3112,1,FALSE)</f>
        <v>tier - 3</v>
      </c>
      <c r="S778" t="str">
        <f>VLOOKUP('combained table'!S778,'combained table'!S778:T3112,1,FALSE)</f>
        <v>R1012</v>
      </c>
      <c r="T778">
        <f>VLOOKUP('combained table'!T778,'combained table'!T778:T3112,1,FALSE)</f>
        <v>38</v>
      </c>
    </row>
    <row r="779" spans="1:20">
      <c r="A779" t="str">
        <f>VLOOKUP('combained table'!A779,'combained table'!A779:T3113,1,FALSE)</f>
        <v>Id778</v>
      </c>
      <c r="B779" t="str">
        <f>VLOOKUP('combained table'!B779,'combained table'!B779:T3113,1,FALSE)</f>
        <v xml:space="preserve">  Tennille</v>
      </c>
      <c r="C779">
        <f>VLOOKUP('combained table'!C779,'combained table'!C779:T3113,1,FALSE)</f>
        <v>47.19</v>
      </c>
      <c r="D779">
        <f>VLOOKUP('combained table'!D779,'combained table'!D779:T3113,1,FALSE)</f>
        <v>5.29</v>
      </c>
      <c r="E779" t="str">
        <f>VLOOKUP('combained table'!E779,'combained table'!E779:T3113,1,FALSE)</f>
        <v>No</v>
      </c>
      <c r="F779" t="str">
        <f>VLOOKUP('combained table'!F779,'combained table'!F779:T3113,1,FALSE)</f>
        <v>No</v>
      </c>
      <c r="G779" t="str">
        <f>VLOOKUP('combained table'!G779,'combained table'!G779:T3113,1,FALSE)</f>
        <v>No</v>
      </c>
      <c r="H779">
        <f>VLOOKUP('combained table'!H779,'combained table'!H779:T3113,1,FALSE)</f>
        <v>0</v>
      </c>
      <c r="I779" t="str">
        <f>VLOOKUP('combained table'!I779,'combained table'!I779:T3113,1,FALSE)</f>
        <v>Normal</v>
      </c>
      <c r="J779" t="str">
        <f>VLOOKUP('combained table'!J779,'combained table'!J779:T3113,1,FALSE)</f>
        <v>No</v>
      </c>
      <c r="K779" t="str">
        <f>VLOOKUP('combained table'!K779,'combained table'!K779:T3113,1,FALSE)</f>
        <v>Obesity</v>
      </c>
      <c r="L779">
        <f>VLOOKUP('combained table'!L779,'combained table'!L779:T3113,1,FALSE)</f>
        <v>1981</v>
      </c>
      <c r="M779" t="str">
        <f>VLOOKUP('combained table'!M779,'combained table'!M779:T3113,1,FALSE)</f>
        <v>Jul</v>
      </c>
      <c r="N779">
        <f>VLOOKUP('combained table'!N779,'combained table'!N779:T3113,1,FALSE)</f>
        <v>27</v>
      </c>
      <c r="O779" t="str">
        <f>VLOOKUP('combained table'!O779,'combained table'!O779:T3113,1,FALSE)</f>
        <v>27-Jul-1981</v>
      </c>
      <c r="P779">
        <f>VLOOKUP('combained table'!P779,'combained table'!P779:T3113,1,FALSE)</f>
        <v>6473.15</v>
      </c>
      <c r="Q779" t="str">
        <f>VLOOKUP('combained table'!Q779,'combained table'!Q779:T3113,1,FALSE)</f>
        <v>tier - 2</v>
      </c>
      <c r="R779" t="str">
        <f>VLOOKUP('combained table'!R779,'combained table'!R779:T3113,1,FALSE)</f>
        <v>tier - 2</v>
      </c>
      <c r="S779" t="str">
        <f>VLOOKUP('combained table'!S779,'combained table'!S779:T3113,1,FALSE)</f>
        <v>R1013</v>
      </c>
      <c r="T779">
        <f>VLOOKUP('combained table'!T779,'combained table'!T779:T3113,1,FALSE)</f>
        <v>41</v>
      </c>
    </row>
    <row r="780" spans="1:20">
      <c r="A780" t="str">
        <f>VLOOKUP('combained table'!A780,'combained table'!A780:T3114,1,FALSE)</f>
        <v>Id779</v>
      </c>
      <c r="B780" t="str">
        <f>VLOOKUP('combained table'!B780,'combained table'!B780:T3114,1,FALSE)</f>
        <v xml:space="preserve">  Matt</v>
      </c>
      <c r="C780">
        <f>VLOOKUP('combained table'!C780,'combained table'!C780:T3114,1,FALSE)</f>
        <v>30.02</v>
      </c>
      <c r="D780">
        <f>VLOOKUP('combained table'!D780,'combained table'!D780:T3114,1,FALSE)</f>
        <v>6.65</v>
      </c>
      <c r="E780" t="str">
        <f>VLOOKUP('combained table'!E780,'combained table'!E780:T3114,1,FALSE)</f>
        <v>No</v>
      </c>
      <c r="F780" t="str">
        <f>VLOOKUP('combained table'!F780,'combained table'!F780:T3114,1,FALSE)</f>
        <v>No</v>
      </c>
      <c r="G780" t="str">
        <f>VLOOKUP('combained table'!G780,'combained table'!G780:T3114,1,FALSE)</f>
        <v>No</v>
      </c>
      <c r="H780">
        <f>VLOOKUP('combained table'!H780,'combained table'!H780:T3114,1,FALSE)</f>
        <v>0</v>
      </c>
      <c r="I780" t="str">
        <f>VLOOKUP('combained table'!I780,'combained table'!I780:T3114,1,FALSE)</f>
        <v>Diabetes</v>
      </c>
      <c r="J780" t="str">
        <f>VLOOKUP('combained table'!J780,'combained table'!J780:T3114,1,FALSE)</f>
        <v>No</v>
      </c>
      <c r="K780" t="str">
        <f>VLOOKUP('combained table'!K780,'combained table'!K780:T3114,1,FALSE)</f>
        <v>Obesity</v>
      </c>
      <c r="L780">
        <f>VLOOKUP('combained table'!L780,'combained table'!L780:T3114,1,FALSE)</f>
        <v>1980</v>
      </c>
      <c r="M780" t="str">
        <f>VLOOKUP('combained table'!M780,'combained table'!M780:T3114,1,FALSE)</f>
        <v>Jun</v>
      </c>
      <c r="N780">
        <f>VLOOKUP('combained table'!N780,'combained table'!N780:T3114,1,FALSE)</f>
        <v>8</v>
      </c>
      <c r="O780" t="str">
        <f>VLOOKUP('combained table'!O780,'combained table'!O780:T3114,1,FALSE)</f>
        <v>8-Jun-1980</v>
      </c>
      <c r="P780">
        <f>VLOOKUP('combained table'!P780,'combained table'!P780:T3114,1,FALSE)</f>
        <v>6474.01</v>
      </c>
      <c r="Q780" t="str">
        <f>VLOOKUP('combained table'!Q780,'combained table'!Q780:T3114,1,FALSE)</f>
        <v>tier - 2</v>
      </c>
      <c r="R780" t="str">
        <f>VLOOKUP('combained table'!R780,'combained table'!R780:T3114,1,FALSE)</f>
        <v>tier - 3</v>
      </c>
      <c r="S780" t="str">
        <f>VLOOKUP('combained table'!S780,'combained table'!S780:T3114,1,FALSE)</f>
        <v>R1011</v>
      </c>
      <c r="T780">
        <f>VLOOKUP('combained table'!T780,'combained table'!T780:T3114,1,FALSE)</f>
        <v>43</v>
      </c>
    </row>
    <row r="781" spans="1:20">
      <c r="A781" t="str">
        <f>VLOOKUP('combained table'!A781,'combained table'!A781:T3115,1,FALSE)</f>
        <v>Id780</v>
      </c>
      <c r="B781" t="str">
        <f>VLOOKUP('combained table'!B781,'combained table'!B781:T3115,1,FALSE)</f>
        <v xml:space="preserve">  Emily</v>
      </c>
      <c r="C781">
        <f>VLOOKUP('combained table'!C781,'combained table'!C781:T3115,1,FALSE)</f>
        <v>37.909999999999997</v>
      </c>
      <c r="D781">
        <f>VLOOKUP('combained table'!D781,'combained table'!D781:T3115,1,FALSE)</f>
        <v>5.68</v>
      </c>
      <c r="E781" t="str">
        <f>VLOOKUP('combained table'!E781,'combained table'!E781:T3115,1,FALSE)</f>
        <v>yes</v>
      </c>
      <c r="F781" t="str">
        <f>VLOOKUP('combained table'!F781,'combained table'!F781:T3115,1,FALSE)</f>
        <v>No</v>
      </c>
      <c r="G781" t="str">
        <f>VLOOKUP('combained table'!G781,'combained table'!G781:T3115,1,FALSE)</f>
        <v>No</v>
      </c>
      <c r="H781">
        <f>VLOOKUP('combained table'!H781,'combained table'!H781:T3115,1,FALSE)</f>
        <v>0</v>
      </c>
      <c r="I781" t="str">
        <f>VLOOKUP('combained table'!I781,'combained table'!I781:T3115,1,FALSE)</f>
        <v>Normal</v>
      </c>
      <c r="J781" t="str">
        <f>VLOOKUP('combained table'!J781,'combained table'!J781:T3115,1,FALSE)</f>
        <v>No</v>
      </c>
      <c r="K781" t="str">
        <f>VLOOKUP('combained table'!K781,'combained table'!K781:T3115,1,FALSE)</f>
        <v>Obesity</v>
      </c>
      <c r="L781">
        <f>VLOOKUP('combained table'!L781,'combained table'!L781:T3115,1,FALSE)</f>
        <v>1970</v>
      </c>
      <c r="M781" t="str">
        <f>VLOOKUP('combained table'!M781,'combained table'!M781:T3115,1,FALSE)</f>
        <v>Dec</v>
      </c>
      <c r="N781">
        <f>VLOOKUP('combained table'!N781,'combained table'!N781:T3115,1,FALSE)</f>
        <v>1</v>
      </c>
      <c r="O781" t="str">
        <f>VLOOKUP('combained table'!O781,'combained table'!O781:T3115,1,FALSE)</f>
        <v>1-Dec-1970</v>
      </c>
      <c r="P781">
        <f>VLOOKUP('combained table'!P781,'combained table'!P781:T3115,1,FALSE)</f>
        <v>6481.67</v>
      </c>
      <c r="Q781" t="str">
        <f>VLOOKUP('combained table'!Q781,'combained table'!Q781:T3115,1,FALSE)</f>
        <v>tier - 2</v>
      </c>
      <c r="R781" t="str">
        <f>VLOOKUP('combained table'!R781,'combained table'!R781:T3115,1,FALSE)</f>
        <v>tier - 2</v>
      </c>
      <c r="S781" t="str">
        <f>VLOOKUP('combained table'!S781,'combained table'!S781:T3115,1,FALSE)</f>
        <v>R1013</v>
      </c>
      <c r="T781">
        <f>VLOOKUP('combained table'!T781,'combained table'!T781:T3115,1,FALSE)</f>
        <v>52</v>
      </c>
    </row>
    <row r="782" spans="1:20">
      <c r="A782" t="str">
        <f>VLOOKUP('combained table'!A782,'combained table'!A782:T3116,1,FALSE)</f>
        <v>Id781</v>
      </c>
      <c r="B782" t="str">
        <f>VLOOKUP('combained table'!B782,'combained table'!B782:T3116,1,FALSE)</f>
        <v xml:space="preserve">  Justin E</v>
      </c>
      <c r="C782">
        <f>VLOOKUP('combained table'!C782,'combained table'!C782:T3116,1,FALSE)</f>
        <v>54.61</v>
      </c>
      <c r="D782">
        <f>VLOOKUP('combained table'!D782,'combained table'!D782:T3116,1,FALSE)</f>
        <v>4.49</v>
      </c>
      <c r="E782" t="str">
        <f>VLOOKUP('combained table'!E782,'combained table'!E782:T3116,1,FALSE)</f>
        <v>No</v>
      </c>
      <c r="F782" t="str">
        <f>VLOOKUP('combained table'!F782,'combained table'!F782:T3116,1,FALSE)</f>
        <v>No</v>
      </c>
      <c r="G782" t="str">
        <f>VLOOKUP('combained table'!G782,'combained table'!G782:T3116,1,FALSE)</f>
        <v>No</v>
      </c>
      <c r="H782">
        <f>VLOOKUP('combained table'!H782,'combained table'!H782:T3116,1,FALSE)</f>
        <v>0</v>
      </c>
      <c r="I782" t="str">
        <f>VLOOKUP('combained table'!I782,'combained table'!I782:T3116,1,FALSE)</f>
        <v>Normal</v>
      </c>
      <c r="J782" t="str">
        <f>VLOOKUP('combained table'!J782,'combained table'!J782:T3116,1,FALSE)</f>
        <v>No</v>
      </c>
      <c r="K782" t="str">
        <f>VLOOKUP('combained table'!K782,'combained table'!K782:T3116,1,FALSE)</f>
        <v>Obesity</v>
      </c>
      <c r="L782">
        <f>VLOOKUP('combained table'!L782,'combained table'!L782:T3116,1,FALSE)</f>
        <v>1982</v>
      </c>
      <c r="M782" t="str">
        <f>VLOOKUP('combained table'!M782,'combained table'!M782:T3116,1,FALSE)</f>
        <v>Oct</v>
      </c>
      <c r="N782">
        <f>VLOOKUP('combained table'!N782,'combained table'!N782:T3116,1,FALSE)</f>
        <v>9</v>
      </c>
      <c r="O782" t="str">
        <f>VLOOKUP('combained table'!O782,'combained table'!O782:T3116,1,FALSE)</f>
        <v>9-Oct-1982</v>
      </c>
      <c r="P782">
        <f>VLOOKUP('combained table'!P782,'combained table'!P782:T3116,1,FALSE)</f>
        <v>6496.89</v>
      </c>
      <c r="Q782" t="str">
        <f>VLOOKUP('combained table'!Q782,'combained table'!Q782:T3116,1,FALSE)</f>
        <v>tier - 2</v>
      </c>
      <c r="R782" t="str">
        <f>VLOOKUP('combained table'!R782,'combained table'!R782:T3116,1,FALSE)</f>
        <v>tier - 3</v>
      </c>
      <c r="S782" t="str">
        <f>VLOOKUP('combained table'!S782,'combained table'!S782:T3116,1,FALSE)</f>
        <v>R1011</v>
      </c>
      <c r="T782">
        <f>VLOOKUP('combained table'!T782,'combained table'!T782:T3116,1,FALSE)</f>
        <v>40</v>
      </c>
    </row>
    <row r="783" spans="1:20">
      <c r="A783" t="str">
        <f>VLOOKUP('combained table'!A783,'combained table'!A783:T3117,1,FALSE)</f>
        <v>Id782</v>
      </c>
      <c r="B783" t="str">
        <f>VLOOKUP('combained table'!B783,'combained table'!B783:T3117,1,FALSE)</f>
        <v xml:space="preserve">  Shalane</v>
      </c>
      <c r="C783">
        <f>VLOOKUP('combained table'!C783,'combained table'!C783:T3117,1,FALSE)</f>
        <v>36.005000000000003</v>
      </c>
      <c r="D783">
        <f>VLOOKUP('combained table'!D783,'combained table'!D783:T3117,1,FALSE)</f>
        <v>6.9</v>
      </c>
      <c r="E783" t="str">
        <f>VLOOKUP('combained table'!E783,'combained table'!E783:T3117,1,FALSE)</f>
        <v>No</v>
      </c>
      <c r="F783" t="str">
        <f>VLOOKUP('combained table'!F783,'combained table'!F783:T3117,1,FALSE)</f>
        <v>No</v>
      </c>
      <c r="G783" t="str">
        <f>VLOOKUP('combained table'!G783,'combained table'!G783:T3117,1,FALSE)</f>
        <v>No</v>
      </c>
      <c r="H783">
        <f>VLOOKUP('combained table'!H783,'combained table'!H783:T3117,1,FALSE)</f>
        <v>0</v>
      </c>
      <c r="I783" t="str">
        <f>VLOOKUP('combained table'!I783,'combained table'!I783:T3117,1,FALSE)</f>
        <v>Diabetes</v>
      </c>
      <c r="J783" t="str">
        <f>VLOOKUP('combained table'!J783,'combained table'!J783:T3117,1,FALSE)</f>
        <v>No</v>
      </c>
      <c r="K783" t="str">
        <f>VLOOKUP('combained table'!K783,'combained table'!K783:T3117,1,FALSE)</f>
        <v>Obesity</v>
      </c>
      <c r="L783">
        <f>VLOOKUP('combained table'!L783,'combained table'!L783:T3117,1,FALSE)</f>
        <v>1982</v>
      </c>
      <c r="M783" t="str">
        <f>VLOOKUP('combained table'!M783,'combained table'!M783:T3117,1,FALSE)</f>
        <v>Aug</v>
      </c>
      <c r="N783">
        <f>VLOOKUP('combained table'!N783,'combained table'!N783:T3117,1,FALSE)</f>
        <v>28</v>
      </c>
      <c r="O783" t="str">
        <f>VLOOKUP('combained table'!O783,'combained table'!O783:T3117,1,FALSE)</f>
        <v>28-Aug-1982</v>
      </c>
      <c r="P783">
        <f>VLOOKUP('combained table'!P783,'combained table'!P783:T3117,1,FALSE)</f>
        <v>6500.24</v>
      </c>
      <c r="Q783" t="str">
        <f>VLOOKUP('combained table'!Q783,'combained table'!Q783:T3117,1,FALSE)</f>
        <v>tier - 2</v>
      </c>
      <c r="R783" t="str">
        <f>VLOOKUP('combained table'!R783,'combained table'!R783:T3117,1,FALSE)</f>
        <v>tier - 2</v>
      </c>
      <c r="S783" t="str">
        <f>VLOOKUP('combained table'!S783,'combained table'!S783:T3117,1,FALSE)</f>
        <v>R1013</v>
      </c>
      <c r="T783">
        <f>VLOOKUP('combained table'!T783,'combained table'!T783:T3117,1,FALSE)</f>
        <v>40</v>
      </c>
    </row>
    <row r="784" spans="1:20">
      <c r="A784" t="str">
        <f>VLOOKUP('combained table'!A784,'combained table'!A784:T3118,1,FALSE)</f>
        <v>Id783</v>
      </c>
      <c r="B784" t="str">
        <f>VLOOKUP('combained table'!B784,'combained table'!B784:T3118,1,FALSE)</f>
        <v xml:space="preserve">  Jessica N</v>
      </c>
      <c r="C784">
        <f>VLOOKUP('combained table'!C784,'combained table'!C784:T3118,1,FALSE)</f>
        <v>28.7</v>
      </c>
      <c r="D784">
        <f>VLOOKUP('combained table'!D784,'combained table'!D784:T3118,1,FALSE)</f>
        <v>11.52</v>
      </c>
      <c r="E784" t="str">
        <f>VLOOKUP('combained table'!E784,'combained table'!E784:T3118,1,FALSE)</f>
        <v>No</v>
      </c>
      <c r="F784" t="str">
        <f>VLOOKUP('combained table'!F784,'combained table'!F784:T3118,1,FALSE)</f>
        <v>No</v>
      </c>
      <c r="G784" t="str">
        <f>VLOOKUP('combained table'!G784,'combained table'!G784:T3118,1,FALSE)</f>
        <v>No</v>
      </c>
      <c r="H784">
        <f>VLOOKUP('combained table'!H784,'combained table'!H784:T3118,1,FALSE)</f>
        <v>0</v>
      </c>
      <c r="I784" t="str">
        <f>VLOOKUP('combained table'!I784,'combained table'!I784:T3118,1,FALSE)</f>
        <v>Diabetes</v>
      </c>
      <c r="J784" t="str">
        <f>VLOOKUP('combained table'!J784,'combained table'!J784:T3118,1,FALSE)</f>
        <v>No</v>
      </c>
      <c r="K784" t="str">
        <f>VLOOKUP('combained table'!K784,'combained table'!K784:T3118,1,FALSE)</f>
        <v>Overweight</v>
      </c>
      <c r="L784">
        <f>VLOOKUP('combained table'!L784,'combained table'!L784:T3118,1,FALSE)</f>
        <v>1994</v>
      </c>
      <c r="M784" t="str">
        <f>VLOOKUP('combained table'!M784,'combained table'!M784:T3118,1,FALSE)</f>
        <v>Jul</v>
      </c>
      <c r="N784">
        <f>VLOOKUP('combained table'!N784,'combained table'!N784:T3118,1,FALSE)</f>
        <v>7</v>
      </c>
      <c r="O784" t="str">
        <f>VLOOKUP('combained table'!O784,'combained table'!O784:T3118,1,FALSE)</f>
        <v>7-Jul-1994</v>
      </c>
      <c r="P784">
        <f>VLOOKUP('combained table'!P784,'combained table'!P784:T3118,1,FALSE)</f>
        <v>6512.24</v>
      </c>
      <c r="Q784" t="str">
        <f>VLOOKUP('combained table'!Q784,'combained table'!Q784:T3118,1,FALSE)</f>
        <v>tier - 2</v>
      </c>
      <c r="R784" t="str">
        <f>VLOOKUP('combained table'!R784,'combained table'!R784:T3118,1,FALSE)</f>
        <v>tier - 1</v>
      </c>
      <c r="S784" t="str">
        <f>VLOOKUP('combained table'!S784,'combained table'!S784:T3118,1,FALSE)</f>
        <v>R1021</v>
      </c>
      <c r="T784">
        <f>VLOOKUP('combained table'!T784,'combained table'!T784:T3118,1,FALSE)</f>
        <v>28</v>
      </c>
    </row>
    <row r="785" spans="1:20">
      <c r="A785" t="str">
        <f>VLOOKUP('combained table'!A785,'combained table'!A785:T3119,1,FALSE)</f>
        <v>Id784</v>
      </c>
      <c r="B785" t="str">
        <f>VLOOKUP('combained table'!B785,'combained table'!B785:T3119,1,FALSE)</f>
        <v xml:space="preserve">  Melanie</v>
      </c>
      <c r="C785">
        <f>VLOOKUP('combained table'!C785,'combained table'!C785:T3119,1,FALSE)</f>
        <v>34.295000000000002</v>
      </c>
      <c r="D785">
        <f>VLOOKUP('combained table'!D785,'combained table'!D785:T3119,1,FALSE)</f>
        <v>11.24</v>
      </c>
      <c r="E785" t="str">
        <f>VLOOKUP('combained table'!E785,'combained table'!E785:T3119,1,FALSE)</f>
        <v>No</v>
      </c>
      <c r="F785" t="str">
        <f>VLOOKUP('combained table'!F785,'combained table'!F785:T3119,1,FALSE)</f>
        <v>No</v>
      </c>
      <c r="G785" t="str">
        <f>VLOOKUP('combained table'!G785,'combained table'!G785:T3119,1,FALSE)</f>
        <v>No</v>
      </c>
      <c r="H785">
        <f>VLOOKUP('combained table'!H785,'combained table'!H785:T3119,1,FALSE)</f>
        <v>0</v>
      </c>
      <c r="I785" t="str">
        <f>VLOOKUP('combained table'!I785,'combained table'!I785:T3119,1,FALSE)</f>
        <v>Diabetes</v>
      </c>
      <c r="J785" t="str">
        <f>VLOOKUP('combained table'!J785,'combained table'!J785:T3119,1,FALSE)</f>
        <v>No</v>
      </c>
      <c r="K785" t="str">
        <f>VLOOKUP('combained table'!K785,'combained table'!K785:T3119,1,FALSE)</f>
        <v>Obesity</v>
      </c>
      <c r="L785">
        <f>VLOOKUP('combained table'!L785,'combained table'!L785:T3119,1,FALSE)</f>
        <v>1976</v>
      </c>
      <c r="M785" t="str">
        <f>VLOOKUP('combained table'!M785,'combained table'!M785:T3119,1,FALSE)</f>
        <v>Oct</v>
      </c>
      <c r="N785">
        <f>VLOOKUP('combained table'!N785,'combained table'!N785:T3119,1,FALSE)</f>
        <v>23</v>
      </c>
      <c r="O785" t="str">
        <f>VLOOKUP('combained table'!O785,'combained table'!O785:T3119,1,FALSE)</f>
        <v>23-Oct-1976</v>
      </c>
      <c r="P785">
        <f>VLOOKUP('combained table'!P785,'combained table'!P785:T3119,1,FALSE)</f>
        <v>6529.21</v>
      </c>
      <c r="Q785" t="str">
        <f>VLOOKUP('combained table'!Q785,'combained table'!Q785:T3119,1,FALSE)</f>
        <v>tier - 2</v>
      </c>
      <c r="R785" t="str">
        <f>VLOOKUP('combained table'!R785,'combained table'!R785:T3119,1,FALSE)</f>
        <v>tier - 1</v>
      </c>
      <c r="S785" t="str">
        <f>VLOOKUP('combained table'!S785,'combained table'!S785:T3119,1,FALSE)</f>
        <v>R1013</v>
      </c>
      <c r="T785">
        <f>VLOOKUP('combained table'!T785,'combained table'!T785:T3119,1,FALSE)</f>
        <v>46</v>
      </c>
    </row>
    <row r="786" spans="1:20">
      <c r="A786" t="str">
        <f>VLOOKUP('combained table'!A786,'combained table'!A786:T3120,1,FALSE)</f>
        <v>Id785</v>
      </c>
      <c r="B786" t="str">
        <f>VLOOKUP('combained table'!B786,'combained table'!B786:T3120,1,FALSE)</f>
        <v xml:space="preserve">  Ruth Angelica</v>
      </c>
      <c r="C786">
        <f>VLOOKUP('combained table'!C786,'combained table'!C786:T3120,1,FALSE)</f>
        <v>27.55</v>
      </c>
      <c r="D786">
        <f>VLOOKUP('combained table'!D786,'combained table'!D786:T3120,1,FALSE)</f>
        <v>10.98</v>
      </c>
      <c r="E786" t="str">
        <f>VLOOKUP('combained table'!E786,'combained table'!E786:T3120,1,FALSE)</f>
        <v>No</v>
      </c>
      <c r="F786" t="str">
        <f>VLOOKUP('combained table'!F786,'combained table'!F786:T3120,1,FALSE)</f>
        <v>No</v>
      </c>
      <c r="G786" t="str">
        <f>VLOOKUP('combained table'!G786,'combained table'!G786:T3120,1,FALSE)</f>
        <v>No</v>
      </c>
      <c r="H786">
        <f>VLOOKUP('combained table'!H786,'combained table'!H786:T3120,1,FALSE)</f>
        <v>0</v>
      </c>
      <c r="I786" t="str">
        <f>VLOOKUP('combained table'!I786,'combained table'!I786:T3120,1,FALSE)</f>
        <v>Diabetes</v>
      </c>
      <c r="J786" t="str">
        <f>VLOOKUP('combained table'!J786,'combained table'!J786:T3120,1,FALSE)</f>
        <v>No</v>
      </c>
      <c r="K786" t="str">
        <f>VLOOKUP('combained table'!K786,'combained table'!K786:T3120,1,FALSE)</f>
        <v>Overweight</v>
      </c>
      <c r="L786">
        <f>VLOOKUP('combained table'!L786,'combained table'!L786:T3120,1,FALSE)</f>
        <v>1982</v>
      </c>
      <c r="M786" t="str">
        <f>VLOOKUP('combained table'!M786,'combained table'!M786:T3120,1,FALSE)</f>
        <v>Aug</v>
      </c>
      <c r="N786">
        <f>VLOOKUP('combained table'!N786,'combained table'!N786:T3120,1,FALSE)</f>
        <v>12</v>
      </c>
      <c r="O786" t="str">
        <f>VLOOKUP('combained table'!O786,'combained table'!O786:T3120,1,FALSE)</f>
        <v>12-Aug-1982</v>
      </c>
      <c r="P786">
        <f>VLOOKUP('combained table'!P786,'combained table'!P786:T3120,1,FALSE)</f>
        <v>6532.04</v>
      </c>
      <c r="Q786" t="str">
        <f>VLOOKUP('combained table'!Q786,'combained table'!Q786:T3120,1,FALSE)</f>
        <v>tier - 2</v>
      </c>
      <c r="R786" t="str">
        <f>VLOOKUP('combained table'!R786,'combained table'!R786:T3120,1,FALSE)</f>
        <v>tier - 1</v>
      </c>
      <c r="S786" t="str">
        <f>VLOOKUP('combained table'!S786,'combained table'!S786:T3120,1,FALSE)</f>
        <v>R1013</v>
      </c>
      <c r="T786">
        <f>VLOOKUP('combained table'!T786,'combained table'!T786:T3120,1,FALSE)</f>
        <v>40</v>
      </c>
    </row>
    <row r="787" spans="1:20">
      <c r="A787" t="str">
        <f>VLOOKUP('combained table'!A787,'combained table'!A787:T3121,1,FALSE)</f>
        <v>Id786</v>
      </c>
      <c r="B787" t="str">
        <f>VLOOKUP('combained table'!B787,'combained table'!B787:T3121,1,FALSE)</f>
        <v xml:space="preserve">  Una M</v>
      </c>
      <c r="C787">
        <f>VLOOKUP('combained table'!C787,'combained table'!C787:T3121,1,FALSE)</f>
        <v>40.700000000000003</v>
      </c>
      <c r="D787">
        <f>VLOOKUP('combained table'!D787,'combained table'!D787:T3121,1,FALSE)</f>
        <v>5.42</v>
      </c>
      <c r="E787" t="str">
        <f>VLOOKUP('combained table'!E787,'combained table'!E787:T3121,1,FALSE)</f>
        <v>No</v>
      </c>
      <c r="F787" t="str">
        <f>VLOOKUP('combained table'!F787,'combained table'!F787:T3121,1,FALSE)</f>
        <v>No</v>
      </c>
      <c r="G787" t="str">
        <f>VLOOKUP('combained table'!G787,'combained table'!G787:T3121,1,FALSE)</f>
        <v>No</v>
      </c>
      <c r="H787">
        <f>VLOOKUP('combained table'!H787,'combained table'!H787:T3121,1,FALSE)</f>
        <v>0</v>
      </c>
      <c r="I787" t="str">
        <f>VLOOKUP('combained table'!I787,'combained table'!I787:T3121,1,FALSE)</f>
        <v>Normal</v>
      </c>
      <c r="J787" t="str">
        <f>VLOOKUP('combained table'!J787,'combained table'!J787:T3121,1,FALSE)</f>
        <v>No</v>
      </c>
      <c r="K787" t="str">
        <f>VLOOKUP('combained table'!K787,'combained table'!K787:T3121,1,FALSE)</f>
        <v>Obesity</v>
      </c>
      <c r="L787">
        <f>VLOOKUP('combained table'!L787,'combained table'!L787:T3121,1,FALSE)</f>
        <v>1982</v>
      </c>
      <c r="M787" t="str">
        <f>VLOOKUP('combained table'!M787,'combained table'!M787:T3121,1,FALSE)</f>
        <v>Oct</v>
      </c>
      <c r="N787">
        <f>VLOOKUP('combained table'!N787,'combained table'!N787:T3121,1,FALSE)</f>
        <v>2</v>
      </c>
      <c r="O787" t="str">
        <f>VLOOKUP('combained table'!O787,'combained table'!O787:T3121,1,FALSE)</f>
        <v>2-Oct-1982</v>
      </c>
      <c r="P787">
        <f>VLOOKUP('combained table'!P787,'combained table'!P787:T3121,1,FALSE)</f>
        <v>6536.68</v>
      </c>
      <c r="Q787" t="str">
        <f>VLOOKUP('combained table'!Q787,'combained table'!Q787:T3121,1,FALSE)</f>
        <v>tier - 2</v>
      </c>
      <c r="R787" t="str">
        <f>VLOOKUP('combained table'!R787,'combained table'!R787:T3121,1,FALSE)</f>
        <v>tier - 2</v>
      </c>
      <c r="S787" t="str">
        <f>VLOOKUP('combained table'!S787,'combained table'!S787:T3121,1,FALSE)</f>
        <v>R1012</v>
      </c>
      <c r="T787">
        <f>VLOOKUP('combained table'!T787,'combained table'!T787:T3121,1,FALSE)</f>
        <v>40</v>
      </c>
    </row>
    <row r="788" spans="1:20">
      <c r="A788" t="str">
        <f>VLOOKUP('combained table'!A788,'combained table'!A788:T3122,1,FALSE)</f>
        <v>Id787</v>
      </c>
      <c r="B788" t="str">
        <f>VLOOKUP('combained table'!B788,'combained table'!B788:T3122,1,FALSE)</f>
        <v xml:space="preserve">  Taralyn</v>
      </c>
      <c r="C788">
        <f>VLOOKUP('combained table'!C788,'combained table'!C788:T3122,1,FALSE)</f>
        <v>18.335000000000001</v>
      </c>
      <c r="D788">
        <f>VLOOKUP('combained table'!D788,'combained table'!D788:T3122,1,FALSE)</f>
        <v>10.97</v>
      </c>
      <c r="E788" t="str">
        <f>VLOOKUP('combained table'!E788,'combained table'!E788:T3122,1,FALSE)</f>
        <v>No</v>
      </c>
      <c r="F788" t="str">
        <f>VLOOKUP('combained table'!F788,'combained table'!F788:T3122,1,FALSE)</f>
        <v>No</v>
      </c>
      <c r="G788" t="str">
        <f>VLOOKUP('combained table'!G788,'combained table'!G788:T3122,1,FALSE)</f>
        <v>No</v>
      </c>
      <c r="H788">
        <f>VLOOKUP('combained table'!H788,'combained table'!H788:T3122,1,FALSE)</f>
        <v>0</v>
      </c>
      <c r="I788" t="str">
        <f>VLOOKUP('combained table'!I788,'combained table'!I788:T3122,1,FALSE)</f>
        <v>Diabetes</v>
      </c>
      <c r="J788" t="str">
        <f>VLOOKUP('combained table'!J788,'combained table'!J788:T3122,1,FALSE)</f>
        <v>No</v>
      </c>
      <c r="K788" t="str">
        <f>VLOOKUP('combained table'!K788,'combained table'!K788:T3122,1,FALSE)</f>
        <v>Underweight</v>
      </c>
      <c r="L788">
        <f>VLOOKUP('combained table'!L788,'combained table'!L788:T3122,1,FALSE)</f>
        <v>1969</v>
      </c>
      <c r="M788" t="str">
        <f>VLOOKUP('combained table'!M788,'combained table'!M788:T3122,1,FALSE)</f>
        <v>Dec</v>
      </c>
      <c r="N788">
        <f>VLOOKUP('combained table'!N788,'combained table'!N788:T3122,1,FALSE)</f>
        <v>3</v>
      </c>
      <c r="O788" t="str">
        <f>VLOOKUP('combained table'!O788,'combained table'!O788:T3122,1,FALSE)</f>
        <v>3-Dec-1969</v>
      </c>
      <c r="P788">
        <f>VLOOKUP('combained table'!P788,'combained table'!P788:T3122,1,FALSE)</f>
        <v>6546.16</v>
      </c>
      <c r="Q788" t="str">
        <f>VLOOKUP('combained table'!Q788,'combained table'!Q788:T3122,1,FALSE)</f>
        <v>tier - 2</v>
      </c>
      <c r="R788" t="str">
        <f>VLOOKUP('combained table'!R788,'combained table'!R788:T3122,1,FALSE)</f>
        <v>tier - 3</v>
      </c>
      <c r="S788" t="str">
        <f>VLOOKUP('combained table'!S788,'combained table'!S788:T3122,1,FALSE)</f>
        <v>R1013</v>
      </c>
      <c r="T788">
        <f>VLOOKUP('combained table'!T788,'combained table'!T788:T3122,1,FALSE)</f>
        <v>53</v>
      </c>
    </row>
    <row r="789" spans="1:20">
      <c r="A789" t="str">
        <f>VLOOKUP('combained table'!A789,'combained table'!A789:T3123,1,FALSE)</f>
        <v>Id788</v>
      </c>
      <c r="B789" t="str">
        <f>VLOOKUP('combained table'!B789,'combained table'!B789:T3123,1,FALSE)</f>
        <v xml:space="preserve">  James A</v>
      </c>
      <c r="C789">
        <f>VLOOKUP('combained table'!C789,'combained table'!C789:T3123,1,FALSE)</f>
        <v>33.914999999999999</v>
      </c>
      <c r="D789">
        <f>VLOOKUP('combained table'!D789,'combained table'!D789:T3123,1,FALSE)</f>
        <v>9.56</v>
      </c>
      <c r="E789" t="str">
        <f>VLOOKUP('combained table'!E789,'combained table'!E789:T3123,1,FALSE)</f>
        <v>yes</v>
      </c>
      <c r="F789" t="str">
        <f>VLOOKUP('combained table'!F789,'combained table'!F789:T3123,1,FALSE)</f>
        <v>No</v>
      </c>
      <c r="G789" t="str">
        <f>VLOOKUP('combained table'!G789,'combained table'!G789:T3123,1,FALSE)</f>
        <v>No</v>
      </c>
      <c r="H789">
        <f>VLOOKUP('combained table'!H789,'combained table'!H789:T3123,1,FALSE)</f>
        <v>2</v>
      </c>
      <c r="I789" t="str">
        <f>VLOOKUP('combained table'!I789,'combained table'!I789:T3123,1,FALSE)</f>
        <v>Diabetes</v>
      </c>
      <c r="J789" t="str">
        <f>VLOOKUP('combained table'!J789,'combained table'!J789:T3123,1,FALSE)</f>
        <v>No</v>
      </c>
      <c r="K789" t="str">
        <f>VLOOKUP('combained table'!K789,'combained table'!K789:T3123,1,FALSE)</f>
        <v>Obesity</v>
      </c>
      <c r="L789">
        <f>VLOOKUP('combained table'!L789,'combained table'!L789:T3123,1,FALSE)</f>
        <v>1986</v>
      </c>
      <c r="M789" t="str">
        <f>VLOOKUP('combained table'!M789,'combained table'!M789:T3123,1,FALSE)</f>
        <v>Dec</v>
      </c>
      <c r="N789">
        <f>VLOOKUP('combained table'!N789,'combained table'!N789:T3123,1,FALSE)</f>
        <v>18</v>
      </c>
      <c r="O789" t="str">
        <f>VLOOKUP('combained table'!O789,'combained table'!O789:T3123,1,FALSE)</f>
        <v>18-Dec-1986</v>
      </c>
      <c r="P789">
        <f>VLOOKUP('combained table'!P789,'combained table'!P789:T3123,1,FALSE)</f>
        <v>6548.2</v>
      </c>
      <c r="Q789" t="str">
        <f>VLOOKUP('combained table'!Q789,'combained table'!Q789:T3123,1,FALSE)</f>
        <v>tier - 2</v>
      </c>
      <c r="R789" t="str">
        <f>VLOOKUP('combained table'!R789,'combained table'!R789:T3123,1,FALSE)</f>
        <v>tier - 3</v>
      </c>
      <c r="S789" t="str">
        <f>VLOOKUP('combained table'!S789,'combained table'!S789:T3123,1,FALSE)</f>
        <v>R1012</v>
      </c>
      <c r="T789">
        <f>VLOOKUP('combained table'!T789,'combained table'!T789:T3123,1,FALSE)</f>
        <v>36</v>
      </c>
    </row>
    <row r="790" spans="1:20">
      <c r="A790" t="str">
        <f>VLOOKUP('combained table'!A790,'combained table'!A790:T3124,1,FALSE)</f>
        <v>Id789</v>
      </c>
      <c r="B790" t="str">
        <f>VLOOKUP('combained table'!B790,'combained table'!B790:T3124,1,FALSE)</f>
        <v xml:space="preserve">  Ning</v>
      </c>
      <c r="C790">
        <f>VLOOKUP('combained table'!C790,'combained table'!C790:T3124,1,FALSE)</f>
        <v>33.534999999999997</v>
      </c>
      <c r="D790">
        <f>VLOOKUP('combained table'!D790,'combained table'!D790:T3124,1,FALSE)</f>
        <v>9.4</v>
      </c>
      <c r="E790" t="str">
        <f>VLOOKUP('combained table'!E790,'combained table'!E790:T3124,1,FALSE)</f>
        <v>yes</v>
      </c>
      <c r="F790" t="str">
        <f>VLOOKUP('combained table'!F790,'combained table'!F790:T3124,1,FALSE)</f>
        <v>No</v>
      </c>
      <c r="G790" t="str">
        <f>VLOOKUP('combained table'!G790,'combained table'!G790:T3124,1,FALSE)</f>
        <v>No</v>
      </c>
      <c r="H790">
        <f>VLOOKUP('combained table'!H790,'combained table'!H790:T3124,1,FALSE)</f>
        <v>2</v>
      </c>
      <c r="I790" t="str">
        <f>VLOOKUP('combained table'!I790,'combained table'!I790:T3124,1,FALSE)</f>
        <v>Diabetes</v>
      </c>
      <c r="J790" t="str">
        <f>VLOOKUP('combained table'!J790,'combained table'!J790:T3124,1,FALSE)</f>
        <v>No</v>
      </c>
      <c r="K790" t="str">
        <f>VLOOKUP('combained table'!K790,'combained table'!K790:T3124,1,FALSE)</f>
        <v>Obesity</v>
      </c>
      <c r="L790">
        <f>VLOOKUP('combained table'!L790,'combained table'!L790:T3124,1,FALSE)</f>
        <v>1989</v>
      </c>
      <c r="M790" t="str">
        <f>VLOOKUP('combained table'!M790,'combained table'!M790:T3124,1,FALSE)</f>
        <v>Aug</v>
      </c>
      <c r="N790">
        <f>VLOOKUP('combained table'!N790,'combained table'!N790:T3124,1,FALSE)</f>
        <v>6</v>
      </c>
      <c r="O790" t="str">
        <f>VLOOKUP('combained table'!O790,'combained table'!O790:T3124,1,FALSE)</f>
        <v>6-Aug-1989</v>
      </c>
      <c r="P790">
        <f>VLOOKUP('combained table'!P790,'combained table'!P790:T3124,1,FALSE)</f>
        <v>6551.75</v>
      </c>
      <c r="Q790" t="str">
        <f>VLOOKUP('combained table'!Q790,'combained table'!Q790:T3124,1,FALSE)</f>
        <v>tier - 2</v>
      </c>
      <c r="R790" t="str">
        <f>VLOOKUP('combained table'!R790,'combained table'!R790:T3124,1,FALSE)</f>
        <v>tier - 2</v>
      </c>
      <c r="S790" t="str">
        <f>VLOOKUP('combained table'!S790,'combained table'!S790:T3124,1,FALSE)</f>
        <v>R1024</v>
      </c>
      <c r="T790">
        <f>VLOOKUP('combained table'!T790,'combained table'!T790:T3124,1,FALSE)</f>
        <v>33</v>
      </c>
    </row>
    <row r="791" spans="1:20">
      <c r="A791" t="str">
        <f>VLOOKUP('combained table'!A791,'combained table'!A791:T3125,1,FALSE)</f>
        <v>Id790</v>
      </c>
      <c r="B791" t="str">
        <f>VLOOKUP('combained table'!B791,'combained table'!B791:T3125,1,FALSE)</f>
        <v xml:space="preserve">  Joel</v>
      </c>
      <c r="C791">
        <f>VLOOKUP('combained table'!C791,'combained table'!C791:T3125,1,FALSE)</f>
        <v>23.655000000000001</v>
      </c>
      <c r="D791">
        <f>VLOOKUP('combained table'!D791,'combained table'!D791:T3125,1,FALSE)</f>
        <v>8.48</v>
      </c>
      <c r="E791" t="str">
        <f>VLOOKUP('combained table'!E791,'combained table'!E791:T3125,1,FALSE)</f>
        <v>yes</v>
      </c>
      <c r="F791" t="str">
        <f>VLOOKUP('combained table'!F791,'combained table'!F791:T3125,1,FALSE)</f>
        <v>No</v>
      </c>
      <c r="G791" t="str">
        <f>VLOOKUP('combained table'!G791,'combained table'!G791:T3125,1,FALSE)</f>
        <v>No</v>
      </c>
      <c r="H791">
        <f>VLOOKUP('combained table'!H791,'combained table'!H791:T3125,1,FALSE)</f>
        <v>2</v>
      </c>
      <c r="I791" t="str">
        <f>VLOOKUP('combained table'!I791,'combained table'!I791:T3125,1,FALSE)</f>
        <v>Diabetes</v>
      </c>
      <c r="J791" t="str">
        <f>VLOOKUP('combained table'!J791,'combained table'!J791:T3125,1,FALSE)</f>
        <v>No</v>
      </c>
      <c r="K791" t="str">
        <f>VLOOKUP('combained table'!K791,'combained table'!K791:T3125,1,FALSE)</f>
        <v>Normal Weight</v>
      </c>
      <c r="L791">
        <f>VLOOKUP('combained table'!L791,'combained table'!L791:T3125,1,FALSE)</f>
        <v>1968</v>
      </c>
      <c r="M791" t="str">
        <f>VLOOKUP('combained table'!M791,'combained table'!M791:T3125,1,FALSE)</f>
        <v>Dec</v>
      </c>
      <c r="N791">
        <f>VLOOKUP('combained table'!N791,'combained table'!N791:T3125,1,FALSE)</f>
        <v>11</v>
      </c>
      <c r="O791" t="str">
        <f>VLOOKUP('combained table'!O791,'combained table'!O791:T3125,1,FALSE)</f>
        <v>11-Dec-1968</v>
      </c>
      <c r="P791">
        <f>VLOOKUP('combained table'!P791,'combained table'!P791:T3125,1,FALSE)</f>
        <v>6552.01</v>
      </c>
      <c r="Q791" t="str">
        <f>VLOOKUP('combained table'!Q791,'combained table'!Q791:T3125,1,FALSE)</f>
        <v>tier - 3</v>
      </c>
      <c r="R791" t="str">
        <f>VLOOKUP('combained table'!R791,'combained table'!R791:T3125,1,FALSE)</f>
        <v>tier - 2</v>
      </c>
      <c r="S791" t="str">
        <f>VLOOKUP('combained table'!S791,'combained table'!S791:T3125,1,FALSE)</f>
        <v>R1013</v>
      </c>
      <c r="T791">
        <f>VLOOKUP('combained table'!T791,'combained table'!T791:T3125,1,FALSE)</f>
        <v>54</v>
      </c>
    </row>
    <row r="792" spans="1:20">
      <c r="A792" t="str">
        <f>VLOOKUP('combained table'!A792,'combained table'!A792:T3126,1,FALSE)</f>
        <v>Id791</v>
      </c>
      <c r="B792" t="str">
        <f>VLOOKUP('combained table'!B792,'combained table'!B792:T3126,1,FALSE)</f>
        <v xml:space="preserve">  Pamela J</v>
      </c>
      <c r="C792">
        <f>VLOOKUP('combained table'!C792,'combained table'!C792:T3126,1,FALSE)</f>
        <v>28</v>
      </c>
      <c r="D792">
        <f>VLOOKUP('combained table'!D792,'combained table'!D792:T3126,1,FALSE)</f>
        <v>5.57</v>
      </c>
      <c r="E792" t="str">
        <f>VLOOKUP('combained table'!E792,'combained table'!E792:T3126,1,FALSE)</f>
        <v>No</v>
      </c>
      <c r="F792" t="str">
        <f>VLOOKUP('combained table'!F792,'combained table'!F792:T3126,1,FALSE)</f>
        <v>No</v>
      </c>
      <c r="G792" t="str">
        <f>VLOOKUP('combained table'!G792,'combained table'!G792:T3126,1,FALSE)</f>
        <v>No</v>
      </c>
      <c r="H792">
        <f>VLOOKUP('combained table'!H792,'combained table'!H792:T3126,1,FALSE)</f>
        <v>0</v>
      </c>
      <c r="I792" t="str">
        <f>VLOOKUP('combained table'!I792,'combained table'!I792:T3126,1,FALSE)</f>
        <v>Normal</v>
      </c>
      <c r="J792" t="str">
        <f>VLOOKUP('combained table'!J792,'combained table'!J792:T3126,1,FALSE)</f>
        <v>No</v>
      </c>
      <c r="K792" t="str">
        <f>VLOOKUP('combained table'!K792,'combained table'!K792:T3126,1,FALSE)</f>
        <v>Overweight</v>
      </c>
      <c r="L792">
        <f>VLOOKUP('combained table'!L792,'combained table'!L792:T3126,1,FALSE)</f>
        <v>1984</v>
      </c>
      <c r="M792" t="str">
        <f>VLOOKUP('combained table'!M792,'combained table'!M792:T3126,1,FALSE)</f>
        <v>Sep</v>
      </c>
      <c r="N792">
        <f>VLOOKUP('combained table'!N792,'combained table'!N792:T3126,1,FALSE)</f>
        <v>20</v>
      </c>
      <c r="O792" t="str">
        <f>VLOOKUP('combained table'!O792,'combained table'!O792:T3126,1,FALSE)</f>
        <v>20-Sep-1984</v>
      </c>
      <c r="P792">
        <f>VLOOKUP('combained table'!P792,'combained table'!P792:T3126,1,FALSE)</f>
        <v>6555.07</v>
      </c>
      <c r="Q792" t="str">
        <f>VLOOKUP('combained table'!Q792,'combained table'!Q792:T3126,1,FALSE)</f>
        <v>tier - 2</v>
      </c>
      <c r="R792" t="str">
        <f>VLOOKUP('combained table'!R792,'combained table'!R792:T3126,1,FALSE)</f>
        <v>tier - 2</v>
      </c>
      <c r="S792" t="str">
        <f>VLOOKUP('combained table'!S792,'combained table'!S792:T3126,1,FALSE)</f>
        <v>R1024</v>
      </c>
      <c r="T792">
        <f>VLOOKUP('combained table'!T792,'combained table'!T792:T3126,1,FALSE)</f>
        <v>38</v>
      </c>
    </row>
    <row r="793" spans="1:20">
      <c r="A793" t="str">
        <f>VLOOKUP('combained table'!A793,'combained table'!A793:T3127,1,FALSE)</f>
        <v>Id792</v>
      </c>
      <c r="B793" t="str">
        <f>VLOOKUP('combained table'!B793,'combained table'!B793:T3127,1,FALSE)</f>
        <v xml:space="preserve">  Brittney</v>
      </c>
      <c r="C793">
        <f>VLOOKUP('combained table'!C793,'combained table'!C793:T3127,1,FALSE)</f>
        <v>30.23</v>
      </c>
      <c r="D793">
        <f>VLOOKUP('combained table'!D793,'combained table'!D793:T3127,1,FALSE)</f>
        <v>6.94</v>
      </c>
      <c r="E793" t="str">
        <f>VLOOKUP('combained table'!E793,'combained table'!E793:T3127,1,FALSE)</f>
        <v>yes</v>
      </c>
      <c r="F793" t="str">
        <f>VLOOKUP('combained table'!F793,'combained table'!F793:T3127,1,FALSE)</f>
        <v>No</v>
      </c>
      <c r="G793" t="str">
        <f>VLOOKUP('combained table'!G793,'combained table'!G793:T3127,1,FALSE)</f>
        <v>Yes</v>
      </c>
      <c r="H793">
        <f>VLOOKUP('combained table'!H793,'combained table'!H793:T3127,1,FALSE)</f>
        <v>1</v>
      </c>
      <c r="I793" t="str">
        <f>VLOOKUP('combained table'!I793,'combained table'!I793:T3127,1,FALSE)</f>
        <v>Diabetes</v>
      </c>
      <c r="J793" t="str">
        <f>VLOOKUP('combained table'!J793,'combained table'!J793:T3127,1,FALSE)</f>
        <v>No</v>
      </c>
      <c r="K793" t="str">
        <f>VLOOKUP('combained table'!K793,'combained table'!K793:T3127,1,FALSE)</f>
        <v>Obesity</v>
      </c>
      <c r="L793">
        <f>VLOOKUP('combained table'!L793,'combained table'!L793:T3127,1,FALSE)</f>
        <v>1981</v>
      </c>
      <c r="M793" t="str">
        <f>VLOOKUP('combained table'!M793,'combained table'!M793:T3127,1,FALSE)</f>
        <v>Jul</v>
      </c>
      <c r="N793">
        <f>VLOOKUP('combained table'!N793,'combained table'!N793:T3127,1,FALSE)</f>
        <v>20</v>
      </c>
      <c r="O793" t="str">
        <f>VLOOKUP('combained table'!O793,'combained table'!O793:T3127,1,FALSE)</f>
        <v>20-Jul-1981</v>
      </c>
      <c r="P793">
        <f>VLOOKUP('combained table'!P793,'combained table'!P793:T3127,1,FALSE)</f>
        <v>6571.02</v>
      </c>
      <c r="Q793" t="str">
        <f>VLOOKUP('combained table'!Q793,'combained table'!Q793:T3127,1,FALSE)</f>
        <v>tier - 2</v>
      </c>
      <c r="R793" t="str">
        <f>VLOOKUP('combained table'!R793,'combained table'!R793:T3127,1,FALSE)</f>
        <v>tier - 1</v>
      </c>
      <c r="S793" t="str">
        <f>VLOOKUP('combained table'!S793,'combained table'!S793:T3127,1,FALSE)</f>
        <v>R1012</v>
      </c>
      <c r="T793">
        <f>VLOOKUP('combained table'!T793,'combained table'!T793:T3127,1,FALSE)</f>
        <v>41</v>
      </c>
    </row>
    <row r="794" spans="1:20">
      <c r="A794" t="str">
        <f>VLOOKUP('combained table'!A794,'combained table'!A794:T3128,1,FALSE)</f>
        <v>Id793</v>
      </c>
      <c r="B794" t="str">
        <f>VLOOKUP('combained table'!B794,'combained table'!B794:T3128,1,FALSE)</f>
        <v xml:space="preserve">  Sheila</v>
      </c>
      <c r="C794">
        <f>VLOOKUP('combained table'!C794,'combained table'!C794:T3128,1,FALSE)</f>
        <v>51.14</v>
      </c>
      <c r="D794">
        <f>VLOOKUP('combained table'!D794,'combained table'!D794:T3128,1,FALSE)</f>
        <v>4.05</v>
      </c>
      <c r="E794" t="str">
        <f>VLOOKUP('combained table'!E794,'combained table'!E794:T3128,1,FALSE)</f>
        <v>No</v>
      </c>
      <c r="F794" t="str">
        <f>VLOOKUP('combained table'!F794,'combained table'!F794:T3128,1,FALSE)</f>
        <v>No</v>
      </c>
      <c r="G794" t="str">
        <f>VLOOKUP('combained table'!G794,'combained table'!G794:T3128,1,FALSE)</f>
        <v>No</v>
      </c>
      <c r="H794">
        <f>VLOOKUP('combained table'!H794,'combained table'!H794:T3128,1,FALSE)</f>
        <v>1</v>
      </c>
      <c r="I794" t="str">
        <f>VLOOKUP('combained table'!I794,'combained table'!I794:T3128,1,FALSE)</f>
        <v>Normal</v>
      </c>
      <c r="J794" t="str">
        <f>VLOOKUP('combained table'!J794,'combained table'!J794:T3128,1,FALSE)</f>
        <v>No</v>
      </c>
      <c r="K794" t="str">
        <f>VLOOKUP('combained table'!K794,'combained table'!K794:T3128,1,FALSE)</f>
        <v>Obesity</v>
      </c>
      <c r="L794">
        <f>VLOOKUP('combained table'!L794,'combained table'!L794:T3128,1,FALSE)</f>
        <v>1984</v>
      </c>
      <c r="M794" t="str">
        <f>VLOOKUP('combained table'!M794,'combained table'!M794:T3128,1,FALSE)</f>
        <v>Oct</v>
      </c>
      <c r="N794">
        <f>VLOOKUP('combained table'!N794,'combained table'!N794:T3128,1,FALSE)</f>
        <v>5</v>
      </c>
      <c r="O794" t="str">
        <f>VLOOKUP('combained table'!O794,'combained table'!O794:T3128,1,FALSE)</f>
        <v>5-Oct-1984</v>
      </c>
      <c r="P794">
        <f>VLOOKUP('combained table'!P794,'combained table'!P794:T3128,1,FALSE)</f>
        <v>6571.54</v>
      </c>
      <c r="Q794" t="str">
        <f>VLOOKUP('combained table'!Q794,'combained table'!Q794:T3128,1,FALSE)</f>
        <v>tier - 2</v>
      </c>
      <c r="R794" t="str">
        <f>VLOOKUP('combained table'!R794,'combained table'!R794:T3128,1,FALSE)</f>
        <v>tier - 3</v>
      </c>
      <c r="S794" t="str">
        <f>VLOOKUP('combained table'!S794,'combained table'!S794:T3128,1,FALSE)</f>
        <v>R1011</v>
      </c>
      <c r="T794">
        <f>VLOOKUP('combained table'!T794,'combained table'!T794:T3128,1,FALSE)</f>
        <v>38</v>
      </c>
    </row>
    <row r="795" spans="1:20">
      <c r="A795" t="str">
        <f>VLOOKUP('combained table'!A795,'combained table'!A795:T3129,1,FALSE)</f>
        <v>Id794</v>
      </c>
      <c r="B795" t="str">
        <f>VLOOKUP('combained table'!B795,'combained table'!B795:T3129,1,FALSE)</f>
        <v xml:space="preserve">  Koji</v>
      </c>
      <c r="C795">
        <f>VLOOKUP('combained table'!C795,'combained table'!C795:T3129,1,FALSE)</f>
        <v>24.32</v>
      </c>
      <c r="D795">
        <f>VLOOKUP('combained table'!D795,'combained table'!D795:T3129,1,FALSE)</f>
        <v>10.220000000000001</v>
      </c>
      <c r="E795" t="str">
        <f>VLOOKUP('combained table'!E795,'combained table'!E795:T3129,1,FALSE)</f>
        <v>No</v>
      </c>
      <c r="F795" t="str">
        <f>VLOOKUP('combained table'!F795,'combained table'!F795:T3129,1,FALSE)</f>
        <v>No</v>
      </c>
      <c r="G795" t="str">
        <f>VLOOKUP('combained table'!G795,'combained table'!G795:T3129,1,FALSE)</f>
        <v>No</v>
      </c>
      <c r="H795">
        <f>VLOOKUP('combained table'!H795,'combained table'!H795:T3129,1,FALSE)</f>
        <v>0</v>
      </c>
      <c r="I795" t="str">
        <f>VLOOKUP('combained table'!I795,'combained table'!I795:T3129,1,FALSE)</f>
        <v>Diabetes</v>
      </c>
      <c r="J795" t="str">
        <f>VLOOKUP('combained table'!J795,'combained table'!J795:T3129,1,FALSE)</f>
        <v>No</v>
      </c>
      <c r="K795" t="str">
        <f>VLOOKUP('combained table'!K795,'combained table'!K795:T3129,1,FALSE)</f>
        <v>Normal Weight</v>
      </c>
      <c r="L795">
        <f>VLOOKUP('combained table'!L795,'combained table'!L795:T3129,1,FALSE)</f>
        <v>1982</v>
      </c>
      <c r="M795" t="str">
        <f>VLOOKUP('combained table'!M795,'combained table'!M795:T3129,1,FALSE)</f>
        <v>Nov</v>
      </c>
      <c r="N795">
        <f>VLOOKUP('combained table'!N795,'combained table'!N795:T3129,1,FALSE)</f>
        <v>22</v>
      </c>
      <c r="O795" t="str">
        <f>VLOOKUP('combained table'!O795,'combained table'!O795:T3129,1,FALSE)</f>
        <v>22-Nov-1982</v>
      </c>
      <c r="P795">
        <f>VLOOKUP('combained table'!P795,'combained table'!P795:T3129,1,FALSE)</f>
        <v>6593.51</v>
      </c>
      <c r="Q795" t="str">
        <f>VLOOKUP('combained table'!Q795,'combained table'!Q795:T3129,1,FALSE)</f>
        <v>tier - 2</v>
      </c>
      <c r="R795" t="str">
        <f>VLOOKUP('combained table'!R795,'combained table'!R795:T3129,1,FALSE)</f>
        <v>tier - 1</v>
      </c>
      <c r="S795" t="str">
        <f>VLOOKUP('combained table'!S795,'combained table'!S795:T3129,1,FALSE)</f>
        <v>R1013</v>
      </c>
      <c r="T795">
        <f>VLOOKUP('combained table'!T795,'combained table'!T795:T3129,1,FALSE)</f>
        <v>40</v>
      </c>
    </row>
    <row r="796" spans="1:20">
      <c r="A796" t="str">
        <f>VLOOKUP('combained table'!A796,'combained table'!A796:T3130,1,FALSE)</f>
        <v>Id795</v>
      </c>
      <c r="B796" t="str">
        <f>VLOOKUP('combained table'!B796,'combained table'!B796:T3130,1,FALSE)</f>
        <v xml:space="preserve">  Sarah</v>
      </c>
      <c r="C796">
        <f>VLOOKUP('combained table'!C796,'combained table'!C796:T3130,1,FALSE)</f>
        <v>38.06</v>
      </c>
      <c r="D796">
        <f>VLOOKUP('combained table'!D796,'combained table'!D796:T3130,1,FALSE)</f>
        <v>9.24</v>
      </c>
      <c r="E796" t="str">
        <f>VLOOKUP('combained table'!E796,'combained table'!E796:T3130,1,FALSE)</f>
        <v>No</v>
      </c>
      <c r="F796" t="str">
        <f>VLOOKUP('combained table'!F796,'combained table'!F796:T3130,1,FALSE)</f>
        <v>No</v>
      </c>
      <c r="G796" t="str">
        <f>VLOOKUP('combained table'!G796,'combained table'!G796:T3130,1,FALSE)</f>
        <v>No</v>
      </c>
      <c r="H796">
        <f>VLOOKUP('combained table'!H796,'combained table'!H796:T3130,1,FALSE)</f>
        <v>0</v>
      </c>
      <c r="I796" t="str">
        <f>VLOOKUP('combained table'!I796,'combained table'!I796:T3130,1,FALSE)</f>
        <v>Diabetes</v>
      </c>
      <c r="J796" t="str">
        <f>VLOOKUP('combained table'!J796,'combained table'!J796:T3130,1,FALSE)</f>
        <v>No</v>
      </c>
      <c r="K796" t="str">
        <f>VLOOKUP('combained table'!K796,'combained table'!K796:T3130,1,FALSE)</f>
        <v>Obesity</v>
      </c>
      <c r="L796">
        <f>VLOOKUP('combained table'!L796,'combained table'!L796:T3130,1,FALSE)</f>
        <v>1982</v>
      </c>
      <c r="M796" t="str">
        <f>VLOOKUP('combained table'!M796,'combained table'!M796:T3130,1,FALSE)</f>
        <v>Dec</v>
      </c>
      <c r="N796">
        <f>VLOOKUP('combained table'!N796,'combained table'!N796:T3130,1,FALSE)</f>
        <v>29</v>
      </c>
      <c r="O796" t="str">
        <f>VLOOKUP('combained table'!O796,'combained table'!O796:T3130,1,FALSE)</f>
        <v>29-Dec-1982</v>
      </c>
      <c r="P796">
        <f>VLOOKUP('combained table'!P796,'combained table'!P796:T3130,1,FALSE)</f>
        <v>6600.21</v>
      </c>
      <c r="Q796" t="str">
        <f>VLOOKUP('combained table'!Q796,'combained table'!Q796:T3130,1,FALSE)</f>
        <v>tier - 3</v>
      </c>
      <c r="R796" t="str">
        <f>VLOOKUP('combained table'!R796,'combained table'!R796:T3130,1,FALSE)</f>
        <v>tier - 2</v>
      </c>
      <c r="S796" t="str">
        <f>VLOOKUP('combained table'!S796,'combained table'!S796:T3130,1,FALSE)</f>
        <v>R1016</v>
      </c>
      <c r="T796">
        <f>VLOOKUP('combained table'!T796,'combained table'!T796:T3130,1,FALSE)</f>
        <v>40</v>
      </c>
    </row>
    <row r="797" spans="1:20">
      <c r="A797" t="str">
        <f>VLOOKUP('combained table'!A797,'combained table'!A797:T3131,1,FALSE)</f>
        <v>Id796</v>
      </c>
      <c r="B797" t="str">
        <f>VLOOKUP('combained table'!B797,'combained table'!B797:T3131,1,FALSE)</f>
        <v xml:space="preserve">  Colleen M</v>
      </c>
      <c r="C797">
        <f>VLOOKUP('combained table'!C797,'combained table'!C797:T3131,1,FALSE)</f>
        <v>37.700000000000003</v>
      </c>
      <c r="D797">
        <f>VLOOKUP('combained table'!D797,'combained table'!D797:T3131,1,FALSE)</f>
        <v>8.6</v>
      </c>
      <c r="E797" t="str">
        <f>VLOOKUP('combained table'!E797,'combained table'!E797:T3131,1,FALSE)</f>
        <v>No</v>
      </c>
      <c r="F797" t="str">
        <f>VLOOKUP('combained table'!F797,'combained table'!F797:T3131,1,FALSE)</f>
        <v>No</v>
      </c>
      <c r="G797" t="str">
        <f>VLOOKUP('combained table'!G797,'combained table'!G797:T3131,1,FALSE)</f>
        <v>No</v>
      </c>
      <c r="H797">
        <f>VLOOKUP('combained table'!H797,'combained table'!H797:T3131,1,FALSE)</f>
        <v>0</v>
      </c>
      <c r="I797" t="str">
        <f>VLOOKUP('combained table'!I797,'combained table'!I797:T3131,1,FALSE)</f>
        <v>Diabetes</v>
      </c>
      <c r="J797" t="str">
        <f>VLOOKUP('combained table'!J797,'combained table'!J797:T3131,1,FALSE)</f>
        <v>No</v>
      </c>
      <c r="K797" t="str">
        <f>VLOOKUP('combained table'!K797,'combained table'!K797:T3131,1,FALSE)</f>
        <v>Obesity</v>
      </c>
      <c r="L797">
        <f>VLOOKUP('combained table'!L797,'combained table'!L797:T3131,1,FALSE)</f>
        <v>1982</v>
      </c>
      <c r="M797" t="str">
        <f>VLOOKUP('combained table'!M797,'combained table'!M797:T3131,1,FALSE)</f>
        <v>Nov</v>
      </c>
      <c r="N797">
        <f>VLOOKUP('combained table'!N797,'combained table'!N797:T3131,1,FALSE)</f>
        <v>7</v>
      </c>
      <c r="O797" t="str">
        <f>VLOOKUP('combained table'!O797,'combained table'!O797:T3131,1,FALSE)</f>
        <v>7-Nov-1982</v>
      </c>
      <c r="P797">
        <f>VLOOKUP('combained table'!P797,'combained table'!P797:T3131,1,FALSE)</f>
        <v>6600.36</v>
      </c>
      <c r="Q797" t="str">
        <f>VLOOKUP('combained table'!Q797,'combained table'!Q797:T3131,1,FALSE)</f>
        <v>tier - 2</v>
      </c>
      <c r="R797" t="str">
        <f>VLOOKUP('combained table'!R797,'combained table'!R797:T3131,1,FALSE)</f>
        <v>tier - 3</v>
      </c>
      <c r="S797" t="str">
        <f>VLOOKUP('combained table'!S797,'combained table'!S797:T3131,1,FALSE)</f>
        <v>R1011</v>
      </c>
      <c r="T797">
        <f>VLOOKUP('combained table'!T797,'combained table'!T797:T3131,1,FALSE)</f>
        <v>40</v>
      </c>
    </row>
    <row r="798" spans="1:20">
      <c r="A798" t="str">
        <f>VLOOKUP('combained table'!A798,'combained table'!A798:T3132,1,FALSE)</f>
        <v>Id797</v>
      </c>
      <c r="B798" t="str">
        <f>VLOOKUP('combained table'!B798,'combained table'!B798:T3132,1,FALSE)</f>
        <v xml:space="preserve">  Deedra G</v>
      </c>
      <c r="C798">
        <f>VLOOKUP('combained table'!C798,'combained table'!C798:T3132,1,FALSE)</f>
        <v>44</v>
      </c>
      <c r="D798">
        <f>VLOOKUP('combained table'!D798,'combained table'!D798:T3132,1,FALSE)</f>
        <v>9.32</v>
      </c>
      <c r="E798" t="str">
        <f>VLOOKUP('combained table'!E798,'combained table'!E798:T3132,1,FALSE)</f>
        <v>yes</v>
      </c>
      <c r="F798" t="str">
        <f>VLOOKUP('combained table'!F798,'combained table'!F798:T3132,1,FALSE)</f>
        <v>No</v>
      </c>
      <c r="G798" t="str">
        <f>VLOOKUP('combained table'!G798,'combained table'!G798:T3132,1,FALSE)</f>
        <v>No</v>
      </c>
      <c r="H798">
        <f>VLOOKUP('combained table'!H798,'combained table'!H798:T3132,1,FALSE)</f>
        <v>2</v>
      </c>
      <c r="I798" t="str">
        <f>VLOOKUP('combained table'!I798,'combained table'!I798:T3132,1,FALSE)</f>
        <v>Diabetes</v>
      </c>
      <c r="J798" t="str">
        <f>VLOOKUP('combained table'!J798,'combained table'!J798:T3132,1,FALSE)</f>
        <v>No</v>
      </c>
      <c r="K798" t="str">
        <f>VLOOKUP('combained table'!K798,'combained table'!K798:T3132,1,FALSE)</f>
        <v>Obesity</v>
      </c>
      <c r="L798">
        <f>VLOOKUP('combained table'!L798,'combained table'!L798:T3132,1,FALSE)</f>
        <v>1982</v>
      </c>
      <c r="M798" t="str">
        <f>VLOOKUP('combained table'!M798,'combained table'!M798:T3132,1,FALSE)</f>
        <v>Aug</v>
      </c>
      <c r="N798">
        <f>VLOOKUP('combained table'!N798,'combained table'!N798:T3132,1,FALSE)</f>
        <v>28</v>
      </c>
      <c r="O798" t="str">
        <f>VLOOKUP('combained table'!O798,'combained table'!O798:T3132,1,FALSE)</f>
        <v>28-Aug-1982</v>
      </c>
      <c r="P798">
        <f>VLOOKUP('combained table'!P798,'combained table'!P798:T3132,1,FALSE)</f>
        <v>6610.11</v>
      </c>
      <c r="Q798" t="str">
        <f>VLOOKUP('combained table'!Q798,'combained table'!Q798:T3132,1,FALSE)</f>
        <v>tier - 3</v>
      </c>
      <c r="R798" t="str">
        <f>VLOOKUP('combained table'!R798,'combained table'!R798:T3132,1,FALSE)</f>
        <v>tier - 2</v>
      </c>
      <c r="S798" t="str">
        <f>VLOOKUP('combained table'!S798,'combained table'!S798:T3132,1,FALSE)</f>
        <v>R1015</v>
      </c>
      <c r="T798">
        <f>VLOOKUP('combained table'!T798,'combained table'!T798:T3132,1,FALSE)</f>
        <v>40</v>
      </c>
    </row>
    <row r="799" spans="1:20">
      <c r="A799" t="str">
        <f>VLOOKUP('combained table'!A799,'combained table'!A799:T3133,1,FALSE)</f>
        <v>Id798</v>
      </c>
      <c r="B799" t="str">
        <f>VLOOKUP('combained table'!B799,'combained table'!B799:T3133,1,FALSE)</f>
        <v xml:space="preserve">  Kulwinder</v>
      </c>
      <c r="C799">
        <f>VLOOKUP('combained table'!C799,'combained table'!C799:T3133,1,FALSE)</f>
        <v>41.45</v>
      </c>
      <c r="D799">
        <f>VLOOKUP('combained table'!D799,'combained table'!D799:T3133,1,FALSE)</f>
        <v>6.12</v>
      </c>
      <c r="E799" t="str">
        <f>VLOOKUP('combained table'!E799,'combained table'!E799:T3133,1,FALSE)</f>
        <v>yes</v>
      </c>
      <c r="F799" t="str">
        <f>VLOOKUP('combained table'!F799,'combained table'!F799:T3133,1,FALSE)</f>
        <v>No</v>
      </c>
      <c r="G799" t="str">
        <f>VLOOKUP('combained table'!G799,'combained table'!G799:T3133,1,FALSE)</f>
        <v>No</v>
      </c>
      <c r="H799">
        <f>VLOOKUP('combained table'!H799,'combained table'!H799:T3133,1,FALSE)</f>
        <v>0</v>
      </c>
      <c r="I799" t="str">
        <f>VLOOKUP('combained table'!I799,'combained table'!I799:T3133,1,FALSE)</f>
        <v>Prediabetes</v>
      </c>
      <c r="J799" t="str">
        <f>VLOOKUP('combained table'!J799,'combained table'!J799:T3133,1,FALSE)</f>
        <v>No</v>
      </c>
      <c r="K799" t="str">
        <f>VLOOKUP('combained table'!K799,'combained table'!K799:T3133,1,FALSE)</f>
        <v>Obesity</v>
      </c>
      <c r="L799">
        <f>VLOOKUP('combained table'!L799,'combained table'!L799:T3133,1,FALSE)</f>
        <v>1973</v>
      </c>
      <c r="M799" t="str">
        <f>VLOOKUP('combained table'!M799,'combained table'!M799:T3133,1,FALSE)</f>
        <v>Aug</v>
      </c>
      <c r="N799">
        <f>VLOOKUP('combained table'!N799,'combained table'!N799:T3133,1,FALSE)</f>
        <v>29</v>
      </c>
      <c r="O799" t="str">
        <f>VLOOKUP('combained table'!O799,'combained table'!O799:T3133,1,FALSE)</f>
        <v>29-Aug-1973</v>
      </c>
      <c r="P799">
        <f>VLOOKUP('combained table'!P799,'combained table'!P799:T3133,1,FALSE)</f>
        <v>6630.31</v>
      </c>
      <c r="Q799" t="str">
        <f>VLOOKUP('combained table'!Q799,'combained table'!Q799:T3133,1,FALSE)</f>
        <v>tier - 2</v>
      </c>
      <c r="R799" t="str">
        <f>VLOOKUP('combained table'!R799,'combained table'!R799:T3133,1,FALSE)</f>
        <v>tier - 1</v>
      </c>
      <c r="S799" t="str">
        <f>VLOOKUP('combained table'!S799,'combained table'!S799:T3133,1,FALSE)</f>
        <v>R1013</v>
      </c>
      <c r="T799">
        <f>VLOOKUP('combained table'!T799,'combained table'!T799:T3133,1,FALSE)</f>
        <v>49</v>
      </c>
    </row>
    <row r="800" spans="1:20">
      <c r="A800" t="str">
        <f>VLOOKUP('combained table'!A800,'combained table'!A800:T3134,1,FALSE)</f>
        <v>Id799</v>
      </c>
      <c r="B800" t="str">
        <f>VLOOKUP('combained table'!B800,'combained table'!B800:T3134,1,FALSE)</f>
        <v xml:space="preserve">  Ann M</v>
      </c>
      <c r="C800">
        <f>VLOOKUP('combained table'!C800,'combained table'!C800:T3134,1,FALSE)</f>
        <v>25.364999999999998</v>
      </c>
      <c r="D800">
        <f>VLOOKUP('combained table'!D800,'combained table'!D800:T3134,1,FALSE)</f>
        <v>9.19</v>
      </c>
      <c r="E800" t="str">
        <f>VLOOKUP('combained table'!E800,'combained table'!E800:T3134,1,FALSE)</f>
        <v>yes</v>
      </c>
      <c r="F800" t="str">
        <f>VLOOKUP('combained table'!F800,'combained table'!F800:T3134,1,FALSE)</f>
        <v>No</v>
      </c>
      <c r="G800" t="str">
        <f>VLOOKUP('combained table'!G800,'combained table'!G800:T3134,1,FALSE)</f>
        <v>No</v>
      </c>
      <c r="H800">
        <f>VLOOKUP('combained table'!H800,'combained table'!H800:T3134,1,FALSE)</f>
        <v>0</v>
      </c>
      <c r="I800" t="str">
        <f>VLOOKUP('combained table'!I800,'combained table'!I800:T3134,1,FALSE)</f>
        <v>Diabetes</v>
      </c>
      <c r="J800" t="str">
        <f>VLOOKUP('combained table'!J800,'combained table'!J800:T3134,1,FALSE)</f>
        <v>No</v>
      </c>
      <c r="K800" t="str">
        <f>VLOOKUP('combained table'!K800,'combained table'!K800:T3134,1,FALSE)</f>
        <v>Overweight</v>
      </c>
      <c r="L800">
        <f>VLOOKUP('combained table'!L800,'combained table'!L800:T3134,1,FALSE)</f>
        <v>2003</v>
      </c>
      <c r="M800" t="str">
        <f>VLOOKUP('combained table'!M800,'combained table'!M800:T3134,1,FALSE)</f>
        <v>Sep</v>
      </c>
      <c r="N800">
        <f>VLOOKUP('combained table'!N800,'combained table'!N800:T3134,1,FALSE)</f>
        <v>4</v>
      </c>
      <c r="O800" t="str">
        <f>VLOOKUP('combained table'!O800,'combained table'!O800:T3134,1,FALSE)</f>
        <v>4-Sep-2003</v>
      </c>
      <c r="P800">
        <f>VLOOKUP('combained table'!P800,'combained table'!P800:T3134,1,FALSE)</f>
        <v>6638.16</v>
      </c>
      <c r="Q800" t="str">
        <f>VLOOKUP('combained table'!Q800,'combained table'!Q800:T3134,1,FALSE)</f>
        <v>tier - 2</v>
      </c>
      <c r="R800" t="str">
        <f>VLOOKUP('combained table'!R800,'combained table'!R800:T3134,1,FALSE)</f>
        <v>tier - 1</v>
      </c>
      <c r="S800" t="str">
        <f>VLOOKUP('combained table'!S800,'combained table'!S800:T3134,1,FALSE)</f>
        <v>R1012</v>
      </c>
      <c r="T800">
        <f>VLOOKUP('combained table'!T800,'combained table'!T800:T3134,1,FALSE)</f>
        <v>19</v>
      </c>
    </row>
    <row r="801" spans="1:20">
      <c r="A801" t="str">
        <f>VLOOKUP('combained table'!A801,'combained table'!A801:T3135,1,FALSE)</f>
        <v>Id800</v>
      </c>
      <c r="B801" t="str">
        <f>VLOOKUP('combained table'!B801,'combained table'!B801:T3135,1,FALSE)</f>
        <v xml:space="preserve">  Sarah E</v>
      </c>
      <c r="C801">
        <f>VLOOKUP('combained table'!C801,'combained table'!C801:T3135,1,FALSE)</f>
        <v>34.56</v>
      </c>
      <c r="D801">
        <f>VLOOKUP('combained table'!D801,'combained table'!D801:T3135,1,FALSE)</f>
        <v>5.84</v>
      </c>
      <c r="E801" t="str">
        <f>VLOOKUP('combained table'!E801,'combained table'!E801:T3135,1,FALSE)</f>
        <v>yes</v>
      </c>
      <c r="F801" t="str">
        <f>VLOOKUP('combained table'!F801,'combained table'!F801:T3135,1,FALSE)</f>
        <v>No</v>
      </c>
      <c r="G801" t="str">
        <f>VLOOKUP('combained table'!G801,'combained table'!G801:T3135,1,FALSE)</f>
        <v>Yes</v>
      </c>
      <c r="H801">
        <f>VLOOKUP('combained table'!H801,'combained table'!H801:T3135,1,FALSE)</f>
        <v>1</v>
      </c>
      <c r="I801" t="str">
        <f>VLOOKUP('combained table'!I801,'combained table'!I801:T3135,1,FALSE)</f>
        <v>Prediabetes</v>
      </c>
      <c r="J801" t="str">
        <f>VLOOKUP('combained table'!J801,'combained table'!J801:T3135,1,FALSE)</f>
        <v>No</v>
      </c>
      <c r="K801" t="str">
        <f>VLOOKUP('combained table'!K801,'combained table'!K801:T3135,1,FALSE)</f>
        <v>Obesity</v>
      </c>
      <c r="L801">
        <f>VLOOKUP('combained table'!L801,'combained table'!L801:T3135,1,FALSE)</f>
        <v>1990</v>
      </c>
      <c r="M801" t="str">
        <f>VLOOKUP('combained table'!M801,'combained table'!M801:T3135,1,FALSE)</f>
        <v>Jun</v>
      </c>
      <c r="N801">
        <f>VLOOKUP('combained table'!N801,'combained table'!N801:T3135,1,FALSE)</f>
        <v>6</v>
      </c>
      <c r="O801" t="str">
        <f>VLOOKUP('combained table'!O801,'combained table'!O801:T3135,1,FALSE)</f>
        <v>6-Jun-1990</v>
      </c>
      <c r="P801">
        <f>VLOOKUP('combained table'!P801,'combained table'!P801:T3135,1,FALSE)</f>
        <v>6639.3</v>
      </c>
      <c r="Q801" t="str">
        <f>VLOOKUP('combained table'!Q801,'combained table'!Q801:T3135,1,FALSE)</f>
        <v>tier - 2</v>
      </c>
      <c r="R801" t="str">
        <f>VLOOKUP('combained table'!R801,'combained table'!R801:T3135,1,FALSE)</f>
        <v>tier - 2</v>
      </c>
      <c r="S801" t="str">
        <f>VLOOKUP('combained table'!S801,'combained table'!S801:T3135,1,FALSE)</f>
        <v>R1021</v>
      </c>
      <c r="T801">
        <f>VLOOKUP('combained table'!T801,'combained table'!T801:T3135,1,FALSE)</f>
        <v>33</v>
      </c>
    </row>
    <row r="802" spans="1:20">
      <c r="A802" t="str">
        <f>VLOOKUP('combained table'!A802,'combained table'!A802:T3136,1,FALSE)</f>
        <v>Id801</v>
      </c>
      <c r="B802" t="str">
        <f>VLOOKUP('combained table'!B802,'combained table'!B802:T3136,1,FALSE)</f>
        <v xml:space="preserve">  Apryl J</v>
      </c>
      <c r="C802">
        <f>VLOOKUP('combained table'!C802,'combained table'!C802:T3136,1,FALSE)</f>
        <v>28.2</v>
      </c>
      <c r="D802">
        <f>VLOOKUP('combained table'!D802,'combained table'!D802:T3136,1,FALSE)</f>
        <v>7.19</v>
      </c>
      <c r="E802" t="str">
        <f>VLOOKUP('combained table'!E802,'combained table'!E802:T3136,1,FALSE)</f>
        <v>yes</v>
      </c>
      <c r="F802" t="str">
        <f>VLOOKUP('combained table'!F802,'combained table'!F802:T3136,1,FALSE)</f>
        <v>No</v>
      </c>
      <c r="G802" t="str">
        <f>VLOOKUP('combained table'!G802,'combained table'!G802:T3136,1,FALSE)</f>
        <v>No</v>
      </c>
      <c r="H802">
        <f>VLOOKUP('combained table'!H802,'combained table'!H802:T3136,1,FALSE)</f>
        <v>2</v>
      </c>
      <c r="I802" t="str">
        <f>VLOOKUP('combained table'!I802,'combained table'!I802:T3136,1,FALSE)</f>
        <v>Diabetes</v>
      </c>
      <c r="J802" t="str">
        <f>VLOOKUP('combained table'!J802,'combained table'!J802:T3136,1,FALSE)</f>
        <v>No</v>
      </c>
      <c r="K802" t="str">
        <f>VLOOKUP('combained table'!K802,'combained table'!K802:T3136,1,FALSE)</f>
        <v>Overweight</v>
      </c>
      <c r="L802">
        <f>VLOOKUP('combained table'!L802,'combained table'!L802:T3136,1,FALSE)</f>
        <v>1984</v>
      </c>
      <c r="M802" t="str">
        <f>VLOOKUP('combained table'!M802,'combained table'!M802:T3136,1,FALSE)</f>
        <v>Dec</v>
      </c>
      <c r="N802">
        <f>VLOOKUP('combained table'!N802,'combained table'!N802:T3136,1,FALSE)</f>
        <v>8</v>
      </c>
      <c r="O802" t="str">
        <f>VLOOKUP('combained table'!O802,'combained table'!O802:T3136,1,FALSE)</f>
        <v>8-Dec-1984</v>
      </c>
      <c r="P802">
        <f>VLOOKUP('combained table'!P802,'combained table'!P802:T3136,1,FALSE)</f>
        <v>6640.54</v>
      </c>
      <c r="Q802" t="str">
        <f>VLOOKUP('combained table'!Q802,'combained table'!Q802:T3136,1,FALSE)</f>
        <v>tier - 2</v>
      </c>
      <c r="R802" t="str">
        <f>VLOOKUP('combained table'!R802,'combained table'!R802:T3136,1,FALSE)</f>
        <v>tier - 3</v>
      </c>
      <c r="S802" t="str">
        <f>VLOOKUP('combained table'!S802,'combained table'!S802:T3136,1,FALSE)</f>
        <v>R1019</v>
      </c>
      <c r="T802">
        <f>VLOOKUP('combained table'!T802,'combained table'!T802:T3136,1,FALSE)</f>
        <v>38</v>
      </c>
    </row>
    <row r="803" spans="1:20">
      <c r="A803" t="str">
        <f>VLOOKUP('combained table'!A803,'combained table'!A803:T3137,1,FALSE)</f>
        <v>Id802</v>
      </c>
      <c r="B803" t="str">
        <f>VLOOKUP('combained table'!B803,'combained table'!B803:T3137,1,FALSE)</f>
        <v xml:space="preserve">  Ilana</v>
      </c>
      <c r="C803">
        <f>VLOOKUP('combained table'!C803,'combained table'!C803:T3137,1,FALSE)</f>
        <v>30.43</v>
      </c>
      <c r="D803">
        <f>VLOOKUP('combained table'!D803,'combained table'!D803:T3137,1,FALSE)</f>
        <v>9.39</v>
      </c>
      <c r="E803" t="str">
        <f>VLOOKUP('combained table'!E803,'combained table'!E803:T3137,1,FALSE)</f>
        <v>No</v>
      </c>
      <c r="F803" t="str">
        <f>VLOOKUP('combained table'!F803,'combained table'!F803:T3137,1,FALSE)</f>
        <v>No</v>
      </c>
      <c r="G803" t="str">
        <f>VLOOKUP('combained table'!G803,'combained table'!G803:T3137,1,FALSE)</f>
        <v>No</v>
      </c>
      <c r="H803">
        <f>VLOOKUP('combained table'!H803,'combained table'!H803:T3137,1,FALSE)</f>
        <v>0</v>
      </c>
      <c r="I803" t="str">
        <f>VLOOKUP('combained table'!I803,'combained table'!I803:T3137,1,FALSE)</f>
        <v>Diabetes</v>
      </c>
      <c r="J803" t="str">
        <f>VLOOKUP('combained table'!J803,'combained table'!J803:T3137,1,FALSE)</f>
        <v>No</v>
      </c>
      <c r="K803" t="str">
        <f>VLOOKUP('combained table'!K803,'combained table'!K803:T3137,1,FALSE)</f>
        <v>Obesity</v>
      </c>
      <c r="L803">
        <f>VLOOKUP('combained table'!L803,'combained table'!L803:T3137,1,FALSE)</f>
        <v>1970</v>
      </c>
      <c r="M803" t="str">
        <f>VLOOKUP('combained table'!M803,'combained table'!M803:T3137,1,FALSE)</f>
        <v>Nov</v>
      </c>
      <c r="N803">
        <f>VLOOKUP('combained table'!N803,'combained table'!N803:T3137,1,FALSE)</f>
        <v>8</v>
      </c>
      <c r="O803" t="str">
        <f>VLOOKUP('combained table'!O803,'combained table'!O803:T3137,1,FALSE)</f>
        <v>8-Nov-1970</v>
      </c>
      <c r="P803">
        <f>VLOOKUP('combained table'!P803,'combained table'!P803:T3137,1,FALSE)</f>
        <v>6651.26</v>
      </c>
      <c r="Q803" t="str">
        <f>VLOOKUP('combained table'!Q803,'combained table'!Q803:T3137,1,FALSE)</f>
        <v>tier - 2</v>
      </c>
      <c r="R803" t="str">
        <f>VLOOKUP('combained table'!R803,'combained table'!R803:T3137,1,FALSE)</f>
        <v>tier - 3</v>
      </c>
      <c r="S803" t="str">
        <f>VLOOKUP('combained table'!S803,'combained table'!S803:T3137,1,FALSE)</f>
        <v>R1013</v>
      </c>
      <c r="T803">
        <f>VLOOKUP('combained table'!T803,'combained table'!T803:T3137,1,FALSE)</f>
        <v>52</v>
      </c>
    </row>
    <row r="804" spans="1:20">
      <c r="A804" t="str">
        <f>VLOOKUP('combained table'!A804,'combained table'!A804:T3138,1,FALSE)</f>
        <v>Id803</v>
      </c>
      <c r="B804" t="str">
        <f>VLOOKUP('combained table'!B804,'combained table'!B804:T3138,1,FALSE)</f>
        <v xml:space="preserve">  Katherine</v>
      </c>
      <c r="C804">
        <f>VLOOKUP('combained table'!C804,'combained table'!C804:T3138,1,FALSE)</f>
        <v>32.395000000000003</v>
      </c>
      <c r="D804">
        <f>VLOOKUP('combained table'!D804,'combained table'!D804:T3138,1,FALSE)</f>
        <v>4.2699999999999996</v>
      </c>
      <c r="E804" t="str">
        <f>VLOOKUP('combained table'!E804,'combained table'!E804:T3138,1,FALSE)</f>
        <v>yes</v>
      </c>
      <c r="F804" t="str">
        <f>VLOOKUP('combained table'!F804,'combained table'!F804:T3138,1,FALSE)</f>
        <v>No</v>
      </c>
      <c r="G804" t="str">
        <f>VLOOKUP('combained table'!G804,'combained table'!G804:T3138,1,FALSE)</f>
        <v>No</v>
      </c>
      <c r="H804">
        <f>VLOOKUP('combained table'!H804,'combained table'!H804:T3138,1,FALSE)</f>
        <v>1</v>
      </c>
      <c r="I804" t="str">
        <f>VLOOKUP('combained table'!I804,'combained table'!I804:T3138,1,FALSE)</f>
        <v>Normal</v>
      </c>
      <c r="J804" t="str">
        <f>VLOOKUP('combained table'!J804,'combained table'!J804:T3138,1,FALSE)</f>
        <v>No</v>
      </c>
      <c r="K804" t="str">
        <f>VLOOKUP('combained table'!K804,'combained table'!K804:T3138,1,FALSE)</f>
        <v>Obesity</v>
      </c>
      <c r="L804">
        <f>VLOOKUP('combained table'!L804,'combained table'!L804:T3138,1,FALSE)</f>
        <v>1984</v>
      </c>
      <c r="M804" t="str">
        <f>VLOOKUP('combained table'!M804,'combained table'!M804:T3138,1,FALSE)</f>
        <v>Jul</v>
      </c>
      <c r="N804">
        <f>VLOOKUP('combained table'!N804,'combained table'!N804:T3138,1,FALSE)</f>
        <v>1</v>
      </c>
      <c r="O804" t="str">
        <f>VLOOKUP('combained table'!O804,'combained table'!O804:T3138,1,FALSE)</f>
        <v>1-Jul-1984</v>
      </c>
      <c r="P804">
        <f>VLOOKUP('combained table'!P804,'combained table'!P804:T3138,1,FALSE)</f>
        <v>6652.53</v>
      </c>
      <c r="Q804" t="str">
        <f>VLOOKUP('combained table'!Q804,'combained table'!Q804:T3138,1,FALSE)</f>
        <v>tier - 3</v>
      </c>
      <c r="R804" t="str">
        <f>VLOOKUP('combained table'!R804,'combained table'!R804:T3138,1,FALSE)</f>
        <v>tier - 2</v>
      </c>
      <c r="S804" t="str">
        <f>VLOOKUP('combained table'!S804,'combained table'!S804:T3138,1,FALSE)</f>
        <v>R1013</v>
      </c>
      <c r="T804">
        <f>VLOOKUP('combained table'!T804,'combained table'!T804:T3138,1,FALSE)</f>
        <v>38</v>
      </c>
    </row>
    <row r="805" spans="1:20">
      <c r="A805" t="str">
        <f>VLOOKUP('combained table'!A805,'combained table'!A805:T3139,1,FALSE)</f>
        <v>Id804</v>
      </c>
      <c r="B805" t="str">
        <f>VLOOKUP('combained table'!B805,'combained table'!B805:T3139,1,FALSE)</f>
        <v xml:space="preserve">  Katherine</v>
      </c>
      <c r="C805">
        <f>VLOOKUP('combained table'!C805,'combained table'!C805:T3139,1,FALSE)</f>
        <v>24.035</v>
      </c>
      <c r="D805">
        <f>VLOOKUP('combained table'!D805,'combained table'!D805:T3139,1,FALSE)</f>
        <v>11.71</v>
      </c>
      <c r="E805" t="str">
        <f>VLOOKUP('combained table'!E805,'combained table'!E805:T3139,1,FALSE)</f>
        <v>No</v>
      </c>
      <c r="F805" t="str">
        <f>VLOOKUP('combained table'!F805,'combained table'!F805:T3139,1,FALSE)</f>
        <v>No</v>
      </c>
      <c r="G805" t="str">
        <f>VLOOKUP('combained table'!G805,'combained table'!G805:T3139,1,FALSE)</f>
        <v>No</v>
      </c>
      <c r="H805">
        <f>VLOOKUP('combained table'!H805,'combained table'!H805:T3139,1,FALSE)</f>
        <v>0</v>
      </c>
      <c r="I805" t="str">
        <f>VLOOKUP('combained table'!I805,'combained table'!I805:T3139,1,FALSE)</f>
        <v>Diabetes</v>
      </c>
      <c r="J805" t="str">
        <f>VLOOKUP('combained table'!J805,'combained table'!J805:T3139,1,FALSE)</f>
        <v>No</v>
      </c>
      <c r="K805" t="str">
        <f>VLOOKUP('combained table'!K805,'combained table'!K805:T3139,1,FALSE)</f>
        <v>Normal Weight</v>
      </c>
      <c r="L805">
        <f>VLOOKUP('combained table'!L805,'combained table'!L805:T3139,1,FALSE)</f>
        <v>1989</v>
      </c>
      <c r="M805" t="str">
        <f>VLOOKUP('combained table'!M805,'combained table'!M805:T3139,1,FALSE)</f>
        <v>Nov</v>
      </c>
      <c r="N805">
        <f>VLOOKUP('combained table'!N805,'combained table'!N805:T3139,1,FALSE)</f>
        <v>19</v>
      </c>
      <c r="O805" t="str">
        <f>VLOOKUP('combained table'!O805,'combained table'!O805:T3139,1,FALSE)</f>
        <v>19-Nov-1989</v>
      </c>
      <c r="P805">
        <f>VLOOKUP('combained table'!P805,'combained table'!P805:T3139,1,FALSE)</f>
        <v>6653.79</v>
      </c>
      <c r="Q805" t="str">
        <f>VLOOKUP('combained table'!Q805,'combained table'!Q805:T3139,1,FALSE)</f>
        <v>tier - 2</v>
      </c>
      <c r="R805" t="str">
        <f>VLOOKUP('combained table'!R805,'combained table'!R805:T3139,1,FALSE)</f>
        <v>tier - 1</v>
      </c>
      <c r="S805" t="str">
        <f>VLOOKUP('combained table'!S805,'combained table'!S805:T3139,1,FALSE)</f>
        <v>R1013</v>
      </c>
      <c r="T805">
        <f>VLOOKUP('combained table'!T805,'combained table'!T805:T3139,1,FALSE)</f>
        <v>33</v>
      </c>
    </row>
    <row r="806" spans="1:20">
      <c r="A806" t="str">
        <f>VLOOKUP('combained table'!A806,'combained table'!A806:T3140,1,FALSE)</f>
        <v>Id805</v>
      </c>
      <c r="B806" t="str">
        <f>VLOOKUP('combained table'!B806,'combained table'!B806:T3140,1,FALSE)</f>
        <v xml:space="preserve">  Karl</v>
      </c>
      <c r="C806">
        <f>VLOOKUP('combained table'!C806,'combained table'!C806:T3140,1,FALSE)</f>
        <v>37.119999999999997</v>
      </c>
      <c r="D806">
        <f>VLOOKUP('combained table'!D806,'combained table'!D806:T3140,1,FALSE)</f>
        <v>5.29</v>
      </c>
      <c r="E806" t="str">
        <f>VLOOKUP('combained table'!E806,'combained table'!E806:T3140,1,FALSE)</f>
        <v>No</v>
      </c>
      <c r="F806" t="str">
        <f>VLOOKUP('combained table'!F806,'combained table'!F806:T3140,1,FALSE)</f>
        <v>No</v>
      </c>
      <c r="G806" t="str">
        <f>VLOOKUP('combained table'!G806,'combained table'!G806:T3140,1,FALSE)</f>
        <v>No</v>
      </c>
      <c r="H806">
        <f>VLOOKUP('combained table'!H806,'combained table'!H806:T3140,1,FALSE)</f>
        <v>2</v>
      </c>
      <c r="I806" t="str">
        <f>VLOOKUP('combained table'!I806,'combained table'!I806:T3140,1,FALSE)</f>
        <v>Normal</v>
      </c>
      <c r="J806" t="str">
        <f>VLOOKUP('combained table'!J806,'combained table'!J806:T3140,1,FALSE)</f>
        <v>No</v>
      </c>
      <c r="K806" t="str">
        <f>VLOOKUP('combained table'!K806,'combained table'!K806:T3140,1,FALSE)</f>
        <v>Obesity</v>
      </c>
      <c r="L806">
        <f>VLOOKUP('combained table'!L806,'combained table'!L806:T3140,1,FALSE)</f>
        <v>1982</v>
      </c>
      <c r="M806" t="str">
        <f>VLOOKUP('combained table'!M806,'combained table'!M806:T3140,1,FALSE)</f>
        <v>Sep</v>
      </c>
      <c r="N806">
        <f>VLOOKUP('combained table'!N806,'combained table'!N806:T3140,1,FALSE)</f>
        <v>27</v>
      </c>
      <c r="O806" t="str">
        <f>VLOOKUP('combained table'!O806,'combained table'!O806:T3140,1,FALSE)</f>
        <v>27-Sep-1982</v>
      </c>
      <c r="P806">
        <f>VLOOKUP('combained table'!P806,'combained table'!P806:T3140,1,FALSE)</f>
        <v>6664.32</v>
      </c>
      <c r="Q806" t="str">
        <f>VLOOKUP('combained table'!Q806,'combained table'!Q806:T3140,1,FALSE)</f>
        <v>tier - 2</v>
      </c>
      <c r="R806" t="str">
        <f>VLOOKUP('combained table'!R806,'combained table'!R806:T3140,1,FALSE)</f>
        <v>tier - 2</v>
      </c>
      <c r="S806" t="str">
        <f>VLOOKUP('combained table'!S806,'combained table'!S806:T3140,1,FALSE)</f>
        <v>R1013</v>
      </c>
      <c r="T806">
        <f>VLOOKUP('combained table'!T806,'combained table'!T806:T3140,1,FALSE)</f>
        <v>40</v>
      </c>
    </row>
    <row r="807" spans="1:20">
      <c r="A807" t="str">
        <f>VLOOKUP('combained table'!A807,'combained table'!A807:T3141,1,FALSE)</f>
        <v>Id806</v>
      </c>
      <c r="B807" t="str">
        <f>VLOOKUP('combained table'!B807,'combained table'!B807:T3141,1,FALSE)</f>
        <v xml:space="preserve">  Stephen</v>
      </c>
      <c r="C807">
        <f>VLOOKUP('combained table'!C807,'combained table'!C807:T3141,1,FALSE)</f>
        <v>34.840000000000003</v>
      </c>
      <c r="D807">
        <f>VLOOKUP('combained table'!D807,'combained table'!D807:T3141,1,FALSE)</f>
        <v>6</v>
      </c>
      <c r="E807" t="str">
        <f>VLOOKUP('combained table'!E807,'combained table'!E807:T3141,1,FALSE)</f>
        <v>yes</v>
      </c>
      <c r="F807" t="str">
        <f>VLOOKUP('combained table'!F807,'combained table'!F807:T3141,1,FALSE)</f>
        <v>No</v>
      </c>
      <c r="G807" t="str">
        <f>VLOOKUP('combained table'!G807,'combained table'!G807:T3141,1,FALSE)</f>
        <v>Yes</v>
      </c>
      <c r="H807">
        <f>VLOOKUP('combained table'!H807,'combained table'!H807:T3141,1,FALSE)</f>
        <v>1</v>
      </c>
      <c r="I807" t="str">
        <f>VLOOKUP('combained table'!I807,'combained table'!I807:T3141,1,FALSE)</f>
        <v>Prediabetes</v>
      </c>
      <c r="J807" t="str">
        <f>VLOOKUP('combained table'!J807,'combained table'!J807:T3141,1,FALSE)</f>
        <v>No</v>
      </c>
      <c r="K807" t="str">
        <f>VLOOKUP('combained table'!K807,'combained table'!K807:T3141,1,FALSE)</f>
        <v>Obesity</v>
      </c>
      <c r="L807">
        <f>VLOOKUP('combained table'!L807,'combained table'!L807:T3141,1,FALSE)</f>
        <v>1981</v>
      </c>
      <c r="M807" t="str">
        <f>VLOOKUP('combained table'!M807,'combained table'!M807:T3141,1,FALSE)</f>
        <v>Sep</v>
      </c>
      <c r="N807">
        <f>VLOOKUP('combained table'!N807,'combained table'!N807:T3141,1,FALSE)</f>
        <v>17</v>
      </c>
      <c r="O807" t="str">
        <f>VLOOKUP('combained table'!O807,'combained table'!O807:T3141,1,FALSE)</f>
        <v>17-Sep-1981</v>
      </c>
      <c r="P807">
        <f>VLOOKUP('combained table'!P807,'combained table'!P807:T3141,1,FALSE)</f>
        <v>6664.69</v>
      </c>
      <c r="Q807" t="str">
        <f>VLOOKUP('combained table'!Q807,'combained table'!Q807:T3141,1,FALSE)</f>
        <v>tier - 3</v>
      </c>
      <c r="R807" t="str">
        <f>VLOOKUP('combained table'!R807,'combained table'!R807:T3141,1,FALSE)</f>
        <v>tier - 1</v>
      </c>
      <c r="S807" t="str">
        <f>VLOOKUP('combained table'!S807,'combained table'!S807:T3141,1,FALSE)</f>
        <v>R1012</v>
      </c>
      <c r="T807">
        <f>VLOOKUP('combained table'!T807,'combained table'!T807:T3141,1,FALSE)</f>
        <v>41</v>
      </c>
    </row>
    <row r="808" spans="1:20">
      <c r="A808" t="str">
        <f>VLOOKUP('combained table'!A808,'combained table'!A808:T3142,1,FALSE)</f>
        <v>Id807</v>
      </c>
      <c r="B808" t="str">
        <f>VLOOKUP('combained table'!B808,'combained table'!B808:T3142,1,FALSE)</f>
        <v xml:space="preserve">  Will</v>
      </c>
      <c r="C808">
        <f>VLOOKUP('combained table'!C808,'combained table'!C808:T3142,1,FALSE)</f>
        <v>29.53</v>
      </c>
      <c r="D808">
        <f>VLOOKUP('combained table'!D808,'combained table'!D808:T3142,1,FALSE)</f>
        <v>10.64</v>
      </c>
      <c r="E808" t="str">
        <f>VLOOKUP('combained table'!E808,'combained table'!E808:T3142,1,FALSE)</f>
        <v>No</v>
      </c>
      <c r="F808" t="str">
        <f>VLOOKUP('combained table'!F808,'combained table'!F808:T3142,1,FALSE)</f>
        <v>No</v>
      </c>
      <c r="G808" t="str">
        <f>VLOOKUP('combained table'!G808,'combained table'!G808:T3142,1,FALSE)</f>
        <v>No</v>
      </c>
      <c r="H808">
        <f>VLOOKUP('combained table'!H808,'combained table'!H808:T3142,1,FALSE)</f>
        <v>0</v>
      </c>
      <c r="I808" t="str">
        <f>VLOOKUP('combained table'!I808,'combained table'!I808:T3142,1,FALSE)</f>
        <v>Diabetes</v>
      </c>
      <c r="J808" t="str">
        <f>VLOOKUP('combained table'!J808,'combained table'!J808:T3142,1,FALSE)</f>
        <v>No</v>
      </c>
      <c r="K808" t="str">
        <f>VLOOKUP('combained table'!K808,'combained table'!K808:T3142,1,FALSE)</f>
        <v>Overweight</v>
      </c>
      <c r="L808">
        <f>VLOOKUP('combained table'!L808,'combained table'!L808:T3142,1,FALSE)</f>
        <v>1989</v>
      </c>
      <c r="M808" t="str">
        <f>VLOOKUP('combained table'!M808,'combained table'!M808:T3142,1,FALSE)</f>
        <v>Oct</v>
      </c>
      <c r="N808">
        <f>VLOOKUP('combained table'!N808,'combained table'!N808:T3142,1,FALSE)</f>
        <v>20</v>
      </c>
      <c r="O808" t="str">
        <f>VLOOKUP('combained table'!O808,'combained table'!O808:T3142,1,FALSE)</f>
        <v>20-Oct-1989</v>
      </c>
      <c r="P808">
        <f>VLOOKUP('combained table'!P808,'combained table'!P808:T3142,1,FALSE)</f>
        <v>6666.24</v>
      </c>
      <c r="Q808" t="str">
        <f>VLOOKUP('combained table'!Q808,'combained table'!Q808:T3142,1,FALSE)</f>
        <v>tier - 3</v>
      </c>
      <c r="R808" t="str">
        <f>VLOOKUP('combained table'!R808,'combained table'!R808:T3142,1,FALSE)</f>
        <v>tier - 1</v>
      </c>
      <c r="S808" t="str">
        <f>VLOOKUP('combained table'!S808,'combained table'!S808:T3142,1,FALSE)</f>
        <v>R1011</v>
      </c>
      <c r="T808">
        <f>VLOOKUP('combained table'!T808,'combained table'!T808:T3142,1,FALSE)</f>
        <v>33</v>
      </c>
    </row>
    <row r="809" spans="1:20">
      <c r="A809" t="str">
        <f>VLOOKUP('combained table'!A809,'combained table'!A809:T3143,1,FALSE)</f>
        <v>Id808</v>
      </c>
      <c r="B809" t="str">
        <f>VLOOKUP('combained table'!B809,'combained table'!B809:T3143,1,FALSE)</f>
        <v xml:space="preserve">  Bradley D</v>
      </c>
      <c r="C809">
        <f>VLOOKUP('combained table'!C809,'combained table'!C809:T3143,1,FALSE)</f>
        <v>42.51</v>
      </c>
      <c r="D809">
        <f>VLOOKUP('combained table'!D809,'combained table'!D809:T3143,1,FALSE)</f>
        <v>8.2100000000000009</v>
      </c>
      <c r="E809" t="str">
        <f>VLOOKUP('combained table'!E809,'combained table'!E809:T3143,1,FALSE)</f>
        <v>yes</v>
      </c>
      <c r="F809" t="str">
        <f>VLOOKUP('combained table'!F809,'combained table'!F809:T3143,1,FALSE)</f>
        <v>No</v>
      </c>
      <c r="G809" t="str">
        <f>VLOOKUP('combained table'!G809,'combained table'!G809:T3143,1,FALSE)</f>
        <v>No</v>
      </c>
      <c r="H809">
        <f>VLOOKUP('combained table'!H809,'combained table'!H809:T3143,1,FALSE)</f>
        <v>0</v>
      </c>
      <c r="I809" t="str">
        <f>VLOOKUP('combained table'!I809,'combained table'!I809:T3143,1,FALSE)</f>
        <v>Diabetes</v>
      </c>
      <c r="J809" t="str">
        <f>VLOOKUP('combained table'!J809,'combained table'!J809:T3143,1,FALSE)</f>
        <v>No</v>
      </c>
      <c r="K809" t="str">
        <f>VLOOKUP('combained table'!K809,'combained table'!K809:T3143,1,FALSE)</f>
        <v>Obesity</v>
      </c>
      <c r="L809">
        <f>VLOOKUP('combained table'!L809,'combained table'!L809:T3143,1,FALSE)</f>
        <v>1985</v>
      </c>
      <c r="M809" t="str">
        <f>VLOOKUP('combained table'!M809,'combained table'!M809:T3143,1,FALSE)</f>
        <v>Jul</v>
      </c>
      <c r="N809">
        <f>VLOOKUP('combained table'!N809,'combained table'!N809:T3143,1,FALSE)</f>
        <v>9</v>
      </c>
      <c r="O809" t="str">
        <f>VLOOKUP('combained table'!O809,'combained table'!O809:T3143,1,FALSE)</f>
        <v>9-Jul-1985</v>
      </c>
      <c r="P809">
        <f>VLOOKUP('combained table'!P809,'combained table'!P809:T3143,1,FALSE)</f>
        <v>6686.43</v>
      </c>
      <c r="Q809" t="str">
        <f>VLOOKUP('combained table'!Q809,'combained table'!Q809:T3143,1,FALSE)</f>
        <v>tier - 2</v>
      </c>
      <c r="R809" t="str">
        <f>VLOOKUP('combained table'!R809,'combained table'!R809:T3143,1,FALSE)</f>
        <v>tier - 3</v>
      </c>
      <c r="S809" t="str">
        <f>VLOOKUP('combained table'!S809,'combained table'!S809:T3143,1,FALSE)</f>
        <v>R1012</v>
      </c>
      <c r="T809">
        <f>VLOOKUP('combained table'!T809,'combained table'!T809:T3143,1,FALSE)</f>
        <v>37</v>
      </c>
    </row>
    <row r="810" spans="1:20">
      <c r="A810" t="str">
        <f>VLOOKUP('combained table'!A810,'combained table'!A810:T3144,1,FALSE)</f>
        <v>Id809</v>
      </c>
      <c r="B810" t="str">
        <f>VLOOKUP('combained table'!B810,'combained table'!B810:T3144,1,FALSE)</f>
        <v xml:space="preserve">  Amy M</v>
      </c>
      <c r="C810">
        <f>VLOOKUP('combained table'!C810,'combained table'!C810:T3144,1,FALSE)</f>
        <v>38.14</v>
      </c>
      <c r="D810">
        <f>VLOOKUP('combained table'!D810,'combained table'!D810:T3144,1,FALSE)</f>
        <v>5.58</v>
      </c>
      <c r="E810" t="str">
        <f>VLOOKUP('combained table'!E810,'combained table'!E810:T3144,1,FALSE)</f>
        <v>No</v>
      </c>
      <c r="F810" t="str">
        <f>VLOOKUP('combained table'!F810,'combained table'!F810:T3144,1,FALSE)</f>
        <v>No</v>
      </c>
      <c r="G810" t="str">
        <f>VLOOKUP('combained table'!G810,'combained table'!G810:T3144,1,FALSE)</f>
        <v>Yes</v>
      </c>
      <c r="H810">
        <f>VLOOKUP('combained table'!H810,'combained table'!H810:T3144,1,FALSE)</f>
        <v>1</v>
      </c>
      <c r="I810" t="str">
        <f>VLOOKUP('combained table'!I810,'combained table'!I810:T3144,1,FALSE)</f>
        <v>Normal</v>
      </c>
      <c r="J810" t="str">
        <f>VLOOKUP('combained table'!J810,'combained table'!J810:T3144,1,FALSE)</f>
        <v>No</v>
      </c>
      <c r="K810" t="str">
        <f>VLOOKUP('combained table'!K810,'combained table'!K810:T3144,1,FALSE)</f>
        <v>Obesity</v>
      </c>
      <c r="L810">
        <f>VLOOKUP('combained table'!L810,'combained table'!L810:T3144,1,FALSE)</f>
        <v>1968</v>
      </c>
      <c r="M810" t="str">
        <f>VLOOKUP('combained table'!M810,'combained table'!M810:T3144,1,FALSE)</f>
        <v>Jul</v>
      </c>
      <c r="N810">
        <f>VLOOKUP('combained table'!N810,'combained table'!N810:T3144,1,FALSE)</f>
        <v>13</v>
      </c>
      <c r="O810" t="str">
        <f>VLOOKUP('combained table'!O810,'combained table'!O810:T3144,1,FALSE)</f>
        <v>13-Jul-1968</v>
      </c>
      <c r="P810">
        <f>VLOOKUP('combained table'!P810,'combained table'!P810:T3144,1,FALSE)</f>
        <v>6700.56</v>
      </c>
      <c r="Q810" t="str">
        <f>VLOOKUP('combained table'!Q810,'combained table'!Q810:T3144,1,FALSE)</f>
        <v>tier - 3</v>
      </c>
      <c r="R810" t="str">
        <f>VLOOKUP('combained table'!R810,'combained table'!R810:T3144,1,FALSE)</f>
        <v>tier - 1</v>
      </c>
      <c r="S810" t="str">
        <f>VLOOKUP('combained table'!S810,'combained table'!S810:T3144,1,FALSE)</f>
        <v>R1012</v>
      </c>
      <c r="T810">
        <f>VLOOKUP('combained table'!T810,'combained table'!T810:T3144,1,FALSE)</f>
        <v>54</v>
      </c>
    </row>
    <row r="811" spans="1:20">
      <c r="A811" t="str">
        <f>VLOOKUP('combained table'!A811,'combained table'!A811:T3145,1,FALSE)</f>
        <v>Id810</v>
      </c>
      <c r="B811" t="str">
        <f>VLOOKUP('combained table'!B811,'combained table'!B811:T3145,1,FALSE)</f>
        <v xml:space="preserve">  Matthew W</v>
      </c>
      <c r="C811">
        <f>VLOOKUP('combained table'!C811,'combained table'!C811:T3145,1,FALSE)</f>
        <v>39.93</v>
      </c>
      <c r="D811">
        <f>VLOOKUP('combained table'!D811,'combained table'!D811:T3145,1,FALSE)</f>
        <v>8.75</v>
      </c>
      <c r="E811" t="str">
        <f>VLOOKUP('combained table'!E811,'combained table'!E811:T3145,1,FALSE)</f>
        <v>No</v>
      </c>
      <c r="F811" t="str">
        <f>VLOOKUP('combained table'!F811,'combained table'!F811:T3145,1,FALSE)</f>
        <v>No</v>
      </c>
      <c r="G811" t="str">
        <f>VLOOKUP('combained table'!G811,'combained table'!G811:T3145,1,FALSE)</f>
        <v>No</v>
      </c>
      <c r="H811">
        <f>VLOOKUP('combained table'!H811,'combained table'!H811:T3145,1,FALSE)</f>
        <v>0</v>
      </c>
      <c r="I811" t="str">
        <f>VLOOKUP('combained table'!I811,'combained table'!I811:T3145,1,FALSE)</f>
        <v>Diabetes</v>
      </c>
      <c r="J811" t="str">
        <f>VLOOKUP('combained table'!J811,'combained table'!J811:T3145,1,FALSE)</f>
        <v>No</v>
      </c>
      <c r="K811" t="str">
        <f>VLOOKUP('combained table'!K811,'combained table'!K811:T3145,1,FALSE)</f>
        <v>Obesity</v>
      </c>
      <c r="L811">
        <f>VLOOKUP('combained table'!L811,'combained table'!L811:T3145,1,FALSE)</f>
        <v>1971</v>
      </c>
      <c r="M811" t="str">
        <f>VLOOKUP('combained table'!M811,'combained table'!M811:T3145,1,FALSE)</f>
        <v>Dec</v>
      </c>
      <c r="N811">
        <f>VLOOKUP('combained table'!N811,'combained table'!N811:T3145,1,FALSE)</f>
        <v>12</v>
      </c>
      <c r="O811" t="str">
        <f>VLOOKUP('combained table'!O811,'combained table'!O811:T3145,1,FALSE)</f>
        <v>12-Dec-1971</v>
      </c>
      <c r="P811">
        <f>VLOOKUP('combained table'!P811,'combained table'!P811:T3145,1,FALSE)</f>
        <v>6706.47</v>
      </c>
      <c r="Q811" t="str">
        <f>VLOOKUP('combained table'!Q811,'combained table'!Q811:T3145,1,FALSE)</f>
        <v>tier - 2</v>
      </c>
      <c r="R811" t="str">
        <f>VLOOKUP('combained table'!R811,'combained table'!R811:T3145,1,FALSE)</f>
        <v>tier - 1</v>
      </c>
      <c r="S811" t="str">
        <f>VLOOKUP('combained table'!S811,'combained table'!S811:T3145,1,FALSE)</f>
        <v>R1013</v>
      </c>
      <c r="T811">
        <f>VLOOKUP('combained table'!T811,'combained table'!T811:T3145,1,FALSE)</f>
        <v>51</v>
      </c>
    </row>
    <row r="812" spans="1:20">
      <c r="A812" t="str">
        <f>VLOOKUP('combained table'!A812,'combained table'!A812:T3146,1,FALSE)</f>
        <v>Id811</v>
      </c>
      <c r="B812" t="str">
        <f>VLOOKUP('combained table'!B812,'combained table'!B812:T3146,1,FALSE)</f>
        <v xml:space="preserve">  Doug</v>
      </c>
      <c r="C812">
        <f>VLOOKUP('combained table'!C812,'combained table'!C812:T3146,1,FALSE)</f>
        <v>38.83</v>
      </c>
      <c r="D812">
        <f>VLOOKUP('combained table'!D812,'combained table'!D812:T3146,1,FALSE)</f>
        <v>11.86</v>
      </c>
      <c r="E812" t="str">
        <f>VLOOKUP('combained table'!E812,'combained table'!E812:T3146,1,FALSE)</f>
        <v>No</v>
      </c>
      <c r="F812" t="str">
        <f>VLOOKUP('combained table'!F812,'combained table'!F812:T3146,1,FALSE)</f>
        <v>No</v>
      </c>
      <c r="G812" t="str">
        <f>VLOOKUP('combained table'!G812,'combained table'!G812:T3146,1,FALSE)</f>
        <v>No</v>
      </c>
      <c r="H812">
        <f>VLOOKUP('combained table'!H812,'combained table'!H812:T3146,1,FALSE)</f>
        <v>0</v>
      </c>
      <c r="I812" t="str">
        <f>VLOOKUP('combained table'!I812,'combained table'!I812:T3146,1,FALSE)</f>
        <v>Diabetes</v>
      </c>
      <c r="J812" t="str">
        <f>VLOOKUP('combained table'!J812,'combained table'!J812:T3146,1,FALSE)</f>
        <v>No</v>
      </c>
      <c r="K812" t="str">
        <f>VLOOKUP('combained table'!K812,'combained table'!K812:T3146,1,FALSE)</f>
        <v>Obesity</v>
      </c>
      <c r="L812">
        <f>VLOOKUP('combained table'!L812,'combained table'!L812:T3146,1,FALSE)</f>
        <v>1983</v>
      </c>
      <c r="M812" t="str">
        <f>VLOOKUP('combained table'!M812,'combained table'!M812:T3146,1,FALSE)</f>
        <v>Jun</v>
      </c>
      <c r="N812">
        <f>VLOOKUP('combained table'!N812,'combained table'!N812:T3146,1,FALSE)</f>
        <v>12</v>
      </c>
      <c r="O812" t="str">
        <f>VLOOKUP('combained table'!O812,'combained table'!O812:T3146,1,FALSE)</f>
        <v>12-Jun-1983</v>
      </c>
      <c r="P812">
        <f>VLOOKUP('combained table'!P812,'combained table'!P812:T3146,1,FALSE)</f>
        <v>6710.19</v>
      </c>
      <c r="Q812" t="str">
        <f>VLOOKUP('combained table'!Q812,'combained table'!Q812:T3146,1,FALSE)</f>
        <v>tier - 3</v>
      </c>
      <c r="R812" t="str">
        <f>VLOOKUP('combained table'!R812,'combained table'!R812:T3146,1,FALSE)</f>
        <v>tier - 3</v>
      </c>
      <c r="S812" t="str">
        <f>VLOOKUP('combained table'!S812,'combained table'!S812:T3146,1,FALSE)</f>
        <v>R1012</v>
      </c>
      <c r="T812">
        <f>VLOOKUP('combained table'!T812,'combained table'!T812:T3146,1,FALSE)</f>
        <v>39</v>
      </c>
    </row>
    <row r="813" spans="1:20">
      <c r="A813" t="str">
        <f>VLOOKUP('combained table'!A813,'combained table'!A813:T3147,1,FALSE)</f>
        <v>Id812</v>
      </c>
      <c r="B813" t="str">
        <f>VLOOKUP('combained table'!B813,'combained table'!B813:T3147,1,FALSE)</f>
        <v xml:space="preserve">  Tom</v>
      </c>
      <c r="C813">
        <f>VLOOKUP('combained table'!C813,'combained table'!C813:T3147,1,FALSE)</f>
        <v>37.4</v>
      </c>
      <c r="D813">
        <f>VLOOKUP('combained table'!D813,'combained table'!D813:T3147,1,FALSE)</f>
        <v>11.46</v>
      </c>
      <c r="E813" t="str">
        <f>VLOOKUP('combained table'!E813,'combained table'!E813:T3147,1,FALSE)</f>
        <v>No</v>
      </c>
      <c r="F813" t="str">
        <f>VLOOKUP('combained table'!F813,'combained table'!F813:T3147,1,FALSE)</f>
        <v>No</v>
      </c>
      <c r="G813" t="str">
        <f>VLOOKUP('combained table'!G813,'combained table'!G813:T3147,1,FALSE)</f>
        <v>No</v>
      </c>
      <c r="H813">
        <f>VLOOKUP('combained table'!H813,'combained table'!H813:T3147,1,FALSE)</f>
        <v>0</v>
      </c>
      <c r="I813" t="str">
        <f>VLOOKUP('combained table'!I813,'combained table'!I813:T3147,1,FALSE)</f>
        <v>Diabetes</v>
      </c>
      <c r="J813" t="str">
        <f>VLOOKUP('combained table'!J813,'combained table'!J813:T3147,1,FALSE)</f>
        <v>No</v>
      </c>
      <c r="K813" t="str">
        <f>VLOOKUP('combained table'!K813,'combained table'!K813:T3147,1,FALSE)</f>
        <v>Obesity</v>
      </c>
      <c r="L813">
        <f>VLOOKUP('combained table'!L813,'combained table'!L813:T3147,1,FALSE)</f>
        <v>1994</v>
      </c>
      <c r="M813" t="str">
        <f>VLOOKUP('combained table'!M813,'combained table'!M813:T3147,1,FALSE)</f>
        <v>Jun</v>
      </c>
      <c r="N813">
        <f>VLOOKUP('combained table'!N813,'combained table'!N813:T3147,1,FALSE)</f>
        <v>13</v>
      </c>
      <c r="O813" t="str">
        <f>VLOOKUP('combained table'!O813,'combained table'!O813:T3147,1,FALSE)</f>
        <v>13-Jun-1994</v>
      </c>
      <c r="P813">
        <f>VLOOKUP('combained table'!P813,'combained table'!P813:T3147,1,FALSE)</f>
        <v>6721.37</v>
      </c>
      <c r="Q813" t="str">
        <f>VLOOKUP('combained table'!Q813,'combained table'!Q813:T3147,1,FALSE)</f>
        <v>tier - 2</v>
      </c>
      <c r="R813" t="str">
        <f>VLOOKUP('combained table'!R813,'combained table'!R813:T3147,1,FALSE)</f>
        <v>tier - 1</v>
      </c>
      <c r="S813" t="str">
        <f>VLOOKUP('combained table'!S813,'combained table'!S813:T3147,1,FALSE)</f>
        <v>R1012</v>
      </c>
      <c r="T813">
        <f>VLOOKUP('combained table'!T813,'combained table'!T813:T3147,1,FALSE)</f>
        <v>28</v>
      </c>
    </row>
    <row r="814" spans="1:20">
      <c r="A814" t="str">
        <f>VLOOKUP('combained table'!A814,'combained table'!A814:T3148,1,FALSE)</f>
        <v>Id813</v>
      </c>
      <c r="B814" t="str">
        <f>VLOOKUP('combained table'!B814,'combained table'!B814:T3148,1,FALSE)</f>
        <v xml:space="preserve">  Jonathan</v>
      </c>
      <c r="C814">
        <f>VLOOKUP('combained table'!C814,'combained table'!C814:T3148,1,FALSE)</f>
        <v>21.4</v>
      </c>
      <c r="D814">
        <f>VLOOKUP('combained table'!D814,'combained table'!D814:T3148,1,FALSE)</f>
        <v>9.0299999999999994</v>
      </c>
      <c r="E814" t="str">
        <f>VLOOKUP('combained table'!E814,'combained table'!E814:T3148,1,FALSE)</f>
        <v>No</v>
      </c>
      <c r="F814" t="str">
        <f>VLOOKUP('combained table'!F814,'combained table'!F814:T3148,1,FALSE)</f>
        <v>No</v>
      </c>
      <c r="G814" t="str">
        <f>VLOOKUP('combained table'!G814,'combained table'!G814:T3148,1,FALSE)</f>
        <v>No</v>
      </c>
      <c r="H814">
        <f>VLOOKUP('combained table'!H814,'combained table'!H814:T3148,1,FALSE)</f>
        <v>0</v>
      </c>
      <c r="I814" t="str">
        <f>VLOOKUP('combained table'!I814,'combained table'!I814:T3148,1,FALSE)</f>
        <v>Diabetes</v>
      </c>
      <c r="J814" t="str">
        <f>VLOOKUP('combained table'!J814,'combained table'!J814:T3148,1,FALSE)</f>
        <v>No</v>
      </c>
      <c r="K814" t="str">
        <f>VLOOKUP('combained table'!K814,'combained table'!K814:T3148,1,FALSE)</f>
        <v>Normal Weight</v>
      </c>
      <c r="L814">
        <f>VLOOKUP('combained table'!L814,'combained table'!L814:T3148,1,FALSE)</f>
        <v>1978</v>
      </c>
      <c r="M814" t="str">
        <f>VLOOKUP('combained table'!M814,'combained table'!M814:T3148,1,FALSE)</f>
        <v>Oct</v>
      </c>
      <c r="N814">
        <f>VLOOKUP('combained table'!N814,'combained table'!N814:T3148,1,FALSE)</f>
        <v>21</v>
      </c>
      <c r="O814" t="str">
        <f>VLOOKUP('combained table'!O814,'combained table'!O814:T3148,1,FALSE)</f>
        <v>21-Oct-1978</v>
      </c>
      <c r="P814">
        <f>VLOOKUP('combained table'!P814,'combained table'!P814:T3148,1,FALSE)</f>
        <v>6737.98</v>
      </c>
      <c r="Q814" t="str">
        <f>VLOOKUP('combained table'!Q814,'combained table'!Q814:T3148,1,FALSE)</f>
        <v>tier - 2</v>
      </c>
      <c r="R814" t="str">
        <f>VLOOKUP('combained table'!R814,'combained table'!R814:T3148,1,FALSE)</f>
        <v>tier - 3</v>
      </c>
      <c r="S814" t="str">
        <f>VLOOKUP('combained table'!S814,'combained table'!S814:T3148,1,FALSE)</f>
        <v>R1013</v>
      </c>
      <c r="T814">
        <f>VLOOKUP('combained table'!T814,'combained table'!T814:T3148,1,FALSE)</f>
        <v>44</v>
      </c>
    </row>
    <row r="815" spans="1:20">
      <c r="A815" t="str">
        <f>VLOOKUP('combained table'!A815,'combained table'!A815:T3149,1,FALSE)</f>
        <v>Id814</v>
      </c>
      <c r="B815" t="str">
        <f>VLOOKUP('combained table'!B815,'combained table'!B815:T3149,1,FALSE)</f>
        <v xml:space="preserve">  Wayne A</v>
      </c>
      <c r="C815">
        <f>VLOOKUP('combained table'!C815,'combained table'!C815:T3149,1,FALSE)</f>
        <v>38.380000000000003</v>
      </c>
      <c r="D815">
        <f>VLOOKUP('combained table'!D815,'combained table'!D815:T3149,1,FALSE)</f>
        <v>8.26</v>
      </c>
      <c r="E815" t="str">
        <f>VLOOKUP('combained table'!E815,'combained table'!E815:T3149,1,FALSE)</f>
        <v>yes</v>
      </c>
      <c r="F815" t="str">
        <f>VLOOKUP('combained table'!F815,'combained table'!F815:T3149,1,FALSE)</f>
        <v>No</v>
      </c>
      <c r="G815" t="str">
        <f>VLOOKUP('combained table'!G815,'combained table'!G815:T3149,1,FALSE)</f>
        <v>No</v>
      </c>
      <c r="H815">
        <f>VLOOKUP('combained table'!H815,'combained table'!H815:T3149,1,FALSE)</f>
        <v>2</v>
      </c>
      <c r="I815" t="str">
        <f>VLOOKUP('combained table'!I815,'combained table'!I815:T3149,1,FALSE)</f>
        <v>Diabetes</v>
      </c>
      <c r="J815" t="str">
        <f>VLOOKUP('combained table'!J815,'combained table'!J815:T3149,1,FALSE)</f>
        <v>No</v>
      </c>
      <c r="K815" t="str">
        <f>VLOOKUP('combained table'!K815,'combained table'!K815:T3149,1,FALSE)</f>
        <v>Obesity</v>
      </c>
      <c r="L815">
        <f>VLOOKUP('combained table'!L815,'combained table'!L815:T3149,1,FALSE)</f>
        <v>1968</v>
      </c>
      <c r="M815" t="str">
        <f>VLOOKUP('combained table'!M815,'combained table'!M815:T3149,1,FALSE)</f>
        <v>Jul</v>
      </c>
      <c r="N815">
        <f>VLOOKUP('combained table'!N815,'combained table'!N815:T3149,1,FALSE)</f>
        <v>18</v>
      </c>
      <c r="O815" t="str">
        <f>VLOOKUP('combained table'!O815,'combained table'!O815:T3149,1,FALSE)</f>
        <v>18-Jul-1968</v>
      </c>
      <c r="P815">
        <f>VLOOKUP('combained table'!P815,'combained table'!P815:T3149,1,FALSE)</f>
        <v>6738.84</v>
      </c>
      <c r="Q815" t="str">
        <f>VLOOKUP('combained table'!Q815,'combained table'!Q815:T3149,1,FALSE)</f>
        <v>tier - 3</v>
      </c>
      <c r="R815" t="str">
        <f>VLOOKUP('combained table'!R815,'combained table'!R815:T3149,1,FALSE)</f>
        <v>tier - 1</v>
      </c>
      <c r="S815" t="str">
        <f>VLOOKUP('combained table'!S815,'combained table'!S815:T3149,1,FALSE)</f>
        <v>R1012</v>
      </c>
      <c r="T815">
        <f>VLOOKUP('combained table'!T815,'combained table'!T815:T3149,1,FALSE)</f>
        <v>54</v>
      </c>
    </row>
    <row r="816" spans="1:20">
      <c r="A816" t="str">
        <f>VLOOKUP('combained table'!A816,'combained table'!A816:T3150,1,FALSE)</f>
        <v>Id815</v>
      </c>
      <c r="B816" t="str">
        <f>VLOOKUP('combained table'!B816,'combained table'!B816:T3150,1,FALSE)</f>
        <v xml:space="preserve">  Nobuyori</v>
      </c>
      <c r="C816">
        <f>VLOOKUP('combained table'!C816,'combained table'!C816:T3150,1,FALSE)</f>
        <v>33.659999999999997</v>
      </c>
      <c r="D816">
        <f>VLOOKUP('combained table'!D816,'combained table'!D816:T3150,1,FALSE)</f>
        <v>5.42</v>
      </c>
      <c r="E816" t="str">
        <f>VLOOKUP('combained table'!E816,'combained table'!E816:T3150,1,FALSE)</f>
        <v>yes</v>
      </c>
      <c r="F816" t="str">
        <f>VLOOKUP('combained table'!F816,'combained table'!F816:T3150,1,FALSE)</f>
        <v>No</v>
      </c>
      <c r="G816" t="str">
        <f>VLOOKUP('combained table'!G816,'combained table'!G816:T3150,1,FALSE)</f>
        <v>No</v>
      </c>
      <c r="H816">
        <f>VLOOKUP('combained table'!H816,'combained table'!H816:T3150,1,FALSE)</f>
        <v>2</v>
      </c>
      <c r="I816" t="str">
        <f>VLOOKUP('combained table'!I816,'combained table'!I816:T3150,1,FALSE)</f>
        <v>Normal</v>
      </c>
      <c r="J816" t="str">
        <f>VLOOKUP('combained table'!J816,'combained table'!J816:T3150,1,FALSE)</f>
        <v>No</v>
      </c>
      <c r="K816" t="str">
        <f>VLOOKUP('combained table'!K816,'combained table'!K816:T3150,1,FALSE)</f>
        <v>Obesity</v>
      </c>
      <c r="L816">
        <f>VLOOKUP('combained table'!L816,'combained table'!L816:T3150,1,FALSE)</f>
        <v>1986</v>
      </c>
      <c r="M816" t="str">
        <f>VLOOKUP('combained table'!M816,'combained table'!M816:T3150,1,FALSE)</f>
        <v>Aug</v>
      </c>
      <c r="N816">
        <f>VLOOKUP('combained table'!N816,'combained table'!N816:T3150,1,FALSE)</f>
        <v>7</v>
      </c>
      <c r="O816" t="str">
        <f>VLOOKUP('combained table'!O816,'combained table'!O816:T3150,1,FALSE)</f>
        <v>7-Aug-1986</v>
      </c>
      <c r="P816">
        <f>VLOOKUP('combained table'!P816,'combained table'!P816:T3150,1,FALSE)</f>
        <v>6746.74</v>
      </c>
      <c r="Q816" t="str">
        <f>VLOOKUP('combained table'!Q816,'combained table'!Q816:T3150,1,FALSE)</f>
        <v>tier - 3</v>
      </c>
      <c r="R816" t="str">
        <f>VLOOKUP('combained table'!R816,'combained table'!R816:T3150,1,FALSE)</f>
        <v>tier - 2</v>
      </c>
      <c r="S816" t="str">
        <f>VLOOKUP('combained table'!S816,'combained table'!S816:T3150,1,FALSE)</f>
        <v>R1016</v>
      </c>
      <c r="T816">
        <f>VLOOKUP('combained table'!T816,'combained table'!T816:T3150,1,FALSE)</f>
        <v>36</v>
      </c>
    </row>
    <row r="817" spans="1:20">
      <c r="A817" t="str">
        <f>VLOOKUP('combained table'!A817,'combained table'!A817:T3151,1,FALSE)</f>
        <v>Id816</v>
      </c>
      <c r="B817" t="str">
        <f>VLOOKUP('combained table'!B817,'combained table'!B817:T3151,1,FALSE)</f>
        <v xml:space="preserve">  Rich</v>
      </c>
      <c r="C817">
        <f>VLOOKUP('combained table'!C817,'combained table'!C817:T3151,1,FALSE)</f>
        <v>31.79</v>
      </c>
      <c r="D817">
        <f>VLOOKUP('combained table'!D817,'combained table'!D817:T3151,1,FALSE)</f>
        <v>11.33</v>
      </c>
      <c r="E817" t="str">
        <f>VLOOKUP('combained table'!E817,'combained table'!E817:T3151,1,FALSE)</f>
        <v>yes</v>
      </c>
      <c r="F817" t="str">
        <f>VLOOKUP('combained table'!F817,'combained table'!F817:T3151,1,FALSE)</f>
        <v>No</v>
      </c>
      <c r="G817" t="str">
        <f>VLOOKUP('combained table'!G817,'combained table'!G817:T3151,1,FALSE)</f>
        <v>Yes</v>
      </c>
      <c r="H817">
        <f>VLOOKUP('combained table'!H817,'combained table'!H817:T3151,1,FALSE)</f>
        <v>1</v>
      </c>
      <c r="I817" t="str">
        <f>VLOOKUP('combained table'!I817,'combained table'!I817:T3151,1,FALSE)</f>
        <v>Diabetes</v>
      </c>
      <c r="J817" t="str">
        <f>VLOOKUP('combained table'!J817,'combained table'!J817:T3151,1,FALSE)</f>
        <v>No</v>
      </c>
      <c r="K817" t="str">
        <f>VLOOKUP('combained table'!K817,'combained table'!K817:T3151,1,FALSE)</f>
        <v>Obesity</v>
      </c>
      <c r="L817">
        <f>VLOOKUP('combained table'!L817,'combained table'!L817:T3151,1,FALSE)</f>
        <v>1986</v>
      </c>
      <c r="M817" t="str">
        <f>VLOOKUP('combained table'!M817,'combained table'!M817:T3151,1,FALSE)</f>
        <v>Jun</v>
      </c>
      <c r="N817">
        <f>VLOOKUP('combained table'!N817,'combained table'!N817:T3151,1,FALSE)</f>
        <v>5</v>
      </c>
      <c r="O817" t="str">
        <f>VLOOKUP('combained table'!O817,'combained table'!O817:T3151,1,FALSE)</f>
        <v>5-Jun-1986</v>
      </c>
      <c r="P817">
        <f>VLOOKUP('combained table'!P817,'combained table'!P817:T3151,1,FALSE)</f>
        <v>6748.59</v>
      </c>
      <c r="Q817" t="str">
        <f>VLOOKUP('combained table'!Q817,'combained table'!Q817:T3151,1,FALSE)</f>
        <v>tier - 3</v>
      </c>
      <c r="R817" t="str">
        <f>VLOOKUP('combained table'!R817,'combained table'!R817:T3151,1,FALSE)</f>
        <v>tier - 1</v>
      </c>
      <c r="S817" t="str">
        <f>VLOOKUP('combained table'!S817,'combained table'!S817:T3151,1,FALSE)</f>
        <v>R1016</v>
      </c>
      <c r="T817">
        <f>VLOOKUP('combained table'!T817,'combained table'!T817:T3151,1,FALSE)</f>
        <v>37</v>
      </c>
    </row>
    <row r="818" spans="1:20">
      <c r="A818" t="str">
        <f>VLOOKUP('combained table'!A818,'combained table'!A818:T3152,1,FALSE)</f>
        <v>Id817</v>
      </c>
      <c r="B818" t="str">
        <f>VLOOKUP('combained table'!B818,'combained table'!B818:T3152,1,FALSE)</f>
        <v xml:space="preserve">  Marcos S</v>
      </c>
      <c r="C818">
        <f>VLOOKUP('combained table'!C818,'combained table'!C818:T3152,1,FALSE)</f>
        <v>29.7</v>
      </c>
      <c r="D818">
        <f>VLOOKUP('combained table'!D818,'combained table'!D818:T3152,1,FALSE)</f>
        <v>7.69</v>
      </c>
      <c r="E818" t="str">
        <f>VLOOKUP('combained table'!E818,'combained table'!E818:T3152,1,FALSE)</f>
        <v>yes</v>
      </c>
      <c r="F818" t="str">
        <f>VLOOKUP('combained table'!F818,'combained table'!F818:T3152,1,FALSE)</f>
        <v>No</v>
      </c>
      <c r="G818" t="str">
        <f>VLOOKUP('combained table'!G818,'combained table'!G818:T3152,1,FALSE)</f>
        <v>Yes</v>
      </c>
      <c r="H818">
        <f>VLOOKUP('combained table'!H818,'combained table'!H818:T3152,1,FALSE)</f>
        <v>1</v>
      </c>
      <c r="I818" t="str">
        <f>VLOOKUP('combained table'!I818,'combained table'!I818:T3152,1,FALSE)</f>
        <v>Diabetes</v>
      </c>
      <c r="J818" t="str">
        <f>VLOOKUP('combained table'!J818,'combained table'!J818:T3152,1,FALSE)</f>
        <v>No</v>
      </c>
      <c r="K818" t="str">
        <f>VLOOKUP('combained table'!K818,'combained table'!K818:T3152,1,FALSE)</f>
        <v>Overweight</v>
      </c>
      <c r="L818">
        <f>VLOOKUP('combained table'!L818,'combained table'!L818:T3152,1,FALSE)</f>
        <v>1970</v>
      </c>
      <c r="M818" t="str">
        <f>VLOOKUP('combained table'!M818,'combained table'!M818:T3152,1,FALSE)</f>
        <v>Jun</v>
      </c>
      <c r="N818">
        <f>VLOOKUP('combained table'!N818,'combained table'!N818:T3152,1,FALSE)</f>
        <v>17</v>
      </c>
      <c r="O818" t="str">
        <f>VLOOKUP('combained table'!O818,'combained table'!O818:T3152,1,FALSE)</f>
        <v>17-Jun-1970</v>
      </c>
      <c r="P818">
        <f>VLOOKUP('combained table'!P818,'combained table'!P818:T3152,1,FALSE)</f>
        <v>6749.63</v>
      </c>
      <c r="Q818" t="str">
        <f>VLOOKUP('combained table'!Q818,'combained table'!Q818:T3152,1,FALSE)</f>
        <v>tier - 2</v>
      </c>
      <c r="R818" t="str">
        <f>VLOOKUP('combained table'!R818,'combained table'!R818:T3152,1,FALSE)</f>
        <v>tier - 1</v>
      </c>
      <c r="S818" t="str">
        <f>VLOOKUP('combained table'!S818,'combained table'!S818:T3152,1,FALSE)</f>
        <v>R1013</v>
      </c>
      <c r="T818">
        <f>VLOOKUP('combained table'!T818,'combained table'!T818:T3152,1,FALSE)</f>
        <v>52</v>
      </c>
    </row>
    <row r="819" spans="1:20">
      <c r="A819" t="str">
        <f>VLOOKUP('combained table'!A819,'combained table'!A819:T3153,1,FALSE)</f>
        <v>Id818</v>
      </c>
      <c r="B819" t="str">
        <f>VLOOKUP('combained table'!B819,'combained table'!B819:T3153,1,FALSE)</f>
        <v xml:space="preserve">  Dave</v>
      </c>
      <c r="C819">
        <f>VLOOKUP('combained table'!C819,'combained table'!C819:T3153,1,FALSE)</f>
        <v>25.46</v>
      </c>
      <c r="D819">
        <f>VLOOKUP('combained table'!D819,'combained table'!D819:T3153,1,FALSE)</f>
        <v>8.77</v>
      </c>
      <c r="E819" t="str">
        <f>VLOOKUP('combained table'!E819,'combained table'!E819:T3153,1,FALSE)</f>
        <v>yes</v>
      </c>
      <c r="F819" t="str">
        <f>VLOOKUP('combained table'!F819,'combained table'!F819:T3153,1,FALSE)</f>
        <v>No</v>
      </c>
      <c r="G819" t="str">
        <f>VLOOKUP('combained table'!G819,'combained table'!G819:T3153,1,FALSE)</f>
        <v>Yes</v>
      </c>
      <c r="H819">
        <f>VLOOKUP('combained table'!H819,'combained table'!H819:T3153,1,FALSE)</f>
        <v>1</v>
      </c>
      <c r="I819" t="str">
        <f>VLOOKUP('combained table'!I819,'combained table'!I819:T3153,1,FALSE)</f>
        <v>Diabetes</v>
      </c>
      <c r="J819" t="str">
        <f>VLOOKUP('combained table'!J819,'combained table'!J819:T3153,1,FALSE)</f>
        <v>No</v>
      </c>
      <c r="K819" t="str">
        <f>VLOOKUP('combained table'!K819,'combained table'!K819:T3153,1,FALSE)</f>
        <v>Overweight</v>
      </c>
      <c r="L819">
        <f>VLOOKUP('combained table'!L819,'combained table'!L819:T3153,1,FALSE)</f>
        <v>1966</v>
      </c>
      <c r="M819" t="str">
        <f>VLOOKUP('combained table'!M819,'combained table'!M819:T3153,1,FALSE)</f>
        <v>Dec</v>
      </c>
      <c r="N819">
        <f>VLOOKUP('combained table'!N819,'combained table'!N819:T3153,1,FALSE)</f>
        <v>9</v>
      </c>
      <c r="O819" t="str">
        <f>VLOOKUP('combained table'!O819,'combained table'!O819:T3153,1,FALSE)</f>
        <v>9-Dec-1966</v>
      </c>
      <c r="P819">
        <f>VLOOKUP('combained table'!P819,'combained table'!P819:T3153,1,FALSE)</f>
        <v>6750.27</v>
      </c>
      <c r="Q819" t="str">
        <f>VLOOKUP('combained table'!Q819,'combained table'!Q819:T3153,1,FALSE)</f>
        <v>tier - 3</v>
      </c>
      <c r="R819" t="str">
        <f>VLOOKUP('combained table'!R819,'combained table'!R819:T3153,1,FALSE)</f>
        <v>tier - 2</v>
      </c>
      <c r="S819" t="str">
        <f>VLOOKUP('combained table'!S819,'combained table'!S819:T3153,1,FALSE)</f>
        <v>R1013</v>
      </c>
      <c r="T819">
        <f>VLOOKUP('combained table'!T819,'combained table'!T819:T3153,1,FALSE)</f>
        <v>56</v>
      </c>
    </row>
    <row r="820" spans="1:20">
      <c r="A820" t="str">
        <f>VLOOKUP('combained table'!A820,'combained table'!A820:T3154,1,FALSE)</f>
        <v>Id819</v>
      </c>
      <c r="B820" t="str">
        <f>VLOOKUP('combained table'!B820,'combained table'!B820:T3154,1,FALSE)</f>
        <v xml:space="preserve">  Andy</v>
      </c>
      <c r="C820">
        <f>VLOOKUP('combained table'!C820,'combained table'!C820:T3154,1,FALSE)</f>
        <v>39.14</v>
      </c>
      <c r="D820">
        <f>VLOOKUP('combained table'!D820,'combained table'!D820:T3154,1,FALSE)</f>
        <v>4.91</v>
      </c>
      <c r="E820" t="str">
        <f>VLOOKUP('combained table'!E820,'combained table'!E820:T3154,1,FALSE)</f>
        <v>No</v>
      </c>
      <c r="F820" t="str">
        <f>VLOOKUP('combained table'!F820,'combained table'!F820:T3154,1,FALSE)</f>
        <v>yes</v>
      </c>
      <c r="G820" t="str">
        <f>VLOOKUP('combained table'!G820,'combained table'!G820:T3154,1,FALSE)</f>
        <v>No</v>
      </c>
      <c r="H820">
        <f>VLOOKUP('combained table'!H820,'combained table'!H820:T3154,1,FALSE)</f>
        <v>1</v>
      </c>
      <c r="I820" t="str">
        <f>VLOOKUP('combained table'!I820,'combained table'!I820:T3154,1,FALSE)</f>
        <v>Normal</v>
      </c>
      <c r="J820" t="str">
        <f>VLOOKUP('combained table'!J820,'combained table'!J820:T3154,1,FALSE)</f>
        <v>No</v>
      </c>
      <c r="K820" t="str">
        <f>VLOOKUP('combained table'!K820,'combained table'!K820:T3154,1,FALSE)</f>
        <v>Obesity</v>
      </c>
      <c r="L820">
        <f>VLOOKUP('combained table'!L820,'combained table'!L820:T3154,1,FALSE)</f>
        <v>1988</v>
      </c>
      <c r="M820" t="str">
        <f>VLOOKUP('combained table'!M820,'combained table'!M820:T3154,1,FALSE)</f>
        <v>Oct</v>
      </c>
      <c r="N820">
        <f>VLOOKUP('combained table'!N820,'combained table'!N820:T3154,1,FALSE)</f>
        <v>10</v>
      </c>
      <c r="O820" t="str">
        <f>VLOOKUP('combained table'!O820,'combained table'!O820:T3154,1,FALSE)</f>
        <v>10-Oct-1988</v>
      </c>
      <c r="P820">
        <f>VLOOKUP('combained table'!P820,'combained table'!P820:T3154,1,FALSE)</f>
        <v>6753.04</v>
      </c>
      <c r="Q820" t="str">
        <f>VLOOKUP('combained table'!Q820,'combained table'!Q820:T3154,1,FALSE)</f>
        <v>tier - 2</v>
      </c>
      <c r="R820" t="str">
        <f>VLOOKUP('combained table'!R820,'combained table'!R820:T3154,1,FALSE)</f>
        <v>tier - 2</v>
      </c>
      <c r="S820" t="str">
        <f>VLOOKUP('combained table'!S820,'combained table'!S820:T3154,1,FALSE)</f>
        <v>R1024</v>
      </c>
      <c r="T820">
        <f>VLOOKUP('combained table'!T820,'combained table'!T820:T3154,1,FALSE)</f>
        <v>34</v>
      </c>
    </row>
    <row r="821" spans="1:20">
      <c r="A821" t="str">
        <f>VLOOKUP('combained table'!A821,'combained table'!A821:T3155,1,FALSE)</f>
        <v>Id820</v>
      </c>
      <c r="B821" t="str">
        <f>VLOOKUP('combained table'!B821,'combained table'!B821:T3155,1,FALSE)</f>
        <v xml:space="preserve">  Mary</v>
      </c>
      <c r="C821">
        <f>VLOOKUP('combained table'!C821,'combained table'!C821:T3155,1,FALSE)</f>
        <v>41.2</v>
      </c>
      <c r="D821">
        <f>VLOOKUP('combained table'!D821,'combained table'!D821:T3155,1,FALSE)</f>
        <v>4.95</v>
      </c>
      <c r="E821" t="str">
        <f>VLOOKUP('combained table'!E821,'combained table'!E821:T3155,1,FALSE)</f>
        <v>No</v>
      </c>
      <c r="F821" t="str">
        <f>VLOOKUP('combained table'!F821,'combained table'!F821:T3155,1,FALSE)</f>
        <v>No</v>
      </c>
      <c r="G821" t="str">
        <f>VLOOKUP('combained table'!G821,'combained table'!G821:T3155,1,FALSE)</f>
        <v>No</v>
      </c>
      <c r="H821">
        <f>VLOOKUP('combained table'!H821,'combained table'!H821:T3155,1,FALSE)</f>
        <v>1</v>
      </c>
      <c r="I821" t="str">
        <f>VLOOKUP('combained table'!I821,'combained table'!I821:T3155,1,FALSE)</f>
        <v>Normal</v>
      </c>
      <c r="J821" t="str">
        <f>VLOOKUP('combained table'!J821,'combained table'!J821:T3155,1,FALSE)</f>
        <v>No</v>
      </c>
      <c r="K821" t="str">
        <f>VLOOKUP('combained table'!K821,'combained table'!K821:T3155,1,FALSE)</f>
        <v>Obesity</v>
      </c>
      <c r="L821">
        <f>VLOOKUP('combained table'!L821,'combained table'!L821:T3155,1,FALSE)</f>
        <v>1981</v>
      </c>
      <c r="M821" t="str">
        <f>VLOOKUP('combained table'!M821,'combained table'!M821:T3155,1,FALSE)</f>
        <v>Sep</v>
      </c>
      <c r="N821">
        <f>VLOOKUP('combained table'!N821,'combained table'!N821:T3155,1,FALSE)</f>
        <v>21</v>
      </c>
      <c r="O821" t="str">
        <f>VLOOKUP('combained table'!O821,'combained table'!O821:T3155,1,FALSE)</f>
        <v>21-Sep-1981</v>
      </c>
      <c r="P821">
        <f>VLOOKUP('combained table'!P821,'combained table'!P821:T3155,1,FALSE)</f>
        <v>6770.19</v>
      </c>
      <c r="Q821" t="str">
        <f>VLOOKUP('combained table'!Q821,'combained table'!Q821:T3155,1,FALSE)</f>
        <v>tier - 2</v>
      </c>
      <c r="R821" t="str">
        <f>VLOOKUP('combained table'!R821,'combained table'!R821:T3155,1,FALSE)</f>
        <v>tier - 3</v>
      </c>
      <c r="S821" t="str">
        <f>VLOOKUP('combained table'!S821,'combained table'!S821:T3155,1,FALSE)</f>
        <v>R1013</v>
      </c>
      <c r="T821">
        <f>VLOOKUP('combained table'!T821,'combained table'!T821:T3155,1,FALSE)</f>
        <v>41</v>
      </c>
    </row>
    <row r="822" spans="1:20">
      <c r="A822" t="str">
        <f>VLOOKUP('combained table'!A822,'combained table'!A822:T3156,1,FALSE)</f>
        <v>Id821</v>
      </c>
      <c r="B822" t="str">
        <f>VLOOKUP('combained table'!B822,'combained table'!B822:T3156,1,FALSE)</f>
        <v xml:space="preserve">  Marcus B</v>
      </c>
      <c r="C822">
        <f>VLOOKUP('combained table'!C822,'combained table'!C822:T3156,1,FALSE)</f>
        <v>28.81</v>
      </c>
      <c r="D822">
        <f>VLOOKUP('combained table'!D822,'combained table'!D822:T3156,1,FALSE)</f>
        <v>10.8</v>
      </c>
      <c r="E822" t="str">
        <f>VLOOKUP('combained table'!E822,'combained table'!E822:T3156,1,FALSE)</f>
        <v>yes</v>
      </c>
      <c r="F822" t="str">
        <f>VLOOKUP('combained table'!F822,'combained table'!F822:T3156,1,FALSE)</f>
        <v>No</v>
      </c>
      <c r="G822" t="str">
        <f>VLOOKUP('combained table'!G822,'combained table'!G822:T3156,1,FALSE)</f>
        <v>Yes</v>
      </c>
      <c r="H822">
        <f>VLOOKUP('combained table'!H822,'combained table'!H822:T3156,1,FALSE)</f>
        <v>1</v>
      </c>
      <c r="I822" t="str">
        <f>VLOOKUP('combained table'!I822,'combained table'!I822:T3156,1,FALSE)</f>
        <v>Diabetes</v>
      </c>
      <c r="J822" t="str">
        <f>VLOOKUP('combained table'!J822,'combained table'!J822:T3156,1,FALSE)</f>
        <v>No</v>
      </c>
      <c r="K822" t="str">
        <f>VLOOKUP('combained table'!K822,'combained table'!K822:T3156,1,FALSE)</f>
        <v>Overweight</v>
      </c>
      <c r="L822">
        <f>VLOOKUP('combained table'!L822,'combained table'!L822:T3156,1,FALSE)</f>
        <v>1981</v>
      </c>
      <c r="M822" t="str">
        <f>VLOOKUP('combained table'!M822,'combained table'!M822:T3156,1,FALSE)</f>
        <v>Sep</v>
      </c>
      <c r="N822">
        <f>VLOOKUP('combained table'!N822,'combained table'!N822:T3156,1,FALSE)</f>
        <v>3</v>
      </c>
      <c r="O822" t="str">
        <f>VLOOKUP('combained table'!O822,'combained table'!O822:T3156,1,FALSE)</f>
        <v>3-Sep-1981</v>
      </c>
      <c r="P822">
        <f>VLOOKUP('combained table'!P822,'combained table'!P822:T3156,1,FALSE)</f>
        <v>6775.96</v>
      </c>
      <c r="Q822" t="str">
        <f>VLOOKUP('combained table'!Q822,'combained table'!Q822:T3156,1,FALSE)</f>
        <v>tier - 2</v>
      </c>
      <c r="R822" t="str">
        <f>VLOOKUP('combained table'!R822,'combained table'!R822:T3156,1,FALSE)</f>
        <v>tier - 3</v>
      </c>
      <c r="S822" t="str">
        <f>VLOOKUP('combained table'!S822,'combained table'!S822:T3156,1,FALSE)</f>
        <v>R1011</v>
      </c>
      <c r="T822">
        <f>VLOOKUP('combained table'!T822,'combained table'!T822:T3156,1,FALSE)</f>
        <v>41</v>
      </c>
    </row>
    <row r="823" spans="1:20">
      <c r="A823" t="str">
        <f>VLOOKUP('combained table'!A823,'combained table'!A823:T3157,1,FALSE)</f>
        <v>Id822</v>
      </c>
      <c r="B823" t="str">
        <f>VLOOKUP('combained table'!B823,'combained table'!B823:T3157,1,FALSE)</f>
        <v xml:space="preserve">  Thomas K</v>
      </c>
      <c r="C823">
        <f>VLOOKUP('combained table'!C823,'combained table'!C823:T3157,1,FALSE)</f>
        <v>37.409999999999997</v>
      </c>
      <c r="D823">
        <f>VLOOKUP('combained table'!D823,'combained table'!D823:T3157,1,FALSE)</f>
        <v>7.21</v>
      </c>
      <c r="E823" t="str">
        <f>VLOOKUP('combained table'!E823,'combained table'!E823:T3157,1,FALSE)</f>
        <v>No</v>
      </c>
      <c r="F823" t="str">
        <f>VLOOKUP('combained table'!F823,'combained table'!F823:T3157,1,FALSE)</f>
        <v>No</v>
      </c>
      <c r="G823" t="str">
        <f>VLOOKUP('combained table'!G823,'combained table'!G823:T3157,1,FALSE)</f>
        <v>No</v>
      </c>
      <c r="H823">
        <f>VLOOKUP('combained table'!H823,'combained table'!H823:T3157,1,FALSE)</f>
        <v>2</v>
      </c>
      <c r="I823" t="str">
        <f>VLOOKUP('combained table'!I823,'combained table'!I823:T3157,1,FALSE)</f>
        <v>Diabetes</v>
      </c>
      <c r="J823" t="str">
        <f>VLOOKUP('combained table'!J823,'combained table'!J823:T3157,1,FALSE)</f>
        <v>No</v>
      </c>
      <c r="K823" t="str">
        <f>VLOOKUP('combained table'!K823,'combained table'!K823:T3157,1,FALSE)</f>
        <v>Obesity</v>
      </c>
      <c r="L823">
        <f>VLOOKUP('combained table'!L823,'combained table'!L823:T3157,1,FALSE)</f>
        <v>1981</v>
      </c>
      <c r="M823" t="str">
        <f>VLOOKUP('combained table'!M823,'combained table'!M823:T3157,1,FALSE)</f>
        <v>Oct</v>
      </c>
      <c r="N823">
        <f>VLOOKUP('combained table'!N823,'combained table'!N823:T3157,1,FALSE)</f>
        <v>8</v>
      </c>
      <c r="O823" t="str">
        <f>VLOOKUP('combained table'!O823,'combained table'!O823:T3157,1,FALSE)</f>
        <v>8-Oct-1981</v>
      </c>
      <c r="P823">
        <f>VLOOKUP('combained table'!P823,'combained table'!P823:T3157,1,FALSE)</f>
        <v>6781.35</v>
      </c>
      <c r="Q823" t="str">
        <f>VLOOKUP('combained table'!Q823,'combained table'!Q823:T3157,1,FALSE)</f>
        <v>tier - 2</v>
      </c>
      <c r="R823" t="str">
        <f>VLOOKUP('combained table'!R823,'combained table'!R823:T3157,1,FALSE)</f>
        <v>tier - 1</v>
      </c>
      <c r="S823" t="str">
        <f>VLOOKUP('combained table'!S823,'combained table'!S823:T3157,1,FALSE)</f>
        <v>R1013</v>
      </c>
      <c r="T823">
        <f>VLOOKUP('combained table'!T823,'combained table'!T823:T3157,1,FALSE)</f>
        <v>41</v>
      </c>
    </row>
    <row r="824" spans="1:20">
      <c r="A824" t="str">
        <f>VLOOKUP('combained table'!A824,'combained table'!A824:T3158,1,FALSE)</f>
        <v>Id823</v>
      </c>
      <c r="B824" t="str">
        <f>VLOOKUP('combained table'!B824,'combained table'!B824:T3158,1,FALSE)</f>
        <v xml:space="preserve">  Robert</v>
      </c>
      <c r="C824">
        <f>VLOOKUP('combained table'!C824,'combained table'!C824:T3158,1,FALSE)</f>
        <v>52.54</v>
      </c>
      <c r="D824">
        <f>VLOOKUP('combained table'!D824,'combained table'!D824:T3158,1,FALSE)</f>
        <v>5.12</v>
      </c>
      <c r="E824" t="str">
        <f>VLOOKUP('combained table'!E824,'combained table'!E824:T3158,1,FALSE)</f>
        <v>No</v>
      </c>
      <c r="F824" t="str">
        <f>VLOOKUP('combained table'!F824,'combained table'!F824:T3158,1,FALSE)</f>
        <v>No</v>
      </c>
      <c r="G824" t="str">
        <f>VLOOKUP('combained table'!G824,'combained table'!G824:T3158,1,FALSE)</f>
        <v>Yes</v>
      </c>
      <c r="H824">
        <f>VLOOKUP('combained table'!H824,'combained table'!H824:T3158,1,FALSE)</f>
        <v>1</v>
      </c>
      <c r="I824" t="str">
        <f>VLOOKUP('combained table'!I824,'combained table'!I824:T3158,1,FALSE)</f>
        <v>Normal</v>
      </c>
      <c r="J824" t="str">
        <f>VLOOKUP('combained table'!J824,'combained table'!J824:T3158,1,FALSE)</f>
        <v>No</v>
      </c>
      <c r="K824" t="str">
        <f>VLOOKUP('combained table'!K824,'combained table'!K824:T3158,1,FALSE)</f>
        <v>Obesity</v>
      </c>
      <c r="L824">
        <f>VLOOKUP('combained table'!L824,'combained table'!L824:T3158,1,FALSE)</f>
        <v>1980</v>
      </c>
      <c r="M824" t="str">
        <f>VLOOKUP('combained table'!M824,'combained table'!M824:T3158,1,FALSE)</f>
        <v>Nov</v>
      </c>
      <c r="N824">
        <f>VLOOKUP('combained table'!N824,'combained table'!N824:T3158,1,FALSE)</f>
        <v>23</v>
      </c>
      <c r="O824" t="str">
        <f>VLOOKUP('combained table'!O824,'combained table'!O824:T3158,1,FALSE)</f>
        <v>23-Nov-1980</v>
      </c>
      <c r="P824">
        <f>VLOOKUP('combained table'!P824,'combained table'!P824:T3158,1,FALSE)</f>
        <v>6781.52</v>
      </c>
      <c r="Q824" t="str">
        <f>VLOOKUP('combained table'!Q824,'combained table'!Q824:T3158,1,FALSE)</f>
        <v>tier - 2</v>
      </c>
      <c r="R824" t="str">
        <f>VLOOKUP('combained table'!R824,'combained table'!R824:T3158,1,FALSE)</f>
        <v>tier - 2</v>
      </c>
      <c r="S824" t="str">
        <f>VLOOKUP('combained table'!S824,'combained table'!S824:T3158,1,FALSE)</f>
        <v>R1013</v>
      </c>
      <c r="T824">
        <f>VLOOKUP('combained table'!T824,'combained table'!T824:T3158,1,FALSE)</f>
        <v>42</v>
      </c>
    </row>
    <row r="825" spans="1:20">
      <c r="A825" t="str">
        <f>VLOOKUP('combained table'!A825,'combained table'!A825:T3159,1,FALSE)</f>
        <v>Id824</v>
      </c>
      <c r="B825" t="str">
        <f>VLOOKUP('combained table'!B825,'combained table'!B825:T3159,1,FALSE)</f>
        <v xml:space="preserve">  Geoff</v>
      </c>
      <c r="C825">
        <f>VLOOKUP('combained table'!C825,'combained table'!C825:T3159,1,FALSE)</f>
        <v>17.29</v>
      </c>
      <c r="D825">
        <f>VLOOKUP('combained table'!D825,'combained table'!D825:T3159,1,FALSE)</f>
        <v>4.62</v>
      </c>
      <c r="E825" t="str">
        <f>VLOOKUP('combained table'!E825,'combained table'!E825:T3159,1,FALSE)</f>
        <v>No</v>
      </c>
      <c r="F825" t="str">
        <f>VLOOKUP('combained table'!F825,'combained table'!F825:T3159,1,FALSE)</f>
        <v>yes</v>
      </c>
      <c r="G825" t="str">
        <f>VLOOKUP('combained table'!G825,'combained table'!G825:T3159,1,FALSE)</f>
        <v>No</v>
      </c>
      <c r="H825">
        <f>VLOOKUP('combained table'!H825,'combained table'!H825:T3159,1,FALSE)</f>
        <v>1</v>
      </c>
      <c r="I825" t="str">
        <f>VLOOKUP('combained table'!I825,'combained table'!I825:T3159,1,FALSE)</f>
        <v>Normal</v>
      </c>
      <c r="J825" t="str">
        <f>VLOOKUP('combained table'!J825,'combained table'!J825:T3159,1,FALSE)</f>
        <v>yes</v>
      </c>
      <c r="K825" t="str">
        <f>VLOOKUP('combained table'!K825,'combained table'!K825:T3159,1,FALSE)</f>
        <v>Underweight</v>
      </c>
      <c r="L825">
        <f>VLOOKUP('combained table'!L825,'combained table'!L825:T3159,1,FALSE)</f>
        <v>1985</v>
      </c>
      <c r="M825" t="str">
        <f>VLOOKUP('combained table'!M825,'combained table'!M825:T3159,1,FALSE)</f>
        <v>Dec</v>
      </c>
      <c r="N825">
        <f>VLOOKUP('combained table'!N825,'combained table'!N825:T3159,1,FALSE)</f>
        <v>24</v>
      </c>
      <c r="O825" t="str">
        <f>VLOOKUP('combained table'!O825,'combained table'!O825:T3159,1,FALSE)</f>
        <v>24-Dec-1985</v>
      </c>
      <c r="P825">
        <f>VLOOKUP('combained table'!P825,'combained table'!P825:T3159,1,FALSE)</f>
        <v>6796.86</v>
      </c>
      <c r="Q825" t="str">
        <f>VLOOKUP('combained table'!Q825,'combained table'!Q825:T3159,1,FALSE)</f>
        <v>tier - 3</v>
      </c>
      <c r="R825" t="str">
        <f>VLOOKUP('combained table'!R825,'combained table'!R825:T3159,1,FALSE)</f>
        <v>tier - 3</v>
      </c>
      <c r="S825" t="str">
        <f>VLOOKUP('combained table'!S825,'combained table'!S825:T3159,1,FALSE)</f>
        <v>R1012</v>
      </c>
      <c r="T825">
        <f>VLOOKUP('combained table'!T825,'combained table'!T825:T3159,1,FALSE)</f>
        <v>37</v>
      </c>
    </row>
    <row r="826" spans="1:20">
      <c r="A826" t="str">
        <f>VLOOKUP('combained table'!A826,'combained table'!A826:T3160,1,FALSE)</f>
        <v>Id825</v>
      </c>
      <c r="B826" t="str">
        <f>VLOOKUP('combained table'!B826,'combained table'!B826:T3160,1,FALSE)</f>
        <v xml:space="preserve">  Chris J</v>
      </c>
      <c r="C826">
        <f>VLOOKUP('combained table'!C826,'combained table'!C826:T3160,1,FALSE)</f>
        <v>31.74</v>
      </c>
      <c r="D826">
        <f>VLOOKUP('combained table'!D826,'combained table'!D826:T3160,1,FALSE)</f>
        <v>7.68</v>
      </c>
      <c r="E826" t="str">
        <f>VLOOKUP('combained table'!E826,'combained table'!E826:T3160,1,FALSE)</f>
        <v>yes</v>
      </c>
      <c r="F826" t="str">
        <f>VLOOKUP('combained table'!F826,'combained table'!F826:T3160,1,FALSE)</f>
        <v>No</v>
      </c>
      <c r="G826" t="str">
        <f>VLOOKUP('combained table'!G826,'combained table'!G826:T3160,1,FALSE)</f>
        <v>No</v>
      </c>
      <c r="H826">
        <f>VLOOKUP('combained table'!H826,'combained table'!H826:T3160,1,FALSE)</f>
        <v>0</v>
      </c>
      <c r="I826" t="str">
        <f>VLOOKUP('combained table'!I826,'combained table'!I826:T3160,1,FALSE)</f>
        <v>Diabetes</v>
      </c>
      <c r="J826" t="str">
        <f>VLOOKUP('combained table'!J826,'combained table'!J826:T3160,1,FALSE)</f>
        <v>No</v>
      </c>
      <c r="K826" t="str">
        <f>VLOOKUP('combained table'!K826,'combained table'!K826:T3160,1,FALSE)</f>
        <v>Obesity</v>
      </c>
      <c r="L826">
        <f>VLOOKUP('combained table'!L826,'combained table'!L826:T3160,1,FALSE)</f>
        <v>1991</v>
      </c>
      <c r="M826" t="str">
        <f>VLOOKUP('combained table'!M826,'combained table'!M826:T3160,1,FALSE)</f>
        <v>Jun</v>
      </c>
      <c r="N826">
        <f>VLOOKUP('combained table'!N826,'combained table'!N826:T3160,1,FALSE)</f>
        <v>29</v>
      </c>
      <c r="O826" t="str">
        <f>VLOOKUP('combained table'!O826,'combained table'!O826:T3160,1,FALSE)</f>
        <v>29-Jun-1991</v>
      </c>
      <c r="P826">
        <f>VLOOKUP('combained table'!P826,'combained table'!P826:T3160,1,FALSE)</f>
        <v>6799.46</v>
      </c>
      <c r="Q826" t="str">
        <f>VLOOKUP('combained table'!Q826,'combained table'!Q826:T3160,1,FALSE)</f>
        <v>tier - 1</v>
      </c>
      <c r="R826" t="str">
        <f>VLOOKUP('combained table'!R826,'combained table'!R826:T3160,1,FALSE)</f>
        <v>tier - 2</v>
      </c>
      <c r="S826" t="str">
        <f>VLOOKUP('combained table'!S826,'combained table'!S826:T3160,1,FALSE)</f>
        <v>R1014</v>
      </c>
      <c r="T826">
        <f>VLOOKUP('combained table'!T826,'combained table'!T826:T3160,1,FALSE)</f>
        <v>31</v>
      </c>
    </row>
    <row r="827" spans="1:20">
      <c r="A827" t="str">
        <f>VLOOKUP('combained table'!A827,'combained table'!A827:T3161,1,FALSE)</f>
        <v>Id826</v>
      </c>
      <c r="B827" t="str">
        <f>VLOOKUP('combained table'!B827,'combained table'!B827:T3161,1,FALSE)</f>
        <v xml:space="preserve">  Kate A</v>
      </c>
      <c r="C827">
        <f>VLOOKUP('combained table'!C827,'combained table'!C827:T3161,1,FALSE)</f>
        <v>26.504999999999999</v>
      </c>
      <c r="D827">
        <f>VLOOKUP('combained table'!D827,'combained table'!D827:T3161,1,FALSE)</f>
        <v>6.79</v>
      </c>
      <c r="E827" t="str">
        <f>VLOOKUP('combained table'!E827,'combained table'!E827:T3161,1,FALSE)</f>
        <v>yes</v>
      </c>
      <c r="F827" t="str">
        <f>VLOOKUP('combained table'!F827,'combained table'!F827:T3161,1,FALSE)</f>
        <v>No</v>
      </c>
      <c r="G827" t="str">
        <f>VLOOKUP('combained table'!G827,'combained table'!G827:T3161,1,FALSE)</f>
        <v>Yes</v>
      </c>
      <c r="H827">
        <f>VLOOKUP('combained table'!H827,'combained table'!H827:T3161,1,FALSE)</f>
        <v>1</v>
      </c>
      <c r="I827" t="str">
        <f>VLOOKUP('combained table'!I827,'combained table'!I827:T3161,1,FALSE)</f>
        <v>Diabetes</v>
      </c>
      <c r="J827" t="str">
        <f>VLOOKUP('combained table'!J827,'combained table'!J827:T3161,1,FALSE)</f>
        <v>No</v>
      </c>
      <c r="K827" t="str">
        <f>VLOOKUP('combained table'!K827,'combained table'!K827:T3161,1,FALSE)</f>
        <v>Overweight</v>
      </c>
      <c r="L827">
        <f>VLOOKUP('combained table'!L827,'combained table'!L827:T3161,1,FALSE)</f>
        <v>1975</v>
      </c>
      <c r="M827" t="str">
        <f>VLOOKUP('combained table'!M827,'combained table'!M827:T3161,1,FALSE)</f>
        <v>Aug</v>
      </c>
      <c r="N827">
        <f>VLOOKUP('combained table'!N827,'combained table'!N827:T3161,1,FALSE)</f>
        <v>17</v>
      </c>
      <c r="O827" t="str">
        <f>VLOOKUP('combained table'!O827,'combained table'!O827:T3161,1,FALSE)</f>
        <v>17-Aug-1975</v>
      </c>
      <c r="P827">
        <f>VLOOKUP('combained table'!P827,'combained table'!P827:T3161,1,FALSE)</f>
        <v>6809.46</v>
      </c>
      <c r="Q827" t="str">
        <f>VLOOKUP('combained table'!Q827,'combained table'!Q827:T3161,1,FALSE)</f>
        <v>tier - 2</v>
      </c>
      <c r="R827" t="str">
        <f>VLOOKUP('combained table'!R827,'combained table'!R827:T3161,1,FALSE)</f>
        <v>tier - 1</v>
      </c>
      <c r="S827" t="str">
        <f>VLOOKUP('combained table'!S827,'combained table'!S827:T3161,1,FALSE)</f>
        <v>R1012</v>
      </c>
      <c r="T827">
        <f>VLOOKUP('combained table'!T827,'combained table'!T827:T3161,1,FALSE)</f>
        <v>47</v>
      </c>
    </row>
    <row r="828" spans="1:20">
      <c r="A828" t="str">
        <f>VLOOKUP('combained table'!A828,'combained table'!A828:T3162,1,FALSE)</f>
        <v>Id827</v>
      </c>
      <c r="B828" t="str">
        <f>VLOOKUP('combained table'!B828,'combained table'!B828:T3162,1,FALSE)</f>
        <v xml:space="preserve">  Kelli</v>
      </c>
      <c r="C828">
        <f>VLOOKUP('combained table'!C828,'combained table'!C828:T3162,1,FALSE)</f>
        <v>36.479999999999997</v>
      </c>
      <c r="D828">
        <f>VLOOKUP('combained table'!D828,'combained table'!D828:T3162,1,FALSE)</f>
        <v>11.09</v>
      </c>
      <c r="E828" t="str">
        <f>VLOOKUP('combained table'!E828,'combained table'!E828:T3162,1,FALSE)</f>
        <v>No</v>
      </c>
      <c r="F828" t="str">
        <f>VLOOKUP('combained table'!F828,'combained table'!F828:T3162,1,FALSE)</f>
        <v>No</v>
      </c>
      <c r="G828" t="str">
        <f>VLOOKUP('combained table'!G828,'combained table'!G828:T3162,1,FALSE)</f>
        <v>No</v>
      </c>
      <c r="H828">
        <f>VLOOKUP('combained table'!H828,'combained table'!H828:T3162,1,FALSE)</f>
        <v>0</v>
      </c>
      <c r="I828" t="str">
        <f>VLOOKUP('combained table'!I828,'combained table'!I828:T3162,1,FALSE)</f>
        <v>Diabetes</v>
      </c>
      <c r="J828" t="str">
        <f>VLOOKUP('combained table'!J828,'combained table'!J828:T3162,1,FALSE)</f>
        <v>No</v>
      </c>
      <c r="K828" t="str">
        <f>VLOOKUP('combained table'!K828,'combained table'!K828:T3162,1,FALSE)</f>
        <v>Obesity</v>
      </c>
      <c r="L828">
        <f>VLOOKUP('combained table'!L828,'combained table'!L828:T3162,1,FALSE)</f>
        <v>1994</v>
      </c>
      <c r="M828" t="str">
        <f>VLOOKUP('combained table'!M828,'combained table'!M828:T3162,1,FALSE)</f>
        <v>Jul</v>
      </c>
      <c r="N828">
        <f>VLOOKUP('combained table'!N828,'combained table'!N828:T3162,1,FALSE)</f>
        <v>8</v>
      </c>
      <c r="O828" t="str">
        <f>VLOOKUP('combained table'!O828,'combained table'!O828:T3162,1,FALSE)</f>
        <v>8-Jul-1994</v>
      </c>
      <c r="P828">
        <f>VLOOKUP('combained table'!P828,'combained table'!P828:T3162,1,FALSE)</f>
        <v>6827.69</v>
      </c>
      <c r="Q828" t="str">
        <f>VLOOKUP('combained table'!Q828,'combained table'!Q828:T3162,1,FALSE)</f>
        <v>tier - 2</v>
      </c>
      <c r="R828" t="str">
        <f>VLOOKUP('combained table'!R828,'combained table'!R828:T3162,1,FALSE)</f>
        <v>tier - 2</v>
      </c>
      <c r="S828" t="str">
        <f>VLOOKUP('combained table'!S828,'combained table'!S828:T3162,1,FALSE)</f>
        <v>R1021</v>
      </c>
      <c r="T828">
        <f>VLOOKUP('combained table'!T828,'combained table'!T828:T3162,1,FALSE)</f>
        <v>28</v>
      </c>
    </row>
    <row r="829" spans="1:20">
      <c r="A829" t="str">
        <f>VLOOKUP('combained table'!A829,'combained table'!A829:T3163,1,FALSE)</f>
        <v>Id828</v>
      </c>
      <c r="B829" t="str">
        <f>VLOOKUP('combained table'!B829,'combained table'!B829:T3163,1,FALSE)</f>
        <v xml:space="preserve">  Maggie M</v>
      </c>
      <c r="C829">
        <f>VLOOKUP('combained table'!C829,'combained table'!C829:T3163,1,FALSE)</f>
        <v>39.159999999999997</v>
      </c>
      <c r="D829">
        <f>VLOOKUP('combained table'!D829,'combained table'!D829:T3163,1,FALSE)</f>
        <v>5.24</v>
      </c>
      <c r="E829" t="str">
        <f>VLOOKUP('combained table'!E829,'combained table'!E829:T3163,1,FALSE)</f>
        <v>yes</v>
      </c>
      <c r="F829" t="str">
        <f>VLOOKUP('combained table'!F829,'combained table'!F829:T3163,1,FALSE)</f>
        <v>No</v>
      </c>
      <c r="G829" t="str">
        <f>VLOOKUP('combained table'!G829,'combained table'!G829:T3163,1,FALSE)</f>
        <v>Yes</v>
      </c>
      <c r="H829">
        <f>VLOOKUP('combained table'!H829,'combained table'!H829:T3163,1,FALSE)</f>
        <v>1</v>
      </c>
      <c r="I829" t="str">
        <f>VLOOKUP('combained table'!I829,'combained table'!I829:T3163,1,FALSE)</f>
        <v>Normal</v>
      </c>
      <c r="J829" t="str">
        <f>VLOOKUP('combained table'!J829,'combained table'!J829:T3163,1,FALSE)</f>
        <v>No</v>
      </c>
      <c r="K829" t="str">
        <f>VLOOKUP('combained table'!K829,'combained table'!K829:T3163,1,FALSE)</f>
        <v>Obesity</v>
      </c>
      <c r="L829">
        <f>VLOOKUP('combained table'!L829,'combained table'!L829:T3163,1,FALSE)</f>
        <v>1979</v>
      </c>
      <c r="M829" t="str">
        <f>VLOOKUP('combained table'!M829,'combained table'!M829:T3163,1,FALSE)</f>
        <v>Jul</v>
      </c>
      <c r="N829">
        <f>VLOOKUP('combained table'!N829,'combained table'!N829:T3163,1,FALSE)</f>
        <v>15</v>
      </c>
      <c r="O829" t="str">
        <f>VLOOKUP('combained table'!O829,'combained table'!O829:T3163,1,FALSE)</f>
        <v>15-Jul-1979</v>
      </c>
      <c r="P829">
        <f>VLOOKUP('combained table'!P829,'combained table'!P829:T3163,1,FALSE)</f>
        <v>6837.37</v>
      </c>
      <c r="Q829" t="str">
        <f>VLOOKUP('combained table'!Q829,'combained table'!Q829:T3163,1,FALSE)</f>
        <v>tier - 3</v>
      </c>
      <c r="R829" t="str">
        <f>VLOOKUP('combained table'!R829,'combained table'!R829:T3163,1,FALSE)</f>
        <v>tier - 1</v>
      </c>
      <c r="S829" t="str">
        <f>VLOOKUP('combained table'!S829,'combained table'!S829:T3163,1,FALSE)</f>
        <v>R1016</v>
      </c>
      <c r="T829">
        <f>VLOOKUP('combained table'!T829,'combained table'!T829:T3163,1,FALSE)</f>
        <v>43</v>
      </c>
    </row>
    <row r="830" spans="1:20">
      <c r="A830" t="str">
        <f>VLOOKUP('combained table'!A830,'combained table'!A830:T3164,1,FALSE)</f>
        <v>Id829</v>
      </c>
      <c r="B830" t="str">
        <f>VLOOKUP('combained table'!B830,'combained table'!B830:T3164,1,FALSE)</f>
        <v xml:space="preserve">  Michelle L</v>
      </c>
      <c r="C830">
        <f>VLOOKUP('combained table'!C830,'combained table'!C830:T3164,1,FALSE)</f>
        <v>28.22</v>
      </c>
      <c r="D830">
        <f>VLOOKUP('combained table'!D830,'combained table'!D830:T3164,1,FALSE)</f>
        <v>7.51</v>
      </c>
      <c r="E830" t="str">
        <f>VLOOKUP('combained table'!E830,'combained table'!E830:T3164,1,FALSE)</f>
        <v>yes</v>
      </c>
      <c r="F830" t="str">
        <f>VLOOKUP('combained table'!F830,'combained table'!F830:T3164,1,FALSE)</f>
        <v>No</v>
      </c>
      <c r="G830" t="str">
        <f>VLOOKUP('combained table'!G830,'combained table'!G830:T3164,1,FALSE)</f>
        <v>Yes</v>
      </c>
      <c r="H830">
        <f>VLOOKUP('combained table'!H830,'combained table'!H830:T3164,1,FALSE)</f>
        <v>1</v>
      </c>
      <c r="I830" t="str">
        <f>VLOOKUP('combained table'!I830,'combained table'!I830:T3164,1,FALSE)</f>
        <v>Diabetes</v>
      </c>
      <c r="J830" t="str">
        <f>VLOOKUP('combained table'!J830,'combained table'!J830:T3164,1,FALSE)</f>
        <v>No</v>
      </c>
      <c r="K830" t="str">
        <f>VLOOKUP('combained table'!K830,'combained table'!K830:T3164,1,FALSE)</f>
        <v>Overweight</v>
      </c>
      <c r="L830">
        <f>VLOOKUP('combained table'!L830,'combained table'!L830:T3164,1,FALSE)</f>
        <v>2000</v>
      </c>
      <c r="M830" t="str">
        <f>VLOOKUP('combained table'!M830,'combained table'!M830:T3164,1,FALSE)</f>
        <v>Nov</v>
      </c>
      <c r="N830">
        <f>VLOOKUP('combained table'!N830,'combained table'!N830:T3164,1,FALSE)</f>
        <v>30</v>
      </c>
      <c r="O830" t="str">
        <f>VLOOKUP('combained table'!O830,'combained table'!O830:T3164,1,FALSE)</f>
        <v>30-Nov-2000</v>
      </c>
      <c r="P830">
        <f>VLOOKUP('combained table'!P830,'combained table'!P830:T3164,1,FALSE)</f>
        <v>6842.28</v>
      </c>
      <c r="Q830" t="str">
        <f>VLOOKUP('combained table'!Q830,'combained table'!Q830:T3164,1,FALSE)</f>
        <v>tier - 2</v>
      </c>
      <c r="R830" t="str">
        <f>VLOOKUP('combained table'!R830,'combained table'!R830:T3164,1,FALSE)</f>
        <v>tier - 1</v>
      </c>
      <c r="S830" t="str">
        <f>VLOOKUP('combained table'!S830,'combained table'!S830:T3164,1,FALSE)</f>
        <v>R1012</v>
      </c>
      <c r="T830">
        <f>VLOOKUP('combained table'!T830,'combained table'!T830:T3164,1,FALSE)</f>
        <v>22</v>
      </c>
    </row>
    <row r="831" spans="1:20">
      <c r="A831" t="str">
        <f>VLOOKUP('combained table'!A831,'combained table'!A831:T3165,1,FALSE)</f>
        <v>Id830</v>
      </c>
      <c r="B831" t="str">
        <f>VLOOKUP('combained table'!B831,'combained table'!B831:T3165,1,FALSE)</f>
        <v xml:space="preserve">  Ashley K</v>
      </c>
      <c r="C831">
        <f>VLOOKUP('combained table'!C831,'combained table'!C831:T3165,1,FALSE)</f>
        <v>35</v>
      </c>
      <c r="D831">
        <f>VLOOKUP('combained table'!D831,'combained table'!D831:T3165,1,FALSE)</f>
        <v>4.13</v>
      </c>
      <c r="E831" t="str">
        <f>VLOOKUP('combained table'!E831,'combained table'!E831:T3165,1,FALSE)</f>
        <v>No</v>
      </c>
      <c r="F831" t="str">
        <f>VLOOKUP('combained table'!F831,'combained table'!F831:T3165,1,FALSE)</f>
        <v>No</v>
      </c>
      <c r="G831" t="str">
        <f>VLOOKUP('combained table'!G831,'combained table'!G831:T3165,1,FALSE)</f>
        <v>No</v>
      </c>
      <c r="H831">
        <f>VLOOKUP('combained table'!H831,'combained table'!H831:T3165,1,FALSE)</f>
        <v>2</v>
      </c>
      <c r="I831" t="str">
        <f>VLOOKUP('combained table'!I831,'combained table'!I831:T3165,1,FALSE)</f>
        <v>Normal</v>
      </c>
      <c r="J831" t="str">
        <f>VLOOKUP('combained table'!J831,'combained table'!J831:T3165,1,FALSE)</f>
        <v>No</v>
      </c>
      <c r="K831" t="str">
        <f>VLOOKUP('combained table'!K831,'combained table'!K831:T3165,1,FALSE)</f>
        <v>Obesity</v>
      </c>
      <c r="L831">
        <f>VLOOKUP('combained table'!L831,'combained table'!L831:T3165,1,FALSE)</f>
        <v>1977</v>
      </c>
      <c r="M831" t="str">
        <f>VLOOKUP('combained table'!M831,'combained table'!M831:T3165,1,FALSE)</f>
        <v>Jun</v>
      </c>
      <c r="N831">
        <f>VLOOKUP('combained table'!N831,'combained table'!N831:T3165,1,FALSE)</f>
        <v>15</v>
      </c>
      <c r="O831" t="str">
        <f>VLOOKUP('combained table'!O831,'combained table'!O831:T3165,1,FALSE)</f>
        <v>15-Jun-1977</v>
      </c>
      <c r="P831">
        <f>VLOOKUP('combained table'!P831,'combained table'!P831:T3165,1,FALSE)</f>
        <v>6843.17</v>
      </c>
      <c r="Q831" t="str">
        <f>VLOOKUP('combained table'!Q831,'combained table'!Q831:T3165,1,FALSE)</f>
        <v>tier - 2</v>
      </c>
      <c r="R831" t="str">
        <f>VLOOKUP('combained table'!R831,'combained table'!R831:T3165,1,FALSE)</f>
        <v>tier - 1</v>
      </c>
      <c r="S831" t="str">
        <f>VLOOKUP('combained table'!S831,'combained table'!S831:T3165,1,FALSE)</f>
        <v>R1013</v>
      </c>
      <c r="T831">
        <f>VLOOKUP('combained table'!T831,'combained table'!T831:T3165,1,FALSE)</f>
        <v>45</v>
      </c>
    </row>
    <row r="832" spans="1:20">
      <c r="A832" t="str">
        <f>VLOOKUP('combained table'!A832,'combained table'!A832:T3166,1,FALSE)</f>
        <v>Id831</v>
      </c>
      <c r="B832" t="str">
        <f>VLOOKUP('combained table'!B832,'combained table'!B832:T3166,1,FALSE)</f>
        <v xml:space="preserve">  Michael</v>
      </c>
      <c r="C832">
        <f>VLOOKUP('combained table'!C832,'combained table'!C832:T3166,1,FALSE)</f>
        <v>36.24</v>
      </c>
      <c r="D832">
        <f>VLOOKUP('combained table'!D832,'combained table'!D832:T3166,1,FALSE)</f>
        <v>8.3800000000000008</v>
      </c>
      <c r="E832" t="str">
        <f>VLOOKUP('combained table'!E832,'combained table'!E832:T3166,1,FALSE)</f>
        <v>yes</v>
      </c>
      <c r="F832" t="str">
        <f>VLOOKUP('combained table'!F832,'combained table'!F832:T3166,1,FALSE)</f>
        <v>No</v>
      </c>
      <c r="G832" t="str">
        <f>VLOOKUP('combained table'!G832,'combained table'!G832:T3166,1,FALSE)</f>
        <v>No</v>
      </c>
      <c r="H832">
        <f>VLOOKUP('combained table'!H832,'combained table'!H832:T3166,1,FALSE)</f>
        <v>1</v>
      </c>
      <c r="I832" t="str">
        <f>VLOOKUP('combained table'!I832,'combained table'!I832:T3166,1,FALSE)</f>
        <v>Diabetes</v>
      </c>
      <c r="J832" t="str">
        <f>VLOOKUP('combained table'!J832,'combained table'!J832:T3166,1,FALSE)</f>
        <v>No</v>
      </c>
      <c r="K832" t="str">
        <f>VLOOKUP('combained table'!K832,'combained table'!K832:T3166,1,FALSE)</f>
        <v>Obesity</v>
      </c>
      <c r="L832">
        <f>VLOOKUP('combained table'!L832,'combained table'!L832:T3166,1,FALSE)</f>
        <v>1979</v>
      </c>
      <c r="M832" t="str">
        <f>VLOOKUP('combained table'!M832,'combained table'!M832:T3166,1,FALSE)</f>
        <v>Nov</v>
      </c>
      <c r="N832">
        <f>VLOOKUP('combained table'!N832,'combained table'!N832:T3166,1,FALSE)</f>
        <v>4</v>
      </c>
      <c r="O832" t="str">
        <f>VLOOKUP('combained table'!O832,'combained table'!O832:T3166,1,FALSE)</f>
        <v>4-Nov-1979</v>
      </c>
      <c r="P832">
        <f>VLOOKUP('combained table'!P832,'combained table'!P832:T3166,1,FALSE)</f>
        <v>6849.03</v>
      </c>
      <c r="Q832" t="str">
        <f>VLOOKUP('combained table'!Q832,'combained table'!Q832:T3166,1,FALSE)</f>
        <v>tier - 2</v>
      </c>
      <c r="R832" t="str">
        <f>VLOOKUP('combained table'!R832,'combained table'!R832:T3166,1,FALSE)</f>
        <v>tier - 2</v>
      </c>
      <c r="S832" t="str">
        <f>VLOOKUP('combained table'!S832,'combained table'!S832:T3166,1,FALSE)</f>
        <v>R1011</v>
      </c>
      <c r="T832">
        <f>VLOOKUP('combained table'!T832,'combained table'!T832:T3166,1,FALSE)</f>
        <v>43</v>
      </c>
    </row>
    <row r="833" spans="1:20">
      <c r="A833" t="str">
        <f>VLOOKUP('combained table'!A833,'combained table'!A833:T3167,1,FALSE)</f>
        <v>Id832</v>
      </c>
      <c r="B833" t="str">
        <f>VLOOKUP('combained table'!B833,'combained table'!B833:T3167,1,FALSE)</f>
        <v xml:space="preserve">  Ryan K</v>
      </c>
      <c r="C833">
        <f>VLOOKUP('combained table'!C833,'combained table'!C833:T3167,1,FALSE)</f>
        <v>36.954999999999998</v>
      </c>
      <c r="D833">
        <f>VLOOKUP('combained table'!D833,'combained table'!D833:T3167,1,FALSE)</f>
        <v>8.07</v>
      </c>
      <c r="E833" t="str">
        <f>VLOOKUP('combained table'!E833,'combained table'!E833:T3167,1,FALSE)</f>
        <v>No</v>
      </c>
      <c r="F833" t="str">
        <f>VLOOKUP('combained table'!F833,'combained table'!F833:T3167,1,FALSE)</f>
        <v>No</v>
      </c>
      <c r="G833" t="str">
        <f>VLOOKUP('combained table'!G833,'combained table'!G833:T3167,1,FALSE)</f>
        <v>No</v>
      </c>
      <c r="H833">
        <f>VLOOKUP('combained table'!H833,'combained table'!H833:T3167,1,FALSE)</f>
        <v>0</v>
      </c>
      <c r="I833" t="str">
        <f>VLOOKUP('combained table'!I833,'combained table'!I833:T3167,1,FALSE)</f>
        <v>Diabetes</v>
      </c>
      <c r="J833" t="str">
        <f>VLOOKUP('combained table'!J833,'combained table'!J833:T3167,1,FALSE)</f>
        <v>No</v>
      </c>
      <c r="K833" t="str">
        <f>VLOOKUP('combained table'!K833,'combained table'!K833:T3167,1,FALSE)</f>
        <v>Obesity</v>
      </c>
      <c r="L833">
        <f>VLOOKUP('combained table'!L833,'combained table'!L833:T3167,1,FALSE)</f>
        <v>1981</v>
      </c>
      <c r="M833" t="str">
        <f>VLOOKUP('combained table'!M833,'combained table'!M833:T3167,1,FALSE)</f>
        <v>Jun</v>
      </c>
      <c r="N833">
        <f>VLOOKUP('combained table'!N833,'combained table'!N833:T3167,1,FALSE)</f>
        <v>19</v>
      </c>
      <c r="O833" t="str">
        <f>VLOOKUP('combained table'!O833,'combained table'!O833:T3167,1,FALSE)</f>
        <v>19-Jun-1981</v>
      </c>
      <c r="P833">
        <f>VLOOKUP('combained table'!P833,'combained table'!P833:T3167,1,FALSE)</f>
        <v>6858.48</v>
      </c>
      <c r="Q833" t="str">
        <f>VLOOKUP('combained table'!Q833,'combained table'!Q833:T3167,1,FALSE)</f>
        <v>tier - 2</v>
      </c>
      <c r="R833" t="str">
        <f>VLOOKUP('combained table'!R833,'combained table'!R833:T3167,1,FALSE)</f>
        <v>tier - 2</v>
      </c>
      <c r="S833" t="str">
        <f>VLOOKUP('combained table'!S833,'combained table'!S833:T3167,1,FALSE)</f>
        <v>R1019</v>
      </c>
      <c r="T833">
        <f>VLOOKUP('combained table'!T833,'combained table'!T833:T3167,1,FALSE)</f>
        <v>41</v>
      </c>
    </row>
    <row r="834" spans="1:20">
      <c r="A834" t="str">
        <f>VLOOKUP('combained table'!A834,'combained table'!A834:T3168,1,FALSE)</f>
        <v>Id833</v>
      </c>
      <c r="B834" t="str">
        <f>VLOOKUP('combained table'!B834,'combained table'!B834:T3168,1,FALSE)</f>
        <v xml:space="preserve">  Matthew J</v>
      </c>
      <c r="C834">
        <f>VLOOKUP('combained table'!C834,'combained table'!C834:T3168,1,FALSE)</f>
        <v>29.64</v>
      </c>
      <c r="D834">
        <f>VLOOKUP('combained table'!D834,'combained table'!D834:T3168,1,FALSE)</f>
        <v>8.9499999999999993</v>
      </c>
      <c r="E834" t="str">
        <f>VLOOKUP('combained table'!E834,'combained table'!E834:T3168,1,FALSE)</f>
        <v>No</v>
      </c>
      <c r="F834" t="str">
        <f>VLOOKUP('combained table'!F834,'combained table'!F834:T3168,1,FALSE)</f>
        <v>No</v>
      </c>
      <c r="G834" t="str">
        <f>VLOOKUP('combained table'!G834,'combained table'!G834:T3168,1,FALSE)</f>
        <v>No</v>
      </c>
      <c r="H834">
        <f>VLOOKUP('combained table'!H834,'combained table'!H834:T3168,1,FALSE)</f>
        <v>0</v>
      </c>
      <c r="I834" t="str">
        <f>VLOOKUP('combained table'!I834,'combained table'!I834:T3168,1,FALSE)</f>
        <v>Diabetes</v>
      </c>
      <c r="J834" t="str">
        <f>VLOOKUP('combained table'!J834,'combained table'!J834:T3168,1,FALSE)</f>
        <v>No</v>
      </c>
      <c r="K834" t="str">
        <f>VLOOKUP('combained table'!K834,'combained table'!K834:T3168,1,FALSE)</f>
        <v>Overweight</v>
      </c>
      <c r="L834">
        <f>VLOOKUP('combained table'!L834,'combained table'!L834:T3168,1,FALSE)</f>
        <v>1978</v>
      </c>
      <c r="M834" t="str">
        <f>VLOOKUP('combained table'!M834,'combained table'!M834:T3168,1,FALSE)</f>
        <v>Aug</v>
      </c>
      <c r="N834">
        <f>VLOOKUP('combained table'!N834,'combained table'!N834:T3168,1,FALSE)</f>
        <v>5</v>
      </c>
      <c r="O834" t="str">
        <f>VLOOKUP('combained table'!O834,'combained table'!O834:T3168,1,FALSE)</f>
        <v>5-Aug-1978</v>
      </c>
      <c r="P834">
        <f>VLOOKUP('combained table'!P834,'combained table'!P834:T3168,1,FALSE)</f>
        <v>6863.49</v>
      </c>
      <c r="Q834" t="str">
        <f>VLOOKUP('combained table'!Q834,'combained table'!Q834:T3168,1,FALSE)</f>
        <v>tier - 2</v>
      </c>
      <c r="R834" t="str">
        <f>VLOOKUP('combained table'!R834,'combained table'!R834:T3168,1,FALSE)</f>
        <v>tier - 1</v>
      </c>
      <c r="S834" t="str">
        <f>VLOOKUP('combained table'!S834,'combained table'!S834:T3168,1,FALSE)</f>
        <v>R1013</v>
      </c>
      <c r="T834">
        <f>VLOOKUP('combained table'!T834,'combained table'!T834:T3168,1,FALSE)</f>
        <v>44</v>
      </c>
    </row>
    <row r="835" spans="1:20">
      <c r="A835" t="str">
        <f>VLOOKUP('combained table'!A835,'combained table'!A835:T3169,1,FALSE)</f>
        <v>Id834</v>
      </c>
      <c r="B835" t="str">
        <f>VLOOKUP('combained table'!B835,'combained table'!B835:T3169,1,FALSE)</f>
        <v xml:space="preserve">  Karine</v>
      </c>
      <c r="C835">
        <f>VLOOKUP('combained table'!C835,'combained table'!C835:T3169,1,FALSE)</f>
        <v>42.74</v>
      </c>
      <c r="D835">
        <f>VLOOKUP('combained table'!D835,'combained table'!D835:T3169,1,FALSE)</f>
        <v>6.31</v>
      </c>
      <c r="E835" t="str">
        <f>VLOOKUP('combained table'!E835,'combained table'!E835:T3169,1,FALSE)</f>
        <v>yes</v>
      </c>
      <c r="F835" t="str">
        <f>VLOOKUP('combained table'!F835,'combained table'!F835:T3169,1,FALSE)</f>
        <v>No</v>
      </c>
      <c r="G835" t="str">
        <f>VLOOKUP('combained table'!G835,'combained table'!G835:T3169,1,FALSE)</f>
        <v>No</v>
      </c>
      <c r="H835">
        <f>VLOOKUP('combained table'!H835,'combained table'!H835:T3169,1,FALSE)</f>
        <v>1</v>
      </c>
      <c r="I835" t="str">
        <f>VLOOKUP('combained table'!I835,'combained table'!I835:T3169,1,FALSE)</f>
        <v>Prediabetes</v>
      </c>
      <c r="J835" t="str">
        <f>VLOOKUP('combained table'!J835,'combained table'!J835:T3169,1,FALSE)</f>
        <v>No</v>
      </c>
      <c r="K835" t="str">
        <f>VLOOKUP('combained table'!K835,'combained table'!K835:T3169,1,FALSE)</f>
        <v>Obesity</v>
      </c>
      <c r="L835">
        <f>VLOOKUP('combained table'!L835,'combained table'!L835:T3169,1,FALSE)</f>
        <v>1969</v>
      </c>
      <c r="M835" t="str">
        <f>VLOOKUP('combained table'!M835,'combained table'!M835:T3169,1,FALSE)</f>
        <v>Oct</v>
      </c>
      <c r="N835">
        <f>VLOOKUP('combained table'!N835,'combained table'!N835:T3169,1,FALSE)</f>
        <v>23</v>
      </c>
      <c r="O835" t="str">
        <f>VLOOKUP('combained table'!O835,'combained table'!O835:T3169,1,FALSE)</f>
        <v>23-Oct-1969</v>
      </c>
      <c r="P835">
        <f>VLOOKUP('combained table'!P835,'combained table'!P835:T3169,1,FALSE)</f>
        <v>6868.39</v>
      </c>
      <c r="Q835" t="str">
        <f>VLOOKUP('combained table'!Q835,'combained table'!Q835:T3169,1,FALSE)</f>
        <v>tier - 2</v>
      </c>
      <c r="R835" t="str">
        <f>VLOOKUP('combained table'!R835,'combained table'!R835:T3169,1,FALSE)</f>
        <v>tier - 2</v>
      </c>
      <c r="S835" t="str">
        <f>VLOOKUP('combained table'!S835,'combained table'!S835:T3169,1,FALSE)</f>
        <v>R1013</v>
      </c>
      <c r="T835">
        <f>VLOOKUP('combained table'!T835,'combained table'!T835:T3169,1,FALSE)</f>
        <v>53</v>
      </c>
    </row>
    <row r="836" spans="1:20">
      <c r="A836" t="str">
        <f>VLOOKUP('combained table'!A836,'combained table'!A836:T3170,1,FALSE)</f>
        <v>Id835</v>
      </c>
      <c r="B836" t="str">
        <f>VLOOKUP('combained table'!B836,'combained table'!B836:T3170,1,FALSE)</f>
        <v xml:space="preserve">  Antonia G</v>
      </c>
      <c r="C836">
        <f>VLOOKUP('combained table'!C836,'combained table'!C836:T3170,1,FALSE)</f>
        <v>36.130000000000003</v>
      </c>
      <c r="D836">
        <f>VLOOKUP('combained table'!D836,'combained table'!D836:T3170,1,FALSE)</f>
        <v>7.19</v>
      </c>
      <c r="E836" t="str">
        <f>VLOOKUP('combained table'!E836,'combained table'!E836:T3170,1,FALSE)</f>
        <v>yes</v>
      </c>
      <c r="F836" t="str">
        <f>VLOOKUP('combained table'!F836,'combained table'!F836:T3170,1,FALSE)</f>
        <v>No</v>
      </c>
      <c r="G836" t="str">
        <f>VLOOKUP('combained table'!G836,'combained table'!G836:T3170,1,FALSE)</f>
        <v>No</v>
      </c>
      <c r="H836">
        <f>VLOOKUP('combained table'!H836,'combained table'!H836:T3170,1,FALSE)</f>
        <v>2</v>
      </c>
      <c r="I836" t="str">
        <f>VLOOKUP('combained table'!I836,'combained table'!I836:T3170,1,FALSE)</f>
        <v>Diabetes</v>
      </c>
      <c r="J836" t="str">
        <f>VLOOKUP('combained table'!J836,'combained table'!J836:T3170,1,FALSE)</f>
        <v>No</v>
      </c>
      <c r="K836" t="str">
        <f>VLOOKUP('combained table'!K836,'combained table'!K836:T3170,1,FALSE)</f>
        <v>Obesity</v>
      </c>
      <c r="L836">
        <f>VLOOKUP('combained table'!L836,'combained table'!L836:T3170,1,FALSE)</f>
        <v>1981</v>
      </c>
      <c r="M836" t="str">
        <f>VLOOKUP('combained table'!M836,'combained table'!M836:T3170,1,FALSE)</f>
        <v>Jun</v>
      </c>
      <c r="N836">
        <f>VLOOKUP('combained table'!N836,'combained table'!N836:T3170,1,FALSE)</f>
        <v>23</v>
      </c>
      <c r="O836" t="str">
        <f>VLOOKUP('combained table'!O836,'combained table'!O836:T3170,1,FALSE)</f>
        <v>23-Jun-1981</v>
      </c>
      <c r="P836">
        <f>VLOOKUP('combained table'!P836,'combained table'!P836:T3170,1,FALSE)</f>
        <v>6875.96</v>
      </c>
      <c r="Q836" t="str">
        <f>VLOOKUP('combained table'!Q836,'combained table'!Q836:T3170,1,FALSE)</f>
        <v>tier - 2</v>
      </c>
      <c r="R836" t="str">
        <f>VLOOKUP('combained table'!R836,'combained table'!R836:T3170,1,FALSE)</f>
        <v>tier - 2</v>
      </c>
      <c r="S836" t="str">
        <f>VLOOKUP('combained table'!S836,'combained table'!S836:T3170,1,FALSE)</f>
        <v>R1011</v>
      </c>
      <c r="T836">
        <f>VLOOKUP('combained table'!T836,'combained table'!T836:T3170,1,FALSE)</f>
        <v>41</v>
      </c>
    </row>
    <row r="837" spans="1:20">
      <c r="A837" t="str">
        <f>VLOOKUP('combained table'!A837,'combained table'!A837:T3171,1,FALSE)</f>
        <v>Id836</v>
      </c>
      <c r="B837" t="str">
        <f>VLOOKUP('combained table'!B837,'combained table'!B837:T3171,1,FALSE)</f>
        <v xml:space="preserve">  Casondra L</v>
      </c>
      <c r="C837">
        <f>VLOOKUP('combained table'!C837,'combained table'!C837:T3171,1,FALSE)</f>
        <v>31.55</v>
      </c>
      <c r="D837">
        <f>VLOOKUP('combained table'!D837,'combained table'!D837:T3171,1,FALSE)</f>
        <v>6.11</v>
      </c>
      <c r="E837" t="str">
        <f>VLOOKUP('combained table'!E837,'combained table'!E837:T3171,1,FALSE)</f>
        <v>yes</v>
      </c>
      <c r="F837" t="str">
        <f>VLOOKUP('combained table'!F837,'combained table'!F837:T3171,1,FALSE)</f>
        <v>No</v>
      </c>
      <c r="G837" t="str">
        <f>VLOOKUP('combained table'!G837,'combained table'!G837:T3171,1,FALSE)</f>
        <v>No</v>
      </c>
      <c r="H837">
        <f>VLOOKUP('combained table'!H837,'combained table'!H837:T3171,1,FALSE)</f>
        <v>1</v>
      </c>
      <c r="I837" t="str">
        <f>VLOOKUP('combained table'!I837,'combained table'!I837:T3171,1,FALSE)</f>
        <v>Prediabetes</v>
      </c>
      <c r="J837" t="str">
        <f>VLOOKUP('combained table'!J837,'combained table'!J837:T3171,1,FALSE)</f>
        <v>No</v>
      </c>
      <c r="K837" t="str">
        <f>VLOOKUP('combained table'!K837,'combained table'!K837:T3171,1,FALSE)</f>
        <v>Obesity</v>
      </c>
      <c r="L837">
        <f>VLOOKUP('combained table'!L837,'combained table'!L837:T3171,1,FALSE)</f>
        <v>2004</v>
      </c>
      <c r="M837" t="str">
        <f>VLOOKUP('combained table'!M837,'combained table'!M837:T3171,1,FALSE)</f>
        <v>Dec</v>
      </c>
      <c r="N837">
        <f>VLOOKUP('combained table'!N837,'combained table'!N837:T3171,1,FALSE)</f>
        <v>24</v>
      </c>
      <c r="O837" t="str">
        <f>VLOOKUP('combained table'!O837,'combained table'!O837:T3171,1,FALSE)</f>
        <v>24-Dec-2004</v>
      </c>
      <c r="P837">
        <f>VLOOKUP('combained table'!P837,'combained table'!P837:T3171,1,FALSE)</f>
        <v>6876.53</v>
      </c>
      <c r="Q837" t="str">
        <f>VLOOKUP('combained table'!Q837,'combained table'!Q837:T3171,1,FALSE)</f>
        <v>tier - 2</v>
      </c>
      <c r="R837" t="str">
        <f>VLOOKUP('combained table'!R837,'combained table'!R837:T3171,1,FALSE)</f>
        <v>tier - 1</v>
      </c>
      <c r="S837" t="str">
        <f>VLOOKUP('combained table'!S837,'combained table'!S837:T3171,1,FALSE)</f>
        <v>R1012</v>
      </c>
      <c r="T837">
        <f>VLOOKUP('combained table'!T837,'combained table'!T837:T3171,1,FALSE)</f>
        <v>18</v>
      </c>
    </row>
    <row r="838" spans="1:20">
      <c r="A838" t="str">
        <f>VLOOKUP('combained table'!A838,'combained table'!A838:T3172,1,FALSE)</f>
        <v>Id837</v>
      </c>
      <c r="B838" t="str">
        <f>VLOOKUP('combained table'!B838,'combained table'!B838:T3172,1,FALSE)</f>
        <v xml:space="preserve">  Wendy</v>
      </c>
      <c r="C838">
        <f>VLOOKUP('combained table'!C838,'combained table'!C838:T3172,1,FALSE)</f>
        <v>52.75</v>
      </c>
      <c r="D838">
        <f>VLOOKUP('combained table'!D838,'combained table'!D838:T3172,1,FALSE)</f>
        <v>6.02</v>
      </c>
      <c r="E838" t="str">
        <f>VLOOKUP('combained table'!E838,'combained table'!E838:T3172,1,FALSE)</f>
        <v>No</v>
      </c>
      <c r="F838" t="str">
        <f>VLOOKUP('combained table'!F838,'combained table'!F838:T3172,1,FALSE)</f>
        <v>No</v>
      </c>
      <c r="G838" t="str">
        <f>VLOOKUP('combained table'!G838,'combained table'!G838:T3172,1,FALSE)</f>
        <v>No</v>
      </c>
      <c r="H838">
        <f>VLOOKUP('combained table'!H838,'combained table'!H838:T3172,1,FALSE)</f>
        <v>1</v>
      </c>
      <c r="I838" t="str">
        <f>VLOOKUP('combained table'!I838,'combained table'!I838:T3172,1,FALSE)</f>
        <v>Prediabetes</v>
      </c>
      <c r="J838" t="str">
        <f>VLOOKUP('combained table'!J838,'combained table'!J838:T3172,1,FALSE)</f>
        <v>No</v>
      </c>
      <c r="K838" t="str">
        <f>VLOOKUP('combained table'!K838,'combained table'!K838:T3172,1,FALSE)</f>
        <v>Obesity</v>
      </c>
      <c r="L838">
        <f>VLOOKUP('combained table'!L838,'combained table'!L838:T3172,1,FALSE)</f>
        <v>1985</v>
      </c>
      <c r="M838" t="str">
        <f>VLOOKUP('combained table'!M838,'combained table'!M838:T3172,1,FALSE)</f>
        <v>Sep</v>
      </c>
      <c r="N838">
        <f>VLOOKUP('combained table'!N838,'combained table'!N838:T3172,1,FALSE)</f>
        <v>10</v>
      </c>
      <c r="O838" t="str">
        <f>VLOOKUP('combained table'!O838,'combained table'!O838:T3172,1,FALSE)</f>
        <v>10-Sep-1985</v>
      </c>
      <c r="P838">
        <f>VLOOKUP('combained table'!P838,'combained table'!P838:T3172,1,FALSE)</f>
        <v>6877.98</v>
      </c>
      <c r="Q838" t="str">
        <f>VLOOKUP('combained table'!Q838,'combained table'!Q838:T3172,1,FALSE)</f>
        <v>tier - 2</v>
      </c>
      <c r="R838" t="str">
        <f>VLOOKUP('combained table'!R838,'combained table'!R838:T3172,1,FALSE)</f>
        <v>tier - 1</v>
      </c>
      <c r="S838" t="str">
        <f>VLOOKUP('combained table'!S838,'combained table'!S838:T3172,1,FALSE)</f>
        <v>R1024</v>
      </c>
      <c r="T838">
        <f>VLOOKUP('combained table'!T838,'combained table'!T838:T3172,1,FALSE)</f>
        <v>37</v>
      </c>
    </row>
    <row r="839" spans="1:20">
      <c r="A839" t="str">
        <f>VLOOKUP('combained table'!A839,'combained table'!A839:T3173,1,FALSE)</f>
        <v>Id838</v>
      </c>
      <c r="B839" t="str">
        <f>VLOOKUP('combained table'!B839,'combained table'!B839:T3173,1,FALSE)</f>
        <v xml:space="preserve">  Eric D</v>
      </c>
      <c r="C839">
        <f>VLOOKUP('combained table'!C839,'combained table'!C839:T3173,1,FALSE)</f>
        <v>36.67</v>
      </c>
      <c r="D839">
        <f>VLOOKUP('combained table'!D839,'combained table'!D839:T3173,1,FALSE)</f>
        <v>11.86</v>
      </c>
      <c r="E839" t="str">
        <f>VLOOKUP('combained table'!E839,'combained table'!E839:T3173,1,FALSE)</f>
        <v>No</v>
      </c>
      <c r="F839" t="str">
        <f>VLOOKUP('combained table'!F839,'combained table'!F839:T3173,1,FALSE)</f>
        <v>No</v>
      </c>
      <c r="G839" t="str">
        <f>VLOOKUP('combained table'!G839,'combained table'!G839:T3173,1,FALSE)</f>
        <v>No</v>
      </c>
      <c r="H839">
        <f>VLOOKUP('combained table'!H839,'combained table'!H839:T3173,1,FALSE)</f>
        <v>0</v>
      </c>
      <c r="I839" t="str">
        <f>VLOOKUP('combained table'!I839,'combained table'!I839:T3173,1,FALSE)</f>
        <v>Diabetes</v>
      </c>
      <c r="J839" t="str">
        <f>VLOOKUP('combained table'!J839,'combained table'!J839:T3173,1,FALSE)</f>
        <v>No</v>
      </c>
      <c r="K839" t="str">
        <f>VLOOKUP('combained table'!K839,'combained table'!K839:T3173,1,FALSE)</f>
        <v>Obesity</v>
      </c>
      <c r="L839">
        <f>VLOOKUP('combained table'!L839,'combained table'!L839:T3173,1,FALSE)</f>
        <v>1989</v>
      </c>
      <c r="M839" t="str">
        <f>VLOOKUP('combained table'!M839,'combained table'!M839:T3173,1,FALSE)</f>
        <v>Dec</v>
      </c>
      <c r="N839">
        <f>VLOOKUP('combained table'!N839,'combained table'!N839:T3173,1,FALSE)</f>
        <v>21</v>
      </c>
      <c r="O839" t="str">
        <f>VLOOKUP('combained table'!O839,'combained table'!O839:T3173,1,FALSE)</f>
        <v>21-Dec-1989</v>
      </c>
      <c r="P839">
        <f>VLOOKUP('combained table'!P839,'combained table'!P839:T3173,1,FALSE)</f>
        <v>6895.19</v>
      </c>
      <c r="Q839" t="str">
        <f>VLOOKUP('combained table'!Q839,'combained table'!Q839:T3173,1,FALSE)</f>
        <v>tier - 2</v>
      </c>
      <c r="R839" t="str">
        <f>VLOOKUP('combained table'!R839,'combained table'!R839:T3173,1,FALSE)</f>
        <v>tier - 3</v>
      </c>
      <c r="S839" t="str">
        <f>VLOOKUP('combained table'!S839,'combained table'!S839:T3173,1,FALSE)</f>
        <v>R1024</v>
      </c>
      <c r="T839">
        <f>VLOOKUP('combained table'!T839,'combained table'!T839:T3173,1,FALSE)</f>
        <v>33</v>
      </c>
    </row>
    <row r="840" spans="1:20">
      <c r="A840" t="str">
        <f>VLOOKUP('combained table'!A840,'combained table'!A840:T3174,1,FALSE)</f>
        <v>Id839</v>
      </c>
      <c r="B840" t="str">
        <f>VLOOKUP('combained table'!B840,'combained table'!B840:T3174,1,FALSE)</f>
        <v xml:space="preserve">  Elizabeth</v>
      </c>
      <c r="C840">
        <f>VLOOKUP('combained table'!C840,'combained table'!C840:T3174,1,FALSE)</f>
        <v>38.06</v>
      </c>
      <c r="D840">
        <f>VLOOKUP('combained table'!D840,'combained table'!D840:T3174,1,FALSE)</f>
        <v>8.25</v>
      </c>
      <c r="E840" t="str">
        <f>VLOOKUP('combained table'!E840,'combained table'!E840:T3174,1,FALSE)</f>
        <v>No</v>
      </c>
      <c r="F840" t="str">
        <f>VLOOKUP('combained table'!F840,'combained table'!F840:T3174,1,FALSE)</f>
        <v>No</v>
      </c>
      <c r="G840" t="str">
        <f>VLOOKUP('combained table'!G840,'combained table'!G840:T3174,1,FALSE)</f>
        <v>No</v>
      </c>
      <c r="H840">
        <f>VLOOKUP('combained table'!H840,'combained table'!H840:T3174,1,FALSE)</f>
        <v>0</v>
      </c>
      <c r="I840" t="str">
        <f>VLOOKUP('combained table'!I840,'combained table'!I840:T3174,1,FALSE)</f>
        <v>Diabetes</v>
      </c>
      <c r="J840" t="str">
        <f>VLOOKUP('combained table'!J840,'combained table'!J840:T3174,1,FALSE)</f>
        <v>No</v>
      </c>
      <c r="K840" t="str">
        <f>VLOOKUP('combained table'!K840,'combained table'!K840:T3174,1,FALSE)</f>
        <v>Obesity</v>
      </c>
      <c r="L840">
        <f>VLOOKUP('combained table'!L840,'combained table'!L840:T3174,1,FALSE)</f>
        <v>1984</v>
      </c>
      <c r="M840" t="str">
        <f>VLOOKUP('combained table'!M840,'combained table'!M840:T3174,1,FALSE)</f>
        <v>Sep</v>
      </c>
      <c r="N840">
        <f>VLOOKUP('combained table'!N840,'combained table'!N840:T3174,1,FALSE)</f>
        <v>5</v>
      </c>
      <c r="O840" t="str">
        <f>VLOOKUP('combained table'!O840,'combained table'!O840:T3174,1,FALSE)</f>
        <v>5-Sep-1984</v>
      </c>
      <c r="P840">
        <f>VLOOKUP('combained table'!P840,'combained table'!P840:T3174,1,FALSE)</f>
        <v>6933.24</v>
      </c>
      <c r="Q840" t="str">
        <f>VLOOKUP('combained table'!Q840,'combained table'!Q840:T3174,1,FALSE)</f>
        <v>tier - 2</v>
      </c>
      <c r="R840" t="str">
        <f>VLOOKUP('combained table'!R840,'combained table'!R840:T3174,1,FALSE)</f>
        <v>tier - 3</v>
      </c>
      <c r="S840" t="str">
        <f>VLOOKUP('combained table'!S840,'combained table'!S840:T3174,1,FALSE)</f>
        <v>R1012</v>
      </c>
      <c r="T840">
        <f>VLOOKUP('combained table'!T840,'combained table'!T840:T3174,1,FALSE)</f>
        <v>38</v>
      </c>
    </row>
    <row r="841" spans="1:20">
      <c r="A841" t="str">
        <f>VLOOKUP('combained table'!A841,'combained table'!A841:T3175,1,FALSE)</f>
        <v>Id840</v>
      </c>
      <c r="B841" t="str">
        <f>VLOOKUP('combained table'!B841,'combained table'!B841:T3175,1,FALSE)</f>
        <v xml:space="preserve">  Laura F</v>
      </c>
      <c r="C841">
        <f>VLOOKUP('combained table'!C841,'combained table'!C841:T3175,1,FALSE)</f>
        <v>38</v>
      </c>
      <c r="D841">
        <f>VLOOKUP('combained table'!D841,'combained table'!D841:T3175,1,FALSE)</f>
        <v>8.1300000000000008</v>
      </c>
      <c r="E841" t="str">
        <f>VLOOKUP('combained table'!E841,'combained table'!E841:T3175,1,FALSE)</f>
        <v>No</v>
      </c>
      <c r="F841" t="str">
        <f>VLOOKUP('combained table'!F841,'combained table'!F841:T3175,1,FALSE)</f>
        <v>No</v>
      </c>
      <c r="G841" t="str">
        <f>VLOOKUP('combained table'!G841,'combained table'!G841:T3175,1,FALSE)</f>
        <v>No</v>
      </c>
      <c r="H841">
        <f>VLOOKUP('combained table'!H841,'combained table'!H841:T3175,1,FALSE)</f>
        <v>0</v>
      </c>
      <c r="I841" t="str">
        <f>VLOOKUP('combained table'!I841,'combained table'!I841:T3175,1,FALSE)</f>
        <v>Diabetes</v>
      </c>
      <c r="J841" t="str">
        <f>VLOOKUP('combained table'!J841,'combained table'!J841:T3175,1,FALSE)</f>
        <v>No</v>
      </c>
      <c r="K841" t="str">
        <f>VLOOKUP('combained table'!K841,'combained table'!K841:T3175,1,FALSE)</f>
        <v>Obesity</v>
      </c>
      <c r="L841">
        <f>VLOOKUP('combained table'!L841,'combained table'!L841:T3175,1,FALSE)</f>
        <v>1978</v>
      </c>
      <c r="M841" t="str">
        <f>VLOOKUP('combained table'!M841,'combained table'!M841:T3175,1,FALSE)</f>
        <v>Nov</v>
      </c>
      <c r="N841">
        <f>VLOOKUP('combained table'!N841,'combained table'!N841:T3175,1,FALSE)</f>
        <v>29</v>
      </c>
      <c r="O841" t="str">
        <f>VLOOKUP('combained table'!O841,'combained table'!O841:T3175,1,FALSE)</f>
        <v>29-Nov-1978</v>
      </c>
      <c r="P841">
        <f>VLOOKUP('combained table'!P841,'combained table'!P841:T3175,1,FALSE)</f>
        <v>6938.11</v>
      </c>
      <c r="Q841" t="str">
        <f>VLOOKUP('combained table'!Q841,'combained table'!Q841:T3175,1,FALSE)</f>
        <v>tier - 2</v>
      </c>
      <c r="R841" t="str">
        <f>VLOOKUP('combained table'!R841,'combained table'!R841:T3175,1,FALSE)</f>
        <v>tier - 2</v>
      </c>
      <c r="S841" t="str">
        <f>VLOOKUP('combained table'!S841,'combained table'!S841:T3175,1,FALSE)</f>
        <v>R1013</v>
      </c>
      <c r="T841">
        <f>VLOOKUP('combained table'!T841,'combained table'!T841:T3175,1,FALSE)</f>
        <v>44</v>
      </c>
    </row>
    <row r="842" spans="1:20">
      <c r="A842" t="str">
        <f>VLOOKUP('combained table'!A842,'combained table'!A842:T3176,1,FALSE)</f>
        <v>Id841</v>
      </c>
      <c r="B842" t="str">
        <f>VLOOKUP('combained table'!B842,'combained table'!B842:T3176,1,FALSE)</f>
        <v xml:space="preserve">  Amelia F</v>
      </c>
      <c r="C842">
        <f>VLOOKUP('combained table'!C842,'combained table'!C842:T3176,1,FALSE)</f>
        <v>35.1</v>
      </c>
      <c r="D842">
        <f>VLOOKUP('combained table'!D842,'combained table'!D842:T3176,1,FALSE)</f>
        <v>10.1</v>
      </c>
      <c r="E842" t="str">
        <f>VLOOKUP('combained table'!E842,'combained table'!E842:T3176,1,FALSE)</f>
        <v>No</v>
      </c>
      <c r="F842" t="str">
        <f>VLOOKUP('combained table'!F842,'combained table'!F842:T3176,1,FALSE)</f>
        <v>No</v>
      </c>
      <c r="G842" t="str">
        <f>VLOOKUP('combained table'!G842,'combained table'!G842:T3176,1,FALSE)</f>
        <v>No</v>
      </c>
      <c r="H842">
        <f>VLOOKUP('combained table'!H842,'combained table'!H842:T3176,1,FALSE)</f>
        <v>0</v>
      </c>
      <c r="I842" t="str">
        <f>VLOOKUP('combained table'!I842,'combained table'!I842:T3176,1,FALSE)</f>
        <v>Diabetes</v>
      </c>
      <c r="J842" t="str">
        <f>VLOOKUP('combained table'!J842,'combained table'!J842:T3176,1,FALSE)</f>
        <v>No</v>
      </c>
      <c r="K842" t="str">
        <f>VLOOKUP('combained table'!K842,'combained table'!K842:T3176,1,FALSE)</f>
        <v>Obesity</v>
      </c>
      <c r="L842">
        <f>VLOOKUP('combained table'!L842,'combained table'!L842:T3176,1,FALSE)</f>
        <v>1980</v>
      </c>
      <c r="M842" t="str">
        <f>VLOOKUP('combained table'!M842,'combained table'!M842:T3176,1,FALSE)</f>
        <v>Aug</v>
      </c>
      <c r="N842">
        <f>VLOOKUP('combained table'!N842,'combained table'!N842:T3176,1,FALSE)</f>
        <v>30</v>
      </c>
      <c r="O842" t="str">
        <f>VLOOKUP('combained table'!O842,'combained table'!O842:T3176,1,FALSE)</f>
        <v>30-Aug-1980</v>
      </c>
      <c r="P842">
        <f>VLOOKUP('combained table'!P842,'combained table'!P842:T3176,1,FALSE)</f>
        <v>6940.91</v>
      </c>
      <c r="Q842" t="str">
        <f>VLOOKUP('combained table'!Q842,'combained table'!Q842:T3176,1,FALSE)</f>
        <v>tier - 2</v>
      </c>
      <c r="R842" t="str">
        <f>VLOOKUP('combained table'!R842,'combained table'!R842:T3176,1,FALSE)</f>
        <v>tier - 2</v>
      </c>
      <c r="S842" t="str">
        <f>VLOOKUP('combained table'!S842,'combained table'!S842:T3176,1,FALSE)</f>
        <v>R1012</v>
      </c>
      <c r="T842">
        <f>VLOOKUP('combained table'!T842,'combained table'!T842:T3176,1,FALSE)</f>
        <v>42</v>
      </c>
    </row>
    <row r="843" spans="1:20">
      <c r="A843" t="str">
        <f>VLOOKUP('combained table'!A843,'combained table'!A843:T3177,1,FALSE)</f>
        <v>Id842</v>
      </c>
      <c r="B843" t="str">
        <f>VLOOKUP('combained table'!B843,'combained table'!B843:T3177,1,FALSE)</f>
        <v xml:space="preserve">  Amy L</v>
      </c>
      <c r="C843">
        <f>VLOOKUP('combained table'!C843,'combained table'!C843:T3177,1,FALSE)</f>
        <v>33.82</v>
      </c>
      <c r="D843">
        <f>VLOOKUP('combained table'!D843,'combained table'!D843:T3177,1,FALSE)</f>
        <v>5.89</v>
      </c>
      <c r="E843" t="str">
        <f>VLOOKUP('combained table'!E843,'combained table'!E843:T3177,1,FALSE)</f>
        <v>yes</v>
      </c>
      <c r="F843" t="str">
        <f>VLOOKUP('combained table'!F843,'combained table'!F843:T3177,1,FALSE)</f>
        <v>No</v>
      </c>
      <c r="G843" t="str">
        <f>VLOOKUP('combained table'!G843,'combained table'!G843:T3177,1,FALSE)</f>
        <v>No</v>
      </c>
      <c r="H843">
        <f>VLOOKUP('combained table'!H843,'combained table'!H843:T3177,1,FALSE)</f>
        <v>2</v>
      </c>
      <c r="I843" t="str">
        <f>VLOOKUP('combained table'!I843,'combained table'!I843:T3177,1,FALSE)</f>
        <v>Prediabetes</v>
      </c>
      <c r="J843" t="str">
        <f>VLOOKUP('combained table'!J843,'combained table'!J843:T3177,1,FALSE)</f>
        <v>No</v>
      </c>
      <c r="K843" t="str">
        <f>VLOOKUP('combained table'!K843,'combained table'!K843:T3177,1,FALSE)</f>
        <v>Obesity</v>
      </c>
      <c r="L843">
        <f>VLOOKUP('combained table'!L843,'combained table'!L843:T3177,1,FALSE)</f>
        <v>1980</v>
      </c>
      <c r="M843" t="str">
        <f>VLOOKUP('combained table'!M843,'combained table'!M843:T3177,1,FALSE)</f>
        <v>Oct</v>
      </c>
      <c r="N843">
        <f>VLOOKUP('combained table'!N843,'combained table'!N843:T3177,1,FALSE)</f>
        <v>5</v>
      </c>
      <c r="O843" t="str">
        <f>VLOOKUP('combained table'!O843,'combained table'!O843:T3177,1,FALSE)</f>
        <v>5-Oct-1980</v>
      </c>
      <c r="P843">
        <f>VLOOKUP('combained table'!P843,'combained table'!P843:T3177,1,FALSE)</f>
        <v>6940.94</v>
      </c>
      <c r="Q843" t="str">
        <f>VLOOKUP('combained table'!Q843,'combained table'!Q843:T3177,1,FALSE)</f>
        <v>tier - 2</v>
      </c>
      <c r="R843" t="str">
        <f>VLOOKUP('combained table'!R843,'combained table'!R843:T3177,1,FALSE)</f>
        <v>tier - 3</v>
      </c>
      <c r="S843" t="str">
        <f>VLOOKUP('combained table'!S843,'combained table'!S843:T3177,1,FALSE)</f>
        <v>R1013</v>
      </c>
      <c r="T843">
        <f>VLOOKUP('combained table'!T843,'combained table'!T843:T3177,1,FALSE)</f>
        <v>42</v>
      </c>
    </row>
    <row r="844" spans="1:20">
      <c r="A844" t="str">
        <f>VLOOKUP('combained table'!A844,'combained table'!A844:T3178,1,FALSE)</f>
        <v>Id843</v>
      </c>
      <c r="B844" t="str">
        <f>VLOOKUP('combained table'!B844,'combained table'!B844:T3178,1,FALSE)</f>
        <v xml:space="preserve">  Katie J</v>
      </c>
      <c r="C844">
        <f>VLOOKUP('combained table'!C844,'combained table'!C844:T3178,1,FALSE)</f>
        <v>37.43</v>
      </c>
      <c r="D844">
        <f>VLOOKUP('combained table'!D844,'combained table'!D844:T3178,1,FALSE)</f>
        <v>4.97</v>
      </c>
      <c r="E844" t="str">
        <f>VLOOKUP('combained table'!E844,'combained table'!E844:T3178,1,FALSE)</f>
        <v>No</v>
      </c>
      <c r="F844" t="str">
        <f>VLOOKUP('combained table'!F844,'combained table'!F844:T3178,1,FALSE)</f>
        <v>No</v>
      </c>
      <c r="G844" t="str">
        <f>VLOOKUP('combained table'!G844,'combained table'!G844:T3178,1,FALSE)</f>
        <v>No</v>
      </c>
      <c r="H844">
        <f>VLOOKUP('combained table'!H844,'combained table'!H844:T3178,1,FALSE)</f>
        <v>2</v>
      </c>
      <c r="I844" t="str">
        <f>VLOOKUP('combained table'!I844,'combained table'!I844:T3178,1,FALSE)</f>
        <v>Normal</v>
      </c>
      <c r="J844" t="str">
        <f>VLOOKUP('combained table'!J844,'combained table'!J844:T3178,1,FALSE)</f>
        <v>No</v>
      </c>
      <c r="K844" t="str">
        <f>VLOOKUP('combained table'!K844,'combained table'!K844:T3178,1,FALSE)</f>
        <v>Obesity</v>
      </c>
      <c r="L844">
        <f>VLOOKUP('combained table'!L844,'combained table'!L844:T3178,1,FALSE)</f>
        <v>1978</v>
      </c>
      <c r="M844" t="str">
        <f>VLOOKUP('combained table'!M844,'combained table'!M844:T3178,1,FALSE)</f>
        <v>Dec</v>
      </c>
      <c r="N844">
        <f>VLOOKUP('combained table'!N844,'combained table'!N844:T3178,1,FALSE)</f>
        <v>15</v>
      </c>
      <c r="O844" t="str">
        <f>VLOOKUP('combained table'!O844,'combained table'!O844:T3178,1,FALSE)</f>
        <v>15-Dec-1978</v>
      </c>
      <c r="P844">
        <f>VLOOKUP('combained table'!P844,'combained table'!P844:T3178,1,FALSE)</f>
        <v>6948.7</v>
      </c>
      <c r="Q844" t="str">
        <f>VLOOKUP('combained table'!Q844,'combained table'!Q844:T3178,1,FALSE)</f>
        <v>tier - 1</v>
      </c>
      <c r="R844" t="str">
        <f>VLOOKUP('combained table'!R844,'combained table'!R844:T3178,1,FALSE)</f>
        <v>tier - 2</v>
      </c>
      <c r="S844" t="str">
        <f>VLOOKUP('combained table'!S844,'combained table'!S844:T3178,1,FALSE)</f>
        <v>R1012</v>
      </c>
      <c r="T844">
        <f>VLOOKUP('combained table'!T844,'combained table'!T844:T3178,1,FALSE)</f>
        <v>44</v>
      </c>
    </row>
    <row r="845" spans="1:20">
      <c r="A845" t="str">
        <f>VLOOKUP('combained table'!A845,'combained table'!A845:T3179,1,FALSE)</f>
        <v>Id844</v>
      </c>
      <c r="B845" t="str">
        <f>VLOOKUP('combained table'!B845,'combained table'!B845:T3179,1,FALSE)</f>
        <v xml:space="preserve">  Laura E</v>
      </c>
      <c r="C845">
        <f>VLOOKUP('combained table'!C845,'combained table'!C845:T3179,1,FALSE)</f>
        <v>30.5</v>
      </c>
      <c r="D845">
        <f>VLOOKUP('combained table'!D845,'combained table'!D845:T3179,1,FALSE)</f>
        <v>9.9</v>
      </c>
      <c r="E845" t="str">
        <f>VLOOKUP('combained table'!E845,'combained table'!E845:T3179,1,FALSE)</f>
        <v>No</v>
      </c>
      <c r="F845" t="str">
        <f>VLOOKUP('combained table'!F845,'combained table'!F845:T3179,1,FALSE)</f>
        <v>No</v>
      </c>
      <c r="G845" t="str">
        <f>VLOOKUP('combained table'!G845,'combained table'!G845:T3179,1,FALSE)</f>
        <v>No</v>
      </c>
      <c r="H845">
        <f>VLOOKUP('combained table'!H845,'combained table'!H845:T3179,1,FALSE)</f>
        <v>0</v>
      </c>
      <c r="I845" t="str">
        <f>VLOOKUP('combained table'!I845,'combained table'!I845:T3179,1,FALSE)</f>
        <v>Diabetes</v>
      </c>
      <c r="J845" t="str">
        <f>VLOOKUP('combained table'!J845,'combained table'!J845:T3179,1,FALSE)</f>
        <v>No</v>
      </c>
      <c r="K845" t="str">
        <f>VLOOKUP('combained table'!K845,'combained table'!K845:T3179,1,FALSE)</f>
        <v>Obesity</v>
      </c>
      <c r="L845">
        <f>VLOOKUP('combained table'!L845,'combained table'!L845:T3179,1,FALSE)</f>
        <v>1980</v>
      </c>
      <c r="M845" t="str">
        <f>VLOOKUP('combained table'!M845,'combained table'!M845:T3179,1,FALSE)</f>
        <v>Aug</v>
      </c>
      <c r="N845">
        <f>VLOOKUP('combained table'!N845,'combained table'!N845:T3179,1,FALSE)</f>
        <v>18</v>
      </c>
      <c r="O845" t="str">
        <f>VLOOKUP('combained table'!O845,'combained table'!O845:T3179,1,FALSE)</f>
        <v>18-Aug-1980</v>
      </c>
      <c r="P845">
        <f>VLOOKUP('combained table'!P845,'combained table'!P845:T3179,1,FALSE)</f>
        <v>6951.12</v>
      </c>
      <c r="Q845" t="str">
        <f>VLOOKUP('combained table'!Q845,'combained table'!Q845:T3179,1,FALSE)</f>
        <v>tier - 2</v>
      </c>
      <c r="R845" t="str">
        <f>VLOOKUP('combained table'!R845,'combained table'!R845:T3179,1,FALSE)</f>
        <v>tier - 2</v>
      </c>
      <c r="S845" t="str">
        <f>VLOOKUP('combained table'!S845,'combained table'!S845:T3179,1,FALSE)</f>
        <v>R1013</v>
      </c>
      <c r="T845">
        <f>VLOOKUP('combained table'!T845,'combained table'!T845:T3179,1,FALSE)</f>
        <v>42</v>
      </c>
    </row>
    <row r="846" spans="1:20">
      <c r="A846" t="str">
        <f>VLOOKUP('combained table'!A846,'combained table'!A846:T3180,1,FALSE)</f>
        <v>Id845</v>
      </c>
      <c r="B846" t="str">
        <f>VLOOKUP('combained table'!B846,'combained table'!B846:T3180,1,FALSE)</f>
        <v xml:space="preserve">  Mayumi</v>
      </c>
      <c r="C846">
        <f>VLOOKUP('combained table'!C846,'combained table'!C846:T3180,1,FALSE)</f>
        <v>24.53</v>
      </c>
      <c r="D846">
        <f>VLOOKUP('combained table'!D846,'combained table'!D846:T3180,1,FALSE)</f>
        <v>9.0500000000000007</v>
      </c>
      <c r="E846" t="str">
        <f>VLOOKUP('combained table'!E846,'combained table'!E846:T3180,1,FALSE)</f>
        <v>No</v>
      </c>
      <c r="F846" t="str">
        <f>VLOOKUP('combained table'!F846,'combained table'!F846:T3180,1,FALSE)</f>
        <v>No</v>
      </c>
      <c r="G846" t="str">
        <f>VLOOKUP('combained table'!G846,'combained table'!G846:T3180,1,FALSE)</f>
        <v>No</v>
      </c>
      <c r="H846">
        <f>VLOOKUP('combained table'!H846,'combained table'!H846:T3180,1,FALSE)</f>
        <v>0</v>
      </c>
      <c r="I846" t="str">
        <f>VLOOKUP('combained table'!I846,'combained table'!I846:T3180,1,FALSE)</f>
        <v>Diabetes</v>
      </c>
      <c r="J846" t="str">
        <f>VLOOKUP('combained table'!J846,'combained table'!J846:T3180,1,FALSE)</f>
        <v>No</v>
      </c>
      <c r="K846" t="str">
        <f>VLOOKUP('combained table'!K846,'combained table'!K846:T3180,1,FALSE)</f>
        <v>Normal Weight</v>
      </c>
      <c r="L846">
        <f>VLOOKUP('combained table'!L846,'combained table'!L846:T3180,1,FALSE)</f>
        <v>1975</v>
      </c>
      <c r="M846" t="str">
        <f>VLOOKUP('combained table'!M846,'combained table'!M846:T3180,1,FALSE)</f>
        <v>Jun</v>
      </c>
      <c r="N846">
        <f>VLOOKUP('combained table'!N846,'combained table'!N846:T3180,1,FALSE)</f>
        <v>3</v>
      </c>
      <c r="O846" t="str">
        <f>VLOOKUP('combained table'!O846,'combained table'!O846:T3180,1,FALSE)</f>
        <v>3-Jun-1975</v>
      </c>
      <c r="P846">
        <f>VLOOKUP('combained table'!P846,'combained table'!P846:T3180,1,FALSE)</f>
        <v>6965.21</v>
      </c>
      <c r="Q846" t="str">
        <f>VLOOKUP('combained table'!Q846,'combained table'!Q846:T3180,1,FALSE)</f>
        <v>tier - 2</v>
      </c>
      <c r="R846" t="str">
        <f>VLOOKUP('combained table'!R846,'combained table'!R846:T3180,1,FALSE)</f>
        <v>tier - 3</v>
      </c>
      <c r="S846" t="str">
        <f>VLOOKUP('combained table'!S846,'combained table'!S846:T3180,1,FALSE)</f>
        <v>R1013</v>
      </c>
      <c r="T846">
        <f>VLOOKUP('combained table'!T846,'combained table'!T846:T3180,1,FALSE)</f>
        <v>48</v>
      </c>
    </row>
    <row r="847" spans="1:20">
      <c r="A847" t="str">
        <f>VLOOKUP('combained table'!A847,'combained table'!A847:T3181,1,FALSE)</f>
        <v>Id846</v>
      </c>
      <c r="B847" t="str">
        <f>VLOOKUP('combained table'!B847,'combained table'!B847:T3181,1,FALSE)</f>
        <v xml:space="preserve">  Vanessa</v>
      </c>
      <c r="C847">
        <f>VLOOKUP('combained table'!C847,'combained table'!C847:T3181,1,FALSE)</f>
        <v>25.74</v>
      </c>
      <c r="D847">
        <f>VLOOKUP('combained table'!D847,'combained table'!D847:T3181,1,FALSE)</f>
        <v>10.93</v>
      </c>
      <c r="E847" t="str">
        <f>VLOOKUP('combained table'!E847,'combained table'!E847:T3181,1,FALSE)</f>
        <v>No</v>
      </c>
      <c r="F847" t="str">
        <f>VLOOKUP('combained table'!F847,'combained table'!F847:T3181,1,FALSE)</f>
        <v>No</v>
      </c>
      <c r="G847" t="str">
        <f>VLOOKUP('combained table'!G847,'combained table'!G847:T3181,1,FALSE)</f>
        <v>No</v>
      </c>
      <c r="H847">
        <f>VLOOKUP('combained table'!H847,'combained table'!H847:T3181,1,FALSE)</f>
        <v>0</v>
      </c>
      <c r="I847" t="str">
        <f>VLOOKUP('combained table'!I847,'combained table'!I847:T3181,1,FALSE)</f>
        <v>Diabetes</v>
      </c>
      <c r="J847" t="str">
        <f>VLOOKUP('combained table'!J847,'combained table'!J847:T3181,1,FALSE)</f>
        <v>No</v>
      </c>
      <c r="K847" t="str">
        <f>VLOOKUP('combained table'!K847,'combained table'!K847:T3181,1,FALSE)</f>
        <v>Overweight</v>
      </c>
      <c r="L847">
        <f>VLOOKUP('combained table'!L847,'combained table'!L847:T3181,1,FALSE)</f>
        <v>1985</v>
      </c>
      <c r="M847" t="str">
        <f>VLOOKUP('combained table'!M847,'combained table'!M847:T3181,1,FALSE)</f>
        <v>Dec</v>
      </c>
      <c r="N847">
        <f>VLOOKUP('combained table'!N847,'combained table'!N847:T3181,1,FALSE)</f>
        <v>10</v>
      </c>
      <c r="O847" t="str">
        <f>VLOOKUP('combained table'!O847,'combained table'!O847:T3181,1,FALSE)</f>
        <v>10-Dec-1985</v>
      </c>
      <c r="P847">
        <f>VLOOKUP('combained table'!P847,'combained table'!P847:T3181,1,FALSE)</f>
        <v>6985.51</v>
      </c>
      <c r="Q847" t="str">
        <f>VLOOKUP('combained table'!Q847,'combained table'!Q847:T3181,1,FALSE)</f>
        <v>tier - 2</v>
      </c>
      <c r="R847" t="str">
        <f>VLOOKUP('combained table'!R847,'combained table'!R847:T3181,1,FALSE)</f>
        <v>tier - 2</v>
      </c>
      <c r="S847" t="str">
        <f>VLOOKUP('combained table'!S847,'combained table'!S847:T3181,1,FALSE)</f>
        <v>R1019</v>
      </c>
      <c r="T847">
        <f>VLOOKUP('combained table'!T847,'combained table'!T847:T3181,1,FALSE)</f>
        <v>37</v>
      </c>
    </row>
    <row r="848" spans="1:20">
      <c r="A848" t="str">
        <f>VLOOKUP('combained table'!A848,'combained table'!A848:T3182,1,FALSE)</f>
        <v>Id847</v>
      </c>
      <c r="B848" t="str">
        <f>VLOOKUP('combained table'!B848,'combained table'!B848:T3182,1,FALSE)</f>
        <v xml:space="preserve">  Natali N</v>
      </c>
      <c r="C848">
        <f>VLOOKUP('combained table'!C848,'combained table'!C848:T3182,1,FALSE)</f>
        <v>34.08</v>
      </c>
      <c r="D848">
        <f>VLOOKUP('combained table'!D848,'combained table'!D848:T3182,1,FALSE)</f>
        <v>7.58</v>
      </c>
      <c r="E848" t="str">
        <f>VLOOKUP('combained table'!E848,'combained table'!E848:T3182,1,FALSE)</f>
        <v>yes</v>
      </c>
      <c r="F848" t="str">
        <f>VLOOKUP('combained table'!F848,'combained table'!F848:T3182,1,FALSE)</f>
        <v>No</v>
      </c>
      <c r="G848" t="str">
        <f>VLOOKUP('combained table'!G848,'combained table'!G848:T3182,1,FALSE)</f>
        <v>No</v>
      </c>
      <c r="H848">
        <f>VLOOKUP('combained table'!H848,'combained table'!H848:T3182,1,FALSE)</f>
        <v>2</v>
      </c>
      <c r="I848" t="str">
        <f>VLOOKUP('combained table'!I848,'combained table'!I848:T3182,1,FALSE)</f>
        <v>Diabetes</v>
      </c>
      <c r="J848" t="str">
        <f>VLOOKUP('combained table'!J848,'combained table'!J848:T3182,1,FALSE)</f>
        <v>No</v>
      </c>
      <c r="K848" t="str">
        <f>VLOOKUP('combained table'!K848,'combained table'!K848:T3182,1,FALSE)</f>
        <v>Obesity</v>
      </c>
      <c r="L848">
        <f>VLOOKUP('combained table'!L848,'combained table'!L848:T3182,1,FALSE)</f>
        <v>1982</v>
      </c>
      <c r="M848" t="str">
        <f>VLOOKUP('combained table'!M848,'combained table'!M848:T3182,1,FALSE)</f>
        <v>Oct</v>
      </c>
      <c r="N848">
        <f>VLOOKUP('combained table'!N848,'combained table'!N848:T3182,1,FALSE)</f>
        <v>18</v>
      </c>
      <c r="O848" t="str">
        <f>VLOOKUP('combained table'!O848,'combained table'!O848:T3182,1,FALSE)</f>
        <v>18-Oct-1982</v>
      </c>
      <c r="P848">
        <f>VLOOKUP('combained table'!P848,'combained table'!P848:T3182,1,FALSE)</f>
        <v>6986.7</v>
      </c>
      <c r="Q848" t="str">
        <f>VLOOKUP('combained table'!Q848,'combained table'!Q848:T3182,1,FALSE)</f>
        <v>tier - 3</v>
      </c>
      <c r="R848" t="str">
        <f>VLOOKUP('combained table'!R848,'combained table'!R848:T3182,1,FALSE)</f>
        <v>tier - 1</v>
      </c>
      <c r="S848" t="str">
        <f>VLOOKUP('combained table'!S848,'combained table'!S848:T3182,1,FALSE)</f>
        <v>R1012</v>
      </c>
      <c r="T848">
        <f>VLOOKUP('combained table'!T848,'combained table'!T848:T3182,1,FALSE)</f>
        <v>40</v>
      </c>
    </row>
    <row r="849" spans="1:20">
      <c r="A849" t="str">
        <f>VLOOKUP('combained table'!A849,'combained table'!A849:T3183,1,FALSE)</f>
        <v>Id848</v>
      </c>
      <c r="B849" t="str">
        <f>VLOOKUP('combained table'!B849,'combained table'!B849:T3183,1,FALSE)</f>
        <v xml:space="preserve">  Beth</v>
      </c>
      <c r="C849">
        <f>VLOOKUP('combained table'!C849,'combained table'!C849:T3183,1,FALSE)</f>
        <v>31.35</v>
      </c>
      <c r="D849">
        <f>VLOOKUP('combained table'!D849,'combained table'!D849:T3183,1,FALSE)</f>
        <v>11</v>
      </c>
      <c r="E849" t="str">
        <f>VLOOKUP('combained table'!E849,'combained table'!E849:T3183,1,FALSE)</f>
        <v>yes</v>
      </c>
      <c r="F849" t="str">
        <f>VLOOKUP('combained table'!F849,'combained table'!F849:T3183,1,FALSE)</f>
        <v>No</v>
      </c>
      <c r="G849" t="str">
        <f>VLOOKUP('combained table'!G849,'combained table'!G849:T3183,1,FALSE)</f>
        <v>Yes</v>
      </c>
      <c r="H849">
        <f>VLOOKUP('combained table'!H849,'combained table'!H849:T3183,1,FALSE)</f>
        <v>1</v>
      </c>
      <c r="I849" t="str">
        <f>VLOOKUP('combained table'!I849,'combained table'!I849:T3183,1,FALSE)</f>
        <v>Diabetes</v>
      </c>
      <c r="J849" t="str">
        <f>VLOOKUP('combained table'!J849,'combained table'!J849:T3183,1,FALSE)</f>
        <v>No</v>
      </c>
      <c r="K849" t="str">
        <f>VLOOKUP('combained table'!K849,'combained table'!K849:T3183,1,FALSE)</f>
        <v>Obesity</v>
      </c>
      <c r="L849">
        <f>VLOOKUP('combained table'!L849,'combained table'!L849:T3183,1,FALSE)</f>
        <v>1982</v>
      </c>
      <c r="M849" t="str">
        <f>VLOOKUP('combained table'!M849,'combained table'!M849:T3183,1,FALSE)</f>
        <v>Sep</v>
      </c>
      <c r="N849">
        <f>VLOOKUP('combained table'!N849,'combained table'!N849:T3183,1,FALSE)</f>
        <v>1</v>
      </c>
      <c r="O849" t="str">
        <f>VLOOKUP('combained table'!O849,'combained table'!O849:T3183,1,FALSE)</f>
        <v>1-Sep-1982</v>
      </c>
      <c r="P849">
        <f>VLOOKUP('combained table'!P849,'combained table'!P849:T3183,1,FALSE)</f>
        <v>6989.95</v>
      </c>
      <c r="Q849" t="str">
        <f>VLOOKUP('combained table'!Q849,'combained table'!Q849:T3183,1,FALSE)</f>
        <v>tier - 2</v>
      </c>
      <c r="R849" t="str">
        <f>VLOOKUP('combained table'!R849,'combained table'!R849:T3183,1,FALSE)</f>
        <v>tier - 1</v>
      </c>
      <c r="S849" t="str">
        <f>VLOOKUP('combained table'!S849,'combained table'!S849:T3183,1,FALSE)</f>
        <v>R1013</v>
      </c>
      <c r="T849">
        <f>VLOOKUP('combained table'!T849,'combained table'!T849:T3183,1,FALSE)</f>
        <v>40</v>
      </c>
    </row>
    <row r="850" spans="1:20">
      <c r="A850" t="str">
        <f>VLOOKUP('combained table'!A850,'combained table'!A850:T3184,1,FALSE)</f>
        <v>Id849</v>
      </c>
      <c r="B850" t="str">
        <f>VLOOKUP('combained table'!B850,'combained table'!B850:T3184,1,FALSE)</f>
        <v xml:space="preserve">  Alex</v>
      </c>
      <c r="C850">
        <f>VLOOKUP('combained table'!C850,'combained table'!C850:T3184,1,FALSE)</f>
        <v>26.79</v>
      </c>
      <c r="D850">
        <f>VLOOKUP('combained table'!D850,'combained table'!D850:T3184,1,FALSE)</f>
        <v>5.0599999999999996</v>
      </c>
      <c r="E850" t="str">
        <f>VLOOKUP('combained table'!E850,'combained table'!E850:T3184,1,FALSE)</f>
        <v>No</v>
      </c>
      <c r="F850" t="str">
        <f>VLOOKUP('combained table'!F850,'combained table'!F850:T3184,1,FALSE)</f>
        <v>No</v>
      </c>
      <c r="G850" t="str">
        <f>VLOOKUP('combained table'!G850,'combained table'!G850:T3184,1,FALSE)</f>
        <v>No</v>
      </c>
      <c r="H850">
        <f>VLOOKUP('combained table'!H850,'combained table'!H850:T3184,1,FALSE)</f>
        <v>1</v>
      </c>
      <c r="I850" t="str">
        <f>VLOOKUP('combained table'!I850,'combained table'!I850:T3184,1,FALSE)</f>
        <v>Normal</v>
      </c>
      <c r="J850" t="str">
        <f>VLOOKUP('combained table'!J850,'combained table'!J850:T3184,1,FALSE)</f>
        <v>No</v>
      </c>
      <c r="K850" t="str">
        <f>VLOOKUP('combained table'!K850,'combained table'!K850:T3184,1,FALSE)</f>
        <v>Overweight</v>
      </c>
      <c r="L850">
        <f>VLOOKUP('combained table'!L850,'combained table'!L850:T3184,1,FALSE)</f>
        <v>1969</v>
      </c>
      <c r="M850" t="str">
        <f>VLOOKUP('combained table'!M850,'combained table'!M850:T3184,1,FALSE)</f>
        <v>Jul</v>
      </c>
      <c r="N850">
        <f>VLOOKUP('combained table'!N850,'combained table'!N850:T3184,1,FALSE)</f>
        <v>6</v>
      </c>
      <c r="O850" t="str">
        <f>VLOOKUP('combained table'!O850,'combained table'!O850:T3184,1,FALSE)</f>
        <v>6-Jul-1969</v>
      </c>
      <c r="P850">
        <f>VLOOKUP('combained table'!P850,'combained table'!P850:T3184,1,FALSE)</f>
        <v>7003.1</v>
      </c>
      <c r="Q850" t="str">
        <f>VLOOKUP('combained table'!Q850,'combained table'!Q850:T3184,1,FALSE)</f>
        <v>tier - 2</v>
      </c>
      <c r="R850" t="str">
        <f>VLOOKUP('combained table'!R850,'combained table'!R850:T3184,1,FALSE)</f>
        <v>tier - 3</v>
      </c>
      <c r="S850" t="str">
        <f>VLOOKUP('combained table'!S850,'combained table'!S850:T3184,1,FALSE)</f>
        <v>R1013</v>
      </c>
      <c r="T850">
        <f>VLOOKUP('combained table'!T850,'combained table'!T850:T3184,1,FALSE)</f>
        <v>53</v>
      </c>
    </row>
    <row r="851" spans="1:20">
      <c r="A851" t="str">
        <f>VLOOKUP('combained table'!A851,'combained table'!A851:T3185,1,FALSE)</f>
        <v>Id850</v>
      </c>
      <c r="B851" t="str">
        <f>VLOOKUP('combained table'!B851,'combained table'!B851:T3185,1,FALSE)</f>
        <v xml:space="preserve">  Spencer</v>
      </c>
      <c r="C851">
        <f>VLOOKUP('combained table'!C851,'combained table'!C851:T3185,1,FALSE)</f>
        <v>42.78</v>
      </c>
      <c r="D851">
        <f>VLOOKUP('combained table'!D851,'combained table'!D851:T3185,1,FALSE)</f>
        <v>6.11</v>
      </c>
      <c r="E851" t="str">
        <f>VLOOKUP('combained table'!E851,'combained table'!E851:T3185,1,FALSE)</f>
        <v>yes</v>
      </c>
      <c r="F851" t="str">
        <f>VLOOKUP('combained table'!F851,'combained table'!F851:T3185,1,FALSE)</f>
        <v>No</v>
      </c>
      <c r="G851" t="str">
        <f>VLOOKUP('combained table'!G851,'combained table'!G851:T3185,1,FALSE)</f>
        <v>No</v>
      </c>
      <c r="H851">
        <f>VLOOKUP('combained table'!H851,'combained table'!H851:T3185,1,FALSE)</f>
        <v>1</v>
      </c>
      <c r="I851" t="str">
        <f>VLOOKUP('combained table'!I851,'combained table'!I851:T3185,1,FALSE)</f>
        <v>Prediabetes</v>
      </c>
      <c r="J851" t="str">
        <f>VLOOKUP('combained table'!J851,'combained table'!J851:T3185,1,FALSE)</f>
        <v>No</v>
      </c>
      <c r="K851" t="str">
        <f>VLOOKUP('combained table'!K851,'combained table'!K851:T3185,1,FALSE)</f>
        <v>Obesity</v>
      </c>
      <c r="L851">
        <f>VLOOKUP('combained table'!L851,'combained table'!L851:T3185,1,FALSE)</f>
        <v>1978</v>
      </c>
      <c r="M851" t="str">
        <f>VLOOKUP('combained table'!M851,'combained table'!M851:T3185,1,FALSE)</f>
        <v>Jun</v>
      </c>
      <c r="N851">
        <f>VLOOKUP('combained table'!N851,'combained table'!N851:T3185,1,FALSE)</f>
        <v>2</v>
      </c>
      <c r="O851" t="str">
        <f>VLOOKUP('combained table'!O851,'combained table'!O851:T3185,1,FALSE)</f>
        <v>2-Jun-1978</v>
      </c>
      <c r="P851">
        <f>VLOOKUP('combained table'!P851,'combained table'!P851:T3185,1,FALSE)</f>
        <v>7033.08</v>
      </c>
      <c r="Q851" t="str">
        <f>VLOOKUP('combained table'!Q851,'combained table'!Q851:T3185,1,FALSE)</f>
        <v>tier - 2</v>
      </c>
      <c r="R851" t="str">
        <f>VLOOKUP('combained table'!R851,'combained table'!R851:T3185,1,FALSE)</f>
        <v>tier - 2</v>
      </c>
      <c r="S851" t="str">
        <f>VLOOKUP('combained table'!S851,'combained table'!S851:T3185,1,FALSE)</f>
        <v>R1013</v>
      </c>
      <c r="T851">
        <f>VLOOKUP('combained table'!T851,'combained table'!T851:T3185,1,FALSE)</f>
        <v>45</v>
      </c>
    </row>
    <row r="852" spans="1:20">
      <c r="A852" t="str">
        <f>VLOOKUP('combained table'!A852,'combained table'!A852:T3186,1,FALSE)</f>
        <v>Id851</v>
      </c>
      <c r="B852" t="str">
        <f>VLOOKUP('combained table'!B852,'combained table'!B852:T3186,1,FALSE)</f>
        <v xml:space="preserve">  Andee W</v>
      </c>
      <c r="C852">
        <f>VLOOKUP('combained table'!C852,'combained table'!C852:T3186,1,FALSE)</f>
        <v>46.75</v>
      </c>
      <c r="D852">
        <f>VLOOKUP('combained table'!D852,'combained table'!D852:T3186,1,FALSE)</f>
        <v>6.66</v>
      </c>
      <c r="E852" t="str">
        <f>VLOOKUP('combained table'!E852,'combained table'!E852:T3186,1,FALSE)</f>
        <v>yes</v>
      </c>
      <c r="F852" t="str">
        <f>VLOOKUP('combained table'!F852,'combained table'!F852:T3186,1,FALSE)</f>
        <v>No</v>
      </c>
      <c r="G852" t="str">
        <f>VLOOKUP('combained table'!G852,'combained table'!G852:T3186,1,FALSE)</f>
        <v>No</v>
      </c>
      <c r="H852">
        <f>VLOOKUP('combained table'!H852,'combained table'!H852:T3186,1,FALSE)</f>
        <v>2</v>
      </c>
      <c r="I852" t="str">
        <f>VLOOKUP('combained table'!I852,'combained table'!I852:T3186,1,FALSE)</f>
        <v>Diabetes</v>
      </c>
      <c r="J852" t="str">
        <f>VLOOKUP('combained table'!J852,'combained table'!J852:T3186,1,FALSE)</f>
        <v>No</v>
      </c>
      <c r="K852" t="str">
        <f>VLOOKUP('combained table'!K852,'combained table'!K852:T3186,1,FALSE)</f>
        <v>Obesity</v>
      </c>
      <c r="L852">
        <f>VLOOKUP('combained table'!L852,'combained table'!L852:T3186,1,FALSE)</f>
        <v>1995</v>
      </c>
      <c r="M852" t="str">
        <f>VLOOKUP('combained table'!M852,'combained table'!M852:T3186,1,FALSE)</f>
        <v>Oct</v>
      </c>
      <c r="N852">
        <f>VLOOKUP('combained table'!N852,'combained table'!N852:T3186,1,FALSE)</f>
        <v>29</v>
      </c>
      <c r="O852" t="str">
        <f>VLOOKUP('combained table'!O852,'combained table'!O852:T3186,1,FALSE)</f>
        <v>29-Oct-1995</v>
      </c>
      <c r="P852">
        <f>VLOOKUP('combained table'!P852,'combained table'!P852:T3186,1,FALSE)</f>
        <v>7042.11</v>
      </c>
      <c r="Q852" t="str">
        <f>VLOOKUP('combained table'!Q852,'combained table'!Q852:T3186,1,FALSE)</f>
        <v>tier - 2</v>
      </c>
      <c r="R852" t="str">
        <f>VLOOKUP('combained table'!R852,'combained table'!R852:T3186,1,FALSE)</f>
        <v>tier - 3</v>
      </c>
      <c r="S852" t="str">
        <f>VLOOKUP('combained table'!S852,'combained table'!S852:T3186,1,FALSE)</f>
        <v>R1012</v>
      </c>
      <c r="T852">
        <f>VLOOKUP('combained table'!T852,'combained table'!T852:T3186,1,FALSE)</f>
        <v>27</v>
      </c>
    </row>
    <row r="853" spans="1:20">
      <c r="A853" t="str">
        <f>VLOOKUP('combained table'!A853,'combained table'!A853:T3187,1,FALSE)</f>
        <v>Id852</v>
      </c>
      <c r="B853" t="str">
        <f>VLOOKUP('combained table'!B853,'combained table'!B853:T3187,1,FALSE)</f>
        <v xml:space="preserve">  Amy</v>
      </c>
      <c r="C853">
        <f>VLOOKUP('combained table'!C853,'combained table'!C853:T3187,1,FALSE)</f>
        <v>32.15</v>
      </c>
      <c r="D853">
        <f>VLOOKUP('combained table'!D853,'combained table'!D853:T3187,1,FALSE)</f>
        <v>4.0199999999999996</v>
      </c>
      <c r="E853" t="str">
        <f>VLOOKUP('combained table'!E853,'combained table'!E853:T3187,1,FALSE)</f>
        <v>yes</v>
      </c>
      <c r="F853" t="str">
        <f>VLOOKUP('combained table'!F853,'combained table'!F853:T3187,1,FALSE)</f>
        <v>No</v>
      </c>
      <c r="G853" t="str">
        <f>VLOOKUP('combained table'!G853,'combained table'!G853:T3187,1,FALSE)</f>
        <v>Yes</v>
      </c>
      <c r="H853">
        <f>VLOOKUP('combained table'!H853,'combained table'!H853:T3187,1,FALSE)</f>
        <v>1</v>
      </c>
      <c r="I853" t="str">
        <f>VLOOKUP('combained table'!I853,'combained table'!I853:T3187,1,FALSE)</f>
        <v>Normal</v>
      </c>
      <c r="J853" t="str">
        <f>VLOOKUP('combained table'!J853,'combained table'!J853:T3187,1,FALSE)</f>
        <v>No</v>
      </c>
      <c r="K853" t="str">
        <f>VLOOKUP('combained table'!K853,'combained table'!K853:T3187,1,FALSE)</f>
        <v>Obesity</v>
      </c>
      <c r="L853">
        <f>VLOOKUP('combained table'!L853,'combained table'!L853:T3187,1,FALSE)</f>
        <v>1980</v>
      </c>
      <c r="M853" t="str">
        <f>VLOOKUP('combained table'!M853,'combained table'!M853:T3187,1,FALSE)</f>
        <v>Jul</v>
      </c>
      <c r="N853">
        <f>VLOOKUP('combained table'!N853,'combained table'!N853:T3187,1,FALSE)</f>
        <v>26</v>
      </c>
      <c r="O853" t="str">
        <f>VLOOKUP('combained table'!O853,'combained table'!O853:T3187,1,FALSE)</f>
        <v>26-Jul-1980</v>
      </c>
      <c r="P853">
        <f>VLOOKUP('combained table'!P853,'combained table'!P853:T3187,1,FALSE)</f>
        <v>7045.5</v>
      </c>
      <c r="Q853" t="str">
        <f>VLOOKUP('combained table'!Q853,'combained table'!Q853:T3187,1,FALSE)</f>
        <v>tier - 2</v>
      </c>
      <c r="R853" t="str">
        <f>VLOOKUP('combained table'!R853,'combained table'!R853:T3187,1,FALSE)</f>
        <v>tier - 1</v>
      </c>
      <c r="S853" t="str">
        <f>VLOOKUP('combained table'!S853,'combained table'!S853:T3187,1,FALSE)</f>
        <v>R1011</v>
      </c>
      <c r="T853">
        <f>VLOOKUP('combained table'!T853,'combained table'!T853:T3187,1,FALSE)</f>
        <v>42</v>
      </c>
    </row>
    <row r="854" spans="1:20">
      <c r="A854" t="str">
        <f>VLOOKUP('combained table'!A854,'combained table'!A854:T3188,1,FALSE)</f>
        <v>Id853</v>
      </c>
      <c r="B854" t="str">
        <f>VLOOKUP('combained table'!B854,'combained table'!B854:T3188,1,FALSE)</f>
        <v xml:space="preserve">  Joshua</v>
      </c>
      <c r="C854">
        <f>VLOOKUP('combained table'!C854,'combained table'!C854:T3188,1,FALSE)</f>
        <v>43.4</v>
      </c>
      <c r="D854">
        <f>VLOOKUP('combained table'!D854,'combained table'!D854:T3188,1,FALSE)</f>
        <v>8.81</v>
      </c>
      <c r="E854" t="str">
        <f>VLOOKUP('combained table'!E854,'combained table'!E854:T3188,1,FALSE)</f>
        <v>yes</v>
      </c>
      <c r="F854" t="str">
        <f>VLOOKUP('combained table'!F854,'combained table'!F854:T3188,1,FALSE)</f>
        <v>No</v>
      </c>
      <c r="G854" t="str">
        <f>VLOOKUP('combained table'!G854,'combained table'!G854:T3188,1,FALSE)</f>
        <v>No</v>
      </c>
      <c r="H854">
        <f>VLOOKUP('combained table'!H854,'combained table'!H854:T3188,1,FALSE)</f>
        <v>2</v>
      </c>
      <c r="I854" t="str">
        <f>VLOOKUP('combained table'!I854,'combained table'!I854:T3188,1,FALSE)</f>
        <v>Diabetes</v>
      </c>
      <c r="J854" t="str">
        <f>VLOOKUP('combained table'!J854,'combained table'!J854:T3188,1,FALSE)</f>
        <v>No</v>
      </c>
      <c r="K854" t="str">
        <f>VLOOKUP('combained table'!K854,'combained table'!K854:T3188,1,FALSE)</f>
        <v>Obesity</v>
      </c>
      <c r="L854">
        <f>VLOOKUP('combained table'!L854,'combained table'!L854:T3188,1,FALSE)</f>
        <v>1980</v>
      </c>
      <c r="M854" t="str">
        <f>VLOOKUP('combained table'!M854,'combained table'!M854:T3188,1,FALSE)</f>
        <v>Oct</v>
      </c>
      <c r="N854">
        <f>VLOOKUP('combained table'!N854,'combained table'!N854:T3188,1,FALSE)</f>
        <v>22</v>
      </c>
      <c r="O854" t="str">
        <f>VLOOKUP('combained table'!O854,'combained table'!O854:T3188,1,FALSE)</f>
        <v>22-Oct-1980</v>
      </c>
      <c r="P854">
        <f>VLOOKUP('combained table'!P854,'combained table'!P854:T3188,1,FALSE)</f>
        <v>7046.72</v>
      </c>
      <c r="Q854" t="str">
        <f>VLOOKUP('combained table'!Q854,'combained table'!Q854:T3188,1,FALSE)</f>
        <v>tier - 2</v>
      </c>
      <c r="R854" t="str">
        <f>VLOOKUP('combained table'!R854,'combained table'!R854:T3188,1,FALSE)</f>
        <v>tier - 3</v>
      </c>
      <c r="S854" t="str">
        <f>VLOOKUP('combained table'!S854,'combained table'!S854:T3188,1,FALSE)</f>
        <v>R1013</v>
      </c>
      <c r="T854">
        <f>VLOOKUP('combained table'!T854,'combained table'!T854:T3188,1,FALSE)</f>
        <v>42</v>
      </c>
    </row>
    <row r="855" spans="1:20">
      <c r="A855" t="str">
        <f>VLOOKUP('combained table'!A855,'combained table'!A855:T3189,1,FALSE)</f>
        <v>Id854</v>
      </c>
      <c r="B855" t="str">
        <f>VLOOKUP('combained table'!B855,'combained table'!B855:T3189,1,FALSE)</f>
        <v xml:space="preserve">  C Fred</v>
      </c>
      <c r="C855">
        <f>VLOOKUP('combained table'!C855,'combained table'!C855:T3189,1,FALSE)</f>
        <v>31.57</v>
      </c>
      <c r="D855">
        <f>VLOOKUP('combained table'!D855,'combained table'!D855:T3189,1,FALSE)</f>
        <v>7.92</v>
      </c>
      <c r="E855" t="str">
        <f>VLOOKUP('combained table'!E855,'combained table'!E855:T3189,1,FALSE)</f>
        <v>yes</v>
      </c>
      <c r="F855" t="str">
        <f>VLOOKUP('combained table'!F855,'combained table'!F855:T3189,1,FALSE)</f>
        <v>No</v>
      </c>
      <c r="G855" t="str">
        <f>VLOOKUP('combained table'!G855,'combained table'!G855:T3189,1,FALSE)</f>
        <v>No</v>
      </c>
      <c r="H855">
        <f>VLOOKUP('combained table'!H855,'combained table'!H855:T3189,1,FALSE)</f>
        <v>2</v>
      </c>
      <c r="I855" t="str">
        <f>VLOOKUP('combained table'!I855,'combained table'!I855:T3189,1,FALSE)</f>
        <v>Diabetes</v>
      </c>
      <c r="J855" t="str">
        <f>VLOOKUP('combained table'!J855,'combained table'!J855:T3189,1,FALSE)</f>
        <v>No</v>
      </c>
      <c r="K855" t="str">
        <f>VLOOKUP('combained table'!K855,'combained table'!K855:T3189,1,FALSE)</f>
        <v>Obesity</v>
      </c>
      <c r="L855">
        <f>VLOOKUP('combained table'!L855,'combained table'!L855:T3189,1,FALSE)</f>
        <v>1980</v>
      </c>
      <c r="M855" t="str">
        <f>VLOOKUP('combained table'!M855,'combained table'!M855:T3189,1,FALSE)</f>
        <v>Jul</v>
      </c>
      <c r="N855">
        <f>VLOOKUP('combained table'!N855,'combained table'!N855:T3189,1,FALSE)</f>
        <v>21</v>
      </c>
      <c r="O855" t="str">
        <f>VLOOKUP('combained table'!O855,'combained table'!O855:T3189,1,FALSE)</f>
        <v>21-Jul-1980</v>
      </c>
      <c r="P855">
        <f>VLOOKUP('combained table'!P855,'combained table'!P855:T3189,1,FALSE)</f>
        <v>7050.02</v>
      </c>
      <c r="Q855" t="str">
        <f>VLOOKUP('combained table'!Q855,'combained table'!Q855:T3189,1,FALSE)</f>
        <v>tier - 2</v>
      </c>
      <c r="R855" t="str">
        <f>VLOOKUP('combained table'!R855,'combained table'!R855:T3189,1,FALSE)</f>
        <v>tier - 1</v>
      </c>
      <c r="S855" t="str">
        <f>VLOOKUP('combained table'!S855,'combained table'!S855:T3189,1,FALSE)</f>
        <v>R1024</v>
      </c>
      <c r="T855">
        <f>VLOOKUP('combained table'!T855,'combained table'!T855:T3189,1,FALSE)</f>
        <v>42</v>
      </c>
    </row>
    <row r="856" spans="1:20">
      <c r="A856" t="str">
        <f>VLOOKUP('combained table'!A856,'combained table'!A856:T3190,1,FALSE)</f>
        <v>Id855</v>
      </c>
      <c r="B856" t="str">
        <f>VLOOKUP('combained table'!B856,'combained table'!B856:T3190,1,FALSE)</f>
        <v xml:space="preserve">  Jeremy</v>
      </c>
      <c r="C856">
        <f>VLOOKUP('combained table'!C856,'combained table'!C856:T3190,1,FALSE)</f>
        <v>24.32</v>
      </c>
      <c r="D856">
        <f>VLOOKUP('combained table'!D856,'combained table'!D856:T3190,1,FALSE)</f>
        <v>7.48</v>
      </c>
      <c r="E856" t="str">
        <f>VLOOKUP('combained table'!E856,'combained table'!E856:T3190,1,FALSE)</f>
        <v>No</v>
      </c>
      <c r="F856" t="str">
        <f>VLOOKUP('combained table'!F856,'combained table'!F856:T3190,1,FALSE)</f>
        <v>No</v>
      </c>
      <c r="G856" t="str">
        <f>VLOOKUP('combained table'!G856,'combained table'!G856:T3190,1,FALSE)</f>
        <v>No</v>
      </c>
      <c r="H856">
        <f>VLOOKUP('combained table'!H856,'combained table'!H856:T3190,1,FALSE)</f>
        <v>0</v>
      </c>
      <c r="I856" t="str">
        <f>VLOOKUP('combained table'!I856,'combained table'!I856:T3190,1,FALSE)</f>
        <v>Diabetes</v>
      </c>
      <c r="J856" t="str">
        <f>VLOOKUP('combained table'!J856,'combained table'!J856:T3190,1,FALSE)</f>
        <v>No</v>
      </c>
      <c r="K856" t="str">
        <f>VLOOKUP('combained table'!K856,'combained table'!K856:T3190,1,FALSE)</f>
        <v>Normal Weight</v>
      </c>
      <c r="L856">
        <f>VLOOKUP('combained table'!L856,'combained table'!L856:T3190,1,FALSE)</f>
        <v>1980</v>
      </c>
      <c r="M856" t="str">
        <f>VLOOKUP('combained table'!M856,'combained table'!M856:T3190,1,FALSE)</f>
        <v>Jun</v>
      </c>
      <c r="N856">
        <f>VLOOKUP('combained table'!N856,'combained table'!N856:T3190,1,FALSE)</f>
        <v>28</v>
      </c>
      <c r="O856" t="str">
        <f>VLOOKUP('combained table'!O856,'combained table'!O856:T3190,1,FALSE)</f>
        <v>28-Jun-1980</v>
      </c>
      <c r="P856">
        <f>VLOOKUP('combained table'!P856,'combained table'!P856:T3190,1,FALSE)</f>
        <v>7050.64</v>
      </c>
      <c r="Q856" t="str">
        <f>VLOOKUP('combained table'!Q856,'combained table'!Q856:T3190,1,FALSE)</f>
        <v>tier - 2</v>
      </c>
      <c r="R856" t="str">
        <f>VLOOKUP('combained table'!R856,'combained table'!R856:T3190,1,FALSE)</f>
        <v>tier - 3</v>
      </c>
      <c r="S856" t="str">
        <f>VLOOKUP('combained table'!S856,'combained table'!S856:T3190,1,FALSE)</f>
        <v>R1011</v>
      </c>
      <c r="T856">
        <f>VLOOKUP('combained table'!T856,'combained table'!T856:T3190,1,FALSE)</f>
        <v>42</v>
      </c>
    </row>
    <row r="857" spans="1:20">
      <c r="A857" t="str">
        <f>VLOOKUP('combained table'!A857,'combained table'!A857:T3191,1,FALSE)</f>
        <v>Id856</v>
      </c>
      <c r="B857" t="str">
        <f>VLOOKUP('combained table'!B857,'combained table'!B857:T3191,1,FALSE)</f>
        <v xml:space="preserve">  Patrick Sr</v>
      </c>
      <c r="C857">
        <f>VLOOKUP('combained table'!C857,'combained table'!C857:T3191,1,FALSE)</f>
        <v>31.07</v>
      </c>
      <c r="D857">
        <f>VLOOKUP('combained table'!D857,'combained table'!D857:T3191,1,FALSE)</f>
        <v>4.62</v>
      </c>
      <c r="E857" t="str">
        <f>VLOOKUP('combained table'!E857,'combained table'!E857:T3191,1,FALSE)</f>
        <v>yes</v>
      </c>
      <c r="F857" t="str">
        <f>VLOOKUP('combained table'!F857,'combained table'!F857:T3191,1,FALSE)</f>
        <v>No</v>
      </c>
      <c r="G857" t="str">
        <f>VLOOKUP('combained table'!G857,'combained table'!G857:T3191,1,FALSE)</f>
        <v>No</v>
      </c>
      <c r="H857">
        <f>VLOOKUP('combained table'!H857,'combained table'!H857:T3191,1,FALSE)</f>
        <v>2</v>
      </c>
      <c r="I857" t="str">
        <f>VLOOKUP('combained table'!I857,'combained table'!I857:T3191,1,FALSE)</f>
        <v>Normal</v>
      </c>
      <c r="J857" t="str">
        <f>VLOOKUP('combained table'!J857,'combained table'!J857:T3191,1,FALSE)</f>
        <v>No</v>
      </c>
      <c r="K857" t="str">
        <f>VLOOKUP('combained table'!K857,'combained table'!K857:T3191,1,FALSE)</f>
        <v>Obesity</v>
      </c>
      <c r="L857">
        <f>VLOOKUP('combained table'!L857,'combained table'!L857:T3191,1,FALSE)</f>
        <v>1978</v>
      </c>
      <c r="M857" t="str">
        <f>VLOOKUP('combained table'!M857,'combained table'!M857:T3191,1,FALSE)</f>
        <v>Jun</v>
      </c>
      <c r="N857">
        <f>VLOOKUP('combained table'!N857,'combained table'!N857:T3191,1,FALSE)</f>
        <v>24</v>
      </c>
      <c r="O857" t="str">
        <f>VLOOKUP('combained table'!O857,'combained table'!O857:T3191,1,FALSE)</f>
        <v>24-Jun-1978</v>
      </c>
      <c r="P857">
        <f>VLOOKUP('combained table'!P857,'combained table'!P857:T3191,1,FALSE)</f>
        <v>7054.41</v>
      </c>
      <c r="Q857" t="str">
        <f>VLOOKUP('combained table'!Q857,'combained table'!Q857:T3191,1,FALSE)</f>
        <v>tier - 2</v>
      </c>
      <c r="R857" t="str">
        <f>VLOOKUP('combained table'!R857,'combained table'!R857:T3191,1,FALSE)</f>
        <v>tier - 2</v>
      </c>
      <c r="S857" t="str">
        <f>VLOOKUP('combained table'!S857,'combained table'!S857:T3191,1,FALSE)</f>
        <v>R1013</v>
      </c>
      <c r="T857">
        <f>VLOOKUP('combained table'!T857,'combained table'!T857:T3191,1,FALSE)</f>
        <v>44</v>
      </c>
    </row>
    <row r="858" spans="1:20">
      <c r="A858" t="str">
        <f>VLOOKUP('combained table'!A858,'combained table'!A858:T3192,1,FALSE)</f>
        <v>Id857</v>
      </c>
      <c r="B858" t="str">
        <f>VLOOKUP('combained table'!B858,'combained table'!B858:T3192,1,FALSE)</f>
        <v xml:space="preserve">  Kelly M</v>
      </c>
      <c r="C858">
        <f>VLOOKUP('combained table'!C858,'combained table'!C858:T3192,1,FALSE)</f>
        <v>35.814999999999998</v>
      </c>
      <c r="D858">
        <f>VLOOKUP('combained table'!D858,'combained table'!D858:T3192,1,FALSE)</f>
        <v>8.4700000000000006</v>
      </c>
      <c r="E858" t="str">
        <f>VLOOKUP('combained table'!E858,'combained table'!E858:T3192,1,FALSE)</f>
        <v>No</v>
      </c>
      <c r="F858" t="str">
        <f>VLOOKUP('combained table'!F858,'combained table'!F858:T3192,1,FALSE)</f>
        <v>No</v>
      </c>
      <c r="G858" t="str">
        <f>VLOOKUP('combained table'!G858,'combained table'!G858:T3192,1,FALSE)</f>
        <v>No</v>
      </c>
      <c r="H858">
        <f>VLOOKUP('combained table'!H858,'combained table'!H858:T3192,1,FALSE)</f>
        <v>0</v>
      </c>
      <c r="I858" t="str">
        <f>VLOOKUP('combained table'!I858,'combained table'!I858:T3192,1,FALSE)</f>
        <v>Diabetes</v>
      </c>
      <c r="J858" t="str">
        <f>VLOOKUP('combained table'!J858,'combained table'!J858:T3192,1,FALSE)</f>
        <v>No</v>
      </c>
      <c r="K858" t="str">
        <f>VLOOKUP('combained table'!K858,'combained table'!K858:T3192,1,FALSE)</f>
        <v>Obesity</v>
      </c>
      <c r="L858">
        <f>VLOOKUP('combained table'!L858,'combained table'!L858:T3192,1,FALSE)</f>
        <v>1982</v>
      </c>
      <c r="M858" t="str">
        <f>VLOOKUP('combained table'!M858,'combained table'!M858:T3192,1,FALSE)</f>
        <v>Oct</v>
      </c>
      <c r="N858">
        <f>VLOOKUP('combained table'!N858,'combained table'!N858:T3192,1,FALSE)</f>
        <v>6</v>
      </c>
      <c r="O858" t="str">
        <f>VLOOKUP('combained table'!O858,'combained table'!O858:T3192,1,FALSE)</f>
        <v>6-Oct-1982</v>
      </c>
      <c r="P858">
        <f>VLOOKUP('combained table'!P858,'combained table'!P858:T3192,1,FALSE)</f>
        <v>7077.19</v>
      </c>
      <c r="Q858" t="str">
        <f>VLOOKUP('combained table'!Q858,'combained table'!Q858:T3192,1,FALSE)</f>
        <v>tier - 2</v>
      </c>
      <c r="R858" t="str">
        <f>VLOOKUP('combained table'!R858,'combained table'!R858:T3192,1,FALSE)</f>
        <v>tier - 3</v>
      </c>
      <c r="S858" t="str">
        <f>VLOOKUP('combained table'!S858,'combained table'!S858:T3192,1,FALSE)</f>
        <v>R1024</v>
      </c>
      <c r="T858">
        <f>VLOOKUP('combained table'!T858,'combained table'!T858:T3192,1,FALSE)</f>
        <v>40</v>
      </c>
    </row>
    <row r="859" spans="1:20">
      <c r="A859" t="str">
        <f>VLOOKUP('combained table'!A859,'combained table'!A859:T3193,1,FALSE)</f>
        <v>Id858</v>
      </c>
      <c r="B859" t="str">
        <f>VLOOKUP('combained table'!B859,'combained table'!B859:T3193,1,FALSE)</f>
        <v xml:space="preserve">  Katherine</v>
      </c>
      <c r="C859">
        <f>VLOOKUP('combained table'!C859,'combained table'!C859:T3193,1,FALSE)</f>
        <v>40.81</v>
      </c>
      <c r="D859">
        <f>VLOOKUP('combained table'!D859,'combained table'!D859:T3193,1,FALSE)</f>
        <v>10.58</v>
      </c>
      <c r="E859" t="str">
        <f>VLOOKUP('combained table'!E859,'combained table'!E859:T3193,1,FALSE)</f>
        <v>yes</v>
      </c>
      <c r="F859" t="str">
        <f>VLOOKUP('combained table'!F859,'combained table'!F859:T3193,1,FALSE)</f>
        <v>No</v>
      </c>
      <c r="G859" t="str">
        <f>VLOOKUP('combained table'!G859,'combained table'!G859:T3193,1,FALSE)</f>
        <v>No</v>
      </c>
      <c r="H859">
        <f>VLOOKUP('combained table'!H859,'combained table'!H859:T3193,1,FALSE)</f>
        <v>0</v>
      </c>
      <c r="I859" t="str">
        <f>VLOOKUP('combained table'!I859,'combained table'!I859:T3193,1,FALSE)</f>
        <v>Diabetes</v>
      </c>
      <c r="J859" t="str">
        <f>VLOOKUP('combained table'!J859,'combained table'!J859:T3193,1,FALSE)</f>
        <v>No</v>
      </c>
      <c r="K859" t="str">
        <f>VLOOKUP('combained table'!K859,'combained table'!K859:T3193,1,FALSE)</f>
        <v>Obesity</v>
      </c>
      <c r="L859">
        <f>VLOOKUP('combained table'!L859,'combained table'!L859:T3193,1,FALSE)</f>
        <v>1992</v>
      </c>
      <c r="M859" t="str">
        <f>VLOOKUP('combained table'!M859,'combained table'!M859:T3193,1,FALSE)</f>
        <v>Jun</v>
      </c>
      <c r="N859">
        <f>VLOOKUP('combained table'!N859,'combained table'!N859:T3193,1,FALSE)</f>
        <v>18</v>
      </c>
      <c r="O859" t="str">
        <f>VLOOKUP('combained table'!O859,'combained table'!O859:T3193,1,FALSE)</f>
        <v>18-Jun-1992</v>
      </c>
      <c r="P859">
        <f>VLOOKUP('combained table'!P859,'combained table'!P859:T3193,1,FALSE)</f>
        <v>7096.98</v>
      </c>
      <c r="Q859" t="str">
        <f>VLOOKUP('combained table'!Q859,'combained table'!Q859:T3193,1,FALSE)</f>
        <v>tier - 2</v>
      </c>
      <c r="R859" t="str">
        <f>VLOOKUP('combained table'!R859,'combained table'!R859:T3193,1,FALSE)</f>
        <v>tier - 2</v>
      </c>
      <c r="S859" t="str">
        <f>VLOOKUP('combained table'!S859,'combained table'!S859:T3193,1,FALSE)</f>
        <v>R1012</v>
      </c>
      <c r="T859">
        <f>VLOOKUP('combained table'!T859,'combained table'!T859:T3193,1,FALSE)</f>
        <v>30</v>
      </c>
    </row>
    <row r="860" spans="1:20">
      <c r="A860" t="str">
        <f>VLOOKUP('combained table'!A860,'combained table'!A860:T3194,1,FALSE)</f>
        <v>Id859</v>
      </c>
      <c r="B860" t="str">
        <f>VLOOKUP('combained table'!B860,'combained table'!B860:T3194,1,FALSE)</f>
        <v xml:space="preserve">  Keila L</v>
      </c>
      <c r="C860">
        <f>VLOOKUP('combained table'!C860,'combained table'!C860:T3194,1,FALSE)</f>
        <v>24.605</v>
      </c>
      <c r="D860">
        <f>VLOOKUP('combained table'!D860,'combained table'!D860:T3194,1,FALSE)</f>
        <v>7.48</v>
      </c>
      <c r="E860" t="str">
        <f>VLOOKUP('combained table'!E860,'combained table'!E860:T3194,1,FALSE)</f>
        <v>No</v>
      </c>
      <c r="F860" t="str">
        <f>VLOOKUP('combained table'!F860,'combained table'!F860:T3194,1,FALSE)</f>
        <v>No</v>
      </c>
      <c r="G860" t="str">
        <f>VLOOKUP('combained table'!G860,'combained table'!G860:T3194,1,FALSE)</f>
        <v>No</v>
      </c>
      <c r="H860">
        <f>VLOOKUP('combained table'!H860,'combained table'!H860:T3194,1,FALSE)</f>
        <v>0</v>
      </c>
      <c r="I860" t="str">
        <f>VLOOKUP('combained table'!I860,'combained table'!I860:T3194,1,FALSE)</f>
        <v>Diabetes</v>
      </c>
      <c r="J860" t="str">
        <f>VLOOKUP('combained table'!J860,'combained table'!J860:T3194,1,FALSE)</f>
        <v>No</v>
      </c>
      <c r="K860" t="str">
        <f>VLOOKUP('combained table'!K860,'combained table'!K860:T3194,1,FALSE)</f>
        <v>Normal Weight</v>
      </c>
      <c r="L860">
        <f>VLOOKUP('combained table'!L860,'combained table'!L860:T3194,1,FALSE)</f>
        <v>1987</v>
      </c>
      <c r="M860" t="str">
        <f>VLOOKUP('combained table'!M860,'combained table'!M860:T3194,1,FALSE)</f>
        <v>Aug</v>
      </c>
      <c r="N860">
        <f>VLOOKUP('combained table'!N860,'combained table'!N860:T3194,1,FALSE)</f>
        <v>11</v>
      </c>
      <c r="O860" t="str">
        <f>VLOOKUP('combained table'!O860,'combained table'!O860:T3194,1,FALSE)</f>
        <v>11-Aug-1987</v>
      </c>
      <c r="P860">
        <f>VLOOKUP('combained table'!P860,'combained table'!P860:T3194,1,FALSE)</f>
        <v>7106.81</v>
      </c>
      <c r="Q860" t="str">
        <f>VLOOKUP('combained table'!Q860,'combained table'!Q860:T3194,1,FALSE)</f>
        <v>tier - 2</v>
      </c>
      <c r="R860" t="str">
        <f>VLOOKUP('combained table'!R860,'combained table'!R860:T3194,1,FALSE)</f>
        <v>tier - 1</v>
      </c>
      <c r="S860" t="str">
        <f>VLOOKUP('combained table'!S860,'combained table'!S860:T3194,1,FALSE)</f>
        <v>R1012</v>
      </c>
      <c r="T860">
        <f>VLOOKUP('combained table'!T860,'combained table'!T860:T3194,1,FALSE)</f>
        <v>35</v>
      </c>
    </row>
    <row r="861" spans="1:20">
      <c r="A861" t="str">
        <f>VLOOKUP('combained table'!A861,'combained table'!A861:T3195,1,FALSE)</f>
        <v>Id860</v>
      </c>
      <c r="B861" t="str">
        <f>VLOOKUP('combained table'!B861,'combained table'!B861:T3195,1,FALSE)</f>
        <v xml:space="preserve">  Zanae E</v>
      </c>
      <c r="C861">
        <f>VLOOKUP('combained table'!C861,'combained table'!C861:T3195,1,FALSE)</f>
        <v>21.47</v>
      </c>
      <c r="D861">
        <f>VLOOKUP('combained table'!D861,'combained table'!D861:T3195,1,FALSE)</f>
        <v>7.82</v>
      </c>
      <c r="E861" t="str">
        <f>VLOOKUP('combained table'!E861,'combained table'!E861:T3195,1,FALSE)</f>
        <v>No</v>
      </c>
      <c r="F861" t="str">
        <f>VLOOKUP('combained table'!F861,'combained table'!F861:T3195,1,FALSE)</f>
        <v>No</v>
      </c>
      <c r="G861" t="str">
        <f>VLOOKUP('combained table'!G861,'combained table'!G861:T3195,1,FALSE)</f>
        <v>No</v>
      </c>
      <c r="H861">
        <f>VLOOKUP('combained table'!H861,'combained table'!H861:T3195,1,FALSE)</f>
        <v>0</v>
      </c>
      <c r="I861" t="str">
        <f>VLOOKUP('combained table'!I861,'combained table'!I861:T3195,1,FALSE)</f>
        <v>Diabetes</v>
      </c>
      <c r="J861" t="str">
        <f>VLOOKUP('combained table'!J861,'combained table'!J861:T3195,1,FALSE)</f>
        <v>No</v>
      </c>
      <c r="K861" t="str">
        <f>VLOOKUP('combained table'!K861,'combained table'!K861:T3195,1,FALSE)</f>
        <v>Normal Weight</v>
      </c>
      <c r="L861">
        <f>VLOOKUP('combained table'!L861,'combained table'!L861:T3195,1,FALSE)</f>
        <v>1968</v>
      </c>
      <c r="M861" t="str">
        <f>VLOOKUP('combained table'!M861,'combained table'!M861:T3195,1,FALSE)</f>
        <v>Jun</v>
      </c>
      <c r="N861">
        <f>VLOOKUP('combained table'!N861,'combained table'!N861:T3195,1,FALSE)</f>
        <v>29</v>
      </c>
      <c r="O861" t="str">
        <f>VLOOKUP('combained table'!O861,'combained table'!O861:T3195,1,FALSE)</f>
        <v>29-Jun-1968</v>
      </c>
      <c r="P861">
        <f>VLOOKUP('combained table'!P861,'combained table'!P861:T3195,1,FALSE)</f>
        <v>7125.25</v>
      </c>
      <c r="Q861" t="str">
        <f>VLOOKUP('combained table'!Q861,'combained table'!Q861:T3195,1,FALSE)</f>
        <v>tier - 3</v>
      </c>
      <c r="R861" t="str">
        <f>VLOOKUP('combained table'!R861,'combained table'!R861:T3195,1,FALSE)</f>
        <v>tier - 2</v>
      </c>
      <c r="S861" t="str">
        <f>VLOOKUP('combained table'!S861,'combained table'!S861:T3195,1,FALSE)</f>
        <v>R1013</v>
      </c>
      <c r="T861">
        <f>VLOOKUP('combained table'!T861,'combained table'!T861:T3195,1,FALSE)</f>
        <v>54</v>
      </c>
    </row>
    <row r="862" spans="1:20">
      <c r="A862" t="str">
        <f>VLOOKUP('combained table'!A862,'combained table'!A862:T3196,1,FALSE)</f>
        <v>Id861</v>
      </c>
      <c r="B862" t="str">
        <f>VLOOKUP('combained table'!B862,'combained table'!B862:T3196,1,FALSE)</f>
        <v xml:space="preserve">  Alex</v>
      </c>
      <c r="C862">
        <f>VLOOKUP('combained table'!C862,'combained table'!C862:T3196,1,FALSE)</f>
        <v>52.89</v>
      </c>
      <c r="D862">
        <f>VLOOKUP('combained table'!D862,'combained table'!D862:T3196,1,FALSE)</f>
        <v>4.96</v>
      </c>
      <c r="E862" t="str">
        <f>VLOOKUP('combained table'!E862,'combained table'!E862:T3196,1,FALSE)</f>
        <v>yes</v>
      </c>
      <c r="F862" t="str">
        <f>VLOOKUP('combained table'!F862,'combained table'!F862:T3196,1,FALSE)</f>
        <v>No</v>
      </c>
      <c r="G862" t="str">
        <f>VLOOKUP('combained table'!G862,'combained table'!G862:T3196,1,FALSE)</f>
        <v>No</v>
      </c>
      <c r="H862">
        <f>VLOOKUP('combained table'!H862,'combained table'!H862:T3196,1,FALSE)</f>
        <v>1</v>
      </c>
      <c r="I862" t="str">
        <f>VLOOKUP('combained table'!I862,'combained table'!I862:T3196,1,FALSE)</f>
        <v>Normal</v>
      </c>
      <c r="J862" t="str">
        <f>VLOOKUP('combained table'!J862,'combained table'!J862:T3196,1,FALSE)</f>
        <v>No</v>
      </c>
      <c r="K862" t="str">
        <f>VLOOKUP('combained table'!K862,'combained table'!K862:T3196,1,FALSE)</f>
        <v>Obesity</v>
      </c>
      <c r="L862">
        <f>VLOOKUP('combained table'!L862,'combained table'!L862:T3196,1,FALSE)</f>
        <v>1993</v>
      </c>
      <c r="M862" t="str">
        <f>VLOOKUP('combained table'!M862,'combained table'!M862:T3196,1,FALSE)</f>
        <v>Aug</v>
      </c>
      <c r="N862">
        <f>VLOOKUP('combained table'!N862,'combained table'!N862:T3196,1,FALSE)</f>
        <v>1</v>
      </c>
      <c r="O862" t="str">
        <f>VLOOKUP('combained table'!O862,'combained table'!O862:T3196,1,FALSE)</f>
        <v>1-Aug-1993</v>
      </c>
      <c r="P862">
        <f>VLOOKUP('combained table'!P862,'combained table'!P862:T3196,1,FALSE)</f>
        <v>7128.64</v>
      </c>
      <c r="Q862" t="str">
        <f>VLOOKUP('combained table'!Q862,'combained table'!Q862:T3196,1,FALSE)</f>
        <v>tier - 2</v>
      </c>
      <c r="R862" t="str">
        <f>VLOOKUP('combained table'!R862,'combained table'!R862:T3196,1,FALSE)</f>
        <v>tier - 2</v>
      </c>
      <c r="S862" t="str">
        <f>VLOOKUP('combained table'!S862,'combained table'!S862:T3196,1,FALSE)</f>
        <v>R1021</v>
      </c>
      <c r="T862">
        <f>VLOOKUP('combained table'!T862,'combained table'!T862:T3196,1,FALSE)</f>
        <v>29</v>
      </c>
    </row>
    <row r="863" spans="1:20">
      <c r="A863" t="str">
        <f>VLOOKUP('combained table'!A863,'combained table'!A863:T3197,1,FALSE)</f>
        <v>Id862</v>
      </c>
      <c r="B863" t="str">
        <f>VLOOKUP('combained table'!B863,'combained table'!B863:T3197,1,FALSE)</f>
        <v xml:space="preserve">  Kathryn</v>
      </c>
      <c r="C863">
        <f>VLOOKUP('combained table'!C863,'combained table'!C863:T3197,1,FALSE)</f>
        <v>32.965000000000003</v>
      </c>
      <c r="D863">
        <f>VLOOKUP('combained table'!D863,'combained table'!D863:T3197,1,FALSE)</f>
        <v>6.15</v>
      </c>
      <c r="E863" t="str">
        <f>VLOOKUP('combained table'!E863,'combained table'!E863:T3197,1,FALSE)</f>
        <v>yes</v>
      </c>
      <c r="F863" t="str">
        <f>VLOOKUP('combained table'!F863,'combained table'!F863:T3197,1,FALSE)</f>
        <v>No</v>
      </c>
      <c r="G863" t="str">
        <f>VLOOKUP('combained table'!G863,'combained table'!G863:T3197,1,FALSE)</f>
        <v>No</v>
      </c>
      <c r="H863">
        <f>VLOOKUP('combained table'!H863,'combained table'!H863:T3197,1,FALSE)</f>
        <v>1</v>
      </c>
      <c r="I863" t="str">
        <f>VLOOKUP('combained table'!I863,'combained table'!I863:T3197,1,FALSE)</f>
        <v>Prediabetes</v>
      </c>
      <c r="J863" t="str">
        <f>VLOOKUP('combained table'!J863,'combained table'!J863:T3197,1,FALSE)</f>
        <v>No</v>
      </c>
      <c r="K863" t="str">
        <f>VLOOKUP('combained table'!K863,'combained table'!K863:T3197,1,FALSE)</f>
        <v>Obesity</v>
      </c>
      <c r="L863">
        <f>VLOOKUP('combained table'!L863,'combained table'!L863:T3197,1,FALSE)</f>
        <v>1984</v>
      </c>
      <c r="M863" t="str">
        <f>VLOOKUP('combained table'!M863,'combained table'!M863:T3197,1,FALSE)</f>
        <v>Jul</v>
      </c>
      <c r="N863">
        <f>VLOOKUP('combained table'!N863,'combained table'!N863:T3197,1,FALSE)</f>
        <v>7</v>
      </c>
      <c r="O863" t="str">
        <f>VLOOKUP('combained table'!O863,'combained table'!O863:T3197,1,FALSE)</f>
        <v>7-Jul-1984</v>
      </c>
      <c r="P863">
        <f>VLOOKUP('combained table'!P863,'combained table'!P863:T3197,1,FALSE)</f>
        <v>7133.9</v>
      </c>
      <c r="Q863" t="str">
        <f>VLOOKUP('combained table'!Q863,'combained table'!Q863:T3197,1,FALSE)</f>
        <v>tier - 2</v>
      </c>
      <c r="R863" t="str">
        <f>VLOOKUP('combained table'!R863,'combained table'!R863:T3197,1,FALSE)</f>
        <v>tier - 1</v>
      </c>
      <c r="S863" t="str">
        <f>VLOOKUP('combained table'!S863,'combained table'!S863:T3197,1,FALSE)</f>
        <v>R1024</v>
      </c>
      <c r="T863">
        <f>VLOOKUP('combained table'!T863,'combained table'!T863:T3197,1,FALSE)</f>
        <v>38</v>
      </c>
    </row>
    <row r="864" spans="1:20">
      <c r="A864" t="str">
        <f>VLOOKUP('combained table'!A864,'combained table'!A864:T3198,1,FALSE)</f>
        <v>Id863</v>
      </c>
      <c r="B864" t="str">
        <f>VLOOKUP('combained table'!B864,'combained table'!B864:T3198,1,FALSE)</f>
        <v xml:space="preserve">  Jason L</v>
      </c>
      <c r="C864">
        <f>VLOOKUP('combained table'!C864,'combained table'!C864:T3198,1,FALSE)</f>
        <v>36.799999999999997</v>
      </c>
      <c r="D864">
        <f>VLOOKUP('combained table'!D864,'combained table'!D864:T3198,1,FALSE)</f>
        <v>4.62</v>
      </c>
      <c r="E864" t="str">
        <f>VLOOKUP('combained table'!E864,'combained table'!E864:T3198,1,FALSE)</f>
        <v>No</v>
      </c>
      <c r="F864" t="str">
        <f>VLOOKUP('combained table'!F864,'combained table'!F864:T3198,1,FALSE)</f>
        <v>No</v>
      </c>
      <c r="G864" t="str">
        <f>VLOOKUP('combained table'!G864,'combained table'!G864:T3198,1,FALSE)</f>
        <v>Yes</v>
      </c>
      <c r="H864">
        <f>VLOOKUP('combained table'!H864,'combained table'!H864:T3198,1,FALSE)</f>
        <v>1</v>
      </c>
      <c r="I864" t="str">
        <f>VLOOKUP('combained table'!I864,'combained table'!I864:T3198,1,FALSE)</f>
        <v>Normal</v>
      </c>
      <c r="J864" t="str">
        <f>VLOOKUP('combained table'!J864,'combained table'!J864:T3198,1,FALSE)</f>
        <v>No</v>
      </c>
      <c r="K864" t="str">
        <f>VLOOKUP('combained table'!K864,'combained table'!K864:T3198,1,FALSE)</f>
        <v>Obesity</v>
      </c>
      <c r="L864">
        <f>VLOOKUP('combained table'!L864,'combained table'!L864:T3198,1,FALSE)</f>
        <v>1999</v>
      </c>
      <c r="M864" t="str">
        <f>VLOOKUP('combained table'!M864,'combained table'!M864:T3198,1,FALSE)</f>
        <v>Aug</v>
      </c>
      <c r="N864">
        <f>VLOOKUP('combained table'!N864,'combained table'!N864:T3198,1,FALSE)</f>
        <v>8</v>
      </c>
      <c r="O864" t="str">
        <f>VLOOKUP('combained table'!O864,'combained table'!O864:T3198,1,FALSE)</f>
        <v>8-Aug-1999</v>
      </c>
      <c r="P864">
        <f>VLOOKUP('combained table'!P864,'combained table'!P864:T3198,1,FALSE)</f>
        <v>7144.4</v>
      </c>
      <c r="Q864" t="str">
        <f>VLOOKUP('combained table'!Q864,'combained table'!Q864:T3198,1,FALSE)</f>
        <v>tier - 2</v>
      </c>
      <c r="R864" t="str">
        <f>VLOOKUP('combained table'!R864,'combained table'!R864:T3198,1,FALSE)</f>
        <v>tier - 1</v>
      </c>
      <c r="S864" t="str">
        <f>VLOOKUP('combained table'!S864,'combained table'!S864:T3198,1,FALSE)</f>
        <v>R1022</v>
      </c>
      <c r="T864">
        <f>VLOOKUP('combained table'!T864,'combained table'!T864:T3198,1,FALSE)</f>
        <v>23</v>
      </c>
    </row>
    <row r="865" spans="1:20">
      <c r="A865" t="str">
        <f>VLOOKUP('combained table'!A865,'combained table'!A865:T3199,1,FALSE)</f>
        <v>Id864</v>
      </c>
      <c r="B865" t="str">
        <f>VLOOKUP('combained table'!B865,'combained table'!B865:T3199,1,FALSE)</f>
        <v xml:space="preserve">  Benjamin J</v>
      </c>
      <c r="C865">
        <f>VLOOKUP('combained table'!C865,'combained table'!C865:T3199,1,FALSE)</f>
        <v>34.299999999999997</v>
      </c>
      <c r="D865">
        <f>VLOOKUP('combained table'!D865,'combained table'!D865:T3199,1,FALSE)</f>
        <v>4.87</v>
      </c>
      <c r="E865" t="str">
        <f>VLOOKUP('combained table'!E865,'combained table'!E865:T3199,1,FALSE)</f>
        <v>No</v>
      </c>
      <c r="F865" t="str">
        <f>VLOOKUP('combained table'!F865,'combained table'!F865:T3199,1,FALSE)</f>
        <v>No</v>
      </c>
      <c r="G865" t="str">
        <f>VLOOKUP('combained table'!G865,'combained table'!G865:T3199,1,FALSE)</f>
        <v>No</v>
      </c>
      <c r="H865">
        <f>VLOOKUP('combained table'!H865,'combained table'!H865:T3199,1,FALSE)</f>
        <v>2</v>
      </c>
      <c r="I865" t="str">
        <f>VLOOKUP('combained table'!I865,'combained table'!I865:T3199,1,FALSE)</f>
        <v>Normal</v>
      </c>
      <c r="J865" t="str">
        <f>VLOOKUP('combained table'!J865,'combained table'!J865:T3199,1,FALSE)</f>
        <v>No</v>
      </c>
      <c r="K865" t="str">
        <f>VLOOKUP('combained table'!K865,'combained table'!K865:T3199,1,FALSE)</f>
        <v>Obesity</v>
      </c>
      <c r="L865">
        <f>VLOOKUP('combained table'!L865,'combained table'!L865:T3199,1,FALSE)</f>
        <v>1984</v>
      </c>
      <c r="M865" t="str">
        <f>VLOOKUP('combained table'!M865,'combained table'!M865:T3199,1,FALSE)</f>
        <v>Nov</v>
      </c>
      <c r="N865">
        <f>VLOOKUP('combained table'!N865,'combained table'!N865:T3199,1,FALSE)</f>
        <v>21</v>
      </c>
      <c r="O865" t="str">
        <f>VLOOKUP('combained table'!O865,'combained table'!O865:T3199,1,FALSE)</f>
        <v>21-Nov-1984</v>
      </c>
      <c r="P865">
        <f>VLOOKUP('combained table'!P865,'combained table'!P865:T3199,1,FALSE)</f>
        <v>7144.86</v>
      </c>
      <c r="Q865" t="str">
        <f>VLOOKUP('combained table'!Q865,'combained table'!Q865:T3199,1,FALSE)</f>
        <v>tier - 2</v>
      </c>
      <c r="R865" t="str">
        <f>VLOOKUP('combained table'!R865,'combained table'!R865:T3199,1,FALSE)</f>
        <v>tier - 2</v>
      </c>
      <c r="S865" t="str">
        <f>VLOOKUP('combained table'!S865,'combained table'!S865:T3199,1,FALSE)</f>
        <v>R1024</v>
      </c>
      <c r="T865">
        <f>VLOOKUP('combained table'!T865,'combained table'!T865:T3199,1,FALSE)</f>
        <v>38</v>
      </c>
    </row>
    <row r="866" spans="1:20">
      <c r="A866" t="str">
        <f>VLOOKUP('combained table'!A866,'combained table'!A866:T3200,1,FALSE)</f>
        <v>Id865</v>
      </c>
      <c r="B866" t="str">
        <f>VLOOKUP('combained table'!B866,'combained table'!B866:T3200,1,FALSE)</f>
        <v xml:space="preserve">  Steven M</v>
      </c>
      <c r="C866">
        <f>VLOOKUP('combained table'!C866,'combained table'!C866:T3200,1,FALSE)</f>
        <v>35.244999999999997</v>
      </c>
      <c r="D866">
        <f>VLOOKUP('combained table'!D866,'combained table'!D866:T3200,1,FALSE)</f>
        <v>4.63</v>
      </c>
      <c r="E866" t="str">
        <f>VLOOKUP('combained table'!E866,'combained table'!E866:T3200,1,FALSE)</f>
        <v>No</v>
      </c>
      <c r="F866" t="str">
        <f>VLOOKUP('combained table'!F866,'combained table'!F866:T3200,1,FALSE)</f>
        <v>No</v>
      </c>
      <c r="G866" t="str">
        <f>VLOOKUP('combained table'!G866,'combained table'!G866:T3200,1,FALSE)</f>
        <v>No</v>
      </c>
      <c r="H866">
        <f>VLOOKUP('combained table'!H866,'combained table'!H866:T3200,1,FALSE)</f>
        <v>0</v>
      </c>
      <c r="I866" t="str">
        <f>VLOOKUP('combained table'!I866,'combained table'!I866:T3200,1,FALSE)</f>
        <v>Normal</v>
      </c>
      <c r="J866" t="str">
        <f>VLOOKUP('combained table'!J866,'combained table'!J866:T3200,1,FALSE)</f>
        <v>No</v>
      </c>
      <c r="K866" t="str">
        <f>VLOOKUP('combained table'!K866,'combained table'!K866:T3200,1,FALSE)</f>
        <v>Obesity</v>
      </c>
      <c r="L866">
        <f>VLOOKUP('combained table'!L866,'combained table'!L866:T3200,1,FALSE)</f>
        <v>1976</v>
      </c>
      <c r="M866" t="str">
        <f>VLOOKUP('combained table'!M866,'combained table'!M866:T3200,1,FALSE)</f>
        <v>Jun</v>
      </c>
      <c r="N866">
        <f>VLOOKUP('combained table'!N866,'combained table'!N866:T3200,1,FALSE)</f>
        <v>24</v>
      </c>
      <c r="O866" t="str">
        <f>VLOOKUP('combained table'!O866,'combained table'!O866:T3200,1,FALSE)</f>
        <v>24-Jun-1976</v>
      </c>
      <c r="P866">
        <f>VLOOKUP('combained table'!P866,'combained table'!P866:T3200,1,FALSE)</f>
        <v>7147.11</v>
      </c>
      <c r="Q866" t="str">
        <f>VLOOKUP('combained table'!Q866,'combained table'!Q866:T3200,1,FALSE)</f>
        <v>tier - 3</v>
      </c>
      <c r="R866" t="str">
        <f>VLOOKUP('combained table'!R866,'combained table'!R866:T3200,1,FALSE)</f>
        <v>tier - 2</v>
      </c>
      <c r="S866" t="str">
        <f>VLOOKUP('combained table'!S866,'combained table'!S866:T3200,1,FALSE)</f>
        <v>R1011</v>
      </c>
      <c r="T866">
        <f>VLOOKUP('combained table'!T866,'combained table'!T866:T3200,1,FALSE)</f>
        <v>46</v>
      </c>
    </row>
    <row r="867" spans="1:20">
      <c r="A867" t="str">
        <f>VLOOKUP('combained table'!A867,'combained table'!A867:T3201,1,FALSE)</f>
        <v>Id866</v>
      </c>
      <c r="B867" t="str">
        <f>VLOOKUP('combained table'!B867,'combained table'!B867:T3201,1,FALSE)</f>
        <v xml:space="preserve">  Erika</v>
      </c>
      <c r="C867">
        <f>VLOOKUP('combained table'!C867,'combained table'!C867:T3201,1,FALSE)</f>
        <v>26.23</v>
      </c>
      <c r="D867">
        <f>VLOOKUP('combained table'!D867,'combained table'!D867:T3201,1,FALSE)</f>
        <v>11.93</v>
      </c>
      <c r="E867" t="str">
        <f>VLOOKUP('combained table'!E867,'combained table'!E867:T3201,1,FALSE)</f>
        <v>No</v>
      </c>
      <c r="F867" t="str">
        <f>VLOOKUP('combained table'!F867,'combained table'!F867:T3201,1,FALSE)</f>
        <v>No</v>
      </c>
      <c r="G867" t="str">
        <f>VLOOKUP('combained table'!G867,'combained table'!G867:T3201,1,FALSE)</f>
        <v>No</v>
      </c>
      <c r="H867">
        <f>VLOOKUP('combained table'!H867,'combained table'!H867:T3201,1,FALSE)</f>
        <v>0</v>
      </c>
      <c r="I867" t="str">
        <f>VLOOKUP('combained table'!I867,'combained table'!I867:T3201,1,FALSE)</f>
        <v>Diabetes</v>
      </c>
      <c r="J867" t="str">
        <f>VLOOKUP('combained table'!J867,'combained table'!J867:T3201,1,FALSE)</f>
        <v>No</v>
      </c>
      <c r="K867" t="str">
        <f>VLOOKUP('combained table'!K867,'combained table'!K867:T3201,1,FALSE)</f>
        <v>Overweight</v>
      </c>
      <c r="L867">
        <f>VLOOKUP('combained table'!L867,'combained table'!L867:T3201,1,FALSE)</f>
        <v>1978</v>
      </c>
      <c r="M867" t="str">
        <f>VLOOKUP('combained table'!M867,'combained table'!M867:T3201,1,FALSE)</f>
        <v>Jul</v>
      </c>
      <c r="N867">
        <f>VLOOKUP('combained table'!N867,'combained table'!N867:T3201,1,FALSE)</f>
        <v>30</v>
      </c>
      <c r="O867" t="str">
        <f>VLOOKUP('combained table'!O867,'combained table'!O867:T3201,1,FALSE)</f>
        <v>30-Jul-1978</v>
      </c>
      <c r="P867">
        <f>VLOOKUP('combained table'!P867,'combained table'!P867:T3201,1,FALSE)</f>
        <v>7147.47</v>
      </c>
      <c r="Q867" t="str">
        <f>VLOOKUP('combained table'!Q867,'combained table'!Q867:T3201,1,FALSE)</f>
        <v>tier - 2</v>
      </c>
      <c r="R867" t="str">
        <f>VLOOKUP('combained table'!R867,'combained table'!R867:T3201,1,FALSE)</f>
        <v>tier - 3</v>
      </c>
      <c r="S867" t="str">
        <f>VLOOKUP('combained table'!S867,'combained table'!S867:T3201,1,FALSE)</f>
        <v>R1013</v>
      </c>
      <c r="T867">
        <f>VLOOKUP('combained table'!T867,'combained table'!T867:T3201,1,FALSE)</f>
        <v>44</v>
      </c>
    </row>
    <row r="868" spans="1:20">
      <c r="A868" t="str">
        <f>VLOOKUP('combained table'!A868,'combained table'!A868:T3202,1,FALSE)</f>
        <v>Id867</v>
      </c>
      <c r="B868" t="str">
        <f>VLOOKUP('combained table'!B868,'combained table'!B868:T3202,1,FALSE)</f>
        <v xml:space="preserve">  Chad</v>
      </c>
      <c r="C868">
        <f>VLOOKUP('combained table'!C868,'combained table'!C868:T3202,1,FALSE)</f>
        <v>36.1</v>
      </c>
      <c r="D868">
        <f>VLOOKUP('combained table'!D868,'combained table'!D868:T3202,1,FALSE)</f>
        <v>5.65</v>
      </c>
      <c r="E868" t="str">
        <f>VLOOKUP('combained table'!E868,'combained table'!E868:T3202,1,FALSE)</f>
        <v>yes</v>
      </c>
      <c r="F868" t="str">
        <f>VLOOKUP('combained table'!F868,'combained table'!F868:T3202,1,FALSE)</f>
        <v>No</v>
      </c>
      <c r="G868" t="str">
        <f>VLOOKUP('combained table'!G868,'combained table'!G868:T3202,1,FALSE)</f>
        <v>No</v>
      </c>
      <c r="H868">
        <f>VLOOKUP('combained table'!H868,'combained table'!H868:T3202,1,FALSE)</f>
        <v>2</v>
      </c>
      <c r="I868" t="str">
        <f>VLOOKUP('combained table'!I868,'combained table'!I868:T3202,1,FALSE)</f>
        <v>Normal</v>
      </c>
      <c r="J868" t="str">
        <f>VLOOKUP('combained table'!J868,'combained table'!J868:T3202,1,FALSE)</f>
        <v>No</v>
      </c>
      <c r="K868" t="str">
        <f>VLOOKUP('combained table'!K868,'combained table'!K868:T3202,1,FALSE)</f>
        <v>Obesity</v>
      </c>
      <c r="L868">
        <f>VLOOKUP('combained table'!L868,'combained table'!L868:T3202,1,FALSE)</f>
        <v>1984</v>
      </c>
      <c r="M868" t="str">
        <f>VLOOKUP('combained table'!M868,'combained table'!M868:T3202,1,FALSE)</f>
        <v>Jun</v>
      </c>
      <c r="N868">
        <f>VLOOKUP('combained table'!N868,'combained table'!N868:T3202,1,FALSE)</f>
        <v>29</v>
      </c>
      <c r="O868" t="str">
        <f>VLOOKUP('combained table'!O868,'combained table'!O868:T3202,1,FALSE)</f>
        <v>29-Jun-1984</v>
      </c>
      <c r="P868">
        <f>VLOOKUP('combained table'!P868,'combained table'!P868:T3202,1,FALSE)</f>
        <v>7151.09</v>
      </c>
      <c r="Q868" t="str">
        <f>VLOOKUP('combained table'!Q868,'combained table'!Q868:T3202,1,FALSE)</f>
        <v>tier - 2</v>
      </c>
      <c r="R868" t="str">
        <f>VLOOKUP('combained table'!R868,'combained table'!R868:T3202,1,FALSE)</f>
        <v>tier - 2</v>
      </c>
      <c r="S868" t="str">
        <f>VLOOKUP('combained table'!S868,'combained table'!S868:T3202,1,FALSE)</f>
        <v>R1011</v>
      </c>
      <c r="T868">
        <f>VLOOKUP('combained table'!T868,'combained table'!T868:T3202,1,FALSE)</f>
        <v>38</v>
      </c>
    </row>
    <row r="869" spans="1:20">
      <c r="A869" t="str">
        <f>VLOOKUP('combained table'!A869,'combained table'!A869:T3203,1,FALSE)</f>
        <v>Id868</v>
      </c>
      <c r="B869" t="str">
        <f>VLOOKUP('combained table'!B869,'combained table'!B869:T3203,1,FALSE)</f>
        <v xml:space="preserve">  Mark</v>
      </c>
      <c r="C869">
        <f>VLOOKUP('combained table'!C869,'combained table'!C869:T3203,1,FALSE)</f>
        <v>37.1</v>
      </c>
      <c r="D869">
        <f>VLOOKUP('combained table'!D869,'combained table'!D869:T3203,1,FALSE)</f>
        <v>11.21</v>
      </c>
      <c r="E869" t="str">
        <f>VLOOKUP('combained table'!E869,'combained table'!E869:T3203,1,FALSE)</f>
        <v>yes</v>
      </c>
      <c r="F869" t="str">
        <f>VLOOKUP('combained table'!F869,'combained table'!F869:T3203,1,FALSE)</f>
        <v>No</v>
      </c>
      <c r="G869" t="str">
        <f>VLOOKUP('combained table'!G869,'combained table'!G869:T3203,1,FALSE)</f>
        <v>Yes</v>
      </c>
      <c r="H869">
        <f>VLOOKUP('combained table'!H869,'combained table'!H869:T3203,1,FALSE)</f>
        <v>1</v>
      </c>
      <c r="I869" t="str">
        <f>VLOOKUP('combained table'!I869,'combained table'!I869:T3203,1,FALSE)</f>
        <v>Diabetes</v>
      </c>
      <c r="J869" t="str">
        <f>VLOOKUP('combained table'!J869,'combained table'!J869:T3203,1,FALSE)</f>
        <v>No</v>
      </c>
      <c r="K869" t="str">
        <f>VLOOKUP('combained table'!K869,'combained table'!K869:T3203,1,FALSE)</f>
        <v>Obesity</v>
      </c>
      <c r="L869">
        <f>VLOOKUP('combained table'!L869,'combained table'!L869:T3203,1,FALSE)</f>
        <v>1978</v>
      </c>
      <c r="M869" t="str">
        <f>VLOOKUP('combained table'!M869,'combained table'!M869:T3203,1,FALSE)</f>
        <v>Sep</v>
      </c>
      <c r="N869">
        <f>VLOOKUP('combained table'!N869,'combained table'!N869:T3203,1,FALSE)</f>
        <v>6</v>
      </c>
      <c r="O869" t="str">
        <f>VLOOKUP('combained table'!O869,'combained table'!O869:T3203,1,FALSE)</f>
        <v>6-Sep-1978</v>
      </c>
      <c r="P869">
        <f>VLOOKUP('combained table'!P869,'combained table'!P869:T3203,1,FALSE)</f>
        <v>7152.67</v>
      </c>
      <c r="Q869" t="str">
        <f>VLOOKUP('combained table'!Q869,'combained table'!Q869:T3203,1,FALSE)</f>
        <v>tier - 3</v>
      </c>
      <c r="R869" t="str">
        <f>VLOOKUP('combained table'!R869,'combained table'!R869:T3203,1,FALSE)</f>
        <v>tier - 2</v>
      </c>
      <c r="S869" t="str">
        <f>VLOOKUP('combained table'!S869,'combained table'!S869:T3203,1,FALSE)</f>
        <v>R1013</v>
      </c>
      <c r="T869">
        <f>VLOOKUP('combained table'!T869,'combained table'!T869:T3203,1,FALSE)</f>
        <v>44</v>
      </c>
    </row>
    <row r="870" spans="1:20">
      <c r="A870" t="str">
        <f>VLOOKUP('combained table'!A870,'combained table'!A870:T3204,1,FALSE)</f>
        <v>Id869</v>
      </c>
      <c r="B870" t="str">
        <f>VLOOKUP('combained table'!B870,'combained table'!B870:T3204,1,FALSE)</f>
        <v xml:space="preserve">  David</v>
      </c>
      <c r="C870">
        <f>VLOOKUP('combained table'!C870,'combained table'!C870:T3204,1,FALSE)</f>
        <v>27.5</v>
      </c>
      <c r="D870">
        <f>VLOOKUP('combained table'!D870,'combained table'!D870:T3204,1,FALSE)</f>
        <v>10.62</v>
      </c>
      <c r="E870" t="str">
        <f>VLOOKUP('combained table'!E870,'combained table'!E870:T3204,1,FALSE)</f>
        <v>yes</v>
      </c>
      <c r="F870" t="str">
        <f>VLOOKUP('combained table'!F870,'combained table'!F870:T3204,1,FALSE)</f>
        <v>No</v>
      </c>
      <c r="G870" t="str">
        <f>VLOOKUP('combained table'!G870,'combained table'!G870:T3204,1,FALSE)</f>
        <v>Yes</v>
      </c>
      <c r="H870">
        <f>VLOOKUP('combained table'!H870,'combained table'!H870:T3204,1,FALSE)</f>
        <v>1</v>
      </c>
      <c r="I870" t="str">
        <f>VLOOKUP('combained table'!I870,'combained table'!I870:T3204,1,FALSE)</f>
        <v>Diabetes</v>
      </c>
      <c r="J870" t="str">
        <f>VLOOKUP('combained table'!J870,'combained table'!J870:T3204,1,FALSE)</f>
        <v>No</v>
      </c>
      <c r="K870" t="str">
        <f>VLOOKUP('combained table'!K870,'combained table'!K870:T3204,1,FALSE)</f>
        <v>Overweight</v>
      </c>
      <c r="L870">
        <f>VLOOKUP('combained table'!L870,'combained table'!L870:T3204,1,FALSE)</f>
        <v>1981</v>
      </c>
      <c r="M870" t="str">
        <f>VLOOKUP('combained table'!M870,'combained table'!M870:T3204,1,FALSE)</f>
        <v>Jul</v>
      </c>
      <c r="N870">
        <f>VLOOKUP('combained table'!N870,'combained table'!N870:T3204,1,FALSE)</f>
        <v>17</v>
      </c>
      <c r="O870" t="str">
        <f>VLOOKUP('combained table'!O870,'combained table'!O870:T3204,1,FALSE)</f>
        <v>17-Jul-1981</v>
      </c>
      <c r="P870">
        <f>VLOOKUP('combained table'!P870,'combained table'!P870:T3204,1,FALSE)</f>
        <v>7153.55</v>
      </c>
      <c r="Q870" t="str">
        <f>VLOOKUP('combained table'!Q870,'combained table'!Q870:T3204,1,FALSE)</f>
        <v>tier - 2</v>
      </c>
      <c r="R870" t="str">
        <f>VLOOKUP('combained table'!R870,'combained table'!R870:T3204,1,FALSE)</f>
        <v>tier - 1</v>
      </c>
      <c r="S870" t="str">
        <f>VLOOKUP('combained table'!S870,'combained table'!S870:T3204,1,FALSE)</f>
        <v>R1012</v>
      </c>
      <c r="T870">
        <f>VLOOKUP('combained table'!T870,'combained table'!T870:T3204,1,FALSE)</f>
        <v>41</v>
      </c>
    </row>
    <row r="871" spans="1:20">
      <c r="A871" t="str">
        <f>VLOOKUP('combained table'!A871,'combained table'!A871:T3205,1,FALSE)</f>
        <v>Id870</v>
      </c>
      <c r="B871" t="str">
        <f>VLOOKUP('combained table'!B871,'combained table'!B871:T3205,1,FALSE)</f>
        <v xml:space="preserve">  Matthew R</v>
      </c>
      <c r="C871">
        <f>VLOOKUP('combained table'!C871,'combained table'!C871:T3205,1,FALSE)</f>
        <v>24.7</v>
      </c>
      <c r="D871">
        <f>VLOOKUP('combained table'!D871,'combained table'!D871:T3205,1,FALSE)</f>
        <v>10.7</v>
      </c>
      <c r="E871" t="str">
        <f>VLOOKUP('combained table'!E871,'combained table'!E871:T3205,1,FALSE)</f>
        <v>yes</v>
      </c>
      <c r="F871" t="str">
        <f>VLOOKUP('combained table'!F871,'combained table'!F871:T3205,1,FALSE)</f>
        <v>No</v>
      </c>
      <c r="G871" t="str">
        <f>VLOOKUP('combained table'!G871,'combained table'!G871:T3205,1,FALSE)</f>
        <v>Yes</v>
      </c>
      <c r="H871">
        <f>VLOOKUP('combained table'!H871,'combained table'!H871:T3205,1,FALSE)</f>
        <v>1</v>
      </c>
      <c r="I871" t="str">
        <f>VLOOKUP('combained table'!I871,'combained table'!I871:T3205,1,FALSE)</f>
        <v>Diabetes</v>
      </c>
      <c r="J871" t="str">
        <f>VLOOKUP('combained table'!J871,'combained table'!J871:T3205,1,FALSE)</f>
        <v>No</v>
      </c>
      <c r="K871" t="str">
        <f>VLOOKUP('combained table'!K871,'combained table'!K871:T3205,1,FALSE)</f>
        <v>Normal Weight</v>
      </c>
      <c r="L871">
        <f>VLOOKUP('combained table'!L871,'combained table'!L871:T3205,1,FALSE)</f>
        <v>1980</v>
      </c>
      <c r="M871" t="str">
        <f>VLOOKUP('combained table'!M871,'combained table'!M871:T3205,1,FALSE)</f>
        <v>Jun</v>
      </c>
      <c r="N871">
        <f>VLOOKUP('combained table'!N871,'combained table'!N871:T3205,1,FALSE)</f>
        <v>22</v>
      </c>
      <c r="O871" t="str">
        <f>VLOOKUP('combained table'!O871,'combained table'!O871:T3205,1,FALSE)</f>
        <v>22-Jun-1980</v>
      </c>
      <c r="P871">
        <f>VLOOKUP('combained table'!P871,'combained table'!P871:T3205,1,FALSE)</f>
        <v>7160.09</v>
      </c>
      <c r="Q871" t="str">
        <f>VLOOKUP('combained table'!Q871,'combained table'!Q871:T3205,1,FALSE)</f>
        <v>tier - 2</v>
      </c>
      <c r="R871" t="str">
        <f>VLOOKUP('combained table'!R871,'combained table'!R871:T3205,1,FALSE)</f>
        <v>tier - 2</v>
      </c>
      <c r="S871" t="str">
        <f>VLOOKUP('combained table'!S871,'combained table'!S871:T3205,1,FALSE)</f>
        <v>R1011</v>
      </c>
      <c r="T871">
        <f>VLOOKUP('combained table'!T871,'combained table'!T871:T3205,1,FALSE)</f>
        <v>42</v>
      </c>
    </row>
    <row r="872" spans="1:20">
      <c r="A872" t="str">
        <f>VLOOKUP('combained table'!A872,'combained table'!A872:T3206,1,FALSE)</f>
        <v>Id871</v>
      </c>
      <c r="B872" t="str">
        <f>VLOOKUP('combained table'!B872,'combained table'!B872:T3206,1,FALSE)</f>
        <v xml:space="preserve">  Orla</v>
      </c>
      <c r="C872">
        <f>VLOOKUP('combained table'!C872,'combained table'!C872:T3206,1,FALSE)</f>
        <v>26.78</v>
      </c>
      <c r="D872">
        <f>VLOOKUP('combained table'!D872,'combained table'!D872:T3206,1,FALSE)</f>
        <v>10.02</v>
      </c>
      <c r="E872" t="str">
        <f>VLOOKUP('combained table'!E872,'combained table'!E872:T3206,1,FALSE)</f>
        <v>yes</v>
      </c>
      <c r="F872" t="str">
        <f>VLOOKUP('combained table'!F872,'combained table'!F872:T3206,1,FALSE)</f>
        <v>No</v>
      </c>
      <c r="G872" t="str">
        <f>VLOOKUP('combained table'!G872,'combained table'!G872:T3206,1,FALSE)</f>
        <v>Yes</v>
      </c>
      <c r="H872">
        <f>VLOOKUP('combained table'!H872,'combained table'!H872:T3206,1,FALSE)</f>
        <v>1</v>
      </c>
      <c r="I872" t="str">
        <f>VLOOKUP('combained table'!I872,'combained table'!I872:T3206,1,FALSE)</f>
        <v>Diabetes</v>
      </c>
      <c r="J872" t="str">
        <f>VLOOKUP('combained table'!J872,'combained table'!J872:T3206,1,FALSE)</f>
        <v>No</v>
      </c>
      <c r="K872" t="str">
        <f>VLOOKUP('combained table'!K872,'combained table'!K872:T3206,1,FALSE)</f>
        <v>Overweight</v>
      </c>
      <c r="L872">
        <f>VLOOKUP('combained table'!L872,'combained table'!L872:T3206,1,FALSE)</f>
        <v>1980</v>
      </c>
      <c r="M872" t="str">
        <f>VLOOKUP('combained table'!M872,'combained table'!M872:T3206,1,FALSE)</f>
        <v>Oct</v>
      </c>
      <c r="N872">
        <f>VLOOKUP('combained table'!N872,'combained table'!N872:T3206,1,FALSE)</f>
        <v>7</v>
      </c>
      <c r="O872" t="str">
        <f>VLOOKUP('combained table'!O872,'combained table'!O872:T3206,1,FALSE)</f>
        <v>7-Oct-1980</v>
      </c>
      <c r="P872">
        <f>VLOOKUP('combained table'!P872,'combained table'!P872:T3206,1,FALSE)</f>
        <v>7160.33</v>
      </c>
      <c r="Q872" t="str">
        <f>VLOOKUP('combained table'!Q872,'combained table'!Q872:T3206,1,FALSE)</f>
        <v>tier - 2</v>
      </c>
      <c r="R872" t="str">
        <f>VLOOKUP('combained table'!R872,'combained table'!R872:T3206,1,FALSE)</f>
        <v>tier - 1</v>
      </c>
      <c r="S872" t="str">
        <f>VLOOKUP('combained table'!S872,'combained table'!S872:T3206,1,FALSE)</f>
        <v>R1013</v>
      </c>
      <c r="T872">
        <f>VLOOKUP('combained table'!T872,'combained table'!T872:T3206,1,FALSE)</f>
        <v>42</v>
      </c>
    </row>
    <row r="873" spans="1:20">
      <c r="A873" t="str">
        <f>VLOOKUP('combained table'!A873,'combained table'!A873:T3207,1,FALSE)</f>
        <v>Id872</v>
      </c>
      <c r="B873" t="str">
        <f>VLOOKUP('combained table'!B873,'combained table'!B873:T3207,1,FALSE)</f>
        <v xml:space="preserve">  Shaista S</v>
      </c>
      <c r="C873">
        <f>VLOOKUP('combained table'!C873,'combained table'!C873:T3207,1,FALSE)</f>
        <v>45.8</v>
      </c>
      <c r="D873">
        <f>VLOOKUP('combained table'!D873,'combained table'!D873:T3207,1,FALSE)</f>
        <v>4.8499999999999996</v>
      </c>
      <c r="E873" t="str">
        <f>VLOOKUP('combained table'!E873,'combained table'!E873:T3207,1,FALSE)</f>
        <v>No</v>
      </c>
      <c r="F873" t="str">
        <f>VLOOKUP('combained table'!F873,'combained table'!F873:T3207,1,FALSE)</f>
        <v>No</v>
      </c>
      <c r="G873" t="str">
        <f>VLOOKUP('combained table'!G873,'combained table'!G873:T3207,1,FALSE)</f>
        <v>No</v>
      </c>
      <c r="H873">
        <f>VLOOKUP('combained table'!H873,'combained table'!H873:T3207,1,FALSE)</f>
        <v>0</v>
      </c>
      <c r="I873" t="str">
        <f>VLOOKUP('combained table'!I873,'combained table'!I873:T3207,1,FALSE)</f>
        <v>Normal</v>
      </c>
      <c r="J873" t="str">
        <f>VLOOKUP('combained table'!J873,'combained table'!J873:T3207,1,FALSE)</f>
        <v>No</v>
      </c>
      <c r="K873" t="str">
        <f>VLOOKUP('combained table'!K873,'combained table'!K873:T3207,1,FALSE)</f>
        <v>Obesity</v>
      </c>
      <c r="L873">
        <f>VLOOKUP('combained table'!L873,'combained table'!L873:T3207,1,FALSE)</f>
        <v>1980</v>
      </c>
      <c r="M873" t="str">
        <f>VLOOKUP('combained table'!M873,'combained table'!M873:T3207,1,FALSE)</f>
        <v>Sep</v>
      </c>
      <c r="N873">
        <f>VLOOKUP('combained table'!N873,'combained table'!N873:T3207,1,FALSE)</f>
        <v>30</v>
      </c>
      <c r="O873" t="str">
        <f>VLOOKUP('combained table'!O873,'combained table'!O873:T3207,1,FALSE)</f>
        <v>30-Sep-1980</v>
      </c>
      <c r="P873">
        <f>VLOOKUP('combained table'!P873,'combained table'!P873:T3207,1,FALSE)</f>
        <v>7162.01</v>
      </c>
      <c r="Q873" t="str">
        <f>VLOOKUP('combained table'!Q873,'combained table'!Q873:T3207,1,FALSE)</f>
        <v>tier - 2</v>
      </c>
      <c r="R873" t="str">
        <f>VLOOKUP('combained table'!R873,'combained table'!R873:T3207,1,FALSE)</f>
        <v>tier - 3</v>
      </c>
      <c r="S873" t="str">
        <f>VLOOKUP('combained table'!S873,'combained table'!S873:T3207,1,FALSE)</f>
        <v>R1013</v>
      </c>
      <c r="T873">
        <f>VLOOKUP('combained table'!T873,'combained table'!T873:T3207,1,FALSE)</f>
        <v>42</v>
      </c>
    </row>
    <row r="874" spans="1:20">
      <c r="A874" t="str">
        <f>VLOOKUP('combained table'!A874,'combained table'!A874:T3208,1,FALSE)</f>
        <v>Id873</v>
      </c>
      <c r="B874" t="str">
        <f>VLOOKUP('combained table'!B874,'combained table'!B874:T3208,1,FALSE)</f>
        <v xml:space="preserve">  Emily</v>
      </c>
      <c r="C874">
        <f>VLOOKUP('combained table'!C874,'combained table'!C874:T3208,1,FALSE)</f>
        <v>29</v>
      </c>
      <c r="D874">
        <f>VLOOKUP('combained table'!D874,'combained table'!D874:T3208,1,FALSE)</f>
        <v>4.3899999999999997</v>
      </c>
      <c r="E874" t="str">
        <f>VLOOKUP('combained table'!E874,'combained table'!E874:T3208,1,FALSE)</f>
        <v>yes</v>
      </c>
      <c r="F874" t="str">
        <f>VLOOKUP('combained table'!F874,'combained table'!F874:T3208,1,FALSE)</f>
        <v>No</v>
      </c>
      <c r="G874" t="str">
        <f>VLOOKUP('combained table'!G874,'combained table'!G874:T3208,1,FALSE)</f>
        <v>No</v>
      </c>
      <c r="H874">
        <f>VLOOKUP('combained table'!H874,'combained table'!H874:T3208,1,FALSE)</f>
        <v>2</v>
      </c>
      <c r="I874" t="str">
        <f>VLOOKUP('combained table'!I874,'combained table'!I874:T3208,1,FALSE)</f>
        <v>Normal</v>
      </c>
      <c r="J874" t="str">
        <f>VLOOKUP('combained table'!J874,'combained table'!J874:T3208,1,FALSE)</f>
        <v>No</v>
      </c>
      <c r="K874" t="str">
        <f>VLOOKUP('combained table'!K874,'combained table'!K874:T3208,1,FALSE)</f>
        <v>Overweight</v>
      </c>
      <c r="L874">
        <f>VLOOKUP('combained table'!L874,'combained table'!L874:T3208,1,FALSE)</f>
        <v>1982</v>
      </c>
      <c r="M874" t="str">
        <f>VLOOKUP('combained table'!M874,'combained table'!M874:T3208,1,FALSE)</f>
        <v>Aug</v>
      </c>
      <c r="N874">
        <f>VLOOKUP('combained table'!N874,'combained table'!N874:T3208,1,FALSE)</f>
        <v>16</v>
      </c>
      <c r="O874" t="str">
        <f>VLOOKUP('combained table'!O874,'combained table'!O874:T3208,1,FALSE)</f>
        <v>16-Aug-1982</v>
      </c>
      <c r="P874">
        <f>VLOOKUP('combained table'!P874,'combained table'!P874:T3208,1,FALSE)</f>
        <v>7173.36</v>
      </c>
      <c r="Q874" t="str">
        <f>VLOOKUP('combained table'!Q874,'combained table'!Q874:T3208,1,FALSE)</f>
        <v>tier - 3</v>
      </c>
      <c r="R874" t="str">
        <f>VLOOKUP('combained table'!R874,'combained table'!R874:T3208,1,FALSE)</f>
        <v>tier - 2</v>
      </c>
      <c r="S874" t="str">
        <f>VLOOKUP('combained table'!S874,'combained table'!S874:T3208,1,FALSE)</f>
        <v>R1016</v>
      </c>
      <c r="T874">
        <f>VLOOKUP('combained table'!T874,'combained table'!T874:T3208,1,FALSE)</f>
        <v>40</v>
      </c>
    </row>
    <row r="875" spans="1:20">
      <c r="A875" t="str">
        <f>VLOOKUP('combained table'!A875,'combained table'!A875:T3209,1,FALSE)</f>
        <v>Id874</v>
      </c>
      <c r="B875" t="str">
        <f>VLOOKUP('combained table'!B875,'combained table'!B875:T3209,1,FALSE)</f>
        <v xml:space="preserve">  Julie A</v>
      </c>
      <c r="C875">
        <f>VLOOKUP('combained table'!C875,'combained table'!C875:T3209,1,FALSE)</f>
        <v>33.534999999999997</v>
      </c>
      <c r="D875">
        <f>VLOOKUP('combained table'!D875,'combained table'!D875:T3209,1,FALSE)</f>
        <v>8.24</v>
      </c>
      <c r="E875" t="str">
        <f>VLOOKUP('combained table'!E875,'combained table'!E875:T3209,1,FALSE)</f>
        <v>yes</v>
      </c>
      <c r="F875" t="str">
        <f>VLOOKUP('combained table'!F875,'combained table'!F875:T3209,1,FALSE)</f>
        <v>No</v>
      </c>
      <c r="G875" t="str">
        <f>VLOOKUP('combained table'!G875,'combained table'!G875:T3209,1,FALSE)</f>
        <v>No</v>
      </c>
      <c r="H875">
        <f>VLOOKUP('combained table'!H875,'combained table'!H875:T3209,1,FALSE)</f>
        <v>0</v>
      </c>
      <c r="I875" t="str">
        <f>VLOOKUP('combained table'!I875,'combained table'!I875:T3209,1,FALSE)</f>
        <v>Diabetes</v>
      </c>
      <c r="J875" t="str">
        <f>VLOOKUP('combained table'!J875,'combained table'!J875:T3209,1,FALSE)</f>
        <v>No</v>
      </c>
      <c r="K875" t="str">
        <f>VLOOKUP('combained table'!K875,'combained table'!K875:T3209,1,FALSE)</f>
        <v>Obesity</v>
      </c>
      <c r="L875">
        <f>VLOOKUP('combained table'!L875,'combained table'!L875:T3209,1,FALSE)</f>
        <v>1975</v>
      </c>
      <c r="M875" t="str">
        <f>VLOOKUP('combained table'!M875,'combained table'!M875:T3209,1,FALSE)</f>
        <v>Jul</v>
      </c>
      <c r="N875">
        <f>VLOOKUP('combained table'!N875,'combained table'!N875:T3209,1,FALSE)</f>
        <v>19</v>
      </c>
      <c r="O875" t="str">
        <f>VLOOKUP('combained table'!O875,'combained table'!O875:T3209,1,FALSE)</f>
        <v>19-Jul-1975</v>
      </c>
      <c r="P875">
        <f>VLOOKUP('combained table'!P875,'combained table'!P875:T3209,1,FALSE)</f>
        <v>7175.51</v>
      </c>
      <c r="Q875" t="str">
        <f>VLOOKUP('combained table'!Q875,'combained table'!Q875:T3209,1,FALSE)</f>
        <v>tier - 2</v>
      </c>
      <c r="R875" t="str">
        <f>VLOOKUP('combained table'!R875,'combained table'!R875:T3209,1,FALSE)</f>
        <v>tier - 3</v>
      </c>
      <c r="S875" t="str">
        <f>VLOOKUP('combained table'!S875,'combained table'!S875:T3209,1,FALSE)</f>
        <v>R1013</v>
      </c>
      <c r="T875">
        <f>VLOOKUP('combained table'!T875,'combained table'!T875:T3209,1,FALSE)</f>
        <v>47</v>
      </c>
    </row>
    <row r="876" spans="1:20">
      <c r="A876" t="str">
        <f>VLOOKUP('combained table'!A876,'combained table'!A876:T3210,1,FALSE)</f>
        <v>Id875</v>
      </c>
      <c r="B876" t="str">
        <f>VLOOKUP('combained table'!B876,'combained table'!B876:T3210,1,FALSE)</f>
        <v xml:space="preserve">  Megumi</v>
      </c>
      <c r="C876">
        <f>VLOOKUP('combained table'!C876,'combained table'!C876:T3210,1,FALSE)</f>
        <v>32.774999999999999</v>
      </c>
      <c r="D876">
        <f>VLOOKUP('combained table'!D876,'combained table'!D876:T3210,1,FALSE)</f>
        <v>9.77</v>
      </c>
      <c r="E876" t="str">
        <f>VLOOKUP('combained table'!E876,'combained table'!E876:T3210,1,FALSE)</f>
        <v>yes</v>
      </c>
      <c r="F876" t="str">
        <f>VLOOKUP('combained table'!F876,'combained table'!F876:T3210,1,FALSE)</f>
        <v>No</v>
      </c>
      <c r="G876" t="str">
        <f>VLOOKUP('combained table'!G876,'combained table'!G876:T3210,1,FALSE)</f>
        <v>No</v>
      </c>
      <c r="H876">
        <f>VLOOKUP('combained table'!H876,'combained table'!H876:T3210,1,FALSE)</f>
        <v>0</v>
      </c>
      <c r="I876" t="str">
        <f>VLOOKUP('combained table'!I876,'combained table'!I876:T3210,1,FALSE)</f>
        <v>Diabetes</v>
      </c>
      <c r="J876" t="str">
        <f>VLOOKUP('combained table'!J876,'combained table'!J876:T3210,1,FALSE)</f>
        <v>No</v>
      </c>
      <c r="K876" t="str">
        <f>VLOOKUP('combained table'!K876,'combained table'!K876:T3210,1,FALSE)</f>
        <v>Obesity</v>
      </c>
      <c r="L876">
        <f>VLOOKUP('combained table'!L876,'combained table'!L876:T3210,1,FALSE)</f>
        <v>1968</v>
      </c>
      <c r="M876" t="str">
        <f>VLOOKUP('combained table'!M876,'combained table'!M876:T3210,1,FALSE)</f>
        <v>Aug</v>
      </c>
      <c r="N876">
        <f>VLOOKUP('combained table'!N876,'combained table'!N876:T3210,1,FALSE)</f>
        <v>26</v>
      </c>
      <c r="O876" t="str">
        <f>VLOOKUP('combained table'!O876,'combained table'!O876:T3210,1,FALSE)</f>
        <v>26-Aug-1968</v>
      </c>
      <c r="P876">
        <f>VLOOKUP('combained table'!P876,'combained table'!P876:T3210,1,FALSE)</f>
        <v>7179.52</v>
      </c>
      <c r="Q876" t="str">
        <f>VLOOKUP('combained table'!Q876,'combained table'!Q876:T3210,1,FALSE)</f>
        <v>tier - 3</v>
      </c>
      <c r="R876" t="str">
        <f>VLOOKUP('combained table'!R876,'combained table'!R876:T3210,1,FALSE)</f>
        <v>tier - 3</v>
      </c>
      <c r="S876" t="str">
        <f>VLOOKUP('combained table'!S876,'combained table'!S876:T3210,1,FALSE)</f>
        <v>R1013</v>
      </c>
      <c r="T876">
        <f>VLOOKUP('combained table'!T876,'combained table'!T876:T3210,1,FALSE)</f>
        <v>54</v>
      </c>
    </row>
    <row r="877" spans="1:20">
      <c r="A877" t="str">
        <f>VLOOKUP('combained table'!A877,'combained table'!A877:T3211,1,FALSE)</f>
        <v>Id876</v>
      </c>
      <c r="B877" t="str">
        <f>VLOOKUP('combained table'!B877,'combained table'!B877:T3211,1,FALSE)</f>
        <v xml:space="preserve">  Skylar</v>
      </c>
      <c r="C877">
        <f>VLOOKUP('combained table'!C877,'combained table'!C877:T3211,1,FALSE)</f>
        <v>37.51</v>
      </c>
      <c r="D877">
        <f>VLOOKUP('combained table'!D877,'combained table'!D877:T3211,1,FALSE)</f>
        <v>5.5</v>
      </c>
      <c r="E877" t="str">
        <f>VLOOKUP('combained table'!E877,'combained table'!E877:T3211,1,FALSE)</f>
        <v>yes</v>
      </c>
      <c r="F877" t="str">
        <f>VLOOKUP('combained table'!F877,'combained table'!F877:T3211,1,FALSE)</f>
        <v>No</v>
      </c>
      <c r="G877" t="str">
        <f>VLOOKUP('combained table'!G877,'combained table'!G877:T3211,1,FALSE)</f>
        <v>No</v>
      </c>
      <c r="H877">
        <f>VLOOKUP('combained table'!H877,'combained table'!H877:T3211,1,FALSE)</f>
        <v>2</v>
      </c>
      <c r="I877" t="str">
        <f>VLOOKUP('combained table'!I877,'combained table'!I877:T3211,1,FALSE)</f>
        <v>Normal</v>
      </c>
      <c r="J877" t="str">
        <f>VLOOKUP('combained table'!J877,'combained table'!J877:T3211,1,FALSE)</f>
        <v>No</v>
      </c>
      <c r="K877" t="str">
        <f>VLOOKUP('combained table'!K877,'combained table'!K877:T3211,1,FALSE)</f>
        <v>Obesity</v>
      </c>
      <c r="L877">
        <f>VLOOKUP('combained table'!L877,'combained table'!L877:T3211,1,FALSE)</f>
        <v>1982</v>
      </c>
      <c r="M877" t="str">
        <f>VLOOKUP('combained table'!M877,'combained table'!M877:T3211,1,FALSE)</f>
        <v>Sep</v>
      </c>
      <c r="N877">
        <f>VLOOKUP('combained table'!N877,'combained table'!N877:T3211,1,FALSE)</f>
        <v>14</v>
      </c>
      <c r="O877" t="str">
        <f>VLOOKUP('combained table'!O877,'combained table'!O877:T3211,1,FALSE)</f>
        <v>14-Sep-1982</v>
      </c>
      <c r="P877">
        <f>VLOOKUP('combained table'!P877,'combained table'!P877:T3211,1,FALSE)</f>
        <v>7196.87</v>
      </c>
      <c r="Q877" t="str">
        <f>VLOOKUP('combained table'!Q877,'combained table'!Q877:T3211,1,FALSE)</f>
        <v>tier - 3</v>
      </c>
      <c r="R877" t="str">
        <f>VLOOKUP('combained table'!R877,'combained table'!R877:T3211,1,FALSE)</f>
        <v>tier - 2</v>
      </c>
      <c r="S877" t="str">
        <f>VLOOKUP('combained table'!S877,'combained table'!S877:T3211,1,FALSE)</f>
        <v>R1011</v>
      </c>
      <c r="T877">
        <f>VLOOKUP('combained table'!T877,'combained table'!T877:T3211,1,FALSE)</f>
        <v>40</v>
      </c>
    </row>
    <row r="878" spans="1:20">
      <c r="A878" t="str">
        <f>VLOOKUP('combained table'!A878,'combained table'!A878:T3212,1,FALSE)</f>
        <v>Id877</v>
      </c>
      <c r="B878" t="str">
        <f>VLOOKUP('combained table'!B878,'combained table'!B878:T3212,1,FALSE)</f>
        <v xml:space="preserve">  Victoria</v>
      </c>
      <c r="C878">
        <f>VLOOKUP('combained table'!C878,'combained table'!C878:T3212,1,FALSE)</f>
        <v>39.86</v>
      </c>
      <c r="D878">
        <f>VLOOKUP('combained table'!D878,'combained table'!D878:T3212,1,FALSE)</f>
        <v>11.84</v>
      </c>
      <c r="E878" t="str">
        <f>VLOOKUP('combained table'!E878,'combained table'!E878:T3212,1,FALSE)</f>
        <v>yes</v>
      </c>
      <c r="F878" t="str">
        <f>VLOOKUP('combained table'!F878,'combained table'!F878:T3212,1,FALSE)</f>
        <v>No</v>
      </c>
      <c r="G878" t="str">
        <f>VLOOKUP('combained table'!G878,'combained table'!G878:T3212,1,FALSE)</f>
        <v>No</v>
      </c>
      <c r="H878">
        <f>VLOOKUP('combained table'!H878,'combained table'!H878:T3212,1,FALSE)</f>
        <v>1</v>
      </c>
      <c r="I878" t="str">
        <f>VLOOKUP('combained table'!I878,'combained table'!I878:T3212,1,FALSE)</f>
        <v>Diabetes</v>
      </c>
      <c r="J878" t="str">
        <f>VLOOKUP('combained table'!J878,'combained table'!J878:T3212,1,FALSE)</f>
        <v>No</v>
      </c>
      <c r="K878" t="str">
        <f>VLOOKUP('combained table'!K878,'combained table'!K878:T3212,1,FALSE)</f>
        <v>Obesity</v>
      </c>
      <c r="L878">
        <f>VLOOKUP('combained table'!L878,'combained table'!L878:T3212,1,FALSE)</f>
        <v>1983</v>
      </c>
      <c r="M878" t="str">
        <f>VLOOKUP('combained table'!M878,'combained table'!M878:T3212,1,FALSE)</f>
        <v>Aug</v>
      </c>
      <c r="N878">
        <f>VLOOKUP('combained table'!N878,'combained table'!N878:T3212,1,FALSE)</f>
        <v>11</v>
      </c>
      <c r="O878" t="str">
        <f>VLOOKUP('combained table'!O878,'combained table'!O878:T3212,1,FALSE)</f>
        <v>11-Aug-1983</v>
      </c>
      <c r="P878">
        <f>VLOOKUP('combained table'!P878,'combained table'!P878:T3212,1,FALSE)</f>
        <v>7201.7</v>
      </c>
      <c r="Q878" t="str">
        <f>VLOOKUP('combained table'!Q878,'combained table'!Q878:T3212,1,FALSE)</f>
        <v>tier - 2</v>
      </c>
      <c r="R878" t="str">
        <f>VLOOKUP('combained table'!R878,'combained table'!R878:T3212,1,FALSE)</f>
        <v>tier - 3</v>
      </c>
      <c r="S878" t="str">
        <f>VLOOKUP('combained table'!S878,'combained table'!S878:T3212,1,FALSE)</f>
        <v>R1012</v>
      </c>
      <c r="T878">
        <f>VLOOKUP('combained table'!T878,'combained table'!T878:T3212,1,FALSE)</f>
        <v>39</v>
      </c>
    </row>
    <row r="879" spans="1:20">
      <c r="A879" t="str">
        <f>VLOOKUP('combained table'!A879,'combained table'!A879:T3213,1,FALSE)</f>
        <v>Id878</v>
      </c>
      <c r="B879" t="str">
        <f>VLOOKUP('combained table'!B879,'combained table'!B879:T3213,1,FALSE)</f>
        <v xml:space="preserve">  Amanda L</v>
      </c>
      <c r="C879">
        <f>VLOOKUP('combained table'!C879,'combained table'!C879:T3213,1,FALSE)</f>
        <v>42.13</v>
      </c>
      <c r="D879">
        <f>VLOOKUP('combained table'!D879,'combained table'!D879:T3213,1,FALSE)</f>
        <v>4.66</v>
      </c>
      <c r="E879" t="str">
        <f>VLOOKUP('combained table'!E879,'combained table'!E879:T3213,1,FALSE)</f>
        <v>No</v>
      </c>
      <c r="F879" t="str">
        <f>VLOOKUP('combained table'!F879,'combained table'!F879:T3213,1,FALSE)</f>
        <v>No</v>
      </c>
      <c r="G879" t="str">
        <f>VLOOKUP('combained table'!G879,'combained table'!G879:T3213,1,FALSE)</f>
        <v>No</v>
      </c>
      <c r="H879">
        <f>VLOOKUP('combained table'!H879,'combained table'!H879:T3213,1,FALSE)</f>
        <v>0</v>
      </c>
      <c r="I879" t="str">
        <f>VLOOKUP('combained table'!I879,'combained table'!I879:T3213,1,FALSE)</f>
        <v>Normal</v>
      </c>
      <c r="J879" t="str">
        <f>VLOOKUP('combained table'!J879,'combained table'!J879:T3213,1,FALSE)</f>
        <v>No</v>
      </c>
      <c r="K879" t="str">
        <f>VLOOKUP('combained table'!K879,'combained table'!K879:T3213,1,FALSE)</f>
        <v>Obesity</v>
      </c>
      <c r="L879">
        <f>VLOOKUP('combained table'!L879,'combained table'!L879:T3213,1,FALSE)</f>
        <v>1983</v>
      </c>
      <c r="M879" t="str">
        <f>VLOOKUP('combained table'!M879,'combained table'!M879:T3213,1,FALSE)</f>
        <v>Nov</v>
      </c>
      <c r="N879">
        <f>VLOOKUP('combained table'!N879,'combained table'!N879:T3213,1,FALSE)</f>
        <v>21</v>
      </c>
      <c r="O879" t="str">
        <f>VLOOKUP('combained table'!O879,'combained table'!O879:T3213,1,FALSE)</f>
        <v>21-Nov-1983</v>
      </c>
      <c r="P879">
        <f>VLOOKUP('combained table'!P879,'combained table'!P879:T3213,1,FALSE)</f>
        <v>7209.49</v>
      </c>
      <c r="Q879" t="str">
        <f>VLOOKUP('combained table'!Q879,'combained table'!Q879:T3213,1,FALSE)</f>
        <v>tier - 2</v>
      </c>
      <c r="R879" t="str">
        <f>VLOOKUP('combained table'!R879,'combained table'!R879:T3213,1,FALSE)</f>
        <v>tier - 3</v>
      </c>
      <c r="S879" t="str">
        <f>VLOOKUP('combained table'!S879,'combained table'!S879:T3213,1,FALSE)</f>
        <v>R1012</v>
      </c>
      <c r="T879">
        <f>VLOOKUP('combained table'!T879,'combained table'!T879:T3213,1,FALSE)</f>
        <v>39</v>
      </c>
    </row>
    <row r="880" spans="1:20">
      <c r="A880" t="str">
        <f>VLOOKUP('combained table'!A880,'combained table'!A880:T3214,1,FALSE)</f>
        <v>Id879</v>
      </c>
      <c r="B880" t="str">
        <f>VLOOKUP('combained table'!B880,'combained table'!B880:T3214,1,FALSE)</f>
        <v xml:space="preserve">  Renee</v>
      </c>
      <c r="C880">
        <f>VLOOKUP('combained table'!C880,'combained table'!C880:T3214,1,FALSE)</f>
        <v>35.99</v>
      </c>
      <c r="D880">
        <f>VLOOKUP('combained table'!D880,'combained table'!D880:T3214,1,FALSE)</f>
        <v>11.11</v>
      </c>
      <c r="E880" t="str">
        <f>VLOOKUP('combained table'!E880,'combained table'!E880:T3214,1,FALSE)</f>
        <v>No</v>
      </c>
      <c r="F880" t="str">
        <f>VLOOKUP('combained table'!F880,'combained table'!F880:T3214,1,FALSE)</f>
        <v>No</v>
      </c>
      <c r="G880" t="str">
        <f>VLOOKUP('combained table'!G880,'combained table'!G880:T3214,1,FALSE)</f>
        <v>No</v>
      </c>
      <c r="H880">
        <f>VLOOKUP('combained table'!H880,'combained table'!H880:T3214,1,FALSE)</f>
        <v>0</v>
      </c>
      <c r="I880" t="str">
        <f>VLOOKUP('combained table'!I880,'combained table'!I880:T3214,1,FALSE)</f>
        <v>Diabetes</v>
      </c>
      <c r="J880" t="str">
        <f>VLOOKUP('combained table'!J880,'combained table'!J880:T3214,1,FALSE)</f>
        <v>No</v>
      </c>
      <c r="K880" t="str">
        <f>VLOOKUP('combained table'!K880,'combained table'!K880:T3214,1,FALSE)</f>
        <v>Obesity</v>
      </c>
      <c r="L880">
        <f>VLOOKUP('combained table'!L880,'combained table'!L880:T3214,1,FALSE)</f>
        <v>1991</v>
      </c>
      <c r="M880" t="str">
        <f>VLOOKUP('combained table'!M880,'combained table'!M880:T3214,1,FALSE)</f>
        <v>Jun</v>
      </c>
      <c r="N880">
        <f>VLOOKUP('combained table'!N880,'combained table'!N880:T3214,1,FALSE)</f>
        <v>28</v>
      </c>
      <c r="O880" t="str">
        <f>VLOOKUP('combained table'!O880,'combained table'!O880:T3214,1,FALSE)</f>
        <v>28-Jun-1991</v>
      </c>
      <c r="P880">
        <f>VLOOKUP('combained table'!P880,'combained table'!P880:T3214,1,FALSE)</f>
        <v>7220.25</v>
      </c>
      <c r="Q880" t="str">
        <f>VLOOKUP('combained table'!Q880,'combained table'!Q880:T3214,1,FALSE)</f>
        <v>tier - 2</v>
      </c>
      <c r="R880" t="str">
        <f>VLOOKUP('combained table'!R880,'combained table'!R880:T3214,1,FALSE)</f>
        <v>tier - 2</v>
      </c>
      <c r="S880" t="str">
        <f>VLOOKUP('combained table'!S880,'combained table'!S880:T3214,1,FALSE)</f>
        <v>R1021</v>
      </c>
      <c r="T880">
        <f>VLOOKUP('combained table'!T880,'combained table'!T880:T3214,1,FALSE)</f>
        <v>31</v>
      </c>
    </row>
    <row r="881" spans="1:20">
      <c r="A881" t="str">
        <f>VLOOKUP('combained table'!A881,'combained table'!A881:T3215,1,FALSE)</f>
        <v>Id880</v>
      </c>
      <c r="B881" t="str">
        <f>VLOOKUP('combained table'!B881,'combained table'!B881:T3215,1,FALSE)</f>
        <v xml:space="preserve">  Nellie A</v>
      </c>
      <c r="C881">
        <f>VLOOKUP('combained table'!C881,'combained table'!C881:T3215,1,FALSE)</f>
        <v>35.200000000000003</v>
      </c>
      <c r="D881">
        <f>VLOOKUP('combained table'!D881,'combained table'!D881:T3215,1,FALSE)</f>
        <v>7.72</v>
      </c>
      <c r="E881" t="str">
        <f>VLOOKUP('combained table'!E881,'combained table'!E881:T3215,1,FALSE)</f>
        <v>yes</v>
      </c>
      <c r="F881" t="str">
        <f>VLOOKUP('combained table'!F881,'combained table'!F881:T3215,1,FALSE)</f>
        <v>No</v>
      </c>
      <c r="G881" t="str">
        <f>VLOOKUP('combained table'!G881,'combained table'!G881:T3215,1,FALSE)</f>
        <v>Yes</v>
      </c>
      <c r="H881">
        <f>VLOOKUP('combained table'!H881,'combained table'!H881:T3215,1,FALSE)</f>
        <v>1</v>
      </c>
      <c r="I881" t="str">
        <f>VLOOKUP('combained table'!I881,'combained table'!I881:T3215,1,FALSE)</f>
        <v>Diabetes</v>
      </c>
      <c r="J881" t="str">
        <f>VLOOKUP('combained table'!J881,'combained table'!J881:T3215,1,FALSE)</f>
        <v>No</v>
      </c>
      <c r="K881" t="str">
        <f>VLOOKUP('combained table'!K881,'combained table'!K881:T3215,1,FALSE)</f>
        <v>Obesity</v>
      </c>
      <c r="L881">
        <f>VLOOKUP('combained table'!L881,'combained table'!L881:T3215,1,FALSE)</f>
        <v>1977</v>
      </c>
      <c r="M881" t="str">
        <f>VLOOKUP('combained table'!M881,'combained table'!M881:T3215,1,FALSE)</f>
        <v>Sep</v>
      </c>
      <c r="N881">
        <f>VLOOKUP('combained table'!N881,'combained table'!N881:T3215,1,FALSE)</f>
        <v>15</v>
      </c>
      <c r="O881" t="str">
        <f>VLOOKUP('combained table'!O881,'combained table'!O881:T3215,1,FALSE)</f>
        <v>15-Sep-1977</v>
      </c>
      <c r="P881">
        <f>VLOOKUP('combained table'!P881,'combained table'!P881:T3215,1,FALSE)</f>
        <v>7222.79</v>
      </c>
      <c r="Q881" t="str">
        <f>VLOOKUP('combained table'!Q881,'combained table'!Q881:T3215,1,FALSE)</f>
        <v>tier - 3</v>
      </c>
      <c r="R881" t="str">
        <f>VLOOKUP('combained table'!R881,'combained table'!R881:T3215,1,FALSE)</f>
        <v>tier - 3</v>
      </c>
      <c r="S881" t="str">
        <f>VLOOKUP('combained table'!S881,'combained table'!S881:T3215,1,FALSE)</f>
        <v>R1012</v>
      </c>
      <c r="T881">
        <f>VLOOKUP('combained table'!T881,'combained table'!T881:T3215,1,FALSE)</f>
        <v>45</v>
      </c>
    </row>
    <row r="882" spans="1:20">
      <c r="A882" t="str">
        <f>VLOOKUP('combained table'!A882,'combained table'!A882:T3216,1,FALSE)</f>
        <v>Id881</v>
      </c>
      <c r="B882" t="str">
        <f>VLOOKUP('combained table'!B882,'combained table'!B882:T3216,1,FALSE)</f>
        <v xml:space="preserve">  Tamara</v>
      </c>
      <c r="C882">
        <f>VLOOKUP('combained table'!C882,'combained table'!C882:T3216,1,FALSE)</f>
        <v>29.91</v>
      </c>
      <c r="D882">
        <f>VLOOKUP('combained table'!D882,'combained table'!D882:T3216,1,FALSE)</f>
        <v>5.55</v>
      </c>
      <c r="E882" t="str">
        <f>VLOOKUP('combained table'!E882,'combained table'!E882:T3216,1,FALSE)</f>
        <v>yes</v>
      </c>
      <c r="F882" t="str">
        <f>VLOOKUP('combained table'!F882,'combained table'!F882:T3216,1,FALSE)</f>
        <v>No</v>
      </c>
      <c r="G882" t="str">
        <f>VLOOKUP('combained table'!G882,'combained table'!G882:T3216,1,FALSE)</f>
        <v>No</v>
      </c>
      <c r="H882">
        <f>VLOOKUP('combained table'!H882,'combained table'!H882:T3216,1,FALSE)</f>
        <v>2</v>
      </c>
      <c r="I882" t="str">
        <f>VLOOKUP('combained table'!I882,'combained table'!I882:T3216,1,FALSE)</f>
        <v>Normal</v>
      </c>
      <c r="J882" t="str">
        <f>VLOOKUP('combained table'!J882,'combained table'!J882:T3216,1,FALSE)</f>
        <v>No</v>
      </c>
      <c r="K882" t="str">
        <f>VLOOKUP('combained table'!K882,'combained table'!K882:T3216,1,FALSE)</f>
        <v>Overweight</v>
      </c>
      <c r="L882">
        <f>VLOOKUP('combained table'!L882,'combained table'!L882:T3216,1,FALSE)</f>
        <v>1986</v>
      </c>
      <c r="M882" t="str">
        <f>VLOOKUP('combained table'!M882,'combained table'!M882:T3216,1,FALSE)</f>
        <v>Jul</v>
      </c>
      <c r="N882">
        <f>VLOOKUP('combained table'!N882,'combained table'!N882:T3216,1,FALSE)</f>
        <v>13</v>
      </c>
      <c r="O882" t="str">
        <f>VLOOKUP('combained table'!O882,'combained table'!O882:T3216,1,FALSE)</f>
        <v>13-Jul-1986</v>
      </c>
      <c r="P882">
        <f>VLOOKUP('combained table'!P882,'combained table'!P882:T3216,1,FALSE)</f>
        <v>7228.22</v>
      </c>
      <c r="Q882" t="str">
        <f>VLOOKUP('combained table'!Q882,'combained table'!Q882:T3216,1,FALSE)</f>
        <v>tier - 2</v>
      </c>
      <c r="R882" t="str">
        <f>VLOOKUP('combained table'!R882,'combained table'!R882:T3216,1,FALSE)</f>
        <v>tier - 1</v>
      </c>
      <c r="S882" t="str">
        <f>VLOOKUP('combained table'!S882,'combained table'!S882:T3216,1,FALSE)</f>
        <v>R1024</v>
      </c>
      <c r="T882">
        <f>VLOOKUP('combained table'!T882,'combained table'!T882:T3216,1,FALSE)</f>
        <v>36</v>
      </c>
    </row>
    <row r="883" spans="1:20">
      <c r="A883" t="str">
        <f>VLOOKUP('combained table'!A883,'combained table'!A883:T3217,1,FALSE)</f>
        <v>Id882</v>
      </c>
      <c r="B883" t="str">
        <f>VLOOKUP('combained table'!B883,'combained table'!B883:T3217,1,FALSE)</f>
        <v xml:space="preserve">  Joan</v>
      </c>
      <c r="C883">
        <f>VLOOKUP('combained table'!C883,'combained table'!C883:T3217,1,FALSE)</f>
        <v>36.479999999999997</v>
      </c>
      <c r="D883">
        <f>VLOOKUP('combained table'!D883,'combained table'!D883:T3217,1,FALSE)</f>
        <v>5.05</v>
      </c>
      <c r="E883" t="str">
        <f>VLOOKUP('combained table'!E883,'combained table'!E883:T3217,1,FALSE)</f>
        <v>yes</v>
      </c>
      <c r="F883" t="str">
        <f>VLOOKUP('combained table'!F883,'combained table'!F883:T3217,1,FALSE)</f>
        <v>No</v>
      </c>
      <c r="G883" t="str">
        <f>VLOOKUP('combained table'!G883,'combained table'!G883:T3217,1,FALSE)</f>
        <v>No</v>
      </c>
      <c r="H883">
        <f>VLOOKUP('combained table'!H883,'combained table'!H883:T3217,1,FALSE)</f>
        <v>1</v>
      </c>
      <c r="I883" t="str">
        <f>VLOOKUP('combained table'!I883,'combained table'!I883:T3217,1,FALSE)</f>
        <v>Normal</v>
      </c>
      <c r="J883" t="str">
        <f>VLOOKUP('combained table'!J883,'combained table'!J883:T3217,1,FALSE)</f>
        <v>No</v>
      </c>
      <c r="K883" t="str">
        <f>VLOOKUP('combained table'!K883,'combained table'!K883:T3217,1,FALSE)</f>
        <v>Obesity</v>
      </c>
      <c r="L883">
        <f>VLOOKUP('combained table'!L883,'combained table'!L883:T3217,1,FALSE)</f>
        <v>1986</v>
      </c>
      <c r="M883" t="str">
        <f>VLOOKUP('combained table'!M883,'combained table'!M883:T3217,1,FALSE)</f>
        <v>Sep</v>
      </c>
      <c r="N883">
        <f>VLOOKUP('combained table'!N883,'combained table'!N883:T3217,1,FALSE)</f>
        <v>2</v>
      </c>
      <c r="O883" t="str">
        <f>VLOOKUP('combained table'!O883,'combained table'!O883:T3217,1,FALSE)</f>
        <v>2-Sep-1986</v>
      </c>
      <c r="P883">
        <f>VLOOKUP('combained table'!P883,'combained table'!P883:T3217,1,FALSE)</f>
        <v>7243.81</v>
      </c>
      <c r="Q883" t="str">
        <f>VLOOKUP('combained table'!Q883,'combained table'!Q883:T3217,1,FALSE)</f>
        <v>tier - 2</v>
      </c>
      <c r="R883" t="str">
        <f>VLOOKUP('combained table'!R883,'combained table'!R883:T3217,1,FALSE)</f>
        <v>tier - 3</v>
      </c>
      <c r="S883" t="str">
        <f>VLOOKUP('combained table'!S883,'combained table'!S883:T3217,1,FALSE)</f>
        <v>R1013</v>
      </c>
      <c r="T883">
        <f>VLOOKUP('combained table'!T883,'combained table'!T883:T3217,1,FALSE)</f>
        <v>36</v>
      </c>
    </row>
    <row r="884" spans="1:20">
      <c r="A884" t="str">
        <f>VLOOKUP('combained table'!A884,'combained table'!A884:T3218,1,FALSE)</f>
        <v>Id883</v>
      </c>
      <c r="B884" t="str">
        <f>VLOOKUP('combained table'!B884,'combained table'!B884:T3218,1,FALSE)</f>
        <v xml:space="preserve">  Aimee J</v>
      </c>
      <c r="C884">
        <f>VLOOKUP('combained table'!C884,'combained table'!C884:T3218,1,FALSE)</f>
        <v>27.5</v>
      </c>
      <c r="D884">
        <f>VLOOKUP('combained table'!D884,'combained table'!D884:T3218,1,FALSE)</f>
        <v>8.69</v>
      </c>
      <c r="E884" t="str">
        <f>VLOOKUP('combained table'!E884,'combained table'!E884:T3218,1,FALSE)</f>
        <v>yes</v>
      </c>
      <c r="F884" t="str">
        <f>VLOOKUP('combained table'!F884,'combained table'!F884:T3218,1,FALSE)</f>
        <v>No</v>
      </c>
      <c r="G884" t="str">
        <f>VLOOKUP('combained table'!G884,'combained table'!G884:T3218,1,FALSE)</f>
        <v>Yes</v>
      </c>
      <c r="H884">
        <f>VLOOKUP('combained table'!H884,'combained table'!H884:T3218,1,FALSE)</f>
        <v>1</v>
      </c>
      <c r="I884" t="str">
        <f>VLOOKUP('combained table'!I884,'combained table'!I884:T3218,1,FALSE)</f>
        <v>Diabetes</v>
      </c>
      <c r="J884" t="str">
        <f>VLOOKUP('combained table'!J884,'combained table'!J884:T3218,1,FALSE)</f>
        <v>No</v>
      </c>
      <c r="K884" t="str">
        <f>VLOOKUP('combained table'!K884,'combained table'!K884:T3218,1,FALSE)</f>
        <v>Overweight</v>
      </c>
      <c r="L884">
        <f>VLOOKUP('combained table'!L884,'combained table'!L884:T3218,1,FALSE)</f>
        <v>1982</v>
      </c>
      <c r="M884" t="str">
        <f>VLOOKUP('combained table'!M884,'combained table'!M884:T3218,1,FALSE)</f>
        <v>Jul</v>
      </c>
      <c r="N884">
        <f>VLOOKUP('combained table'!N884,'combained table'!N884:T3218,1,FALSE)</f>
        <v>24</v>
      </c>
      <c r="O884" t="str">
        <f>VLOOKUP('combained table'!O884,'combained table'!O884:T3218,1,FALSE)</f>
        <v>24-Jul-1982</v>
      </c>
      <c r="P884">
        <f>VLOOKUP('combained table'!P884,'combained table'!P884:T3218,1,FALSE)</f>
        <v>7248.71</v>
      </c>
      <c r="Q884" t="str">
        <f>VLOOKUP('combained table'!Q884,'combained table'!Q884:T3218,1,FALSE)</f>
        <v>tier - 2</v>
      </c>
      <c r="R884" t="str">
        <f>VLOOKUP('combained table'!R884,'combained table'!R884:T3218,1,FALSE)</f>
        <v>tier - 1</v>
      </c>
      <c r="S884" t="str">
        <f>VLOOKUP('combained table'!S884,'combained table'!S884:T3218,1,FALSE)</f>
        <v>R1013</v>
      </c>
      <c r="T884">
        <f>VLOOKUP('combained table'!T884,'combained table'!T884:T3218,1,FALSE)</f>
        <v>40</v>
      </c>
    </row>
    <row r="885" spans="1:20">
      <c r="A885" t="str">
        <f>VLOOKUP('combained table'!A885,'combained table'!A885:T3219,1,FALSE)</f>
        <v>Id884</v>
      </c>
      <c r="B885" t="str">
        <f>VLOOKUP('combained table'!B885,'combained table'!B885:T3219,1,FALSE)</f>
        <v xml:space="preserve">  Suzanne</v>
      </c>
      <c r="C885">
        <f>VLOOKUP('combained table'!C885,'combained table'!C885:T3219,1,FALSE)</f>
        <v>33.44</v>
      </c>
      <c r="D885">
        <f>VLOOKUP('combained table'!D885,'combained table'!D885:T3219,1,FALSE)</f>
        <v>5.9</v>
      </c>
      <c r="E885" t="str">
        <f>VLOOKUP('combained table'!E885,'combained table'!E885:T3219,1,FALSE)</f>
        <v>yes</v>
      </c>
      <c r="F885" t="str">
        <f>VLOOKUP('combained table'!F885,'combained table'!F885:T3219,1,FALSE)</f>
        <v>No</v>
      </c>
      <c r="G885" t="str">
        <f>VLOOKUP('combained table'!G885,'combained table'!G885:T3219,1,FALSE)</f>
        <v>No</v>
      </c>
      <c r="H885">
        <f>VLOOKUP('combained table'!H885,'combained table'!H885:T3219,1,FALSE)</f>
        <v>1</v>
      </c>
      <c r="I885" t="str">
        <f>VLOOKUP('combained table'!I885,'combained table'!I885:T3219,1,FALSE)</f>
        <v>Prediabetes</v>
      </c>
      <c r="J885" t="str">
        <f>VLOOKUP('combained table'!J885,'combained table'!J885:T3219,1,FALSE)</f>
        <v>No</v>
      </c>
      <c r="K885" t="str">
        <f>VLOOKUP('combained table'!K885,'combained table'!K885:T3219,1,FALSE)</f>
        <v>Obesity</v>
      </c>
      <c r="L885">
        <f>VLOOKUP('combained table'!L885,'combained table'!L885:T3219,1,FALSE)</f>
        <v>1981</v>
      </c>
      <c r="M885" t="str">
        <f>VLOOKUP('combained table'!M885,'combained table'!M885:T3219,1,FALSE)</f>
        <v>Aug</v>
      </c>
      <c r="N885">
        <f>VLOOKUP('combained table'!N885,'combained table'!N885:T3219,1,FALSE)</f>
        <v>14</v>
      </c>
      <c r="O885" t="str">
        <f>VLOOKUP('combained table'!O885,'combained table'!O885:T3219,1,FALSE)</f>
        <v>14-Aug-1981</v>
      </c>
      <c r="P885">
        <f>VLOOKUP('combained table'!P885,'combained table'!P885:T3219,1,FALSE)</f>
        <v>7256.72</v>
      </c>
      <c r="Q885" t="str">
        <f>VLOOKUP('combained table'!Q885,'combained table'!Q885:T3219,1,FALSE)</f>
        <v>tier - 3</v>
      </c>
      <c r="R885" t="str">
        <f>VLOOKUP('combained table'!R885,'combained table'!R885:T3219,1,FALSE)</f>
        <v>tier - 2</v>
      </c>
      <c r="S885" t="str">
        <f>VLOOKUP('combained table'!S885,'combained table'!S885:T3219,1,FALSE)</f>
        <v>R1012</v>
      </c>
      <c r="T885">
        <f>VLOOKUP('combained table'!T885,'combained table'!T885:T3219,1,FALSE)</f>
        <v>41</v>
      </c>
    </row>
    <row r="886" spans="1:20">
      <c r="A886" t="str">
        <f>VLOOKUP('combained table'!A886,'combained table'!A886:T3220,1,FALSE)</f>
        <v>Id885</v>
      </c>
      <c r="B886" t="str">
        <f>VLOOKUP('combained table'!B886,'combained table'!B886:T3220,1,FALSE)</f>
        <v xml:space="preserve">  Kristin A</v>
      </c>
      <c r="C886">
        <f>VLOOKUP('combained table'!C886,'combained table'!C886:T3220,1,FALSE)</f>
        <v>28.215</v>
      </c>
      <c r="D886">
        <f>VLOOKUP('combained table'!D886,'combained table'!D886:T3220,1,FALSE)</f>
        <v>6.29</v>
      </c>
      <c r="E886" t="str">
        <f>VLOOKUP('combained table'!E886,'combained table'!E886:T3220,1,FALSE)</f>
        <v>yes</v>
      </c>
      <c r="F886" t="str">
        <f>VLOOKUP('combained table'!F886,'combained table'!F886:T3220,1,FALSE)</f>
        <v>No</v>
      </c>
      <c r="G886" t="str">
        <f>VLOOKUP('combained table'!G886,'combained table'!G886:T3220,1,FALSE)</f>
        <v>No</v>
      </c>
      <c r="H886">
        <f>VLOOKUP('combained table'!H886,'combained table'!H886:T3220,1,FALSE)</f>
        <v>1</v>
      </c>
      <c r="I886" t="str">
        <f>VLOOKUP('combained table'!I886,'combained table'!I886:T3220,1,FALSE)</f>
        <v>Prediabetes</v>
      </c>
      <c r="J886" t="str">
        <f>VLOOKUP('combained table'!J886,'combained table'!J886:T3220,1,FALSE)</f>
        <v>No</v>
      </c>
      <c r="K886" t="str">
        <f>VLOOKUP('combained table'!K886,'combained table'!K886:T3220,1,FALSE)</f>
        <v>Overweight</v>
      </c>
      <c r="L886">
        <f>VLOOKUP('combained table'!L886,'combained table'!L886:T3220,1,FALSE)</f>
        <v>1981</v>
      </c>
      <c r="M886" t="str">
        <f>VLOOKUP('combained table'!M886,'combained table'!M886:T3220,1,FALSE)</f>
        <v>Jun</v>
      </c>
      <c r="N886">
        <f>VLOOKUP('combained table'!N886,'combained table'!N886:T3220,1,FALSE)</f>
        <v>13</v>
      </c>
      <c r="O886" t="str">
        <f>VLOOKUP('combained table'!O886,'combained table'!O886:T3220,1,FALSE)</f>
        <v>13-Jun-1981</v>
      </c>
      <c r="P886">
        <f>VLOOKUP('combained table'!P886,'combained table'!P886:T3220,1,FALSE)</f>
        <v>7261.74</v>
      </c>
      <c r="Q886" t="str">
        <f>VLOOKUP('combained table'!Q886,'combained table'!Q886:T3220,1,FALSE)</f>
        <v>tier - 3</v>
      </c>
      <c r="R886" t="str">
        <f>VLOOKUP('combained table'!R886,'combained table'!R886:T3220,1,FALSE)</f>
        <v>tier - 3</v>
      </c>
      <c r="S886" t="str">
        <f>VLOOKUP('combained table'!S886,'combained table'!S886:T3220,1,FALSE)</f>
        <v>R1012</v>
      </c>
      <c r="T886">
        <f>VLOOKUP('combained table'!T886,'combained table'!T886:T3220,1,FALSE)</f>
        <v>41</v>
      </c>
    </row>
    <row r="887" spans="1:20">
      <c r="A887" t="str">
        <f>VLOOKUP('combained table'!A887,'combained table'!A887:T3221,1,FALSE)</f>
        <v>Id886</v>
      </c>
      <c r="B887" t="str">
        <f>VLOOKUP('combained table'!B887,'combained table'!B887:T3221,1,FALSE)</f>
        <v xml:space="preserve">  Bronwyn</v>
      </c>
      <c r="C887">
        <f>VLOOKUP('combained table'!C887,'combained table'!C887:T3221,1,FALSE)</f>
        <v>27.17</v>
      </c>
      <c r="D887">
        <f>VLOOKUP('combained table'!D887,'combained table'!D887:T3221,1,FALSE)</f>
        <v>5.84</v>
      </c>
      <c r="E887" t="str">
        <f>VLOOKUP('combained table'!E887,'combained table'!E887:T3221,1,FALSE)</f>
        <v>yes</v>
      </c>
      <c r="F887" t="str">
        <f>VLOOKUP('combained table'!F887,'combained table'!F887:T3221,1,FALSE)</f>
        <v>No</v>
      </c>
      <c r="G887" t="str">
        <f>VLOOKUP('combained table'!G887,'combained table'!G887:T3221,1,FALSE)</f>
        <v>No</v>
      </c>
      <c r="H887">
        <f>VLOOKUP('combained table'!H887,'combained table'!H887:T3221,1,FALSE)</f>
        <v>1</v>
      </c>
      <c r="I887" t="str">
        <f>VLOOKUP('combained table'!I887,'combained table'!I887:T3221,1,FALSE)</f>
        <v>Prediabetes</v>
      </c>
      <c r="J887" t="str">
        <f>VLOOKUP('combained table'!J887,'combained table'!J887:T3221,1,FALSE)</f>
        <v>No</v>
      </c>
      <c r="K887" t="str">
        <f>VLOOKUP('combained table'!K887,'combained table'!K887:T3221,1,FALSE)</f>
        <v>Overweight</v>
      </c>
      <c r="L887">
        <f>VLOOKUP('combained table'!L887,'combained table'!L887:T3221,1,FALSE)</f>
        <v>1973</v>
      </c>
      <c r="M887" t="str">
        <f>VLOOKUP('combained table'!M887,'combained table'!M887:T3221,1,FALSE)</f>
        <v>Oct</v>
      </c>
      <c r="N887">
        <f>VLOOKUP('combained table'!N887,'combained table'!N887:T3221,1,FALSE)</f>
        <v>25</v>
      </c>
      <c r="O887" t="str">
        <f>VLOOKUP('combained table'!O887,'combained table'!O887:T3221,1,FALSE)</f>
        <v>25-Oct-1973</v>
      </c>
      <c r="P887">
        <f>VLOOKUP('combained table'!P887,'combained table'!P887:T3221,1,FALSE)</f>
        <v>7265.58</v>
      </c>
      <c r="Q887" t="str">
        <f>VLOOKUP('combained table'!Q887,'combained table'!Q887:T3221,1,FALSE)</f>
        <v>tier - 2</v>
      </c>
      <c r="R887" t="str">
        <f>VLOOKUP('combained table'!R887,'combained table'!R887:T3221,1,FALSE)</f>
        <v>tier - 2</v>
      </c>
      <c r="S887" t="str">
        <f>VLOOKUP('combained table'!S887,'combained table'!S887:T3221,1,FALSE)</f>
        <v>R1013</v>
      </c>
      <c r="T887">
        <f>VLOOKUP('combained table'!T887,'combained table'!T887:T3221,1,FALSE)</f>
        <v>49</v>
      </c>
    </row>
    <row r="888" spans="1:20">
      <c r="A888" t="str">
        <f>VLOOKUP('combained table'!A888,'combained table'!A888:T3222,1,FALSE)</f>
        <v>Id887</v>
      </c>
      <c r="B888" t="str">
        <f>VLOOKUP('combained table'!B888,'combained table'!B888:T3222,1,FALSE)</f>
        <v xml:space="preserve">  Taylor J</v>
      </c>
      <c r="C888">
        <f>VLOOKUP('combained table'!C888,'combained table'!C888:T3222,1,FALSE)</f>
        <v>35.380000000000003</v>
      </c>
      <c r="D888">
        <f>VLOOKUP('combained table'!D888,'combained table'!D888:T3222,1,FALSE)</f>
        <v>6.12</v>
      </c>
      <c r="E888" t="str">
        <f>VLOOKUP('combained table'!E888,'combained table'!E888:T3222,1,FALSE)</f>
        <v>No</v>
      </c>
      <c r="F888" t="str">
        <f>VLOOKUP('combained table'!F888,'combained table'!F888:T3222,1,FALSE)</f>
        <v>No</v>
      </c>
      <c r="G888" t="str">
        <f>VLOOKUP('combained table'!G888,'combained table'!G888:T3222,1,FALSE)</f>
        <v>No</v>
      </c>
      <c r="H888">
        <f>VLOOKUP('combained table'!H888,'combained table'!H888:T3222,1,FALSE)</f>
        <v>0</v>
      </c>
      <c r="I888" t="str">
        <f>VLOOKUP('combained table'!I888,'combained table'!I888:T3222,1,FALSE)</f>
        <v>Prediabetes</v>
      </c>
      <c r="J888" t="str">
        <f>VLOOKUP('combained table'!J888,'combained table'!J888:T3222,1,FALSE)</f>
        <v>No</v>
      </c>
      <c r="K888" t="str">
        <f>VLOOKUP('combained table'!K888,'combained table'!K888:T3222,1,FALSE)</f>
        <v>Obesity</v>
      </c>
      <c r="L888">
        <f>VLOOKUP('combained table'!L888,'combained table'!L888:T3222,1,FALSE)</f>
        <v>1981</v>
      </c>
      <c r="M888" t="str">
        <f>VLOOKUP('combained table'!M888,'combained table'!M888:T3222,1,FALSE)</f>
        <v>Aug</v>
      </c>
      <c r="N888">
        <f>VLOOKUP('combained table'!N888,'combained table'!N888:T3222,1,FALSE)</f>
        <v>4</v>
      </c>
      <c r="O888" t="str">
        <f>VLOOKUP('combained table'!O888,'combained table'!O888:T3222,1,FALSE)</f>
        <v>4-Aug-1981</v>
      </c>
      <c r="P888">
        <f>VLOOKUP('combained table'!P888,'combained table'!P888:T3222,1,FALSE)</f>
        <v>7265.7</v>
      </c>
      <c r="Q888" t="str">
        <f>VLOOKUP('combained table'!Q888,'combained table'!Q888:T3222,1,FALSE)</f>
        <v>tier - 3</v>
      </c>
      <c r="R888" t="str">
        <f>VLOOKUP('combained table'!R888,'combained table'!R888:T3222,1,FALSE)</f>
        <v>tier - 3</v>
      </c>
      <c r="S888" t="str">
        <f>VLOOKUP('combained table'!S888,'combained table'!S888:T3222,1,FALSE)</f>
        <v>R1012</v>
      </c>
      <c r="T888">
        <f>VLOOKUP('combained table'!T888,'combained table'!T888:T3222,1,FALSE)</f>
        <v>41</v>
      </c>
    </row>
    <row r="889" spans="1:20">
      <c r="A889" t="str">
        <f>VLOOKUP('combained table'!A889,'combained table'!A889:T3223,1,FALSE)</f>
        <v>Id888</v>
      </c>
      <c r="B889" t="str">
        <f>VLOOKUP('combained table'!B889,'combained table'!B889:T3223,1,FALSE)</f>
        <v xml:space="preserve">  Kimberly M</v>
      </c>
      <c r="C889">
        <f>VLOOKUP('combained table'!C889,'combained table'!C889:T3223,1,FALSE)</f>
        <v>43.48</v>
      </c>
      <c r="D889">
        <f>VLOOKUP('combained table'!D889,'combained table'!D889:T3223,1,FALSE)</f>
        <v>6.24</v>
      </c>
      <c r="E889" t="str">
        <f>VLOOKUP('combained table'!E889,'combained table'!E889:T3223,1,FALSE)</f>
        <v>No</v>
      </c>
      <c r="F889" t="str">
        <f>VLOOKUP('combained table'!F889,'combained table'!F889:T3223,1,FALSE)</f>
        <v>No</v>
      </c>
      <c r="G889" t="str">
        <f>VLOOKUP('combained table'!G889,'combained table'!G889:T3223,1,FALSE)</f>
        <v>No</v>
      </c>
      <c r="H889">
        <f>VLOOKUP('combained table'!H889,'combained table'!H889:T3223,1,FALSE)</f>
        <v>0</v>
      </c>
      <c r="I889" t="str">
        <f>VLOOKUP('combained table'!I889,'combained table'!I889:T3223,1,FALSE)</f>
        <v>Prediabetes</v>
      </c>
      <c r="J889" t="str">
        <f>VLOOKUP('combained table'!J889,'combained table'!J889:T3223,1,FALSE)</f>
        <v>No</v>
      </c>
      <c r="K889" t="str">
        <f>VLOOKUP('combained table'!K889,'combained table'!K889:T3223,1,FALSE)</f>
        <v>Obesity</v>
      </c>
      <c r="L889">
        <f>VLOOKUP('combained table'!L889,'combained table'!L889:T3223,1,FALSE)</f>
        <v>1976</v>
      </c>
      <c r="M889" t="str">
        <f>VLOOKUP('combained table'!M889,'combained table'!M889:T3223,1,FALSE)</f>
        <v>Dec</v>
      </c>
      <c r="N889">
        <f>VLOOKUP('combained table'!N889,'combained table'!N889:T3223,1,FALSE)</f>
        <v>18</v>
      </c>
      <c r="O889" t="str">
        <f>VLOOKUP('combained table'!O889,'combained table'!O889:T3223,1,FALSE)</f>
        <v>18-Dec-1976</v>
      </c>
      <c r="P889">
        <f>VLOOKUP('combained table'!P889,'combained table'!P889:T3223,1,FALSE)</f>
        <v>7273.02</v>
      </c>
      <c r="Q889" t="str">
        <f>VLOOKUP('combained table'!Q889,'combained table'!Q889:T3223,1,FALSE)</f>
        <v>tier - 2</v>
      </c>
      <c r="R889" t="str">
        <f>VLOOKUP('combained table'!R889,'combained table'!R889:T3223,1,FALSE)</f>
        <v>tier - 1</v>
      </c>
      <c r="S889" t="str">
        <f>VLOOKUP('combained table'!S889,'combained table'!S889:T3223,1,FALSE)</f>
        <v>R1013</v>
      </c>
      <c r="T889">
        <f>VLOOKUP('combained table'!T889,'combained table'!T889:T3223,1,FALSE)</f>
        <v>46</v>
      </c>
    </row>
    <row r="890" spans="1:20">
      <c r="A890" t="str">
        <f>VLOOKUP('combained table'!A890,'combained table'!A890:T3224,1,FALSE)</f>
        <v>Id889</v>
      </c>
      <c r="B890" t="str">
        <f>VLOOKUP('combained table'!B890,'combained table'!B890:T3224,1,FALSE)</f>
        <v xml:space="preserve">  Joshua E</v>
      </c>
      <c r="C890">
        <f>VLOOKUP('combained table'!C890,'combained table'!C890:T3224,1,FALSE)</f>
        <v>41.73</v>
      </c>
      <c r="D890">
        <f>VLOOKUP('combained table'!D890,'combained table'!D890:T3224,1,FALSE)</f>
        <v>6.25</v>
      </c>
      <c r="E890" t="str">
        <f>VLOOKUP('combained table'!E890,'combained table'!E890:T3224,1,FALSE)</f>
        <v>No</v>
      </c>
      <c r="F890" t="str">
        <f>VLOOKUP('combained table'!F890,'combained table'!F890:T3224,1,FALSE)</f>
        <v>No</v>
      </c>
      <c r="G890" t="str">
        <f>VLOOKUP('combained table'!G890,'combained table'!G890:T3224,1,FALSE)</f>
        <v>No</v>
      </c>
      <c r="H890">
        <f>VLOOKUP('combained table'!H890,'combained table'!H890:T3224,1,FALSE)</f>
        <v>1</v>
      </c>
      <c r="I890" t="str">
        <f>VLOOKUP('combained table'!I890,'combained table'!I890:T3224,1,FALSE)</f>
        <v>Prediabetes</v>
      </c>
      <c r="J890" t="str">
        <f>VLOOKUP('combained table'!J890,'combained table'!J890:T3224,1,FALSE)</f>
        <v>No</v>
      </c>
      <c r="K890" t="str">
        <f>VLOOKUP('combained table'!K890,'combained table'!K890:T3224,1,FALSE)</f>
        <v>Obesity</v>
      </c>
      <c r="L890">
        <f>VLOOKUP('combained table'!L890,'combained table'!L890:T3224,1,FALSE)</f>
        <v>1985</v>
      </c>
      <c r="M890" t="str">
        <f>VLOOKUP('combained table'!M890,'combained table'!M890:T3224,1,FALSE)</f>
        <v>Nov</v>
      </c>
      <c r="N890">
        <f>VLOOKUP('combained table'!N890,'combained table'!N890:T3224,1,FALSE)</f>
        <v>2</v>
      </c>
      <c r="O890" t="str">
        <f>VLOOKUP('combained table'!O890,'combained table'!O890:T3224,1,FALSE)</f>
        <v>2-Nov-1985</v>
      </c>
      <c r="P890">
        <f>VLOOKUP('combained table'!P890,'combained table'!P890:T3224,1,FALSE)</f>
        <v>7281.51</v>
      </c>
      <c r="Q890" t="str">
        <f>VLOOKUP('combained table'!Q890,'combained table'!Q890:T3224,1,FALSE)</f>
        <v>tier - 2</v>
      </c>
      <c r="R890" t="str">
        <f>VLOOKUP('combained table'!R890,'combained table'!R890:T3224,1,FALSE)</f>
        <v>tier - 1</v>
      </c>
      <c r="S890" t="str">
        <f>VLOOKUP('combained table'!S890,'combained table'!S890:T3224,1,FALSE)</f>
        <v>R1012</v>
      </c>
      <c r="T890">
        <f>VLOOKUP('combained table'!T890,'combained table'!T890:T3224,1,FALSE)</f>
        <v>37</v>
      </c>
    </row>
    <row r="891" spans="1:20">
      <c r="A891" t="str">
        <f>VLOOKUP('combained table'!A891,'combained table'!A891:T3225,1,FALSE)</f>
        <v>Id890</v>
      </c>
      <c r="B891" t="str">
        <f>VLOOKUP('combained table'!B891,'combained table'!B891:T3225,1,FALSE)</f>
        <v xml:space="preserve">  Jeffrey</v>
      </c>
      <c r="C891">
        <f>VLOOKUP('combained table'!C891,'combained table'!C891:T3225,1,FALSE)</f>
        <v>28.9</v>
      </c>
      <c r="D891">
        <f>VLOOKUP('combained table'!D891,'combained table'!D891:T3225,1,FALSE)</f>
        <v>11.96</v>
      </c>
      <c r="E891" t="str">
        <f>VLOOKUP('combained table'!E891,'combained table'!E891:T3225,1,FALSE)</f>
        <v>No</v>
      </c>
      <c r="F891" t="str">
        <f>VLOOKUP('combained table'!F891,'combained table'!F891:T3225,1,FALSE)</f>
        <v>No</v>
      </c>
      <c r="G891" t="str">
        <f>VLOOKUP('combained table'!G891,'combained table'!G891:T3225,1,FALSE)</f>
        <v>No</v>
      </c>
      <c r="H891">
        <f>VLOOKUP('combained table'!H891,'combained table'!H891:T3225,1,FALSE)</f>
        <v>0</v>
      </c>
      <c r="I891" t="str">
        <f>VLOOKUP('combained table'!I891,'combained table'!I891:T3225,1,FALSE)</f>
        <v>Diabetes</v>
      </c>
      <c r="J891" t="str">
        <f>VLOOKUP('combained table'!J891,'combained table'!J891:T3225,1,FALSE)</f>
        <v>No</v>
      </c>
      <c r="K891" t="str">
        <f>VLOOKUP('combained table'!K891,'combained table'!K891:T3225,1,FALSE)</f>
        <v>Overweight</v>
      </c>
      <c r="L891">
        <f>VLOOKUP('combained table'!L891,'combained table'!L891:T3225,1,FALSE)</f>
        <v>1966</v>
      </c>
      <c r="M891" t="str">
        <f>VLOOKUP('combained table'!M891,'combained table'!M891:T3225,1,FALSE)</f>
        <v>Dec</v>
      </c>
      <c r="N891">
        <f>VLOOKUP('combained table'!N891,'combained table'!N891:T3225,1,FALSE)</f>
        <v>26</v>
      </c>
      <c r="O891" t="str">
        <f>VLOOKUP('combained table'!O891,'combained table'!O891:T3225,1,FALSE)</f>
        <v>26-Dec-1966</v>
      </c>
      <c r="P891">
        <f>VLOOKUP('combained table'!P891,'combained table'!P891:T3225,1,FALSE)</f>
        <v>7302.46</v>
      </c>
      <c r="Q891" t="str">
        <f>VLOOKUP('combained table'!Q891,'combained table'!Q891:T3225,1,FALSE)</f>
        <v>tier - 3</v>
      </c>
      <c r="R891" t="str">
        <f>VLOOKUP('combained table'!R891,'combained table'!R891:T3225,1,FALSE)</f>
        <v>tier - 1</v>
      </c>
      <c r="S891" t="str">
        <f>VLOOKUP('combained table'!S891,'combained table'!S891:T3225,1,FALSE)</f>
        <v>R1012</v>
      </c>
      <c r="T891">
        <f>VLOOKUP('combained table'!T891,'combained table'!T891:T3225,1,FALSE)</f>
        <v>56</v>
      </c>
    </row>
    <row r="892" spans="1:20">
      <c r="A892" t="str">
        <f>VLOOKUP('combained table'!A892,'combained table'!A892:T3226,1,FALSE)</f>
        <v>Id891</v>
      </c>
      <c r="B892" t="str">
        <f>VLOOKUP('combained table'!B892,'combained table'!B892:T3226,1,FALSE)</f>
        <v xml:space="preserve">  Andrew R</v>
      </c>
      <c r="C892">
        <f>VLOOKUP('combained table'!C892,'combained table'!C892:T3226,1,FALSE)</f>
        <v>25.74</v>
      </c>
      <c r="D892">
        <f>VLOOKUP('combained table'!D892,'combained table'!D892:T3226,1,FALSE)</f>
        <v>7.69</v>
      </c>
      <c r="E892" t="str">
        <f>VLOOKUP('combained table'!E892,'combained table'!E892:T3226,1,FALSE)</f>
        <v>No</v>
      </c>
      <c r="F892" t="str">
        <f>VLOOKUP('combained table'!F892,'combained table'!F892:T3226,1,FALSE)</f>
        <v>No</v>
      </c>
      <c r="G892" t="str">
        <f>VLOOKUP('combained table'!G892,'combained table'!G892:T3226,1,FALSE)</f>
        <v>No</v>
      </c>
      <c r="H892">
        <f>VLOOKUP('combained table'!H892,'combained table'!H892:T3226,1,FALSE)</f>
        <v>0</v>
      </c>
      <c r="I892" t="str">
        <f>VLOOKUP('combained table'!I892,'combained table'!I892:T3226,1,FALSE)</f>
        <v>Diabetes</v>
      </c>
      <c r="J892" t="str">
        <f>VLOOKUP('combained table'!J892,'combained table'!J892:T3226,1,FALSE)</f>
        <v>No</v>
      </c>
      <c r="K892" t="str">
        <f>VLOOKUP('combained table'!K892,'combained table'!K892:T3226,1,FALSE)</f>
        <v>Overweight</v>
      </c>
      <c r="L892">
        <f>VLOOKUP('combained table'!L892,'combained table'!L892:T3226,1,FALSE)</f>
        <v>1965</v>
      </c>
      <c r="M892" t="str">
        <f>VLOOKUP('combained table'!M892,'combained table'!M892:T3226,1,FALSE)</f>
        <v>Jun</v>
      </c>
      <c r="N892">
        <f>VLOOKUP('combained table'!N892,'combained table'!N892:T3226,1,FALSE)</f>
        <v>6</v>
      </c>
      <c r="O892" t="str">
        <f>VLOOKUP('combained table'!O892,'combained table'!O892:T3226,1,FALSE)</f>
        <v>6-Jun-1965</v>
      </c>
      <c r="P892">
        <f>VLOOKUP('combained table'!P892,'combained table'!P892:T3226,1,FALSE)</f>
        <v>7304.65</v>
      </c>
      <c r="Q892" t="str">
        <f>VLOOKUP('combained table'!Q892,'combained table'!Q892:T3226,1,FALSE)</f>
        <v>tier - 3</v>
      </c>
      <c r="R892" t="str">
        <f>VLOOKUP('combained table'!R892,'combained table'!R892:T3226,1,FALSE)</f>
        <v>tier - 3</v>
      </c>
      <c r="S892" t="str">
        <f>VLOOKUP('combained table'!S892,'combained table'!S892:T3226,1,FALSE)</f>
        <v>R1013</v>
      </c>
      <c r="T892">
        <f>VLOOKUP('combained table'!T892,'combained table'!T892:T3226,1,FALSE)</f>
        <v>58</v>
      </c>
    </row>
    <row r="893" spans="1:20">
      <c r="A893" t="str">
        <f>VLOOKUP('combained table'!A893,'combained table'!A893:T3227,1,FALSE)</f>
        <v>Id892</v>
      </c>
      <c r="B893" t="str">
        <f>VLOOKUP('combained table'!B893,'combained table'!B893:T3227,1,FALSE)</f>
        <v xml:space="preserve">  Francisco J</v>
      </c>
      <c r="C893">
        <f>VLOOKUP('combained table'!C893,'combained table'!C893:T3227,1,FALSE)</f>
        <v>36.06</v>
      </c>
      <c r="D893">
        <f>VLOOKUP('combained table'!D893,'combained table'!D893:T3227,1,FALSE)</f>
        <v>8.83</v>
      </c>
      <c r="E893" t="str">
        <f>VLOOKUP('combained table'!E893,'combained table'!E893:T3227,1,FALSE)</f>
        <v>No</v>
      </c>
      <c r="F893" t="str">
        <f>VLOOKUP('combained table'!F893,'combained table'!F893:T3227,1,FALSE)</f>
        <v>No</v>
      </c>
      <c r="G893" t="str">
        <f>VLOOKUP('combained table'!G893,'combained table'!G893:T3227,1,FALSE)</f>
        <v>No</v>
      </c>
      <c r="H893">
        <f>VLOOKUP('combained table'!H893,'combained table'!H893:T3227,1,FALSE)</f>
        <v>0</v>
      </c>
      <c r="I893" t="str">
        <f>VLOOKUP('combained table'!I893,'combained table'!I893:T3227,1,FALSE)</f>
        <v>Diabetes</v>
      </c>
      <c r="J893" t="str">
        <f>VLOOKUP('combained table'!J893,'combained table'!J893:T3227,1,FALSE)</f>
        <v>No</v>
      </c>
      <c r="K893" t="str">
        <f>VLOOKUP('combained table'!K893,'combained table'!K893:T3227,1,FALSE)</f>
        <v>Obesity</v>
      </c>
      <c r="L893">
        <f>VLOOKUP('combained table'!L893,'combained table'!L893:T3227,1,FALSE)</f>
        <v>1965</v>
      </c>
      <c r="M893" t="str">
        <f>VLOOKUP('combained table'!M893,'combained table'!M893:T3227,1,FALSE)</f>
        <v>Jun</v>
      </c>
      <c r="N893">
        <f>VLOOKUP('combained table'!N893,'combained table'!N893:T3227,1,FALSE)</f>
        <v>25</v>
      </c>
      <c r="O893" t="str">
        <f>VLOOKUP('combained table'!O893,'combained table'!O893:T3227,1,FALSE)</f>
        <v>25-Jun-1965</v>
      </c>
      <c r="P893">
        <f>VLOOKUP('combained table'!P893,'combained table'!P893:T3227,1,FALSE)</f>
        <v>7318.21</v>
      </c>
      <c r="Q893" t="str">
        <f>VLOOKUP('combained table'!Q893,'combained table'!Q893:T3227,1,FALSE)</f>
        <v>tier - 3</v>
      </c>
      <c r="R893" t="str">
        <f>VLOOKUP('combained table'!R893,'combained table'!R893:T3227,1,FALSE)</f>
        <v>tier - 1</v>
      </c>
      <c r="S893" t="str">
        <f>VLOOKUP('combained table'!S893,'combained table'!S893:T3227,1,FALSE)</f>
        <v>R1013</v>
      </c>
      <c r="T893">
        <f>VLOOKUP('combained table'!T893,'combained table'!T893:T3227,1,FALSE)</f>
        <v>57</v>
      </c>
    </row>
    <row r="894" spans="1:20">
      <c r="A894" t="str">
        <f>VLOOKUP('combained table'!A894,'combained table'!A894:T3228,1,FALSE)</f>
        <v>Id893</v>
      </c>
      <c r="B894" t="str">
        <f>VLOOKUP('combained table'!B894,'combained table'!B894:T3228,1,FALSE)</f>
        <v xml:space="preserve">  Rhonda</v>
      </c>
      <c r="C894">
        <f>VLOOKUP('combained table'!C894,'combained table'!C894:T3228,1,FALSE)</f>
        <v>43.28</v>
      </c>
      <c r="D894">
        <f>VLOOKUP('combained table'!D894,'combained table'!D894:T3228,1,FALSE)</f>
        <v>4.41</v>
      </c>
      <c r="E894" t="str">
        <f>VLOOKUP('combained table'!E894,'combained table'!E894:T3228,1,FALSE)</f>
        <v>No</v>
      </c>
      <c r="F894" t="str">
        <f>VLOOKUP('combained table'!F894,'combained table'!F894:T3228,1,FALSE)</f>
        <v>No</v>
      </c>
      <c r="G894" t="str">
        <f>VLOOKUP('combained table'!G894,'combained table'!G894:T3228,1,FALSE)</f>
        <v>No</v>
      </c>
      <c r="H894">
        <f>VLOOKUP('combained table'!H894,'combained table'!H894:T3228,1,FALSE)</f>
        <v>0</v>
      </c>
      <c r="I894" t="str">
        <f>VLOOKUP('combained table'!I894,'combained table'!I894:T3228,1,FALSE)</f>
        <v>Normal</v>
      </c>
      <c r="J894" t="str">
        <f>VLOOKUP('combained table'!J894,'combained table'!J894:T3228,1,FALSE)</f>
        <v>No</v>
      </c>
      <c r="K894" t="str">
        <f>VLOOKUP('combained table'!K894,'combained table'!K894:T3228,1,FALSE)</f>
        <v>Obesity</v>
      </c>
      <c r="L894">
        <f>VLOOKUP('combained table'!L894,'combained table'!L894:T3228,1,FALSE)</f>
        <v>1972</v>
      </c>
      <c r="M894" t="str">
        <f>VLOOKUP('combained table'!M894,'combained table'!M894:T3228,1,FALSE)</f>
        <v>Aug</v>
      </c>
      <c r="N894">
        <f>VLOOKUP('combained table'!N894,'combained table'!N894:T3228,1,FALSE)</f>
        <v>11</v>
      </c>
      <c r="O894" t="str">
        <f>VLOOKUP('combained table'!O894,'combained table'!O894:T3228,1,FALSE)</f>
        <v>11-Aug-1972</v>
      </c>
      <c r="P894">
        <f>VLOOKUP('combained table'!P894,'combained table'!P894:T3228,1,FALSE)</f>
        <v>7318.22</v>
      </c>
      <c r="Q894" t="str">
        <f>VLOOKUP('combained table'!Q894,'combained table'!Q894:T3228,1,FALSE)</f>
        <v>tier - 2</v>
      </c>
      <c r="R894" t="str">
        <f>VLOOKUP('combained table'!R894,'combained table'!R894:T3228,1,FALSE)</f>
        <v>tier - 3</v>
      </c>
      <c r="S894" t="str">
        <f>VLOOKUP('combained table'!S894,'combained table'!S894:T3228,1,FALSE)</f>
        <v>R1012</v>
      </c>
      <c r="T894">
        <f>VLOOKUP('combained table'!T894,'combained table'!T894:T3228,1,FALSE)</f>
        <v>50</v>
      </c>
    </row>
    <row r="895" spans="1:20">
      <c r="A895" t="str">
        <f>VLOOKUP('combained table'!A895,'combained table'!A895:T3229,1,FALSE)</f>
        <v>Id894</v>
      </c>
      <c r="B895" t="str">
        <f>VLOOKUP('combained table'!B895,'combained table'!B895:T3229,1,FALSE)</f>
        <v xml:space="preserve">  John</v>
      </c>
      <c r="C895">
        <f>VLOOKUP('combained table'!C895,'combained table'!C895:T3229,1,FALSE)</f>
        <v>28.785</v>
      </c>
      <c r="D895">
        <f>VLOOKUP('combained table'!D895,'combained table'!D895:T3229,1,FALSE)</f>
        <v>9.1</v>
      </c>
      <c r="E895" t="str">
        <f>VLOOKUP('combained table'!E895,'combained table'!E895:T3229,1,FALSE)</f>
        <v>yes</v>
      </c>
      <c r="F895" t="str">
        <f>VLOOKUP('combained table'!F895,'combained table'!F895:T3229,1,FALSE)</f>
        <v>No</v>
      </c>
      <c r="G895" t="str">
        <f>VLOOKUP('combained table'!G895,'combained table'!G895:T3229,1,FALSE)</f>
        <v>Yes</v>
      </c>
      <c r="H895">
        <f>VLOOKUP('combained table'!H895,'combained table'!H895:T3229,1,FALSE)</f>
        <v>1</v>
      </c>
      <c r="I895" t="str">
        <f>VLOOKUP('combained table'!I895,'combained table'!I895:T3229,1,FALSE)</f>
        <v>Diabetes</v>
      </c>
      <c r="J895" t="str">
        <f>VLOOKUP('combained table'!J895,'combained table'!J895:T3229,1,FALSE)</f>
        <v>No</v>
      </c>
      <c r="K895" t="str">
        <f>VLOOKUP('combained table'!K895,'combained table'!K895:T3229,1,FALSE)</f>
        <v>Overweight</v>
      </c>
      <c r="L895">
        <f>VLOOKUP('combained table'!L895,'combained table'!L895:T3229,1,FALSE)</f>
        <v>1965</v>
      </c>
      <c r="M895" t="str">
        <f>VLOOKUP('combained table'!M895,'combained table'!M895:T3229,1,FALSE)</f>
        <v>Jul</v>
      </c>
      <c r="N895">
        <f>VLOOKUP('combained table'!N895,'combained table'!N895:T3229,1,FALSE)</f>
        <v>11</v>
      </c>
      <c r="O895" t="str">
        <f>VLOOKUP('combained table'!O895,'combained table'!O895:T3229,1,FALSE)</f>
        <v>11-Jul-1965</v>
      </c>
      <c r="P895">
        <f>VLOOKUP('combained table'!P895,'combained table'!P895:T3229,1,FALSE)</f>
        <v>7322.86</v>
      </c>
      <c r="Q895" t="str">
        <f>VLOOKUP('combained table'!Q895,'combained table'!Q895:T3229,1,FALSE)</f>
        <v>tier - 3</v>
      </c>
      <c r="R895" t="str">
        <f>VLOOKUP('combained table'!R895,'combained table'!R895:T3229,1,FALSE)</f>
        <v>tier - 3</v>
      </c>
      <c r="S895" t="str">
        <f>VLOOKUP('combained table'!S895,'combained table'!S895:T3229,1,FALSE)</f>
        <v>R1012</v>
      </c>
      <c r="T895">
        <f>VLOOKUP('combained table'!T895,'combained table'!T895:T3229,1,FALSE)</f>
        <v>57</v>
      </c>
    </row>
    <row r="896" spans="1:20">
      <c r="A896" t="str">
        <f>VLOOKUP('combained table'!A896,'combained table'!A896:T3230,1,FALSE)</f>
        <v>Id895</v>
      </c>
      <c r="B896" t="str">
        <f>VLOOKUP('combained table'!B896,'combained table'!B896:T3230,1,FALSE)</f>
        <v xml:space="preserve">  Miles J</v>
      </c>
      <c r="C896">
        <f>VLOOKUP('combained table'!C896,'combained table'!C896:T3230,1,FALSE)</f>
        <v>25.46</v>
      </c>
      <c r="D896">
        <f>VLOOKUP('combained table'!D896,'combained table'!D896:T3230,1,FALSE)</f>
        <v>11.52</v>
      </c>
      <c r="E896" t="str">
        <f>VLOOKUP('combained table'!E896,'combained table'!E896:T3230,1,FALSE)</f>
        <v>yes</v>
      </c>
      <c r="F896" t="str">
        <f>VLOOKUP('combained table'!F896,'combained table'!F896:T3230,1,FALSE)</f>
        <v>No</v>
      </c>
      <c r="G896" t="str">
        <f>VLOOKUP('combained table'!G896,'combained table'!G896:T3230,1,FALSE)</f>
        <v>Yes</v>
      </c>
      <c r="H896">
        <f>VLOOKUP('combained table'!H896,'combained table'!H896:T3230,1,FALSE)</f>
        <v>1</v>
      </c>
      <c r="I896" t="str">
        <f>VLOOKUP('combained table'!I896,'combained table'!I896:T3230,1,FALSE)</f>
        <v>Diabetes</v>
      </c>
      <c r="J896" t="str">
        <f>VLOOKUP('combained table'!J896,'combained table'!J896:T3230,1,FALSE)</f>
        <v>No</v>
      </c>
      <c r="K896" t="str">
        <f>VLOOKUP('combained table'!K896,'combained table'!K896:T3230,1,FALSE)</f>
        <v>Overweight</v>
      </c>
      <c r="L896">
        <f>VLOOKUP('combained table'!L896,'combained table'!L896:T3230,1,FALSE)</f>
        <v>2004</v>
      </c>
      <c r="M896" t="str">
        <f>VLOOKUP('combained table'!M896,'combained table'!M896:T3230,1,FALSE)</f>
        <v>Nov</v>
      </c>
      <c r="N896">
        <f>VLOOKUP('combained table'!N896,'combained table'!N896:T3230,1,FALSE)</f>
        <v>15</v>
      </c>
      <c r="O896" t="str">
        <f>VLOOKUP('combained table'!O896,'combained table'!O896:T3230,1,FALSE)</f>
        <v>15-Nov-2004</v>
      </c>
      <c r="P896">
        <f>VLOOKUP('combained table'!P896,'combained table'!P896:T3230,1,FALSE)</f>
        <v>7323.73</v>
      </c>
      <c r="Q896" t="str">
        <f>VLOOKUP('combained table'!Q896,'combained table'!Q896:T3230,1,FALSE)</f>
        <v>tier - 2</v>
      </c>
      <c r="R896" t="str">
        <f>VLOOKUP('combained table'!R896,'combained table'!R896:T3230,1,FALSE)</f>
        <v>tier - 2</v>
      </c>
      <c r="S896" t="str">
        <f>VLOOKUP('combained table'!S896,'combained table'!S896:T3230,1,FALSE)</f>
        <v>R1024</v>
      </c>
      <c r="T896">
        <f>VLOOKUP('combained table'!T896,'combained table'!T896:T3230,1,FALSE)</f>
        <v>18</v>
      </c>
    </row>
    <row r="897" spans="1:20">
      <c r="A897" t="str">
        <f>VLOOKUP('combained table'!A897,'combained table'!A897:T3231,1,FALSE)</f>
        <v>Id896</v>
      </c>
      <c r="B897" t="str">
        <f>VLOOKUP('combained table'!B897,'combained table'!B897:T3231,1,FALSE)</f>
        <v xml:space="preserve">  Justyna I</v>
      </c>
      <c r="C897">
        <f>VLOOKUP('combained table'!C897,'combained table'!C897:T3231,1,FALSE)</f>
        <v>30.8</v>
      </c>
      <c r="D897">
        <f>VLOOKUP('combained table'!D897,'combained table'!D897:T3231,1,FALSE)</f>
        <v>10.95</v>
      </c>
      <c r="E897" t="str">
        <f>VLOOKUP('combained table'!E897,'combained table'!E897:T3231,1,FALSE)</f>
        <v>No</v>
      </c>
      <c r="F897" t="str">
        <f>VLOOKUP('combained table'!F897,'combained table'!F897:T3231,1,FALSE)</f>
        <v>No</v>
      </c>
      <c r="G897" t="str">
        <f>VLOOKUP('combained table'!G897,'combained table'!G897:T3231,1,FALSE)</f>
        <v>No</v>
      </c>
      <c r="H897">
        <f>VLOOKUP('combained table'!H897,'combained table'!H897:T3231,1,FALSE)</f>
        <v>0</v>
      </c>
      <c r="I897" t="str">
        <f>VLOOKUP('combained table'!I897,'combained table'!I897:T3231,1,FALSE)</f>
        <v>Diabetes</v>
      </c>
      <c r="J897" t="str">
        <f>VLOOKUP('combained table'!J897,'combained table'!J897:T3231,1,FALSE)</f>
        <v>No</v>
      </c>
      <c r="K897" t="str">
        <f>VLOOKUP('combained table'!K897,'combained table'!K897:T3231,1,FALSE)</f>
        <v>Obesity</v>
      </c>
      <c r="L897">
        <f>VLOOKUP('combained table'!L897,'combained table'!L897:T3231,1,FALSE)</f>
        <v>1979</v>
      </c>
      <c r="M897" t="str">
        <f>VLOOKUP('combained table'!M897,'combained table'!M897:T3231,1,FALSE)</f>
        <v>Jun</v>
      </c>
      <c r="N897">
        <f>VLOOKUP('combained table'!N897,'combained table'!N897:T3231,1,FALSE)</f>
        <v>19</v>
      </c>
      <c r="O897" t="str">
        <f>VLOOKUP('combained table'!O897,'combained table'!O897:T3231,1,FALSE)</f>
        <v>19-Jun-1979</v>
      </c>
      <c r="P897">
        <f>VLOOKUP('combained table'!P897,'combained table'!P897:T3231,1,FALSE)</f>
        <v>7325.05</v>
      </c>
      <c r="Q897" t="str">
        <f>VLOOKUP('combained table'!Q897,'combained table'!Q897:T3231,1,FALSE)</f>
        <v>tier - 2</v>
      </c>
      <c r="R897" t="str">
        <f>VLOOKUP('combained table'!R897,'combained table'!R897:T3231,1,FALSE)</f>
        <v>tier - 3</v>
      </c>
      <c r="S897" t="str">
        <f>VLOOKUP('combained table'!S897,'combained table'!S897:T3231,1,FALSE)</f>
        <v>R1024</v>
      </c>
      <c r="T897">
        <f>VLOOKUP('combained table'!T897,'combained table'!T897:T3231,1,FALSE)</f>
        <v>43</v>
      </c>
    </row>
    <row r="898" spans="1:20">
      <c r="A898" t="str">
        <f>VLOOKUP('combained table'!A898,'combained table'!A898:T3232,1,FALSE)</f>
        <v>Id897</v>
      </c>
      <c r="B898" t="str">
        <f>VLOOKUP('combained table'!B898,'combained table'!B898:T3232,1,FALSE)</f>
        <v xml:space="preserve">  Lucille</v>
      </c>
      <c r="C898">
        <f>VLOOKUP('combained table'!C898,'combained table'!C898:T3232,1,FALSE)</f>
        <v>28.88</v>
      </c>
      <c r="D898">
        <f>VLOOKUP('combained table'!D898,'combained table'!D898:T3232,1,FALSE)</f>
        <v>11.5</v>
      </c>
      <c r="E898" t="str">
        <f>VLOOKUP('combained table'!E898,'combained table'!E898:T3232,1,FALSE)</f>
        <v>No</v>
      </c>
      <c r="F898" t="str">
        <f>VLOOKUP('combained table'!F898,'combained table'!F898:T3232,1,FALSE)</f>
        <v>No</v>
      </c>
      <c r="G898" t="str">
        <f>VLOOKUP('combained table'!G898,'combained table'!G898:T3232,1,FALSE)</f>
        <v>No</v>
      </c>
      <c r="H898">
        <f>VLOOKUP('combained table'!H898,'combained table'!H898:T3232,1,FALSE)</f>
        <v>0</v>
      </c>
      <c r="I898" t="str">
        <f>VLOOKUP('combained table'!I898,'combained table'!I898:T3232,1,FALSE)</f>
        <v>Diabetes</v>
      </c>
      <c r="J898" t="str">
        <f>VLOOKUP('combained table'!J898,'combained table'!J898:T3232,1,FALSE)</f>
        <v>No</v>
      </c>
      <c r="K898" t="str">
        <f>VLOOKUP('combained table'!K898,'combained table'!K898:T3232,1,FALSE)</f>
        <v>Overweight</v>
      </c>
      <c r="L898">
        <f>VLOOKUP('combained table'!L898,'combained table'!L898:T3232,1,FALSE)</f>
        <v>1984</v>
      </c>
      <c r="M898" t="str">
        <f>VLOOKUP('combained table'!M898,'combained table'!M898:T3232,1,FALSE)</f>
        <v>Jul</v>
      </c>
      <c r="N898">
        <f>VLOOKUP('combained table'!N898,'combained table'!N898:T3232,1,FALSE)</f>
        <v>25</v>
      </c>
      <c r="O898" t="str">
        <f>VLOOKUP('combained table'!O898,'combained table'!O898:T3232,1,FALSE)</f>
        <v>25-Jul-1984</v>
      </c>
      <c r="P898">
        <f>VLOOKUP('combained table'!P898,'combained table'!P898:T3232,1,FALSE)</f>
        <v>7325.47</v>
      </c>
      <c r="Q898" t="str">
        <f>VLOOKUP('combained table'!Q898,'combained table'!Q898:T3232,1,FALSE)</f>
        <v>tier - 2</v>
      </c>
      <c r="R898" t="str">
        <f>VLOOKUP('combained table'!R898,'combained table'!R898:T3232,1,FALSE)</f>
        <v>tier - 1</v>
      </c>
      <c r="S898" t="str">
        <f>VLOOKUP('combained table'!S898,'combained table'!S898:T3232,1,FALSE)</f>
        <v>R1012</v>
      </c>
      <c r="T898">
        <f>VLOOKUP('combained table'!T898,'combained table'!T898:T3232,1,FALSE)</f>
        <v>38</v>
      </c>
    </row>
    <row r="899" spans="1:20">
      <c r="A899" t="str">
        <f>VLOOKUP('combained table'!A899,'combained table'!A899:T3233,1,FALSE)</f>
        <v>Id898</v>
      </c>
      <c r="B899" t="str">
        <f>VLOOKUP('combained table'!B899,'combained table'!B899:T3233,1,FALSE)</f>
        <v xml:space="preserve">  April</v>
      </c>
      <c r="C899">
        <f>VLOOKUP('combained table'!C899,'combained table'!C899:T3233,1,FALSE)</f>
        <v>23</v>
      </c>
      <c r="D899">
        <f>VLOOKUP('combained table'!D899,'combained table'!D899:T3233,1,FALSE)</f>
        <v>9.8800000000000008</v>
      </c>
      <c r="E899" t="str">
        <f>VLOOKUP('combained table'!E899,'combained table'!E899:T3233,1,FALSE)</f>
        <v>No</v>
      </c>
      <c r="F899" t="str">
        <f>VLOOKUP('combained table'!F899,'combained table'!F899:T3233,1,FALSE)</f>
        <v>No</v>
      </c>
      <c r="G899" t="str">
        <f>VLOOKUP('combained table'!G899,'combained table'!G899:T3233,1,FALSE)</f>
        <v>No</v>
      </c>
      <c r="H899">
        <f>VLOOKUP('combained table'!H899,'combained table'!H899:T3233,1,FALSE)</f>
        <v>0</v>
      </c>
      <c r="I899" t="str">
        <f>VLOOKUP('combained table'!I899,'combained table'!I899:T3233,1,FALSE)</f>
        <v>Diabetes</v>
      </c>
      <c r="J899" t="str">
        <f>VLOOKUP('combained table'!J899,'combained table'!J899:T3233,1,FALSE)</f>
        <v>No</v>
      </c>
      <c r="K899" t="str">
        <f>VLOOKUP('combained table'!K899,'combained table'!K899:T3233,1,FALSE)</f>
        <v>Normal Weight</v>
      </c>
      <c r="L899">
        <f>VLOOKUP('combained table'!L899,'combained table'!L899:T3233,1,FALSE)</f>
        <v>1979</v>
      </c>
      <c r="M899" t="str">
        <f>VLOOKUP('combained table'!M899,'combained table'!M899:T3233,1,FALSE)</f>
        <v>Sep</v>
      </c>
      <c r="N899">
        <f>VLOOKUP('combained table'!N899,'combained table'!N899:T3233,1,FALSE)</f>
        <v>19</v>
      </c>
      <c r="O899" t="str">
        <f>VLOOKUP('combained table'!O899,'combained table'!O899:T3233,1,FALSE)</f>
        <v>19-Sep-1979</v>
      </c>
      <c r="P899">
        <f>VLOOKUP('combained table'!P899,'combained table'!P899:T3233,1,FALSE)</f>
        <v>7337.75</v>
      </c>
      <c r="Q899" t="str">
        <f>VLOOKUP('combained table'!Q899,'combained table'!Q899:T3233,1,FALSE)</f>
        <v>tier - 2</v>
      </c>
      <c r="R899" t="str">
        <f>VLOOKUP('combained table'!R899,'combained table'!R899:T3233,1,FALSE)</f>
        <v>tier - 3</v>
      </c>
      <c r="S899" t="str">
        <f>VLOOKUP('combained table'!S899,'combained table'!S899:T3233,1,FALSE)</f>
        <v>R1011</v>
      </c>
      <c r="T899">
        <f>VLOOKUP('combained table'!T899,'combained table'!T899:T3233,1,FALSE)</f>
        <v>43</v>
      </c>
    </row>
    <row r="900" spans="1:20">
      <c r="A900" t="str">
        <f>VLOOKUP('combained table'!A900,'combained table'!A900:T3234,1,FALSE)</f>
        <v>Id899</v>
      </c>
      <c r="B900" t="str">
        <f>VLOOKUP('combained table'!B900,'combained table'!B900:T3234,1,FALSE)</f>
        <v xml:space="preserve">  Robert</v>
      </c>
      <c r="C900">
        <f>VLOOKUP('combained table'!C900,'combained table'!C900:T3234,1,FALSE)</f>
        <v>38.25</v>
      </c>
      <c r="D900">
        <f>VLOOKUP('combained table'!D900,'combained table'!D900:T3234,1,FALSE)</f>
        <v>6.2</v>
      </c>
      <c r="E900" t="str">
        <f>VLOOKUP('combained table'!E900,'combained table'!E900:T3234,1,FALSE)</f>
        <v>No</v>
      </c>
      <c r="F900" t="str">
        <f>VLOOKUP('combained table'!F900,'combained table'!F900:T3234,1,FALSE)</f>
        <v>No</v>
      </c>
      <c r="G900" t="str">
        <f>VLOOKUP('combained table'!G900,'combained table'!G900:T3234,1,FALSE)</f>
        <v>No</v>
      </c>
      <c r="H900">
        <f>VLOOKUP('combained table'!H900,'combained table'!H900:T3234,1,FALSE)</f>
        <v>1</v>
      </c>
      <c r="I900" t="str">
        <f>VLOOKUP('combained table'!I900,'combained table'!I900:T3234,1,FALSE)</f>
        <v>Prediabetes</v>
      </c>
      <c r="J900" t="str">
        <f>VLOOKUP('combained table'!J900,'combained table'!J900:T3234,1,FALSE)</f>
        <v>No</v>
      </c>
      <c r="K900" t="str">
        <f>VLOOKUP('combained table'!K900,'combained table'!K900:T3234,1,FALSE)</f>
        <v>Obesity</v>
      </c>
      <c r="L900">
        <f>VLOOKUP('combained table'!L900,'combained table'!L900:T3234,1,FALSE)</f>
        <v>1986</v>
      </c>
      <c r="M900" t="str">
        <f>VLOOKUP('combained table'!M900,'combained table'!M900:T3234,1,FALSE)</f>
        <v>Jun</v>
      </c>
      <c r="N900">
        <f>VLOOKUP('combained table'!N900,'combained table'!N900:T3234,1,FALSE)</f>
        <v>15</v>
      </c>
      <c r="O900" t="str">
        <f>VLOOKUP('combained table'!O900,'combained table'!O900:T3234,1,FALSE)</f>
        <v>15-Jun-1986</v>
      </c>
      <c r="P900">
        <f>VLOOKUP('combained table'!P900,'combained table'!P900:T3234,1,FALSE)</f>
        <v>7339.93</v>
      </c>
      <c r="Q900" t="str">
        <f>VLOOKUP('combained table'!Q900,'combained table'!Q900:T3234,1,FALSE)</f>
        <v>tier - 2</v>
      </c>
      <c r="R900" t="str">
        <f>VLOOKUP('combained table'!R900,'combained table'!R900:T3234,1,FALSE)</f>
        <v>tier - 2</v>
      </c>
      <c r="S900" t="str">
        <f>VLOOKUP('combained table'!S900,'combained table'!S900:T3234,1,FALSE)</f>
        <v>R1012</v>
      </c>
      <c r="T900">
        <f>VLOOKUP('combained table'!T900,'combained table'!T900:T3234,1,FALSE)</f>
        <v>36</v>
      </c>
    </row>
    <row r="901" spans="1:20">
      <c r="A901" t="str">
        <f>VLOOKUP('combained table'!A901,'combained table'!A901:T3235,1,FALSE)</f>
        <v>Id900</v>
      </c>
      <c r="B901" t="str">
        <f>VLOOKUP('combained table'!B901,'combained table'!B901:T3235,1,FALSE)</f>
        <v xml:space="preserve">  Alyssa</v>
      </c>
      <c r="C901">
        <f>VLOOKUP('combained table'!C901,'combained table'!C901:T3235,1,FALSE)</f>
        <v>39.25</v>
      </c>
      <c r="D901">
        <f>VLOOKUP('combained table'!D901,'combained table'!D901:T3235,1,FALSE)</f>
        <v>8.41</v>
      </c>
      <c r="E901" t="str">
        <f>VLOOKUP('combained table'!E901,'combained table'!E901:T3235,1,FALSE)</f>
        <v>yes</v>
      </c>
      <c r="F901" t="str">
        <f>VLOOKUP('combained table'!F901,'combained table'!F901:T3235,1,FALSE)</f>
        <v>No</v>
      </c>
      <c r="G901" t="str">
        <f>VLOOKUP('combained table'!G901,'combained table'!G901:T3235,1,FALSE)</f>
        <v>No</v>
      </c>
      <c r="H901">
        <f>VLOOKUP('combained table'!H901,'combained table'!H901:T3235,1,FALSE)</f>
        <v>1</v>
      </c>
      <c r="I901" t="str">
        <f>VLOOKUP('combained table'!I901,'combained table'!I901:T3235,1,FALSE)</f>
        <v>Diabetes</v>
      </c>
      <c r="J901" t="str">
        <f>VLOOKUP('combained table'!J901,'combained table'!J901:T3235,1,FALSE)</f>
        <v>No</v>
      </c>
      <c r="K901" t="str">
        <f>VLOOKUP('combained table'!K901,'combained table'!K901:T3235,1,FALSE)</f>
        <v>Obesity</v>
      </c>
      <c r="L901">
        <f>VLOOKUP('combained table'!L901,'combained table'!L901:T3235,1,FALSE)</f>
        <v>1977</v>
      </c>
      <c r="M901" t="str">
        <f>VLOOKUP('combained table'!M901,'combained table'!M901:T3235,1,FALSE)</f>
        <v>Dec</v>
      </c>
      <c r="N901">
        <f>VLOOKUP('combained table'!N901,'combained table'!N901:T3235,1,FALSE)</f>
        <v>18</v>
      </c>
      <c r="O901" t="str">
        <f>VLOOKUP('combained table'!O901,'combained table'!O901:T3235,1,FALSE)</f>
        <v>18-Dec-1977</v>
      </c>
      <c r="P901">
        <f>VLOOKUP('combained table'!P901,'combained table'!P901:T3235,1,FALSE)</f>
        <v>7345.08</v>
      </c>
      <c r="Q901" t="str">
        <f>VLOOKUP('combained table'!Q901,'combained table'!Q901:T3235,1,FALSE)</f>
        <v>tier - 2</v>
      </c>
      <c r="R901" t="str">
        <f>VLOOKUP('combained table'!R901,'combained table'!R901:T3235,1,FALSE)</f>
        <v>tier - 1</v>
      </c>
      <c r="S901" t="str">
        <f>VLOOKUP('combained table'!S901,'combained table'!S901:T3235,1,FALSE)</f>
        <v>R1011</v>
      </c>
      <c r="T901">
        <f>VLOOKUP('combained table'!T901,'combained table'!T901:T3235,1,FALSE)</f>
        <v>45</v>
      </c>
    </row>
    <row r="902" spans="1:20">
      <c r="A902" t="str">
        <f>VLOOKUP('combained table'!A902,'combained table'!A902:T3236,1,FALSE)</f>
        <v>Id901</v>
      </c>
      <c r="B902" t="str">
        <f>VLOOKUP('combained table'!B902,'combained table'!B902:T3236,1,FALSE)</f>
        <v xml:space="preserve">  Jessica E</v>
      </c>
      <c r="C902">
        <f>VLOOKUP('combained table'!C902,'combained table'!C902:T3236,1,FALSE)</f>
        <v>26.6</v>
      </c>
      <c r="D902">
        <f>VLOOKUP('combained table'!D902,'combained table'!D902:T3236,1,FALSE)</f>
        <v>5.07</v>
      </c>
      <c r="E902" t="str">
        <f>VLOOKUP('combained table'!E902,'combained table'!E902:T3236,1,FALSE)</f>
        <v>yes</v>
      </c>
      <c r="F902" t="str">
        <f>VLOOKUP('combained table'!F902,'combained table'!F902:T3236,1,FALSE)</f>
        <v>No</v>
      </c>
      <c r="G902" t="str">
        <f>VLOOKUP('combained table'!G902,'combained table'!G902:T3236,1,FALSE)</f>
        <v>No</v>
      </c>
      <c r="H902">
        <f>VLOOKUP('combained table'!H902,'combained table'!H902:T3236,1,FALSE)</f>
        <v>2</v>
      </c>
      <c r="I902" t="str">
        <f>VLOOKUP('combained table'!I902,'combained table'!I902:T3236,1,FALSE)</f>
        <v>Normal</v>
      </c>
      <c r="J902" t="str">
        <f>VLOOKUP('combained table'!J902,'combained table'!J902:T3236,1,FALSE)</f>
        <v>No</v>
      </c>
      <c r="K902" t="str">
        <f>VLOOKUP('combained table'!K902,'combained table'!K902:T3236,1,FALSE)</f>
        <v>Overweight</v>
      </c>
      <c r="L902">
        <f>VLOOKUP('combained table'!L902,'combained table'!L902:T3236,1,FALSE)</f>
        <v>1979</v>
      </c>
      <c r="M902" t="str">
        <f>VLOOKUP('combained table'!M902,'combained table'!M902:T3236,1,FALSE)</f>
        <v>Jun</v>
      </c>
      <c r="N902">
        <f>VLOOKUP('combained table'!N902,'combained table'!N902:T3236,1,FALSE)</f>
        <v>26</v>
      </c>
      <c r="O902" t="str">
        <f>VLOOKUP('combained table'!O902,'combained table'!O902:T3236,1,FALSE)</f>
        <v>26-Jun-1979</v>
      </c>
      <c r="P902">
        <f>VLOOKUP('combained table'!P902,'combained table'!P902:T3236,1,FALSE)</f>
        <v>7345.73</v>
      </c>
      <c r="Q902" t="str">
        <f>VLOOKUP('combained table'!Q902,'combained table'!Q902:T3236,1,FALSE)</f>
        <v>tier - 2</v>
      </c>
      <c r="R902" t="str">
        <f>VLOOKUP('combained table'!R902,'combained table'!R902:T3236,1,FALSE)</f>
        <v>tier - 1</v>
      </c>
      <c r="S902" t="str">
        <f>VLOOKUP('combained table'!S902,'combained table'!S902:T3236,1,FALSE)</f>
        <v>R1013</v>
      </c>
      <c r="T902">
        <f>VLOOKUP('combained table'!T902,'combained table'!T902:T3236,1,FALSE)</f>
        <v>43</v>
      </c>
    </row>
    <row r="903" spans="1:20">
      <c r="A903" t="str">
        <f>VLOOKUP('combained table'!A903,'combained table'!A903:T3237,1,FALSE)</f>
        <v>Id902</v>
      </c>
      <c r="B903" t="str">
        <f>VLOOKUP('combained table'!B903,'combained table'!B903:T3237,1,FALSE)</f>
        <v xml:space="preserve">  Patrick J</v>
      </c>
      <c r="C903">
        <f>VLOOKUP('combained table'!C903,'combained table'!C903:T3237,1,FALSE)</f>
        <v>35.700000000000003</v>
      </c>
      <c r="D903">
        <f>VLOOKUP('combained table'!D903,'combained table'!D903:T3237,1,FALSE)</f>
        <v>4.0599999999999996</v>
      </c>
      <c r="E903" t="str">
        <f>VLOOKUP('combained table'!E903,'combained table'!E903:T3237,1,FALSE)</f>
        <v>No</v>
      </c>
      <c r="F903" t="str">
        <f>VLOOKUP('combained table'!F903,'combained table'!F903:T3237,1,FALSE)</f>
        <v>No</v>
      </c>
      <c r="G903" t="str">
        <f>VLOOKUP('combained table'!G903,'combained table'!G903:T3237,1,FALSE)</f>
        <v>Yes</v>
      </c>
      <c r="H903">
        <f>VLOOKUP('combained table'!H903,'combained table'!H903:T3237,1,FALSE)</f>
        <v>1</v>
      </c>
      <c r="I903" t="str">
        <f>VLOOKUP('combained table'!I903,'combained table'!I903:T3237,1,FALSE)</f>
        <v>Normal</v>
      </c>
      <c r="J903" t="str">
        <f>VLOOKUP('combained table'!J903,'combained table'!J903:T3237,1,FALSE)</f>
        <v>No</v>
      </c>
      <c r="K903" t="str">
        <f>VLOOKUP('combained table'!K903,'combained table'!K903:T3237,1,FALSE)</f>
        <v>Obesity</v>
      </c>
      <c r="L903">
        <f>VLOOKUP('combained table'!L903,'combained table'!L903:T3237,1,FALSE)</f>
        <v>1977</v>
      </c>
      <c r="M903" t="str">
        <f>VLOOKUP('combained table'!M903,'combained table'!M903:T3237,1,FALSE)</f>
        <v>Dec</v>
      </c>
      <c r="N903">
        <f>VLOOKUP('combained table'!N903,'combained table'!N903:T3237,1,FALSE)</f>
        <v>1</v>
      </c>
      <c r="O903" t="str">
        <f>VLOOKUP('combained table'!O903,'combained table'!O903:T3237,1,FALSE)</f>
        <v>1-Dec-1977</v>
      </c>
      <c r="P903">
        <f>VLOOKUP('combained table'!P903,'combained table'!P903:T3237,1,FALSE)</f>
        <v>7348.14</v>
      </c>
      <c r="Q903" t="str">
        <f>VLOOKUP('combained table'!Q903,'combained table'!Q903:T3237,1,FALSE)</f>
        <v>tier - 2</v>
      </c>
      <c r="R903" t="str">
        <f>VLOOKUP('combained table'!R903,'combained table'!R903:T3237,1,FALSE)</f>
        <v>tier - 1</v>
      </c>
      <c r="S903" t="str">
        <f>VLOOKUP('combained table'!S903,'combained table'!S903:T3237,1,FALSE)</f>
        <v>R1011</v>
      </c>
      <c r="T903">
        <f>VLOOKUP('combained table'!T903,'combained table'!T903:T3237,1,FALSE)</f>
        <v>45</v>
      </c>
    </row>
    <row r="904" spans="1:20">
      <c r="A904" t="str">
        <f>VLOOKUP('combained table'!A904,'combained table'!A904:T3238,1,FALSE)</f>
        <v>Id903</v>
      </c>
      <c r="B904" t="str">
        <f>VLOOKUP('combained table'!B904,'combained table'!B904:T3238,1,FALSE)</f>
        <v xml:space="preserve">  Emilie</v>
      </c>
      <c r="C904">
        <f>VLOOKUP('combained table'!C904,'combained table'!C904:T3238,1,FALSE)</f>
        <v>20.100000000000001</v>
      </c>
      <c r="D904">
        <f>VLOOKUP('combained table'!D904,'combained table'!D904:T3238,1,FALSE)</f>
        <v>10.52</v>
      </c>
      <c r="E904" t="str">
        <f>VLOOKUP('combained table'!E904,'combained table'!E904:T3238,1,FALSE)</f>
        <v>No</v>
      </c>
      <c r="F904" t="str">
        <f>VLOOKUP('combained table'!F904,'combained table'!F904:T3238,1,FALSE)</f>
        <v>No</v>
      </c>
      <c r="G904" t="str">
        <f>VLOOKUP('combained table'!G904,'combained table'!G904:T3238,1,FALSE)</f>
        <v>No</v>
      </c>
      <c r="H904">
        <f>VLOOKUP('combained table'!H904,'combained table'!H904:T3238,1,FALSE)</f>
        <v>0</v>
      </c>
      <c r="I904" t="str">
        <f>VLOOKUP('combained table'!I904,'combained table'!I904:T3238,1,FALSE)</f>
        <v>Diabetes</v>
      </c>
      <c r="J904" t="str">
        <f>VLOOKUP('combained table'!J904,'combained table'!J904:T3238,1,FALSE)</f>
        <v>No</v>
      </c>
      <c r="K904" t="str">
        <f>VLOOKUP('combained table'!K904,'combained table'!K904:T3238,1,FALSE)</f>
        <v>Normal Weight</v>
      </c>
      <c r="L904">
        <f>VLOOKUP('combained table'!L904,'combained table'!L904:T3238,1,FALSE)</f>
        <v>1993</v>
      </c>
      <c r="M904" t="str">
        <f>VLOOKUP('combained table'!M904,'combained table'!M904:T3238,1,FALSE)</f>
        <v>Oct</v>
      </c>
      <c r="N904">
        <f>VLOOKUP('combained table'!N904,'combained table'!N904:T3238,1,FALSE)</f>
        <v>5</v>
      </c>
      <c r="O904" t="str">
        <f>VLOOKUP('combained table'!O904,'combained table'!O904:T3238,1,FALSE)</f>
        <v>5-Oct-1993</v>
      </c>
      <c r="P904">
        <f>VLOOKUP('combained table'!P904,'combained table'!P904:T3238,1,FALSE)</f>
        <v>7349.12</v>
      </c>
      <c r="Q904" t="str">
        <f>VLOOKUP('combained table'!Q904,'combained table'!Q904:T3238,1,FALSE)</f>
        <v>tier - 2</v>
      </c>
      <c r="R904" t="str">
        <f>VLOOKUP('combained table'!R904,'combained table'!R904:T3238,1,FALSE)</f>
        <v>tier - 2</v>
      </c>
      <c r="S904" t="str">
        <f>VLOOKUP('combained table'!S904,'combained table'!S904:T3238,1,FALSE)</f>
        <v>R1021</v>
      </c>
      <c r="T904">
        <f>VLOOKUP('combained table'!T904,'combained table'!T904:T3238,1,FALSE)</f>
        <v>29</v>
      </c>
    </row>
    <row r="905" spans="1:20">
      <c r="A905" t="str">
        <f>VLOOKUP('combained table'!A905,'combained table'!A905:T3239,1,FALSE)</f>
        <v>Id904</v>
      </c>
      <c r="B905" t="str">
        <f>VLOOKUP('combained table'!B905,'combained table'!B905:T3239,1,FALSE)</f>
        <v xml:space="preserve">  Caitlin B</v>
      </c>
      <c r="C905">
        <f>VLOOKUP('combained table'!C905,'combained table'!C905:T3239,1,FALSE)</f>
        <v>22.23</v>
      </c>
      <c r="D905">
        <f>VLOOKUP('combained table'!D905,'combained table'!D905:T3239,1,FALSE)</f>
        <v>9.65</v>
      </c>
      <c r="E905" t="str">
        <f>VLOOKUP('combained table'!E905,'combained table'!E905:T3239,1,FALSE)</f>
        <v>No</v>
      </c>
      <c r="F905" t="str">
        <f>VLOOKUP('combained table'!F905,'combained table'!F905:T3239,1,FALSE)</f>
        <v>No</v>
      </c>
      <c r="G905" t="str">
        <f>VLOOKUP('combained table'!G905,'combained table'!G905:T3239,1,FALSE)</f>
        <v>No</v>
      </c>
      <c r="H905">
        <f>VLOOKUP('combained table'!H905,'combained table'!H905:T3239,1,FALSE)</f>
        <v>0</v>
      </c>
      <c r="I905" t="str">
        <f>VLOOKUP('combained table'!I905,'combained table'!I905:T3239,1,FALSE)</f>
        <v>Diabetes</v>
      </c>
      <c r="J905" t="str">
        <f>VLOOKUP('combained table'!J905,'combained table'!J905:T3239,1,FALSE)</f>
        <v>No</v>
      </c>
      <c r="K905" t="str">
        <f>VLOOKUP('combained table'!K905,'combained table'!K905:T3239,1,FALSE)</f>
        <v>Normal Weight</v>
      </c>
      <c r="L905">
        <f>VLOOKUP('combained table'!L905,'combained table'!L905:T3239,1,FALSE)</f>
        <v>1983</v>
      </c>
      <c r="M905" t="str">
        <f>VLOOKUP('combained table'!M905,'combained table'!M905:T3239,1,FALSE)</f>
        <v>Jun</v>
      </c>
      <c r="N905">
        <f>VLOOKUP('combained table'!N905,'combained table'!N905:T3239,1,FALSE)</f>
        <v>21</v>
      </c>
      <c r="O905" t="str">
        <f>VLOOKUP('combained table'!O905,'combained table'!O905:T3239,1,FALSE)</f>
        <v>21-Jun-1983</v>
      </c>
      <c r="P905">
        <f>VLOOKUP('combained table'!P905,'combained table'!P905:T3239,1,FALSE)</f>
        <v>7357.49</v>
      </c>
      <c r="Q905" t="str">
        <f>VLOOKUP('combained table'!Q905,'combained table'!Q905:T3239,1,FALSE)</f>
        <v>tier - 2</v>
      </c>
      <c r="R905" t="str">
        <f>VLOOKUP('combained table'!R905,'combained table'!R905:T3239,1,FALSE)</f>
        <v>tier - 2</v>
      </c>
      <c r="S905" t="str">
        <f>VLOOKUP('combained table'!S905,'combained table'!S905:T3239,1,FALSE)</f>
        <v>R1012</v>
      </c>
      <c r="T905">
        <f>VLOOKUP('combained table'!T905,'combained table'!T905:T3239,1,FALSE)</f>
        <v>39</v>
      </c>
    </row>
    <row r="906" spans="1:20">
      <c r="A906" t="str">
        <f>VLOOKUP('combained table'!A906,'combained table'!A906:T3240,1,FALSE)</f>
        <v>Id905</v>
      </c>
      <c r="B906" t="str">
        <f>VLOOKUP('combained table'!B906,'combained table'!B906:T3240,1,FALSE)</f>
        <v xml:space="preserve">  Joseph W</v>
      </c>
      <c r="C906">
        <f>VLOOKUP('combained table'!C906,'combained table'!C906:T3240,1,FALSE)</f>
        <v>36.47</v>
      </c>
      <c r="D906">
        <f>VLOOKUP('combained table'!D906,'combained table'!D906:T3240,1,FALSE)</f>
        <v>6.21</v>
      </c>
      <c r="E906" t="str">
        <f>VLOOKUP('combained table'!E906,'combained table'!E906:T3240,1,FALSE)</f>
        <v>No</v>
      </c>
      <c r="F906" t="str">
        <f>VLOOKUP('combained table'!F906,'combained table'!F906:T3240,1,FALSE)</f>
        <v>No</v>
      </c>
      <c r="G906" t="str">
        <f>VLOOKUP('combained table'!G906,'combained table'!G906:T3240,1,FALSE)</f>
        <v>No</v>
      </c>
      <c r="H906">
        <f>VLOOKUP('combained table'!H906,'combained table'!H906:T3240,1,FALSE)</f>
        <v>0</v>
      </c>
      <c r="I906" t="str">
        <f>VLOOKUP('combained table'!I906,'combained table'!I906:T3240,1,FALSE)</f>
        <v>Prediabetes</v>
      </c>
      <c r="J906" t="str">
        <f>VLOOKUP('combained table'!J906,'combained table'!J906:T3240,1,FALSE)</f>
        <v>No</v>
      </c>
      <c r="K906" t="str">
        <f>VLOOKUP('combained table'!K906,'combained table'!K906:T3240,1,FALSE)</f>
        <v>Obesity</v>
      </c>
      <c r="L906">
        <f>VLOOKUP('combained table'!L906,'combained table'!L906:T3240,1,FALSE)</f>
        <v>1981</v>
      </c>
      <c r="M906" t="str">
        <f>VLOOKUP('combained table'!M906,'combained table'!M906:T3240,1,FALSE)</f>
        <v>Jul</v>
      </c>
      <c r="N906">
        <f>VLOOKUP('combained table'!N906,'combained table'!N906:T3240,1,FALSE)</f>
        <v>16</v>
      </c>
      <c r="O906" t="str">
        <f>VLOOKUP('combained table'!O906,'combained table'!O906:T3240,1,FALSE)</f>
        <v>16-Jul-1981</v>
      </c>
      <c r="P906">
        <f>VLOOKUP('combained table'!P906,'combained table'!P906:T3240,1,FALSE)</f>
        <v>7358.18</v>
      </c>
      <c r="Q906" t="str">
        <f>VLOOKUP('combained table'!Q906,'combained table'!Q906:T3240,1,FALSE)</f>
        <v>tier - 2</v>
      </c>
      <c r="R906" t="str">
        <f>VLOOKUP('combained table'!R906,'combained table'!R906:T3240,1,FALSE)</f>
        <v>tier - 3</v>
      </c>
      <c r="S906" t="str">
        <f>VLOOKUP('combained table'!S906,'combained table'!S906:T3240,1,FALSE)</f>
        <v>R1024</v>
      </c>
      <c r="T906">
        <f>VLOOKUP('combained table'!T906,'combained table'!T906:T3240,1,FALSE)</f>
        <v>41</v>
      </c>
    </row>
    <row r="907" spans="1:20">
      <c r="A907" t="str">
        <f>VLOOKUP('combained table'!A907,'combained table'!A907:T3241,1,FALSE)</f>
        <v>Id906</v>
      </c>
      <c r="B907" t="str">
        <f>VLOOKUP('combained table'!B907,'combained table'!B907:T3241,1,FALSE)</f>
        <v xml:space="preserve">  Wendy</v>
      </c>
      <c r="C907">
        <f>VLOOKUP('combained table'!C907,'combained table'!C907:T3241,1,FALSE)</f>
        <v>49.64</v>
      </c>
      <c r="D907">
        <f>VLOOKUP('combained table'!D907,'combained table'!D907:T3241,1,FALSE)</f>
        <v>4.76</v>
      </c>
      <c r="E907" t="str">
        <f>VLOOKUP('combained table'!E907,'combained table'!E907:T3241,1,FALSE)</f>
        <v>No</v>
      </c>
      <c r="F907" t="str">
        <f>VLOOKUP('combained table'!F907,'combained table'!F907:T3241,1,FALSE)</f>
        <v>No</v>
      </c>
      <c r="G907" t="str">
        <f>VLOOKUP('combained table'!G907,'combained table'!G907:T3241,1,FALSE)</f>
        <v>Yes</v>
      </c>
      <c r="H907">
        <f>VLOOKUP('combained table'!H907,'combained table'!H907:T3241,1,FALSE)</f>
        <v>1</v>
      </c>
      <c r="I907" t="str">
        <f>VLOOKUP('combained table'!I907,'combained table'!I907:T3241,1,FALSE)</f>
        <v>Normal</v>
      </c>
      <c r="J907" t="str">
        <f>VLOOKUP('combained table'!J907,'combained table'!J907:T3241,1,FALSE)</f>
        <v>No</v>
      </c>
      <c r="K907" t="str">
        <f>VLOOKUP('combained table'!K907,'combained table'!K907:T3241,1,FALSE)</f>
        <v>Obesity</v>
      </c>
      <c r="L907">
        <f>VLOOKUP('combained table'!L907,'combained table'!L907:T3241,1,FALSE)</f>
        <v>1965</v>
      </c>
      <c r="M907" t="str">
        <f>VLOOKUP('combained table'!M907,'combained table'!M907:T3241,1,FALSE)</f>
        <v>Dec</v>
      </c>
      <c r="N907">
        <f>VLOOKUP('combained table'!N907,'combained table'!N907:T3241,1,FALSE)</f>
        <v>9</v>
      </c>
      <c r="O907" t="str">
        <f>VLOOKUP('combained table'!O907,'combained table'!O907:T3241,1,FALSE)</f>
        <v>9-Dec-1965</v>
      </c>
      <c r="P907">
        <f>VLOOKUP('combained table'!P907,'combained table'!P907:T3241,1,FALSE)</f>
        <v>7362.31</v>
      </c>
      <c r="Q907" t="str">
        <f>VLOOKUP('combained table'!Q907,'combained table'!Q907:T3241,1,FALSE)</f>
        <v>tier - 3</v>
      </c>
      <c r="R907" t="str">
        <f>VLOOKUP('combained table'!R907,'combained table'!R907:T3241,1,FALSE)</f>
        <v>tier - 3</v>
      </c>
      <c r="S907" t="str">
        <f>VLOOKUP('combained table'!S907,'combained table'!S907:T3241,1,FALSE)</f>
        <v>R1013</v>
      </c>
      <c r="T907">
        <f>VLOOKUP('combained table'!T907,'combained table'!T907:T3241,1,FALSE)</f>
        <v>57</v>
      </c>
    </row>
    <row r="908" spans="1:20">
      <c r="A908" t="str">
        <f>VLOOKUP('combained table'!A908,'combained table'!A908:T3242,1,FALSE)</f>
        <v>Id907</v>
      </c>
      <c r="B908" t="str">
        <f>VLOOKUP('combained table'!B908,'combained table'!B908:T3242,1,FALSE)</f>
        <v xml:space="preserve">  Leah L</v>
      </c>
      <c r="C908">
        <f>VLOOKUP('combained table'!C908,'combained table'!C908:T3242,1,FALSE)</f>
        <v>36.799999999999997</v>
      </c>
      <c r="D908">
        <f>VLOOKUP('combained table'!D908,'combained table'!D908:T3242,1,FALSE)</f>
        <v>5.73</v>
      </c>
      <c r="E908" t="str">
        <f>VLOOKUP('combained table'!E908,'combained table'!E908:T3242,1,FALSE)</f>
        <v>yes</v>
      </c>
      <c r="F908" t="str">
        <f>VLOOKUP('combained table'!F908,'combained table'!F908:T3242,1,FALSE)</f>
        <v>No</v>
      </c>
      <c r="G908" t="str">
        <f>VLOOKUP('combained table'!G908,'combained table'!G908:T3242,1,FALSE)</f>
        <v>Yes</v>
      </c>
      <c r="H908">
        <f>VLOOKUP('combained table'!H908,'combained table'!H908:T3242,1,FALSE)</f>
        <v>1</v>
      </c>
      <c r="I908" t="str">
        <f>VLOOKUP('combained table'!I908,'combained table'!I908:T3242,1,FALSE)</f>
        <v>Prediabetes</v>
      </c>
      <c r="J908" t="str">
        <f>VLOOKUP('combained table'!J908,'combained table'!J908:T3242,1,FALSE)</f>
        <v>No</v>
      </c>
      <c r="K908" t="str">
        <f>VLOOKUP('combained table'!K908,'combained table'!K908:T3242,1,FALSE)</f>
        <v>Obesity</v>
      </c>
      <c r="L908">
        <f>VLOOKUP('combained table'!L908,'combained table'!L908:T3242,1,FALSE)</f>
        <v>1981</v>
      </c>
      <c r="M908" t="str">
        <f>VLOOKUP('combained table'!M908,'combained table'!M908:T3242,1,FALSE)</f>
        <v>Nov</v>
      </c>
      <c r="N908">
        <f>VLOOKUP('combained table'!N908,'combained table'!N908:T3242,1,FALSE)</f>
        <v>24</v>
      </c>
      <c r="O908" t="str">
        <f>VLOOKUP('combained table'!O908,'combained table'!O908:T3242,1,FALSE)</f>
        <v>24-Nov-1981</v>
      </c>
      <c r="P908">
        <f>VLOOKUP('combained table'!P908,'combained table'!P908:T3242,1,FALSE)</f>
        <v>7371.77</v>
      </c>
      <c r="Q908" t="str">
        <f>VLOOKUP('combained table'!Q908,'combained table'!Q908:T3242,1,FALSE)</f>
        <v>tier - 2</v>
      </c>
      <c r="R908" t="str">
        <f>VLOOKUP('combained table'!R908,'combained table'!R908:T3242,1,FALSE)</f>
        <v>tier - 1</v>
      </c>
      <c r="S908" t="str">
        <f>VLOOKUP('combained table'!S908,'combained table'!S908:T3242,1,FALSE)</f>
        <v>R1011</v>
      </c>
      <c r="T908">
        <f>VLOOKUP('combained table'!T908,'combained table'!T908:T3242,1,FALSE)</f>
        <v>41</v>
      </c>
    </row>
    <row r="909" spans="1:20">
      <c r="A909" t="str">
        <f>VLOOKUP('combained table'!A909,'combained table'!A909:T3243,1,FALSE)</f>
        <v>Id908</v>
      </c>
      <c r="B909" t="str">
        <f>VLOOKUP('combained table'!B909,'combained table'!B909:T3243,1,FALSE)</f>
        <v xml:space="preserve">  Wayne L</v>
      </c>
      <c r="C909">
        <f>VLOOKUP('combained table'!C909,'combained table'!C909:T3243,1,FALSE)</f>
        <v>33.880000000000003</v>
      </c>
      <c r="D909">
        <f>VLOOKUP('combained table'!D909,'combained table'!D909:T3243,1,FALSE)</f>
        <v>10.78</v>
      </c>
      <c r="E909" t="str">
        <f>VLOOKUP('combained table'!E909,'combained table'!E909:T3243,1,FALSE)</f>
        <v>yes</v>
      </c>
      <c r="F909" t="str">
        <f>VLOOKUP('combained table'!F909,'combained table'!F909:T3243,1,FALSE)</f>
        <v>No</v>
      </c>
      <c r="G909" t="str">
        <f>VLOOKUP('combained table'!G909,'combained table'!G909:T3243,1,FALSE)</f>
        <v>No</v>
      </c>
      <c r="H909">
        <f>VLOOKUP('combained table'!H909,'combained table'!H909:T3243,1,FALSE)</f>
        <v>0</v>
      </c>
      <c r="I909" t="str">
        <f>VLOOKUP('combained table'!I909,'combained table'!I909:T3243,1,FALSE)</f>
        <v>Diabetes</v>
      </c>
      <c r="J909" t="str">
        <f>VLOOKUP('combained table'!J909,'combained table'!J909:T3243,1,FALSE)</f>
        <v>No</v>
      </c>
      <c r="K909" t="str">
        <f>VLOOKUP('combained table'!K909,'combained table'!K909:T3243,1,FALSE)</f>
        <v>Obesity</v>
      </c>
      <c r="L909">
        <f>VLOOKUP('combained table'!L909,'combained table'!L909:T3243,1,FALSE)</f>
        <v>1993</v>
      </c>
      <c r="M909" t="str">
        <f>VLOOKUP('combained table'!M909,'combained table'!M909:T3243,1,FALSE)</f>
        <v>Jul</v>
      </c>
      <c r="N909">
        <f>VLOOKUP('combained table'!N909,'combained table'!N909:T3243,1,FALSE)</f>
        <v>22</v>
      </c>
      <c r="O909" t="str">
        <f>VLOOKUP('combained table'!O909,'combained table'!O909:T3243,1,FALSE)</f>
        <v>22-Jul-1993</v>
      </c>
      <c r="P909">
        <f>VLOOKUP('combained table'!P909,'combained table'!P909:T3243,1,FALSE)</f>
        <v>7388.85</v>
      </c>
      <c r="Q909" t="str">
        <f>VLOOKUP('combained table'!Q909,'combained table'!Q909:T3243,1,FALSE)</f>
        <v>tier - 2</v>
      </c>
      <c r="R909" t="str">
        <f>VLOOKUP('combained table'!R909,'combained table'!R909:T3243,1,FALSE)</f>
        <v>tier - 2</v>
      </c>
      <c r="S909" t="str">
        <f>VLOOKUP('combained table'!S909,'combained table'!S909:T3243,1,FALSE)</f>
        <v>R1026</v>
      </c>
      <c r="T909">
        <f>VLOOKUP('combained table'!T909,'combained table'!T909:T3243,1,FALSE)</f>
        <v>29</v>
      </c>
    </row>
    <row r="910" spans="1:20">
      <c r="A910" t="str">
        <f>VLOOKUP('combained table'!A910,'combained table'!A910:T3244,1,FALSE)</f>
        <v>Id909</v>
      </c>
      <c r="B910" t="str">
        <f>VLOOKUP('combained table'!B910,'combained table'!B910:T3244,1,FALSE)</f>
        <v xml:space="preserve">  Jason M</v>
      </c>
      <c r="C910">
        <f>VLOOKUP('combained table'!C910,'combained table'!C910:T3244,1,FALSE)</f>
        <v>32.01</v>
      </c>
      <c r="D910">
        <f>VLOOKUP('combained table'!D910,'combained table'!D910:T3244,1,FALSE)</f>
        <v>5.08</v>
      </c>
      <c r="E910" t="str">
        <f>VLOOKUP('combained table'!E910,'combained table'!E910:T3244,1,FALSE)</f>
        <v>yes</v>
      </c>
      <c r="F910" t="str">
        <f>VLOOKUP('combained table'!F910,'combained table'!F910:T3244,1,FALSE)</f>
        <v>No</v>
      </c>
      <c r="G910" t="str">
        <f>VLOOKUP('combained table'!G910,'combained table'!G910:T3244,1,FALSE)</f>
        <v>No</v>
      </c>
      <c r="H910">
        <f>VLOOKUP('combained table'!H910,'combained table'!H910:T3244,1,FALSE)</f>
        <v>1</v>
      </c>
      <c r="I910" t="str">
        <f>VLOOKUP('combained table'!I910,'combained table'!I910:T3244,1,FALSE)</f>
        <v>Normal</v>
      </c>
      <c r="J910" t="str">
        <f>VLOOKUP('combained table'!J910,'combained table'!J910:T3244,1,FALSE)</f>
        <v>No</v>
      </c>
      <c r="K910" t="str">
        <f>VLOOKUP('combained table'!K910,'combained table'!K910:T3244,1,FALSE)</f>
        <v>Obesity</v>
      </c>
      <c r="L910">
        <f>VLOOKUP('combained table'!L910,'combained table'!L910:T3244,1,FALSE)</f>
        <v>1965</v>
      </c>
      <c r="M910" t="str">
        <f>VLOOKUP('combained table'!M910,'combained table'!M910:T3244,1,FALSE)</f>
        <v>Dec</v>
      </c>
      <c r="N910">
        <f>VLOOKUP('combained table'!N910,'combained table'!N910:T3244,1,FALSE)</f>
        <v>5</v>
      </c>
      <c r="O910" t="str">
        <f>VLOOKUP('combained table'!O910,'combained table'!O910:T3244,1,FALSE)</f>
        <v>5-Dec-1965</v>
      </c>
      <c r="P910">
        <f>VLOOKUP('combained table'!P910,'combained table'!P910:T3244,1,FALSE)</f>
        <v>7403.98</v>
      </c>
      <c r="Q910" t="str">
        <f>VLOOKUP('combained table'!Q910,'combained table'!Q910:T3244,1,FALSE)</f>
        <v>tier - 3</v>
      </c>
      <c r="R910" t="str">
        <f>VLOOKUP('combained table'!R910,'combained table'!R910:T3244,1,FALSE)</f>
        <v>tier - 2</v>
      </c>
      <c r="S910" t="str">
        <f>VLOOKUP('combained table'!S910,'combained table'!S910:T3244,1,FALSE)</f>
        <v>R1013</v>
      </c>
      <c r="T910">
        <f>VLOOKUP('combained table'!T910,'combained table'!T910:T3244,1,FALSE)</f>
        <v>57</v>
      </c>
    </row>
    <row r="911" spans="1:20">
      <c r="A911" t="str">
        <f>VLOOKUP('combained table'!A911,'combained table'!A911:T3245,1,FALSE)</f>
        <v>Id910</v>
      </c>
      <c r="B911" t="str">
        <f>VLOOKUP('combained table'!B911,'combained table'!B911:T3245,1,FALSE)</f>
        <v xml:space="preserve">  Floris</v>
      </c>
      <c r="C911">
        <f>VLOOKUP('combained table'!C911,'combained table'!C911:T3245,1,FALSE)</f>
        <v>33.630000000000003</v>
      </c>
      <c r="D911">
        <f>VLOOKUP('combained table'!D911,'combained table'!D911:T3245,1,FALSE)</f>
        <v>11.39</v>
      </c>
      <c r="E911" t="str">
        <f>VLOOKUP('combained table'!E911,'combained table'!E911:T3245,1,FALSE)</f>
        <v>No</v>
      </c>
      <c r="F911" t="str">
        <f>VLOOKUP('combained table'!F911,'combained table'!F911:T3245,1,FALSE)</f>
        <v>No</v>
      </c>
      <c r="G911" t="str">
        <f>VLOOKUP('combained table'!G911,'combained table'!G911:T3245,1,FALSE)</f>
        <v>No</v>
      </c>
      <c r="H911">
        <f>VLOOKUP('combained table'!H911,'combained table'!H911:T3245,1,FALSE)</f>
        <v>0</v>
      </c>
      <c r="I911" t="str">
        <f>VLOOKUP('combained table'!I911,'combained table'!I911:T3245,1,FALSE)</f>
        <v>Diabetes</v>
      </c>
      <c r="J911" t="str">
        <f>VLOOKUP('combained table'!J911,'combained table'!J911:T3245,1,FALSE)</f>
        <v>No</v>
      </c>
      <c r="K911" t="str">
        <f>VLOOKUP('combained table'!K911,'combained table'!K911:T3245,1,FALSE)</f>
        <v>Obesity</v>
      </c>
      <c r="L911">
        <f>VLOOKUP('combained table'!L911,'combained table'!L911:T3245,1,FALSE)</f>
        <v>1983</v>
      </c>
      <c r="M911" t="str">
        <f>VLOOKUP('combained table'!M911,'combained table'!M911:T3245,1,FALSE)</f>
        <v>Sep</v>
      </c>
      <c r="N911">
        <f>VLOOKUP('combained table'!N911,'combained table'!N911:T3245,1,FALSE)</f>
        <v>19</v>
      </c>
      <c r="O911" t="str">
        <f>VLOOKUP('combained table'!O911,'combained table'!O911:T3245,1,FALSE)</f>
        <v>19-Sep-1983</v>
      </c>
      <c r="P911">
        <f>VLOOKUP('combained table'!P911,'combained table'!P911:T3245,1,FALSE)</f>
        <v>7418.52</v>
      </c>
      <c r="Q911" t="str">
        <f>VLOOKUP('combained table'!Q911,'combained table'!Q911:T3245,1,FALSE)</f>
        <v>tier - 2</v>
      </c>
      <c r="R911" t="str">
        <f>VLOOKUP('combained table'!R911,'combained table'!R911:T3245,1,FALSE)</f>
        <v>tier - 2</v>
      </c>
      <c r="S911" t="str">
        <f>VLOOKUP('combained table'!S911,'combained table'!S911:T3245,1,FALSE)</f>
        <v>R1011</v>
      </c>
      <c r="T911">
        <f>VLOOKUP('combained table'!T911,'combained table'!T911:T3245,1,FALSE)</f>
        <v>39</v>
      </c>
    </row>
    <row r="912" spans="1:20">
      <c r="A912" t="str">
        <f>VLOOKUP('combained table'!A912,'combained table'!A912:T3246,1,FALSE)</f>
        <v>Id911</v>
      </c>
      <c r="B912" t="str">
        <f>VLOOKUP('combained table'!B912,'combained table'!B912:T3246,1,FALSE)</f>
        <v xml:space="preserve">  Marc</v>
      </c>
      <c r="C912">
        <f>VLOOKUP('combained table'!C912,'combained table'!C912:T3246,1,FALSE)</f>
        <v>34.865000000000002</v>
      </c>
      <c r="D912">
        <f>VLOOKUP('combained table'!D912,'combained table'!D912:T3246,1,FALSE)</f>
        <v>5.35</v>
      </c>
      <c r="E912" t="str">
        <f>VLOOKUP('combained table'!E912,'combained table'!E912:T3246,1,FALSE)</f>
        <v>yes</v>
      </c>
      <c r="F912" t="str">
        <f>VLOOKUP('combained table'!F912,'combained table'!F912:T3246,1,FALSE)</f>
        <v>No</v>
      </c>
      <c r="G912" t="str">
        <f>VLOOKUP('combained table'!G912,'combained table'!G912:T3246,1,FALSE)</f>
        <v>No</v>
      </c>
      <c r="H912">
        <f>VLOOKUP('combained table'!H912,'combained table'!H912:T3246,1,FALSE)</f>
        <v>1</v>
      </c>
      <c r="I912" t="str">
        <f>VLOOKUP('combained table'!I912,'combained table'!I912:T3246,1,FALSE)</f>
        <v>Normal</v>
      </c>
      <c r="J912" t="str">
        <f>VLOOKUP('combained table'!J912,'combained table'!J912:T3246,1,FALSE)</f>
        <v>No</v>
      </c>
      <c r="K912" t="str">
        <f>VLOOKUP('combained table'!K912,'combained table'!K912:T3246,1,FALSE)</f>
        <v>Obesity</v>
      </c>
      <c r="L912">
        <f>VLOOKUP('combained table'!L912,'combained table'!L912:T3246,1,FALSE)</f>
        <v>1978</v>
      </c>
      <c r="M912" t="str">
        <f>VLOOKUP('combained table'!M912,'combained table'!M912:T3246,1,FALSE)</f>
        <v>Nov</v>
      </c>
      <c r="N912">
        <f>VLOOKUP('combained table'!N912,'combained table'!N912:T3246,1,FALSE)</f>
        <v>12</v>
      </c>
      <c r="O912" t="str">
        <f>VLOOKUP('combained table'!O912,'combained table'!O912:T3246,1,FALSE)</f>
        <v>12-Nov-1978</v>
      </c>
      <c r="P912">
        <f>VLOOKUP('combained table'!P912,'combained table'!P912:T3246,1,FALSE)</f>
        <v>7419.48</v>
      </c>
      <c r="Q912" t="str">
        <f>VLOOKUP('combained table'!Q912,'combained table'!Q912:T3246,1,FALSE)</f>
        <v>tier - 2</v>
      </c>
      <c r="R912" t="str">
        <f>VLOOKUP('combained table'!R912,'combained table'!R912:T3246,1,FALSE)</f>
        <v>tier - 2</v>
      </c>
      <c r="S912" t="str">
        <f>VLOOKUP('combained table'!S912,'combained table'!S912:T3246,1,FALSE)</f>
        <v>R1012</v>
      </c>
      <c r="T912">
        <f>VLOOKUP('combained table'!T912,'combained table'!T912:T3246,1,FALSE)</f>
        <v>44</v>
      </c>
    </row>
    <row r="913" spans="1:20">
      <c r="A913" t="str">
        <f>VLOOKUP('combained table'!A913,'combained table'!A913:T3247,1,FALSE)</f>
        <v>Id912</v>
      </c>
      <c r="B913" t="str">
        <f>VLOOKUP('combained table'!B913,'combained table'!B913:T3247,1,FALSE)</f>
        <v xml:space="preserve">  Christopher</v>
      </c>
      <c r="C913">
        <f>VLOOKUP('combained table'!C913,'combained table'!C913:T3247,1,FALSE)</f>
        <v>43.11</v>
      </c>
      <c r="D913">
        <f>VLOOKUP('combained table'!D913,'combained table'!D913:T3247,1,FALSE)</f>
        <v>5.6</v>
      </c>
      <c r="E913" t="str">
        <f>VLOOKUP('combained table'!E913,'combained table'!E913:T3247,1,FALSE)</f>
        <v>No</v>
      </c>
      <c r="F913" t="str">
        <f>VLOOKUP('combained table'!F913,'combained table'!F913:T3247,1,FALSE)</f>
        <v>No</v>
      </c>
      <c r="G913" t="str">
        <f>VLOOKUP('combained table'!G913,'combained table'!G913:T3247,1,FALSE)</f>
        <v>No</v>
      </c>
      <c r="H913">
        <f>VLOOKUP('combained table'!H913,'combained table'!H913:T3247,1,FALSE)</f>
        <v>0</v>
      </c>
      <c r="I913" t="str">
        <f>VLOOKUP('combained table'!I913,'combained table'!I913:T3247,1,FALSE)</f>
        <v>Normal</v>
      </c>
      <c r="J913" t="str">
        <f>VLOOKUP('combained table'!J913,'combained table'!J913:T3247,1,FALSE)</f>
        <v>No</v>
      </c>
      <c r="K913" t="str">
        <f>VLOOKUP('combained table'!K913,'combained table'!K913:T3247,1,FALSE)</f>
        <v>Obesity</v>
      </c>
      <c r="L913">
        <f>VLOOKUP('combained table'!L913,'combained table'!L913:T3247,1,FALSE)</f>
        <v>1978</v>
      </c>
      <c r="M913" t="str">
        <f>VLOOKUP('combained table'!M913,'combained table'!M913:T3247,1,FALSE)</f>
        <v>Dec</v>
      </c>
      <c r="N913">
        <f>VLOOKUP('combained table'!N913,'combained table'!N913:T3247,1,FALSE)</f>
        <v>2</v>
      </c>
      <c r="O913" t="str">
        <f>VLOOKUP('combained table'!O913,'combained table'!O913:T3247,1,FALSE)</f>
        <v>2-Dec-1978</v>
      </c>
      <c r="P913">
        <f>VLOOKUP('combained table'!P913,'combained table'!P913:T3247,1,FALSE)</f>
        <v>7421.19</v>
      </c>
      <c r="Q913" t="str">
        <f>VLOOKUP('combained table'!Q913,'combained table'!Q913:T3247,1,FALSE)</f>
        <v>tier - 2</v>
      </c>
      <c r="R913" t="str">
        <f>VLOOKUP('combained table'!R913,'combained table'!R913:T3247,1,FALSE)</f>
        <v>tier - 3</v>
      </c>
      <c r="S913" t="str">
        <f>VLOOKUP('combained table'!S913,'combained table'!S913:T3247,1,FALSE)</f>
        <v>R1012</v>
      </c>
      <c r="T913">
        <f>VLOOKUP('combained table'!T913,'combained table'!T913:T3247,1,FALSE)</f>
        <v>44</v>
      </c>
    </row>
    <row r="914" spans="1:20">
      <c r="A914" t="str">
        <f>VLOOKUP('combained table'!A914,'combained table'!A914:T3248,1,FALSE)</f>
        <v>Id913</v>
      </c>
      <c r="B914" t="str">
        <f>VLOOKUP('combained table'!B914,'combained table'!B914:T3248,1,FALSE)</f>
        <v xml:space="preserve">  Kevin</v>
      </c>
      <c r="C914">
        <f>VLOOKUP('combained table'!C914,'combained table'!C914:T3248,1,FALSE)</f>
        <v>30.305</v>
      </c>
      <c r="D914">
        <f>VLOOKUP('combained table'!D914,'combained table'!D914:T3248,1,FALSE)</f>
        <v>4.2699999999999996</v>
      </c>
      <c r="E914" t="str">
        <f>VLOOKUP('combained table'!E914,'combained table'!E914:T3248,1,FALSE)</f>
        <v>yes</v>
      </c>
      <c r="F914" t="str">
        <f>VLOOKUP('combained table'!F914,'combained table'!F914:T3248,1,FALSE)</f>
        <v>No</v>
      </c>
      <c r="G914" t="str">
        <f>VLOOKUP('combained table'!G914,'combained table'!G914:T3248,1,FALSE)</f>
        <v>No</v>
      </c>
      <c r="H914">
        <f>VLOOKUP('combained table'!H914,'combained table'!H914:T3248,1,FALSE)</f>
        <v>1</v>
      </c>
      <c r="I914" t="str">
        <f>VLOOKUP('combained table'!I914,'combained table'!I914:T3248,1,FALSE)</f>
        <v>Normal</v>
      </c>
      <c r="J914" t="str">
        <f>VLOOKUP('combained table'!J914,'combained table'!J914:T3248,1,FALSE)</f>
        <v>No</v>
      </c>
      <c r="K914" t="str">
        <f>VLOOKUP('combained table'!K914,'combained table'!K914:T3248,1,FALSE)</f>
        <v>Obesity</v>
      </c>
      <c r="L914">
        <f>VLOOKUP('combained table'!L914,'combained table'!L914:T3248,1,FALSE)</f>
        <v>1977</v>
      </c>
      <c r="M914" t="str">
        <f>VLOOKUP('combained table'!M914,'combained table'!M914:T3248,1,FALSE)</f>
        <v>Aug</v>
      </c>
      <c r="N914">
        <f>VLOOKUP('combained table'!N914,'combained table'!N914:T3248,1,FALSE)</f>
        <v>25</v>
      </c>
      <c r="O914" t="str">
        <f>VLOOKUP('combained table'!O914,'combained table'!O914:T3248,1,FALSE)</f>
        <v>25-Aug-1977</v>
      </c>
      <c r="P914">
        <f>VLOOKUP('combained table'!P914,'combained table'!P914:T3248,1,FALSE)</f>
        <v>7441.05</v>
      </c>
      <c r="Q914" t="str">
        <f>VLOOKUP('combained table'!Q914,'combained table'!Q914:T3248,1,FALSE)</f>
        <v>tier - 3</v>
      </c>
      <c r="R914" t="str">
        <f>VLOOKUP('combained table'!R914,'combained table'!R914:T3248,1,FALSE)</f>
        <v>tier - 2</v>
      </c>
      <c r="S914" t="str">
        <f>VLOOKUP('combained table'!S914,'combained table'!S914:T3248,1,FALSE)</f>
        <v>R1011</v>
      </c>
      <c r="T914">
        <f>VLOOKUP('combained table'!T914,'combained table'!T914:T3248,1,FALSE)</f>
        <v>45</v>
      </c>
    </row>
    <row r="915" spans="1:20">
      <c r="A915" t="str">
        <f>VLOOKUP('combained table'!A915,'combained table'!A915:T3249,1,FALSE)</f>
        <v>Id914</v>
      </c>
      <c r="B915" t="str">
        <f>VLOOKUP('combained table'!B915,'combained table'!B915:T3249,1,FALSE)</f>
        <v xml:space="preserve">  Aharon N</v>
      </c>
      <c r="C915">
        <f>VLOOKUP('combained table'!C915,'combained table'!C915:T3249,1,FALSE)</f>
        <v>25.175000000000001</v>
      </c>
      <c r="D915">
        <f>VLOOKUP('combained table'!D915,'combained table'!D915:T3249,1,FALSE)</f>
        <v>5.57</v>
      </c>
      <c r="E915" t="str">
        <f>VLOOKUP('combained table'!E915,'combained table'!E915:T3249,1,FALSE)</f>
        <v>yes</v>
      </c>
      <c r="F915" t="str">
        <f>VLOOKUP('combained table'!F915,'combained table'!F915:T3249,1,FALSE)</f>
        <v>No</v>
      </c>
      <c r="G915" t="str">
        <f>VLOOKUP('combained table'!G915,'combained table'!G915:T3249,1,FALSE)</f>
        <v>No</v>
      </c>
      <c r="H915">
        <f>VLOOKUP('combained table'!H915,'combained table'!H915:T3249,1,FALSE)</f>
        <v>1</v>
      </c>
      <c r="I915" t="str">
        <f>VLOOKUP('combained table'!I915,'combained table'!I915:T3249,1,FALSE)</f>
        <v>Normal</v>
      </c>
      <c r="J915" t="str">
        <f>VLOOKUP('combained table'!J915,'combained table'!J915:T3249,1,FALSE)</f>
        <v>No</v>
      </c>
      <c r="K915" t="str">
        <f>VLOOKUP('combained table'!K915,'combained table'!K915:T3249,1,FALSE)</f>
        <v>Overweight</v>
      </c>
      <c r="L915">
        <f>VLOOKUP('combained table'!L915,'combained table'!L915:T3249,1,FALSE)</f>
        <v>1979</v>
      </c>
      <c r="M915" t="str">
        <f>VLOOKUP('combained table'!M915,'combained table'!M915:T3249,1,FALSE)</f>
        <v>Sep</v>
      </c>
      <c r="N915">
        <f>VLOOKUP('combained table'!N915,'combained table'!N915:T3249,1,FALSE)</f>
        <v>1</v>
      </c>
      <c r="O915" t="str">
        <f>VLOOKUP('combained table'!O915,'combained table'!O915:T3249,1,FALSE)</f>
        <v>1-Sep-1979</v>
      </c>
      <c r="P915">
        <f>VLOOKUP('combained table'!P915,'combained table'!P915:T3249,1,FALSE)</f>
        <v>7441.5</v>
      </c>
      <c r="Q915" t="str">
        <f>VLOOKUP('combained table'!Q915,'combained table'!Q915:T3249,1,FALSE)</f>
        <v>tier - 3</v>
      </c>
      <c r="R915" t="str">
        <f>VLOOKUP('combained table'!R915,'combained table'!R915:T3249,1,FALSE)</f>
        <v>tier - 2</v>
      </c>
      <c r="S915" t="str">
        <f>VLOOKUP('combained table'!S915,'combained table'!S915:T3249,1,FALSE)</f>
        <v>R1011</v>
      </c>
      <c r="T915">
        <f>VLOOKUP('combained table'!T915,'combained table'!T915:T3249,1,FALSE)</f>
        <v>43</v>
      </c>
    </row>
    <row r="916" spans="1:20">
      <c r="A916" t="str">
        <f>VLOOKUP('combained table'!A916,'combained table'!A916:T3250,1,FALSE)</f>
        <v>Id915</v>
      </c>
      <c r="B916" t="str">
        <f>VLOOKUP('combained table'!B916,'combained table'!B916:T3250,1,FALSE)</f>
        <v xml:space="preserve">  Lawrence D</v>
      </c>
      <c r="C916">
        <f>VLOOKUP('combained table'!C916,'combained table'!C916:T3250,1,FALSE)</f>
        <v>26.8</v>
      </c>
      <c r="D916">
        <f>VLOOKUP('combained table'!D916,'combained table'!D916:T3250,1,FALSE)</f>
        <v>5.68</v>
      </c>
      <c r="E916" t="str">
        <f>VLOOKUP('combained table'!E916,'combained table'!E916:T3250,1,FALSE)</f>
        <v>yes</v>
      </c>
      <c r="F916" t="str">
        <f>VLOOKUP('combained table'!F916,'combained table'!F916:T3250,1,FALSE)</f>
        <v>No</v>
      </c>
      <c r="G916" t="str">
        <f>VLOOKUP('combained table'!G916,'combained table'!G916:T3250,1,FALSE)</f>
        <v>No</v>
      </c>
      <c r="H916">
        <f>VLOOKUP('combained table'!H916,'combained table'!H916:T3250,1,FALSE)</f>
        <v>1</v>
      </c>
      <c r="I916" t="str">
        <f>VLOOKUP('combained table'!I916,'combained table'!I916:T3250,1,FALSE)</f>
        <v>Normal</v>
      </c>
      <c r="J916" t="str">
        <f>VLOOKUP('combained table'!J916,'combained table'!J916:T3250,1,FALSE)</f>
        <v>No</v>
      </c>
      <c r="K916" t="str">
        <f>VLOOKUP('combained table'!K916,'combained table'!K916:T3250,1,FALSE)</f>
        <v>Overweight</v>
      </c>
      <c r="L916">
        <f>VLOOKUP('combained table'!L916,'combained table'!L916:T3250,1,FALSE)</f>
        <v>1980</v>
      </c>
      <c r="M916" t="str">
        <f>VLOOKUP('combained table'!M916,'combained table'!M916:T3250,1,FALSE)</f>
        <v>Jul</v>
      </c>
      <c r="N916">
        <f>VLOOKUP('combained table'!N916,'combained table'!N916:T3250,1,FALSE)</f>
        <v>7</v>
      </c>
      <c r="O916" t="str">
        <f>VLOOKUP('combained table'!O916,'combained table'!O916:T3250,1,FALSE)</f>
        <v>7-Jul-1980</v>
      </c>
      <c r="P916">
        <f>VLOOKUP('combained table'!P916,'combained table'!P916:T3250,1,FALSE)</f>
        <v>7443.64</v>
      </c>
      <c r="Q916" t="str">
        <f>VLOOKUP('combained table'!Q916,'combained table'!Q916:T3250,1,FALSE)</f>
        <v>tier - 2</v>
      </c>
      <c r="R916" t="str">
        <f>VLOOKUP('combained table'!R916,'combained table'!R916:T3250,1,FALSE)</f>
        <v>tier - 3</v>
      </c>
      <c r="S916" t="str">
        <f>VLOOKUP('combained table'!S916,'combained table'!S916:T3250,1,FALSE)</f>
        <v>R1012</v>
      </c>
      <c r="T916">
        <f>VLOOKUP('combained table'!T916,'combained table'!T916:T3250,1,FALSE)</f>
        <v>42</v>
      </c>
    </row>
    <row r="917" spans="1:20">
      <c r="A917" t="str">
        <f>VLOOKUP('combained table'!A917,'combained table'!A917:T3251,1,FALSE)</f>
        <v>Id916</v>
      </c>
      <c r="B917" t="str">
        <f>VLOOKUP('combained table'!B917,'combained table'!B917:T3251,1,FALSE)</f>
        <v xml:space="preserve">  Malcolm</v>
      </c>
      <c r="C917">
        <f>VLOOKUP('combained table'!C917,'combained table'!C917:T3251,1,FALSE)</f>
        <v>21.78</v>
      </c>
      <c r="D917">
        <f>VLOOKUP('combained table'!D917,'combained table'!D917:T3251,1,FALSE)</f>
        <v>5.3</v>
      </c>
      <c r="E917" t="str">
        <f>VLOOKUP('combained table'!E917,'combained table'!E917:T3251,1,FALSE)</f>
        <v>No</v>
      </c>
      <c r="F917" t="str">
        <f>VLOOKUP('combained table'!F917,'combained table'!F917:T3251,1,FALSE)</f>
        <v>yes</v>
      </c>
      <c r="G917" t="str">
        <f>VLOOKUP('combained table'!G917,'combained table'!G917:T3251,1,FALSE)</f>
        <v>No</v>
      </c>
      <c r="H917">
        <f>VLOOKUP('combained table'!H917,'combained table'!H917:T3251,1,FALSE)</f>
        <v>1</v>
      </c>
      <c r="I917" t="str">
        <f>VLOOKUP('combained table'!I917,'combained table'!I917:T3251,1,FALSE)</f>
        <v>Normal</v>
      </c>
      <c r="J917" t="str">
        <f>VLOOKUP('combained table'!J917,'combained table'!J917:T3251,1,FALSE)</f>
        <v>No</v>
      </c>
      <c r="K917" t="str">
        <f>VLOOKUP('combained table'!K917,'combained table'!K917:T3251,1,FALSE)</f>
        <v>Normal Weight</v>
      </c>
      <c r="L917">
        <f>VLOOKUP('combained table'!L917,'combained table'!L917:T3251,1,FALSE)</f>
        <v>1977</v>
      </c>
      <c r="M917" t="str">
        <f>VLOOKUP('combained table'!M917,'combained table'!M917:T3251,1,FALSE)</f>
        <v>Sep</v>
      </c>
      <c r="N917">
        <f>VLOOKUP('combained table'!N917,'combained table'!N917:T3251,1,FALSE)</f>
        <v>25</v>
      </c>
      <c r="O917" t="str">
        <f>VLOOKUP('combained table'!O917,'combained table'!O917:T3251,1,FALSE)</f>
        <v>25-Sep-1977</v>
      </c>
      <c r="P917">
        <f>VLOOKUP('combained table'!P917,'combained table'!P917:T3251,1,FALSE)</f>
        <v>7445.92</v>
      </c>
      <c r="Q917" t="str">
        <f>VLOOKUP('combained table'!Q917,'combained table'!Q917:T3251,1,FALSE)</f>
        <v>tier - 3</v>
      </c>
      <c r="R917" t="str">
        <f>VLOOKUP('combained table'!R917,'combained table'!R917:T3251,1,FALSE)</f>
        <v>tier - 1</v>
      </c>
      <c r="S917" t="str">
        <f>VLOOKUP('combained table'!S917,'combained table'!S917:T3251,1,FALSE)</f>
        <v>R1011</v>
      </c>
      <c r="T917">
        <f>VLOOKUP('combained table'!T917,'combained table'!T917:T3251,1,FALSE)</f>
        <v>45</v>
      </c>
    </row>
    <row r="918" spans="1:20">
      <c r="A918" t="str">
        <f>VLOOKUP('combained table'!A918,'combained table'!A918:T3252,1,FALSE)</f>
        <v>Id917</v>
      </c>
      <c r="B918" t="str">
        <f>VLOOKUP('combained table'!B918,'combained table'!B918:T3252,1,FALSE)</f>
        <v xml:space="preserve">  Anna E</v>
      </c>
      <c r="C918">
        <f>VLOOKUP('combained table'!C918,'combained table'!C918:T3252,1,FALSE)</f>
        <v>30.14</v>
      </c>
      <c r="D918">
        <f>VLOOKUP('combained table'!D918,'combained table'!D918:T3252,1,FALSE)</f>
        <v>9.4499999999999993</v>
      </c>
      <c r="E918" t="str">
        <f>VLOOKUP('combained table'!E918,'combained table'!E918:T3252,1,FALSE)</f>
        <v>yes</v>
      </c>
      <c r="F918" t="str">
        <f>VLOOKUP('combained table'!F918,'combained table'!F918:T3252,1,FALSE)</f>
        <v>No</v>
      </c>
      <c r="G918" t="str">
        <f>VLOOKUP('combained table'!G918,'combained table'!G918:T3252,1,FALSE)</f>
        <v>No</v>
      </c>
      <c r="H918">
        <f>VLOOKUP('combained table'!H918,'combained table'!H918:T3252,1,FALSE)</f>
        <v>0</v>
      </c>
      <c r="I918" t="str">
        <f>VLOOKUP('combained table'!I918,'combained table'!I918:T3252,1,FALSE)</f>
        <v>Diabetes</v>
      </c>
      <c r="J918" t="str">
        <f>VLOOKUP('combained table'!J918,'combained table'!J918:T3252,1,FALSE)</f>
        <v>No</v>
      </c>
      <c r="K918" t="str">
        <f>VLOOKUP('combained table'!K918,'combained table'!K918:T3252,1,FALSE)</f>
        <v>Obesity</v>
      </c>
      <c r="L918">
        <f>VLOOKUP('combained table'!L918,'combained table'!L918:T3252,1,FALSE)</f>
        <v>1977</v>
      </c>
      <c r="M918" t="str">
        <f>VLOOKUP('combained table'!M918,'combained table'!M918:T3252,1,FALSE)</f>
        <v>Sep</v>
      </c>
      <c r="N918">
        <f>VLOOKUP('combained table'!N918,'combained table'!N918:T3252,1,FALSE)</f>
        <v>30</v>
      </c>
      <c r="O918" t="str">
        <f>VLOOKUP('combained table'!O918,'combained table'!O918:T3252,1,FALSE)</f>
        <v>30-Sep-1977</v>
      </c>
      <c r="P918">
        <f>VLOOKUP('combained table'!P918,'combained table'!P918:T3252,1,FALSE)</f>
        <v>7448.4</v>
      </c>
      <c r="Q918" t="str">
        <f>VLOOKUP('combained table'!Q918,'combained table'!Q918:T3252,1,FALSE)</f>
        <v>tier - 3</v>
      </c>
      <c r="R918" t="str">
        <f>VLOOKUP('combained table'!R918,'combained table'!R918:T3252,1,FALSE)</f>
        <v>tier - 3</v>
      </c>
      <c r="S918" t="str">
        <f>VLOOKUP('combained table'!S918,'combained table'!S918:T3252,1,FALSE)</f>
        <v>R1017</v>
      </c>
      <c r="T918">
        <f>VLOOKUP('combained table'!T918,'combained table'!T918:T3252,1,FALSE)</f>
        <v>45</v>
      </c>
    </row>
    <row r="919" spans="1:20">
      <c r="A919" t="str">
        <f>VLOOKUP('combained table'!A919,'combained table'!A919:T3253,1,FALSE)</f>
        <v>Id918</v>
      </c>
      <c r="B919" t="str">
        <f>VLOOKUP('combained table'!B919,'combained table'!B919:T3253,1,FALSE)</f>
        <v xml:space="preserve">  Jenny</v>
      </c>
      <c r="C919">
        <f>VLOOKUP('combained table'!C919,'combained table'!C919:T3253,1,FALSE)</f>
        <v>29.7</v>
      </c>
      <c r="D919">
        <f>VLOOKUP('combained table'!D919,'combained table'!D919:T3253,1,FALSE)</f>
        <v>6.79</v>
      </c>
      <c r="E919" t="str">
        <f>VLOOKUP('combained table'!E919,'combained table'!E919:T3253,1,FALSE)</f>
        <v>yes</v>
      </c>
      <c r="F919" t="str">
        <f>VLOOKUP('combained table'!F919,'combained table'!F919:T3253,1,FALSE)</f>
        <v>No</v>
      </c>
      <c r="G919" t="str">
        <f>VLOOKUP('combained table'!G919,'combained table'!G919:T3253,1,FALSE)</f>
        <v>No</v>
      </c>
      <c r="H919">
        <f>VLOOKUP('combained table'!H919,'combained table'!H919:T3253,1,FALSE)</f>
        <v>0</v>
      </c>
      <c r="I919" t="str">
        <f>VLOOKUP('combained table'!I919,'combained table'!I919:T3253,1,FALSE)</f>
        <v>Diabetes</v>
      </c>
      <c r="J919" t="str">
        <f>VLOOKUP('combained table'!J919,'combained table'!J919:T3253,1,FALSE)</f>
        <v>No</v>
      </c>
      <c r="K919" t="str">
        <f>VLOOKUP('combained table'!K919,'combained table'!K919:T3253,1,FALSE)</f>
        <v>Overweight</v>
      </c>
      <c r="L919">
        <f>VLOOKUP('combained table'!L919,'combained table'!L919:T3253,1,FALSE)</f>
        <v>2001</v>
      </c>
      <c r="M919" t="str">
        <f>VLOOKUP('combained table'!M919,'combained table'!M919:T3253,1,FALSE)</f>
        <v>Jun</v>
      </c>
      <c r="N919">
        <f>VLOOKUP('combained table'!N919,'combained table'!N919:T3253,1,FALSE)</f>
        <v>1</v>
      </c>
      <c r="O919" t="str">
        <f>VLOOKUP('combained table'!O919,'combained table'!O919:T3253,1,FALSE)</f>
        <v>1-Jun-2001</v>
      </c>
      <c r="P919">
        <f>VLOOKUP('combained table'!P919,'combained table'!P919:T3253,1,FALSE)</f>
        <v>7450.36</v>
      </c>
      <c r="Q919" t="str">
        <f>VLOOKUP('combained table'!Q919,'combained table'!Q919:T3253,1,FALSE)</f>
        <v>tier - 2</v>
      </c>
      <c r="R919" t="str">
        <f>VLOOKUP('combained table'!R919,'combained table'!R919:T3253,1,FALSE)</f>
        <v>tier - 2</v>
      </c>
      <c r="S919" t="str">
        <f>VLOOKUP('combained table'!S919,'combained table'!S919:T3253,1,FALSE)</f>
        <v>R1012</v>
      </c>
      <c r="T919">
        <f>VLOOKUP('combained table'!T919,'combained table'!T919:T3253,1,FALSE)</f>
        <v>22</v>
      </c>
    </row>
    <row r="920" spans="1:20">
      <c r="A920" t="str">
        <f>VLOOKUP('combained table'!A920,'combained table'!A920:T3254,1,FALSE)</f>
        <v>Id919</v>
      </c>
      <c r="B920" t="str">
        <f>VLOOKUP('combained table'!B920,'combained table'!B920:T3254,1,FALSE)</f>
        <v xml:space="preserve">  Melissa L</v>
      </c>
      <c r="C920">
        <f>VLOOKUP('combained table'!C920,'combained table'!C920:T3254,1,FALSE)</f>
        <v>32.395000000000003</v>
      </c>
      <c r="D920">
        <f>VLOOKUP('combained table'!D920,'combained table'!D920:T3254,1,FALSE)</f>
        <v>11.1</v>
      </c>
      <c r="E920" t="str">
        <f>VLOOKUP('combained table'!E920,'combained table'!E920:T3254,1,FALSE)</f>
        <v>yes</v>
      </c>
      <c r="F920" t="str">
        <f>VLOOKUP('combained table'!F920,'combained table'!F920:T3254,1,FALSE)</f>
        <v>No</v>
      </c>
      <c r="G920" t="str">
        <f>VLOOKUP('combained table'!G920,'combained table'!G920:T3254,1,FALSE)</f>
        <v>No</v>
      </c>
      <c r="H920">
        <f>VLOOKUP('combained table'!H920,'combained table'!H920:T3254,1,FALSE)</f>
        <v>0</v>
      </c>
      <c r="I920" t="str">
        <f>VLOOKUP('combained table'!I920,'combained table'!I920:T3254,1,FALSE)</f>
        <v>Diabetes</v>
      </c>
      <c r="J920" t="str">
        <f>VLOOKUP('combained table'!J920,'combained table'!J920:T3254,1,FALSE)</f>
        <v>No</v>
      </c>
      <c r="K920" t="str">
        <f>VLOOKUP('combained table'!K920,'combained table'!K920:T3254,1,FALSE)</f>
        <v>Obesity</v>
      </c>
      <c r="L920">
        <f>VLOOKUP('combained table'!L920,'combained table'!L920:T3254,1,FALSE)</f>
        <v>1967</v>
      </c>
      <c r="M920" t="str">
        <f>VLOOKUP('combained table'!M920,'combained table'!M920:T3254,1,FALSE)</f>
        <v>Aug</v>
      </c>
      <c r="N920">
        <f>VLOOKUP('combained table'!N920,'combained table'!N920:T3254,1,FALSE)</f>
        <v>4</v>
      </c>
      <c r="O920" t="str">
        <f>VLOOKUP('combained table'!O920,'combained table'!O920:T3254,1,FALSE)</f>
        <v>4-Aug-1967</v>
      </c>
      <c r="P920">
        <f>VLOOKUP('combained table'!P920,'combained table'!P920:T3254,1,FALSE)</f>
        <v>7463.51</v>
      </c>
      <c r="Q920" t="str">
        <f>VLOOKUP('combained table'!Q920,'combained table'!Q920:T3254,1,FALSE)</f>
        <v>tier - 3</v>
      </c>
      <c r="R920" t="str">
        <f>VLOOKUP('combained table'!R920,'combained table'!R920:T3254,1,FALSE)</f>
        <v>tier - 3</v>
      </c>
      <c r="S920" t="str">
        <f>VLOOKUP('combained table'!S920,'combained table'!S920:T3254,1,FALSE)</f>
        <v>R1013</v>
      </c>
      <c r="T920">
        <f>VLOOKUP('combained table'!T920,'combained table'!T920:T3254,1,FALSE)</f>
        <v>55</v>
      </c>
    </row>
    <row r="921" spans="1:20">
      <c r="A921" t="str">
        <f>VLOOKUP('combained table'!A921,'combained table'!A921:T3255,1,FALSE)</f>
        <v>Id920</v>
      </c>
      <c r="B921" t="str">
        <f>VLOOKUP('combained table'!B921,'combained table'!B921:T3255,1,FALSE)</f>
        <v xml:space="preserve">  Chia J</v>
      </c>
      <c r="C921">
        <f>VLOOKUP('combained table'!C921,'combained table'!C921:T3255,1,FALSE)</f>
        <v>36.64</v>
      </c>
      <c r="D921">
        <f>VLOOKUP('combained table'!D921,'combained table'!D921:T3255,1,FALSE)</f>
        <v>7.26</v>
      </c>
      <c r="E921" t="str">
        <f>VLOOKUP('combained table'!E921,'combained table'!E921:T3255,1,FALSE)</f>
        <v>No</v>
      </c>
      <c r="F921" t="str">
        <f>VLOOKUP('combained table'!F921,'combained table'!F921:T3255,1,FALSE)</f>
        <v>No</v>
      </c>
      <c r="G921" t="str">
        <f>VLOOKUP('combained table'!G921,'combained table'!G921:T3255,1,FALSE)</f>
        <v>No</v>
      </c>
      <c r="H921">
        <f>VLOOKUP('combained table'!H921,'combained table'!H921:T3255,1,FALSE)</f>
        <v>0</v>
      </c>
      <c r="I921" t="str">
        <f>VLOOKUP('combained table'!I921,'combained table'!I921:T3255,1,FALSE)</f>
        <v>Diabetes</v>
      </c>
      <c r="J921" t="str">
        <f>VLOOKUP('combained table'!J921,'combained table'!J921:T3255,1,FALSE)</f>
        <v>No</v>
      </c>
      <c r="K921" t="str">
        <f>VLOOKUP('combained table'!K921,'combained table'!K921:T3255,1,FALSE)</f>
        <v>Obesity</v>
      </c>
      <c r="L921">
        <f>VLOOKUP('combained table'!L921,'combained table'!L921:T3255,1,FALSE)</f>
        <v>1996</v>
      </c>
      <c r="M921" t="str">
        <f>VLOOKUP('combained table'!M921,'combained table'!M921:T3255,1,FALSE)</f>
        <v>Jun</v>
      </c>
      <c r="N921">
        <f>VLOOKUP('combained table'!N921,'combained table'!N921:T3255,1,FALSE)</f>
        <v>14</v>
      </c>
      <c r="O921" t="str">
        <f>VLOOKUP('combained table'!O921,'combained table'!O921:T3255,1,FALSE)</f>
        <v>14-Jun-1996</v>
      </c>
      <c r="P921">
        <f>VLOOKUP('combained table'!P921,'combained table'!P921:T3255,1,FALSE)</f>
        <v>7487.38</v>
      </c>
      <c r="Q921" t="str">
        <f>VLOOKUP('combained table'!Q921,'combained table'!Q921:T3255,1,FALSE)</f>
        <v>tier - 2</v>
      </c>
      <c r="R921" t="str">
        <f>VLOOKUP('combained table'!R921,'combained table'!R921:T3255,1,FALSE)</f>
        <v>tier - 3</v>
      </c>
      <c r="S921" t="str">
        <f>VLOOKUP('combained table'!S921,'combained table'!S921:T3255,1,FALSE)</f>
        <v>R1012</v>
      </c>
      <c r="T921">
        <f>VLOOKUP('combained table'!T921,'combained table'!T921:T3255,1,FALSE)</f>
        <v>26</v>
      </c>
    </row>
    <row r="922" spans="1:20">
      <c r="A922" t="str">
        <f>VLOOKUP('combained table'!A922,'combained table'!A922:T3256,1,FALSE)</f>
        <v>Id921</v>
      </c>
      <c r="B922" t="str">
        <f>VLOOKUP('combained table'!B922,'combained table'!B922:T3256,1,FALSE)</f>
        <v xml:space="preserve">  Laura A</v>
      </c>
      <c r="C922">
        <f>VLOOKUP('combained table'!C922,'combained table'!C922:T3256,1,FALSE)</f>
        <v>39.049999999999997</v>
      </c>
      <c r="D922">
        <f>VLOOKUP('combained table'!D922,'combained table'!D922:T3256,1,FALSE)</f>
        <v>5.27</v>
      </c>
      <c r="E922" t="str">
        <f>VLOOKUP('combained table'!E922,'combained table'!E922:T3256,1,FALSE)</f>
        <v>yes</v>
      </c>
      <c r="F922" t="str">
        <f>VLOOKUP('combained table'!F922,'combained table'!F922:T3256,1,FALSE)</f>
        <v>No</v>
      </c>
      <c r="G922" t="str">
        <f>VLOOKUP('combained table'!G922,'combained table'!G922:T3256,1,FALSE)</f>
        <v>No</v>
      </c>
      <c r="H922">
        <f>VLOOKUP('combained table'!H922,'combained table'!H922:T3256,1,FALSE)</f>
        <v>1</v>
      </c>
      <c r="I922" t="str">
        <f>VLOOKUP('combained table'!I922,'combained table'!I922:T3256,1,FALSE)</f>
        <v>Normal</v>
      </c>
      <c r="J922" t="str">
        <f>VLOOKUP('combained table'!J922,'combained table'!J922:T3256,1,FALSE)</f>
        <v>No</v>
      </c>
      <c r="K922" t="str">
        <f>VLOOKUP('combained table'!K922,'combained table'!K922:T3256,1,FALSE)</f>
        <v>Obesity</v>
      </c>
      <c r="L922">
        <f>VLOOKUP('combained table'!L922,'combained table'!L922:T3256,1,FALSE)</f>
        <v>1988</v>
      </c>
      <c r="M922" t="str">
        <f>VLOOKUP('combained table'!M922,'combained table'!M922:T3256,1,FALSE)</f>
        <v>Dec</v>
      </c>
      <c r="N922">
        <f>VLOOKUP('combained table'!N922,'combained table'!N922:T3256,1,FALSE)</f>
        <v>15</v>
      </c>
      <c r="O922" t="str">
        <f>VLOOKUP('combained table'!O922,'combained table'!O922:T3256,1,FALSE)</f>
        <v>15-Dec-1988</v>
      </c>
      <c r="P922">
        <f>VLOOKUP('combained table'!P922,'combained table'!P922:T3256,1,FALSE)</f>
        <v>7494.63</v>
      </c>
      <c r="Q922" t="str">
        <f>VLOOKUP('combained table'!Q922,'combained table'!Q922:T3256,1,FALSE)</f>
        <v>tier - 2</v>
      </c>
      <c r="R922" t="str">
        <f>VLOOKUP('combained table'!R922,'combained table'!R922:T3256,1,FALSE)</f>
        <v>tier - 3</v>
      </c>
      <c r="S922" t="str">
        <f>VLOOKUP('combained table'!S922,'combained table'!S922:T3256,1,FALSE)</f>
        <v>R1025</v>
      </c>
      <c r="T922">
        <f>VLOOKUP('combained table'!T922,'combained table'!T922:T3256,1,FALSE)</f>
        <v>34</v>
      </c>
    </row>
    <row r="923" spans="1:20">
      <c r="A923" t="str">
        <f>VLOOKUP('combained table'!A923,'combained table'!A923:T3257,1,FALSE)</f>
        <v>Id922</v>
      </c>
      <c r="B923" t="str">
        <f>VLOOKUP('combained table'!B923,'combained table'!B923:T3257,1,FALSE)</f>
        <v xml:space="preserve">  Aditi</v>
      </c>
      <c r="C923">
        <f>VLOOKUP('combained table'!C923,'combained table'!C923:T3257,1,FALSE)</f>
        <v>33.1</v>
      </c>
      <c r="D923">
        <f>VLOOKUP('combained table'!D923,'combained table'!D923:T3257,1,FALSE)</f>
        <v>5.46</v>
      </c>
      <c r="E923" t="str">
        <f>VLOOKUP('combained table'!E923,'combained table'!E923:T3257,1,FALSE)</f>
        <v>yes</v>
      </c>
      <c r="F923" t="str">
        <f>VLOOKUP('combained table'!F923,'combained table'!F923:T3257,1,FALSE)</f>
        <v>No</v>
      </c>
      <c r="G923" t="str">
        <f>VLOOKUP('combained table'!G923,'combained table'!G923:T3257,1,FALSE)</f>
        <v>No</v>
      </c>
      <c r="H923">
        <f>VLOOKUP('combained table'!H923,'combained table'!H923:T3257,1,FALSE)</f>
        <v>1</v>
      </c>
      <c r="I923" t="str">
        <f>VLOOKUP('combained table'!I923,'combained table'!I923:T3257,1,FALSE)</f>
        <v>Normal</v>
      </c>
      <c r="J923" t="str">
        <f>VLOOKUP('combained table'!J923,'combained table'!J923:T3257,1,FALSE)</f>
        <v>No</v>
      </c>
      <c r="K923" t="str">
        <f>VLOOKUP('combained table'!K923,'combained table'!K923:T3257,1,FALSE)</f>
        <v>Obesity</v>
      </c>
      <c r="L923">
        <f>VLOOKUP('combained table'!L923,'combained table'!L923:T3257,1,FALSE)</f>
        <v>1997</v>
      </c>
      <c r="M923" t="str">
        <f>VLOOKUP('combained table'!M923,'combained table'!M923:T3257,1,FALSE)</f>
        <v>Oct</v>
      </c>
      <c r="N923">
        <f>VLOOKUP('combained table'!N923,'combained table'!N923:T3257,1,FALSE)</f>
        <v>28</v>
      </c>
      <c r="O923" t="str">
        <f>VLOOKUP('combained table'!O923,'combained table'!O923:T3257,1,FALSE)</f>
        <v>28-Oct-1997</v>
      </c>
      <c r="P923">
        <f>VLOOKUP('combained table'!P923,'combained table'!P923:T3257,1,FALSE)</f>
        <v>7504.3</v>
      </c>
      <c r="Q923" t="str">
        <f>VLOOKUP('combained table'!Q923,'combained table'!Q923:T3257,1,FALSE)</f>
        <v>tier - 2</v>
      </c>
      <c r="R923" t="str">
        <f>VLOOKUP('combained table'!R923,'combained table'!R923:T3257,1,FALSE)</f>
        <v>tier - 1</v>
      </c>
      <c r="S923" t="str">
        <f>VLOOKUP('combained table'!S923,'combained table'!S923:T3257,1,FALSE)</f>
        <v>R1012</v>
      </c>
      <c r="T923">
        <f>VLOOKUP('combained table'!T923,'combained table'!T923:T3257,1,FALSE)</f>
        <v>25</v>
      </c>
    </row>
    <row r="924" spans="1:20">
      <c r="A924" t="str">
        <f>VLOOKUP('combained table'!A924,'combained table'!A924:T3258,1,FALSE)</f>
        <v>Id923</v>
      </c>
      <c r="B924" t="str">
        <f>VLOOKUP('combained table'!B924,'combained table'!B924:T3258,1,FALSE)</f>
        <v xml:space="preserve">  Leah A</v>
      </c>
      <c r="C924">
        <f>VLOOKUP('combained table'!C924,'combained table'!C924:T3258,1,FALSE)</f>
        <v>31.824999999999999</v>
      </c>
      <c r="D924">
        <f>VLOOKUP('combained table'!D924,'combained table'!D924:T3258,1,FALSE)</f>
        <v>8.1300000000000008</v>
      </c>
      <c r="E924" t="str">
        <f>VLOOKUP('combained table'!E924,'combained table'!E924:T3258,1,FALSE)</f>
        <v>No</v>
      </c>
      <c r="F924" t="str">
        <f>VLOOKUP('combained table'!F924,'combained table'!F924:T3258,1,FALSE)</f>
        <v>No</v>
      </c>
      <c r="G924" t="str">
        <f>VLOOKUP('combained table'!G924,'combained table'!G924:T3258,1,FALSE)</f>
        <v>No</v>
      </c>
      <c r="H924">
        <f>VLOOKUP('combained table'!H924,'combained table'!H924:T3258,1,FALSE)</f>
        <v>0</v>
      </c>
      <c r="I924" t="str">
        <f>VLOOKUP('combained table'!I924,'combained table'!I924:T3258,1,FALSE)</f>
        <v>Diabetes</v>
      </c>
      <c r="J924" t="str">
        <f>VLOOKUP('combained table'!J924,'combained table'!J924:T3258,1,FALSE)</f>
        <v>No</v>
      </c>
      <c r="K924" t="str">
        <f>VLOOKUP('combained table'!K924,'combained table'!K924:T3258,1,FALSE)</f>
        <v>Obesity</v>
      </c>
      <c r="L924">
        <f>VLOOKUP('combained table'!L924,'combained table'!L924:T3258,1,FALSE)</f>
        <v>1983</v>
      </c>
      <c r="M924" t="str">
        <f>VLOOKUP('combained table'!M924,'combained table'!M924:T3258,1,FALSE)</f>
        <v>Jul</v>
      </c>
      <c r="N924">
        <f>VLOOKUP('combained table'!N924,'combained table'!N924:T3258,1,FALSE)</f>
        <v>10</v>
      </c>
      <c r="O924" t="str">
        <f>VLOOKUP('combained table'!O924,'combained table'!O924:T3258,1,FALSE)</f>
        <v>10-Jul-1983</v>
      </c>
      <c r="P924">
        <f>VLOOKUP('combained table'!P924,'combained table'!P924:T3258,1,FALSE)</f>
        <v>7512.27</v>
      </c>
      <c r="Q924" t="str">
        <f>VLOOKUP('combained table'!Q924,'combained table'!Q924:T3258,1,FALSE)</f>
        <v>tier - 3</v>
      </c>
      <c r="R924" t="str">
        <f>VLOOKUP('combained table'!R924,'combained table'!R924:T3258,1,FALSE)</f>
        <v>tier - 2</v>
      </c>
      <c r="S924" t="str">
        <f>VLOOKUP('combained table'!S924,'combained table'!S924:T3258,1,FALSE)</f>
        <v>R1011</v>
      </c>
      <c r="T924">
        <f>VLOOKUP('combained table'!T924,'combained table'!T924:T3258,1,FALSE)</f>
        <v>39</v>
      </c>
    </row>
    <row r="925" spans="1:20">
      <c r="A925" t="str">
        <f>VLOOKUP('combained table'!A925,'combained table'!A925:T3259,1,FALSE)</f>
        <v>Id924</v>
      </c>
      <c r="B925" t="str">
        <f>VLOOKUP('combained table'!B925,'combained table'!B925:T3259,1,FALSE)</f>
        <v xml:space="preserve">  Marianne</v>
      </c>
      <c r="C925">
        <f>VLOOKUP('combained table'!C925,'combained table'!C925:T3259,1,FALSE)</f>
        <v>29</v>
      </c>
      <c r="D925">
        <f>VLOOKUP('combained table'!D925,'combained table'!D925:T3259,1,FALSE)</f>
        <v>4.25</v>
      </c>
      <c r="E925" t="str">
        <f>VLOOKUP('combained table'!E925,'combained table'!E925:T3259,1,FALSE)</f>
        <v>yes</v>
      </c>
      <c r="F925" t="str">
        <f>VLOOKUP('combained table'!F925,'combained table'!F925:T3259,1,FALSE)</f>
        <v>No</v>
      </c>
      <c r="G925" t="str">
        <f>VLOOKUP('combained table'!G925,'combained table'!G925:T3259,1,FALSE)</f>
        <v>No</v>
      </c>
      <c r="H925">
        <f>VLOOKUP('combained table'!H925,'combained table'!H925:T3259,1,FALSE)</f>
        <v>1</v>
      </c>
      <c r="I925" t="str">
        <f>VLOOKUP('combained table'!I925,'combained table'!I925:T3259,1,FALSE)</f>
        <v>Normal</v>
      </c>
      <c r="J925" t="str">
        <f>VLOOKUP('combained table'!J925,'combained table'!J925:T3259,1,FALSE)</f>
        <v>No</v>
      </c>
      <c r="K925" t="str">
        <f>VLOOKUP('combained table'!K925,'combained table'!K925:T3259,1,FALSE)</f>
        <v>Overweight</v>
      </c>
      <c r="L925">
        <f>VLOOKUP('combained table'!L925,'combained table'!L925:T3259,1,FALSE)</f>
        <v>1978</v>
      </c>
      <c r="M925" t="str">
        <f>VLOOKUP('combained table'!M925,'combained table'!M925:T3259,1,FALSE)</f>
        <v>Oct</v>
      </c>
      <c r="N925">
        <f>VLOOKUP('combained table'!N925,'combained table'!N925:T3259,1,FALSE)</f>
        <v>18</v>
      </c>
      <c r="O925" t="str">
        <f>VLOOKUP('combained table'!O925,'combained table'!O925:T3259,1,FALSE)</f>
        <v>18-Oct-1978</v>
      </c>
      <c r="P925">
        <f>VLOOKUP('combained table'!P925,'combained table'!P925:T3259,1,FALSE)</f>
        <v>7518.03</v>
      </c>
      <c r="Q925" t="str">
        <f>VLOOKUP('combained table'!Q925,'combained table'!Q925:T3259,1,FALSE)</f>
        <v>tier - 2</v>
      </c>
      <c r="R925" t="str">
        <f>VLOOKUP('combained table'!R925,'combained table'!R925:T3259,1,FALSE)</f>
        <v>tier - 3</v>
      </c>
      <c r="S925" t="str">
        <f>VLOOKUP('combained table'!S925,'combained table'!S925:T3259,1,FALSE)</f>
        <v>R1012</v>
      </c>
      <c r="T925">
        <f>VLOOKUP('combained table'!T925,'combained table'!T925:T3259,1,FALSE)</f>
        <v>44</v>
      </c>
    </row>
    <row r="926" spans="1:20">
      <c r="A926" t="str">
        <f>VLOOKUP('combained table'!A926,'combained table'!A926:T3260,1,FALSE)</f>
        <v>Id925</v>
      </c>
      <c r="B926" t="str">
        <f>VLOOKUP('combained table'!B926,'combained table'!B926:T3260,1,FALSE)</f>
        <v xml:space="preserve">  Carla</v>
      </c>
      <c r="C926">
        <f>VLOOKUP('combained table'!C926,'combained table'!C926:T3260,1,FALSE)</f>
        <v>30.495000000000001</v>
      </c>
      <c r="D926">
        <f>VLOOKUP('combained table'!D926,'combained table'!D926:T3260,1,FALSE)</f>
        <v>8.68</v>
      </c>
      <c r="E926" t="str">
        <f>VLOOKUP('combained table'!E926,'combained table'!E926:T3260,1,FALSE)</f>
        <v>No</v>
      </c>
      <c r="F926" t="str">
        <f>VLOOKUP('combained table'!F926,'combained table'!F926:T3260,1,FALSE)</f>
        <v>No</v>
      </c>
      <c r="G926" t="str">
        <f>VLOOKUP('combained table'!G926,'combained table'!G926:T3260,1,FALSE)</f>
        <v>No</v>
      </c>
      <c r="H926">
        <f>VLOOKUP('combained table'!H926,'combained table'!H926:T3260,1,FALSE)</f>
        <v>0</v>
      </c>
      <c r="I926" t="str">
        <f>VLOOKUP('combained table'!I926,'combained table'!I926:T3260,1,FALSE)</f>
        <v>Diabetes</v>
      </c>
      <c r="J926" t="str">
        <f>VLOOKUP('combained table'!J926,'combained table'!J926:T3260,1,FALSE)</f>
        <v>No</v>
      </c>
      <c r="K926" t="str">
        <f>VLOOKUP('combained table'!K926,'combained table'!K926:T3260,1,FALSE)</f>
        <v>Obesity</v>
      </c>
      <c r="L926">
        <f>VLOOKUP('combained table'!L926,'combained table'!L926:T3260,1,FALSE)</f>
        <v>1976</v>
      </c>
      <c r="M926" t="str">
        <f>VLOOKUP('combained table'!M926,'combained table'!M926:T3260,1,FALSE)</f>
        <v>Oct</v>
      </c>
      <c r="N926">
        <f>VLOOKUP('combained table'!N926,'combained table'!N926:T3260,1,FALSE)</f>
        <v>10</v>
      </c>
      <c r="O926" t="str">
        <f>VLOOKUP('combained table'!O926,'combained table'!O926:T3260,1,FALSE)</f>
        <v>10-Oct-1976</v>
      </c>
      <c r="P926">
        <f>VLOOKUP('combained table'!P926,'combained table'!P926:T3260,1,FALSE)</f>
        <v>7526.71</v>
      </c>
      <c r="Q926" t="str">
        <f>VLOOKUP('combained table'!Q926,'combained table'!Q926:T3260,1,FALSE)</f>
        <v>tier - 3</v>
      </c>
      <c r="R926" t="str">
        <f>VLOOKUP('combained table'!R926,'combained table'!R926:T3260,1,FALSE)</f>
        <v>tier - 1</v>
      </c>
      <c r="S926" t="str">
        <f>VLOOKUP('combained table'!S926,'combained table'!S926:T3260,1,FALSE)</f>
        <v>R1012</v>
      </c>
      <c r="T926">
        <f>VLOOKUP('combained table'!T926,'combained table'!T926:T3260,1,FALSE)</f>
        <v>46</v>
      </c>
    </row>
    <row r="927" spans="1:20">
      <c r="A927" t="str">
        <f>VLOOKUP('combained table'!A927,'combained table'!A927:T3261,1,FALSE)</f>
        <v>Id926</v>
      </c>
      <c r="B927" t="str">
        <f>VLOOKUP('combained table'!B927,'combained table'!B927:T3261,1,FALSE)</f>
        <v xml:space="preserve">  Oksana</v>
      </c>
      <c r="C927">
        <f>VLOOKUP('combained table'!C927,'combained table'!C927:T3261,1,FALSE)</f>
        <v>25.2</v>
      </c>
      <c r="D927">
        <f>VLOOKUP('combained table'!D927,'combained table'!D927:T3261,1,FALSE)</f>
        <v>6.25</v>
      </c>
      <c r="E927" t="str">
        <f>VLOOKUP('combained table'!E927,'combained table'!E927:T3261,1,FALSE)</f>
        <v>yes</v>
      </c>
      <c r="F927" t="str">
        <f>VLOOKUP('combained table'!F927,'combained table'!F927:T3261,1,FALSE)</f>
        <v>No</v>
      </c>
      <c r="G927" t="str">
        <f>VLOOKUP('combained table'!G927,'combained table'!G927:T3261,1,FALSE)</f>
        <v>No</v>
      </c>
      <c r="H927">
        <f>VLOOKUP('combained table'!H927,'combained table'!H927:T3261,1,FALSE)</f>
        <v>1</v>
      </c>
      <c r="I927" t="str">
        <f>VLOOKUP('combained table'!I927,'combained table'!I927:T3261,1,FALSE)</f>
        <v>Prediabetes</v>
      </c>
      <c r="J927" t="str">
        <f>VLOOKUP('combained table'!J927,'combained table'!J927:T3261,1,FALSE)</f>
        <v>No</v>
      </c>
      <c r="K927" t="str">
        <f>VLOOKUP('combained table'!K927,'combained table'!K927:T3261,1,FALSE)</f>
        <v>Overweight</v>
      </c>
      <c r="L927">
        <f>VLOOKUP('combained table'!L927,'combained table'!L927:T3261,1,FALSE)</f>
        <v>1978</v>
      </c>
      <c r="M927" t="str">
        <f>VLOOKUP('combained table'!M927,'combained table'!M927:T3261,1,FALSE)</f>
        <v>Dec</v>
      </c>
      <c r="N927">
        <f>VLOOKUP('combained table'!N927,'combained table'!N927:T3261,1,FALSE)</f>
        <v>14</v>
      </c>
      <c r="O927" t="str">
        <f>VLOOKUP('combained table'!O927,'combained table'!O927:T3261,1,FALSE)</f>
        <v>14-Dec-1978</v>
      </c>
      <c r="P927">
        <f>VLOOKUP('combained table'!P927,'combained table'!P927:T3261,1,FALSE)</f>
        <v>7531.7</v>
      </c>
      <c r="Q927" t="str">
        <f>VLOOKUP('combained table'!Q927,'combained table'!Q927:T3261,1,FALSE)</f>
        <v>tier - 2</v>
      </c>
      <c r="R927" t="str">
        <f>VLOOKUP('combained table'!R927,'combained table'!R927:T3261,1,FALSE)</f>
        <v>tier - 1</v>
      </c>
      <c r="S927" t="str">
        <f>VLOOKUP('combained table'!S927,'combained table'!S927:T3261,1,FALSE)</f>
        <v>R1013</v>
      </c>
      <c r="T927">
        <f>VLOOKUP('combained table'!T927,'combained table'!T927:T3261,1,FALSE)</f>
        <v>44</v>
      </c>
    </row>
    <row r="928" spans="1:20">
      <c r="A928" t="str">
        <f>VLOOKUP('combained table'!A928,'combained table'!A928:T3262,1,FALSE)</f>
        <v>Id927</v>
      </c>
      <c r="B928" t="str">
        <f>VLOOKUP('combained table'!B928,'combained table'!B928:T3262,1,FALSE)</f>
        <v xml:space="preserve">  Rebecca B</v>
      </c>
      <c r="C928">
        <f>VLOOKUP('combained table'!C928,'combained table'!C928:T3262,1,FALSE)</f>
        <v>22.77</v>
      </c>
      <c r="D928">
        <f>VLOOKUP('combained table'!D928,'combained table'!D928:T3262,1,FALSE)</f>
        <v>4.47</v>
      </c>
      <c r="E928" t="str">
        <f>VLOOKUP('combained table'!E928,'combained table'!E928:T3262,1,FALSE)</f>
        <v>yes</v>
      </c>
      <c r="F928" t="str">
        <f>VLOOKUP('combained table'!F928,'combained table'!F928:T3262,1,FALSE)</f>
        <v>No</v>
      </c>
      <c r="G928" t="str">
        <f>VLOOKUP('combained table'!G928,'combained table'!G928:T3262,1,FALSE)</f>
        <v>No</v>
      </c>
      <c r="H928">
        <f>VLOOKUP('combained table'!H928,'combained table'!H928:T3262,1,FALSE)</f>
        <v>1</v>
      </c>
      <c r="I928" t="str">
        <f>VLOOKUP('combained table'!I928,'combained table'!I928:T3262,1,FALSE)</f>
        <v>Normal</v>
      </c>
      <c r="J928" t="str">
        <f>VLOOKUP('combained table'!J928,'combained table'!J928:T3262,1,FALSE)</f>
        <v>No</v>
      </c>
      <c r="K928" t="str">
        <f>VLOOKUP('combained table'!K928,'combained table'!K928:T3262,1,FALSE)</f>
        <v>Normal Weight</v>
      </c>
      <c r="L928">
        <f>VLOOKUP('combained table'!L928,'combained table'!L928:T3262,1,FALSE)</f>
        <v>1984</v>
      </c>
      <c r="M928" t="str">
        <f>VLOOKUP('combained table'!M928,'combained table'!M928:T3262,1,FALSE)</f>
        <v>Aug</v>
      </c>
      <c r="N928">
        <f>VLOOKUP('combained table'!N928,'combained table'!N928:T3262,1,FALSE)</f>
        <v>22</v>
      </c>
      <c r="O928" t="str">
        <f>VLOOKUP('combained table'!O928,'combained table'!O928:T3262,1,FALSE)</f>
        <v>22-Aug-1984</v>
      </c>
      <c r="P928">
        <f>VLOOKUP('combained table'!P928,'combained table'!P928:T3262,1,FALSE)</f>
        <v>7537.16</v>
      </c>
      <c r="Q928" t="str">
        <f>VLOOKUP('combained table'!Q928,'combained table'!Q928:T3262,1,FALSE)</f>
        <v>tier - 2</v>
      </c>
      <c r="R928" t="str">
        <f>VLOOKUP('combained table'!R928,'combained table'!R928:T3262,1,FALSE)</f>
        <v>tier - 2</v>
      </c>
      <c r="S928" t="str">
        <f>VLOOKUP('combained table'!S928,'combained table'!S928:T3262,1,FALSE)</f>
        <v>R1012</v>
      </c>
      <c r="T928">
        <f>VLOOKUP('combained table'!T928,'combained table'!T928:T3262,1,FALSE)</f>
        <v>38</v>
      </c>
    </row>
    <row r="929" spans="1:20">
      <c r="A929" t="str">
        <f>VLOOKUP('combained table'!A929,'combained table'!A929:T3263,1,FALSE)</f>
        <v>Id928</v>
      </c>
      <c r="B929" t="str">
        <f>VLOOKUP('combained table'!B929,'combained table'!B929:T3263,1,FALSE)</f>
        <v xml:space="preserve">  Maria A</v>
      </c>
      <c r="C929">
        <f>VLOOKUP('combained table'!C929,'combained table'!C929:T3263,1,FALSE)</f>
        <v>23.18</v>
      </c>
      <c r="D929">
        <f>VLOOKUP('combained table'!D929,'combained table'!D929:T3263,1,FALSE)</f>
        <v>8.31</v>
      </c>
      <c r="E929" t="str">
        <f>VLOOKUP('combained table'!E929,'combained table'!E929:T3263,1,FALSE)</f>
        <v>No</v>
      </c>
      <c r="F929" t="str">
        <f>VLOOKUP('combained table'!F929,'combained table'!F929:T3263,1,FALSE)</f>
        <v>No</v>
      </c>
      <c r="G929" t="str">
        <f>VLOOKUP('combained table'!G929,'combained table'!G929:T3263,1,FALSE)</f>
        <v>No</v>
      </c>
      <c r="H929">
        <f>VLOOKUP('combained table'!H929,'combained table'!H929:T3263,1,FALSE)</f>
        <v>0</v>
      </c>
      <c r="I929" t="str">
        <f>VLOOKUP('combained table'!I929,'combained table'!I929:T3263,1,FALSE)</f>
        <v>Diabetes</v>
      </c>
      <c r="J929" t="str">
        <f>VLOOKUP('combained table'!J929,'combained table'!J929:T3263,1,FALSE)</f>
        <v>No</v>
      </c>
      <c r="K929" t="str">
        <f>VLOOKUP('combained table'!K929,'combained table'!K929:T3263,1,FALSE)</f>
        <v>Normal Weight</v>
      </c>
      <c r="L929">
        <f>VLOOKUP('combained table'!L929,'combained table'!L929:T3263,1,FALSE)</f>
        <v>1988</v>
      </c>
      <c r="M929" t="str">
        <f>VLOOKUP('combained table'!M929,'combained table'!M929:T3263,1,FALSE)</f>
        <v>Dec</v>
      </c>
      <c r="N929">
        <f>VLOOKUP('combained table'!N929,'combained table'!N929:T3263,1,FALSE)</f>
        <v>15</v>
      </c>
      <c r="O929" t="str">
        <f>VLOOKUP('combained table'!O929,'combained table'!O929:T3263,1,FALSE)</f>
        <v>15-Dec-1988</v>
      </c>
      <c r="P929">
        <f>VLOOKUP('combained table'!P929,'combained table'!P929:T3263,1,FALSE)</f>
        <v>7538.52</v>
      </c>
      <c r="Q929" t="str">
        <f>VLOOKUP('combained table'!Q929,'combained table'!Q929:T3263,1,FALSE)</f>
        <v>tier - 2</v>
      </c>
      <c r="R929" t="str">
        <f>VLOOKUP('combained table'!R929,'combained table'!R929:T3263,1,FALSE)</f>
        <v>tier - 2</v>
      </c>
      <c r="S929" t="str">
        <f>VLOOKUP('combained table'!S929,'combained table'!S929:T3263,1,FALSE)</f>
        <v>R1012</v>
      </c>
      <c r="T929">
        <f>VLOOKUP('combained table'!T929,'combained table'!T929:T3263,1,FALSE)</f>
        <v>34</v>
      </c>
    </row>
    <row r="930" spans="1:20">
      <c r="A930" t="str">
        <f>VLOOKUP('combained table'!A930,'combained table'!A930:T3264,1,FALSE)</f>
        <v>Id929</v>
      </c>
      <c r="B930" t="str">
        <f>VLOOKUP('combained table'!B930,'combained table'!B930:T3264,1,FALSE)</f>
        <v xml:space="preserve">  Lisa M</v>
      </c>
      <c r="C930">
        <f>VLOOKUP('combained table'!C930,'combained table'!C930:T3264,1,FALSE)</f>
        <v>35.409999999999997</v>
      </c>
      <c r="D930">
        <f>VLOOKUP('combained table'!D930,'combained table'!D930:T3264,1,FALSE)</f>
        <v>5.68</v>
      </c>
      <c r="E930" t="str">
        <f>VLOOKUP('combained table'!E930,'combained table'!E930:T3264,1,FALSE)</f>
        <v>No</v>
      </c>
      <c r="F930" t="str">
        <f>VLOOKUP('combained table'!F930,'combained table'!F930:T3264,1,FALSE)</f>
        <v>No</v>
      </c>
      <c r="G930" t="str">
        <f>VLOOKUP('combained table'!G930,'combained table'!G930:T3264,1,FALSE)</f>
        <v>No</v>
      </c>
      <c r="H930">
        <f>VLOOKUP('combained table'!H930,'combained table'!H930:T3264,1,FALSE)</f>
        <v>0</v>
      </c>
      <c r="I930" t="str">
        <f>VLOOKUP('combained table'!I930,'combained table'!I930:T3264,1,FALSE)</f>
        <v>Normal</v>
      </c>
      <c r="J930" t="str">
        <f>VLOOKUP('combained table'!J930,'combained table'!J930:T3264,1,FALSE)</f>
        <v>No</v>
      </c>
      <c r="K930" t="str">
        <f>VLOOKUP('combained table'!K930,'combained table'!K930:T3264,1,FALSE)</f>
        <v>Obesity</v>
      </c>
      <c r="L930">
        <f>VLOOKUP('combained table'!L930,'combained table'!L930:T3264,1,FALSE)</f>
        <v>1994</v>
      </c>
      <c r="M930" t="str">
        <f>VLOOKUP('combained table'!M930,'combained table'!M930:T3264,1,FALSE)</f>
        <v>Aug</v>
      </c>
      <c r="N930">
        <f>VLOOKUP('combained table'!N930,'combained table'!N930:T3264,1,FALSE)</f>
        <v>14</v>
      </c>
      <c r="O930" t="str">
        <f>VLOOKUP('combained table'!O930,'combained table'!O930:T3264,1,FALSE)</f>
        <v>14-Aug-1994</v>
      </c>
      <c r="P930">
        <f>VLOOKUP('combained table'!P930,'combained table'!P930:T3264,1,FALSE)</f>
        <v>7567.13</v>
      </c>
      <c r="Q930" t="str">
        <f>VLOOKUP('combained table'!Q930,'combained table'!Q930:T3264,1,FALSE)</f>
        <v>tier - 2</v>
      </c>
      <c r="R930" t="str">
        <f>VLOOKUP('combained table'!R930,'combained table'!R930:T3264,1,FALSE)</f>
        <v>tier - 2</v>
      </c>
      <c r="S930" t="str">
        <f>VLOOKUP('combained table'!S930,'combained table'!S930:T3264,1,FALSE)</f>
        <v>R1021</v>
      </c>
      <c r="T930">
        <f>VLOOKUP('combained table'!T930,'combained table'!T930:T3264,1,FALSE)</f>
        <v>28</v>
      </c>
    </row>
    <row r="931" spans="1:20">
      <c r="A931" t="str">
        <f>VLOOKUP('combained table'!A931,'combained table'!A931:T3265,1,FALSE)</f>
        <v>Id930</v>
      </c>
      <c r="B931" t="str">
        <f>VLOOKUP('combained table'!B931,'combained table'!B931:T3265,1,FALSE)</f>
        <v xml:space="preserve">  Steve Jr</v>
      </c>
      <c r="C931">
        <f>VLOOKUP('combained table'!C931,'combained table'!C931:T3265,1,FALSE)</f>
        <v>32.11</v>
      </c>
      <c r="D931">
        <f>VLOOKUP('combained table'!D931,'combained table'!D931:T3265,1,FALSE)</f>
        <v>4.75</v>
      </c>
      <c r="E931" t="str">
        <f>VLOOKUP('combained table'!E931,'combained table'!E931:T3265,1,FALSE)</f>
        <v>yes</v>
      </c>
      <c r="F931" t="str">
        <f>VLOOKUP('combained table'!F931,'combained table'!F931:T3265,1,FALSE)</f>
        <v>No</v>
      </c>
      <c r="G931" t="str">
        <f>VLOOKUP('combained table'!G931,'combained table'!G931:T3265,1,FALSE)</f>
        <v>No</v>
      </c>
      <c r="H931">
        <f>VLOOKUP('combained table'!H931,'combained table'!H931:T3265,1,FALSE)</f>
        <v>2</v>
      </c>
      <c r="I931" t="str">
        <f>VLOOKUP('combained table'!I931,'combained table'!I931:T3265,1,FALSE)</f>
        <v>Normal</v>
      </c>
      <c r="J931" t="str">
        <f>VLOOKUP('combained table'!J931,'combained table'!J931:T3265,1,FALSE)</f>
        <v>No</v>
      </c>
      <c r="K931" t="str">
        <f>VLOOKUP('combained table'!K931,'combained table'!K931:T3265,1,FALSE)</f>
        <v>Obesity</v>
      </c>
      <c r="L931">
        <f>VLOOKUP('combained table'!L931,'combained table'!L931:T3265,1,FALSE)</f>
        <v>1967</v>
      </c>
      <c r="M931" t="str">
        <f>VLOOKUP('combained table'!M931,'combained table'!M931:T3265,1,FALSE)</f>
        <v>Jul</v>
      </c>
      <c r="N931">
        <f>VLOOKUP('combained table'!N931,'combained table'!N931:T3265,1,FALSE)</f>
        <v>17</v>
      </c>
      <c r="O931" t="str">
        <f>VLOOKUP('combained table'!O931,'combained table'!O931:T3265,1,FALSE)</f>
        <v>17-Jul-1967</v>
      </c>
      <c r="P931">
        <f>VLOOKUP('combained table'!P931,'combained table'!P931:T3265,1,FALSE)</f>
        <v>7585.62</v>
      </c>
      <c r="Q931" t="str">
        <f>VLOOKUP('combained table'!Q931,'combained table'!Q931:T3265,1,FALSE)</f>
        <v>tier - 3</v>
      </c>
      <c r="R931" t="str">
        <f>VLOOKUP('combained table'!R931,'combained table'!R931:T3265,1,FALSE)</f>
        <v>tier - 2</v>
      </c>
      <c r="S931" t="str">
        <f>VLOOKUP('combained table'!S931,'combained table'!S931:T3265,1,FALSE)</f>
        <v>R1013</v>
      </c>
      <c r="T931">
        <f>VLOOKUP('combained table'!T931,'combained table'!T931:T3265,1,FALSE)</f>
        <v>55</v>
      </c>
    </row>
    <row r="932" spans="1:20">
      <c r="A932" t="str">
        <f>VLOOKUP('combained table'!A932,'combained table'!A932:T3266,1,FALSE)</f>
        <v>Id931</v>
      </c>
      <c r="B932" t="str">
        <f>VLOOKUP('combained table'!B932,'combained table'!B932:T3266,1,FALSE)</f>
        <v xml:space="preserve">  Tiffany</v>
      </c>
      <c r="C932">
        <f>VLOOKUP('combained table'!C932,'combained table'!C932:T3266,1,FALSE)</f>
        <v>34.479999999999997</v>
      </c>
      <c r="D932">
        <f>VLOOKUP('combained table'!D932,'combained table'!D932:T3266,1,FALSE)</f>
        <v>6.31</v>
      </c>
      <c r="E932" t="str">
        <f>VLOOKUP('combained table'!E932,'combained table'!E932:T3266,1,FALSE)</f>
        <v>No</v>
      </c>
      <c r="F932" t="str">
        <f>VLOOKUP('combained table'!F932,'combained table'!F932:T3266,1,FALSE)</f>
        <v>No</v>
      </c>
      <c r="G932" t="str">
        <f>VLOOKUP('combained table'!G932,'combained table'!G932:T3266,1,FALSE)</f>
        <v>Yes</v>
      </c>
      <c r="H932">
        <f>VLOOKUP('combained table'!H932,'combained table'!H932:T3266,1,FALSE)</f>
        <v>1</v>
      </c>
      <c r="I932" t="str">
        <f>VLOOKUP('combained table'!I932,'combained table'!I932:T3266,1,FALSE)</f>
        <v>Prediabetes</v>
      </c>
      <c r="J932" t="str">
        <f>VLOOKUP('combained table'!J932,'combained table'!J932:T3266,1,FALSE)</f>
        <v>No</v>
      </c>
      <c r="K932" t="str">
        <f>VLOOKUP('combained table'!K932,'combained table'!K932:T3266,1,FALSE)</f>
        <v>Obesity</v>
      </c>
      <c r="L932">
        <f>VLOOKUP('combained table'!L932,'combained table'!L932:T3266,1,FALSE)</f>
        <v>1997</v>
      </c>
      <c r="M932" t="str">
        <f>VLOOKUP('combained table'!M932,'combained table'!M932:T3266,1,FALSE)</f>
        <v>Sep</v>
      </c>
      <c r="N932">
        <f>VLOOKUP('combained table'!N932,'combained table'!N932:T3266,1,FALSE)</f>
        <v>30</v>
      </c>
      <c r="O932" t="str">
        <f>VLOOKUP('combained table'!O932,'combained table'!O932:T3266,1,FALSE)</f>
        <v>30-Sep-1997</v>
      </c>
      <c r="P932">
        <f>VLOOKUP('combained table'!P932,'combained table'!P932:T3266,1,FALSE)</f>
        <v>7607.03</v>
      </c>
      <c r="Q932" t="str">
        <f>VLOOKUP('combained table'!Q932,'combained table'!Q932:T3266,1,FALSE)</f>
        <v>tier - 2</v>
      </c>
      <c r="R932" t="str">
        <f>VLOOKUP('combained table'!R932,'combained table'!R932:T3266,1,FALSE)</f>
        <v>tier - 2</v>
      </c>
      <c r="S932" t="str">
        <f>VLOOKUP('combained table'!S932,'combained table'!S932:T3266,1,FALSE)</f>
        <v>R1012</v>
      </c>
      <c r="T932">
        <f>VLOOKUP('combained table'!T932,'combained table'!T932:T3266,1,FALSE)</f>
        <v>25</v>
      </c>
    </row>
    <row r="933" spans="1:20">
      <c r="A933" t="str">
        <f>VLOOKUP('combained table'!A933,'combained table'!A933:T3267,1,FALSE)</f>
        <v>Id932</v>
      </c>
      <c r="B933" t="str">
        <f>VLOOKUP('combained table'!B933,'combained table'!B933:T3267,1,FALSE)</f>
        <v xml:space="preserve">  Greg</v>
      </c>
      <c r="C933">
        <f>VLOOKUP('combained table'!C933,'combained table'!C933:T3267,1,FALSE)</f>
        <v>34.39</v>
      </c>
      <c r="D933">
        <f>VLOOKUP('combained table'!D933,'combained table'!D933:T3267,1,FALSE)</f>
        <v>6.28</v>
      </c>
      <c r="E933" t="str">
        <f>VLOOKUP('combained table'!E933,'combained table'!E933:T3267,1,FALSE)</f>
        <v>yes</v>
      </c>
      <c r="F933" t="str">
        <f>VLOOKUP('combained table'!F933,'combained table'!F933:T3267,1,FALSE)</f>
        <v>No</v>
      </c>
      <c r="G933" t="str">
        <f>VLOOKUP('combained table'!G933,'combained table'!G933:T3267,1,FALSE)</f>
        <v>No</v>
      </c>
      <c r="H933">
        <f>VLOOKUP('combained table'!H933,'combained table'!H933:T3267,1,FALSE)</f>
        <v>1</v>
      </c>
      <c r="I933" t="str">
        <f>VLOOKUP('combained table'!I933,'combained table'!I933:T3267,1,FALSE)</f>
        <v>Prediabetes</v>
      </c>
      <c r="J933" t="str">
        <f>VLOOKUP('combained table'!J933,'combained table'!J933:T3267,1,FALSE)</f>
        <v>No</v>
      </c>
      <c r="K933" t="str">
        <f>VLOOKUP('combained table'!K933,'combained table'!K933:T3267,1,FALSE)</f>
        <v>Obesity</v>
      </c>
      <c r="L933">
        <f>VLOOKUP('combained table'!L933,'combained table'!L933:T3267,1,FALSE)</f>
        <v>1968</v>
      </c>
      <c r="M933" t="str">
        <f>VLOOKUP('combained table'!M933,'combained table'!M933:T3267,1,FALSE)</f>
        <v>Jul</v>
      </c>
      <c r="N933">
        <f>VLOOKUP('combained table'!N933,'combained table'!N933:T3267,1,FALSE)</f>
        <v>3</v>
      </c>
      <c r="O933" t="str">
        <f>VLOOKUP('combained table'!O933,'combained table'!O933:T3267,1,FALSE)</f>
        <v>3-Jul-1968</v>
      </c>
      <c r="P933">
        <f>VLOOKUP('combained table'!P933,'combained table'!P933:T3267,1,FALSE)</f>
        <v>7609.6</v>
      </c>
      <c r="Q933" t="str">
        <f>VLOOKUP('combained table'!Q933,'combained table'!Q933:T3267,1,FALSE)</f>
        <v>tier - 3</v>
      </c>
      <c r="R933" t="str">
        <f>VLOOKUP('combained table'!R933,'combained table'!R933:T3267,1,FALSE)</f>
        <v>tier - 2</v>
      </c>
      <c r="S933" t="str">
        <f>VLOOKUP('combained table'!S933,'combained table'!S933:T3267,1,FALSE)</f>
        <v>R1012</v>
      </c>
      <c r="T933">
        <f>VLOOKUP('combained table'!T933,'combained table'!T933:T3267,1,FALSE)</f>
        <v>54</v>
      </c>
    </row>
    <row r="934" spans="1:20">
      <c r="A934" t="str">
        <f>VLOOKUP('combained table'!A934,'combained table'!A934:T3268,1,FALSE)</f>
        <v>Id933</v>
      </c>
      <c r="B934" t="str">
        <f>VLOOKUP('combained table'!B934,'combained table'!B934:T3268,1,FALSE)</f>
        <v xml:space="preserve">  Dale</v>
      </c>
      <c r="C934">
        <f>VLOOKUP('combained table'!C934,'combained table'!C934:T3268,1,FALSE)</f>
        <v>26.4</v>
      </c>
      <c r="D934">
        <f>VLOOKUP('combained table'!D934,'combained table'!D934:T3268,1,FALSE)</f>
        <v>9.2899999999999991</v>
      </c>
      <c r="E934" t="str">
        <f>VLOOKUP('combained table'!E934,'combained table'!E934:T3268,1,FALSE)</f>
        <v>yes</v>
      </c>
      <c r="F934" t="str">
        <f>VLOOKUP('combained table'!F934,'combained table'!F934:T3268,1,FALSE)</f>
        <v>No</v>
      </c>
      <c r="G934" t="str">
        <f>VLOOKUP('combained table'!G934,'combained table'!G934:T3268,1,FALSE)</f>
        <v>Yes</v>
      </c>
      <c r="H934">
        <f>VLOOKUP('combained table'!H934,'combained table'!H934:T3268,1,FALSE)</f>
        <v>1</v>
      </c>
      <c r="I934" t="str">
        <f>VLOOKUP('combained table'!I934,'combained table'!I934:T3268,1,FALSE)</f>
        <v>Diabetes</v>
      </c>
      <c r="J934" t="str">
        <f>VLOOKUP('combained table'!J934,'combained table'!J934:T3268,1,FALSE)</f>
        <v>No</v>
      </c>
      <c r="K934" t="str">
        <f>VLOOKUP('combained table'!K934,'combained table'!K934:T3268,1,FALSE)</f>
        <v>Overweight</v>
      </c>
      <c r="L934">
        <f>VLOOKUP('combained table'!L934,'combained table'!L934:T3268,1,FALSE)</f>
        <v>1996</v>
      </c>
      <c r="M934" t="str">
        <f>VLOOKUP('combained table'!M934,'combained table'!M934:T3268,1,FALSE)</f>
        <v>Sep</v>
      </c>
      <c r="N934">
        <f>VLOOKUP('combained table'!N934,'combained table'!N934:T3268,1,FALSE)</f>
        <v>17</v>
      </c>
      <c r="O934" t="str">
        <f>VLOOKUP('combained table'!O934,'combained table'!O934:T3268,1,FALSE)</f>
        <v>17-Sep-1996</v>
      </c>
      <c r="P934">
        <f>VLOOKUP('combained table'!P934,'combained table'!P934:T3268,1,FALSE)</f>
        <v>7623.13</v>
      </c>
      <c r="Q934" t="str">
        <f>VLOOKUP('combained table'!Q934,'combained table'!Q934:T3268,1,FALSE)</f>
        <v>tier - 2</v>
      </c>
      <c r="R934" t="str">
        <f>VLOOKUP('combained table'!R934,'combained table'!R934:T3268,1,FALSE)</f>
        <v>tier - 3</v>
      </c>
      <c r="S934" t="str">
        <f>VLOOKUP('combained table'!S934,'combained table'!S934:T3268,1,FALSE)</f>
        <v>R1011</v>
      </c>
      <c r="T934">
        <f>VLOOKUP('combained table'!T934,'combained table'!T934:T3268,1,FALSE)</f>
        <v>26</v>
      </c>
    </row>
    <row r="935" spans="1:20">
      <c r="A935" t="str">
        <f>VLOOKUP('combained table'!A935,'combained table'!A935:T3269,1,FALSE)</f>
        <v>Id934</v>
      </c>
      <c r="B935" t="str">
        <f>VLOOKUP('combained table'!B935,'combained table'!B935:T3269,1,FALSE)</f>
        <v xml:space="preserve">  Brittany A</v>
      </c>
      <c r="C935">
        <f>VLOOKUP('combained table'!C935,'combained table'!C935:T3269,1,FALSE)</f>
        <v>28.1</v>
      </c>
      <c r="D935">
        <f>VLOOKUP('combained table'!D935,'combained table'!D935:T3269,1,FALSE)</f>
        <v>5.79</v>
      </c>
      <c r="E935" t="str">
        <f>VLOOKUP('combained table'!E935,'combained table'!E935:T3269,1,FALSE)</f>
        <v>yes</v>
      </c>
      <c r="F935" t="str">
        <f>VLOOKUP('combained table'!F935,'combained table'!F935:T3269,1,FALSE)</f>
        <v>No</v>
      </c>
      <c r="G935" t="str">
        <f>VLOOKUP('combained table'!G935,'combained table'!G935:T3269,1,FALSE)</f>
        <v>Yes</v>
      </c>
      <c r="H935">
        <f>VLOOKUP('combained table'!H935,'combained table'!H935:T3269,1,FALSE)</f>
        <v>1</v>
      </c>
      <c r="I935" t="str">
        <f>VLOOKUP('combained table'!I935,'combained table'!I935:T3269,1,FALSE)</f>
        <v>Prediabetes</v>
      </c>
      <c r="J935" t="str">
        <f>VLOOKUP('combained table'!J935,'combained table'!J935:T3269,1,FALSE)</f>
        <v>No</v>
      </c>
      <c r="K935" t="str">
        <f>VLOOKUP('combained table'!K935,'combained table'!K935:T3269,1,FALSE)</f>
        <v>Overweight</v>
      </c>
      <c r="L935">
        <f>VLOOKUP('combained table'!L935,'combained table'!L935:T3269,1,FALSE)</f>
        <v>1978</v>
      </c>
      <c r="M935" t="str">
        <f>VLOOKUP('combained table'!M935,'combained table'!M935:T3269,1,FALSE)</f>
        <v>Nov</v>
      </c>
      <c r="N935">
        <f>VLOOKUP('combained table'!N935,'combained table'!N935:T3269,1,FALSE)</f>
        <v>28</v>
      </c>
      <c r="O935" t="str">
        <f>VLOOKUP('combained table'!O935,'combained table'!O935:T3269,1,FALSE)</f>
        <v>28-Nov-1978</v>
      </c>
      <c r="P935">
        <f>VLOOKUP('combained table'!P935,'combained table'!P935:T3269,1,FALSE)</f>
        <v>7623.52</v>
      </c>
      <c r="Q935" t="str">
        <f>VLOOKUP('combained table'!Q935,'combained table'!Q935:T3269,1,FALSE)</f>
        <v>tier - 2</v>
      </c>
      <c r="R935" t="str">
        <f>VLOOKUP('combained table'!R935,'combained table'!R935:T3269,1,FALSE)</f>
        <v>tier - 1</v>
      </c>
      <c r="S935" t="str">
        <f>VLOOKUP('combained table'!S935,'combained table'!S935:T3269,1,FALSE)</f>
        <v>R1011</v>
      </c>
      <c r="T935">
        <f>VLOOKUP('combained table'!T935,'combained table'!T935:T3269,1,FALSE)</f>
        <v>44</v>
      </c>
    </row>
    <row r="936" spans="1:20">
      <c r="A936" t="str">
        <f>VLOOKUP('combained table'!A936,'combained table'!A936:T3270,1,FALSE)</f>
        <v>Id935</v>
      </c>
      <c r="B936" t="str">
        <f>VLOOKUP('combained table'!B936,'combained table'!B936:T3270,1,FALSE)</f>
        <v xml:space="preserve">  Robert S</v>
      </c>
      <c r="C936">
        <f>VLOOKUP('combained table'!C936,'combained table'!C936:T3270,1,FALSE)</f>
        <v>27</v>
      </c>
      <c r="D936">
        <f>VLOOKUP('combained table'!D936,'combained table'!D936:T3270,1,FALSE)</f>
        <v>4.54</v>
      </c>
      <c r="E936" t="str">
        <f>VLOOKUP('combained table'!E936,'combained table'!E936:T3270,1,FALSE)</f>
        <v>yes</v>
      </c>
      <c r="F936" t="str">
        <f>VLOOKUP('combained table'!F936,'combained table'!F936:T3270,1,FALSE)</f>
        <v>No</v>
      </c>
      <c r="G936" t="str">
        <f>VLOOKUP('combained table'!G936,'combained table'!G936:T3270,1,FALSE)</f>
        <v>No</v>
      </c>
      <c r="H936">
        <f>VLOOKUP('combained table'!H936,'combained table'!H936:T3270,1,FALSE)</f>
        <v>1</v>
      </c>
      <c r="I936" t="str">
        <f>VLOOKUP('combained table'!I936,'combained table'!I936:T3270,1,FALSE)</f>
        <v>Normal</v>
      </c>
      <c r="J936" t="str">
        <f>VLOOKUP('combained table'!J936,'combained table'!J936:T3270,1,FALSE)</f>
        <v>No</v>
      </c>
      <c r="K936" t="str">
        <f>VLOOKUP('combained table'!K936,'combained table'!K936:T3270,1,FALSE)</f>
        <v>Overweight</v>
      </c>
      <c r="L936">
        <f>VLOOKUP('combained table'!L936,'combained table'!L936:T3270,1,FALSE)</f>
        <v>1978</v>
      </c>
      <c r="M936" t="str">
        <f>VLOOKUP('combained table'!M936,'combained table'!M936:T3270,1,FALSE)</f>
        <v>Nov</v>
      </c>
      <c r="N936">
        <f>VLOOKUP('combained table'!N936,'combained table'!N936:T3270,1,FALSE)</f>
        <v>6</v>
      </c>
      <c r="O936" t="str">
        <f>VLOOKUP('combained table'!O936,'combained table'!O936:T3270,1,FALSE)</f>
        <v>6-Nov-1978</v>
      </c>
      <c r="P936">
        <f>VLOOKUP('combained table'!P936,'combained table'!P936:T3270,1,FALSE)</f>
        <v>7624.63</v>
      </c>
      <c r="Q936" t="str">
        <f>VLOOKUP('combained table'!Q936,'combained table'!Q936:T3270,1,FALSE)</f>
        <v>tier - 2</v>
      </c>
      <c r="R936" t="str">
        <f>VLOOKUP('combained table'!R936,'combained table'!R936:T3270,1,FALSE)</f>
        <v>tier - 1</v>
      </c>
      <c r="S936" t="str">
        <f>VLOOKUP('combained table'!S936,'combained table'!S936:T3270,1,FALSE)</f>
        <v>R1011</v>
      </c>
      <c r="T936">
        <f>VLOOKUP('combained table'!T936,'combained table'!T936:T3270,1,FALSE)</f>
        <v>44</v>
      </c>
    </row>
    <row r="937" spans="1:20">
      <c r="A937" t="str">
        <f>VLOOKUP('combained table'!A937,'combained table'!A937:T3271,1,FALSE)</f>
        <v>Id936</v>
      </c>
      <c r="B937" t="str">
        <f>VLOOKUP('combained table'!B937,'combained table'!B937:T3271,1,FALSE)</f>
        <v xml:space="preserve">  Cameron</v>
      </c>
      <c r="C937">
        <f>VLOOKUP('combained table'!C937,'combained table'!C937:T3271,1,FALSE)</f>
        <v>28.594999999999999</v>
      </c>
      <c r="D937">
        <f>VLOOKUP('combained table'!D937,'combained table'!D937:T3271,1,FALSE)</f>
        <v>4.68</v>
      </c>
      <c r="E937" t="str">
        <f>VLOOKUP('combained table'!E937,'combained table'!E937:T3271,1,FALSE)</f>
        <v>yes</v>
      </c>
      <c r="F937" t="str">
        <f>VLOOKUP('combained table'!F937,'combained table'!F937:T3271,1,FALSE)</f>
        <v>No</v>
      </c>
      <c r="G937" t="str">
        <f>VLOOKUP('combained table'!G937,'combained table'!G937:T3271,1,FALSE)</f>
        <v>No</v>
      </c>
      <c r="H937">
        <f>VLOOKUP('combained table'!H937,'combained table'!H937:T3271,1,FALSE)</f>
        <v>1</v>
      </c>
      <c r="I937" t="str">
        <f>VLOOKUP('combained table'!I937,'combained table'!I937:T3271,1,FALSE)</f>
        <v>Normal</v>
      </c>
      <c r="J937" t="str">
        <f>VLOOKUP('combained table'!J937,'combained table'!J937:T3271,1,FALSE)</f>
        <v>No</v>
      </c>
      <c r="K937" t="str">
        <f>VLOOKUP('combained table'!K937,'combained table'!K937:T3271,1,FALSE)</f>
        <v>Overweight</v>
      </c>
      <c r="L937">
        <f>VLOOKUP('combained table'!L937,'combained table'!L937:T3271,1,FALSE)</f>
        <v>1978</v>
      </c>
      <c r="M937" t="str">
        <f>VLOOKUP('combained table'!M937,'combained table'!M937:T3271,1,FALSE)</f>
        <v>Nov</v>
      </c>
      <c r="N937">
        <f>VLOOKUP('combained table'!N937,'combained table'!N937:T3271,1,FALSE)</f>
        <v>29</v>
      </c>
      <c r="O937" t="str">
        <f>VLOOKUP('combained table'!O937,'combained table'!O937:T3271,1,FALSE)</f>
        <v>29-Nov-1978</v>
      </c>
      <c r="P937">
        <f>VLOOKUP('combained table'!P937,'combained table'!P937:T3271,1,FALSE)</f>
        <v>7626.99</v>
      </c>
      <c r="Q937" t="str">
        <f>VLOOKUP('combained table'!Q937,'combained table'!Q937:T3271,1,FALSE)</f>
        <v>tier - 2</v>
      </c>
      <c r="R937" t="str">
        <f>VLOOKUP('combained table'!R937,'combained table'!R937:T3271,1,FALSE)</f>
        <v>tier - 2</v>
      </c>
      <c r="S937" t="str">
        <f>VLOOKUP('combained table'!S937,'combained table'!S937:T3271,1,FALSE)</f>
        <v>R1011</v>
      </c>
      <c r="T937">
        <f>VLOOKUP('combained table'!T937,'combained table'!T937:T3271,1,FALSE)</f>
        <v>44</v>
      </c>
    </row>
    <row r="938" spans="1:20">
      <c r="A938" t="str">
        <f>VLOOKUP('combained table'!A938,'combained table'!A938:T3272,1,FALSE)</f>
        <v>Id937</v>
      </c>
      <c r="B938" t="str">
        <f>VLOOKUP('combained table'!B938,'combained table'!B938:T3272,1,FALSE)</f>
        <v xml:space="preserve">  Ulrike</v>
      </c>
      <c r="C938">
        <f>VLOOKUP('combained table'!C938,'combained table'!C938:T3272,1,FALSE)</f>
        <v>36.799999999999997</v>
      </c>
      <c r="D938">
        <f>VLOOKUP('combained table'!D938,'combained table'!D938:T3272,1,FALSE)</f>
        <v>5.88</v>
      </c>
      <c r="E938" t="str">
        <f>VLOOKUP('combained table'!E938,'combained table'!E938:T3272,1,FALSE)</f>
        <v>No</v>
      </c>
      <c r="F938" t="str">
        <f>VLOOKUP('combained table'!F938,'combained table'!F938:T3272,1,FALSE)</f>
        <v>No</v>
      </c>
      <c r="G938" t="str">
        <f>VLOOKUP('combained table'!G938,'combained table'!G938:T3272,1,FALSE)</f>
        <v>No</v>
      </c>
      <c r="H938">
        <f>VLOOKUP('combained table'!H938,'combained table'!H938:T3272,1,FALSE)</f>
        <v>1</v>
      </c>
      <c r="I938" t="str">
        <f>VLOOKUP('combained table'!I938,'combained table'!I938:T3272,1,FALSE)</f>
        <v>Prediabetes</v>
      </c>
      <c r="J938" t="str">
        <f>VLOOKUP('combained table'!J938,'combained table'!J938:T3272,1,FALSE)</f>
        <v>No</v>
      </c>
      <c r="K938" t="str">
        <f>VLOOKUP('combained table'!K938,'combained table'!K938:T3272,1,FALSE)</f>
        <v>Obesity</v>
      </c>
      <c r="L938">
        <f>VLOOKUP('combained table'!L938,'combained table'!L938:T3272,1,FALSE)</f>
        <v>1978</v>
      </c>
      <c r="M938" t="str">
        <f>VLOOKUP('combained table'!M938,'combained table'!M938:T3272,1,FALSE)</f>
        <v>Aug</v>
      </c>
      <c r="N938">
        <f>VLOOKUP('combained table'!N938,'combained table'!N938:T3272,1,FALSE)</f>
        <v>24</v>
      </c>
      <c r="O938" t="str">
        <f>VLOOKUP('combained table'!O938,'combained table'!O938:T3272,1,FALSE)</f>
        <v>24-Aug-1978</v>
      </c>
      <c r="P938">
        <f>VLOOKUP('combained table'!P938,'combained table'!P938:T3272,1,FALSE)</f>
        <v>7633.72</v>
      </c>
      <c r="Q938" t="str">
        <f>VLOOKUP('combained table'!Q938,'combained table'!Q938:T3272,1,FALSE)</f>
        <v>tier - 2</v>
      </c>
      <c r="R938" t="str">
        <f>VLOOKUP('combained table'!R938,'combained table'!R938:T3272,1,FALSE)</f>
        <v>tier - 1</v>
      </c>
      <c r="S938" t="str">
        <f>VLOOKUP('combained table'!S938,'combained table'!S938:T3272,1,FALSE)</f>
        <v>R1013</v>
      </c>
      <c r="T938">
        <f>VLOOKUP('combained table'!T938,'combained table'!T938:T3272,1,FALSE)</f>
        <v>44</v>
      </c>
    </row>
    <row r="939" spans="1:20">
      <c r="A939" t="str">
        <f>VLOOKUP('combained table'!A939,'combained table'!A939:T3273,1,FALSE)</f>
        <v>Id938</v>
      </c>
      <c r="B939" t="str">
        <f>VLOOKUP('combained table'!B939,'combained table'!B939:T3273,1,FALSE)</f>
        <v xml:space="preserve">  Katlyn A</v>
      </c>
      <c r="C939">
        <f>VLOOKUP('combained table'!C939,'combained table'!C939:T3273,1,FALSE)</f>
        <v>23.75</v>
      </c>
      <c r="D939">
        <f>VLOOKUP('combained table'!D939,'combained table'!D939:T3273,1,FALSE)</f>
        <v>5.42</v>
      </c>
      <c r="E939" t="str">
        <f>VLOOKUP('combained table'!E939,'combained table'!E939:T3273,1,FALSE)</f>
        <v>yes</v>
      </c>
      <c r="F939" t="str">
        <f>VLOOKUP('combained table'!F939,'combained table'!F939:T3273,1,FALSE)</f>
        <v>No</v>
      </c>
      <c r="G939" t="str">
        <f>VLOOKUP('combained table'!G939,'combained table'!G939:T3273,1,FALSE)</f>
        <v>Yes</v>
      </c>
      <c r="H939">
        <f>VLOOKUP('combained table'!H939,'combained table'!H939:T3273,1,FALSE)</f>
        <v>1</v>
      </c>
      <c r="I939" t="str">
        <f>VLOOKUP('combained table'!I939,'combained table'!I939:T3273,1,FALSE)</f>
        <v>Normal</v>
      </c>
      <c r="J939" t="str">
        <f>VLOOKUP('combained table'!J939,'combained table'!J939:T3273,1,FALSE)</f>
        <v>No</v>
      </c>
      <c r="K939" t="str">
        <f>VLOOKUP('combained table'!K939,'combained table'!K939:T3273,1,FALSE)</f>
        <v>Normal Weight</v>
      </c>
      <c r="L939">
        <f>VLOOKUP('combained table'!L939,'combained table'!L939:T3273,1,FALSE)</f>
        <v>2001</v>
      </c>
      <c r="M939" t="str">
        <f>VLOOKUP('combained table'!M939,'combained table'!M939:T3273,1,FALSE)</f>
        <v>Dec</v>
      </c>
      <c r="N939">
        <f>VLOOKUP('combained table'!N939,'combained table'!N939:T3273,1,FALSE)</f>
        <v>13</v>
      </c>
      <c r="O939" t="str">
        <f>VLOOKUP('combained table'!O939,'combained table'!O939:T3273,1,FALSE)</f>
        <v>13-Dec-2001</v>
      </c>
      <c r="P939">
        <f>VLOOKUP('combained table'!P939,'combained table'!P939:T3273,1,FALSE)</f>
        <v>7636.92</v>
      </c>
      <c r="Q939" t="str">
        <f>VLOOKUP('combained table'!Q939,'combained table'!Q939:T3273,1,FALSE)</f>
        <v>tier - 2</v>
      </c>
      <c r="R939" t="str">
        <f>VLOOKUP('combained table'!R939,'combained table'!R939:T3273,1,FALSE)</f>
        <v>tier - 3</v>
      </c>
      <c r="S939" t="str">
        <f>VLOOKUP('combained table'!S939,'combained table'!S939:T3273,1,FALSE)</f>
        <v>R1012</v>
      </c>
      <c r="T939">
        <f>VLOOKUP('combained table'!T939,'combained table'!T939:T3273,1,FALSE)</f>
        <v>21</v>
      </c>
    </row>
    <row r="940" spans="1:20">
      <c r="A940" t="str">
        <f>VLOOKUP('combained table'!A940,'combained table'!A940:T3274,1,FALSE)</f>
        <v>Id939</v>
      </c>
      <c r="B940" t="str">
        <f>VLOOKUP('combained table'!B940,'combained table'!B940:T3274,1,FALSE)</f>
        <v xml:space="preserve">  Morgan B</v>
      </c>
      <c r="C940">
        <f>VLOOKUP('combained table'!C940,'combained table'!C940:T3274,1,FALSE)</f>
        <v>35.619999999999997</v>
      </c>
      <c r="D940">
        <f>VLOOKUP('combained table'!D940,'combained table'!D940:T3274,1,FALSE)</f>
        <v>4.16</v>
      </c>
      <c r="E940" t="str">
        <f>VLOOKUP('combained table'!E940,'combained table'!E940:T3274,1,FALSE)</f>
        <v>No</v>
      </c>
      <c r="F940" t="str">
        <f>VLOOKUP('combained table'!F940,'combained table'!F940:T3274,1,FALSE)</f>
        <v>No</v>
      </c>
      <c r="G940" t="str">
        <f>VLOOKUP('combained table'!G940,'combained table'!G940:T3274,1,FALSE)</f>
        <v>No</v>
      </c>
      <c r="H940">
        <f>VLOOKUP('combained table'!H940,'combained table'!H940:T3274,1,FALSE)</f>
        <v>0</v>
      </c>
      <c r="I940" t="str">
        <f>VLOOKUP('combained table'!I940,'combained table'!I940:T3274,1,FALSE)</f>
        <v>Normal</v>
      </c>
      <c r="J940" t="str">
        <f>VLOOKUP('combained table'!J940,'combained table'!J940:T3274,1,FALSE)</f>
        <v>No</v>
      </c>
      <c r="K940" t="str">
        <f>VLOOKUP('combained table'!K940,'combained table'!K940:T3274,1,FALSE)</f>
        <v>Obesity</v>
      </c>
      <c r="L940">
        <f>VLOOKUP('combained table'!L940,'combained table'!L940:T3274,1,FALSE)</f>
        <v>1980</v>
      </c>
      <c r="M940" t="str">
        <f>VLOOKUP('combained table'!M940,'combained table'!M940:T3274,1,FALSE)</f>
        <v>Jun</v>
      </c>
      <c r="N940">
        <f>VLOOKUP('combained table'!N940,'combained table'!N940:T3274,1,FALSE)</f>
        <v>20</v>
      </c>
      <c r="O940" t="str">
        <f>VLOOKUP('combained table'!O940,'combained table'!O940:T3274,1,FALSE)</f>
        <v>20-Jun-1980</v>
      </c>
      <c r="P940">
        <f>VLOOKUP('combained table'!P940,'combained table'!P940:T3274,1,FALSE)</f>
        <v>7639.42</v>
      </c>
      <c r="Q940" t="str">
        <f>VLOOKUP('combained table'!Q940,'combained table'!Q940:T3274,1,FALSE)</f>
        <v>tier - 2</v>
      </c>
      <c r="R940" t="str">
        <f>VLOOKUP('combained table'!R940,'combained table'!R940:T3274,1,FALSE)</f>
        <v>tier - 2</v>
      </c>
      <c r="S940" t="str">
        <f>VLOOKUP('combained table'!S940,'combained table'!S940:T3274,1,FALSE)</f>
        <v>R1024</v>
      </c>
      <c r="T940">
        <f>VLOOKUP('combained table'!T940,'combained table'!T940:T3274,1,FALSE)</f>
        <v>42</v>
      </c>
    </row>
    <row r="941" spans="1:20">
      <c r="A941" t="str">
        <f>VLOOKUP('combained table'!A941,'combained table'!A941:T3275,1,FALSE)</f>
        <v>Id940</v>
      </c>
      <c r="B941" t="str">
        <f>VLOOKUP('combained table'!B941,'combained table'!B941:T3275,1,FALSE)</f>
        <v xml:space="preserve">  Peter</v>
      </c>
      <c r="C941">
        <f>VLOOKUP('combained table'!C941,'combained table'!C941:T3275,1,FALSE)</f>
        <v>30.69</v>
      </c>
      <c r="D941">
        <f>VLOOKUP('combained table'!D941,'combained table'!D941:T3275,1,FALSE)</f>
        <v>7.05</v>
      </c>
      <c r="E941" t="str">
        <f>VLOOKUP('combained table'!E941,'combained table'!E941:T3275,1,FALSE)</f>
        <v>yes</v>
      </c>
      <c r="F941" t="str">
        <f>VLOOKUP('combained table'!F941,'combained table'!F941:T3275,1,FALSE)</f>
        <v>No</v>
      </c>
      <c r="G941" t="str">
        <f>VLOOKUP('combained table'!G941,'combained table'!G941:T3275,1,FALSE)</f>
        <v>No</v>
      </c>
      <c r="H941">
        <f>VLOOKUP('combained table'!H941,'combained table'!H941:T3275,1,FALSE)</f>
        <v>2</v>
      </c>
      <c r="I941" t="str">
        <f>VLOOKUP('combained table'!I941,'combained table'!I941:T3275,1,FALSE)</f>
        <v>Diabetes</v>
      </c>
      <c r="J941" t="str">
        <f>VLOOKUP('combained table'!J941,'combained table'!J941:T3275,1,FALSE)</f>
        <v>No</v>
      </c>
      <c r="K941" t="str">
        <f>VLOOKUP('combained table'!K941,'combained table'!K941:T3275,1,FALSE)</f>
        <v>Obesity</v>
      </c>
      <c r="L941">
        <f>VLOOKUP('combained table'!L941,'combained table'!L941:T3275,1,FALSE)</f>
        <v>1980</v>
      </c>
      <c r="M941" t="str">
        <f>VLOOKUP('combained table'!M941,'combained table'!M941:T3275,1,FALSE)</f>
        <v>Jul</v>
      </c>
      <c r="N941">
        <f>VLOOKUP('combained table'!N941,'combained table'!N941:T3275,1,FALSE)</f>
        <v>24</v>
      </c>
      <c r="O941" t="str">
        <f>VLOOKUP('combained table'!O941,'combained table'!O941:T3275,1,FALSE)</f>
        <v>24-Jul-1980</v>
      </c>
      <c r="P941">
        <f>VLOOKUP('combained table'!P941,'combained table'!P941:T3275,1,FALSE)</f>
        <v>7640.31</v>
      </c>
      <c r="Q941" t="str">
        <f>VLOOKUP('combained table'!Q941,'combained table'!Q941:T3275,1,FALSE)</f>
        <v>tier - 2</v>
      </c>
      <c r="R941" t="str">
        <f>VLOOKUP('combained table'!R941,'combained table'!R941:T3275,1,FALSE)</f>
        <v>tier - 1</v>
      </c>
      <c r="S941" t="str">
        <f>VLOOKUP('combained table'!S941,'combained table'!S941:T3275,1,FALSE)</f>
        <v>R1013</v>
      </c>
      <c r="T941">
        <f>VLOOKUP('combained table'!T941,'combained table'!T941:T3275,1,FALSE)</f>
        <v>42</v>
      </c>
    </row>
    <row r="942" spans="1:20">
      <c r="A942" t="str">
        <f>VLOOKUP('combained table'!A942,'combained table'!A942:T3276,1,FALSE)</f>
        <v>Id941</v>
      </c>
      <c r="B942" t="str">
        <f>VLOOKUP('combained table'!B942,'combained table'!B942:T3276,1,FALSE)</f>
        <v xml:space="preserve">  Chandler</v>
      </c>
      <c r="C942">
        <f>VLOOKUP('combained table'!C942,'combained table'!C942:T3276,1,FALSE)</f>
        <v>35.799999999999997</v>
      </c>
      <c r="D942">
        <f>VLOOKUP('combained table'!D942,'combained table'!D942:T3276,1,FALSE)</f>
        <v>5.63</v>
      </c>
      <c r="E942" t="str">
        <f>VLOOKUP('combained table'!E942,'combained table'!E942:T3276,1,FALSE)</f>
        <v>yes</v>
      </c>
      <c r="F942" t="str">
        <f>VLOOKUP('combained table'!F942,'combained table'!F942:T3276,1,FALSE)</f>
        <v>No</v>
      </c>
      <c r="G942" t="str">
        <f>VLOOKUP('combained table'!G942,'combained table'!G942:T3276,1,FALSE)</f>
        <v>No</v>
      </c>
      <c r="H942">
        <f>VLOOKUP('combained table'!H942,'combained table'!H942:T3276,1,FALSE)</f>
        <v>2</v>
      </c>
      <c r="I942" t="str">
        <f>VLOOKUP('combained table'!I942,'combained table'!I942:T3276,1,FALSE)</f>
        <v>Normal</v>
      </c>
      <c r="J942" t="str">
        <f>VLOOKUP('combained table'!J942,'combained table'!J942:T3276,1,FALSE)</f>
        <v>No</v>
      </c>
      <c r="K942" t="str">
        <f>VLOOKUP('combained table'!K942,'combained table'!K942:T3276,1,FALSE)</f>
        <v>Obesity</v>
      </c>
      <c r="L942">
        <f>VLOOKUP('combained table'!L942,'combained table'!L942:T3276,1,FALSE)</f>
        <v>1999</v>
      </c>
      <c r="M942" t="str">
        <f>VLOOKUP('combained table'!M942,'combained table'!M942:T3276,1,FALSE)</f>
        <v>Jun</v>
      </c>
      <c r="N942">
        <f>VLOOKUP('combained table'!N942,'combained table'!N942:T3276,1,FALSE)</f>
        <v>15</v>
      </c>
      <c r="O942" t="str">
        <f>VLOOKUP('combained table'!O942,'combained table'!O942:T3276,1,FALSE)</f>
        <v>15-Jun-1999</v>
      </c>
      <c r="P942">
        <f>VLOOKUP('combained table'!P942,'combained table'!P942:T3276,1,FALSE)</f>
        <v>7642.05</v>
      </c>
      <c r="Q942" t="str">
        <f>VLOOKUP('combained table'!Q942,'combained table'!Q942:T3276,1,FALSE)</f>
        <v>tier - 2</v>
      </c>
      <c r="R942" t="str">
        <f>VLOOKUP('combained table'!R942,'combained table'!R942:T3276,1,FALSE)</f>
        <v>tier - 2</v>
      </c>
      <c r="S942" t="str">
        <f>VLOOKUP('combained table'!S942,'combained table'!S942:T3276,1,FALSE)</f>
        <v>R1026</v>
      </c>
      <c r="T942">
        <f>VLOOKUP('combained table'!T942,'combained table'!T942:T3276,1,FALSE)</f>
        <v>23</v>
      </c>
    </row>
    <row r="943" spans="1:20">
      <c r="A943" t="str">
        <f>VLOOKUP('combained table'!A943,'combained table'!A943:T3277,1,FALSE)</f>
        <v>Id942</v>
      </c>
      <c r="B943" t="str">
        <f>VLOOKUP('combained table'!B943,'combained table'!B943:T3277,1,FALSE)</f>
        <v xml:space="preserve">  Silvana M</v>
      </c>
      <c r="C943">
        <f>VLOOKUP('combained table'!C943,'combained table'!C943:T3277,1,FALSE)</f>
        <v>28.785</v>
      </c>
      <c r="D943">
        <f>VLOOKUP('combained table'!D943,'combained table'!D943:T3277,1,FALSE)</f>
        <v>4.24</v>
      </c>
      <c r="E943" t="str">
        <f>VLOOKUP('combained table'!E943,'combained table'!E943:T3277,1,FALSE)</f>
        <v>yes</v>
      </c>
      <c r="F943" t="str">
        <f>VLOOKUP('combained table'!F943,'combained table'!F943:T3277,1,FALSE)</f>
        <v>No</v>
      </c>
      <c r="G943" t="str">
        <f>VLOOKUP('combained table'!G943,'combained table'!G943:T3277,1,FALSE)</f>
        <v>No</v>
      </c>
      <c r="H943">
        <f>VLOOKUP('combained table'!H943,'combained table'!H943:T3277,1,FALSE)</f>
        <v>2</v>
      </c>
      <c r="I943" t="str">
        <f>VLOOKUP('combained table'!I943,'combained table'!I943:T3277,1,FALSE)</f>
        <v>Normal</v>
      </c>
      <c r="J943" t="str">
        <f>VLOOKUP('combained table'!J943,'combained table'!J943:T3277,1,FALSE)</f>
        <v>No</v>
      </c>
      <c r="K943" t="str">
        <f>VLOOKUP('combained table'!K943,'combained table'!K943:T3277,1,FALSE)</f>
        <v>Overweight</v>
      </c>
      <c r="L943">
        <f>VLOOKUP('combained table'!L943,'combained table'!L943:T3277,1,FALSE)</f>
        <v>1980</v>
      </c>
      <c r="M943" t="str">
        <f>VLOOKUP('combained table'!M943,'combained table'!M943:T3277,1,FALSE)</f>
        <v>Oct</v>
      </c>
      <c r="N943">
        <f>VLOOKUP('combained table'!N943,'combained table'!N943:T3277,1,FALSE)</f>
        <v>16</v>
      </c>
      <c r="O943" t="str">
        <f>VLOOKUP('combained table'!O943,'combained table'!O943:T3277,1,FALSE)</f>
        <v>16-Oct-1980</v>
      </c>
      <c r="P943">
        <f>VLOOKUP('combained table'!P943,'combained table'!P943:T3277,1,FALSE)</f>
        <v>7650.77</v>
      </c>
      <c r="Q943" t="str">
        <f>VLOOKUP('combained table'!Q943,'combained table'!Q943:T3277,1,FALSE)</f>
        <v>tier - 2</v>
      </c>
      <c r="R943" t="str">
        <f>VLOOKUP('combained table'!R943,'combained table'!R943:T3277,1,FALSE)</f>
        <v>tier - 2</v>
      </c>
      <c r="S943" t="str">
        <f>VLOOKUP('combained table'!S943,'combained table'!S943:T3277,1,FALSE)</f>
        <v>R1024</v>
      </c>
      <c r="T943">
        <f>VLOOKUP('combained table'!T943,'combained table'!T943:T3277,1,FALSE)</f>
        <v>42</v>
      </c>
    </row>
    <row r="944" spans="1:20">
      <c r="A944" t="str">
        <f>VLOOKUP('combained table'!A944,'combained table'!A944:T3278,1,FALSE)</f>
        <v>Id943</v>
      </c>
      <c r="B944" t="str">
        <f>VLOOKUP('combained table'!B944,'combained table'!B944:T3278,1,FALSE)</f>
        <v xml:space="preserve">  Natty</v>
      </c>
      <c r="C944">
        <f>VLOOKUP('combained table'!C944,'combained table'!C944:T3278,1,FALSE)</f>
        <v>28.594999999999999</v>
      </c>
      <c r="D944">
        <f>VLOOKUP('combained table'!D944,'combained table'!D944:T3278,1,FALSE)</f>
        <v>4.96</v>
      </c>
      <c r="E944" t="str">
        <f>VLOOKUP('combained table'!E944,'combained table'!E944:T3278,1,FALSE)</f>
        <v>yes</v>
      </c>
      <c r="F944" t="str">
        <f>VLOOKUP('combained table'!F944,'combained table'!F944:T3278,1,FALSE)</f>
        <v>No</v>
      </c>
      <c r="G944" t="str">
        <f>VLOOKUP('combained table'!G944,'combained table'!G944:T3278,1,FALSE)</f>
        <v>No</v>
      </c>
      <c r="H944">
        <f>VLOOKUP('combained table'!H944,'combained table'!H944:T3278,1,FALSE)</f>
        <v>2</v>
      </c>
      <c r="I944" t="str">
        <f>VLOOKUP('combained table'!I944,'combained table'!I944:T3278,1,FALSE)</f>
        <v>Normal</v>
      </c>
      <c r="J944" t="str">
        <f>VLOOKUP('combained table'!J944,'combained table'!J944:T3278,1,FALSE)</f>
        <v>No</v>
      </c>
      <c r="K944" t="str">
        <f>VLOOKUP('combained table'!K944,'combained table'!K944:T3278,1,FALSE)</f>
        <v>Overweight</v>
      </c>
      <c r="L944">
        <f>VLOOKUP('combained table'!L944,'combained table'!L944:T3278,1,FALSE)</f>
        <v>1993</v>
      </c>
      <c r="M944" t="str">
        <f>VLOOKUP('combained table'!M944,'combained table'!M944:T3278,1,FALSE)</f>
        <v>Aug</v>
      </c>
      <c r="N944">
        <f>VLOOKUP('combained table'!N944,'combained table'!N944:T3278,1,FALSE)</f>
        <v>10</v>
      </c>
      <c r="O944" t="str">
        <f>VLOOKUP('combained table'!O944,'combained table'!O944:T3278,1,FALSE)</f>
        <v>10-Aug-1993</v>
      </c>
      <c r="P944">
        <f>VLOOKUP('combained table'!P944,'combained table'!P944:T3278,1,FALSE)</f>
        <v>7650.8</v>
      </c>
      <c r="Q944" t="str">
        <f>VLOOKUP('combained table'!Q944,'combained table'!Q944:T3278,1,FALSE)</f>
        <v>tier - 2</v>
      </c>
      <c r="R944" t="str">
        <f>VLOOKUP('combained table'!R944,'combained table'!R944:T3278,1,FALSE)</f>
        <v>tier - 2</v>
      </c>
      <c r="S944" t="str">
        <f>VLOOKUP('combained table'!S944,'combained table'!S944:T3278,1,FALSE)</f>
        <v>R1012</v>
      </c>
      <c r="T944">
        <f>VLOOKUP('combained table'!T944,'combained table'!T944:T3278,1,FALSE)</f>
        <v>29</v>
      </c>
    </row>
    <row r="945" spans="1:20">
      <c r="A945" t="str">
        <f>VLOOKUP('combained table'!A945,'combained table'!A945:T3279,1,FALSE)</f>
        <v>Id944</v>
      </c>
      <c r="B945" t="str">
        <f>VLOOKUP('combained table'!B945,'combained table'!B945:T3279,1,FALSE)</f>
        <v xml:space="preserve">  Nicholas T</v>
      </c>
      <c r="C945">
        <f>VLOOKUP('combained table'!C945,'combained table'!C945:T3279,1,FALSE)</f>
        <v>48.75</v>
      </c>
      <c r="D945">
        <f>VLOOKUP('combained table'!D945,'combained table'!D945:T3279,1,FALSE)</f>
        <v>4.34</v>
      </c>
      <c r="E945" t="str">
        <f>VLOOKUP('combained table'!E945,'combained table'!E945:T3279,1,FALSE)</f>
        <v>No</v>
      </c>
      <c r="F945" t="str">
        <f>VLOOKUP('combained table'!F945,'combained table'!F945:T3279,1,FALSE)</f>
        <v>No</v>
      </c>
      <c r="G945" t="str">
        <f>VLOOKUP('combained table'!G945,'combained table'!G945:T3279,1,FALSE)</f>
        <v>No</v>
      </c>
      <c r="H945">
        <f>VLOOKUP('combained table'!H945,'combained table'!H945:T3279,1,FALSE)</f>
        <v>0</v>
      </c>
      <c r="I945" t="str">
        <f>VLOOKUP('combained table'!I945,'combained table'!I945:T3279,1,FALSE)</f>
        <v>Normal</v>
      </c>
      <c r="J945" t="str">
        <f>VLOOKUP('combained table'!J945,'combained table'!J945:T3279,1,FALSE)</f>
        <v>No</v>
      </c>
      <c r="K945" t="str">
        <f>VLOOKUP('combained table'!K945,'combained table'!K945:T3279,1,FALSE)</f>
        <v>Obesity</v>
      </c>
      <c r="L945">
        <f>VLOOKUP('combained table'!L945,'combained table'!L945:T3279,1,FALSE)</f>
        <v>1998</v>
      </c>
      <c r="M945" t="str">
        <f>VLOOKUP('combained table'!M945,'combained table'!M945:T3279,1,FALSE)</f>
        <v>Sep</v>
      </c>
      <c r="N945">
        <f>VLOOKUP('combained table'!N945,'combained table'!N945:T3279,1,FALSE)</f>
        <v>30</v>
      </c>
      <c r="O945" t="str">
        <f>VLOOKUP('combained table'!O945,'combained table'!O945:T3279,1,FALSE)</f>
        <v>30-Sep-1998</v>
      </c>
      <c r="P945">
        <f>VLOOKUP('combained table'!P945,'combained table'!P945:T3279,1,FALSE)</f>
        <v>7652.26</v>
      </c>
      <c r="Q945" t="str">
        <f>VLOOKUP('combained table'!Q945,'combained table'!Q945:T3279,1,FALSE)</f>
        <v>tier - 2</v>
      </c>
      <c r="R945" t="str">
        <f>VLOOKUP('combained table'!R945,'combained table'!R945:T3279,1,FALSE)</f>
        <v>tier - 3</v>
      </c>
      <c r="S945" t="str">
        <f>VLOOKUP('combained table'!S945,'combained table'!S945:T3279,1,FALSE)</f>
        <v>R1023</v>
      </c>
      <c r="T945">
        <f>VLOOKUP('combained table'!T945,'combained table'!T945:T3279,1,FALSE)</f>
        <v>24</v>
      </c>
    </row>
    <row r="946" spans="1:20">
      <c r="A946" t="str">
        <f>VLOOKUP('combained table'!A946,'combained table'!A946:T3280,1,FALSE)</f>
        <v>Id945</v>
      </c>
      <c r="B946" t="str">
        <f>VLOOKUP('combained table'!B946,'combained table'!B946:T3280,1,FALSE)</f>
        <v xml:space="preserve">  Rebecca</v>
      </c>
      <c r="C946">
        <f>VLOOKUP('combained table'!C946,'combained table'!C946:T3280,1,FALSE)</f>
        <v>28.31</v>
      </c>
      <c r="D946">
        <f>VLOOKUP('combained table'!D946,'combained table'!D946:T3280,1,FALSE)</f>
        <v>5.43</v>
      </c>
      <c r="E946" t="str">
        <f>VLOOKUP('combained table'!E946,'combained table'!E946:T3280,1,FALSE)</f>
        <v>yes</v>
      </c>
      <c r="F946" t="str">
        <f>VLOOKUP('combained table'!F946,'combained table'!F946:T3280,1,FALSE)</f>
        <v>No</v>
      </c>
      <c r="G946" t="str">
        <f>VLOOKUP('combained table'!G946,'combained table'!G946:T3280,1,FALSE)</f>
        <v>No</v>
      </c>
      <c r="H946">
        <f>VLOOKUP('combained table'!H946,'combained table'!H946:T3280,1,FALSE)</f>
        <v>2</v>
      </c>
      <c r="I946" t="str">
        <f>VLOOKUP('combained table'!I946,'combained table'!I946:T3280,1,FALSE)</f>
        <v>Normal</v>
      </c>
      <c r="J946" t="str">
        <f>VLOOKUP('combained table'!J946,'combained table'!J946:T3280,1,FALSE)</f>
        <v>No</v>
      </c>
      <c r="K946" t="str">
        <f>VLOOKUP('combained table'!K946,'combained table'!K946:T3280,1,FALSE)</f>
        <v>Overweight</v>
      </c>
      <c r="L946">
        <f>VLOOKUP('combained table'!L946,'combained table'!L946:T3280,1,FALSE)</f>
        <v>1965</v>
      </c>
      <c r="M946" t="str">
        <f>VLOOKUP('combained table'!M946,'combained table'!M946:T3280,1,FALSE)</f>
        <v>Dec</v>
      </c>
      <c r="N946">
        <f>VLOOKUP('combained table'!N946,'combained table'!N946:T3280,1,FALSE)</f>
        <v>27</v>
      </c>
      <c r="O946" t="str">
        <f>VLOOKUP('combained table'!O946,'combained table'!O946:T3280,1,FALSE)</f>
        <v>27-Dec-1965</v>
      </c>
      <c r="P946">
        <f>VLOOKUP('combained table'!P946,'combained table'!P946:T3280,1,FALSE)</f>
        <v>7657.69</v>
      </c>
      <c r="Q946" t="str">
        <f>VLOOKUP('combained table'!Q946,'combained table'!Q946:T3280,1,FALSE)</f>
        <v>tier - 3</v>
      </c>
      <c r="R946" t="str">
        <f>VLOOKUP('combained table'!R946,'combained table'!R946:T3280,1,FALSE)</f>
        <v>tier - 3</v>
      </c>
      <c r="S946" t="str">
        <f>VLOOKUP('combained table'!S946,'combained table'!S946:T3280,1,FALSE)</f>
        <v>R1012</v>
      </c>
      <c r="T946">
        <f>VLOOKUP('combained table'!T946,'combained table'!T946:T3280,1,FALSE)</f>
        <v>57</v>
      </c>
    </row>
    <row r="947" spans="1:20">
      <c r="A947" t="str">
        <f>VLOOKUP('combained table'!A947,'combained table'!A947:T3281,1,FALSE)</f>
        <v>Id946</v>
      </c>
      <c r="B947" t="str">
        <f>VLOOKUP('combained table'!B947,'combained table'!B947:T3281,1,FALSE)</f>
        <v xml:space="preserve">  John</v>
      </c>
      <c r="C947">
        <f>VLOOKUP('combained table'!C947,'combained table'!C947:T3281,1,FALSE)</f>
        <v>38.39</v>
      </c>
      <c r="D947">
        <f>VLOOKUP('combained table'!D947,'combained table'!D947:T3281,1,FALSE)</f>
        <v>8.33</v>
      </c>
      <c r="E947" t="str">
        <f>VLOOKUP('combained table'!E947,'combained table'!E947:T3281,1,FALSE)</f>
        <v>yes</v>
      </c>
      <c r="F947" t="str">
        <f>VLOOKUP('combained table'!F947,'combained table'!F947:T3281,1,FALSE)</f>
        <v>No</v>
      </c>
      <c r="G947" t="str">
        <f>VLOOKUP('combained table'!G947,'combained table'!G947:T3281,1,FALSE)</f>
        <v>No</v>
      </c>
      <c r="H947">
        <f>VLOOKUP('combained table'!H947,'combained table'!H947:T3281,1,FALSE)</f>
        <v>1</v>
      </c>
      <c r="I947" t="str">
        <f>VLOOKUP('combained table'!I947,'combained table'!I947:T3281,1,FALSE)</f>
        <v>Diabetes</v>
      </c>
      <c r="J947" t="str">
        <f>VLOOKUP('combained table'!J947,'combained table'!J947:T3281,1,FALSE)</f>
        <v>No</v>
      </c>
      <c r="K947" t="str">
        <f>VLOOKUP('combained table'!K947,'combained table'!K947:T3281,1,FALSE)</f>
        <v>Obesity</v>
      </c>
      <c r="L947">
        <f>VLOOKUP('combained table'!L947,'combained table'!L947:T3281,1,FALSE)</f>
        <v>1976</v>
      </c>
      <c r="M947" t="str">
        <f>VLOOKUP('combained table'!M947,'combained table'!M947:T3281,1,FALSE)</f>
        <v>Oct</v>
      </c>
      <c r="N947">
        <f>VLOOKUP('combained table'!N947,'combained table'!N947:T3281,1,FALSE)</f>
        <v>9</v>
      </c>
      <c r="O947" t="str">
        <f>VLOOKUP('combained table'!O947,'combained table'!O947:T3281,1,FALSE)</f>
        <v>9-Oct-1976</v>
      </c>
      <c r="P947">
        <f>VLOOKUP('combained table'!P947,'combained table'!P947:T3281,1,FALSE)</f>
        <v>7662.47</v>
      </c>
      <c r="Q947" t="str">
        <f>VLOOKUP('combained table'!Q947,'combained table'!Q947:T3281,1,FALSE)</f>
        <v>tier - 2</v>
      </c>
      <c r="R947" t="str">
        <f>VLOOKUP('combained table'!R947,'combained table'!R947:T3281,1,FALSE)</f>
        <v>tier - 1</v>
      </c>
      <c r="S947" t="str">
        <f>VLOOKUP('combained table'!S947,'combained table'!S947:T3281,1,FALSE)</f>
        <v>R1011</v>
      </c>
      <c r="T947">
        <f>VLOOKUP('combained table'!T947,'combained table'!T947:T3281,1,FALSE)</f>
        <v>46</v>
      </c>
    </row>
    <row r="948" spans="1:20">
      <c r="A948" t="str">
        <f>VLOOKUP('combained table'!A948,'combained table'!A948:T3282,1,FALSE)</f>
        <v>Id947</v>
      </c>
      <c r="B948" t="str">
        <f>VLOOKUP('combained table'!B948,'combained table'!B948:T3282,1,FALSE)</f>
        <v xml:space="preserve">  Antony G</v>
      </c>
      <c r="C948">
        <f>VLOOKUP('combained table'!C948,'combained table'!C948:T3282,1,FALSE)</f>
        <v>25.87</v>
      </c>
      <c r="D948">
        <f>VLOOKUP('combained table'!D948,'combained table'!D948:T3282,1,FALSE)</f>
        <v>5.63</v>
      </c>
      <c r="E948" t="str">
        <f>VLOOKUP('combained table'!E948,'combained table'!E948:T3282,1,FALSE)</f>
        <v>yes</v>
      </c>
      <c r="F948" t="str">
        <f>VLOOKUP('combained table'!F948,'combained table'!F948:T3282,1,FALSE)</f>
        <v>No</v>
      </c>
      <c r="G948" t="str">
        <f>VLOOKUP('combained table'!G948,'combained table'!G948:T3282,1,FALSE)</f>
        <v>No</v>
      </c>
      <c r="H948">
        <f>VLOOKUP('combained table'!H948,'combained table'!H948:T3282,1,FALSE)</f>
        <v>1</v>
      </c>
      <c r="I948" t="str">
        <f>VLOOKUP('combained table'!I948,'combained table'!I948:T3282,1,FALSE)</f>
        <v>Normal</v>
      </c>
      <c r="J948" t="str">
        <f>VLOOKUP('combained table'!J948,'combained table'!J948:T3282,1,FALSE)</f>
        <v>No</v>
      </c>
      <c r="K948" t="str">
        <f>VLOOKUP('combained table'!K948,'combained table'!K948:T3282,1,FALSE)</f>
        <v>Overweight</v>
      </c>
      <c r="L948">
        <f>VLOOKUP('combained table'!L948,'combained table'!L948:T3282,1,FALSE)</f>
        <v>1996</v>
      </c>
      <c r="M948" t="str">
        <f>VLOOKUP('combained table'!M948,'combained table'!M948:T3282,1,FALSE)</f>
        <v>Nov</v>
      </c>
      <c r="N948">
        <f>VLOOKUP('combained table'!N948,'combained table'!N948:T3282,1,FALSE)</f>
        <v>24</v>
      </c>
      <c r="O948" t="str">
        <f>VLOOKUP('combained table'!O948,'combained table'!O948:T3282,1,FALSE)</f>
        <v>24-Nov-1996</v>
      </c>
      <c r="P948">
        <f>VLOOKUP('combained table'!P948,'combained table'!P948:T3282,1,FALSE)</f>
        <v>7670.75</v>
      </c>
      <c r="Q948" t="str">
        <f>VLOOKUP('combained table'!Q948,'combained table'!Q948:T3282,1,FALSE)</f>
        <v>tier - 2</v>
      </c>
      <c r="R948" t="str">
        <f>VLOOKUP('combained table'!R948,'combained table'!R948:T3282,1,FALSE)</f>
        <v>tier - 2</v>
      </c>
      <c r="S948" t="str">
        <f>VLOOKUP('combained table'!S948,'combained table'!S948:T3282,1,FALSE)</f>
        <v>R1022</v>
      </c>
      <c r="T948">
        <f>VLOOKUP('combained table'!T948,'combained table'!T948:T3282,1,FALSE)</f>
        <v>26</v>
      </c>
    </row>
    <row r="949" spans="1:20">
      <c r="A949" t="str">
        <f>VLOOKUP('combained table'!A949,'combained table'!A949:T3283,1,FALSE)</f>
        <v>Id948</v>
      </c>
      <c r="B949" t="str">
        <f>VLOOKUP('combained table'!B949,'combained table'!B949:T3283,1,FALSE)</f>
        <v xml:space="preserve">  Eric</v>
      </c>
      <c r="C949">
        <f>VLOOKUP('combained table'!C949,'combained table'!C949:T3283,1,FALSE)</f>
        <v>43.7</v>
      </c>
      <c r="D949">
        <f>VLOOKUP('combained table'!D949,'combained table'!D949:T3283,1,FALSE)</f>
        <v>7.23</v>
      </c>
      <c r="E949" t="str">
        <f>VLOOKUP('combained table'!E949,'combained table'!E949:T3283,1,FALSE)</f>
        <v>No</v>
      </c>
      <c r="F949" t="str">
        <f>VLOOKUP('combained table'!F949,'combained table'!F949:T3283,1,FALSE)</f>
        <v>No</v>
      </c>
      <c r="G949" t="str">
        <f>VLOOKUP('combained table'!G949,'combained table'!G949:T3283,1,FALSE)</f>
        <v>No</v>
      </c>
      <c r="H949">
        <f>VLOOKUP('combained table'!H949,'combained table'!H949:T3283,1,FALSE)</f>
        <v>0</v>
      </c>
      <c r="I949" t="str">
        <f>VLOOKUP('combained table'!I949,'combained table'!I949:T3283,1,FALSE)</f>
        <v>Diabetes</v>
      </c>
      <c r="J949" t="str">
        <f>VLOOKUP('combained table'!J949,'combained table'!J949:T3283,1,FALSE)</f>
        <v>No</v>
      </c>
      <c r="K949" t="str">
        <f>VLOOKUP('combained table'!K949,'combained table'!K949:T3283,1,FALSE)</f>
        <v>Obesity</v>
      </c>
      <c r="L949">
        <f>VLOOKUP('combained table'!L949,'combained table'!L949:T3283,1,FALSE)</f>
        <v>1995</v>
      </c>
      <c r="M949" t="str">
        <f>VLOOKUP('combained table'!M949,'combained table'!M949:T3283,1,FALSE)</f>
        <v>Sep</v>
      </c>
      <c r="N949">
        <f>VLOOKUP('combained table'!N949,'combained table'!N949:T3283,1,FALSE)</f>
        <v>13</v>
      </c>
      <c r="O949" t="str">
        <f>VLOOKUP('combained table'!O949,'combained table'!O949:T3283,1,FALSE)</f>
        <v>13-Sep-1995</v>
      </c>
      <c r="P949">
        <f>VLOOKUP('combained table'!P949,'combained table'!P949:T3283,1,FALSE)</f>
        <v>7676.4</v>
      </c>
      <c r="Q949" t="str">
        <f>VLOOKUP('combained table'!Q949,'combained table'!Q949:T3283,1,FALSE)</f>
        <v>tier - 2</v>
      </c>
      <c r="R949" t="str">
        <f>VLOOKUP('combained table'!R949,'combained table'!R949:T3283,1,FALSE)</f>
        <v>tier - 1</v>
      </c>
      <c r="S949" t="str">
        <f>VLOOKUP('combained table'!S949,'combained table'!S949:T3283,1,FALSE)</f>
        <v>R1012</v>
      </c>
      <c r="T949">
        <f>VLOOKUP('combained table'!T949,'combained table'!T949:T3283,1,FALSE)</f>
        <v>27</v>
      </c>
    </row>
    <row r="950" spans="1:20">
      <c r="A950" t="str">
        <f>VLOOKUP('combained table'!A950,'combained table'!A950:T3284,1,FALSE)</f>
        <v>Id949</v>
      </c>
      <c r="B950" t="str">
        <f>VLOOKUP('combained table'!B950,'combained table'!B950:T3284,1,FALSE)</f>
        <v xml:space="preserve">  Erik</v>
      </c>
      <c r="C950">
        <f>VLOOKUP('combained table'!C950,'combained table'!C950:T3284,1,FALSE)</f>
        <v>40.945</v>
      </c>
      <c r="D950">
        <f>VLOOKUP('combained table'!D950,'combained table'!D950:T3284,1,FALSE)</f>
        <v>10.57</v>
      </c>
      <c r="E950" t="str">
        <f>VLOOKUP('combained table'!E950,'combained table'!E950:T3284,1,FALSE)</f>
        <v>No</v>
      </c>
      <c r="F950" t="str">
        <f>VLOOKUP('combained table'!F950,'combained table'!F950:T3284,1,FALSE)</f>
        <v>No</v>
      </c>
      <c r="G950" t="str">
        <f>VLOOKUP('combained table'!G950,'combained table'!G950:T3284,1,FALSE)</f>
        <v>No</v>
      </c>
      <c r="H950">
        <f>VLOOKUP('combained table'!H950,'combained table'!H950:T3284,1,FALSE)</f>
        <v>0</v>
      </c>
      <c r="I950" t="str">
        <f>VLOOKUP('combained table'!I950,'combained table'!I950:T3284,1,FALSE)</f>
        <v>Diabetes</v>
      </c>
      <c r="J950" t="str">
        <f>VLOOKUP('combained table'!J950,'combained table'!J950:T3284,1,FALSE)</f>
        <v>No</v>
      </c>
      <c r="K950" t="str">
        <f>VLOOKUP('combained table'!K950,'combained table'!K950:T3284,1,FALSE)</f>
        <v>Obesity</v>
      </c>
      <c r="L950">
        <f>VLOOKUP('combained table'!L950,'combained table'!L950:T3284,1,FALSE)</f>
        <v>1971</v>
      </c>
      <c r="M950" t="str">
        <f>VLOOKUP('combained table'!M950,'combained table'!M950:T3284,1,FALSE)</f>
        <v>Oct</v>
      </c>
      <c r="N950">
        <f>VLOOKUP('combained table'!N950,'combained table'!N950:T3284,1,FALSE)</f>
        <v>11</v>
      </c>
      <c r="O950" t="str">
        <f>VLOOKUP('combained table'!O950,'combained table'!O950:T3284,1,FALSE)</f>
        <v>11-Oct-1971</v>
      </c>
      <c r="P950">
        <f>VLOOKUP('combained table'!P950,'combained table'!P950:T3284,1,FALSE)</f>
        <v>7680.92</v>
      </c>
      <c r="Q950" t="str">
        <f>VLOOKUP('combained table'!Q950,'combained table'!Q950:T3284,1,FALSE)</f>
        <v>tier - 2</v>
      </c>
      <c r="R950" t="str">
        <f>VLOOKUP('combained table'!R950,'combained table'!R950:T3284,1,FALSE)</f>
        <v>tier - 1</v>
      </c>
      <c r="S950" t="str">
        <f>VLOOKUP('combained table'!S950,'combained table'!S950:T3284,1,FALSE)</f>
        <v>R1013</v>
      </c>
      <c r="T950">
        <f>VLOOKUP('combained table'!T950,'combained table'!T950:T3284,1,FALSE)</f>
        <v>51</v>
      </c>
    </row>
    <row r="951" spans="1:20">
      <c r="A951" t="str">
        <f>VLOOKUP('combained table'!A951,'combained table'!A951:T3285,1,FALSE)</f>
        <v>Id950</v>
      </c>
      <c r="B951" t="str">
        <f>VLOOKUP('combained table'!B951,'combained table'!B951:T3285,1,FALSE)</f>
        <v xml:space="preserve">  Matthew T</v>
      </c>
      <c r="C951">
        <f>VLOOKUP('combained table'!C951,'combained table'!C951:T3285,1,FALSE)</f>
        <v>27.94</v>
      </c>
      <c r="D951">
        <f>VLOOKUP('combained table'!D951,'combained table'!D951:T3285,1,FALSE)</f>
        <v>7.92</v>
      </c>
      <c r="E951" t="str">
        <f>VLOOKUP('combained table'!E951,'combained table'!E951:T3285,1,FALSE)</f>
        <v>No</v>
      </c>
      <c r="F951" t="str">
        <f>VLOOKUP('combained table'!F951,'combained table'!F951:T3285,1,FALSE)</f>
        <v>No</v>
      </c>
      <c r="G951" t="str">
        <f>VLOOKUP('combained table'!G951,'combained table'!G951:T3285,1,FALSE)</f>
        <v>No</v>
      </c>
      <c r="H951">
        <f>VLOOKUP('combained table'!H951,'combained table'!H951:T3285,1,FALSE)</f>
        <v>0</v>
      </c>
      <c r="I951" t="str">
        <f>VLOOKUP('combained table'!I951,'combained table'!I951:T3285,1,FALSE)</f>
        <v>Diabetes</v>
      </c>
      <c r="J951" t="str">
        <f>VLOOKUP('combained table'!J951,'combained table'!J951:T3285,1,FALSE)</f>
        <v>No</v>
      </c>
      <c r="K951" t="str">
        <f>VLOOKUP('combained table'!K951,'combained table'!K951:T3285,1,FALSE)</f>
        <v>Overweight</v>
      </c>
      <c r="L951">
        <f>VLOOKUP('combained table'!L951,'combained table'!L951:T3285,1,FALSE)</f>
        <v>1981</v>
      </c>
      <c r="M951" t="str">
        <f>VLOOKUP('combained table'!M951,'combained table'!M951:T3285,1,FALSE)</f>
        <v>Dec</v>
      </c>
      <c r="N951">
        <f>VLOOKUP('combained table'!N951,'combained table'!N951:T3285,1,FALSE)</f>
        <v>19</v>
      </c>
      <c r="O951" t="str">
        <f>VLOOKUP('combained table'!O951,'combained table'!O951:T3285,1,FALSE)</f>
        <v>19-Dec-1981</v>
      </c>
      <c r="P951">
        <f>VLOOKUP('combained table'!P951,'combained table'!P951:T3285,1,FALSE)</f>
        <v>7681.17</v>
      </c>
      <c r="Q951" t="str">
        <f>VLOOKUP('combained table'!Q951,'combained table'!Q951:T3285,1,FALSE)</f>
        <v>tier - 2</v>
      </c>
      <c r="R951" t="str">
        <f>VLOOKUP('combained table'!R951,'combained table'!R951:T3285,1,FALSE)</f>
        <v>tier - 2</v>
      </c>
      <c r="S951" t="str">
        <f>VLOOKUP('combained table'!S951,'combained table'!S951:T3285,1,FALSE)</f>
        <v>R1020</v>
      </c>
      <c r="T951">
        <f>VLOOKUP('combained table'!T951,'combained table'!T951:T3285,1,FALSE)</f>
        <v>41</v>
      </c>
    </row>
    <row r="952" spans="1:20">
      <c r="A952" t="str">
        <f>VLOOKUP('combained table'!A952,'combained table'!A952:T3286,1,FALSE)</f>
        <v>Id951</v>
      </c>
      <c r="B952" t="str">
        <f>VLOOKUP('combained table'!B952,'combained table'!B952:T3286,1,FALSE)</f>
        <v xml:space="preserve">  Cassandra</v>
      </c>
      <c r="C952">
        <f>VLOOKUP('combained table'!C952,'combained table'!C952:T3286,1,FALSE)</f>
        <v>31.9</v>
      </c>
      <c r="D952">
        <f>VLOOKUP('combained table'!D952,'combained table'!D952:T3286,1,FALSE)</f>
        <v>10.119999999999999</v>
      </c>
      <c r="E952" t="str">
        <f>VLOOKUP('combained table'!E952,'combained table'!E952:T3286,1,FALSE)</f>
        <v>No</v>
      </c>
      <c r="F952" t="str">
        <f>VLOOKUP('combained table'!F952,'combained table'!F952:T3286,1,FALSE)</f>
        <v>No</v>
      </c>
      <c r="G952" t="str">
        <f>VLOOKUP('combained table'!G952,'combained table'!G952:T3286,1,FALSE)</f>
        <v>No</v>
      </c>
      <c r="H952">
        <f>VLOOKUP('combained table'!H952,'combained table'!H952:T3286,1,FALSE)</f>
        <v>2</v>
      </c>
      <c r="I952" t="str">
        <f>VLOOKUP('combained table'!I952,'combained table'!I952:T3286,1,FALSE)</f>
        <v>Diabetes</v>
      </c>
      <c r="J952" t="str">
        <f>VLOOKUP('combained table'!J952,'combained table'!J952:T3286,1,FALSE)</f>
        <v>No</v>
      </c>
      <c r="K952" t="str">
        <f>VLOOKUP('combained table'!K952,'combained table'!K952:T3286,1,FALSE)</f>
        <v>Obesity</v>
      </c>
      <c r="L952">
        <f>VLOOKUP('combained table'!L952,'combained table'!L952:T3286,1,FALSE)</f>
        <v>1982</v>
      </c>
      <c r="M952" t="str">
        <f>VLOOKUP('combained table'!M952,'combained table'!M952:T3286,1,FALSE)</f>
        <v>Dec</v>
      </c>
      <c r="N952">
        <f>VLOOKUP('combained table'!N952,'combained table'!N952:T3286,1,FALSE)</f>
        <v>18</v>
      </c>
      <c r="O952" t="str">
        <f>VLOOKUP('combained table'!O952,'combained table'!O952:T3286,1,FALSE)</f>
        <v>18-Dec-1982</v>
      </c>
      <c r="P952">
        <f>VLOOKUP('combained table'!P952,'combained table'!P952:T3286,1,FALSE)</f>
        <v>7682.67</v>
      </c>
      <c r="Q952" t="str">
        <f>VLOOKUP('combained table'!Q952,'combained table'!Q952:T3286,1,FALSE)</f>
        <v>tier - 2</v>
      </c>
      <c r="R952" t="str">
        <f>VLOOKUP('combained table'!R952,'combained table'!R952:T3286,1,FALSE)</f>
        <v>tier - 1</v>
      </c>
      <c r="S952" t="str">
        <f>VLOOKUP('combained table'!S952,'combained table'!S952:T3286,1,FALSE)</f>
        <v>R1013</v>
      </c>
      <c r="T952">
        <f>VLOOKUP('combained table'!T952,'combained table'!T952:T3286,1,FALSE)</f>
        <v>40</v>
      </c>
    </row>
    <row r="953" spans="1:20">
      <c r="A953" t="str">
        <f>VLOOKUP('combained table'!A953,'combained table'!A953:T3287,1,FALSE)</f>
        <v>Id952</v>
      </c>
      <c r="B953" t="str">
        <f>VLOOKUP('combained table'!B953,'combained table'!B953:T3287,1,FALSE)</f>
        <v xml:space="preserve">  Rosemary C</v>
      </c>
      <c r="C953">
        <f>VLOOKUP('combained table'!C953,'combained table'!C953:T3287,1,FALSE)</f>
        <v>31.64</v>
      </c>
      <c r="D953">
        <f>VLOOKUP('combained table'!D953,'combained table'!D953:T3287,1,FALSE)</f>
        <v>7.91</v>
      </c>
      <c r="E953" t="str">
        <f>VLOOKUP('combained table'!E953,'combained table'!E953:T3287,1,FALSE)</f>
        <v>No</v>
      </c>
      <c r="F953" t="str">
        <f>VLOOKUP('combained table'!F953,'combained table'!F953:T3287,1,FALSE)</f>
        <v>No</v>
      </c>
      <c r="G953" t="str">
        <f>VLOOKUP('combained table'!G953,'combained table'!G953:T3287,1,FALSE)</f>
        <v>No</v>
      </c>
      <c r="H953">
        <f>VLOOKUP('combained table'!H953,'combained table'!H953:T3287,1,FALSE)</f>
        <v>0</v>
      </c>
      <c r="I953" t="str">
        <f>VLOOKUP('combained table'!I953,'combained table'!I953:T3287,1,FALSE)</f>
        <v>Diabetes</v>
      </c>
      <c r="J953" t="str">
        <f>VLOOKUP('combained table'!J953,'combained table'!J953:T3287,1,FALSE)</f>
        <v>No</v>
      </c>
      <c r="K953" t="str">
        <f>VLOOKUP('combained table'!K953,'combained table'!K953:T3287,1,FALSE)</f>
        <v>Obesity</v>
      </c>
      <c r="L953">
        <f>VLOOKUP('combained table'!L953,'combained table'!L953:T3287,1,FALSE)</f>
        <v>1987</v>
      </c>
      <c r="M953" t="str">
        <f>VLOOKUP('combained table'!M953,'combained table'!M953:T3287,1,FALSE)</f>
        <v>Jul</v>
      </c>
      <c r="N953">
        <f>VLOOKUP('combained table'!N953,'combained table'!N953:T3287,1,FALSE)</f>
        <v>12</v>
      </c>
      <c r="O953" t="str">
        <f>VLOOKUP('combained table'!O953,'combained table'!O953:T3287,1,FALSE)</f>
        <v>12-Jul-1987</v>
      </c>
      <c r="P953">
        <f>VLOOKUP('combained table'!P953,'combained table'!P953:T3287,1,FALSE)</f>
        <v>7684.62</v>
      </c>
      <c r="Q953" t="str">
        <f>VLOOKUP('combained table'!Q953,'combained table'!Q953:T3287,1,FALSE)</f>
        <v>tier - 2</v>
      </c>
      <c r="R953" t="str">
        <f>VLOOKUP('combained table'!R953,'combained table'!R953:T3287,1,FALSE)</f>
        <v>tier - 3</v>
      </c>
      <c r="S953" t="str">
        <f>VLOOKUP('combained table'!S953,'combained table'!S953:T3287,1,FALSE)</f>
        <v>R1021</v>
      </c>
      <c r="T953">
        <f>VLOOKUP('combained table'!T953,'combained table'!T953:T3287,1,FALSE)</f>
        <v>35</v>
      </c>
    </row>
    <row r="954" spans="1:20">
      <c r="A954" t="str">
        <f>VLOOKUP('combained table'!A954,'combained table'!A954:T3288,1,FALSE)</f>
        <v>Id953</v>
      </c>
      <c r="B954" t="str">
        <f>VLOOKUP('combained table'!B954,'combained table'!B954:T3288,1,FALSE)</f>
        <v xml:space="preserve">  Carrie A</v>
      </c>
      <c r="C954">
        <f>VLOOKUP('combained table'!C954,'combained table'!C954:T3288,1,FALSE)</f>
        <v>46.7</v>
      </c>
      <c r="D954">
        <f>VLOOKUP('combained table'!D954,'combained table'!D954:T3288,1,FALSE)</f>
        <v>10.9</v>
      </c>
      <c r="E954" t="str">
        <f>VLOOKUP('combained table'!E954,'combained table'!E954:T3288,1,FALSE)</f>
        <v>No</v>
      </c>
      <c r="F954" t="str">
        <f>VLOOKUP('combained table'!F954,'combained table'!F954:T3288,1,FALSE)</f>
        <v>No</v>
      </c>
      <c r="G954" t="str">
        <f>VLOOKUP('combained table'!G954,'combained table'!G954:T3288,1,FALSE)</f>
        <v>No</v>
      </c>
      <c r="H954">
        <f>VLOOKUP('combained table'!H954,'combained table'!H954:T3288,1,FALSE)</f>
        <v>0</v>
      </c>
      <c r="I954" t="str">
        <f>VLOOKUP('combained table'!I954,'combained table'!I954:T3288,1,FALSE)</f>
        <v>Diabetes</v>
      </c>
      <c r="J954" t="str">
        <f>VLOOKUP('combained table'!J954,'combained table'!J954:T3288,1,FALSE)</f>
        <v>No</v>
      </c>
      <c r="K954" t="str">
        <f>VLOOKUP('combained table'!K954,'combained table'!K954:T3288,1,FALSE)</f>
        <v>Obesity</v>
      </c>
      <c r="L954">
        <f>VLOOKUP('combained table'!L954,'combained table'!L954:T3288,1,FALSE)</f>
        <v>1978</v>
      </c>
      <c r="M954" t="str">
        <f>VLOOKUP('combained table'!M954,'combained table'!M954:T3288,1,FALSE)</f>
        <v>Dec</v>
      </c>
      <c r="N954">
        <f>VLOOKUP('combained table'!N954,'combained table'!N954:T3288,1,FALSE)</f>
        <v>29</v>
      </c>
      <c r="O954" t="str">
        <f>VLOOKUP('combained table'!O954,'combained table'!O954:T3288,1,FALSE)</f>
        <v>29-Dec-1978</v>
      </c>
      <c r="P954">
        <f>VLOOKUP('combained table'!P954,'combained table'!P954:T3288,1,FALSE)</f>
        <v>7726.85</v>
      </c>
      <c r="Q954" t="str">
        <f>VLOOKUP('combained table'!Q954,'combained table'!Q954:T3288,1,FALSE)</f>
        <v>tier - 1</v>
      </c>
      <c r="R954" t="str">
        <f>VLOOKUP('combained table'!R954,'combained table'!R954:T3288,1,FALSE)</f>
        <v>tier - 2</v>
      </c>
      <c r="S954" t="str">
        <f>VLOOKUP('combained table'!S954,'combained table'!S954:T3288,1,FALSE)</f>
        <v>R1011</v>
      </c>
      <c r="T954">
        <f>VLOOKUP('combained table'!T954,'combained table'!T954:T3288,1,FALSE)</f>
        <v>44</v>
      </c>
    </row>
    <row r="955" spans="1:20">
      <c r="A955" t="str">
        <f>VLOOKUP('combained table'!A955,'combained table'!A955:T3289,1,FALSE)</f>
        <v>Id954</v>
      </c>
      <c r="B955" t="str">
        <f>VLOOKUP('combained table'!B955,'combained table'!B955:T3289,1,FALSE)</f>
        <v xml:space="preserve">  Gerardo Sr</v>
      </c>
      <c r="C955">
        <f>VLOOKUP('combained table'!C955,'combained table'!C955:T3289,1,FALSE)</f>
        <v>18.335000000000001</v>
      </c>
      <c r="D955">
        <f>VLOOKUP('combained table'!D955,'combained table'!D955:T3289,1,FALSE)</f>
        <v>11.83</v>
      </c>
      <c r="E955" t="str">
        <f>VLOOKUP('combained table'!E955,'combained table'!E955:T3289,1,FALSE)</f>
        <v>No</v>
      </c>
      <c r="F955" t="str">
        <f>VLOOKUP('combained table'!F955,'combained table'!F955:T3289,1,FALSE)</f>
        <v>No</v>
      </c>
      <c r="G955" t="str">
        <f>VLOOKUP('combained table'!G955,'combained table'!G955:T3289,1,FALSE)</f>
        <v>No</v>
      </c>
      <c r="H955">
        <f>VLOOKUP('combained table'!H955,'combained table'!H955:T3289,1,FALSE)</f>
        <v>0</v>
      </c>
      <c r="I955" t="str">
        <f>VLOOKUP('combained table'!I955,'combained table'!I955:T3289,1,FALSE)</f>
        <v>Diabetes</v>
      </c>
      <c r="J955" t="str">
        <f>VLOOKUP('combained table'!J955,'combained table'!J955:T3289,1,FALSE)</f>
        <v>No</v>
      </c>
      <c r="K955" t="str">
        <f>VLOOKUP('combained table'!K955,'combained table'!K955:T3289,1,FALSE)</f>
        <v>Underweight</v>
      </c>
      <c r="L955">
        <f>VLOOKUP('combained table'!L955,'combained table'!L955:T3289,1,FALSE)</f>
        <v>1979</v>
      </c>
      <c r="M955" t="str">
        <f>VLOOKUP('combained table'!M955,'combained table'!M955:T3289,1,FALSE)</f>
        <v>Jun</v>
      </c>
      <c r="N955">
        <f>VLOOKUP('combained table'!N955,'combained table'!N955:T3289,1,FALSE)</f>
        <v>2</v>
      </c>
      <c r="O955" t="str">
        <f>VLOOKUP('combained table'!O955,'combained table'!O955:T3289,1,FALSE)</f>
        <v>2-Jun-1979</v>
      </c>
      <c r="P955">
        <f>VLOOKUP('combained table'!P955,'combained table'!P955:T3289,1,FALSE)</f>
        <v>7727.25</v>
      </c>
      <c r="Q955" t="str">
        <f>VLOOKUP('combained table'!Q955,'combained table'!Q955:T3289,1,FALSE)</f>
        <v>tier - 2</v>
      </c>
      <c r="R955" t="str">
        <f>VLOOKUP('combained table'!R955,'combained table'!R955:T3289,1,FALSE)</f>
        <v>tier - 3</v>
      </c>
      <c r="S955" t="str">
        <f>VLOOKUP('combained table'!S955,'combained table'!S955:T3289,1,FALSE)</f>
        <v>R1012</v>
      </c>
      <c r="T955">
        <f>VLOOKUP('combained table'!T955,'combained table'!T955:T3289,1,FALSE)</f>
        <v>44</v>
      </c>
    </row>
    <row r="956" spans="1:20">
      <c r="A956" t="str">
        <f>VLOOKUP('combained table'!A956,'combained table'!A956:T3290,1,FALSE)</f>
        <v>Id955</v>
      </c>
      <c r="B956" t="str">
        <f>VLOOKUP('combained table'!B956,'combained table'!B956:T3290,1,FALSE)</f>
        <v xml:space="preserve">  Matthew R</v>
      </c>
      <c r="C956">
        <f>VLOOKUP('combained table'!C956,'combained table'!C956:T3290,1,FALSE)</f>
        <v>31.24</v>
      </c>
      <c r="D956">
        <f>VLOOKUP('combained table'!D956,'combained table'!D956:T3290,1,FALSE)</f>
        <v>7.42</v>
      </c>
      <c r="E956" t="str">
        <f>VLOOKUP('combained table'!E956,'combained table'!E956:T3290,1,FALSE)</f>
        <v>yes</v>
      </c>
      <c r="F956" t="str">
        <f>VLOOKUP('combained table'!F956,'combained table'!F956:T3290,1,FALSE)</f>
        <v>No</v>
      </c>
      <c r="G956" t="str">
        <f>VLOOKUP('combained table'!G956,'combained table'!G956:T3290,1,FALSE)</f>
        <v>No</v>
      </c>
      <c r="H956">
        <f>VLOOKUP('combained table'!H956,'combained table'!H956:T3290,1,FALSE)</f>
        <v>2</v>
      </c>
      <c r="I956" t="str">
        <f>VLOOKUP('combained table'!I956,'combained table'!I956:T3290,1,FALSE)</f>
        <v>Diabetes</v>
      </c>
      <c r="J956" t="str">
        <f>VLOOKUP('combained table'!J956,'combained table'!J956:T3290,1,FALSE)</f>
        <v>No</v>
      </c>
      <c r="K956" t="str">
        <f>VLOOKUP('combained table'!K956,'combained table'!K956:T3290,1,FALSE)</f>
        <v>Obesity</v>
      </c>
      <c r="L956">
        <f>VLOOKUP('combained table'!L956,'combained table'!L956:T3290,1,FALSE)</f>
        <v>1980</v>
      </c>
      <c r="M956" t="str">
        <f>VLOOKUP('combained table'!M956,'combained table'!M956:T3290,1,FALSE)</f>
        <v>Sep</v>
      </c>
      <c r="N956">
        <f>VLOOKUP('combained table'!N956,'combained table'!N956:T3290,1,FALSE)</f>
        <v>10</v>
      </c>
      <c r="O956" t="str">
        <f>VLOOKUP('combained table'!O956,'combained table'!O956:T3290,1,FALSE)</f>
        <v>10-Sep-1980</v>
      </c>
      <c r="P956">
        <f>VLOOKUP('combained table'!P956,'combained table'!P956:T3290,1,FALSE)</f>
        <v>7729.65</v>
      </c>
      <c r="Q956" t="str">
        <f>VLOOKUP('combained table'!Q956,'combained table'!Q956:T3290,1,FALSE)</f>
        <v>tier - 3</v>
      </c>
      <c r="R956" t="str">
        <f>VLOOKUP('combained table'!R956,'combained table'!R956:T3290,1,FALSE)</f>
        <v>tier - 1</v>
      </c>
      <c r="S956" t="str">
        <f>VLOOKUP('combained table'!S956,'combained table'!S956:T3290,1,FALSE)</f>
        <v>R1016</v>
      </c>
      <c r="T956">
        <f>VLOOKUP('combained table'!T956,'combained table'!T956:T3290,1,FALSE)</f>
        <v>42</v>
      </c>
    </row>
    <row r="957" spans="1:20">
      <c r="A957" t="str">
        <f>VLOOKUP('combained table'!A957,'combained table'!A957:T3291,1,FALSE)</f>
        <v>Id956</v>
      </c>
      <c r="B957" t="str">
        <f>VLOOKUP('combained table'!B957,'combained table'!B957:T3291,1,FALSE)</f>
        <v xml:space="preserve">  Meghan E</v>
      </c>
      <c r="C957">
        <f>VLOOKUP('combained table'!C957,'combained table'!C957:T3291,1,FALSE)</f>
        <v>39.22</v>
      </c>
      <c r="D957">
        <f>VLOOKUP('combained table'!D957,'combained table'!D957:T3291,1,FALSE)</f>
        <v>5.62</v>
      </c>
      <c r="E957" t="str">
        <f>VLOOKUP('combained table'!E957,'combained table'!E957:T3291,1,FALSE)</f>
        <v>yes</v>
      </c>
      <c r="F957" t="str">
        <f>VLOOKUP('combained table'!F957,'combained table'!F957:T3291,1,FALSE)</f>
        <v>No</v>
      </c>
      <c r="G957" t="str">
        <f>VLOOKUP('combained table'!G957,'combained table'!G957:T3291,1,FALSE)</f>
        <v>No</v>
      </c>
      <c r="H957">
        <f>VLOOKUP('combained table'!H957,'combained table'!H957:T3291,1,FALSE)</f>
        <v>1</v>
      </c>
      <c r="I957" t="str">
        <f>VLOOKUP('combained table'!I957,'combained table'!I957:T3291,1,FALSE)</f>
        <v>Normal</v>
      </c>
      <c r="J957" t="str">
        <f>VLOOKUP('combained table'!J957,'combained table'!J957:T3291,1,FALSE)</f>
        <v>No</v>
      </c>
      <c r="K957" t="str">
        <f>VLOOKUP('combained table'!K957,'combained table'!K957:T3291,1,FALSE)</f>
        <v>Obesity</v>
      </c>
      <c r="L957">
        <f>VLOOKUP('combained table'!L957,'combained table'!L957:T3291,1,FALSE)</f>
        <v>1978</v>
      </c>
      <c r="M957" t="str">
        <f>VLOOKUP('combained table'!M957,'combained table'!M957:T3291,1,FALSE)</f>
        <v>Dec</v>
      </c>
      <c r="N957">
        <f>VLOOKUP('combained table'!N957,'combained table'!N957:T3291,1,FALSE)</f>
        <v>4</v>
      </c>
      <c r="O957" t="str">
        <f>VLOOKUP('combained table'!O957,'combained table'!O957:T3291,1,FALSE)</f>
        <v>4-Dec-1978</v>
      </c>
      <c r="P957">
        <f>VLOOKUP('combained table'!P957,'combained table'!P957:T3291,1,FALSE)</f>
        <v>7731.43</v>
      </c>
      <c r="Q957" t="str">
        <f>VLOOKUP('combained table'!Q957,'combained table'!Q957:T3291,1,FALSE)</f>
        <v>tier - 3</v>
      </c>
      <c r="R957" t="str">
        <f>VLOOKUP('combained table'!R957,'combained table'!R957:T3291,1,FALSE)</f>
        <v>tier - 2</v>
      </c>
      <c r="S957" t="str">
        <f>VLOOKUP('combained table'!S957,'combained table'!S957:T3291,1,FALSE)</f>
        <v>R1013</v>
      </c>
      <c r="T957">
        <f>VLOOKUP('combained table'!T957,'combained table'!T957:T3291,1,FALSE)</f>
        <v>44</v>
      </c>
    </row>
    <row r="958" spans="1:20">
      <c r="A958" t="str">
        <f>VLOOKUP('combained table'!A958,'combained table'!A958:T3292,1,FALSE)</f>
        <v>Id957</v>
      </c>
      <c r="B958" t="str">
        <f>VLOOKUP('combained table'!B958,'combained table'!B958:T3292,1,FALSE)</f>
        <v xml:space="preserve">  Eric</v>
      </c>
      <c r="C958">
        <f>VLOOKUP('combained table'!C958,'combained table'!C958:T3292,1,FALSE)</f>
        <v>24.414999999999999</v>
      </c>
      <c r="D958">
        <f>VLOOKUP('combained table'!D958,'combained table'!D958:T3292,1,FALSE)</f>
        <v>7.16</v>
      </c>
      <c r="E958" t="str">
        <f>VLOOKUP('combained table'!E958,'combained table'!E958:T3292,1,FALSE)</f>
        <v>No</v>
      </c>
      <c r="F958" t="str">
        <f>VLOOKUP('combained table'!F958,'combained table'!F958:T3292,1,FALSE)</f>
        <v>No</v>
      </c>
      <c r="G958" t="str">
        <f>VLOOKUP('combained table'!G958,'combained table'!G958:T3292,1,FALSE)</f>
        <v>No</v>
      </c>
      <c r="H958">
        <f>VLOOKUP('combained table'!H958,'combained table'!H958:T3292,1,FALSE)</f>
        <v>0</v>
      </c>
      <c r="I958" t="str">
        <f>VLOOKUP('combained table'!I958,'combained table'!I958:T3292,1,FALSE)</f>
        <v>Diabetes</v>
      </c>
      <c r="J958" t="str">
        <f>VLOOKUP('combained table'!J958,'combained table'!J958:T3292,1,FALSE)</f>
        <v>No</v>
      </c>
      <c r="K958" t="str">
        <f>VLOOKUP('combained table'!K958,'combained table'!K958:T3292,1,FALSE)</f>
        <v>Normal Weight</v>
      </c>
      <c r="L958">
        <f>VLOOKUP('combained table'!L958,'combained table'!L958:T3292,1,FALSE)</f>
        <v>1977</v>
      </c>
      <c r="M958" t="str">
        <f>VLOOKUP('combained table'!M958,'combained table'!M958:T3292,1,FALSE)</f>
        <v>Aug</v>
      </c>
      <c r="N958">
        <f>VLOOKUP('combained table'!N958,'combained table'!N958:T3292,1,FALSE)</f>
        <v>29</v>
      </c>
      <c r="O958" t="str">
        <f>VLOOKUP('combained table'!O958,'combained table'!O958:T3292,1,FALSE)</f>
        <v>29-Aug-1977</v>
      </c>
      <c r="P958">
        <f>VLOOKUP('combained table'!P958,'combained table'!P958:T3292,1,FALSE)</f>
        <v>7731.86</v>
      </c>
      <c r="Q958" t="str">
        <f>VLOOKUP('combained table'!Q958,'combained table'!Q958:T3292,1,FALSE)</f>
        <v>tier - 2</v>
      </c>
      <c r="R958" t="str">
        <f>VLOOKUP('combained table'!R958,'combained table'!R958:T3292,1,FALSE)</f>
        <v>tier - 3</v>
      </c>
      <c r="S958" t="str">
        <f>VLOOKUP('combained table'!S958,'combained table'!S958:T3292,1,FALSE)</f>
        <v>R1012</v>
      </c>
      <c r="T958">
        <f>VLOOKUP('combained table'!T958,'combained table'!T958:T3292,1,FALSE)</f>
        <v>45</v>
      </c>
    </row>
    <row r="959" spans="1:20">
      <c r="A959" t="str">
        <f>VLOOKUP('combained table'!A959,'combained table'!A959:T3293,1,FALSE)</f>
        <v>Id958</v>
      </c>
      <c r="B959" t="str">
        <f>VLOOKUP('combained table'!B959,'combained table'!B959:T3293,1,FALSE)</f>
        <v xml:space="preserve">  Lisa B</v>
      </c>
      <c r="C959">
        <f>VLOOKUP('combained table'!C959,'combained table'!C959:T3293,1,FALSE)</f>
        <v>32.299999999999997</v>
      </c>
      <c r="D959">
        <f>VLOOKUP('combained table'!D959,'combained table'!D959:T3293,1,FALSE)</f>
        <v>9.89</v>
      </c>
      <c r="E959" t="str">
        <f>VLOOKUP('combained table'!E959,'combained table'!E959:T3293,1,FALSE)</f>
        <v>No</v>
      </c>
      <c r="F959" t="str">
        <f>VLOOKUP('combained table'!F959,'combained table'!F959:T3293,1,FALSE)</f>
        <v>No</v>
      </c>
      <c r="G959" t="str">
        <f>VLOOKUP('combained table'!G959,'combained table'!G959:T3293,1,FALSE)</f>
        <v>No</v>
      </c>
      <c r="H959">
        <f>VLOOKUP('combained table'!H959,'combained table'!H959:T3293,1,FALSE)</f>
        <v>0</v>
      </c>
      <c r="I959" t="str">
        <f>VLOOKUP('combained table'!I959,'combained table'!I959:T3293,1,FALSE)</f>
        <v>Diabetes</v>
      </c>
      <c r="J959" t="str">
        <f>VLOOKUP('combained table'!J959,'combained table'!J959:T3293,1,FALSE)</f>
        <v>No</v>
      </c>
      <c r="K959" t="str">
        <f>VLOOKUP('combained table'!K959,'combained table'!K959:T3293,1,FALSE)</f>
        <v>Obesity</v>
      </c>
      <c r="L959">
        <f>VLOOKUP('combained table'!L959,'combained table'!L959:T3293,1,FALSE)</f>
        <v>1965</v>
      </c>
      <c r="M959" t="str">
        <f>VLOOKUP('combained table'!M959,'combained table'!M959:T3293,1,FALSE)</f>
        <v>Jul</v>
      </c>
      <c r="N959">
        <f>VLOOKUP('combained table'!N959,'combained table'!N959:T3293,1,FALSE)</f>
        <v>18</v>
      </c>
      <c r="O959" t="str">
        <f>VLOOKUP('combained table'!O959,'combained table'!O959:T3293,1,FALSE)</f>
        <v>18-Jul-1965</v>
      </c>
      <c r="P959">
        <f>VLOOKUP('combained table'!P959,'combained table'!P959:T3293,1,FALSE)</f>
        <v>7736.39</v>
      </c>
      <c r="Q959" t="str">
        <f>VLOOKUP('combained table'!Q959,'combained table'!Q959:T3293,1,FALSE)</f>
        <v>tier - 3</v>
      </c>
      <c r="R959" t="str">
        <f>VLOOKUP('combained table'!R959,'combained table'!R959:T3293,1,FALSE)</f>
        <v>tier - 2</v>
      </c>
      <c r="S959" t="str">
        <f>VLOOKUP('combained table'!S959,'combained table'!S959:T3293,1,FALSE)</f>
        <v>R1013</v>
      </c>
      <c r="T959">
        <f>VLOOKUP('combained table'!T959,'combained table'!T959:T3293,1,FALSE)</f>
        <v>57</v>
      </c>
    </row>
    <row r="960" spans="1:20">
      <c r="A960" t="str">
        <f>VLOOKUP('combained table'!A960,'combained table'!A960:T3294,1,FALSE)</f>
        <v>Id959</v>
      </c>
      <c r="B960" t="str">
        <f>VLOOKUP('combained table'!B960,'combained table'!B960:T3294,1,FALSE)</f>
        <v xml:space="preserve">  Jane R</v>
      </c>
      <c r="C960">
        <f>VLOOKUP('combained table'!C960,'combained table'!C960:T3294,1,FALSE)</f>
        <v>39.94</v>
      </c>
      <c r="D960">
        <f>VLOOKUP('combained table'!D960,'combained table'!D960:T3294,1,FALSE)</f>
        <v>5.14</v>
      </c>
      <c r="E960" t="str">
        <f>VLOOKUP('combained table'!E960,'combained table'!E960:T3294,1,FALSE)</f>
        <v>No</v>
      </c>
      <c r="F960" t="str">
        <f>VLOOKUP('combained table'!F960,'combained table'!F960:T3294,1,FALSE)</f>
        <v>No</v>
      </c>
      <c r="G960" t="str">
        <f>VLOOKUP('combained table'!G960,'combained table'!G960:T3294,1,FALSE)</f>
        <v>No</v>
      </c>
      <c r="H960">
        <f>VLOOKUP('combained table'!H960,'combained table'!H960:T3294,1,FALSE)</f>
        <v>0</v>
      </c>
      <c r="I960" t="str">
        <f>VLOOKUP('combained table'!I960,'combained table'!I960:T3294,1,FALSE)</f>
        <v>Normal</v>
      </c>
      <c r="J960" t="str">
        <f>VLOOKUP('combained table'!J960,'combained table'!J960:T3294,1,FALSE)</f>
        <v>No</v>
      </c>
      <c r="K960" t="str">
        <f>VLOOKUP('combained table'!K960,'combained table'!K960:T3294,1,FALSE)</f>
        <v>Obesity</v>
      </c>
      <c r="L960">
        <f>VLOOKUP('combained table'!L960,'combained table'!L960:T3294,1,FALSE)</f>
        <v>1978</v>
      </c>
      <c r="M960" t="str">
        <f>VLOOKUP('combained table'!M960,'combained table'!M960:T3294,1,FALSE)</f>
        <v>Sep</v>
      </c>
      <c r="N960">
        <f>VLOOKUP('combained table'!N960,'combained table'!N960:T3294,1,FALSE)</f>
        <v>4</v>
      </c>
      <c r="O960" t="str">
        <f>VLOOKUP('combained table'!O960,'combained table'!O960:T3294,1,FALSE)</f>
        <v>4-Sep-1978</v>
      </c>
      <c r="P960">
        <f>VLOOKUP('combained table'!P960,'combained table'!P960:T3294,1,FALSE)</f>
        <v>7740.34</v>
      </c>
      <c r="Q960" t="str">
        <f>VLOOKUP('combained table'!Q960,'combained table'!Q960:T3294,1,FALSE)</f>
        <v>tier - 1</v>
      </c>
      <c r="R960" t="str">
        <f>VLOOKUP('combained table'!R960,'combained table'!R960:T3294,1,FALSE)</f>
        <v>tier - 1</v>
      </c>
      <c r="S960" t="str">
        <f>VLOOKUP('combained table'!S960,'combained table'!S960:T3294,1,FALSE)</f>
        <v>R1011</v>
      </c>
      <c r="T960">
        <f>VLOOKUP('combained table'!T960,'combained table'!T960:T3294,1,FALSE)</f>
        <v>44</v>
      </c>
    </row>
    <row r="961" spans="1:20">
      <c r="A961" t="str">
        <f>VLOOKUP('combained table'!A961,'combained table'!A961:T3295,1,FALSE)</f>
        <v>Id960</v>
      </c>
      <c r="B961" t="str">
        <f>VLOOKUP('combained table'!B961,'combained table'!B961:T3295,1,FALSE)</f>
        <v xml:space="preserve">  Allison M</v>
      </c>
      <c r="C961">
        <f>VLOOKUP('combained table'!C961,'combained table'!C961:T3295,1,FALSE)</f>
        <v>30</v>
      </c>
      <c r="D961">
        <f>VLOOKUP('combained table'!D961,'combained table'!D961:T3295,1,FALSE)</f>
        <v>5.61</v>
      </c>
      <c r="E961" t="str">
        <f>VLOOKUP('combained table'!E961,'combained table'!E961:T3295,1,FALSE)</f>
        <v>yes</v>
      </c>
      <c r="F961" t="str">
        <f>VLOOKUP('combained table'!F961,'combained table'!F961:T3295,1,FALSE)</f>
        <v>No</v>
      </c>
      <c r="G961" t="str">
        <f>VLOOKUP('combained table'!G961,'combained table'!G961:T3295,1,FALSE)</f>
        <v>Yes</v>
      </c>
      <c r="H961">
        <f>VLOOKUP('combained table'!H961,'combained table'!H961:T3295,1,FALSE)</f>
        <v>1</v>
      </c>
      <c r="I961" t="str">
        <f>VLOOKUP('combained table'!I961,'combained table'!I961:T3295,1,FALSE)</f>
        <v>Normal</v>
      </c>
      <c r="J961" t="str">
        <f>VLOOKUP('combained table'!J961,'combained table'!J961:T3295,1,FALSE)</f>
        <v>No</v>
      </c>
      <c r="K961" t="str">
        <f>VLOOKUP('combained table'!K961,'combained table'!K961:T3295,1,FALSE)</f>
        <v>Obesity</v>
      </c>
      <c r="L961">
        <f>VLOOKUP('combained table'!L961,'combained table'!L961:T3295,1,FALSE)</f>
        <v>1976</v>
      </c>
      <c r="M961" t="str">
        <f>VLOOKUP('combained table'!M961,'combained table'!M961:T3295,1,FALSE)</f>
        <v>Dec</v>
      </c>
      <c r="N961">
        <f>VLOOKUP('combained table'!N961,'combained table'!N961:T3295,1,FALSE)</f>
        <v>12</v>
      </c>
      <c r="O961" t="str">
        <f>VLOOKUP('combained table'!O961,'combained table'!O961:T3295,1,FALSE)</f>
        <v>12-Dec-1976</v>
      </c>
      <c r="P961">
        <f>VLOOKUP('combained table'!P961,'combained table'!P961:T3295,1,FALSE)</f>
        <v>7742.11</v>
      </c>
      <c r="Q961" t="str">
        <f>VLOOKUP('combained table'!Q961,'combained table'!Q961:T3295,1,FALSE)</f>
        <v>tier - 3</v>
      </c>
      <c r="R961" t="str">
        <f>VLOOKUP('combained table'!R961,'combained table'!R961:T3295,1,FALSE)</f>
        <v>tier - 2</v>
      </c>
      <c r="S961" t="str">
        <f>VLOOKUP('combained table'!S961,'combained table'!S961:T3295,1,FALSE)</f>
        <v>R1013</v>
      </c>
      <c r="T961">
        <f>VLOOKUP('combained table'!T961,'combained table'!T961:T3295,1,FALSE)</f>
        <v>46</v>
      </c>
    </row>
    <row r="962" spans="1:20">
      <c r="A962" t="str">
        <f>VLOOKUP('combained table'!A962,'combained table'!A962:T3296,1,FALSE)</f>
        <v>Id961</v>
      </c>
      <c r="B962" t="str">
        <f>VLOOKUP('combained table'!B962,'combained table'!B962:T3296,1,FALSE)</f>
        <v xml:space="preserve">  Sarah E</v>
      </c>
      <c r="C962">
        <f>VLOOKUP('combained table'!C962,'combained table'!C962:T3296,1,FALSE)</f>
        <v>35.340000000000003</v>
      </c>
      <c r="D962">
        <f>VLOOKUP('combained table'!D962,'combained table'!D962:T3296,1,FALSE)</f>
        <v>5.51</v>
      </c>
      <c r="E962" t="str">
        <f>VLOOKUP('combained table'!E962,'combained table'!E962:T3296,1,FALSE)</f>
        <v>yes</v>
      </c>
      <c r="F962" t="str">
        <f>VLOOKUP('combained table'!F962,'combained table'!F962:T3296,1,FALSE)</f>
        <v>No</v>
      </c>
      <c r="G962" t="str">
        <f>VLOOKUP('combained table'!G962,'combained table'!G962:T3296,1,FALSE)</f>
        <v>Yes</v>
      </c>
      <c r="H962">
        <f>VLOOKUP('combained table'!H962,'combained table'!H962:T3296,1,FALSE)</f>
        <v>1</v>
      </c>
      <c r="I962" t="str">
        <f>VLOOKUP('combained table'!I962,'combained table'!I962:T3296,1,FALSE)</f>
        <v>Normal</v>
      </c>
      <c r="J962" t="str">
        <f>VLOOKUP('combained table'!J962,'combained table'!J962:T3296,1,FALSE)</f>
        <v>No</v>
      </c>
      <c r="K962" t="str">
        <f>VLOOKUP('combained table'!K962,'combained table'!K962:T3296,1,FALSE)</f>
        <v>Obesity</v>
      </c>
      <c r="L962">
        <f>VLOOKUP('combained table'!L962,'combained table'!L962:T3296,1,FALSE)</f>
        <v>1981</v>
      </c>
      <c r="M962" t="str">
        <f>VLOOKUP('combained table'!M962,'combained table'!M962:T3296,1,FALSE)</f>
        <v>Jun</v>
      </c>
      <c r="N962">
        <f>VLOOKUP('combained table'!N962,'combained table'!N962:T3296,1,FALSE)</f>
        <v>30</v>
      </c>
      <c r="O962" t="str">
        <f>VLOOKUP('combained table'!O962,'combained table'!O962:T3296,1,FALSE)</f>
        <v>30-Jun-1981</v>
      </c>
      <c r="P962">
        <f>VLOOKUP('combained table'!P962,'combained table'!P962:T3296,1,FALSE)</f>
        <v>7749.16</v>
      </c>
      <c r="Q962" t="str">
        <f>VLOOKUP('combained table'!Q962,'combained table'!Q962:T3296,1,FALSE)</f>
        <v>tier - 2</v>
      </c>
      <c r="R962" t="str">
        <f>VLOOKUP('combained table'!R962,'combained table'!R962:T3296,1,FALSE)</f>
        <v>tier - 1</v>
      </c>
      <c r="S962" t="str">
        <f>VLOOKUP('combained table'!S962,'combained table'!S962:T3296,1,FALSE)</f>
        <v>R1012</v>
      </c>
      <c r="T962">
        <f>VLOOKUP('combained table'!T962,'combained table'!T962:T3296,1,FALSE)</f>
        <v>41</v>
      </c>
    </row>
    <row r="963" spans="1:20">
      <c r="A963" t="str">
        <f>VLOOKUP('combained table'!A963,'combained table'!A963:T3297,1,FALSE)</f>
        <v>Id962</v>
      </c>
      <c r="B963" t="str">
        <f>VLOOKUP('combained table'!B963,'combained table'!B963:T3297,1,FALSE)</f>
        <v xml:space="preserve">  Philip J</v>
      </c>
      <c r="C963">
        <f>VLOOKUP('combained table'!C963,'combained table'!C963:T3297,1,FALSE)</f>
        <v>32.204999999999998</v>
      </c>
      <c r="D963">
        <f>VLOOKUP('combained table'!D963,'combained table'!D963:T3297,1,FALSE)</f>
        <v>8.3800000000000008</v>
      </c>
      <c r="E963" t="str">
        <f>VLOOKUP('combained table'!E963,'combained table'!E963:T3297,1,FALSE)</f>
        <v>yes</v>
      </c>
      <c r="F963" t="str">
        <f>VLOOKUP('combained table'!F963,'combained table'!F963:T3297,1,FALSE)</f>
        <v>No</v>
      </c>
      <c r="G963" t="str">
        <f>VLOOKUP('combained table'!G963,'combained table'!G963:T3297,1,FALSE)</f>
        <v>No</v>
      </c>
      <c r="H963">
        <f>VLOOKUP('combained table'!H963,'combained table'!H963:T3297,1,FALSE)</f>
        <v>2</v>
      </c>
      <c r="I963" t="str">
        <f>VLOOKUP('combained table'!I963,'combained table'!I963:T3297,1,FALSE)</f>
        <v>Diabetes</v>
      </c>
      <c r="J963" t="str">
        <f>VLOOKUP('combained table'!J963,'combained table'!J963:T3297,1,FALSE)</f>
        <v>No</v>
      </c>
      <c r="K963" t="str">
        <f>VLOOKUP('combained table'!K963,'combained table'!K963:T3297,1,FALSE)</f>
        <v>Obesity</v>
      </c>
      <c r="L963">
        <f>VLOOKUP('combained table'!L963,'combained table'!L963:T3297,1,FALSE)</f>
        <v>1997</v>
      </c>
      <c r="M963" t="str">
        <f>VLOOKUP('combained table'!M963,'combained table'!M963:T3297,1,FALSE)</f>
        <v>Dec</v>
      </c>
      <c r="N963">
        <f>VLOOKUP('combained table'!N963,'combained table'!N963:T3297,1,FALSE)</f>
        <v>21</v>
      </c>
      <c r="O963" t="str">
        <f>VLOOKUP('combained table'!O963,'combained table'!O963:T3297,1,FALSE)</f>
        <v>21-Dec-1997</v>
      </c>
      <c r="P963">
        <f>VLOOKUP('combained table'!P963,'combained table'!P963:T3297,1,FALSE)</f>
        <v>7763.06</v>
      </c>
      <c r="Q963" t="str">
        <f>VLOOKUP('combained table'!Q963,'combained table'!Q963:T3297,1,FALSE)</f>
        <v>tier - 2</v>
      </c>
      <c r="R963" t="str">
        <f>VLOOKUP('combained table'!R963,'combained table'!R963:T3297,1,FALSE)</f>
        <v>tier - 1</v>
      </c>
      <c r="S963" t="str">
        <f>VLOOKUP('combained table'!S963,'combained table'!S963:T3297,1,FALSE)</f>
        <v>R1012</v>
      </c>
      <c r="T963">
        <f>VLOOKUP('combained table'!T963,'combained table'!T963:T3297,1,FALSE)</f>
        <v>25</v>
      </c>
    </row>
    <row r="964" spans="1:20">
      <c r="A964" t="str">
        <f>VLOOKUP('combained table'!A964,'combained table'!A964:T3298,1,FALSE)</f>
        <v>Id963</v>
      </c>
      <c r="B964" t="str">
        <f>VLOOKUP('combained table'!B964,'combained table'!B964:T3298,1,FALSE)</f>
        <v xml:space="preserve">  Jillian A</v>
      </c>
      <c r="C964">
        <f>VLOOKUP('combained table'!C964,'combained table'!C964:T3298,1,FALSE)</f>
        <v>33.880000000000003</v>
      </c>
      <c r="D964">
        <f>VLOOKUP('combained table'!D964,'combained table'!D964:T3298,1,FALSE)</f>
        <v>4.68</v>
      </c>
      <c r="E964" t="str">
        <f>VLOOKUP('combained table'!E964,'combained table'!E964:T3298,1,FALSE)</f>
        <v>No</v>
      </c>
      <c r="F964" t="str">
        <f>VLOOKUP('combained table'!F964,'combained table'!F964:T3298,1,FALSE)</f>
        <v>yes</v>
      </c>
      <c r="G964" t="str">
        <f>VLOOKUP('combained table'!G964,'combained table'!G964:T3298,1,FALSE)</f>
        <v>No</v>
      </c>
      <c r="H964">
        <f>VLOOKUP('combained table'!H964,'combained table'!H964:T3298,1,FALSE)</f>
        <v>1</v>
      </c>
      <c r="I964" t="str">
        <f>VLOOKUP('combained table'!I964,'combained table'!I964:T3298,1,FALSE)</f>
        <v>Normal</v>
      </c>
      <c r="J964" t="str">
        <f>VLOOKUP('combained table'!J964,'combained table'!J964:T3298,1,FALSE)</f>
        <v>No</v>
      </c>
      <c r="K964" t="str">
        <f>VLOOKUP('combained table'!K964,'combained table'!K964:T3298,1,FALSE)</f>
        <v>Obesity</v>
      </c>
      <c r="L964">
        <f>VLOOKUP('combained table'!L964,'combained table'!L964:T3298,1,FALSE)</f>
        <v>1974</v>
      </c>
      <c r="M964" t="str">
        <f>VLOOKUP('combained table'!M964,'combained table'!M964:T3298,1,FALSE)</f>
        <v>Dec</v>
      </c>
      <c r="N964">
        <f>VLOOKUP('combained table'!N964,'combained table'!N964:T3298,1,FALSE)</f>
        <v>6</v>
      </c>
      <c r="O964" t="str">
        <f>VLOOKUP('combained table'!O964,'combained table'!O964:T3298,1,FALSE)</f>
        <v>6-Dec-1974</v>
      </c>
      <c r="P964">
        <f>VLOOKUP('combained table'!P964,'combained table'!P964:T3298,1,FALSE)</f>
        <v>7789.64</v>
      </c>
      <c r="Q964" t="str">
        <f>VLOOKUP('combained table'!Q964,'combained table'!Q964:T3298,1,FALSE)</f>
        <v>tier - 1</v>
      </c>
      <c r="R964" t="str">
        <f>VLOOKUP('combained table'!R964,'combained table'!R964:T3298,1,FALSE)</f>
        <v>tier - 3</v>
      </c>
      <c r="S964" t="str">
        <f>VLOOKUP('combained table'!S964,'combained table'!S964:T3298,1,FALSE)</f>
        <v>R1013</v>
      </c>
      <c r="T964">
        <f>VLOOKUP('combained table'!T964,'combained table'!T964:T3298,1,FALSE)</f>
        <v>48</v>
      </c>
    </row>
    <row r="965" spans="1:20">
      <c r="A965" t="str">
        <f>VLOOKUP('combained table'!A965,'combained table'!A965:T3299,1,FALSE)</f>
        <v>Id964</v>
      </c>
      <c r="B965" t="str">
        <f>VLOOKUP('combained table'!B965,'combained table'!B965:T3299,1,FALSE)</f>
        <v xml:space="preserve">  Laura D</v>
      </c>
      <c r="C965">
        <f>VLOOKUP('combained table'!C965,'combained table'!C965:T3299,1,FALSE)</f>
        <v>26.63</v>
      </c>
      <c r="D965">
        <f>VLOOKUP('combained table'!D965,'combained table'!D965:T3299,1,FALSE)</f>
        <v>4.3600000000000003</v>
      </c>
      <c r="E965" t="str">
        <f>VLOOKUP('combained table'!E965,'combained table'!E965:T3299,1,FALSE)</f>
        <v>yes</v>
      </c>
      <c r="F965" t="str">
        <f>VLOOKUP('combained table'!F965,'combained table'!F965:T3299,1,FALSE)</f>
        <v>No</v>
      </c>
      <c r="G965" t="str">
        <f>VLOOKUP('combained table'!G965,'combained table'!G965:T3299,1,FALSE)</f>
        <v>No</v>
      </c>
      <c r="H965">
        <f>VLOOKUP('combained table'!H965,'combained table'!H965:T3299,1,FALSE)</f>
        <v>2</v>
      </c>
      <c r="I965" t="str">
        <f>VLOOKUP('combained table'!I965,'combained table'!I965:T3299,1,FALSE)</f>
        <v>Normal</v>
      </c>
      <c r="J965" t="str">
        <f>VLOOKUP('combained table'!J965,'combained table'!J965:T3299,1,FALSE)</f>
        <v>No</v>
      </c>
      <c r="K965" t="str">
        <f>VLOOKUP('combained table'!K965,'combained table'!K965:T3299,1,FALSE)</f>
        <v>Overweight</v>
      </c>
      <c r="L965">
        <f>VLOOKUP('combained table'!L965,'combained table'!L965:T3299,1,FALSE)</f>
        <v>1999</v>
      </c>
      <c r="M965" t="str">
        <f>VLOOKUP('combained table'!M965,'combained table'!M965:T3299,1,FALSE)</f>
        <v>Dec</v>
      </c>
      <c r="N965">
        <f>VLOOKUP('combained table'!N965,'combained table'!N965:T3299,1,FALSE)</f>
        <v>25</v>
      </c>
      <c r="O965" t="str">
        <f>VLOOKUP('combained table'!O965,'combained table'!O965:T3299,1,FALSE)</f>
        <v>25-Dec-1999</v>
      </c>
      <c r="P965">
        <f>VLOOKUP('combained table'!P965,'combained table'!P965:T3299,1,FALSE)</f>
        <v>7794.68</v>
      </c>
      <c r="Q965" t="str">
        <f>VLOOKUP('combained table'!Q965,'combained table'!Q965:T3299,1,FALSE)</f>
        <v>tier - 2</v>
      </c>
      <c r="R965" t="str">
        <f>VLOOKUP('combained table'!R965,'combained table'!R965:T3299,1,FALSE)</f>
        <v>tier - 2</v>
      </c>
      <c r="S965" t="str">
        <f>VLOOKUP('combained table'!S965,'combained table'!S965:T3299,1,FALSE)</f>
        <v>R1026</v>
      </c>
      <c r="T965">
        <f>VLOOKUP('combained table'!T965,'combained table'!T965:T3299,1,FALSE)</f>
        <v>23</v>
      </c>
    </row>
    <row r="966" spans="1:20">
      <c r="A966" t="str">
        <f>VLOOKUP('combained table'!A966,'combained table'!A966:T3300,1,FALSE)</f>
        <v>Id965</v>
      </c>
      <c r="B966" t="str">
        <f>VLOOKUP('combained table'!B966,'combained table'!B966:T3300,1,FALSE)</f>
        <v xml:space="preserve">  Megan E</v>
      </c>
      <c r="C966">
        <f>VLOOKUP('combained table'!C966,'combained table'!C966:T3300,1,FALSE)</f>
        <v>28.7</v>
      </c>
      <c r="D966">
        <f>VLOOKUP('combained table'!D966,'combained table'!D966:T3300,1,FALSE)</f>
        <v>7.74</v>
      </c>
      <c r="E966" t="str">
        <f>VLOOKUP('combained table'!E966,'combained table'!E966:T3300,1,FALSE)</f>
        <v>No</v>
      </c>
      <c r="F966" t="str">
        <f>VLOOKUP('combained table'!F966,'combained table'!F966:T3300,1,FALSE)</f>
        <v>No</v>
      </c>
      <c r="G966" t="str">
        <f>VLOOKUP('combained table'!G966,'combained table'!G966:T3300,1,FALSE)</f>
        <v>No</v>
      </c>
      <c r="H966">
        <f>VLOOKUP('combained table'!H966,'combained table'!H966:T3300,1,FALSE)</f>
        <v>0</v>
      </c>
      <c r="I966" t="str">
        <f>VLOOKUP('combained table'!I966,'combained table'!I966:T3300,1,FALSE)</f>
        <v>Diabetes</v>
      </c>
      <c r="J966" t="str">
        <f>VLOOKUP('combained table'!J966,'combained table'!J966:T3300,1,FALSE)</f>
        <v>No</v>
      </c>
      <c r="K966" t="str">
        <f>VLOOKUP('combained table'!K966,'combained table'!K966:T3300,1,FALSE)</f>
        <v>Overweight</v>
      </c>
      <c r="L966">
        <f>VLOOKUP('combained table'!L966,'combained table'!L966:T3300,1,FALSE)</f>
        <v>1997</v>
      </c>
      <c r="M966" t="str">
        <f>VLOOKUP('combained table'!M966,'combained table'!M966:T3300,1,FALSE)</f>
        <v>Dec</v>
      </c>
      <c r="N966">
        <f>VLOOKUP('combained table'!N966,'combained table'!N966:T3300,1,FALSE)</f>
        <v>2</v>
      </c>
      <c r="O966" t="str">
        <f>VLOOKUP('combained table'!O966,'combained table'!O966:T3300,1,FALSE)</f>
        <v>2-Dec-1997</v>
      </c>
      <c r="P966">
        <f>VLOOKUP('combained table'!P966,'combained table'!P966:T3300,1,FALSE)</f>
        <v>7803.77</v>
      </c>
      <c r="Q966" t="str">
        <f>VLOOKUP('combained table'!Q966,'combained table'!Q966:T3300,1,FALSE)</f>
        <v>tier - 2</v>
      </c>
      <c r="R966" t="str">
        <f>VLOOKUP('combained table'!R966,'combained table'!R966:T3300,1,FALSE)</f>
        <v>tier - 3</v>
      </c>
      <c r="S966" t="str">
        <f>VLOOKUP('combained table'!S966,'combained table'!S966:T3300,1,FALSE)</f>
        <v>R1012</v>
      </c>
      <c r="T966">
        <f>VLOOKUP('combained table'!T966,'combained table'!T966:T3300,1,FALSE)</f>
        <v>25</v>
      </c>
    </row>
    <row r="967" spans="1:20">
      <c r="A967" t="str">
        <f>VLOOKUP('combained table'!A967,'combained table'!A967:T3301,1,FALSE)</f>
        <v>Id966</v>
      </c>
      <c r="B967" t="str">
        <f>VLOOKUP('combained table'!B967,'combained table'!B967:T3301,1,FALSE)</f>
        <v xml:space="preserve">  Shannon J</v>
      </c>
      <c r="C967">
        <f>VLOOKUP('combained table'!C967,'combained table'!C967:T3301,1,FALSE)</f>
        <v>25.65</v>
      </c>
      <c r="D967">
        <f>VLOOKUP('combained table'!D967,'combained table'!D967:T3301,1,FALSE)</f>
        <v>4.05</v>
      </c>
      <c r="E967" t="str">
        <f>VLOOKUP('combained table'!E967,'combained table'!E967:T3301,1,FALSE)</f>
        <v>yes</v>
      </c>
      <c r="F967" t="str">
        <f>VLOOKUP('combained table'!F967,'combained table'!F967:T3301,1,FALSE)</f>
        <v>No</v>
      </c>
      <c r="G967" t="str">
        <f>VLOOKUP('combained table'!G967,'combained table'!G967:T3301,1,FALSE)</f>
        <v>No</v>
      </c>
      <c r="H967">
        <f>VLOOKUP('combained table'!H967,'combained table'!H967:T3301,1,FALSE)</f>
        <v>2</v>
      </c>
      <c r="I967" t="str">
        <f>VLOOKUP('combained table'!I967,'combained table'!I967:T3301,1,FALSE)</f>
        <v>Normal</v>
      </c>
      <c r="J967" t="str">
        <f>VLOOKUP('combained table'!J967,'combained table'!J967:T3301,1,FALSE)</f>
        <v>No</v>
      </c>
      <c r="K967" t="str">
        <f>VLOOKUP('combained table'!K967,'combained table'!K967:T3301,1,FALSE)</f>
        <v>Overweight</v>
      </c>
      <c r="L967">
        <f>VLOOKUP('combained table'!L967,'combained table'!L967:T3301,1,FALSE)</f>
        <v>1974</v>
      </c>
      <c r="M967" t="str">
        <f>VLOOKUP('combained table'!M967,'combained table'!M967:T3301,1,FALSE)</f>
        <v>Nov</v>
      </c>
      <c r="N967">
        <f>VLOOKUP('combained table'!N967,'combained table'!N967:T3301,1,FALSE)</f>
        <v>9</v>
      </c>
      <c r="O967" t="str">
        <f>VLOOKUP('combained table'!O967,'combained table'!O967:T3301,1,FALSE)</f>
        <v>9-Nov-1974</v>
      </c>
      <c r="P967">
        <f>VLOOKUP('combained table'!P967,'combained table'!P967:T3301,1,FALSE)</f>
        <v>7804.16</v>
      </c>
      <c r="Q967" t="str">
        <f>VLOOKUP('combained table'!Q967,'combained table'!Q967:T3301,1,FALSE)</f>
        <v>tier - 2</v>
      </c>
      <c r="R967" t="str">
        <f>VLOOKUP('combained table'!R967,'combained table'!R967:T3301,1,FALSE)</f>
        <v>tier - 3</v>
      </c>
      <c r="S967" t="str">
        <f>VLOOKUP('combained table'!S967,'combained table'!S967:T3301,1,FALSE)</f>
        <v>R1013</v>
      </c>
      <c r="T967">
        <f>VLOOKUP('combained table'!T967,'combained table'!T967:T3301,1,FALSE)</f>
        <v>48</v>
      </c>
    </row>
    <row r="968" spans="1:20">
      <c r="A968" t="str">
        <f>VLOOKUP('combained table'!A968,'combained table'!A968:T3302,1,FALSE)</f>
        <v>Id967</v>
      </c>
      <c r="B968" t="str">
        <f>VLOOKUP('combained table'!B968,'combained table'!B968:T3302,1,FALSE)</f>
        <v xml:space="preserve">  Rachelle M</v>
      </c>
      <c r="C968">
        <f>VLOOKUP('combained table'!C968,'combained table'!C968:T3302,1,FALSE)</f>
        <v>36.384999999999998</v>
      </c>
      <c r="D968">
        <f>VLOOKUP('combained table'!D968,'combained table'!D968:T3302,1,FALSE)</f>
        <v>11.49</v>
      </c>
      <c r="E968" t="str">
        <f>VLOOKUP('combained table'!E968,'combained table'!E968:T3302,1,FALSE)</f>
        <v>No</v>
      </c>
      <c r="F968" t="str">
        <f>VLOOKUP('combained table'!F968,'combained table'!F968:T3302,1,FALSE)</f>
        <v>No</v>
      </c>
      <c r="G968" t="str">
        <f>VLOOKUP('combained table'!G968,'combained table'!G968:T3302,1,FALSE)</f>
        <v>No</v>
      </c>
      <c r="H968">
        <f>VLOOKUP('combained table'!H968,'combained table'!H968:T3302,1,FALSE)</f>
        <v>0</v>
      </c>
      <c r="I968" t="str">
        <f>VLOOKUP('combained table'!I968,'combained table'!I968:T3302,1,FALSE)</f>
        <v>Diabetes</v>
      </c>
      <c r="J968" t="str">
        <f>VLOOKUP('combained table'!J968,'combained table'!J968:T3302,1,FALSE)</f>
        <v>No</v>
      </c>
      <c r="K968" t="str">
        <f>VLOOKUP('combained table'!K968,'combained table'!K968:T3302,1,FALSE)</f>
        <v>Obesity</v>
      </c>
      <c r="L968">
        <f>VLOOKUP('combained table'!L968,'combained table'!L968:T3302,1,FALSE)</f>
        <v>1991</v>
      </c>
      <c r="M968" t="str">
        <f>VLOOKUP('combained table'!M968,'combained table'!M968:T3302,1,FALSE)</f>
        <v>Dec</v>
      </c>
      <c r="N968">
        <f>VLOOKUP('combained table'!N968,'combained table'!N968:T3302,1,FALSE)</f>
        <v>21</v>
      </c>
      <c r="O968" t="str">
        <f>VLOOKUP('combained table'!O968,'combained table'!O968:T3302,1,FALSE)</f>
        <v>21-Dec-1991</v>
      </c>
      <c r="P968">
        <f>VLOOKUP('combained table'!P968,'combained table'!P968:T3302,1,FALSE)</f>
        <v>7812.67</v>
      </c>
      <c r="Q968" t="str">
        <f>VLOOKUP('combained table'!Q968,'combained table'!Q968:T3302,1,FALSE)</f>
        <v>tier - 2</v>
      </c>
      <c r="R968" t="str">
        <f>VLOOKUP('combained table'!R968,'combained table'!R968:T3302,1,FALSE)</f>
        <v>tier - 1</v>
      </c>
      <c r="S968" t="str">
        <f>VLOOKUP('combained table'!S968,'combained table'!S968:T3302,1,FALSE)</f>
        <v>R1012</v>
      </c>
      <c r="T968">
        <f>VLOOKUP('combained table'!T968,'combained table'!T968:T3302,1,FALSE)</f>
        <v>31</v>
      </c>
    </row>
    <row r="969" spans="1:20">
      <c r="A969" t="str">
        <f>VLOOKUP('combained table'!A969,'combained table'!A969:T3303,1,FALSE)</f>
        <v>Id968</v>
      </c>
      <c r="B969" t="str">
        <f>VLOOKUP('combained table'!B969,'combained table'!B969:T3303,1,FALSE)</f>
        <v xml:space="preserve">  Casey</v>
      </c>
      <c r="C969">
        <f>VLOOKUP('combained table'!C969,'combained table'!C969:T3303,1,FALSE)</f>
        <v>34.69</v>
      </c>
      <c r="D969">
        <f>VLOOKUP('combained table'!D969,'combained table'!D969:T3303,1,FALSE)</f>
        <v>5.65</v>
      </c>
      <c r="E969" t="str">
        <f>VLOOKUP('combained table'!E969,'combained table'!E969:T3303,1,FALSE)</f>
        <v>No</v>
      </c>
      <c r="F969" t="str">
        <f>VLOOKUP('combained table'!F969,'combained table'!F969:T3303,1,FALSE)</f>
        <v>No</v>
      </c>
      <c r="G969" t="str">
        <f>VLOOKUP('combained table'!G969,'combained table'!G969:T3303,1,FALSE)</f>
        <v>No</v>
      </c>
      <c r="H969">
        <f>VLOOKUP('combained table'!H969,'combained table'!H969:T3303,1,FALSE)</f>
        <v>0</v>
      </c>
      <c r="I969" t="str">
        <f>VLOOKUP('combained table'!I969,'combained table'!I969:T3303,1,FALSE)</f>
        <v>Normal</v>
      </c>
      <c r="J969" t="str">
        <f>VLOOKUP('combained table'!J969,'combained table'!J969:T3303,1,FALSE)</f>
        <v>No</v>
      </c>
      <c r="K969" t="str">
        <f>VLOOKUP('combained table'!K969,'combained table'!K969:T3303,1,FALSE)</f>
        <v>Obesity</v>
      </c>
      <c r="L969">
        <f>VLOOKUP('combained table'!L969,'combained table'!L969:T3303,1,FALSE)</f>
        <v>1989</v>
      </c>
      <c r="M969" t="str">
        <f>VLOOKUP('combained table'!M969,'combained table'!M969:T3303,1,FALSE)</f>
        <v>Oct</v>
      </c>
      <c r="N969">
        <f>VLOOKUP('combained table'!N969,'combained table'!N969:T3303,1,FALSE)</f>
        <v>12</v>
      </c>
      <c r="O969" t="str">
        <f>VLOOKUP('combained table'!O969,'combained table'!O969:T3303,1,FALSE)</f>
        <v>12-Oct-1989</v>
      </c>
      <c r="P969">
        <f>VLOOKUP('combained table'!P969,'combained table'!P969:T3303,1,FALSE)</f>
        <v>7824.37</v>
      </c>
      <c r="Q969" t="str">
        <f>VLOOKUP('combained table'!Q969,'combained table'!Q969:T3303,1,FALSE)</f>
        <v>tier - 2</v>
      </c>
      <c r="R969" t="str">
        <f>VLOOKUP('combained table'!R969,'combained table'!R969:T3303,1,FALSE)</f>
        <v>tier - 2</v>
      </c>
      <c r="S969" t="str">
        <f>VLOOKUP('combained table'!S969,'combained table'!S969:T3303,1,FALSE)</f>
        <v>R1012</v>
      </c>
      <c r="T969">
        <f>VLOOKUP('combained table'!T969,'combained table'!T969:T3303,1,FALSE)</f>
        <v>33</v>
      </c>
    </row>
    <row r="970" spans="1:20">
      <c r="A970" t="str">
        <f>VLOOKUP('combained table'!A970,'combained table'!A970:T3304,1,FALSE)</f>
        <v>Id969</v>
      </c>
      <c r="B970" t="str">
        <f>VLOOKUP('combained table'!B970,'combained table'!B970:T3304,1,FALSE)</f>
        <v xml:space="preserve">  Jessica L</v>
      </c>
      <c r="C970">
        <f>VLOOKUP('combained table'!C970,'combained table'!C970:T3304,1,FALSE)</f>
        <v>37.68</v>
      </c>
      <c r="D970">
        <f>VLOOKUP('combained table'!D970,'combained table'!D970:T3304,1,FALSE)</f>
        <v>4.29</v>
      </c>
      <c r="E970" t="str">
        <f>VLOOKUP('combained table'!E970,'combained table'!E970:T3304,1,FALSE)</f>
        <v>yes</v>
      </c>
      <c r="F970" t="str">
        <f>VLOOKUP('combained table'!F970,'combained table'!F970:T3304,1,FALSE)</f>
        <v>No</v>
      </c>
      <c r="G970" t="str">
        <f>VLOOKUP('combained table'!G970,'combained table'!G970:T3304,1,FALSE)</f>
        <v>No</v>
      </c>
      <c r="H970">
        <f>VLOOKUP('combained table'!H970,'combained table'!H970:T3304,1,FALSE)</f>
        <v>0</v>
      </c>
      <c r="I970" t="str">
        <f>VLOOKUP('combained table'!I970,'combained table'!I970:T3304,1,FALSE)</f>
        <v>Normal</v>
      </c>
      <c r="J970" t="str">
        <f>VLOOKUP('combained table'!J970,'combained table'!J970:T3304,1,FALSE)</f>
        <v>No</v>
      </c>
      <c r="K970" t="str">
        <f>VLOOKUP('combained table'!K970,'combained table'!K970:T3304,1,FALSE)</f>
        <v>Obesity</v>
      </c>
      <c r="L970">
        <f>VLOOKUP('combained table'!L970,'combained table'!L970:T3304,1,FALSE)</f>
        <v>2001</v>
      </c>
      <c r="M970" t="str">
        <f>VLOOKUP('combained table'!M970,'combained table'!M970:T3304,1,FALSE)</f>
        <v>Oct</v>
      </c>
      <c r="N970">
        <f>VLOOKUP('combained table'!N970,'combained table'!N970:T3304,1,FALSE)</f>
        <v>5</v>
      </c>
      <c r="O970" t="str">
        <f>VLOOKUP('combained table'!O970,'combained table'!O970:T3304,1,FALSE)</f>
        <v>5-Oct-2001</v>
      </c>
      <c r="P970">
        <f>VLOOKUP('combained table'!P970,'combained table'!P970:T3304,1,FALSE)</f>
        <v>7844.8</v>
      </c>
      <c r="Q970" t="str">
        <f>VLOOKUP('combained table'!Q970,'combained table'!Q970:T3304,1,FALSE)</f>
        <v>tier - 2</v>
      </c>
      <c r="R970" t="str">
        <f>VLOOKUP('combained table'!R970,'combained table'!R970:T3304,1,FALSE)</f>
        <v>tier - 2</v>
      </c>
      <c r="S970" t="str">
        <f>VLOOKUP('combained table'!S970,'combained table'!S970:T3304,1,FALSE)</f>
        <v>R1012</v>
      </c>
      <c r="T970">
        <f>VLOOKUP('combained table'!T970,'combained table'!T970:T3304,1,FALSE)</f>
        <v>21</v>
      </c>
    </row>
    <row r="971" spans="1:20">
      <c r="A971" t="str">
        <f>VLOOKUP('combained table'!A971,'combained table'!A971:T3305,1,FALSE)</f>
        <v>Id970</v>
      </c>
      <c r="B971" t="str">
        <f>VLOOKUP('combained table'!B971,'combained table'!B971:T3305,1,FALSE)</f>
        <v xml:space="preserve">  Brandon F</v>
      </c>
      <c r="C971">
        <f>VLOOKUP('combained table'!C971,'combained table'!C971:T3305,1,FALSE)</f>
        <v>35.49</v>
      </c>
      <c r="D971">
        <f>VLOOKUP('combained table'!D971,'combained table'!D971:T3305,1,FALSE)</f>
        <v>4.74</v>
      </c>
      <c r="E971" t="str">
        <f>VLOOKUP('combained table'!E971,'combained table'!E971:T3305,1,FALSE)</f>
        <v>yes</v>
      </c>
      <c r="F971" t="str">
        <f>VLOOKUP('combained table'!F971,'combained table'!F971:T3305,1,FALSE)</f>
        <v>No</v>
      </c>
      <c r="G971" t="str">
        <f>VLOOKUP('combained table'!G971,'combained table'!G971:T3305,1,FALSE)</f>
        <v>Yes</v>
      </c>
      <c r="H971">
        <f>VLOOKUP('combained table'!H971,'combained table'!H971:T3305,1,FALSE)</f>
        <v>1</v>
      </c>
      <c r="I971" t="str">
        <f>VLOOKUP('combained table'!I971,'combained table'!I971:T3305,1,FALSE)</f>
        <v>Normal</v>
      </c>
      <c r="J971" t="str">
        <f>VLOOKUP('combained table'!J971,'combained table'!J971:T3305,1,FALSE)</f>
        <v>No</v>
      </c>
      <c r="K971" t="str">
        <f>VLOOKUP('combained table'!K971,'combained table'!K971:T3305,1,FALSE)</f>
        <v>Obesity</v>
      </c>
      <c r="L971">
        <f>VLOOKUP('combained table'!L971,'combained table'!L971:T3305,1,FALSE)</f>
        <v>1994</v>
      </c>
      <c r="M971" t="str">
        <f>VLOOKUP('combained table'!M971,'combained table'!M971:T3305,1,FALSE)</f>
        <v>Nov</v>
      </c>
      <c r="N971">
        <f>VLOOKUP('combained table'!N971,'combained table'!N971:T3305,1,FALSE)</f>
        <v>17</v>
      </c>
      <c r="O971" t="str">
        <f>VLOOKUP('combained table'!O971,'combained table'!O971:T3305,1,FALSE)</f>
        <v>17-Nov-1994</v>
      </c>
      <c r="P971">
        <f>VLOOKUP('combained table'!P971,'combained table'!P971:T3305,1,FALSE)</f>
        <v>7851.85</v>
      </c>
      <c r="Q971" t="str">
        <f>VLOOKUP('combained table'!Q971,'combained table'!Q971:T3305,1,FALSE)</f>
        <v>tier - 2</v>
      </c>
      <c r="R971" t="str">
        <f>VLOOKUP('combained table'!R971,'combained table'!R971:T3305,1,FALSE)</f>
        <v>tier - 3</v>
      </c>
      <c r="S971" t="str">
        <f>VLOOKUP('combained table'!S971,'combained table'!S971:T3305,1,FALSE)</f>
        <v>R1012</v>
      </c>
      <c r="T971">
        <f>VLOOKUP('combained table'!T971,'combained table'!T971:T3305,1,FALSE)</f>
        <v>28</v>
      </c>
    </row>
    <row r="972" spans="1:20">
      <c r="A972" t="str">
        <f>VLOOKUP('combained table'!A972,'combained table'!A972:T3306,1,FALSE)</f>
        <v>Id971</v>
      </c>
      <c r="B972" t="str">
        <f>VLOOKUP('combained table'!B972,'combained table'!B972:T3306,1,FALSE)</f>
        <v xml:space="preserve">  Melissa</v>
      </c>
      <c r="C972">
        <f>VLOOKUP('combained table'!C972,'combained table'!C972:T3306,1,FALSE)</f>
        <v>44.7</v>
      </c>
      <c r="D972">
        <f>VLOOKUP('combained table'!D972,'combained table'!D972:T3306,1,FALSE)</f>
        <v>7.6</v>
      </c>
      <c r="E972" t="str">
        <f>VLOOKUP('combained table'!E972,'combained table'!E972:T3306,1,FALSE)</f>
        <v>yes</v>
      </c>
      <c r="F972" t="str">
        <f>VLOOKUP('combained table'!F972,'combained table'!F972:T3306,1,FALSE)</f>
        <v>No</v>
      </c>
      <c r="G972" t="str">
        <f>VLOOKUP('combained table'!G972,'combained table'!G972:T3306,1,FALSE)</f>
        <v>No</v>
      </c>
      <c r="H972">
        <f>VLOOKUP('combained table'!H972,'combained table'!H972:T3306,1,FALSE)</f>
        <v>2</v>
      </c>
      <c r="I972" t="str">
        <f>VLOOKUP('combained table'!I972,'combained table'!I972:T3306,1,FALSE)</f>
        <v>Diabetes</v>
      </c>
      <c r="J972" t="str">
        <f>VLOOKUP('combained table'!J972,'combained table'!J972:T3306,1,FALSE)</f>
        <v>No</v>
      </c>
      <c r="K972" t="str">
        <f>VLOOKUP('combained table'!K972,'combained table'!K972:T3306,1,FALSE)</f>
        <v>Obesity</v>
      </c>
      <c r="L972">
        <f>VLOOKUP('combained table'!L972,'combained table'!L972:T3306,1,FALSE)</f>
        <v>1962</v>
      </c>
      <c r="M972" t="str">
        <f>VLOOKUP('combained table'!M972,'combained table'!M972:T3306,1,FALSE)</f>
        <v>Oct</v>
      </c>
      <c r="N972">
        <f>VLOOKUP('combained table'!N972,'combained table'!N972:T3306,1,FALSE)</f>
        <v>10</v>
      </c>
      <c r="O972" t="str">
        <f>VLOOKUP('combained table'!O972,'combained table'!O972:T3306,1,FALSE)</f>
        <v>10-Oct-1962</v>
      </c>
      <c r="P972">
        <f>VLOOKUP('combained table'!P972,'combained table'!P972:T3306,1,FALSE)</f>
        <v>7896.41</v>
      </c>
      <c r="Q972" t="str">
        <f>VLOOKUP('combained table'!Q972,'combained table'!Q972:T3306,1,FALSE)</f>
        <v>tier - 3</v>
      </c>
      <c r="R972" t="str">
        <f>VLOOKUP('combained table'!R972,'combained table'!R972:T3306,1,FALSE)</f>
        <v>tier - 2</v>
      </c>
      <c r="S972" t="str">
        <f>VLOOKUP('combained table'!S972,'combained table'!S972:T3306,1,FALSE)</f>
        <v>R1013</v>
      </c>
      <c r="T972">
        <f>VLOOKUP('combained table'!T972,'combained table'!T972:T3306,1,FALSE)</f>
        <v>60</v>
      </c>
    </row>
    <row r="973" spans="1:20">
      <c r="A973" t="str">
        <f>VLOOKUP('combained table'!A973,'combained table'!A973:T3307,1,FALSE)</f>
        <v>Id972</v>
      </c>
      <c r="B973" t="str">
        <f>VLOOKUP('combained table'!B973,'combained table'!B973:T3307,1,FALSE)</f>
        <v xml:space="preserve">  Danielle N</v>
      </c>
      <c r="C973">
        <f>VLOOKUP('combained table'!C973,'combained table'!C973:T3307,1,FALSE)</f>
        <v>38.380000000000003</v>
      </c>
      <c r="D973">
        <f>VLOOKUP('combained table'!D973,'combained table'!D973:T3307,1,FALSE)</f>
        <v>8.5</v>
      </c>
      <c r="E973" t="str">
        <f>VLOOKUP('combained table'!E973,'combained table'!E973:T3307,1,FALSE)</f>
        <v>yes</v>
      </c>
      <c r="F973" t="str">
        <f>VLOOKUP('combained table'!F973,'combained table'!F973:T3307,1,FALSE)</f>
        <v>No</v>
      </c>
      <c r="G973" t="str">
        <f>VLOOKUP('combained table'!G973,'combained table'!G973:T3307,1,FALSE)</f>
        <v>No</v>
      </c>
      <c r="H973">
        <f>VLOOKUP('combained table'!H973,'combained table'!H973:T3307,1,FALSE)</f>
        <v>2</v>
      </c>
      <c r="I973" t="str">
        <f>VLOOKUP('combained table'!I973,'combained table'!I973:T3307,1,FALSE)</f>
        <v>Diabetes</v>
      </c>
      <c r="J973" t="str">
        <f>VLOOKUP('combained table'!J973,'combained table'!J973:T3307,1,FALSE)</f>
        <v>No</v>
      </c>
      <c r="K973" t="str">
        <f>VLOOKUP('combained table'!K973,'combained table'!K973:T3307,1,FALSE)</f>
        <v>Obesity</v>
      </c>
      <c r="L973">
        <f>VLOOKUP('combained table'!L973,'combained table'!L973:T3307,1,FALSE)</f>
        <v>1977</v>
      </c>
      <c r="M973" t="str">
        <f>VLOOKUP('combained table'!M973,'combained table'!M973:T3307,1,FALSE)</f>
        <v>Jul</v>
      </c>
      <c r="N973">
        <f>VLOOKUP('combained table'!N973,'combained table'!N973:T3307,1,FALSE)</f>
        <v>20</v>
      </c>
      <c r="O973" t="str">
        <f>VLOOKUP('combained table'!O973,'combained table'!O973:T3307,1,FALSE)</f>
        <v>20-Jul-1977</v>
      </c>
      <c r="P973">
        <f>VLOOKUP('combained table'!P973,'combained table'!P973:T3307,1,FALSE)</f>
        <v>7935.29</v>
      </c>
      <c r="Q973" t="str">
        <f>VLOOKUP('combained table'!Q973,'combained table'!Q973:T3307,1,FALSE)</f>
        <v>tier - 2</v>
      </c>
      <c r="R973" t="str">
        <f>VLOOKUP('combained table'!R973,'combained table'!R973:T3307,1,FALSE)</f>
        <v>tier - 1</v>
      </c>
      <c r="S973" t="str">
        <f>VLOOKUP('combained table'!S973,'combained table'!S973:T3307,1,FALSE)</f>
        <v>R1024</v>
      </c>
      <c r="T973">
        <f>VLOOKUP('combained table'!T973,'combained table'!T973:T3307,1,FALSE)</f>
        <v>45</v>
      </c>
    </row>
    <row r="974" spans="1:20">
      <c r="A974" t="str">
        <f>VLOOKUP('combained table'!A974,'combained table'!A974:T3308,1,FALSE)</f>
        <v>Id973</v>
      </c>
      <c r="B974" t="str">
        <f>VLOOKUP('combained table'!B974,'combained table'!B974:T3308,1,FALSE)</f>
        <v xml:space="preserve">  Matthew</v>
      </c>
      <c r="C974">
        <f>VLOOKUP('combained table'!C974,'combained table'!C974:T3308,1,FALSE)</f>
        <v>35.244999999999997</v>
      </c>
      <c r="D974">
        <f>VLOOKUP('combained table'!D974,'combained table'!D974:T3308,1,FALSE)</f>
        <v>11.22</v>
      </c>
      <c r="E974" t="str">
        <f>VLOOKUP('combained table'!E974,'combained table'!E974:T3308,1,FALSE)</f>
        <v>yes</v>
      </c>
      <c r="F974" t="str">
        <f>VLOOKUP('combained table'!F974,'combained table'!F974:T3308,1,FALSE)</f>
        <v>No</v>
      </c>
      <c r="G974" t="str">
        <f>VLOOKUP('combained table'!G974,'combained table'!G974:T3308,1,FALSE)</f>
        <v>No</v>
      </c>
      <c r="H974">
        <f>VLOOKUP('combained table'!H974,'combained table'!H974:T3308,1,FALSE)</f>
        <v>0</v>
      </c>
      <c r="I974" t="str">
        <f>VLOOKUP('combained table'!I974,'combained table'!I974:T3308,1,FALSE)</f>
        <v>Diabetes</v>
      </c>
      <c r="J974" t="str">
        <f>VLOOKUP('combained table'!J974,'combained table'!J974:T3308,1,FALSE)</f>
        <v>No</v>
      </c>
      <c r="K974" t="str">
        <f>VLOOKUP('combained table'!K974,'combained table'!K974:T3308,1,FALSE)</f>
        <v>Obesity</v>
      </c>
      <c r="L974">
        <f>VLOOKUP('combained table'!L974,'combained table'!L974:T3308,1,FALSE)</f>
        <v>1987</v>
      </c>
      <c r="M974" t="str">
        <f>VLOOKUP('combained table'!M974,'combained table'!M974:T3308,1,FALSE)</f>
        <v>Oct</v>
      </c>
      <c r="N974">
        <f>VLOOKUP('combained table'!N974,'combained table'!N974:T3308,1,FALSE)</f>
        <v>29</v>
      </c>
      <c r="O974" t="str">
        <f>VLOOKUP('combained table'!O974,'combained table'!O974:T3308,1,FALSE)</f>
        <v>29-Oct-1987</v>
      </c>
      <c r="P974">
        <f>VLOOKUP('combained table'!P974,'combained table'!P974:T3308,1,FALSE)</f>
        <v>7948.22</v>
      </c>
      <c r="Q974" t="str">
        <f>VLOOKUP('combained table'!Q974,'combained table'!Q974:T3308,1,FALSE)</f>
        <v>tier - 2</v>
      </c>
      <c r="R974" t="str">
        <f>VLOOKUP('combained table'!R974,'combained table'!R974:T3308,1,FALSE)</f>
        <v>tier - 3</v>
      </c>
      <c r="S974" t="str">
        <f>VLOOKUP('combained table'!S974,'combained table'!S974:T3308,1,FALSE)</f>
        <v>R1025</v>
      </c>
      <c r="T974">
        <f>VLOOKUP('combained table'!T974,'combained table'!T974:T3308,1,FALSE)</f>
        <v>35</v>
      </c>
    </row>
    <row r="975" spans="1:20">
      <c r="A975" t="str">
        <f>VLOOKUP('combained table'!A975,'combained table'!A975:T3309,1,FALSE)</f>
        <v>Id974</v>
      </c>
      <c r="B975" t="str">
        <f>VLOOKUP('combained table'!B975,'combained table'!B975:T3309,1,FALSE)</f>
        <v xml:space="preserve">  Bettina</v>
      </c>
      <c r="C975">
        <f>VLOOKUP('combained table'!C975,'combained table'!C975:T3309,1,FALSE)</f>
        <v>49.84</v>
      </c>
      <c r="D975">
        <f>VLOOKUP('combained table'!D975,'combained table'!D975:T3309,1,FALSE)</f>
        <v>5.0999999999999996</v>
      </c>
      <c r="E975" t="str">
        <f>VLOOKUP('combained table'!E975,'combained table'!E975:T3309,1,FALSE)</f>
        <v>yes</v>
      </c>
      <c r="F975" t="str">
        <f>VLOOKUP('combained table'!F975,'combained table'!F975:T3309,1,FALSE)</f>
        <v>No</v>
      </c>
      <c r="G975" t="str">
        <f>VLOOKUP('combained table'!G975,'combained table'!G975:T3309,1,FALSE)</f>
        <v>Yes</v>
      </c>
      <c r="H975">
        <f>VLOOKUP('combained table'!H975,'combained table'!H975:T3309,1,FALSE)</f>
        <v>1</v>
      </c>
      <c r="I975" t="str">
        <f>VLOOKUP('combained table'!I975,'combained table'!I975:T3309,1,FALSE)</f>
        <v>Normal</v>
      </c>
      <c r="J975" t="str">
        <f>VLOOKUP('combained table'!J975,'combained table'!J975:T3309,1,FALSE)</f>
        <v>No</v>
      </c>
      <c r="K975" t="str">
        <f>VLOOKUP('combained table'!K975,'combained table'!K975:T3309,1,FALSE)</f>
        <v>Obesity</v>
      </c>
      <c r="L975">
        <f>VLOOKUP('combained table'!L975,'combained table'!L975:T3309,1,FALSE)</f>
        <v>1966</v>
      </c>
      <c r="M975" t="str">
        <f>VLOOKUP('combained table'!M975,'combained table'!M975:T3309,1,FALSE)</f>
        <v>Jul</v>
      </c>
      <c r="N975">
        <f>VLOOKUP('combained table'!N975,'combained table'!N975:T3309,1,FALSE)</f>
        <v>9</v>
      </c>
      <c r="O975" t="str">
        <f>VLOOKUP('combained table'!O975,'combained table'!O975:T3309,1,FALSE)</f>
        <v>9-Jul-1966</v>
      </c>
      <c r="P975">
        <f>VLOOKUP('combained table'!P975,'combained table'!P975:T3309,1,FALSE)</f>
        <v>7953.72</v>
      </c>
      <c r="Q975" t="str">
        <f>VLOOKUP('combained table'!Q975,'combained table'!Q975:T3309,1,FALSE)</f>
        <v>tier - 3</v>
      </c>
      <c r="R975" t="str">
        <f>VLOOKUP('combained table'!R975,'combained table'!R975:T3309,1,FALSE)</f>
        <v>tier - 3</v>
      </c>
      <c r="S975" t="str">
        <f>VLOOKUP('combained table'!S975,'combained table'!S975:T3309,1,FALSE)</f>
        <v>R1012</v>
      </c>
      <c r="T975">
        <f>VLOOKUP('combained table'!T975,'combained table'!T975:T3309,1,FALSE)</f>
        <v>56</v>
      </c>
    </row>
    <row r="976" spans="1:20">
      <c r="A976" t="str">
        <f>VLOOKUP('combained table'!A976,'combained table'!A976:T3310,1,FALSE)</f>
        <v>Id975</v>
      </c>
      <c r="B976" t="str">
        <f>VLOOKUP('combained table'!B976,'combained table'!B976:T3310,1,FALSE)</f>
        <v xml:space="preserve">  Alexander</v>
      </c>
      <c r="C976">
        <f>VLOOKUP('combained table'!C976,'combained table'!C976:T3310,1,FALSE)</f>
        <v>49.06</v>
      </c>
      <c r="D976">
        <f>VLOOKUP('combained table'!D976,'combained table'!D976:T3310,1,FALSE)</f>
        <v>5.43</v>
      </c>
      <c r="E976" t="str">
        <f>VLOOKUP('combained table'!E976,'combained table'!E976:T3310,1,FALSE)</f>
        <v>yes</v>
      </c>
      <c r="F976" t="str">
        <f>VLOOKUP('combained table'!F976,'combained table'!F976:T3310,1,FALSE)</f>
        <v>No</v>
      </c>
      <c r="G976" t="str">
        <f>VLOOKUP('combained table'!G976,'combained table'!G976:T3310,1,FALSE)</f>
        <v>No</v>
      </c>
      <c r="H976">
        <f>VLOOKUP('combained table'!H976,'combained table'!H976:T3310,1,FALSE)</f>
        <v>1</v>
      </c>
      <c r="I976" t="str">
        <f>VLOOKUP('combained table'!I976,'combained table'!I976:T3310,1,FALSE)</f>
        <v>Normal</v>
      </c>
      <c r="J976" t="str">
        <f>VLOOKUP('combained table'!J976,'combained table'!J976:T3310,1,FALSE)</f>
        <v>No</v>
      </c>
      <c r="K976" t="str">
        <f>VLOOKUP('combained table'!K976,'combained table'!K976:T3310,1,FALSE)</f>
        <v>Obesity</v>
      </c>
      <c r="L976">
        <f>VLOOKUP('combained table'!L976,'combained table'!L976:T3310,1,FALSE)</f>
        <v>1981</v>
      </c>
      <c r="M976" t="str">
        <f>VLOOKUP('combained table'!M976,'combained table'!M976:T3310,1,FALSE)</f>
        <v>Dec</v>
      </c>
      <c r="N976">
        <f>VLOOKUP('combained table'!N976,'combained table'!N976:T3310,1,FALSE)</f>
        <v>28</v>
      </c>
      <c r="O976" t="str">
        <f>VLOOKUP('combained table'!O976,'combained table'!O976:T3310,1,FALSE)</f>
        <v>28-Dec-1981</v>
      </c>
      <c r="P976">
        <f>VLOOKUP('combained table'!P976,'combained table'!P976:T3310,1,FALSE)</f>
        <v>7954.52</v>
      </c>
      <c r="Q976" t="str">
        <f>VLOOKUP('combained table'!Q976,'combained table'!Q976:T3310,1,FALSE)</f>
        <v>tier - 2</v>
      </c>
      <c r="R976" t="str">
        <f>VLOOKUP('combained table'!R976,'combained table'!R976:T3310,1,FALSE)</f>
        <v>tier - 2</v>
      </c>
      <c r="S976" t="str">
        <f>VLOOKUP('combained table'!S976,'combained table'!S976:T3310,1,FALSE)</f>
        <v>R1011</v>
      </c>
      <c r="T976">
        <f>VLOOKUP('combained table'!T976,'combained table'!T976:T3310,1,FALSE)</f>
        <v>41</v>
      </c>
    </row>
    <row r="977" spans="1:20">
      <c r="A977" t="str">
        <f>VLOOKUP('combained table'!A977,'combained table'!A977:T3311,1,FALSE)</f>
        <v>Id976</v>
      </c>
      <c r="B977" t="str">
        <f>VLOOKUP('combained table'!B977,'combained table'!B977:T3311,1,FALSE)</f>
        <v xml:space="preserve">  Holli</v>
      </c>
      <c r="C977">
        <f>VLOOKUP('combained table'!C977,'combained table'!C977:T3311,1,FALSE)</f>
        <v>30.88</v>
      </c>
      <c r="D977">
        <f>VLOOKUP('combained table'!D977,'combained table'!D977:T3311,1,FALSE)</f>
        <v>5.82</v>
      </c>
      <c r="E977" t="str">
        <f>VLOOKUP('combained table'!E977,'combained table'!E977:T3311,1,FALSE)</f>
        <v>No</v>
      </c>
      <c r="F977" t="str">
        <f>VLOOKUP('combained table'!F977,'combained table'!F977:T3311,1,FALSE)</f>
        <v>No</v>
      </c>
      <c r="G977" t="str">
        <f>VLOOKUP('combained table'!G977,'combained table'!G977:T3311,1,FALSE)</f>
        <v>No</v>
      </c>
      <c r="H977">
        <f>VLOOKUP('combained table'!H977,'combained table'!H977:T3311,1,FALSE)</f>
        <v>2</v>
      </c>
      <c r="I977" t="str">
        <f>VLOOKUP('combained table'!I977,'combained table'!I977:T3311,1,FALSE)</f>
        <v>Prediabetes</v>
      </c>
      <c r="J977" t="str">
        <f>VLOOKUP('combained table'!J977,'combained table'!J977:T3311,1,FALSE)</f>
        <v>No</v>
      </c>
      <c r="K977" t="str">
        <f>VLOOKUP('combained table'!K977,'combained table'!K977:T3311,1,FALSE)</f>
        <v>Obesity</v>
      </c>
      <c r="L977">
        <f>VLOOKUP('combained table'!L977,'combained table'!L977:T3311,1,FALSE)</f>
        <v>1970</v>
      </c>
      <c r="M977" t="str">
        <f>VLOOKUP('combained table'!M977,'combained table'!M977:T3311,1,FALSE)</f>
        <v>Jun</v>
      </c>
      <c r="N977">
        <f>VLOOKUP('combained table'!N977,'combained table'!N977:T3311,1,FALSE)</f>
        <v>19</v>
      </c>
      <c r="O977" t="str">
        <f>VLOOKUP('combained table'!O977,'combained table'!O977:T3311,1,FALSE)</f>
        <v>19-Jun-1970</v>
      </c>
      <c r="P977">
        <f>VLOOKUP('combained table'!P977,'combained table'!P977:T3311,1,FALSE)</f>
        <v>7958.13</v>
      </c>
      <c r="Q977" t="str">
        <f>VLOOKUP('combained table'!Q977,'combained table'!Q977:T3311,1,FALSE)</f>
        <v>tier - 2</v>
      </c>
      <c r="R977" t="str">
        <f>VLOOKUP('combained table'!R977,'combained table'!R977:T3311,1,FALSE)</f>
        <v>tier - 2</v>
      </c>
      <c r="S977" t="str">
        <f>VLOOKUP('combained table'!S977,'combained table'!S977:T3311,1,FALSE)</f>
        <v>R1013</v>
      </c>
      <c r="T977">
        <f>VLOOKUP('combained table'!T977,'combained table'!T977:T3311,1,FALSE)</f>
        <v>52</v>
      </c>
    </row>
    <row r="978" spans="1:20">
      <c r="A978" t="str">
        <f>VLOOKUP('combained table'!A978,'combained table'!A978:T3312,1,FALSE)</f>
        <v>Id977</v>
      </c>
      <c r="B978" t="str">
        <f>VLOOKUP('combained table'!B978,'combained table'!B978:T3312,1,FALSE)</f>
        <v xml:space="preserve">  Heather C</v>
      </c>
      <c r="C978">
        <f>VLOOKUP('combained table'!C978,'combained table'!C978:T3312,1,FALSE)</f>
        <v>33.35</v>
      </c>
      <c r="D978">
        <f>VLOOKUP('combained table'!D978,'combained table'!D978:T3312,1,FALSE)</f>
        <v>6.05</v>
      </c>
      <c r="E978" t="str">
        <f>VLOOKUP('combained table'!E978,'combained table'!E978:T3312,1,FALSE)</f>
        <v>No</v>
      </c>
      <c r="F978" t="str">
        <f>VLOOKUP('combained table'!F978,'combained table'!F978:T3312,1,FALSE)</f>
        <v>No</v>
      </c>
      <c r="G978" t="str">
        <f>VLOOKUP('combained table'!G978,'combained table'!G978:T3312,1,FALSE)</f>
        <v>Yes</v>
      </c>
      <c r="H978">
        <f>VLOOKUP('combained table'!H978,'combained table'!H978:T3312,1,FALSE)</f>
        <v>1</v>
      </c>
      <c r="I978" t="str">
        <f>VLOOKUP('combained table'!I978,'combained table'!I978:T3312,1,FALSE)</f>
        <v>Prediabetes</v>
      </c>
      <c r="J978" t="str">
        <f>VLOOKUP('combained table'!J978,'combained table'!J978:T3312,1,FALSE)</f>
        <v>No</v>
      </c>
      <c r="K978" t="str">
        <f>VLOOKUP('combained table'!K978,'combained table'!K978:T3312,1,FALSE)</f>
        <v>Obesity</v>
      </c>
      <c r="L978">
        <f>VLOOKUP('combained table'!L978,'combained table'!L978:T3312,1,FALSE)</f>
        <v>1975</v>
      </c>
      <c r="M978" t="str">
        <f>VLOOKUP('combained table'!M978,'combained table'!M978:T3312,1,FALSE)</f>
        <v>Aug</v>
      </c>
      <c r="N978">
        <f>VLOOKUP('combained table'!N978,'combained table'!N978:T3312,1,FALSE)</f>
        <v>10</v>
      </c>
      <c r="O978" t="str">
        <f>VLOOKUP('combained table'!O978,'combained table'!O978:T3312,1,FALSE)</f>
        <v>10-Aug-1975</v>
      </c>
      <c r="P978">
        <f>VLOOKUP('combained table'!P978,'combained table'!P978:T3312,1,FALSE)</f>
        <v>7966.81</v>
      </c>
      <c r="Q978" t="str">
        <f>VLOOKUP('combained table'!Q978,'combained table'!Q978:T3312,1,FALSE)</f>
        <v>tier - 2</v>
      </c>
      <c r="R978" t="str">
        <f>VLOOKUP('combained table'!R978,'combained table'!R978:T3312,1,FALSE)</f>
        <v>tier - 2</v>
      </c>
      <c r="S978" t="str">
        <f>VLOOKUP('combained table'!S978,'combained table'!S978:T3312,1,FALSE)</f>
        <v>R1013</v>
      </c>
      <c r="T978">
        <f>VLOOKUP('combained table'!T978,'combained table'!T978:T3312,1,FALSE)</f>
        <v>47</v>
      </c>
    </row>
    <row r="979" spans="1:20">
      <c r="A979" t="str">
        <f>VLOOKUP('combained table'!A979,'combained table'!A979:T3313,1,FALSE)</f>
        <v>Id978</v>
      </c>
      <c r="B979" t="str">
        <f>VLOOKUP('combained table'!B979,'combained table'!B979:T3313,1,FALSE)</f>
        <v xml:space="preserve">  Kyle</v>
      </c>
      <c r="C979">
        <f>VLOOKUP('combained table'!C979,'combained table'!C979:T3313,1,FALSE)</f>
        <v>38</v>
      </c>
      <c r="D979">
        <f>VLOOKUP('combained table'!D979,'combained table'!D979:T3313,1,FALSE)</f>
        <v>6.38</v>
      </c>
      <c r="E979" t="str">
        <f>VLOOKUP('combained table'!E979,'combained table'!E979:T3313,1,FALSE)</f>
        <v>yes</v>
      </c>
      <c r="F979" t="str">
        <f>VLOOKUP('combained table'!F979,'combained table'!F979:T3313,1,FALSE)</f>
        <v>No</v>
      </c>
      <c r="G979" t="str">
        <f>VLOOKUP('combained table'!G979,'combained table'!G979:T3313,1,FALSE)</f>
        <v>No</v>
      </c>
      <c r="H979">
        <f>VLOOKUP('combained table'!H979,'combained table'!H979:T3313,1,FALSE)</f>
        <v>1</v>
      </c>
      <c r="I979" t="str">
        <f>VLOOKUP('combained table'!I979,'combained table'!I979:T3313,1,FALSE)</f>
        <v>Prediabetes</v>
      </c>
      <c r="J979" t="str">
        <f>VLOOKUP('combained table'!J979,'combained table'!J979:T3313,1,FALSE)</f>
        <v>No</v>
      </c>
      <c r="K979" t="str">
        <f>VLOOKUP('combained table'!K979,'combained table'!K979:T3313,1,FALSE)</f>
        <v>Obesity</v>
      </c>
      <c r="L979">
        <f>VLOOKUP('combained table'!L979,'combained table'!L979:T3313,1,FALSE)</f>
        <v>1972</v>
      </c>
      <c r="M979" t="str">
        <f>VLOOKUP('combained table'!M979,'combained table'!M979:T3313,1,FALSE)</f>
        <v>Nov</v>
      </c>
      <c r="N979">
        <f>VLOOKUP('combained table'!N979,'combained table'!N979:T3313,1,FALSE)</f>
        <v>23</v>
      </c>
      <c r="O979" t="str">
        <f>VLOOKUP('combained table'!O979,'combained table'!O979:T3313,1,FALSE)</f>
        <v>23-Nov-1972</v>
      </c>
      <c r="P979">
        <f>VLOOKUP('combained table'!P979,'combained table'!P979:T3313,1,FALSE)</f>
        <v>7980.34</v>
      </c>
      <c r="Q979" t="str">
        <f>VLOOKUP('combained table'!Q979,'combained table'!Q979:T3313,1,FALSE)</f>
        <v>tier - 2</v>
      </c>
      <c r="R979" t="str">
        <f>VLOOKUP('combained table'!R979,'combained table'!R979:T3313,1,FALSE)</f>
        <v>tier - 2</v>
      </c>
      <c r="S979" t="str">
        <f>VLOOKUP('combained table'!S979,'combained table'!S979:T3313,1,FALSE)</f>
        <v>R1013</v>
      </c>
      <c r="T979">
        <f>VLOOKUP('combained table'!T979,'combained table'!T979:T3313,1,FALSE)</f>
        <v>50</v>
      </c>
    </row>
    <row r="980" spans="1:20">
      <c r="A980" t="str">
        <f>VLOOKUP('combained table'!A980,'combained table'!A980:T3314,1,FALSE)</f>
        <v>Id979</v>
      </c>
      <c r="B980" t="str">
        <f>VLOOKUP('combained table'!B980,'combained table'!B980:T3314,1,FALSE)</f>
        <v xml:space="preserve">  Thomas J</v>
      </c>
      <c r="C980">
        <f>VLOOKUP('combained table'!C980,'combained table'!C980:T3314,1,FALSE)</f>
        <v>36.08</v>
      </c>
      <c r="D980">
        <f>VLOOKUP('combained table'!D980,'combained table'!D980:T3314,1,FALSE)</f>
        <v>5.73</v>
      </c>
      <c r="E980" t="str">
        <f>VLOOKUP('combained table'!E980,'combained table'!E980:T3314,1,FALSE)</f>
        <v>yes</v>
      </c>
      <c r="F980" t="str">
        <f>VLOOKUP('combained table'!F980,'combained table'!F980:T3314,1,FALSE)</f>
        <v>No</v>
      </c>
      <c r="G980" t="str">
        <f>VLOOKUP('combained table'!G980,'combained table'!G980:T3314,1,FALSE)</f>
        <v>No</v>
      </c>
      <c r="H980">
        <f>VLOOKUP('combained table'!H980,'combained table'!H980:T3314,1,FALSE)</f>
        <v>1</v>
      </c>
      <c r="I980" t="str">
        <f>VLOOKUP('combained table'!I980,'combained table'!I980:T3314,1,FALSE)</f>
        <v>Prediabetes</v>
      </c>
      <c r="J980" t="str">
        <f>VLOOKUP('combained table'!J980,'combained table'!J980:T3314,1,FALSE)</f>
        <v>No</v>
      </c>
      <c r="K980" t="str">
        <f>VLOOKUP('combained table'!K980,'combained table'!K980:T3314,1,FALSE)</f>
        <v>Obesity</v>
      </c>
      <c r="L980">
        <f>VLOOKUP('combained table'!L980,'combained table'!L980:T3314,1,FALSE)</f>
        <v>1983</v>
      </c>
      <c r="M980" t="str">
        <f>VLOOKUP('combained table'!M980,'combained table'!M980:T3314,1,FALSE)</f>
        <v>Aug</v>
      </c>
      <c r="N980">
        <f>VLOOKUP('combained table'!N980,'combained table'!N980:T3314,1,FALSE)</f>
        <v>28</v>
      </c>
      <c r="O980" t="str">
        <f>VLOOKUP('combained table'!O980,'combained table'!O980:T3314,1,FALSE)</f>
        <v>28-Aug-1983</v>
      </c>
      <c r="P980">
        <f>VLOOKUP('combained table'!P980,'combained table'!P980:T3314,1,FALSE)</f>
        <v>7985.82</v>
      </c>
      <c r="Q980" t="str">
        <f>VLOOKUP('combained table'!Q980,'combained table'!Q980:T3314,1,FALSE)</f>
        <v>tier - 2</v>
      </c>
      <c r="R980" t="str">
        <f>VLOOKUP('combained table'!R980,'combained table'!R980:T3314,1,FALSE)</f>
        <v>tier - 1</v>
      </c>
      <c r="S980" t="str">
        <f>VLOOKUP('combained table'!S980,'combained table'!S980:T3314,1,FALSE)</f>
        <v>R1024</v>
      </c>
      <c r="T980">
        <f>VLOOKUP('combained table'!T980,'combained table'!T980:T3314,1,FALSE)</f>
        <v>39</v>
      </c>
    </row>
    <row r="981" spans="1:20">
      <c r="A981" t="str">
        <f>VLOOKUP('combained table'!A981,'combained table'!A981:T3315,1,FALSE)</f>
        <v>Id980</v>
      </c>
      <c r="B981" t="str">
        <f>VLOOKUP('combained table'!B981,'combained table'!B981:T3315,1,FALSE)</f>
        <v xml:space="preserve">  Chris</v>
      </c>
      <c r="C981">
        <f>VLOOKUP('combained table'!C981,'combained table'!C981:T3315,1,FALSE)</f>
        <v>35.700000000000003</v>
      </c>
      <c r="D981">
        <f>VLOOKUP('combained table'!D981,'combained table'!D981:T3315,1,FALSE)</f>
        <v>5.47</v>
      </c>
      <c r="E981" t="str">
        <f>VLOOKUP('combained table'!E981,'combained table'!E981:T3315,1,FALSE)</f>
        <v>yes</v>
      </c>
      <c r="F981" t="str">
        <f>VLOOKUP('combained table'!F981,'combained table'!F981:T3315,1,FALSE)</f>
        <v>No</v>
      </c>
      <c r="G981" t="str">
        <f>VLOOKUP('combained table'!G981,'combained table'!G981:T3315,1,FALSE)</f>
        <v>No</v>
      </c>
      <c r="H981">
        <f>VLOOKUP('combained table'!H981,'combained table'!H981:T3315,1,FALSE)</f>
        <v>1</v>
      </c>
      <c r="I981" t="str">
        <f>VLOOKUP('combained table'!I981,'combained table'!I981:T3315,1,FALSE)</f>
        <v>Normal</v>
      </c>
      <c r="J981" t="str">
        <f>VLOOKUP('combained table'!J981,'combained table'!J981:T3315,1,FALSE)</f>
        <v>No</v>
      </c>
      <c r="K981" t="str">
        <f>VLOOKUP('combained table'!K981,'combained table'!K981:T3315,1,FALSE)</f>
        <v>Obesity</v>
      </c>
      <c r="L981">
        <f>VLOOKUP('combained table'!L981,'combained table'!L981:T3315,1,FALSE)</f>
        <v>1983</v>
      </c>
      <c r="M981" t="str">
        <f>VLOOKUP('combained table'!M981,'combained table'!M981:T3315,1,FALSE)</f>
        <v>Aug</v>
      </c>
      <c r="N981">
        <f>VLOOKUP('combained table'!N981,'combained table'!N981:T3315,1,FALSE)</f>
        <v>20</v>
      </c>
      <c r="O981" t="str">
        <f>VLOOKUP('combained table'!O981,'combained table'!O981:T3315,1,FALSE)</f>
        <v>20-Aug-1983</v>
      </c>
      <c r="P981">
        <f>VLOOKUP('combained table'!P981,'combained table'!P981:T3315,1,FALSE)</f>
        <v>7986.48</v>
      </c>
      <c r="Q981" t="str">
        <f>VLOOKUP('combained table'!Q981,'combained table'!Q981:T3315,1,FALSE)</f>
        <v>tier - 2</v>
      </c>
      <c r="R981" t="str">
        <f>VLOOKUP('combained table'!R981,'combained table'!R981:T3315,1,FALSE)</f>
        <v>tier - 3</v>
      </c>
      <c r="S981" t="str">
        <f>VLOOKUP('combained table'!S981,'combained table'!S981:T3315,1,FALSE)</f>
        <v>R1024</v>
      </c>
      <c r="T981">
        <f>VLOOKUP('combained table'!T981,'combained table'!T981:T3315,1,FALSE)</f>
        <v>39</v>
      </c>
    </row>
    <row r="982" spans="1:20">
      <c r="A982" t="str">
        <f>VLOOKUP('combained table'!A982,'combained table'!A982:T3316,1,FALSE)</f>
        <v>Id981</v>
      </c>
      <c r="B982" t="str">
        <f>VLOOKUP('combained table'!B982,'combained table'!B982:T3316,1,FALSE)</f>
        <v xml:space="preserve">  Graham</v>
      </c>
      <c r="C982">
        <f>VLOOKUP('combained table'!C982,'combained table'!C982:T3316,1,FALSE)</f>
        <v>34.01</v>
      </c>
      <c r="D982">
        <f>VLOOKUP('combained table'!D982,'combained table'!D982:T3316,1,FALSE)</f>
        <v>11.3</v>
      </c>
      <c r="E982" t="str">
        <f>VLOOKUP('combained table'!E982,'combained table'!E982:T3316,1,FALSE)</f>
        <v>No</v>
      </c>
      <c r="F982" t="str">
        <f>VLOOKUP('combained table'!F982,'combained table'!F982:T3316,1,FALSE)</f>
        <v>No</v>
      </c>
      <c r="G982" t="str">
        <f>VLOOKUP('combained table'!G982,'combained table'!G982:T3316,1,FALSE)</f>
        <v>No</v>
      </c>
      <c r="H982">
        <f>VLOOKUP('combained table'!H982,'combained table'!H982:T3316,1,FALSE)</f>
        <v>0</v>
      </c>
      <c r="I982" t="str">
        <f>VLOOKUP('combained table'!I982,'combained table'!I982:T3316,1,FALSE)</f>
        <v>Diabetes</v>
      </c>
      <c r="J982" t="str">
        <f>VLOOKUP('combained table'!J982,'combained table'!J982:T3316,1,FALSE)</f>
        <v>No</v>
      </c>
      <c r="K982" t="str">
        <f>VLOOKUP('combained table'!K982,'combained table'!K982:T3316,1,FALSE)</f>
        <v>Obesity</v>
      </c>
      <c r="L982">
        <f>VLOOKUP('combained table'!L982,'combained table'!L982:T3316,1,FALSE)</f>
        <v>1962</v>
      </c>
      <c r="M982" t="str">
        <f>VLOOKUP('combained table'!M982,'combained table'!M982:T3316,1,FALSE)</f>
        <v>Aug</v>
      </c>
      <c r="N982">
        <f>VLOOKUP('combained table'!N982,'combained table'!N982:T3316,1,FALSE)</f>
        <v>22</v>
      </c>
      <c r="O982" t="str">
        <f>VLOOKUP('combained table'!O982,'combained table'!O982:T3316,1,FALSE)</f>
        <v>22-Aug-1962</v>
      </c>
      <c r="P982">
        <f>VLOOKUP('combained table'!P982,'combained table'!P982:T3316,1,FALSE)</f>
        <v>8004.96</v>
      </c>
      <c r="Q982" t="str">
        <f>VLOOKUP('combained table'!Q982,'combained table'!Q982:T3316,1,FALSE)</f>
        <v>tier - 3</v>
      </c>
      <c r="R982" t="str">
        <f>VLOOKUP('combained table'!R982,'combained table'!R982:T3316,1,FALSE)</f>
        <v>tier - 1</v>
      </c>
      <c r="S982" t="str">
        <f>VLOOKUP('combained table'!S982,'combained table'!S982:T3316,1,FALSE)</f>
        <v>R1013</v>
      </c>
      <c r="T982">
        <f>VLOOKUP('combained table'!T982,'combained table'!T982:T3316,1,FALSE)</f>
        <v>60</v>
      </c>
    </row>
    <row r="983" spans="1:20">
      <c r="A983" t="str">
        <f>VLOOKUP('combained table'!A983,'combained table'!A983:T3317,1,FALSE)</f>
        <v>Id982</v>
      </c>
      <c r="B983" t="str">
        <f>VLOOKUP('combained table'!B983,'combained table'!B983:T3317,1,FALSE)</f>
        <v xml:space="preserve">  Garrett</v>
      </c>
      <c r="C983">
        <f>VLOOKUP('combained table'!C983,'combained table'!C983:T3317,1,FALSE)</f>
        <v>31.54</v>
      </c>
      <c r="D983">
        <f>VLOOKUP('combained table'!D983,'combained table'!D983:T3317,1,FALSE)</f>
        <v>6.72</v>
      </c>
      <c r="E983" t="str">
        <f>VLOOKUP('combained table'!E983,'combained table'!E983:T3317,1,FALSE)</f>
        <v>No</v>
      </c>
      <c r="F983" t="str">
        <f>VLOOKUP('combained table'!F983,'combained table'!F983:T3317,1,FALSE)</f>
        <v>No</v>
      </c>
      <c r="G983" t="str">
        <f>VLOOKUP('combained table'!G983,'combained table'!G983:T3317,1,FALSE)</f>
        <v>No</v>
      </c>
      <c r="H983">
        <f>VLOOKUP('combained table'!H983,'combained table'!H983:T3317,1,FALSE)</f>
        <v>0</v>
      </c>
      <c r="I983" t="str">
        <f>VLOOKUP('combained table'!I983,'combained table'!I983:T3317,1,FALSE)</f>
        <v>Diabetes</v>
      </c>
      <c r="J983" t="str">
        <f>VLOOKUP('combained table'!J983,'combained table'!J983:T3317,1,FALSE)</f>
        <v>No</v>
      </c>
      <c r="K983" t="str">
        <f>VLOOKUP('combained table'!K983,'combained table'!K983:T3317,1,FALSE)</f>
        <v>Obesity</v>
      </c>
      <c r="L983">
        <f>VLOOKUP('combained table'!L983,'combained table'!L983:T3317,1,FALSE)</f>
        <v>1995</v>
      </c>
      <c r="M983" t="str">
        <f>VLOOKUP('combained table'!M983,'combained table'!M983:T3317,1,FALSE)</f>
        <v>Sep</v>
      </c>
      <c r="N983">
        <f>VLOOKUP('combained table'!N983,'combained table'!N983:T3317,1,FALSE)</f>
        <v>18</v>
      </c>
      <c r="O983" t="str">
        <f>VLOOKUP('combained table'!O983,'combained table'!O983:T3317,1,FALSE)</f>
        <v>18-Sep-1995</v>
      </c>
      <c r="P983">
        <f>VLOOKUP('combained table'!P983,'combained table'!P983:T3317,1,FALSE)</f>
        <v>8014.62</v>
      </c>
      <c r="Q983" t="str">
        <f>VLOOKUP('combained table'!Q983,'combained table'!Q983:T3317,1,FALSE)</f>
        <v>tier - 2</v>
      </c>
      <c r="R983" t="str">
        <f>VLOOKUP('combained table'!R983,'combained table'!R983:T3317,1,FALSE)</f>
        <v>tier - 3</v>
      </c>
      <c r="S983" t="str">
        <f>VLOOKUP('combained table'!S983,'combained table'!S983:T3317,1,FALSE)</f>
        <v>R1012</v>
      </c>
      <c r="T983">
        <f>VLOOKUP('combained table'!T983,'combained table'!T983:T3317,1,FALSE)</f>
        <v>27</v>
      </c>
    </row>
    <row r="984" spans="1:20">
      <c r="A984" t="str">
        <f>VLOOKUP('combained table'!A984,'combained table'!A984:T3318,1,FALSE)</f>
        <v>Id983</v>
      </c>
      <c r="B984" t="str">
        <f>VLOOKUP('combained table'!B984,'combained table'!B984:T3318,1,FALSE)</f>
        <v xml:space="preserve">  Andrew</v>
      </c>
      <c r="C984">
        <f>VLOOKUP('combained table'!C984,'combained table'!C984:T3318,1,FALSE)</f>
        <v>23.3</v>
      </c>
      <c r="D984">
        <f>VLOOKUP('combained table'!D984,'combained table'!D984:T3318,1,FALSE)</f>
        <v>5.36</v>
      </c>
      <c r="E984" t="str">
        <f>VLOOKUP('combained table'!E984,'combained table'!E984:T3318,1,FALSE)</f>
        <v>yes</v>
      </c>
      <c r="F984" t="str">
        <f>VLOOKUP('combained table'!F984,'combained table'!F984:T3318,1,FALSE)</f>
        <v>No</v>
      </c>
      <c r="G984" t="str">
        <f>VLOOKUP('combained table'!G984,'combained table'!G984:T3318,1,FALSE)</f>
        <v>No</v>
      </c>
      <c r="H984">
        <f>VLOOKUP('combained table'!H984,'combained table'!H984:T3318,1,FALSE)</f>
        <v>1</v>
      </c>
      <c r="I984" t="str">
        <f>VLOOKUP('combained table'!I984,'combained table'!I984:T3318,1,FALSE)</f>
        <v>Normal</v>
      </c>
      <c r="J984" t="str">
        <f>VLOOKUP('combained table'!J984,'combained table'!J984:T3318,1,FALSE)</f>
        <v>No</v>
      </c>
      <c r="K984" t="str">
        <f>VLOOKUP('combained table'!K984,'combained table'!K984:T3318,1,FALSE)</f>
        <v>Normal Weight</v>
      </c>
      <c r="L984">
        <f>VLOOKUP('combained table'!L984,'combained table'!L984:T3318,1,FALSE)</f>
        <v>1980</v>
      </c>
      <c r="M984" t="str">
        <f>VLOOKUP('combained table'!M984,'combained table'!M984:T3318,1,FALSE)</f>
        <v>Nov</v>
      </c>
      <c r="N984">
        <f>VLOOKUP('combained table'!N984,'combained table'!N984:T3318,1,FALSE)</f>
        <v>8</v>
      </c>
      <c r="O984" t="str">
        <f>VLOOKUP('combained table'!O984,'combained table'!O984:T3318,1,FALSE)</f>
        <v>8-Nov-1980</v>
      </c>
      <c r="P984">
        <f>VLOOKUP('combained table'!P984,'combained table'!P984:T3318,1,FALSE)</f>
        <v>8017.06</v>
      </c>
      <c r="Q984" t="str">
        <f>VLOOKUP('combained table'!Q984,'combained table'!Q984:T3318,1,FALSE)</f>
        <v>tier - 2</v>
      </c>
      <c r="R984" t="str">
        <f>VLOOKUP('combained table'!R984,'combained table'!R984:T3318,1,FALSE)</f>
        <v>tier - 2</v>
      </c>
      <c r="S984" t="str">
        <f>VLOOKUP('combained table'!S984,'combained table'!S984:T3318,1,FALSE)</f>
        <v>R1012</v>
      </c>
      <c r="T984">
        <f>VLOOKUP('combained table'!T984,'combained table'!T984:T3318,1,FALSE)</f>
        <v>42</v>
      </c>
    </row>
    <row r="985" spans="1:20">
      <c r="A985" t="str">
        <f>VLOOKUP('combained table'!A985,'combained table'!A985:T3319,1,FALSE)</f>
        <v>Id984</v>
      </c>
      <c r="B985" t="str">
        <f>VLOOKUP('combained table'!B985,'combained table'!B985:T3319,1,FALSE)</f>
        <v xml:space="preserve">  Annabelle M</v>
      </c>
      <c r="C985">
        <f>VLOOKUP('combained table'!C985,'combained table'!C985:T3319,1,FALSE)</f>
        <v>27.75</v>
      </c>
      <c r="D985">
        <f>VLOOKUP('combained table'!D985,'combained table'!D985:T3319,1,FALSE)</f>
        <v>9.8800000000000008</v>
      </c>
      <c r="E985" t="str">
        <f>VLOOKUP('combained table'!E985,'combained table'!E985:T3319,1,FALSE)</f>
        <v>No</v>
      </c>
      <c r="F985" t="str">
        <f>VLOOKUP('combained table'!F985,'combained table'!F985:T3319,1,FALSE)</f>
        <v>No</v>
      </c>
      <c r="G985" t="str">
        <f>VLOOKUP('combained table'!G985,'combained table'!G985:T3319,1,FALSE)</f>
        <v>No</v>
      </c>
      <c r="H985">
        <f>VLOOKUP('combained table'!H985,'combained table'!H985:T3319,1,FALSE)</f>
        <v>0</v>
      </c>
      <c r="I985" t="str">
        <f>VLOOKUP('combained table'!I985,'combained table'!I985:T3319,1,FALSE)</f>
        <v>Diabetes</v>
      </c>
      <c r="J985" t="str">
        <f>VLOOKUP('combained table'!J985,'combained table'!J985:T3319,1,FALSE)</f>
        <v>No</v>
      </c>
      <c r="K985" t="str">
        <f>VLOOKUP('combained table'!K985,'combained table'!K985:T3319,1,FALSE)</f>
        <v>Overweight</v>
      </c>
      <c r="L985">
        <f>VLOOKUP('combained table'!L985,'combained table'!L985:T3319,1,FALSE)</f>
        <v>1989</v>
      </c>
      <c r="M985" t="str">
        <f>VLOOKUP('combained table'!M985,'combained table'!M985:T3319,1,FALSE)</f>
        <v>Nov</v>
      </c>
      <c r="N985">
        <f>VLOOKUP('combained table'!N985,'combained table'!N985:T3319,1,FALSE)</f>
        <v>3</v>
      </c>
      <c r="O985" t="str">
        <f>VLOOKUP('combained table'!O985,'combained table'!O985:T3319,1,FALSE)</f>
        <v>3-Nov-1989</v>
      </c>
      <c r="P985">
        <f>VLOOKUP('combained table'!P985,'combained table'!P985:T3319,1,FALSE)</f>
        <v>8021.11</v>
      </c>
      <c r="Q985" t="str">
        <f>VLOOKUP('combained table'!Q985,'combained table'!Q985:T3319,1,FALSE)</f>
        <v>tier - 2</v>
      </c>
      <c r="R985" t="str">
        <f>VLOOKUP('combained table'!R985,'combained table'!R985:T3319,1,FALSE)</f>
        <v>tier - 1</v>
      </c>
      <c r="S985" t="str">
        <f>VLOOKUP('combained table'!S985,'combained table'!S985:T3319,1,FALSE)</f>
        <v>R1012</v>
      </c>
      <c r="T985">
        <f>VLOOKUP('combained table'!T985,'combained table'!T985:T3319,1,FALSE)</f>
        <v>33</v>
      </c>
    </row>
    <row r="986" spans="1:20">
      <c r="A986" t="str">
        <f>VLOOKUP('combained table'!A986,'combained table'!A986:T3320,1,FALSE)</f>
        <v>Id985</v>
      </c>
      <c r="B986" t="str">
        <f>VLOOKUP('combained table'!B986,'combained table'!B986:T3320,1,FALSE)</f>
        <v xml:space="preserve">  Daniel T</v>
      </c>
      <c r="C986">
        <f>VLOOKUP('combained table'!C986,'combained table'!C986:T3320,1,FALSE)</f>
        <v>42.46</v>
      </c>
      <c r="D986">
        <f>VLOOKUP('combained table'!D986,'combained table'!D986:T3320,1,FALSE)</f>
        <v>4.1100000000000003</v>
      </c>
      <c r="E986" t="str">
        <f>VLOOKUP('combained table'!E986,'combained table'!E986:T3320,1,FALSE)</f>
        <v>No</v>
      </c>
      <c r="F986" t="str">
        <f>VLOOKUP('combained table'!F986,'combained table'!F986:T3320,1,FALSE)</f>
        <v>No</v>
      </c>
      <c r="G986" t="str">
        <f>VLOOKUP('combained table'!G986,'combained table'!G986:T3320,1,FALSE)</f>
        <v>No</v>
      </c>
      <c r="H986">
        <f>VLOOKUP('combained table'!H986,'combained table'!H986:T3320,1,FALSE)</f>
        <v>0</v>
      </c>
      <c r="I986" t="str">
        <f>VLOOKUP('combained table'!I986,'combained table'!I986:T3320,1,FALSE)</f>
        <v>Normal</v>
      </c>
      <c r="J986" t="str">
        <f>VLOOKUP('combained table'!J986,'combained table'!J986:T3320,1,FALSE)</f>
        <v>No</v>
      </c>
      <c r="K986" t="str">
        <f>VLOOKUP('combained table'!K986,'combained table'!K986:T3320,1,FALSE)</f>
        <v>Obesity</v>
      </c>
      <c r="L986">
        <f>VLOOKUP('combained table'!L986,'combained table'!L986:T3320,1,FALSE)</f>
        <v>1978</v>
      </c>
      <c r="M986" t="str">
        <f>VLOOKUP('combained table'!M986,'combained table'!M986:T3320,1,FALSE)</f>
        <v>Jul</v>
      </c>
      <c r="N986">
        <f>VLOOKUP('combained table'!N986,'combained table'!N986:T3320,1,FALSE)</f>
        <v>17</v>
      </c>
      <c r="O986" t="str">
        <f>VLOOKUP('combained table'!O986,'combained table'!O986:T3320,1,FALSE)</f>
        <v>17-Jul-1978</v>
      </c>
      <c r="P986">
        <f>VLOOKUP('combained table'!P986,'combained table'!P986:T3320,1,FALSE)</f>
        <v>8023.14</v>
      </c>
      <c r="Q986" t="str">
        <f>VLOOKUP('combained table'!Q986,'combained table'!Q986:T3320,1,FALSE)</f>
        <v>tier - 2</v>
      </c>
      <c r="R986" t="str">
        <f>VLOOKUP('combained table'!R986,'combained table'!R986:T3320,1,FALSE)</f>
        <v>tier - 3</v>
      </c>
      <c r="S986" t="str">
        <f>VLOOKUP('combained table'!S986,'combained table'!S986:T3320,1,FALSE)</f>
        <v>R1012</v>
      </c>
      <c r="T986">
        <f>VLOOKUP('combained table'!T986,'combained table'!T986:T3320,1,FALSE)</f>
        <v>44</v>
      </c>
    </row>
    <row r="987" spans="1:20">
      <c r="A987" t="str">
        <f>VLOOKUP('combained table'!A987,'combained table'!A987:T3321,1,FALSE)</f>
        <v>Id986</v>
      </c>
      <c r="B987" t="str">
        <f>VLOOKUP('combained table'!B987,'combained table'!B987:T3321,1,FALSE)</f>
        <v xml:space="preserve">  Deanne</v>
      </c>
      <c r="C987">
        <f>VLOOKUP('combained table'!C987,'combained table'!C987:T3321,1,FALSE)</f>
        <v>54.47</v>
      </c>
      <c r="D987">
        <f>VLOOKUP('combained table'!D987,'combained table'!D987:T3321,1,FALSE)</f>
        <v>7.48</v>
      </c>
      <c r="E987" t="str">
        <f>VLOOKUP('combained table'!E987,'combained table'!E987:T3321,1,FALSE)</f>
        <v>No</v>
      </c>
      <c r="F987" t="str">
        <f>VLOOKUP('combained table'!F987,'combained table'!F987:T3321,1,FALSE)</f>
        <v>No</v>
      </c>
      <c r="G987" t="str">
        <f>VLOOKUP('combained table'!G987,'combained table'!G987:T3321,1,FALSE)</f>
        <v>No</v>
      </c>
      <c r="H987">
        <f>VLOOKUP('combained table'!H987,'combained table'!H987:T3321,1,FALSE)</f>
        <v>0</v>
      </c>
      <c r="I987" t="str">
        <f>VLOOKUP('combained table'!I987,'combained table'!I987:T3321,1,FALSE)</f>
        <v>Diabetes</v>
      </c>
      <c r="J987" t="str">
        <f>VLOOKUP('combained table'!J987,'combained table'!J987:T3321,1,FALSE)</f>
        <v>No</v>
      </c>
      <c r="K987" t="str">
        <f>VLOOKUP('combained table'!K987,'combained table'!K987:T3321,1,FALSE)</f>
        <v>Obesity</v>
      </c>
      <c r="L987">
        <f>VLOOKUP('combained table'!L987,'combained table'!L987:T3321,1,FALSE)</f>
        <v>1976</v>
      </c>
      <c r="M987" t="str">
        <f>VLOOKUP('combained table'!M987,'combained table'!M987:T3321,1,FALSE)</f>
        <v>Dec</v>
      </c>
      <c r="N987">
        <f>VLOOKUP('combained table'!N987,'combained table'!N987:T3321,1,FALSE)</f>
        <v>20</v>
      </c>
      <c r="O987" t="str">
        <f>VLOOKUP('combained table'!O987,'combained table'!O987:T3321,1,FALSE)</f>
        <v>20-Dec-1976</v>
      </c>
      <c r="P987">
        <f>VLOOKUP('combained table'!P987,'combained table'!P987:T3321,1,FALSE)</f>
        <v>8026.67</v>
      </c>
      <c r="Q987" t="str">
        <f>VLOOKUP('combained table'!Q987,'combained table'!Q987:T3321,1,FALSE)</f>
        <v>tier - 2</v>
      </c>
      <c r="R987" t="str">
        <f>VLOOKUP('combained table'!R987,'combained table'!R987:T3321,1,FALSE)</f>
        <v>tier - 2</v>
      </c>
      <c r="S987" t="str">
        <f>VLOOKUP('combained table'!S987,'combained table'!S987:T3321,1,FALSE)</f>
        <v>R1012</v>
      </c>
      <c r="T987">
        <f>VLOOKUP('combained table'!T987,'combained table'!T987:T3321,1,FALSE)</f>
        <v>46</v>
      </c>
    </row>
    <row r="988" spans="1:20">
      <c r="A988" t="str">
        <f>VLOOKUP('combained table'!A988,'combained table'!A988:T3322,1,FALSE)</f>
        <v>Id987</v>
      </c>
      <c r="B988" t="str">
        <f>VLOOKUP('combained table'!B988,'combained table'!B988:T3322,1,FALSE)</f>
        <v xml:space="preserve">  Carrie</v>
      </c>
      <c r="C988">
        <f>VLOOKUP('combained table'!C988,'combained table'!C988:T3322,1,FALSE)</f>
        <v>24.93</v>
      </c>
      <c r="D988">
        <f>VLOOKUP('combained table'!D988,'combained table'!D988:T3322,1,FALSE)</f>
        <v>9.18</v>
      </c>
      <c r="E988" t="str">
        <f>VLOOKUP('combained table'!E988,'combained table'!E988:T3322,1,FALSE)</f>
        <v>yes</v>
      </c>
      <c r="F988" t="str">
        <f>VLOOKUP('combained table'!F988,'combained table'!F988:T3322,1,FALSE)</f>
        <v>No</v>
      </c>
      <c r="G988" t="str">
        <f>VLOOKUP('combained table'!G988,'combained table'!G988:T3322,1,FALSE)</f>
        <v>Yes</v>
      </c>
      <c r="H988">
        <f>VLOOKUP('combained table'!H988,'combained table'!H988:T3322,1,FALSE)</f>
        <v>1</v>
      </c>
      <c r="I988" t="str">
        <f>VLOOKUP('combained table'!I988,'combained table'!I988:T3322,1,FALSE)</f>
        <v>Diabetes</v>
      </c>
      <c r="J988" t="str">
        <f>VLOOKUP('combained table'!J988,'combained table'!J988:T3322,1,FALSE)</f>
        <v>No</v>
      </c>
      <c r="K988" t="str">
        <f>VLOOKUP('combained table'!K988,'combained table'!K988:T3322,1,FALSE)</f>
        <v>Normal Weight</v>
      </c>
      <c r="L988">
        <f>VLOOKUP('combained table'!L988,'combained table'!L988:T3322,1,FALSE)</f>
        <v>1977</v>
      </c>
      <c r="M988" t="str">
        <f>VLOOKUP('combained table'!M988,'combained table'!M988:T3322,1,FALSE)</f>
        <v>Nov</v>
      </c>
      <c r="N988">
        <f>VLOOKUP('combained table'!N988,'combained table'!N988:T3322,1,FALSE)</f>
        <v>6</v>
      </c>
      <c r="O988" t="str">
        <f>VLOOKUP('combained table'!O988,'combained table'!O988:T3322,1,FALSE)</f>
        <v>6-Nov-1977</v>
      </c>
      <c r="P988">
        <f>VLOOKUP('combained table'!P988,'combained table'!P988:T3322,1,FALSE)</f>
        <v>8027.97</v>
      </c>
      <c r="Q988" t="str">
        <f>VLOOKUP('combained table'!Q988,'combained table'!Q988:T3322,1,FALSE)</f>
        <v>tier - 3</v>
      </c>
      <c r="R988" t="str">
        <f>VLOOKUP('combained table'!R988,'combained table'!R988:T3322,1,FALSE)</f>
        <v>tier - 2</v>
      </c>
      <c r="S988" t="str">
        <f>VLOOKUP('combained table'!S988,'combained table'!S988:T3322,1,FALSE)</f>
        <v>R1011</v>
      </c>
      <c r="T988">
        <f>VLOOKUP('combained table'!T988,'combained table'!T988:T3322,1,FALSE)</f>
        <v>45</v>
      </c>
    </row>
    <row r="989" spans="1:20">
      <c r="A989" t="str">
        <f>VLOOKUP('combained table'!A989,'combained table'!A989:T3323,1,FALSE)</f>
        <v>Id988</v>
      </c>
      <c r="B989" t="str">
        <f>VLOOKUP('combained table'!B989,'combained table'!B989:T3323,1,FALSE)</f>
        <v xml:space="preserve">  Suzanne</v>
      </c>
      <c r="C989">
        <f>VLOOKUP('combained table'!C989,'combained table'!C989:T3323,1,FALSE)</f>
        <v>48.12</v>
      </c>
      <c r="D989">
        <f>VLOOKUP('combained table'!D989,'combained table'!D989:T3323,1,FALSE)</f>
        <v>4.51</v>
      </c>
      <c r="E989" t="str">
        <f>VLOOKUP('combained table'!E989,'combained table'!E989:T3323,1,FALSE)</f>
        <v>yes</v>
      </c>
      <c r="F989" t="str">
        <f>VLOOKUP('combained table'!F989,'combained table'!F989:T3323,1,FALSE)</f>
        <v>No</v>
      </c>
      <c r="G989" t="str">
        <f>VLOOKUP('combained table'!G989,'combained table'!G989:T3323,1,FALSE)</f>
        <v>No</v>
      </c>
      <c r="H989">
        <f>VLOOKUP('combained table'!H989,'combained table'!H989:T3323,1,FALSE)</f>
        <v>1</v>
      </c>
      <c r="I989" t="str">
        <f>VLOOKUP('combained table'!I989,'combained table'!I989:T3323,1,FALSE)</f>
        <v>Normal</v>
      </c>
      <c r="J989" t="str">
        <f>VLOOKUP('combained table'!J989,'combained table'!J989:T3323,1,FALSE)</f>
        <v>No</v>
      </c>
      <c r="K989" t="str">
        <f>VLOOKUP('combained table'!K989,'combained table'!K989:T3323,1,FALSE)</f>
        <v>Obesity</v>
      </c>
      <c r="L989">
        <f>VLOOKUP('combained table'!L989,'combained table'!L989:T3323,1,FALSE)</f>
        <v>2003</v>
      </c>
      <c r="M989" t="str">
        <f>VLOOKUP('combained table'!M989,'combained table'!M989:T3323,1,FALSE)</f>
        <v>Dec</v>
      </c>
      <c r="N989">
        <f>VLOOKUP('combained table'!N989,'combained table'!N989:T3323,1,FALSE)</f>
        <v>12</v>
      </c>
      <c r="O989" t="str">
        <f>VLOOKUP('combained table'!O989,'combained table'!O989:T3323,1,FALSE)</f>
        <v>12-Dec-2003</v>
      </c>
      <c r="P989">
        <f>VLOOKUP('combained table'!P989,'combained table'!P989:T3323,1,FALSE)</f>
        <v>8035.64</v>
      </c>
      <c r="Q989" t="str">
        <f>VLOOKUP('combained table'!Q989,'combained table'!Q989:T3323,1,FALSE)</f>
        <v>tier - 2</v>
      </c>
      <c r="R989" t="str">
        <f>VLOOKUP('combained table'!R989,'combained table'!R989:T3323,1,FALSE)</f>
        <v>tier - 2</v>
      </c>
      <c r="S989" t="str">
        <f>VLOOKUP('combained table'!S989,'combained table'!S989:T3323,1,FALSE)</f>
        <v>R1012</v>
      </c>
      <c r="T989">
        <f>VLOOKUP('combained table'!T989,'combained table'!T989:T3323,1,FALSE)</f>
        <v>19</v>
      </c>
    </row>
    <row r="990" spans="1:20">
      <c r="A990" t="str">
        <f>VLOOKUP('combained table'!A990,'combained table'!A990:T3324,1,FALSE)</f>
        <v>Id989</v>
      </c>
      <c r="B990" t="str">
        <f>VLOOKUP('combained table'!B990,'combained table'!B990:T3324,1,FALSE)</f>
        <v xml:space="preserve">  Jasmine P</v>
      </c>
      <c r="C990">
        <f>VLOOKUP('combained table'!C990,'combained table'!C990:T3324,1,FALSE)</f>
        <v>24.91</v>
      </c>
      <c r="D990">
        <f>VLOOKUP('combained table'!D990,'combained table'!D990:T3324,1,FALSE)</f>
        <v>7.33</v>
      </c>
      <c r="E990" t="str">
        <f>VLOOKUP('combained table'!E990,'combained table'!E990:T3324,1,FALSE)</f>
        <v>yes</v>
      </c>
      <c r="F990" t="str">
        <f>VLOOKUP('combained table'!F990,'combained table'!F990:T3324,1,FALSE)</f>
        <v>No</v>
      </c>
      <c r="G990" t="str">
        <f>VLOOKUP('combained table'!G990,'combained table'!G990:T3324,1,FALSE)</f>
        <v>Yes</v>
      </c>
      <c r="H990">
        <f>VLOOKUP('combained table'!H990,'combained table'!H990:T3324,1,FALSE)</f>
        <v>1</v>
      </c>
      <c r="I990" t="str">
        <f>VLOOKUP('combained table'!I990,'combained table'!I990:T3324,1,FALSE)</f>
        <v>Diabetes</v>
      </c>
      <c r="J990" t="str">
        <f>VLOOKUP('combained table'!J990,'combained table'!J990:T3324,1,FALSE)</f>
        <v>No</v>
      </c>
      <c r="K990" t="str">
        <f>VLOOKUP('combained table'!K990,'combained table'!K990:T3324,1,FALSE)</f>
        <v>Normal Weight</v>
      </c>
      <c r="L990">
        <f>VLOOKUP('combained table'!L990,'combained table'!L990:T3324,1,FALSE)</f>
        <v>1985</v>
      </c>
      <c r="M990" t="str">
        <f>VLOOKUP('combained table'!M990,'combained table'!M990:T3324,1,FALSE)</f>
        <v>Nov</v>
      </c>
      <c r="N990">
        <f>VLOOKUP('combained table'!N990,'combained table'!N990:T3324,1,FALSE)</f>
        <v>28</v>
      </c>
      <c r="O990" t="str">
        <f>VLOOKUP('combained table'!O990,'combained table'!O990:T3324,1,FALSE)</f>
        <v>28-Nov-1985</v>
      </c>
      <c r="P990">
        <f>VLOOKUP('combained table'!P990,'combained table'!P990:T3324,1,FALSE)</f>
        <v>8059.06</v>
      </c>
      <c r="Q990" t="str">
        <f>VLOOKUP('combained table'!Q990,'combained table'!Q990:T3324,1,FALSE)</f>
        <v>tier - 2</v>
      </c>
      <c r="R990" t="str">
        <f>VLOOKUP('combained table'!R990,'combained table'!R990:T3324,1,FALSE)</f>
        <v>tier - 3</v>
      </c>
      <c r="S990" t="str">
        <f>VLOOKUP('combained table'!S990,'combained table'!S990:T3324,1,FALSE)</f>
        <v>R1012</v>
      </c>
      <c r="T990">
        <f>VLOOKUP('combained table'!T990,'combained table'!T990:T3324,1,FALSE)</f>
        <v>37</v>
      </c>
    </row>
    <row r="991" spans="1:20">
      <c r="A991" t="str">
        <f>VLOOKUP('combained table'!A991,'combained table'!A991:T3325,1,FALSE)</f>
        <v>Id990</v>
      </c>
      <c r="B991" t="str">
        <f>VLOOKUP('combained table'!B991,'combained table'!B991:T3325,1,FALSE)</f>
        <v xml:space="preserve">  Jennifer</v>
      </c>
      <c r="C991">
        <f>VLOOKUP('combained table'!C991,'combained table'!C991:T3325,1,FALSE)</f>
        <v>27.645</v>
      </c>
      <c r="D991">
        <f>VLOOKUP('combained table'!D991,'combained table'!D991:T3325,1,FALSE)</f>
        <v>10.56</v>
      </c>
      <c r="E991" t="str">
        <f>VLOOKUP('combained table'!E991,'combained table'!E991:T3325,1,FALSE)</f>
        <v>No</v>
      </c>
      <c r="F991" t="str">
        <f>VLOOKUP('combained table'!F991,'combained table'!F991:T3325,1,FALSE)</f>
        <v>No</v>
      </c>
      <c r="G991" t="str">
        <f>VLOOKUP('combained table'!G991,'combained table'!G991:T3325,1,FALSE)</f>
        <v>No</v>
      </c>
      <c r="H991">
        <f>VLOOKUP('combained table'!H991,'combained table'!H991:T3325,1,FALSE)</f>
        <v>0</v>
      </c>
      <c r="I991" t="str">
        <f>VLOOKUP('combained table'!I991,'combained table'!I991:T3325,1,FALSE)</f>
        <v>Diabetes</v>
      </c>
      <c r="J991" t="str">
        <f>VLOOKUP('combained table'!J991,'combained table'!J991:T3325,1,FALSE)</f>
        <v>No</v>
      </c>
      <c r="K991" t="str">
        <f>VLOOKUP('combained table'!K991,'combained table'!K991:T3325,1,FALSE)</f>
        <v>Overweight</v>
      </c>
      <c r="L991">
        <f>VLOOKUP('combained table'!L991,'combained table'!L991:T3325,1,FALSE)</f>
        <v>1982</v>
      </c>
      <c r="M991" t="str">
        <f>VLOOKUP('combained table'!M991,'combained table'!M991:T3325,1,FALSE)</f>
        <v>Dec</v>
      </c>
      <c r="N991">
        <f>VLOOKUP('combained table'!N991,'combained table'!N991:T3325,1,FALSE)</f>
        <v>27</v>
      </c>
      <c r="O991" t="str">
        <f>VLOOKUP('combained table'!O991,'combained table'!O991:T3325,1,FALSE)</f>
        <v>27-Dec-1982</v>
      </c>
      <c r="P991">
        <f>VLOOKUP('combained table'!P991,'combained table'!P991:T3325,1,FALSE)</f>
        <v>8059.68</v>
      </c>
      <c r="Q991" t="str">
        <f>VLOOKUP('combained table'!Q991,'combained table'!Q991:T3325,1,FALSE)</f>
        <v>tier - 2</v>
      </c>
      <c r="R991" t="str">
        <f>VLOOKUP('combained table'!R991,'combained table'!R991:T3325,1,FALSE)</f>
        <v>tier - 3</v>
      </c>
      <c r="S991" t="str">
        <f>VLOOKUP('combained table'!S991,'combained table'!S991:T3325,1,FALSE)</f>
        <v>R1012</v>
      </c>
      <c r="T991">
        <f>VLOOKUP('combained table'!T991,'combained table'!T991:T3325,1,FALSE)</f>
        <v>40</v>
      </c>
    </row>
    <row r="992" spans="1:20">
      <c r="A992" t="str">
        <f>VLOOKUP('combained table'!A992,'combained table'!A992:T3326,1,FALSE)</f>
        <v>Id991</v>
      </c>
      <c r="B992" t="str">
        <f>VLOOKUP('combained table'!B992,'combained table'!B992:T3326,1,FALSE)</f>
        <v xml:space="preserve">  Tracie</v>
      </c>
      <c r="C992">
        <f>VLOOKUP('combained table'!C992,'combained table'!C992:T3326,1,FALSE)</f>
        <v>33.700000000000003</v>
      </c>
      <c r="D992">
        <f>VLOOKUP('combained table'!D992,'combained table'!D992:T3326,1,FALSE)</f>
        <v>4.01</v>
      </c>
      <c r="E992" t="str">
        <f>VLOOKUP('combained table'!E992,'combained table'!E992:T3326,1,FALSE)</f>
        <v>No</v>
      </c>
      <c r="F992" t="str">
        <f>VLOOKUP('combained table'!F992,'combained table'!F992:T3326,1,FALSE)</f>
        <v>No</v>
      </c>
      <c r="G992" t="str">
        <f>VLOOKUP('combained table'!G992,'combained table'!G992:T3326,1,FALSE)</f>
        <v>No</v>
      </c>
      <c r="H992">
        <f>VLOOKUP('combained table'!H992,'combained table'!H992:T3326,1,FALSE)</f>
        <v>2</v>
      </c>
      <c r="I992" t="str">
        <f>VLOOKUP('combained table'!I992,'combained table'!I992:T3326,1,FALSE)</f>
        <v>Normal</v>
      </c>
      <c r="J992" t="str">
        <f>VLOOKUP('combained table'!J992,'combained table'!J992:T3326,1,FALSE)</f>
        <v>No</v>
      </c>
      <c r="K992" t="str">
        <f>VLOOKUP('combained table'!K992,'combained table'!K992:T3326,1,FALSE)</f>
        <v>Obesity</v>
      </c>
      <c r="L992">
        <f>VLOOKUP('combained table'!L992,'combained table'!L992:T3326,1,FALSE)</f>
        <v>1970</v>
      </c>
      <c r="M992" t="str">
        <f>VLOOKUP('combained table'!M992,'combained table'!M992:T3326,1,FALSE)</f>
        <v>Dec</v>
      </c>
      <c r="N992">
        <f>VLOOKUP('combained table'!N992,'combained table'!N992:T3326,1,FALSE)</f>
        <v>12</v>
      </c>
      <c r="O992" t="str">
        <f>VLOOKUP('combained table'!O992,'combained table'!O992:T3326,1,FALSE)</f>
        <v>12-Dec-1970</v>
      </c>
      <c r="P992">
        <f>VLOOKUP('combained table'!P992,'combained table'!P992:T3326,1,FALSE)</f>
        <v>8062.31</v>
      </c>
      <c r="Q992" t="str">
        <f>VLOOKUP('combained table'!Q992,'combained table'!Q992:T3326,1,FALSE)</f>
        <v>tier - 2</v>
      </c>
      <c r="R992" t="str">
        <f>VLOOKUP('combained table'!R992,'combained table'!R992:T3326,1,FALSE)</f>
        <v>tier - 1</v>
      </c>
      <c r="S992" t="str">
        <f>VLOOKUP('combained table'!S992,'combained table'!S992:T3326,1,FALSE)</f>
        <v>R1013</v>
      </c>
      <c r="T992">
        <f>VLOOKUP('combained table'!T992,'combained table'!T992:T3326,1,FALSE)</f>
        <v>52</v>
      </c>
    </row>
    <row r="993" spans="1:20">
      <c r="A993" t="str">
        <f>VLOOKUP('combained table'!A993,'combained table'!A993:T3327,1,FALSE)</f>
        <v>Id992</v>
      </c>
      <c r="B993" t="str">
        <f>VLOOKUP('combained table'!B993,'combained table'!B993:T3327,1,FALSE)</f>
        <v xml:space="preserve">  Tristan D</v>
      </c>
      <c r="C993">
        <f>VLOOKUP('combained table'!C993,'combained table'!C993:T3327,1,FALSE)</f>
        <v>38.93</v>
      </c>
      <c r="D993">
        <f>VLOOKUP('combained table'!D993,'combained table'!D993:T3327,1,FALSE)</f>
        <v>5.64</v>
      </c>
      <c r="E993" t="str">
        <f>VLOOKUP('combained table'!E993,'combained table'!E993:T3327,1,FALSE)</f>
        <v>yes</v>
      </c>
      <c r="F993" t="str">
        <f>VLOOKUP('combained table'!F993,'combained table'!F993:T3327,1,FALSE)</f>
        <v>No</v>
      </c>
      <c r="G993" t="str">
        <f>VLOOKUP('combained table'!G993,'combained table'!G993:T3327,1,FALSE)</f>
        <v>No</v>
      </c>
      <c r="H993">
        <f>VLOOKUP('combained table'!H993,'combained table'!H993:T3327,1,FALSE)</f>
        <v>1</v>
      </c>
      <c r="I993" t="str">
        <f>VLOOKUP('combained table'!I993,'combained table'!I993:T3327,1,FALSE)</f>
        <v>Normal</v>
      </c>
      <c r="J993" t="str">
        <f>VLOOKUP('combained table'!J993,'combained table'!J993:T3327,1,FALSE)</f>
        <v>No</v>
      </c>
      <c r="K993" t="str">
        <f>VLOOKUP('combained table'!K993,'combained table'!K993:T3327,1,FALSE)</f>
        <v>Obesity</v>
      </c>
      <c r="L993">
        <f>VLOOKUP('combained table'!L993,'combained table'!L993:T3327,1,FALSE)</f>
        <v>1975</v>
      </c>
      <c r="M993" t="str">
        <f>VLOOKUP('combained table'!M993,'combained table'!M993:T3327,1,FALSE)</f>
        <v>Jun</v>
      </c>
      <c r="N993">
        <f>VLOOKUP('combained table'!N993,'combained table'!N993:T3327,1,FALSE)</f>
        <v>28</v>
      </c>
      <c r="O993" t="str">
        <f>VLOOKUP('combained table'!O993,'combained table'!O993:T3327,1,FALSE)</f>
        <v>28-Jun-1975</v>
      </c>
      <c r="P993">
        <f>VLOOKUP('combained table'!P993,'combained table'!P993:T3327,1,FALSE)</f>
        <v>8062.76</v>
      </c>
      <c r="Q993" t="str">
        <f>VLOOKUP('combained table'!Q993,'combained table'!Q993:T3327,1,FALSE)</f>
        <v>tier - 3</v>
      </c>
      <c r="R993" t="str">
        <f>VLOOKUP('combained table'!R993,'combained table'!R993:T3327,1,FALSE)</f>
        <v>tier - 3</v>
      </c>
      <c r="S993" t="str">
        <f>VLOOKUP('combained table'!S993,'combained table'!S993:T3327,1,FALSE)</f>
        <v>R1011</v>
      </c>
      <c r="T993">
        <f>VLOOKUP('combained table'!T993,'combained table'!T993:T3327,1,FALSE)</f>
        <v>47</v>
      </c>
    </row>
    <row r="994" spans="1:20">
      <c r="A994" t="str">
        <f>VLOOKUP('combained table'!A994,'combained table'!A994:T3328,1,FALSE)</f>
        <v>Id993</v>
      </c>
      <c r="B994" t="str">
        <f>VLOOKUP('combained table'!B994,'combained table'!B994:T3328,1,FALSE)</f>
        <v xml:space="preserve">  Peiweng</v>
      </c>
      <c r="C994">
        <f>VLOOKUP('combained table'!C994,'combained table'!C994:T3328,1,FALSE)</f>
        <v>32.774999999999999</v>
      </c>
      <c r="D994">
        <f>VLOOKUP('combained table'!D994,'combained table'!D994:T3328,1,FALSE)</f>
        <v>8.02</v>
      </c>
      <c r="E994" t="str">
        <f>VLOOKUP('combained table'!E994,'combained table'!E994:T3328,1,FALSE)</f>
        <v>yes</v>
      </c>
      <c r="F994" t="str">
        <f>VLOOKUP('combained table'!F994,'combained table'!F994:T3328,1,FALSE)</f>
        <v>No</v>
      </c>
      <c r="G994" t="str">
        <f>VLOOKUP('combained table'!G994,'combained table'!G994:T3328,1,FALSE)</f>
        <v>No</v>
      </c>
      <c r="H994">
        <f>VLOOKUP('combained table'!H994,'combained table'!H994:T3328,1,FALSE)</f>
        <v>2</v>
      </c>
      <c r="I994" t="str">
        <f>VLOOKUP('combained table'!I994,'combained table'!I994:T3328,1,FALSE)</f>
        <v>Diabetes</v>
      </c>
      <c r="J994" t="str">
        <f>VLOOKUP('combained table'!J994,'combained table'!J994:T3328,1,FALSE)</f>
        <v>No</v>
      </c>
      <c r="K994" t="str">
        <f>VLOOKUP('combained table'!K994,'combained table'!K994:T3328,1,FALSE)</f>
        <v>Obesity</v>
      </c>
      <c r="L994">
        <f>VLOOKUP('combained table'!L994,'combained table'!L994:T3328,1,FALSE)</f>
        <v>1965</v>
      </c>
      <c r="M994" t="str">
        <f>VLOOKUP('combained table'!M994,'combained table'!M994:T3328,1,FALSE)</f>
        <v>Aug</v>
      </c>
      <c r="N994">
        <f>VLOOKUP('combained table'!N994,'combained table'!N994:T3328,1,FALSE)</f>
        <v>11</v>
      </c>
      <c r="O994" t="str">
        <f>VLOOKUP('combained table'!O994,'combained table'!O994:T3328,1,FALSE)</f>
        <v>11-Aug-1965</v>
      </c>
      <c r="P994">
        <f>VLOOKUP('combained table'!P994,'combained table'!P994:T3328,1,FALSE)</f>
        <v>8067.83</v>
      </c>
      <c r="Q994" t="str">
        <f>VLOOKUP('combained table'!Q994,'combained table'!Q994:T3328,1,FALSE)</f>
        <v>tier - 3</v>
      </c>
      <c r="R994" t="str">
        <f>VLOOKUP('combained table'!R994,'combained table'!R994:T3328,1,FALSE)</f>
        <v>tier - 1</v>
      </c>
      <c r="S994" t="str">
        <f>VLOOKUP('combained table'!S994,'combained table'!S994:T3328,1,FALSE)</f>
        <v>R1013</v>
      </c>
      <c r="T994">
        <f>VLOOKUP('combained table'!T994,'combained table'!T994:T3328,1,FALSE)</f>
        <v>57</v>
      </c>
    </row>
    <row r="995" spans="1:20">
      <c r="A995" t="str">
        <f>VLOOKUP('combained table'!A995,'combained table'!A995:T3329,1,FALSE)</f>
        <v>Id994</v>
      </c>
      <c r="B995" t="str">
        <f>VLOOKUP('combained table'!B995,'combained table'!B995:T3329,1,FALSE)</f>
        <v xml:space="preserve">  Theresa M</v>
      </c>
      <c r="C995">
        <f>VLOOKUP('combained table'!C995,'combained table'!C995:T3329,1,FALSE)</f>
        <v>29.83</v>
      </c>
      <c r="D995">
        <f>VLOOKUP('combained table'!D995,'combained table'!D995:T3329,1,FALSE)</f>
        <v>7.2</v>
      </c>
      <c r="E995" t="str">
        <f>VLOOKUP('combained table'!E995,'combained table'!E995:T3329,1,FALSE)</f>
        <v>yes</v>
      </c>
      <c r="F995" t="str">
        <f>VLOOKUP('combained table'!F995,'combained table'!F995:T3329,1,FALSE)</f>
        <v>No</v>
      </c>
      <c r="G995" t="str">
        <f>VLOOKUP('combained table'!G995,'combained table'!G995:T3329,1,FALSE)</f>
        <v>No</v>
      </c>
      <c r="H995">
        <f>VLOOKUP('combained table'!H995,'combained table'!H995:T3329,1,FALSE)</f>
        <v>0</v>
      </c>
      <c r="I995" t="str">
        <f>VLOOKUP('combained table'!I995,'combained table'!I995:T3329,1,FALSE)</f>
        <v>Diabetes</v>
      </c>
      <c r="J995" t="str">
        <f>VLOOKUP('combained table'!J995,'combained table'!J995:T3329,1,FALSE)</f>
        <v>No</v>
      </c>
      <c r="K995" t="str">
        <f>VLOOKUP('combained table'!K995,'combained table'!K995:T3329,1,FALSE)</f>
        <v>Overweight</v>
      </c>
      <c r="L995">
        <f>VLOOKUP('combained table'!L995,'combained table'!L995:T3329,1,FALSE)</f>
        <v>1975</v>
      </c>
      <c r="M995" t="str">
        <f>VLOOKUP('combained table'!M995,'combained table'!M995:T3329,1,FALSE)</f>
        <v>Dec</v>
      </c>
      <c r="N995">
        <f>VLOOKUP('combained table'!N995,'combained table'!N995:T3329,1,FALSE)</f>
        <v>15</v>
      </c>
      <c r="O995" t="str">
        <f>VLOOKUP('combained table'!O995,'combained table'!O995:T3329,1,FALSE)</f>
        <v>15-Dec-1975</v>
      </c>
      <c r="P995">
        <f>VLOOKUP('combained table'!P995,'combained table'!P995:T3329,1,FALSE)</f>
        <v>8068.19</v>
      </c>
      <c r="Q995" t="str">
        <f>VLOOKUP('combained table'!Q995,'combained table'!Q995:T3329,1,FALSE)</f>
        <v>tier - 3</v>
      </c>
      <c r="R995" t="str">
        <f>VLOOKUP('combained table'!R995,'combained table'!R995:T3329,1,FALSE)</f>
        <v>tier - 2</v>
      </c>
      <c r="S995" t="str">
        <f>VLOOKUP('combained table'!S995,'combained table'!S995:T3329,1,FALSE)</f>
        <v>R1011</v>
      </c>
      <c r="T995">
        <f>VLOOKUP('combained table'!T995,'combained table'!T995:T3329,1,FALSE)</f>
        <v>47</v>
      </c>
    </row>
    <row r="996" spans="1:20">
      <c r="A996" t="str">
        <f>VLOOKUP('combained table'!A996,'combained table'!A996:T3330,1,FALSE)</f>
        <v>Id995</v>
      </c>
      <c r="B996" t="str">
        <f>VLOOKUP('combained table'!B996,'combained table'!B996:T3330,1,FALSE)</f>
        <v xml:space="preserve">  Daniel J</v>
      </c>
      <c r="C996">
        <f>VLOOKUP('combained table'!C996,'combained table'!C996:T3330,1,FALSE)</f>
        <v>28.31</v>
      </c>
      <c r="D996">
        <f>VLOOKUP('combained table'!D996,'combained table'!D996:T3330,1,FALSE)</f>
        <v>4.55</v>
      </c>
      <c r="E996" t="str">
        <f>VLOOKUP('combained table'!E996,'combained table'!E996:T3330,1,FALSE)</f>
        <v>No</v>
      </c>
      <c r="F996" t="str">
        <f>VLOOKUP('combained table'!F996,'combained table'!F996:T3330,1,FALSE)</f>
        <v>yes</v>
      </c>
      <c r="G996" t="str">
        <f>VLOOKUP('combained table'!G996,'combained table'!G996:T3330,1,FALSE)</f>
        <v>No</v>
      </c>
      <c r="H996">
        <f>VLOOKUP('combained table'!H996,'combained table'!H996:T3330,1,FALSE)</f>
        <v>1</v>
      </c>
      <c r="I996" t="str">
        <f>VLOOKUP('combained table'!I996,'combained table'!I996:T3330,1,FALSE)</f>
        <v>Normal</v>
      </c>
      <c r="J996" t="str">
        <f>VLOOKUP('combained table'!J996,'combained table'!J996:T3330,1,FALSE)</f>
        <v>No</v>
      </c>
      <c r="K996" t="str">
        <f>VLOOKUP('combained table'!K996,'combained table'!K996:T3330,1,FALSE)</f>
        <v>Overweight</v>
      </c>
      <c r="L996">
        <f>VLOOKUP('combained table'!L996,'combained table'!L996:T3330,1,FALSE)</f>
        <v>1965</v>
      </c>
      <c r="M996" t="str">
        <f>VLOOKUP('combained table'!M996,'combained table'!M996:T3330,1,FALSE)</f>
        <v>Oct</v>
      </c>
      <c r="N996">
        <f>VLOOKUP('combained table'!N996,'combained table'!N996:T3330,1,FALSE)</f>
        <v>21</v>
      </c>
      <c r="O996" t="str">
        <f>VLOOKUP('combained table'!O996,'combained table'!O996:T3330,1,FALSE)</f>
        <v>21-Oct-1965</v>
      </c>
      <c r="P996">
        <f>VLOOKUP('combained table'!P996,'combained table'!P996:T3330,1,FALSE)</f>
        <v>8071.57</v>
      </c>
      <c r="Q996" t="str">
        <f>VLOOKUP('combained table'!Q996,'combained table'!Q996:T3330,1,FALSE)</f>
        <v>tier - 3</v>
      </c>
      <c r="R996" t="str">
        <f>VLOOKUP('combained table'!R996,'combained table'!R996:T3330,1,FALSE)</f>
        <v>tier - 1</v>
      </c>
      <c r="S996" t="str">
        <f>VLOOKUP('combained table'!S996,'combained table'!S996:T3330,1,FALSE)</f>
        <v>R1011</v>
      </c>
      <c r="T996">
        <f>VLOOKUP('combained table'!T996,'combained table'!T996:T3330,1,FALSE)</f>
        <v>57</v>
      </c>
    </row>
    <row r="997" spans="1:20">
      <c r="A997" t="str">
        <f>VLOOKUP('combained table'!A997,'combained table'!A997:T3331,1,FALSE)</f>
        <v>Id996</v>
      </c>
      <c r="B997" t="str">
        <f>VLOOKUP('combained table'!B997,'combained table'!B997:T3331,1,FALSE)</f>
        <v xml:space="preserve">  Courtney M</v>
      </c>
      <c r="C997">
        <f>VLOOKUP('combained table'!C997,'combained table'!C997:T3331,1,FALSE)</f>
        <v>29.79</v>
      </c>
      <c r="D997">
        <f>VLOOKUP('combained table'!D997,'combained table'!D997:T3331,1,FALSE)</f>
        <v>9.0299999999999994</v>
      </c>
      <c r="E997" t="str">
        <f>VLOOKUP('combained table'!E997,'combained table'!E997:T3331,1,FALSE)</f>
        <v>No</v>
      </c>
      <c r="F997" t="str">
        <f>VLOOKUP('combained table'!F997,'combained table'!F997:T3331,1,FALSE)</f>
        <v>No</v>
      </c>
      <c r="G997" t="str">
        <f>VLOOKUP('combained table'!G997,'combained table'!G997:T3331,1,FALSE)</f>
        <v>No</v>
      </c>
      <c r="H997">
        <f>VLOOKUP('combained table'!H997,'combained table'!H997:T3331,1,FALSE)</f>
        <v>0</v>
      </c>
      <c r="I997" t="str">
        <f>VLOOKUP('combained table'!I997,'combained table'!I997:T3331,1,FALSE)</f>
        <v>Diabetes</v>
      </c>
      <c r="J997" t="str">
        <f>VLOOKUP('combained table'!J997,'combained table'!J997:T3331,1,FALSE)</f>
        <v>No</v>
      </c>
      <c r="K997" t="str">
        <f>VLOOKUP('combained table'!K997,'combained table'!K997:T3331,1,FALSE)</f>
        <v>Overweight</v>
      </c>
      <c r="L997">
        <f>VLOOKUP('combained table'!L997,'combained table'!L997:T3331,1,FALSE)</f>
        <v>1993</v>
      </c>
      <c r="M997" t="str">
        <f>VLOOKUP('combained table'!M997,'combained table'!M997:T3331,1,FALSE)</f>
        <v>Nov</v>
      </c>
      <c r="N997">
        <f>VLOOKUP('combained table'!N997,'combained table'!N997:T3331,1,FALSE)</f>
        <v>7</v>
      </c>
      <c r="O997" t="str">
        <f>VLOOKUP('combained table'!O997,'combained table'!O997:T3331,1,FALSE)</f>
        <v>7-Nov-1993</v>
      </c>
      <c r="P997">
        <f>VLOOKUP('combained table'!P997,'combained table'!P997:T3331,1,FALSE)</f>
        <v>8077.41</v>
      </c>
      <c r="Q997" t="str">
        <f>VLOOKUP('combained table'!Q997,'combained table'!Q997:T3331,1,FALSE)</f>
        <v>tier - 2</v>
      </c>
      <c r="R997" t="str">
        <f>VLOOKUP('combained table'!R997,'combained table'!R997:T3331,1,FALSE)</f>
        <v>tier - 1</v>
      </c>
      <c r="S997" t="str">
        <f>VLOOKUP('combained table'!S997,'combained table'!S997:T3331,1,FALSE)</f>
        <v>R1026</v>
      </c>
      <c r="T997">
        <f>VLOOKUP('combained table'!T997,'combained table'!T997:T3331,1,FALSE)</f>
        <v>29</v>
      </c>
    </row>
    <row r="998" spans="1:20">
      <c r="A998" t="str">
        <f>VLOOKUP('combained table'!A998,'combained table'!A998:T3332,1,FALSE)</f>
        <v>Id997</v>
      </c>
      <c r="B998" t="str">
        <f>VLOOKUP('combained table'!B998,'combained table'!B998:T3332,1,FALSE)</f>
        <v xml:space="preserve">  Jose A</v>
      </c>
      <c r="C998">
        <f>VLOOKUP('combained table'!C998,'combained table'!C998:T3332,1,FALSE)</f>
        <v>36.6</v>
      </c>
      <c r="D998">
        <f>VLOOKUP('combained table'!D998,'combained table'!D998:T3332,1,FALSE)</f>
        <v>5.2</v>
      </c>
      <c r="E998" t="str">
        <f>VLOOKUP('combained table'!E998,'combained table'!E998:T3332,1,FALSE)</f>
        <v>yes</v>
      </c>
      <c r="F998" t="str">
        <f>VLOOKUP('combained table'!F998,'combained table'!F998:T3332,1,FALSE)</f>
        <v>No</v>
      </c>
      <c r="G998" t="str">
        <f>VLOOKUP('combained table'!G998,'combained table'!G998:T3332,1,FALSE)</f>
        <v>Yes</v>
      </c>
      <c r="H998">
        <f>VLOOKUP('combained table'!H998,'combained table'!H998:T3332,1,FALSE)</f>
        <v>1</v>
      </c>
      <c r="I998" t="str">
        <f>VLOOKUP('combained table'!I998,'combained table'!I998:T3332,1,FALSE)</f>
        <v>Normal</v>
      </c>
      <c r="J998" t="str">
        <f>VLOOKUP('combained table'!J998,'combained table'!J998:T3332,1,FALSE)</f>
        <v>No</v>
      </c>
      <c r="K998" t="str">
        <f>VLOOKUP('combained table'!K998,'combained table'!K998:T3332,1,FALSE)</f>
        <v>Obesity</v>
      </c>
      <c r="L998">
        <f>VLOOKUP('combained table'!L998,'combained table'!L998:T3332,1,FALSE)</f>
        <v>2001</v>
      </c>
      <c r="M998" t="str">
        <f>VLOOKUP('combained table'!M998,'combained table'!M998:T3332,1,FALSE)</f>
        <v>Aug</v>
      </c>
      <c r="N998">
        <f>VLOOKUP('combained table'!N998,'combained table'!N998:T3332,1,FALSE)</f>
        <v>28</v>
      </c>
      <c r="O998" t="str">
        <f>VLOOKUP('combained table'!O998,'combained table'!O998:T3332,1,FALSE)</f>
        <v>28-Aug-2001</v>
      </c>
      <c r="P998">
        <f>VLOOKUP('combained table'!P998,'combained table'!P998:T3332,1,FALSE)</f>
        <v>8081.26</v>
      </c>
      <c r="Q998" t="str">
        <f>VLOOKUP('combained table'!Q998,'combained table'!Q998:T3332,1,FALSE)</f>
        <v>tier - 2</v>
      </c>
      <c r="R998" t="str">
        <f>VLOOKUP('combained table'!R998,'combained table'!R998:T3332,1,FALSE)</f>
        <v>tier - 2</v>
      </c>
      <c r="S998" t="str">
        <f>VLOOKUP('combained table'!S998,'combained table'!S998:T3332,1,FALSE)</f>
        <v>R1012</v>
      </c>
      <c r="T998">
        <f>VLOOKUP('combained table'!T998,'combained table'!T998:T3332,1,FALSE)</f>
        <v>21</v>
      </c>
    </row>
    <row r="999" spans="1:20">
      <c r="A999" t="str">
        <f>VLOOKUP('combained table'!A999,'combained table'!A999:T3333,1,FALSE)</f>
        <v>Id998</v>
      </c>
      <c r="B999" t="str">
        <f>VLOOKUP('combained table'!B999,'combained table'!B999:T3333,1,FALSE)</f>
        <v xml:space="preserve">  Lauren</v>
      </c>
      <c r="C999">
        <f>VLOOKUP('combained table'!C999,'combained table'!C999:T3333,1,FALSE)</f>
        <v>35.93</v>
      </c>
      <c r="D999">
        <f>VLOOKUP('combained table'!D999,'combained table'!D999:T3333,1,FALSE)</f>
        <v>8.3000000000000007</v>
      </c>
      <c r="E999" t="str">
        <f>VLOOKUP('combained table'!E999,'combained table'!E999:T3333,1,FALSE)</f>
        <v>yes</v>
      </c>
      <c r="F999" t="str">
        <f>VLOOKUP('combained table'!F999,'combained table'!F999:T3333,1,FALSE)</f>
        <v>No</v>
      </c>
      <c r="G999" t="str">
        <f>VLOOKUP('combained table'!G999,'combained table'!G999:T3333,1,FALSE)</f>
        <v>No</v>
      </c>
      <c r="H999">
        <f>VLOOKUP('combained table'!H999,'combained table'!H999:T3333,1,FALSE)</f>
        <v>0</v>
      </c>
      <c r="I999" t="str">
        <f>VLOOKUP('combained table'!I999,'combained table'!I999:T3333,1,FALSE)</f>
        <v>Diabetes</v>
      </c>
      <c r="J999" t="str">
        <f>VLOOKUP('combained table'!J999,'combained table'!J999:T3333,1,FALSE)</f>
        <v>No</v>
      </c>
      <c r="K999" t="str">
        <f>VLOOKUP('combained table'!K999,'combained table'!K999:T3333,1,FALSE)</f>
        <v>Obesity</v>
      </c>
      <c r="L999">
        <f>VLOOKUP('combained table'!L999,'combained table'!L999:T3333,1,FALSE)</f>
        <v>1994</v>
      </c>
      <c r="M999" t="str">
        <f>VLOOKUP('combained table'!M999,'combained table'!M999:T3333,1,FALSE)</f>
        <v>Oct</v>
      </c>
      <c r="N999">
        <f>VLOOKUP('combained table'!N999,'combained table'!N999:T3333,1,FALSE)</f>
        <v>12</v>
      </c>
      <c r="O999" t="str">
        <f>VLOOKUP('combained table'!O999,'combained table'!O999:T3333,1,FALSE)</f>
        <v>12-Oct-1994</v>
      </c>
      <c r="P999">
        <f>VLOOKUP('combained table'!P999,'combained table'!P999:T3333,1,FALSE)</f>
        <v>8081.74</v>
      </c>
      <c r="Q999" t="str">
        <f>VLOOKUP('combained table'!Q999,'combained table'!Q999:T3333,1,FALSE)</f>
        <v>tier - 2</v>
      </c>
      <c r="R999" t="str">
        <f>VLOOKUP('combained table'!R999,'combained table'!R999:T3333,1,FALSE)</f>
        <v>tier - 2</v>
      </c>
      <c r="S999" t="str">
        <f>VLOOKUP('combained table'!S999,'combained table'!S999:T3333,1,FALSE)</f>
        <v>R1026</v>
      </c>
      <c r="T999">
        <f>VLOOKUP('combained table'!T999,'combained table'!T999:T3333,1,FALSE)</f>
        <v>28</v>
      </c>
    </row>
    <row r="1000" spans="1:20">
      <c r="A1000" t="str">
        <f>VLOOKUP('combained table'!A1000,'combained table'!A1000:T3334,1,FALSE)</f>
        <v>Id999</v>
      </c>
      <c r="B1000" t="str">
        <f>VLOOKUP('combained table'!B1000,'combained table'!B1000:T3334,1,FALSE)</f>
        <v xml:space="preserve">  Jonathon M</v>
      </c>
      <c r="C1000">
        <f>VLOOKUP('combained table'!C1000,'combained table'!C1000:T3334,1,FALSE)</f>
        <v>28.6</v>
      </c>
      <c r="D1000">
        <f>VLOOKUP('combained table'!D1000,'combained table'!D1000:T3334,1,FALSE)</f>
        <v>5.56</v>
      </c>
      <c r="E1000" t="str">
        <f>VLOOKUP('combained table'!E1000,'combained table'!E1000:T3334,1,FALSE)</f>
        <v>yes</v>
      </c>
      <c r="F1000" t="str">
        <f>VLOOKUP('combained table'!F1000,'combained table'!F1000:T3334,1,FALSE)</f>
        <v>No</v>
      </c>
      <c r="G1000" t="str">
        <f>VLOOKUP('combained table'!G1000,'combained table'!G1000:T3334,1,FALSE)</f>
        <v>Yes</v>
      </c>
      <c r="H1000">
        <f>VLOOKUP('combained table'!H1000,'combained table'!H1000:T3334,1,FALSE)</f>
        <v>1</v>
      </c>
      <c r="I1000" t="str">
        <f>VLOOKUP('combained table'!I1000,'combained table'!I1000:T3334,1,FALSE)</f>
        <v>Normal</v>
      </c>
      <c r="J1000" t="str">
        <f>VLOOKUP('combained table'!J1000,'combained table'!J1000:T3334,1,FALSE)</f>
        <v>No</v>
      </c>
      <c r="K1000" t="str">
        <f>VLOOKUP('combained table'!K1000,'combained table'!K1000:T3334,1,FALSE)</f>
        <v>Overweight</v>
      </c>
      <c r="L1000">
        <f>VLOOKUP('combained table'!L1000,'combained table'!L1000:T3334,1,FALSE)</f>
        <v>1975</v>
      </c>
      <c r="M1000" t="str">
        <f>VLOOKUP('combained table'!M1000,'combained table'!M1000:T3334,1,FALSE)</f>
        <v>Dec</v>
      </c>
      <c r="N1000">
        <f>VLOOKUP('combained table'!N1000,'combained table'!N1000:T3334,1,FALSE)</f>
        <v>21</v>
      </c>
      <c r="O1000" t="str">
        <f>VLOOKUP('combained table'!O1000,'combained table'!O1000:T3334,1,FALSE)</f>
        <v>21-Dec-1975</v>
      </c>
      <c r="P1000">
        <f>VLOOKUP('combained table'!P1000,'combained table'!P1000:T3334,1,FALSE)</f>
        <v>8083.92</v>
      </c>
      <c r="Q1000" t="str">
        <f>VLOOKUP('combained table'!Q1000,'combained table'!Q1000:T3334,1,FALSE)</f>
        <v>tier - 3</v>
      </c>
      <c r="R1000" t="str">
        <f>VLOOKUP('combained table'!R1000,'combained table'!R1000:T3334,1,FALSE)</f>
        <v>tier - 3</v>
      </c>
      <c r="S1000" t="str">
        <f>VLOOKUP('combained table'!S1000,'combained table'!S1000:T3334,1,FALSE)</f>
        <v>R1013</v>
      </c>
      <c r="T1000">
        <f>VLOOKUP('combained table'!T1000,'combained table'!T1000:T3334,1,FALSE)</f>
        <v>47</v>
      </c>
    </row>
    <row r="1001" spans="1:20">
      <c r="A1001" t="str">
        <f>VLOOKUP('combained table'!A1001,'combained table'!A1001:T3335,1,FALSE)</f>
        <v>Id1000</v>
      </c>
      <c r="B1001" t="str">
        <f>VLOOKUP('combained table'!B1001,'combained table'!B1001:T3335,1,FALSE)</f>
        <v xml:space="preserve">  Stephanie A</v>
      </c>
      <c r="C1001">
        <f>VLOOKUP('combained table'!C1001,'combained table'!C1001:T3335,1,FALSE)</f>
        <v>39.17</v>
      </c>
      <c r="D1001">
        <f>VLOOKUP('combained table'!D1001,'combained table'!D1001:T3335,1,FALSE)</f>
        <v>4.1500000000000004</v>
      </c>
      <c r="E1001" t="str">
        <f>VLOOKUP('combained table'!E1001,'combained table'!E1001:T3335,1,FALSE)</f>
        <v>No</v>
      </c>
      <c r="F1001" t="str">
        <f>VLOOKUP('combained table'!F1001,'combained table'!F1001:T3335,1,FALSE)</f>
        <v>No</v>
      </c>
      <c r="G1001" t="str">
        <f>VLOOKUP('combained table'!G1001,'combained table'!G1001:T3335,1,FALSE)</f>
        <v>No</v>
      </c>
      <c r="H1001">
        <f>VLOOKUP('combained table'!H1001,'combained table'!H1001:T3335,1,FALSE)</f>
        <v>0</v>
      </c>
      <c r="I1001" t="str">
        <f>VLOOKUP('combained table'!I1001,'combained table'!I1001:T3335,1,FALSE)</f>
        <v>Normal</v>
      </c>
      <c r="J1001" t="str">
        <f>VLOOKUP('combained table'!J1001,'combained table'!J1001:T3335,1,FALSE)</f>
        <v>No</v>
      </c>
      <c r="K1001" t="str">
        <f>VLOOKUP('combained table'!K1001,'combained table'!K1001:T3335,1,FALSE)</f>
        <v>Obesity</v>
      </c>
      <c r="L1001">
        <f>VLOOKUP('combained table'!L1001,'combained table'!L1001:T3335,1,FALSE)</f>
        <v>1967</v>
      </c>
      <c r="M1001" t="str">
        <f>VLOOKUP('combained table'!M1001,'combained table'!M1001:T3335,1,FALSE)</f>
        <v>Jun</v>
      </c>
      <c r="N1001">
        <f>VLOOKUP('combained table'!N1001,'combained table'!N1001:T3335,1,FALSE)</f>
        <v>10</v>
      </c>
      <c r="O1001" t="str">
        <f>VLOOKUP('combained table'!O1001,'combained table'!O1001:T3335,1,FALSE)</f>
        <v>10-Jun-1967</v>
      </c>
      <c r="P1001">
        <f>VLOOKUP('combained table'!P1001,'combained table'!P1001:T3335,1,FALSE)</f>
        <v>8091.3</v>
      </c>
      <c r="Q1001" t="str">
        <f>VLOOKUP('combained table'!Q1001,'combained table'!Q1001:T3335,1,FALSE)</f>
        <v>tier - 3</v>
      </c>
      <c r="R1001" t="str">
        <f>VLOOKUP('combained table'!R1001,'combained table'!R1001:T3335,1,FALSE)</f>
        <v>tier - 1</v>
      </c>
      <c r="S1001" t="str">
        <f>VLOOKUP('combained table'!S1001,'combained table'!S1001:T3335,1,FALSE)</f>
        <v>R1012</v>
      </c>
      <c r="T1001">
        <f>VLOOKUP('combained table'!T1001,'combained table'!T1001:T3335,1,FALSE)</f>
        <v>55</v>
      </c>
    </row>
    <row r="1002" spans="1:20">
      <c r="A1002" t="str">
        <f>VLOOKUP('combained table'!A1002,'combained table'!A1002:T3336,1,FALSE)</f>
        <v>Id1001</v>
      </c>
      <c r="B1002" t="str">
        <f>VLOOKUP('combained table'!B1002,'combained table'!B1002:T3336,1,FALSE)</f>
        <v xml:space="preserve">  Patrick</v>
      </c>
      <c r="C1002">
        <f>VLOOKUP('combained table'!C1002,'combained table'!C1002:T3336,1,FALSE)</f>
        <v>26.41</v>
      </c>
      <c r="D1002">
        <f>VLOOKUP('combained table'!D1002,'combained table'!D1002:T3336,1,FALSE)</f>
        <v>5.99</v>
      </c>
      <c r="E1002" t="str">
        <f>VLOOKUP('combained table'!E1002,'combained table'!E1002:T3336,1,FALSE)</f>
        <v>yes</v>
      </c>
      <c r="F1002" t="str">
        <f>VLOOKUP('combained table'!F1002,'combained table'!F1002:T3336,1,FALSE)</f>
        <v>No</v>
      </c>
      <c r="G1002" t="str">
        <f>VLOOKUP('combained table'!G1002,'combained table'!G1002:T3336,1,FALSE)</f>
        <v>Yes</v>
      </c>
      <c r="H1002">
        <f>VLOOKUP('combained table'!H1002,'combained table'!H1002:T3336,1,FALSE)</f>
        <v>1</v>
      </c>
      <c r="I1002" t="str">
        <f>VLOOKUP('combained table'!I1002,'combained table'!I1002:T3336,1,FALSE)</f>
        <v>Prediabetes</v>
      </c>
      <c r="J1002" t="str">
        <f>VLOOKUP('combained table'!J1002,'combained table'!J1002:T3336,1,FALSE)</f>
        <v>No</v>
      </c>
      <c r="K1002" t="str">
        <f>VLOOKUP('combained table'!K1002,'combained table'!K1002:T3336,1,FALSE)</f>
        <v>Overweight</v>
      </c>
      <c r="L1002">
        <f>VLOOKUP('combained table'!L1002,'combained table'!L1002:T3336,1,FALSE)</f>
        <v>1973</v>
      </c>
      <c r="M1002" t="str">
        <f>VLOOKUP('combained table'!M1002,'combained table'!M1002:T3336,1,FALSE)</f>
        <v>Oct</v>
      </c>
      <c r="N1002">
        <f>VLOOKUP('combained table'!N1002,'combained table'!N1002:T3336,1,FALSE)</f>
        <v>11</v>
      </c>
      <c r="O1002" t="str">
        <f>VLOOKUP('combained table'!O1002,'combained table'!O1002:T3336,1,FALSE)</f>
        <v>11-Oct-1973</v>
      </c>
      <c r="P1002">
        <f>VLOOKUP('combained table'!P1002,'combained table'!P1002:T3336,1,FALSE)</f>
        <v>8112.59</v>
      </c>
      <c r="Q1002" t="str">
        <f>VLOOKUP('combained table'!Q1002,'combained table'!Q1002:T3336,1,FALSE)</f>
        <v>tier - 2</v>
      </c>
      <c r="R1002" t="str">
        <f>VLOOKUP('combained table'!R1002,'combained table'!R1002:T3336,1,FALSE)</f>
        <v>tier - 2</v>
      </c>
      <c r="S1002" t="str">
        <f>VLOOKUP('combained table'!S1002,'combained table'!S1002:T3336,1,FALSE)</f>
        <v>R1013</v>
      </c>
      <c r="T1002">
        <f>VLOOKUP('combained table'!T1002,'combained table'!T1002:T3336,1,FALSE)</f>
        <v>49</v>
      </c>
    </row>
    <row r="1003" spans="1:20">
      <c r="A1003" t="str">
        <f>VLOOKUP('combained table'!A1003,'combained table'!A1003:T3337,1,FALSE)</f>
        <v>Id1002</v>
      </c>
      <c r="B1003" t="str">
        <f>VLOOKUP('combained table'!B1003,'combained table'!B1003:T3337,1,FALSE)</f>
        <v xml:space="preserve">  Krista</v>
      </c>
      <c r="C1003">
        <f>VLOOKUP('combained table'!C1003,'combained table'!C1003:T3337,1,FALSE)</f>
        <v>30.63</v>
      </c>
      <c r="D1003">
        <f>VLOOKUP('combained table'!D1003,'combained table'!D1003:T3337,1,FALSE)</f>
        <v>5.8</v>
      </c>
      <c r="E1003" t="str">
        <f>VLOOKUP('combained table'!E1003,'combained table'!E1003:T3337,1,FALSE)</f>
        <v>yes</v>
      </c>
      <c r="F1003" t="str">
        <f>VLOOKUP('combained table'!F1003,'combained table'!F1003:T3337,1,FALSE)</f>
        <v>No</v>
      </c>
      <c r="G1003" t="str">
        <f>VLOOKUP('combained table'!G1003,'combained table'!G1003:T3337,1,FALSE)</f>
        <v>No</v>
      </c>
      <c r="H1003">
        <f>VLOOKUP('combained table'!H1003,'combained table'!H1003:T3337,1,FALSE)</f>
        <v>0</v>
      </c>
      <c r="I1003" t="str">
        <f>VLOOKUP('combained table'!I1003,'combained table'!I1003:T3337,1,FALSE)</f>
        <v>Prediabetes</v>
      </c>
      <c r="J1003" t="str">
        <f>VLOOKUP('combained table'!J1003,'combained table'!J1003:T3337,1,FALSE)</f>
        <v>No</v>
      </c>
      <c r="K1003" t="str">
        <f>VLOOKUP('combained table'!K1003,'combained table'!K1003:T3337,1,FALSE)</f>
        <v>Obesity</v>
      </c>
      <c r="L1003">
        <f>VLOOKUP('combained table'!L1003,'combained table'!L1003:T3337,1,FALSE)</f>
        <v>1978</v>
      </c>
      <c r="M1003" t="str">
        <f>VLOOKUP('combained table'!M1003,'combained table'!M1003:T3337,1,FALSE)</f>
        <v>Sep</v>
      </c>
      <c r="N1003">
        <f>VLOOKUP('combained table'!N1003,'combained table'!N1003:T3337,1,FALSE)</f>
        <v>1</v>
      </c>
      <c r="O1003" t="str">
        <f>VLOOKUP('combained table'!O1003,'combained table'!O1003:T3337,1,FALSE)</f>
        <v>1-Sep-1978</v>
      </c>
      <c r="P1003">
        <f>VLOOKUP('combained table'!P1003,'combained table'!P1003:T3337,1,FALSE)</f>
        <v>8116.27</v>
      </c>
      <c r="Q1003" t="str">
        <f>VLOOKUP('combained table'!Q1003,'combained table'!Q1003:T3337,1,FALSE)</f>
        <v>tier - 3</v>
      </c>
      <c r="R1003" t="str">
        <f>VLOOKUP('combained table'!R1003,'combained table'!R1003:T3337,1,FALSE)</f>
        <v>tier - 1</v>
      </c>
      <c r="S1003" t="str">
        <f>VLOOKUP('combained table'!S1003,'combained table'!S1003:T3337,1,FALSE)</f>
        <v>R1012</v>
      </c>
      <c r="T1003">
        <f>VLOOKUP('combained table'!T1003,'combained table'!T1003:T3337,1,FALSE)</f>
        <v>44</v>
      </c>
    </row>
    <row r="1004" spans="1:20">
      <c r="A1004" t="str">
        <f>VLOOKUP('combained table'!A1004,'combained table'!A1004:T3338,1,FALSE)</f>
        <v>Id1003</v>
      </c>
      <c r="B1004" t="str">
        <f>VLOOKUP('combained table'!B1004,'combained table'!B1004:T3338,1,FALSE)</f>
        <v xml:space="preserve">  Jenessa</v>
      </c>
      <c r="C1004">
        <f>VLOOKUP('combained table'!C1004,'combained table'!C1004:T3338,1,FALSE)</f>
        <v>31.73</v>
      </c>
      <c r="D1004">
        <f>VLOOKUP('combained table'!D1004,'combained table'!D1004:T3338,1,FALSE)</f>
        <v>7.32</v>
      </c>
      <c r="E1004" t="str">
        <f>VLOOKUP('combained table'!E1004,'combained table'!E1004:T3338,1,FALSE)</f>
        <v>yes</v>
      </c>
      <c r="F1004" t="str">
        <f>VLOOKUP('combained table'!F1004,'combained table'!F1004:T3338,1,FALSE)</f>
        <v>No</v>
      </c>
      <c r="G1004" t="str">
        <f>VLOOKUP('combained table'!G1004,'combained table'!G1004:T3338,1,FALSE)</f>
        <v>No</v>
      </c>
      <c r="H1004">
        <f>VLOOKUP('combained table'!H1004,'combained table'!H1004:T3338,1,FALSE)</f>
        <v>2</v>
      </c>
      <c r="I1004" t="str">
        <f>VLOOKUP('combained table'!I1004,'combained table'!I1004:T3338,1,FALSE)</f>
        <v>Diabetes</v>
      </c>
      <c r="J1004" t="str">
        <f>VLOOKUP('combained table'!J1004,'combained table'!J1004:T3338,1,FALSE)</f>
        <v>No</v>
      </c>
      <c r="K1004" t="str">
        <f>VLOOKUP('combained table'!K1004,'combained table'!K1004:T3338,1,FALSE)</f>
        <v>Obesity</v>
      </c>
      <c r="L1004">
        <f>VLOOKUP('combained table'!L1004,'combained table'!L1004:T3338,1,FALSE)</f>
        <v>1973</v>
      </c>
      <c r="M1004" t="str">
        <f>VLOOKUP('combained table'!M1004,'combained table'!M1004:T3338,1,FALSE)</f>
        <v>Dec</v>
      </c>
      <c r="N1004">
        <f>VLOOKUP('combained table'!N1004,'combained table'!N1004:T3338,1,FALSE)</f>
        <v>16</v>
      </c>
      <c r="O1004" t="str">
        <f>VLOOKUP('combained table'!O1004,'combained table'!O1004:T3338,1,FALSE)</f>
        <v>16-Dec-1973</v>
      </c>
      <c r="P1004">
        <f>VLOOKUP('combained table'!P1004,'combained table'!P1004:T3338,1,FALSE)</f>
        <v>8116.68</v>
      </c>
      <c r="Q1004" t="str">
        <f>VLOOKUP('combained table'!Q1004,'combained table'!Q1004:T3338,1,FALSE)</f>
        <v>tier - 3</v>
      </c>
      <c r="R1004" t="str">
        <f>VLOOKUP('combained table'!R1004,'combained table'!R1004:T3338,1,FALSE)</f>
        <v>tier - 1</v>
      </c>
      <c r="S1004" t="str">
        <f>VLOOKUP('combained table'!S1004,'combained table'!S1004:T3338,1,FALSE)</f>
        <v>R1011</v>
      </c>
      <c r="T1004">
        <f>VLOOKUP('combained table'!T1004,'combained table'!T1004:T3338,1,FALSE)</f>
        <v>49</v>
      </c>
    </row>
    <row r="1005" spans="1:20">
      <c r="A1005" t="str">
        <f>VLOOKUP('combained table'!A1005,'combained table'!A1005:T3339,1,FALSE)</f>
        <v>Id1004</v>
      </c>
      <c r="B1005" t="str">
        <f>VLOOKUP('combained table'!B1005,'combained table'!B1005:T3339,1,FALSE)</f>
        <v xml:space="preserve">  Ryan M</v>
      </c>
      <c r="C1005">
        <f>VLOOKUP('combained table'!C1005,'combained table'!C1005:T3339,1,FALSE)</f>
        <v>30.7</v>
      </c>
      <c r="D1005">
        <f>VLOOKUP('combained table'!D1005,'combained table'!D1005:T3339,1,FALSE)</f>
        <v>5.16</v>
      </c>
      <c r="E1005" t="str">
        <f>VLOOKUP('combained table'!E1005,'combained table'!E1005:T3339,1,FALSE)</f>
        <v>No</v>
      </c>
      <c r="F1005" t="str">
        <f>VLOOKUP('combained table'!F1005,'combained table'!F1005:T3339,1,FALSE)</f>
        <v>No</v>
      </c>
      <c r="G1005" t="str">
        <f>VLOOKUP('combained table'!G1005,'combained table'!G1005:T3339,1,FALSE)</f>
        <v>No</v>
      </c>
      <c r="H1005">
        <f>VLOOKUP('combained table'!H1005,'combained table'!H1005:T3339,1,FALSE)</f>
        <v>2</v>
      </c>
      <c r="I1005" t="str">
        <f>VLOOKUP('combained table'!I1005,'combained table'!I1005:T3339,1,FALSE)</f>
        <v>Normal</v>
      </c>
      <c r="J1005" t="str">
        <f>VLOOKUP('combained table'!J1005,'combained table'!J1005:T3339,1,FALSE)</f>
        <v>No</v>
      </c>
      <c r="K1005" t="str">
        <f>VLOOKUP('combained table'!K1005,'combained table'!K1005:T3339,1,FALSE)</f>
        <v>Obesity</v>
      </c>
      <c r="L1005">
        <f>VLOOKUP('combained table'!L1005,'combained table'!L1005:T3339,1,FALSE)</f>
        <v>1973</v>
      </c>
      <c r="M1005" t="str">
        <f>VLOOKUP('combained table'!M1005,'combained table'!M1005:T3339,1,FALSE)</f>
        <v>Aug</v>
      </c>
      <c r="N1005">
        <f>VLOOKUP('combained table'!N1005,'combained table'!N1005:T3339,1,FALSE)</f>
        <v>30</v>
      </c>
      <c r="O1005" t="str">
        <f>VLOOKUP('combained table'!O1005,'combained table'!O1005:T3339,1,FALSE)</f>
        <v>30-Aug-1973</v>
      </c>
      <c r="P1005">
        <f>VLOOKUP('combained table'!P1005,'combained table'!P1005:T3339,1,FALSE)</f>
        <v>8124.41</v>
      </c>
      <c r="Q1005" t="str">
        <f>VLOOKUP('combained table'!Q1005,'combained table'!Q1005:T3339,1,FALSE)</f>
        <v>tier - 3</v>
      </c>
      <c r="R1005" t="str">
        <f>VLOOKUP('combained table'!R1005,'combained table'!R1005:T3339,1,FALSE)</f>
        <v>tier - 1</v>
      </c>
      <c r="S1005" t="str">
        <f>VLOOKUP('combained table'!S1005,'combained table'!S1005:T3339,1,FALSE)</f>
        <v>R1013</v>
      </c>
      <c r="T1005">
        <f>VLOOKUP('combained table'!T1005,'combained table'!T1005:T3339,1,FALSE)</f>
        <v>49</v>
      </c>
    </row>
    <row r="1006" spans="1:20">
      <c r="A1006" t="str">
        <f>VLOOKUP('combained table'!A1006,'combained table'!A1006:T3340,1,FALSE)</f>
        <v>Id1005</v>
      </c>
      <c r="B1006" t="str">
        <f>VLOOKUP('combained table'!B1006,'combained table'!B1006:T3340,1,FALSE)</f>
        <v xml:space="preserve">  Thomas</v>
      </c>
      <c r="C1006">
        <f>VLOOKUP('combained table'!C1006,'combained table'!C1006:T3340,1,FALSE)</f>
        <v>25.934999999999999</v>
      </c>
      <c r="D1006">
        <f>VLOOKUP('combained table'!D1006,'combained table'!D1006:T3340,1,FALSE)</f>
        <v>5.96</v>
      </c>
      <c r="E1006" t="str">
        <f>VLOOKUP('combained table'!E1006,'combained table'!E1006:T3340,1,FALSE)</f>
        <v>yes</v>
      </c>
      <c r="F1006" t="str">
        <f>VLOOKUP('combained table'!F1006,'combained table'!F1006:T3340,1,FALSE)</f>
        <v>No</v>
      </c>
      <c r="G1006" t="str">
        <f>VLOOKUP('combained table'!G1006,'combained table'!G1006:T3340,1,FALSE)</f>
        <v>No</v>
      </c>
      <c r="H1006">
        <f>VLOOKUP('combained table'!H1006,'combained table'!H1006:T3340,1,FALSE)</f>
        <v>2</v>
      </c>
      <c r="I1006" t="str">
        <f>VLOOKUP('combained table'!I1006,'combained table'!I1006:T3340,1,FALSE)</f>
        <v>Prediabetes</v>
      </c>
      <c r="J1006" t="str">
        <f>VLOOKUP('combained table'!J1006,'combained table'!J1006:T3340,1,FALSE)</f>
        <v>No</v>
      </c>
      <c r="K1006" t="str">
        <f>VLOOKUP('combained table'!K1006,'combained table'!K1006:T3340,1,FALSE)</f>
        <v>Overweight</v>
      </c>
      <c r="L1006">
        <f>VLOOKUP('combained table'!L1006,'combained table'!L1006:T3340,1,FALSE)</f>
        <v>1973</v>
      </c>
      <c r="M1006" t="str">
        <f>VLOOKUP('combained table'!M1006,'combained table'!M1006:T3340,1,FALSE)</f>
        <v>Sep</v>
      </c>
      <c r="N1006">
        <f>VLOOKUP('combained table'!N1006,'combained table'!N1006:T3340,1,FALSE)</f>
        <v>3</v>
      </c>
      <c r="O1006" t="str">
        <f>VLOOKUP('combained table'!O1006,'combained table'!O1006:T3340,1,FALSE)</f>
        <v>3-Sep-1973</v>
      </c>
      <c r="P1006">
        <f>VLOOKUP('combained table'!P1006,'combained table'!P1006:T3340,1,FALSE)</f>
        <v>8125.78</v>
      </c>
      <c r="Q1006" t="str">
        <f>VLOOKUP('combained table'!Q1006,'combained table'!Q1006:T3340,1,FALSE)</f>
        <v>tier - 2</v>
      </c>
      <c r="R1006" t="str">
        <f>VLOOKUP('combained table'!R1006,'combained table'!R1006:T3340,1,FALSE)</f>
        <v>tier - 2</v>
      </c>
      <c r="S1006" t="str">
        <f>VLOOKUP('combained table'!S1006,'combained table'!S1006:T3340,1,FALSE)</f>
        <v>R1013</v>
      </c>
      <c r="T1006">
        <f>VLOOKUP('combained table'!T1006,'combained table'!T1006:T3340,1,FALSE)</f>
        <v>49</v>
      </c>
    </row>
    <row r="1007" spans="1:20">
      <c r="A1007" t="str">
        <f>VLOOKUP('combained table'!A1007,'combained table'!A1007:T3341,1,FALSE)</f>
        <v>Id1006</v>
      </c>
      <c r="B1007" t="str">
        <f>VLOOKUP('combained table'!B1007,'combained table'!B1007:T3341,1,FALSE)</f>
        <v xml:space="preserve">  Amanda N</v>
      </c>
      <c r="C1007">
        <f>VLOOKUP('combained table'!C1007,'combained table'!C1007:T3341,1,FALSE)</f>
        <v>35.9</v>
      </c>
      <c r="D1007">
        <f>VLOOKUP('combained table'!D1007,'combained table'!D1007:T3341,1,FALSE)</f>
        <v>4.8499999999999996</v>
      </c>
      <c r="E1007" t="str">
        <f>VLOOKUP('combained table'!E1007,'combained table'!E1007:T3341,1,FALSE)</f>
        <v>yes</v>
      </c>
      <c r="F1007" t="str">
        <f>VLOOKUP('combained table'!F1007,'combained table'!F1007:T3341,1,FALSE)</f>
        <v>No</v>
      </c>
      <c r="G1007" t="str">
        <f>VLOOKUP('combained table'!G1007,'combained table'!G1007:T3341,1,FALSE)</f>
        <v>Yes</v>
      </c>
      <c r="H1007">
        <f>VLOOKUP('combained table'!H1007,'combained table'!H1007:T3341,1,FALSE)</f>
        <v>1</v>
      </c>
      <c r="I1007" t="str">
        <f>VLOOKUP('combained table'!I1007,'combained table'!I1007:T3341,1,FALSE)</f>
        <v>Normal</v>
      </c>
      <c r="J1007" t="str">
        <f>VLOOKUP('combained table'!J1007,'combained table'!J1007:T3341,1,FALSE)</f>
        <v>No</v>
      </c>
      <c r="K1007" t="str">
        <f>VLOOKUP('combained table'!K1007,'combained table'!K1007:T3341,1,FALSE)</f>
        <v>Obesity</v>
      </c>
      <c r="L1007">
        <f>VLOOKUP('combained table'!L1007,'combained table'!L1007:T3341,1,FALSE)</f>
        <v>1990</v>
      </c>
      <c r="M1007" t="str">
        <f>VLOOKUP('combained table'!M1007,'combained table'!M1007:T3341,1,FALSE)</f>
        <v>Jun</v>
      </c>
      <c r="N1007">
        <f>VLOOKUP('combained table'!N1007,'combained table'!N1007:T3341,1,FALSE)</f>
        <v>21</v>
      </c>
      <c r="O1007" t="str">
        <f>VLOOKUP('combained table'!O1007,'combained table'!O1007:T3341,1,FALSE)</f>
        <v>21-Jun-1990</v>
      </c>
      <c r="P1007">
        <f>VLOOKUP('combained table'!P1007,'combained table'!P1007:T3341,1,FALSE)</f>
        <v>8157.92</v>
      </c>
      <c r="Q1007" t="str">
        <f>VLOOKUP('combained table'!Q1007,'combained table'!Q1007:T3341,1,FALSE)</f>
        <v>tier - 2</v>
      </c>
      <c r="R1007" t="str">
        <f>VLOOKUP('combained table'!R1007,'combained table'!R1007:T3341,1,FALSE)</f>
        <v>tier - 3</v>
      </c>
      <c r="S1007" t="str">
        <f>VLOOKUP('combained table'!S1007,'combained table'!S1007:T3341,1,FALSE)</f>
        <v>R1025</v>
      </c>
      <c r="T1007">
        <f>VLOOKUP('combained table'!T1007,'combained table'!T1007:T3341,1,FALSE)</f>
        <v>32</v>
      </c>
    </row>
    <row r="1008" spans="1:20">
      <c r="A1008" t="str">
        <f>VLOOKUP('combained table'!A1008,'combained table'!A1008:T3342,1,FALSE)</f>
        <v>Id1007</v>
      </c>
      <c r="B1008" t="str">
        <f>VLOOKUP('combained table'!B1008,'combained table'!B1008:T3342,1,FALSE)</f>
        <v xml:space="preserve">  Teresa P</v>
      </c>
      <c r="C1008">
        <f>VLOOKUP('combained table'!C1008,'combained table'!C1008:T3342,1,FALSE)</f>
        <v>26.7</v>
      </c>
      <c r="D1008">
        <f>VLOOKUP('combained table'!D1008,'combained table'!D1008:T3342,1,FALSE)</f>
        <v>5.09</v>
      </c>
      <c r="E1008" t="str">
        <f>VLOOKUP('combained table'!E1008,'combained table'!E1008:T3342,1,FALSE)</f>
        <v>yes</v>
      </c>
      <c r="F1008" t="str">
        <f>VLOOKUP('combained table'!F1008,'combained table'!F1008:T3342,1,FALSE)</f>
        <v>No</v>
      </c>
      <c r="G1008" t="str">
        <f>VLOOKUP('combained table'!G1008,'combained table'!G1008:T3342,1,FALSE)</f>
        <v>Yes</v>
      </c>
      <c r="H1008">
        <f>VLOOKUP('combained table'!H1008,'combained table'!H1008:T3342,1,FALSE)</f>
        <v>1</v>
      </c>
      <c r="I1008" t="str">
        <f>VLOOKUP('combained table'!I1008,'combained table'!I1008:T3342,1,FALSE)</f>
        <v>Normal</v>
      </c>
      <c r="J1008" t="str">
        <f>VLOOKUP('combained table'!J1008,'combained table'!J1008:T3342,1,FALSE)</f>
        <v>No</v>
      </c>
      <c r="K1008" t="str">
        <f>VLOOKUP('combained table'!K1008,'combained table'!K1008:T3342,1,FALSE)</f>
        <v>Overweight</v>
      </c>
      <c r="L1008">
        <f>VLOOKUP('combained table'!L1008,'combained table'!L1008:T3342,1,FALSE)</f>
        <v>1982</v>
      </c>
      <c r="M1008" t="str">
        <f>VLOOKUP('combained table'!M1008,'combained table'!M1008:T3342,1,FALSE)</f>
        <v>Jun</v>
      </c>
      <c r="N1008">
        <f>VLOOKUP('combained table'!N1008,'combained table'!N1008:T3342,1,FALSE)</f>
        <v>28</v>
      </c>
      <c r="O1008" t="str">
        <f>VLOOKUP('combained table'!O1008,'combained table'!O1008:T3342,1,FALSE)</f>
        <v>28-Jun-1982</v>
      </c>
      <c r="P1008">
        <f>VLOOKUP('combained table'!P1008,'combained table'!P1008:T3342,1,FALSE)</f>
        <v>8162.72</v>
      </c>
      <c r="Q1008" t="str">
        <f>VLOOKUP('combained table'!Q1008,'combained table'!Q1008:T3342,1,FALSE)</f>
        <v>tier - 3</v>
      </c>
      <c r="R1008" t="str">
        <f>VLOOKUP('combained table'!R1008,'combained table'!R1008:T3342,1,FALSE)</f>
        <v>tier - 3</v>
      </c>
      <c r="S1008" t="str">
        <f>VLOOKUP('combained table'!S1008,'combained table'!S1008:T3342,1,FALSE)</f>
        <v>R1012</v>
      </c>
      <c r="T1008">
        <f>VLOOKUP('combained table'!T1008,'combained table'!T1008:T3342,1,FALSE)</f>
        <v>40</v>
      </c>
    </row>
    <row r="1009" spans="1:20">
      <c r="A1009" t="str">
        <f>VLOOKUP('combained table'!A1009,'combained table'!A1009:T3343,1,FALSE)</f>
        <v>Id1008</v>
      </c>
      <c r="B1009" t="str">
        <f>VLOOKUP('combained table'!B1009,'combained table'!B1009:T3343,1,FALSE)</f>
        <v xml:space="preserve">  Dorian</v>
      </c>
      <c r="C1009">
        <f>VLOOKUP('combained table'!C1009,'combained table'!C1009:T3343,1,FALSE)</f>
        <v>33.71</v>
      </c>
      <c r="D1009">
        <f>VLOOKUP('combained table'!D1009,'combained table'!D1009:T3343,1,FALSE)</f>
        <v>4.9400000000000004</v>
      </c>
      <c r="E1009" t="str">
        <f>VLOOKUP('combained table'!E1009,'combained table'!E1009:T3343,1,FALSE)</f>
        <v>No</v>
      </c>
      <c r="F1009" t="str">
        <f>VLOOKUP('combained table'!F1009,'combained table'!F1009:T3343,1,FALSE)</f>
        <v>No</v>
      </c>
      <c r="G1009" t="str">
        <f>VLOOKUP('combained table'!G1009,'combained table'!G1009:T3343,1,FALSE)</f>
        <v>No</v>
      </c>
      <c r="H1009">
        <f>VLOOKUP('combained table'!H1009,'combained table'!H1009:T3343,1,FALSE)</f>
        <v>0</v>
      </c>
      <c r="I1009" t="str">
        <f>VLOOKUP('combained table'!I1009,'combained table'!I1009:T3343,1,FALSE)</f>
        <v>Normal</v>
      </c>
      <c r="J1009" t="str">
        <f>VLOOKUP('combained table'!J1009,'combained table'!J1009:T3343,1,FALSE)</f>
        <v>No</v>
      </c>
      <c r="K1009" t="str">
        <f>VLOOKUP('combained table'!K1009,'combained table'!K1009:T3343,1,FALSE)</f>
        <v>Obesity</v>
      </c>
      <c r="L1009">
        <f>VLOOKUP('combained table'!L1009,'combained table'!L1009:T3343,1,FALSE)</f>
        <v>1963</v>
      </c>
      <c r="M1009" t="str">
        <f>VLOOKUP('combained table'!M1009,'combained table'!M1009:T3343,1,FALSE)</f>
        <v>Nov</v>
      </c>
      <c r="N1009">
        <f>VLOOKUP('combained table'!N1009,'combained table'!N1009:T3343,1,FALSE)</f>
        <v>5</v>
      </c>
      <c r="O1009" t="str">
        <f>VLOOKUP('combained table'!O1009,'combained table'!O1009:T3343,1,FALSE)</f>
        <v>5-Nov-1963</v>
      </c>
      <c r="P1009">
        <f>VLOOKUP('combained table'!P1009,'combained table'!P1009:T3343,1,FALSE)</f>
        <v>8177.9</v>
      </c>
      <c r="Q1009" t="str">
        <f>VLOOKUP('combained table'!Q1009,'combained table'!Q1009:T3343,1,FALSE)</f>
        <v>tier - 3</v>
      </c>
      <c r="R1009" t="str">
        <f>VLOOKUP('combained table'!R1009,'combained table'!R1009:T3343,1,FALSE)</f>
        <v>tier - 1</v>
      </c>
      <c r="S1009" t="str">
        <f>VLOOKUP('combained table'!S1009,'combained table'!S1009:T3343,1,FALSE)</f>
        <v>R1013</v>
      </c>
      <c r="T1009">
        <f>VLOOKUP('combained table'!T1009,'combained table'!T1009:T3343,1,FALSE)</f>
        <v>59</v>
      </c>
    </row>
    <row r="1010" spans="1:20">
      <c r="A1010" t="str">
        <f>VLOOKUP('combained table'!A1010,'combained table'!A1010:T3344,1,FALSE)</f>
        <v>Id1009</v>
      </c>
      <c r="B1010" t="str">
        <f>VLOOKUP('combained table'!B1010,'combained table'!B1010:T3344,1,FALSE)</f>
        <v xml:space="preserve">  Amy</v>
      </c>
      <c r="C1010">
        <f>VLOOKUP('combained table'!C1010,'combained table'!C1010:T3344,1,FALSE)</f>
        <v>41.91</v>
      </c>
      <c r="D1010">
        <f>VLOOKUP('combained table'!D1010,'combained table'!D1010:T3344,1,FALSE)</f>
        <v>4.92</v>
      </c>
      <c r="E1010" t="str">
        <f>VLOOKUP('combained table'!E1010,'combained table'!E1010:T3344,1,FALSE)</f>
        <v>yes</v>
      </c>
      <c r="F1010" t="str">
        <f>VLOOKUP('combained table'!F1010,'combained table'!F1010:T3344,1,FALSE)</f>
        <v>No</v>
      </c>
      <c r="G1010" t="str">
        <f>VLOOKUP('combained table'!G1010,'combained table'!G1010:T3344,1,FALSE)</f>
        <v>No</v>
      </c>
      <c r="H1010">
        <f>VLOOKUP('combained table'!H1010,'combained table'!H1010:T3344,1,FALSE)</f>
        <v>2</v>
      </c>
      <c r="I1010" t="str">
        <f>VLOOKUP('combained table'!I1010,'combained table'!I1010:T3344,1,FALSE)</f>
        <v>Normal</v>
      </c>
      <c r="J1010" t="str">
        <f>VLOOKUP('combained table'!J1010,'combained table'!J1010:T3344,1,FALSE)</f>
        <v>No</v>
      </c>
      <c r="K1010" t="str">
        <f>VLOOKUP('combained table'!K1010,'combained table'!K1010:T3344,1,FALSE)</f>
        <v>Obesity</v>
      </c>
      <c r="L1010">
        <f>VLOOKUP('combained table'!L1010,'combained table'!L1010:T3344,1,FALSE)</f>
        <v>1983</v>
      </c>
      <c r="M1010" t="str">
        <f>VLOOKUP('combained table'!M1010,'combained table'!M1010:T3344,1,FALSE)</f>
        <v>Jun</v>
      </c>
      <c r="N1010">
        <f>VLOOKUP('combained table'!N1010,'combained table'!N1010:T3344,1,FALSE)</f>
        <v>8</v>
      </c>
      <c r="O1010" t="str">
        <f>VLOOKUP('combained table'!O1010,'combained table'!O1010:T3344,1,FALSE)</f>
        <v>8-Jun-1983</v>
      </c>
      <c r="P1010">
        <f>VLOOKUP('combained table'!P1010,'combained table'!P1010:T3344,1,FALSE)</f>
        <v>8179.51</v>
      </c>
      <c r="Q1010" t="str">
        <f>VLOOKUP('combained table'!Q1010,'combained table'!Q1010:T3344,1,FALSE)</f>
        <v>tier - 2</v>
      </c>
      <c r="R1010" t="str">
        <f>VLOOKUP('combained table'!R1010,'combained table'!R1010:T3344,1,FALSE)</f>
        <v>tier - 2</v>
      </c>
      <c r="S1010" t="str">
        <f>VLOOKUP('combained table'!S1010,'combained table'!S1010:T3344,1,FALSE)</f>
        <v>R1020</v>
      </c>
      <c r="T1010">
        <f>VLOOKUP('combained table'!T1010,'combained table'!T1010:T3344,1,FALSE)</f>
        <v>40</v>
      </c>
    </row>
    <row r="1011" spans="1:20">
      <c r="A1011" t="str">
        <f>VLOOKUP('combained table'!A1011,'combained table'!A1011:T3345,1,FALSE)</f>
        <v>Id1010</v>
      </c>
      <c r="B1011" t="str">
        <f>VLOOKUP('combained table'!B1011,'combained table'!B1011:T3345,1,FALSE)</f>
        <v xml:space="preserve">  Aberu</v>
      </c>
      <c r="C1011">
        <f>VLOOKUP('combained table'!C1011,'combained table'!C1011:T3345,1,FALSE)</f>
        <v>39.82</v>
      </c>
      <c r="D1011">
        <f>VLOOKUP('combained table'!D1011,'combained table'!D1011:T3345,1,FALSE)</f>
        <v>6.05</v>
      </c>
      <c r="E1011" t="str">
        <f>VLOOKUP('combained table'!E1011,'combained table'!E1011:T3345,1,FALSE)</f>
        <v>yes</v>
      </c>
      <c r="F1011" t="str">
        <f>VLOOKUP('combained table'!F1011,'combained table'!F1011:T3345,1,FALSE)</f>
        <v>No</v>
      </c>
      <c r="G1011" t="str">
        <f>VLOOKUP('combained table'!G1011,'combained table'!G1011:T3345,1,FALSE)</f>
        <v>No</v>
      </c>
      <c r="H1011">
        <f>VLOOKUP('combained table'!H1011,'combained table'!H1011:T3345,1,FALSE)</f>
        <v>2</v>
      </c>
      <c r="I1011" t="str">
        <f>VLOOKUP('combained table'!I1011,'combained table'!I1011:T3345,1,FALSE)</f>
        <v>Prediabetes</v>
      </c>
      <c r="J1011" t="str">
        <f>VLOOKUP('combained table'!J1011,'combained table'!J1011:T3345,1,FALSE)</f>
        <v>No</v>
      </c>
      <c r="K1011" t="str">
        <f>VLOOKUP('combained table'!K1011,'combained table'!K1011:T3345,1,FALSE)</f>
        <v>Obesity</v>
      </c>
      <c r="L1011">
        <f>VLOOKUP('combained table'!L1011,'combained table'!L1011:T3345,1,FALSE)</f>
        <v>1997</v>
      </c>
      <c r="M1011" t="str">
        <f>VLOOKUP('combained table'!M1011,'combained table'!M1011:T3345,1,FALSE)</f>
        <v>Oct</v>
      </c>
      <c r="N1011">
        <f>VLOOKUP('combained table'!N1011,'combained table'!N1011:T3345,1,FALSE)</f>
        <v>21</v>
      </c>
      <c r="O1011" t="str">
        <f>VLOOKUP('combained table'!O1011,'combained table'!O1011:T3345,1,FALSE)</f>
        <v>21-Oct-1997</v>
      </c>
      <c r="P1011">
        <f>VLOOKUP('combained table'!P1011,'combained table'!P1011:T3345,1,FALSE)</f>
        <v>8182.89</v>
      </c>
      <c r="Q1011" t="str">
        <f>VLOOKUP('combained table'!Q1011,'combained table'!Q1011:T3345,1,FALSE)</f>
        <v>tier - 2</v>
      </c>
      <c r="R1011" t="str">
        <f>VLOOKUP('combained table'!R1011,'combained table'!R1011:T3345,1,FALSE)</f>
        <v>tier - 1</v>
      </c>
      <c r="S1011" t="str">
        <f>VLOOKUP('combained table'!S1011,'combained table'!S1011:T3345,1,FALSE)</f>
        <v>R1026</v>
      </c>
      <c r="T1011">
        <f>VLOOKUP('combained table'!T1011,'combained table'!T1011:T3345,1,FALSE)</f>
        <v>25</v>
      </c>
    </row>
    <row r="1012" spans="1:20">
      <c r="A1012" t="str">
        <f>VLOOKUP('combained table'!A1012,'combained table'!A1012:T3346,1,FALSE)</f>
        <v>Id1011</v>
      </c>
      <c r="B1012" t="str">
        <f>VLOOKUP('combained table'!B1012,'combained table'!B1012:T3346,1,FALSE)</f>
        <v xml:space="preserve">  Ashley</v>
      </c>
      <c r="C1012">
        <f>VLOOKUP('combained table'!C1012,'combained table'!C1012:T3346,1,FALSE)</f>
        <v>28.12</v>
      </c>
      <c r="D1012">
        <f>VLOOKUP('combained table'!D1012,'combained table'!D1012:T3346,1,FALSE)</f>
        <v>4.67</v>
      </c>
      <c r="E1012" t="str">
        <f>VLOOKUP('combained table'!E1012,'combained table'!E1012:T3346,1,FALSE)</f>
        <v>No</v>
      </c>
      <c r="F1012" t="str">
        <f>VLOOKUP('combained table'!F1012,'combained table'!F1012:T3346,1,FALSE)</f>
        <v>No</v>
      </c>
      <c r="G1012" t="str">
        <f>VLOOKUP('combained table'!G1012,'combained table'!G1012:T3346,1,FALSE)</f>
        <v>No</v>
      </c>
      <c r="H1012">
        <f>VLOOKUP('combained table'!H1012,'combained table'!H1012:T3346,1,FALSE)</f>
        <v>2</v>
      </c>
      <c r="I1012" t="str">
        <f>VLOOKUP('combained table'!I1012,'combained table'!I1012:T3346,1,FALSE)</f>
        <v>Normal</v>
      </c>
      <c r="J1012" t="str">
        <f>VLOOKUP('combained table'!J1012,'combained table'!J1012:T3346,1,FALSE)</f>
        <v>No</v>
      </c>
      <c r="K1012" t="str">
        <f>VLOOKUP('combained table'!K1012,'combained table'!K1012:T3346,1,FALSE)</f>
        <v>Overweight</v>
      </c>
      <c r="L1012">
        <f>VLOOKUP('combained table'!L1012,'combained table'!L1012:T3346,1,FALSE)</f>
        <v>1962</v>
      </c>
      <c r="M1012" t="str">
        <f>VLOOKUP('combained table'!M1012,'combained table'!M1012:T3346,1,FALSE)</f>
        <v>Nov</v>
      </c>
      <c r="N1012">
        <f>VLOOKUP('combained table'!N1012,'combained table'!N1012:T3346,1,FALSE)</f>
        <v>23</v>
      </c>
      <c r="O1012" t="str">
        <f>VLOOKUP('combained table'!O1012,'combained table'!O1012:T3346,1,FALSE)</f>
        <v>23-Nov-1962</v>
      </c>
      <c r="P1012">
        <f>VLOOKUP('combained table'!P1012,'combained table'!P1012:T3346,1,FALSE)</f>
        <v>8188.12</v>
      </c>
      <c r="Q1012" t="str">
        <f>VLOOKUP('combained table'!Q1012,'combained table'!Q1012:T3346,1,FALSE)</f>
        <v>tier - 3</v>
      </c>
      <c r="R1012" t="str">
        <f>VLOOKUP('combained table'!R1012,'combained table'!R1012:T3346,1,FALSE)</f>
        <v>tier - 3</v>
      </c>
      <c r="S1012" t="str">
        <f>VLOOKUP('combained table'!S1012,'combained table'!S1012:T3346,1,FALSE)</f>
        <v>R1013</v>
      </c>
      <c r="T1012">
        <f>VLOOKUP('combained table'!T1012,'combained table'!T1012:T3346,1,FALSE)</f>
        <v>60</v>
      </c>
    </row>
    <row r="1013" spans="1:20">
      <c r="A1013" t="str">
        <f>VLOOKUP('combained table'!A1013,'combained table'!A1013:T3347,1,FALSE)</f>
        <v>Id1012</v>
      </c>
      <c r="B1013" t="str">
        <f>VLOOKUP('combained table'!B1013,'combained table'!B1013:T3347,1,FALSE)</f>
        <v xml:space="preserve">  Anna E</v>
      </c>
      <c r="C1013">
        <f>VLOOKUP('combained table'!C1013,'combained table'!C1013:T3347,1,FALSE)</f>
        <v>26.98</v>
      </c>
      <c r="D1013">
        <f>VLOOKUP('combained table'!D1013,'combained table'!D1013:T3347,1,FALSE)</f>
        <v>9.81</v>
      </c>
      <c r="E1013" t="str">
        <f>VLOOKUP('combained table'!E1013,'combained table'!E1013:T3347,1,FALSE)</f>
        <v>yes</v>
      </c>
      <c r="F1013" t="str">
        <f>VLOOKUP('combained table'!F1013,'combained table'!F1013:T3347,1,FALSE)</f>
        <v>No</v>
      </c>
      <c r="G1013" t="str">
        <f>VLOOKUP('combained table'!G1013,'combained table'!G1013:T3347,1,FALSE)</f>
        <v>No</v>
      </c>
      <c r="H1013">
        <f>VLOOKUP('combained table'!H1013,'combained table'!H1013:T3347,1,FALSE)</f>
        <v>0</v>
      </c>
      <c r="I1013" t="str">
        <f>VLOOKUP('combained table'!I1013,'combained table'!I1013:T3347,1,FALSE)</f>
        <v>Diabetes</v>
      </c>
      <c r="J1013" t="str">
        <f>VLOOKUP('combained table'!J1013,'combained table'!J1013:T3347,1,FALSE)</f>
        <v>No</v>
      </c>
      <c r="K1013" t="str">
        <f>VLOOKUP('combained table'!K1013,'combained table'!K1013:T3347,1,FALSE)</f>
        <v>Overweight</v>
      </c>
      <c r="L1013">
        <f>VLOOKUP('combained table'!L1013,'combained table'!L1013:T3347,1,FALSE)</f>
        <v>1978</v>
      </c>
      <c r="M1013" t="str">
        <f>VLOOKUP('combained table'!M1013,'combained table'!M1013:T3347,1,FALSE)</f>
        <v>Oct</v>
      </c>
      <c r="N1013">
        <f>VLOOKUP('combained table'!N1013,'combained table'!N1013:T3347,1,FALSE)</f>
        <v>24</v>
      </c>
      <c r="O1013" t="str">
        <f>VLOOKUP('combained table'!O1013,'combained table'!O1013:T3347,1,FALSE)</f>
        <v>24-Oct-1978</v>
      </c>
      <c r="P1013">
        <f>VLOOKUP('combained table'!P1013,'combained table'!P1013:T3347,1,FALSE)</f>
        <v>8211.1</v>
      </c>
      <c r="Q1013" t="str">
        <f>VLOOKUP('combained table'!Q1013,'combained table'!Q1013:T3347,1,FALSE)</f>
        <v>tier - 2</v>
      </c>
      <c r="R1013" t="str">
        <f>VLOOKUP('combained table'!R1013,'combained table'!R1013:T3347,1,FALSE)</f>
        <v>tier - 3</v>
      </c>
      <c r="S1013" t="str">
        <f>VLOOKUP('combained table'!S1013,'combained table'!S1013:T3347,1,FALSE)</f>
        <v>R1013</v>
      </c>
      <c r="T1013">
        <f>VLOOKUP('combained table'!T1013,'combained table'!T1013:T3347,1,FALSE)</f>
        <v>44</v>
      </c>
    </row>
    <row r="1014" spans="1:20">
      <c r="A1014" t="str">
        <f>VLOOKUP('combained table'!A1014,'combained table'!A1014:T3348,1,FALSE)</f>
        <v>Id1013</v>
      </c>
      <c r="B1014" t="str">
        <f>VLOOKUP('combained table'!B1014,'combained table'!B1014:T3348,1,FALSE)</f>
        <v xml:space="preserve">  Tania K</v>
      </c>
      <c r="C1014">
        <f>VLOOKUP('combained table'!C1014,'combained table'!C1014:T3348,1,FALSE)</f>
        <v>27.2</v>
      </c>
      <c r="D1014">
        <f>VLOOKUP('combained table'!D1014,'combained table'!D1014:T3348,1,FALSE)</f>
        <v>6.06</v>
      </c>
      <c r="E1014" t="str">
        <f>VLOOKUP('combained table'!E1014,'combained table'!E1014:T3348,1,FALSE)</f>
        <v>yes</v>
      </c>
      <c r="F1014" t="str">
        <f>VLOOKUP('combained table'!F1014,'combained table'!F1014:T3348,1,FALSE)</f>
        <v>No</v>
      </c>
      <c r="G1014" t="str">
        <f>VLOOKUP('combained table'!G1014,'combained table'!G1014:T3348,1,FALSE)</f>
        <v>No</v>
      </c>
      <c r="H1014">
        <f>VLOOKUP('combained table'!H1014,'combained table'!H1014:T3348,1,FALSE)</f>
        <v>2</v>
      </c>
      <c r="I1014" t="str">
        <f>VLOOKUP('combained table'!I1014,'combained table'!I1014:T3348,1,FALSE)</f>
        <v>Prediabetes</v>
      </c>
      <c r="J1014" t="str">
        <f>VLOOKUP('combained table'!J1014,'combained table'!J1014:T3348,1,FALSE)</f>
        <v>No</v>
      </c>
      <c r="K1014" t="str">
        <f>VLOOKUP('combained table'!K1014,'combained table'!K1014:T3348,1,FALSE)</f>
        <v>Overweight</v>
      </c>
      <c r="L1014">
        <f>VLOOKUP('combained table'!L1014,'combained table'!L1014:T3348,1,FALSE)</f>
        <v>1978</v>
      </c>
      <c r="M1014" t="str">
        <f>VLOOKUP('combained table'!M1014,'combained table'!M1014:T3348,1,FALSE)</f>
        <v>Jun</v>
      </c>
      <c r="N1014">
        <f>VLOOKUP('combained table'!N1014,'combained table'!N1014:T3348,1,FALSE)</f>
        <v>30</v>
      </c>
      <c r="O1014" t="str">
        <f>VLOOKUP('combained table'!O1014,'combained table'!O1014:T3348,1,FALSE)</f>
        <v>30-Jun-1978</v>
      </c>
      <c r="P1014">
        <f>VLOOKUP('combained table'!P1014,'combained table'!P1014:T3348,1,FALSE)</f>
        <v>8219.2000000000007</v>
      </c>
      <c r="Q1014" t="str">
        <f>VLOOKUP('combained table'!Q1014,'combained table'!Q1014:T3348,1,FALSE)</f>
        <v>tier - 2</v>
      </c>
      <c r="R1014" t="str">
        <f>VLOOKUP('combained table'!R1014,'combained table'!R1014:T3348,1,FALSE)</f>
        <v>tier - 2</v>
      </c>
      <c r="S1014" t="str">
        <f>VLOOKUP('combained table'!S1014,'combained table'!S1014:T3348,1,FALSE)</f>
        <v>R1013</v>
      </c>
      <c r="T1014">
        <f>VLOOKUP('combained table'!T1014,'combained table'!T1014:T3348,1,FALSE)</f>
        <v>44</v>
      </c>
    </row>
    <row r="1015" spans="1:20">
      <c r="A1015" t="str">
        <f>VLOOKUP('combained table'!A1015,'combained table'!A1015:T3349,1,FALSE)</f>
        <v>Id1014</v>
      </c>
      <c r="B1015" t="str">
        <f>VLOOKUP('combained table'!B1015,'combained table'!B1015:T3349,1,FALSE)</f>
        <v xml:space="preserve">  Ashley E</v>
      </c>
      <c r="C1015">
        <f>VLOOKUP('combained table'!C1015,'combained table'!C1015:T3349,1,FALSE)</f>
        <v>25.3</v>
      </c>
      <c r="D1015">
        <f>VLOOKUP('combained table'!D1015,'combained table'!D1015:T3349,1,FALSE)</f>
        <v>5.19</v>
      </c>
      <c r="E1015" t="str">
        <f>VLOOKUP('combained table'!E1015,'combained table'!E1015:T3349,1,FALSE)</f>
        <v>yes</v>
      </c>
      <c r="F1015" t="str">
        <f>VLOOKUP('combained table'!F1015,'combained table'!F1015:T3349,1,FALSE)</f>
        <v>No</v>
      </c>
      <c r="G1015" t="str">
        <f>VLOOKUP('combained table'!G1015,'combained table'!G1015:T3349,1,FALSE)</f>
        <v>No</v>
      </c>
      <c r="H1015">
        <f>VLOOKUP('combained table'!H1015,'combained table'!H1015:T3349,1,FALSE)</f>
        <v>2</v>
      </c>
      <c r="I1015" t="str">
        <f>VLOOKUP('combained table'!I1015,'combained table'!I1015:T3349,1,FALSE)</f>
        <v>Normal</v>
      </c>
      <c r="J1015" t="str">
        <f>VLOOKUP('combained table'!J1015,'combained table'!J1015:T3349,1,FALSE)</f>
        <v>No</v>
      </c>
      <c r="K1015" t="str">
        <f>VLOOKUP('combained table'!K1015,'combained table'!K1015:T3349,1,FALSE)</f>
        <v>Overweight</v>
      </c>
      <c r="L1015">
        <f>VLOOKUP('combained table'!L1015,'combained table'!L1015:T3349,1,FALSE)</f>
        <v>1976</v>
      </c>
      <c r="M1015" t="str">
        <f>VLOOKUP('combained table'!M1015,'combained table'!M1015:T3349,1,FALSE)</f>
        <v>Sep</v>
      </c>
      <c r="N1015">
        <f>VLOOKUP('combained table'!N1015,'combained table'!N1015:T3349,1,FALSE)</f>
        <v>3</v>
      </c>
      <c r="O1015" t="str">
        <f>VLOOKUP('combained table'!O1015,'combained table'!O1015:T3349,1,FALSE)</f>
        <v>3-Sep-1976</v>
      </c>
      <c r="P1015">
        <f>VLOOKUP('combained table'!P1015,'combained table'!P1015:T3349,1,FALSE)</f>
        <v>8232.64</v>
      </c>
      <c r="Q1015" t="str">
        <f>VLOOKUP('combained table'!Q1015,'combained table'!Q1015:T3349,1,FALSE)</f>
        <v>tier - 2</v>
      </c>
      <c r="R1015" t="str">
        <f>VLOOKUP('combained table'!R1015,'combained table'!R1015:T3349,1,FALSE)</f>
        <v>tier - 3</v>
      </c>
      <c r="S1015" t="str">
        <f>VLOOKUP('combained table'!S1015,'combained table'!S1015:T3349,1,FALSE)</f>
        <v>R1013</v>
      </c>
      <c r="T1015">
        <f>VLOOKUP('combained table'!T1015,'combained table'!T1015:T3349,1,FALSE)</f>
        <v>46</v>
      </c>
    </row>
    <row r="1016" spans="1:20">
      <c r="A1016" t="str">
        <f>VLOOKUP('combained table'!A1016,'combained table'!A1016:T3350,1,FALSE)</f>
        <v>Id1015</v>
      </c>
      <c r="B1016" t="str">
        <f>VLOOKUP('combained table'!B1016,'combained table'!B1016:T3350,1,FALSE)</f>
        <v xml:space="preserve">  Aleksandra</v>
      </c>
      <c r="C1016">
        <f>VLOOKUP('combained table'!C1016,'combained table'!C1016:T3350,1,FALSE)</f>
        <v>30.25</v>
      </c>
      <c r="D1016">
        <f>VLOOKUP('combained table'!D1016,'combained table'!D1016:T3350,1,FALSE)</f>
        <v>10.16</v>
      </c>
      <c r="E1016" t="str">
        <f>VLOOKUP('combained table'!E1016,'combained table'!E1016:T3350,1,FALSE)</f>
        <v>No</v>
      </c>
      <c r="F1016" t="str">
        <f>VLOOKUP('combained table'!F1016,'combained table'!F1016:T3350,1,FALSE)</f>
        <v>No</v>
      </c>
      <c r="G1016" t="str">
        <f>VLOOKUP('combained table'!G1016,'combained table'!G1016:T3350,1,FALSE)</f>
        <v>No</v>
      </c>
      <c r="H1016">
        <f>VLOOKUP('combained table'!H1016,'combained table'!H1016:T3350,1,FALSE)</f>
        <v>0</v>
      </c>
      <c r="I1016" t="str">
        <f>VLOOKUP('combained table'!I1016,'combained table'!I1016:T3350,1,FALSE)</f>
        <v>Diabetes</v>
      </c>
      <c r="J1016" t="str">
        <f>VLOOKUP('combained table'!J1016,'combained table'!J1016:T3350,1,FALSE)</f>
        <v>No</v>
      </c>
      <c r="K1016" t="str">
        <f>VLOOKUP('combained table'!K1016,'combained table'!K1016:T3350,1,FALSE)</f>
        <v>Obesity</v>
      </c>
      <c r="L1016">
        <f>VLOOKUP('combained table'!L1016,'combained table'!L1016:T3350,1,FALSE)</f>
        <v>1976</v>
      </c>
      <c r="M1016" t="str">
        <f>VLOOKUP('combained table'!M1016,'combained table'!M1016:T3350,1,FALSE)</f>
        <v>Jun</v>
      </c>
      <c r="N1016">
        <f>VLOOKUP('combained table'!N1016,'combained table'!N1016:T3350,1,FALSE)</f>
        <v>30</v>
      </c>
      <c r="O1016" t="str">
        <f>VLOOKUP('combained table'!O1016,'combained table'!O1016:T3350,1,FALSE)</f>
        <v>30-Jun-1976</v>
      </c>
      <c r="P1016">
        <f>VLOOKUP('combained table'!P1016,'combained table'!P1016:T3350,1,FALSE)</f>
        <v>8233.1</v>
      </c>
      <c r="Q1016" t="str">
        <f>VLOOKUP('combained table'!Q1016,'combained table'!Q1016:T3350,1,FALSE)</f>
        <v>tier - 2</v>
      </c>
      <c r="R1016" t="str">
        <f>VLOOKUP('combained table'!R1016,'combained table'!R1016:T3350,1,FALSE)</f>
        <v>tier - 2</v>
      </c>
      <c r="S1016" t="str">
        <f>VLOOKUP('combained table'!S1016,'combained table'!S1016:T3350,1,FALSE)</f>
        <v>R1013</v>
      </c>
      <c r="T1016">
        <f>VLOOKUP('combained table'!T1016,'combained table'!T1016:T3350,1,FALSE)</f>
        <v>46</v>
      </c>
    </row>
    <row r="1017" spans="1:20">
      <c r="A1017" t="str">
        <f>VLOOKUP('combained table'!A1017,'combained table'!A1017:T3351,1,FALSE)</f>
        <v>Id1016</v>
      </c>
      <c r="B1017" t="str">
        <f>VLOOKUP('combained table'!B1017,'combained table'!B1017:T3351,1,FALSE)</f>
        <v xml:space="preserve">  Valery L</v>
      </c>
      <c r="C1017">
        <f>VLOOKUP('combained table'!C1017,'combained table'!C1017:T3351,1,FALSE)</f>
        <v>54</v>
      </c>
      <c r="D1017">
        <f>VLOOKUP('combained table'!D1017,'combained table'!D1017:T3351,1,FALSE)</f>
        <v>4.68</v>
      </c>
      <c r="E1017" t="str">
        <f>VLOOKUP('combained table'!E1017,'combained table'!E1017:T3351,1,FALSE)</f>
        <v>yes</v>
      </c>
      <c r="F1017" t="str">
        <f>VLOOKUP('combained table'!F1017,'combained table'!F1017:T3351,1,FALSE)</f>
        <v>yes</v>
      </c>
      <c r="G1017" t="str">
        <f>VLOOKUP('combained table'!G1017,'combained table'!G1017:T3351,1,FALSE)</f>
        <v>No</v>
      </c>
      <c r="H1017">
        <f>VLOOKUP('combained table'!H1017,'combained table'!H1017:T3351,1,FALSE)</f>
        <v>2</v>
      </c>
      <c r="I1017" t="str">
        <f>VLOOKUP('combained table'!I1017,'combained table'!I1017:T3351,1,FALSE)</f>
        <v>Normal</v>
      </c>
      <c r="J1017" t="str">
        <f>VLOOKUP('combained table'!J1017,'combained table'!J1017:T3351,1,FALSE)</f>
        <v>No</v>
      </c>
      <c r="K1017" t="str">
        <f>VLOOKUP('combained table'!K1017,'combained table'!K1017:T3351,1,FALSE)</f>
        <v>Obesity</v>
      </c>
      <c r="L1017">
        <f>VLOOKUP('combained table'!L1017,'combained table'!L1017:T3351,1,FALSE)</f>
        <v>1976</v>
      </c>
      <c r="M1017" t="str">
        <f>VLOOKUP('combained table'!M1017,'combained table'!M1017:T3351,1,FALSE)</f>
        <v>Sep</v>
      </c>
      <c r="N1017">
        <f>VLOOKUP('combained table'!N1017,'combained table'!N1017:T3351,1,FALSE)</f>
        <v>2</v>
      </c>
      <c r="O1017" t="str">
        <f>VLOOKUP('combained table'!O1017,'combained table'!O1017:T3351,1,FALSE)</f>
        <v>2-Sep-1976</v>
      </c>
      <c r="P1017">
        <f>VLOOKUP('combained table'!P1017,'combained table'!P1017:T3351,1,FALSE)</f>
        <v>8240.59</v>
      </c>
      <c r="Q1017" t="str">
        <f>VLOOKUP('combained table'!Q1017,'combained table'!Q1017:T3351,1,FALSE)</f>
        <v>tier - 2</v>
      </c>
      <c r="R1017" t="str">
        <f>VLOOKUP('combained table'!R1017,'combained table'!R1017:T3351,1,FALSE)</f>
        <v>tier - 2</v>
      </c>
      <c r="S1017" t="str">
        <f>VLOOKUP('combained table'!S1017,'combained table'!S1017:T3351,1,FALSE)</f>
        <v>R1013</v>
      </c>
      <c r="T1017">
        <f>VLOOKUP('combained table'!T1017,'combained table'!T1017:T3351,1,FALSE)</f>
        <v>46</v>
      </c>
    </row>
    <row r="1018" spans="1:20">
      <c r="A1018" t="str">
        <f>VLOOKUP('combained table'!A1018,'combained table'!A1018:T3352,1,FALSE)</f>
        <v>Id1017</v>
      </c>
      <c r="B1018" t="str">
        <f>VLOOKUP('combained table'!B1018,'combained table'!B1018:T3352,1,FALSE)</f>
        <v xml:space="preserve">  Joanna G</v>
      </c>
      <c r="C1018">
        <f>VLOOKUP('combained table'!C1018,'combained table'!C1018:T3352,1,FALSE)</f>
        <v>51.86</v>
      </c>
      <c r="D1018">
        <f>VLOOKUP('combained table'!D1018,'combained table'!D1018:T3352,1,FALSE)</f>
        <v>5.32</v>
      </c>
      <c r="E1018" t="str">
        <f>VLOOKUP('combained table'!E1018,'combained table'!E1018:T3352,1,FALSE)</f>
        <v>yes</v>
      </c>
      <c r="F1018" t="str">
        <f>VLOOKUP('combained table'!F1018,'combained table'!F1018:T3352,1,FALSE)</f>
        <v>No</v>
      </c>
      <c r="G1018" t="str">
        <f>VLOOKUP('combained table'!G1018,'combained table'!G1018:T3352,1,FALSE)</f>
        <v>No</v>
      </c>
      <c r="H1018">
        <f>VLOOKUP('combained table'!H1018,'combained table'!H1018:T3352,1,FALSE)</f>
        <v>0</v>
      </c>
      <c r="I1018" t="str">
        <f>VLOOKUP('combained table'!I1018,'combained table'!I1018:T3352,1,FALSE)</f>
        <v>Normal</v>
      </c>
      <c r="J1018" t="str">
        <f>VLOOKUP('combained table'!J1018,'combained table'!J1018:T3352,1,FALSE)</f>
        <v>No</v>
      </c>
      <c r="K1018" t="str">
        <f>VLOOKUP('combained table'!K1018,'combained table'!K1018:T3352,1,FALSE)</f>
        <v>Obesity</v>
      </c>
      <c r="L1018">
        <f>VLOOKUP('combained table'!L1018,'combained table'!L1018:T3352,1,FALSE)</f>
        <v>1982</v>
      </c>
      <c r="M1018" t="str">
        <f>VLOOKUP('combained table'!M1018,'combained table'!M1018:T3352,1,FALSE)</f>
        <v>Sep</v>
      </c>
      <c r="N1018">
        <f>VLOOKUP('combained table'!N1018,'combained table'!N1018:T3352,1,FALSE)</f>
        <v>27</v>
      </c>
      <c r="O1018" t="str">
        <f>VLOOKUP('combained table'!O1018,'combained table'!O1018:T3352,1,FALSE)</f>
        <v>27-Sep-1982</v>
      </c>
      <c r="P1018">
        <f>VLOOKUP('combained table'!P1018,'combained table'!P1018:T3352,1,FALSE)</f>
        <v>8252.2800000000007</v>
      </c>
      <c r="Q1018" t="str">
        <f>VLOOKUP('combained table'!Q1018,'combained table'!Q1018:T3352,1,FALSE)</f>
        <v>tier - 2</v>
      </c>
      <c r="R1018" t="str">
        <f>VLOOKUP('combained table'!R1018,'combained table'!R1018:T3352,1,FALSE)</f>
        <v>tier - 2</v>
      </c>
      <c r="S1018" t="str">
        <f>VLOOKUP('combained table'!S1018,'combained table'!S1018:T3352,1,FALSE)</f>
        <v>R1024</v>
      </c>
      <c r="T1018">
        <f>VLOOKUP('combained table'!T1018,'combained table'!T1018:T3352,1,FALSE)</f>
        <v>40</v>
      </c>
    </row>
    <row r="1019" spans="1:20">
      <c r="A1019" t="str">
        <f>VLOOKUP('combained table'!A1019,'combained table'!A1019:T3353,1,FALSE)</f>
        <v>Id1018</v>
      </c>
      <c r="B1019" t="str">
        <f>VLOOKUP('combained table'!B1019,'combained table'!B1019:T3353,1,FALSE)</f>
        <v xml:space="preserve">  Stefanie F</v>
      </c>
      <c r="C1019">
        <f>VLOOKUP('combained table'!C1019,'combained table'!C1019:T3353,1,FALSE)</f>
        <v>31.39</v>
      </c>
      <c r="D1019">
        <f>VLOOKUP('combained table'!D1019,'combained table'!D1019:T3353,1,FALSE)</f>
        <v>6.99</v>
      </c>
      <c r="E1019" t="str">
        <f>VLOOKUP('combained table'!E1019,'combained table'!E1019:T3353,1,FALSE)</f>
        <v>No</v>
      </c>
      <c r="F1019" t="str">
        <f>VLOOKUP('combained table'!F1019,'combained table'!F1019:T3353,1,FALSE)</f>
        <v>No</v>
      </c>
      <c r="G1019" t="str">
        <f>VLOOKUP('combained table'!G1019,'combained table'!G1019:T3353,1,FALSE)</f>
        <v>No</v>
      </c>
      <c r="H1019">
        <f>VLOOKUP('combained table'!H1019,'combained table'!H1019:T3353,1,FALSE)</f>
        <v>0</v>
      </c>
      <c r="I1019" t="str">
        <f>VLOOKUP('combained table'!I1019,'combained table'!I1019:T3353,1,FALSE)</f>
        <v>Diabetes</v>
      </c>
      <c r="J1019" t="str">
        <f>VLOOKUP('combained table'!J1019,'combained table'!J1019:T3353,1,FALSE)</f>
        <v>No</v>
      </c>
      <c r="K1019" t="str">
        <f>VLOOKUP('combained table'!K1019,'combained table'!K1019:T3353,1,FALSE)</f>
        <v>Obesity</v>
      </c>
      <c r="L1019">
        <f>VLOOKUP('combained table'!L1019,'combained table'!L1019:T3353,1,FALSE)</f>
        <v>1964</v>
      </c>
      <c r="M1019" t="str">
        <f>VLOOKUP('combained table'!M1019,'combained table'!M1019:T3353,1,FALSE)</f>
        <v>Sep</v>
      </c>
      <c r="N1019">
        <f>VLOOKUP('combained table'!N1019,'combained table'!N1019:T3353,1,FALSE)</f>
        <v>5</v>
      </c>
      <c r="O1019" t="str">
        <f>VLOOKUP('combained table'!O1019,'combained table'!O1019:T3353,1,FALSE)</f>
        <v>5-Sep-1964</v>
      </c>
      <c r="P1019">
        <f>VLOOKUP('combained table'!P1019,'combained table'!P1019:T3353,1,FALSE)</f>
        <v>8268</v>
      </c>
      <c r="Q1019" t="str">
        <f>VLOOKUP('combained table'!Q1019,'combained table'!Q1019:T3353,1,FALSE)</f>
        <v>tier - 3</v>
      </c>
      <c r="R1019" t="str">
        <f>VLOOKUP('combained table'!R1019,'combained table'!R1019:T3353,1,FALSE)</f>
        <v>tier - 3</v>
      </c>
      <c r="S1019" t="str">
        <f>VLOOKUP('combained table'!S1019,'combained table'!S1019:T3353,1,FALSE)</f>
        <v>R1013</v>
      </c>
      <c r="T1019">
        <f>VLOOKUP('combained table'!T1019,'combained table'!T1019:T3353,1,FALSE)</f>
        <v>58</v>
      </c>
    </row>
    <row r="1020" spans="1:20">
      <c r="A1020" t="str">
        <f>VLOOKUP('combained table'!A1020,'combained table'!A1020:T3354,1,FALSE)</f>
        <v>Id1019</v>
      </c>
      <c r="B1020" t="str">
        <f>VLOOKUP('combained table'!B1020,'combained table'!B1020:T3354,1,FALSE)</f>
        <v xml:space="preserve">  Stephen</v>
      </c>
      <c r="C1020">
        <f>VLOOKUP('combained table'!C1020,'combained table'!C1020:T3354,1,FALSE)</f>
        <v>39.97</v>
      </c>
      <c r="D1020">
        <f>VLOOKUP('combained table'!D1020,'combained table'!D1020:T3354,1,FALSE)</f>
        <v>5.55</v>
      </c>
      <c r="E1020" t="str">
        <f>VLOOKUP('combained table'!E1020,'combained table'!E1020:T3354,1,FALSE)</f>
        <v>No</v>
      </c>
      <c r="F1020" t="str">
        <f>VLOOKUP('combained table'!F1020,'combained table'!F1020:T3354,1,FALSE)</f>
        <v>No</v>
      </c>
      <c r="G1020" t="str">
        <f>VLOOKUP('combained table'!G1020,'combained table'!G1020:T3354,1,FALSE)</f>
        <v>No</v>
      </c>
      <c r="H1020">
        <f>VLOOKUP('combained table'!H1020,'combained table'!H1020:T3354,1,FALSE)</f>
        <v>0</v>
      </c>
      <c r="I1020" t="str">
        <f>VLOOKUP('combained table'!I1020,'combained table'!I1020:T3354,1,FALSE)</f>
        <v>Normal</v>
      </c>
      <c r="J1020" t="str">
        <f>VLOOKUP('combained table'!J1020,'combained table'!J1020:T3354,1,FALSE)</f>
        <v>No</v>
      </c>
      <c r="K1020" t="str">
        <f>VLOOKUP('combained table'!K1020,'combained table'!K1020:T3354,1,FALSE)</f>
        <v>Obesity</v>
      </c>
      <c r="L1020">
        <f>VLOOKUP('combained table'!L1020,'combained table'!L1020:T3354,1,FALSE)</f>
        <v>1974</v>
      </c>
      <c r="M1020" t="str">
        <f>VLOOKUP('combained table'!M1020,'combained table'!M1020:T3354,1,FALSE)</f>
        <v>Aug</v>
      </c>
      <c r="N1020">
        <f>VLOOKUP('combained table'!N1020,'combained table'!N1020:T3354,1,FALSE)</f>
        <v>5</v>
      </c>
      <c r="O1020" t="str">
        <f>VLOOKUP('combained table'!O1020,'combained table'!O1020:T3354,1,FALSE)</f>
        <v>5-Aug-1974</v>
      </c>
      <c r="P1020">
        <f>VLOOKUP('combained table'!P1020,'combained table'!P1020:T3354,1,FALSE)</f>
        <v>8269.0400000000009</v>
      </c>
      <c r="Q1020" t="str">
        <f>VLOOKUP('combained table'!Q1020,'combained table'!Q1020:T3354,1,FALSE)</f>
        <v>tier - 2</v>
      </c>
      <c r="R1020" t="str">
        <f>VLOOKUP('combained table'!R1020,'combained table'!R1020:T3354,1,FALSE)</f>
        <v>tier - 1</v>
      </c>
      <c r="S1020" t="str">
        <f>VLOOKUP('combained table'!S1020,'combained table'!S1020:T3354,1,FALSE)</f>
        <v>R1011</v>
      </c>
      <c r="T1020">
        <f>VLOOKUP('combained table'!T1020,'combained table'!T1020:T3354,1,FALSE)</f>
        <v>48</v>
      </c>
    </row>
    <row r="1021" spans="1:20">
      <c r="A1021" t="str">
        <f>VLOOKUP('combained table'!A1021,'combained table'!A1021:T3355,1,FALSE)</f>
        <v>Id1020</v>
      </c>
      <c r="B1021" t="str">
        <f>VLOOKUP('combained table'!B1021,'combained table'!B1021:T3355,1,FALSE)</f>
        <v xml:space="preserve">  Liza J</v>
      </c>
      <c r="C1021">
        <f>VLOOKUP('combained table'!C1021,'combained table'!C1021:T3355,1,FALSE)</f>
        <v>41.23</v>
      </c>
      <c r="D1021">
        <f>VLOOKUP('combained table'!D1021,'combained table'!D1021:T3355,1,FALSE)</f>
        <v>6.94</v>
      </c>
      <c r="E1021" t="str">
        <f>VLOOKUP('combained table'!E1021,'combained table'!E1021:T3355,1,FALSE)</f>
        <v>No</v>
      </c>
      <c r="F1021" t="str">
        <f>VLOOKUP('combained table'!F1021,'combained table'!F1021:T3355,1,FALSE)</f>
        <v>No</v>
      </c>
      <c r="G1021" t="str">
        <f>VLOOKUP('combained table'!G1021,'combained table'!G1021:T3355,1,FALSE)</f>
        <v>No</v>
      </c>
      <c r="H1021">
        <f>VLOOKUP('combained table'!H1021,'combained table'!H1021:T3355,1,FALSE)</f>
        <v>0</v>
      </c>
      <c r="I1021" t="str">
        <f>VLOOKUP('combained table'!I1021,'combained table'!I1021:T3355,1,FALSE)</f>
        <v>Diabetes</v>
      </c>
      <c r="J1021" t="str">
        <f>VLOOKUP('combained table'!J1021,'combained table'!J1021:T3355,1,FALSE)</f>
        <v>No</v>
      </c>
      <c r="K1021" t="str">
        <f>VLOOKUP('combained table'!K1021,'combained table'!K1021:T3355,1,FALSE)</f>
        <v>Obesity</v>
      </c>
      <c r="L1021">
        <f>VLOOKUP('combained table'!L1021,'combained table'!L1021:T3355,1,FALSE)</f>
        <v>2000</v>
      </c>
      <c r="M1021" t="str">
        <f>VLOOKUP('combained table'!M1021,'combained table'!M1021:T3355,1,FALSE)</f>
        <v>Nov</v>
      </c>
      <c r="N1021">
        <f>VLOOKUP('combained table'!N1021,'combained table'!N1021:T3355,1,FALSE)</f>
        <v>28</v>
      </c>
      <c r="O1021" t="str">
        <f>VLOOKUP('combained table'!O1021,'combained table'!O1021:T3355,1,FALSE)</f>
        <v>28-Nov-2000</v>
      </c>
      <c r="P1021">
        <f>VLOOKUP('combained table'!P1021,'combained table'!P1021:T3355,1,FALSE)</f>
        <v>8271.4599999999991</v>
      </c>
      <c r="Q1021" t="str">
        <f>VLOOKUP('combained table'!Q1021,'combained table'!Q1021:T3355,1,FALSE)</f>
        <v>tier - 2</v>
      </c>
      <c r="R1021" t="str">
        <f>VLOOKUP('combained table'!R1021,'combained table'!R1021:T3355,1,FALSE)</f>
        <v>tier - 1</v>
      </c>
      <c r="S1021" t="str">
        <f>VLOOKUP('combained table'!S1021,'combained table'!S1021:T3355,1,FALSE)</f>
        <v>R1023</v>
      </c>
      <c r="T1021">
        <f>VLOOKUP('combained table'!T1021,'combained table'!T1021:T3355,1,FALSE)</f>
        <v>22</v>
      </c>
    </row>
    <row r="1022" spans="1:20">
      <c r="A1022" t="str">
        <f>VLOOKUP('combained table'!A1022,'combained table'!A1022:T3356,1,FALSE)</f>
        <v>Id1021</v>
      </c>
      <c r="B1022" t="str">
        <f>VLOOKUP('combained table'!B1022,'combained table'!B1022:T3356,1,FALSE)</f>
        <v xml:space="preserve">  Ian M</v>
      </c>
      <c r="C1022">
        <f>VLOOKUP('combained table'!C1022,'combained table'!C1022:T3356,1,FALSE)</f>
        <v>49.45</v>
      </c>
      <c r="D1022">
        <f>VLOOKUP('combained table'!D1022,'combained table'!D1022:T3356,1,FALSE)</f>
        <v>4.2</v>
      </c>
      <c r="E1022" t="str">
        <f>VLOOKUP('combained table'!E1022,'combained table'!E1022:T3356,1,FALSE)</f>
        <v>yes</v>
      </c>
      <c r="F1022" t="str">
        <f>VLOOKUP('combained table'!F1022,'combained table'!F1022:T3356,1,FALSE)</f>
        <v>No</v>
      </c>
      <c r="G1022" t="str">
        <f>VLOOKUP('combained table'!G1022,'combained table'!G1022:T3356,1,FALSE)</f>
        <v>No</v>
      </c>
      <c r="H1022">
        <f>VLOOKUP('combained table'!H1022,'combained table'!H1022:T3356,1,FALSE)</f>
        <v>0</v>
      </c>
      <c r="I1022" t="str">
        <f>VLOOKUP('combained table'!I1022,'combained table'!I1022:T3356,1,FALSE)</f>
        <v>Normal</v>
      </c>
      <c r="J1022" t="str">
        <f>VLOOKUP('combained table'!J1022,'combained table'!J1022:T3356,1,FALSE)</f>
        <v>No</v>
      </c>
      <c r="K1022" t="str">
        <f>VLOOKUP('combained table'!K1022,'combained table'!K1022:T3356,1,FALSE)</f>
        <v>Obesity</v>
      </c>
      <c r="L1022">
        <f>VLOOKUP('combained table'!L1022,'combained table'!L1022:T3356,1,FALSE)</f>
        <v>1974</v>
      </c>
      <c r="M1022" t="str">
        <f>VLOOKUP('combained table'!M1022,'combained table'!M1022:T3356,1,FALSE)</f>
        <v>Sep</v>
      </c>
      <c r="N1022">
        <f>VLOOKUP('combained table'!N1022,'combained table'!N1022:T3356,1,FALSE)</f>
        <v>26</v>
      </c>
      <c r="O1022" t="str">
        <f>VLOOKUP('combained table'!O1022,'combained table'!O1022:T3356,1,FALSE)</f>
        <v>26-Sep-1974</v>
      </c>
      <c r="P1022">
        <f>VLOOKUP('combained table'!P1022,'combained table'!P1022:T3356,1,FALSE)</f>
        <v>8277.52</v>
      </c>
      <c r="Q1022" t="str">
        <f>VLOOKUP('combained table'!Q1022,'combained table'!Q1022:T3356,1,FALSE)</f>
        <v>tier - 2</v>
      </c>
      <c r="R1022" t="str">
        <f>VLOOKUP('combained table'!R1022,'combained table'!R1022:T3356,1,FALSE)</f>
        <v>tier - 2</v>
      </c>
      <c r="S1022" t="str">
        <f>VLOOKUP('combained table'!S1022,'combained table'!S1022:T3356,1,FALSE)</f>
        <v>R1011</v>
      </c>
      <c r="T1022">
        <f>VLOOKUP('combained table'!T1022,'combained table'!T1022:T3356,1,FALSE)</f>
        <v>48</v>
      </c>
    </row>
    <row r="1023" spans="1:20">
      <c r="A1023" t="str">
        <f>VLOOKUP('combained table'!A1023,'combained table'!A1023:T3357,1,FALSE)</f>
        <v>Id1022</v>
      </c>
      <c r="B1023" t="str">
        <f>VLOOKUP('combained table'!B1023,'combained table'!B1023:T3357,1,FALSE)</f>
        <v xml:space="preserve">  Claudia L</v>
      </c>
      <c r="C1023">
        <f>VLOOKUP('combained table'!C1023,'combained table'!C1023:T3357,1,FALSE)</f>
        <v>41.04</v>
      </c>
      <c r="D1023">
        <f>VLOOKUP('combained table'!D1023,'combained table'!D1023:T3357,1,FALSE)</f>
        <v>5.59</v>
      </c>
      <c r="E1023" t="str">
        <f>VLOOKUP('combained table'!E1023,'combained table'!E1023:T3357,1,FALSE)</f>
        <v>No</v>
      </c>
      <c r="F1023" t="str">
        <f>VLOOKUP('combained table'!F1023,'combained table'!F1023:T3357,1,FALSE)</f>
        <v>No</v>
      </c>
      <c r="G1023" t="str">
        <f>VLOOKUP('combained table'!G1023,'combained table'!G1023:T3357,1,FALSE)</f>
        <v>No</v>
      </c>
      <c r="H1023">
        <f>VLOOKUP('combained table'!H1023,'combained table'!H1023:T3357,1,FALSE)</f>
        <v>0</v>
      </c>
      <c r="I1023" t="str">
        <f>VLOOKUP('combained table'!I1023,'combained table'!I1023:T3357,1,FALSE)</f>
        <v>Normal</v>
      </c>
      <c r="J1023" t="str">
        <f>VLOOKUP('combained table'!J1023,'combained table'!J1023:T3357,1,FALSE)</f>
        <v>No</v>
      </c>
      <c r="K1023" t="str">
        <f>VLOOKUP('combained table'!K1023,'combained table'!K1023:T3357,1,FALSE)</f>
        <v>Obesity</v>
      </c>
      <c r="L1023">
        <f>VLOOKUP('combained table'!L1023,'combained table'!L1023:T3357,1,FALSE)</f>
        <v>1974</v>
      </c>
      <c r="M1023" t="str">
        <f>VLOOKUP('combained table'!M1023,'combained table'!M1023:T3357,1,FALSE)</f>
        <v>Dec</v>
      </c>
      <c r="N1023">
        <f>VLOOKUP('combained table'!N1023,'combained table'!N1023:T3357,1,FALSE)</f>
        <v>22</v>
      </c>
      <c r="O1023" t="str">
        <f>VLOOKUP('combained table'!O1023,'combained table'!O1023:T3357,1,FALSE)</f>
        <v>22-Dec-1974</v>
      </c>
      <c r="P1023">
        <f>VLOOKUP('combained table'!P1023,'combained table'!P1023:T3357,1,FALSE)</f>
        <v>8280.6200000000008</v>
      </c>
      <c r="Q1023" t="str">
        <f>VLOOKUP('combained table'!Q1023,'combained table'!Q1023:T3357,1,FALSE)</f>
        <v>tier - 2</v>
      </c>
      <c r="R1023" t="str">
        <f>VLOOKUP('combained table'!R1023,'combained table'!R1023:T3357,1,FALSE)</f>
        <v>tier - 2</v>
      </c>
      <c r="S1023" t="str">
        <f>VLOOKUP('combained table'!S1023,'combained table'!S1023:T3357,1,FALSE)</f>
        <v>R1013</v>
      </c>
      <c r="T1023">
        <f>VLOOKUP('combained table'!T1023,'combained table'!T1023:T3357,1,FALSE)</f>
        <v>48</v>
      </c>
    </row>
    <row r="1024" spans="1:20">
      <c r="A1024" t="str">
        <f>VLOOKUP('combained table'!A1024,'combained table'!A1024:T3358,1,FALSE)</f>
        <v>Id1023</v>
      </c>
      <c r="B1024" t="str">
        <f>VLOOKUP('combained table'!B1024,'combained table'!B1024:T3358,1,FALSE)</f>
        <v xml:space="preserve">  Jessica M</v>
      </c>
      <c r="C1024">
        <f>VLOOKUP('combained table'!C1024,'combained table'!C1024:T3358,1,FALSE)</f>
        <v>27.93</v>
      </c>
      <c r="D1024">
        <f>VLOOKUP('combained table'!D1024,'combained table'!D1024:T3358,1,FALSE)</f>
        <v>9.9600000000000009</v>
      </c>
      <c r="E1024" t="str">
        <f>VLOOKUP('combained table'!E1024,'combained table'!E1024:T3358,1,FALSE)</f>
        <v>No</v>
      </c>
      <c r="F1024" t="str">
        <f>VLOOKUP('combained table'!F1024,'combained table'!F1024:T3358,1,FALSE)</f>
        <v>No</v>
      </c>
      <c r="G1024" t="str">
        <f>VLOOKUP('combained table'!G1024,'combained table'!G1024:T3358,1,FALSE)</f>
        <v>No</v>
      </c>
      <c r="H1024">
        <f>VLOOKUP('combained table'!H1024,'combained table'!H1024:T3358,1,FALSE)</f>
        <v>0</v>
      </c>
      <c r="I1024" t="str">
        <f>VLOOKUP('combained table'!I1024,'combained table'!I1024:T3358,1,FALSE)</f>
        <v>Diabetes</v>
      </c>
      <c r="J1024" t="str">
        <f>VLOOKUP('combained table'!J1024,'combained table'!J1024:T3358,1,FALSE)</f>
        <v>No</v>
      </c>
      <c r="K1024" t="str">
        <f>VLOOKUP('combained table'!K1024,'combained table'!K1024:T3358,1,FALSE)</f>
        <v>Overweight</v>
      </c>
      <c r="L1024">
        <f>VLOOKUP('combained table'!L1024,'combained table'!L1024:T3358,1,FALSE)</f>
        <v>1974</v>
      </c>
      <c r="M1024" t="str">
        <f>VLOOKUP('combained table'!M1024,'combained table'!M1024:T3358,1,FALSE)</f>
        <v>Jun</v>
      </c>
      <c r="N1024">
        <f>VLOOKUP('combained table'!N1024,'combained table'!N1024:T3358,1,FALSE)</f>
        <v>6</v>
      </c>
      <c r="O1024" t="str">
        <f>VLOOKUP('combained table'!O1024,'combained table'!O1024:T3358,1,FALSE)</f>
        <v>6-Jun-1974</v>
      </c>
      <c r="P1024">
        <f>VLOOKUP('combained table'!P1024,'combained table'!P1024:T3358,1,FALSE)</f>
        <v>8283.68</v>
      </c>
      <c r="Q1024" t="str">
        <f>VLOOKUP('combained table'!Q1024,'combained table'!Q1024:T3358,1,FALSE)</f>
        <v>tier - 2</v>
      </c>
      <c r="R1024" t="str">
        <f>VLOOKUP('combained table'!R1024,'combained table'!R1024:T3358,1,FALSE)</f>
        <v>tier - 3</v>
      </c>
      <c r="S1024" t="str">
        <f>VLOOKUP('combained table'!S1024,'combained table'!S1024:T3358,1,FALSE)</f>
        <v>R1013</v>
      </c>
      <c r="T1024">
        <f>VLOOKUP('combained table'!T1024,'combained table'!T1024:T3358,1,FALSE)</f>
        <v>49</v>
      </c>
    </row>
    <row r="1025" spans="1:20">
      <c r="A1025" t="str">
        <f>VLOOKUP('combained table'!A1025,'combained table'!A1025:T3359,1,FALSE)</f>
        <v>Id1024</v>
      </c>
      <c r="B1025" t="str">
        <f>VLOOKUP('combained table'!B1025,'combained table'!B1025:T3359,1,FALSE)</f>
        <v xml:space="preserve">  Billy Jr</v>
      </c>
      <c r="C1025">
        <f>VLOOKUP('combained table'!C1025,'combained table'!C1025:T3359,1,FALSE)</f>
        <v>21.01</v>
      </c>
      <c r="D1025">
        <f>VLOOKUP('combained table'!D1025,'combained table'!D1025:T3359,1,FALSE)</f>
        <v>7.37</v>
      </c>
      <c r="E1025" t="str">
        <f>VLOOKUP('combained table'!E1025,'combained table'!E1025:T3359,1,FALSE)</f>
        <v>No</v>
      </c>
      <c r="F1025" t="str">
        <f>VLOOKUP('combained table'!F1025,'combained table'!F1025:T3359,1,FALSE)</f>
        <v>No</v>
      </c>
      <c r="G1025" t="str">
        <f>VLOOKUP('combained table'!G1025,'combained table'!G1025:T3359,1,FALSE)</f>
        <v>No</v>
      </c>
      <c r="H1025">
        <f>VLOOKUP('combained table'!H1025,'combained table'!H1025:T3359,1,FALSE)</f>
        <v>0</v>
      </c>
      <c r="I1025" t="str">
        <f>VLOOKUP('combained table'!I1025,'combained table'!I1025:T3359,1,FALSE)</f>
        <v>Diabetes</v>
      </c>
      <c r="J1025" t="str">
        <f>VLOOKUP('combained table'!J1025,'combained table'!J1025:T3359,1,FALSE)</f>
        <v>No</v>
      </c>
      <c r="K1025" t="str">
        <f>VLOOKUP('combained table'!K1025,'combained table'!K1025:T3359,1,FALSE)</f>
        <v>Normal Weight</v>
      </c>
      <c r="L1025">
        <f>VLOOKUP('combained table'!L1025,'combained table'!L1025:T3359,1,FALSE)</f>
        <v>1978</v>
      </c>
      <c r="M1025" t="str">
        <f>VLOOKUP('combained table'!M1025,'combained table'!M1025:T3359,1,FALSE)</f>
        <v>Jun</v>
      </c>
      <c r="N1025">
        <f>VLOOKUP('combained table'!N1025,'combained table'!N1025:T3359,1,FALSE)</f>
        <v>26</v>
      </c>
      <c r="O1025" t="str">
        <f>VLOOKUP('combained table'!O1025,'combained table'!O1025:T3359,1,FALSE)</f>
        <v>26-Jun-1978</v>
      </c>
      <c r="P1025">
        <f>VLOOKUP('combained table'!P1025,'combained table'!P1025:T3359,1,FALSE)</f>
        <v>8302.5400000000009</v>
      </c>
      <c r="Q1025" t="str">
        <f>VLOOKUP('combained table'!Q1025,'combained table'!Q1025:T3359,1,FALSE)</f>
        <v>tier - 3</v>
      </c>
      <c r="R1025" t="str">
        <f>VLOOKUP('combained table'!R1025,'combained table'!R1025:T3359,1,FALSE)</f>
        <v>tier - 3</v>
      </c>
      <c r="S1025" t="str">
        <f>VLOOKUP('combained table'!S1025,'combained table'!S1025:T3359,1,FALSE)</f>
        <v>R1016</v>
      </c>
      <c r="T1025">
        <f>VLOOKUP('combained table'!T1025,'combained table'!T1025:T3359,1,FALSE)</f>
        <v>44</v>
      </c>
    </row>
    <row r="1026" spans="1:20">
      <c r="A1026" t="str">
        <f>VLOOKUP('combained table'!A1026,'combained table'!A1026:T3360,1,FALSE)</f>
        <v>Id1025</v>
      </c>
      <c r="B1026" t="str">
        <f>VLOOKUP('combained table'!B1026,'combained table'!B1026:T3360,1,FALSE)</f>
        <v xml:space="preserve">  David</v>
      </c>
      <c r="C1026">
        <f>VLOOKUP('combained table'!C1026,'combained table'!C1026:T3360,1,FALSE)</f>
        <v>52.37</v>
      </c>
      <c r="D1026">
        <f>VLOOKUP('combained table'!D1026,'combained table'!D1026:T3360,1,FALSE)</f>
        <v>5.0599999999999996</v>
      </c>
      <c r="E1026" t="str">
        <f>VLOOKUP('combained table'!E1026,'combained table'!E1026:T3360,1,FALSE)</f>
        <v>yes</v>
      </c>
      <c r="F1026" t="str">
        <f>VLOOKUP('combained table'!F1026,'combained table'!F1026:T3360,1,FALSE)</f>
        <v>yes</v>
      </c>
      <c r="G1026" t="str">
        <f>VLOOKUP('combained table'!G1026,'combained table'!G1026:T3360,1,FALSE)</f>
        <v>No</v>
      </c>
      <c r="H1026">
        <f>VLOOKUP('combained table'!H1026,'combained table'!H1026:T3360,1,FALSE)</f>
        <v>2</v>
      </c>
      <c r="I1026" t="str">
        <f>VLOOKUP('combained table'!I1026,'combained table'!I1026:T3360,1,FALSE)</f>
        <v>Normal</v>
      </c>
      <c r="J1026" t="str">
        <f>VLOOKUP('combained table'!J1026,'combained table'!J1026:T3360,1,FALSE)</f>
        <v>No</v>
      </c>
      <c r="K1026" t="str">
        <f>VLOOKUP('combained table'!K1026,'combained table'!K1026:T3360,1,FALSE)</f>
        <v>Obesity</v>
      </c>
      <c r="L1026">
        <f>VLOOKUP('combained table'!L1026,'combained table'!L1026:T3360,1,FALSE)</f>
        <v>1979</v>
      </c>
      <c r="M1026" t="str">
        <f>VLOOKUP('combained table'!M1026,'combained table'!M1026:T3360,1,FALSE)</f>
        <v>Aug</v>
      </c>
      <c r="N1026">
        <f>VLOOKUP('combained table'!N1026,'combained table'!N1026:T3360,1,FALSE)</f>
        <v>7</v>
      </c>
      <c r="O1026" t="str">
        <f>VLOOKUP('combained table'!O1026,'combained table'!O1026:T3360,1,FALSE)</f>
        <v>7-Aug-1979</v>
      </c>
      <c r="P1026">
        <f>VLOOKUP('combained table'!P1026,'combained table'!P1026:T3360,1,FALSE)</f>
        <v>8310.84</v>
      </c>
      <c r="Q1026" t="str">
        <f>VLOOKUP('combained table'!Q1026,'combained table'!Q1026:T3360,1,FALSE)</f>
        <v>tier - 2</v>
      </c>
      <c r="R1026" t="str">
        <f>VLOOKUP('combained table'!R1026,'combained table'!R1026:T3360,1,FALSE)</f>
        <v>tier - 2</v>
      </c>
      <c r="S1026" t="str">
        <f>VLOOKUP('combained table'!S1026,'combained table'!S1026:T3360,1,FALSE)</f>
        <v>R1012</v>
      </c>
      <c r="T1026">
        <f>VLOOKUP('combained table'!T1026,'combained table'!T1026:T3360,1,FALSE)</f>
        <v>43</v>
      </c>
    </row>
    <row r="1027" spans="1:20">
      <c r="A1027" t="str">
        <f>VLOOKUP('combained table'!A1027,'combained table'!A1027:T3361,1,FALSE)</f>
        <v>Id1026</v>
      </c>
      <c r="B1027" t="str">
        <f>VLOOKUP('combained table'!B1027,'combained table'!B1027:T3361,1,FALSE)</f>
        <v xml:space="preserve">  Tim</v>
      </c>
      <c r="C1027">
        <f>VLOOKUP('combained table'!C1027,'combained table'!C1027:T3361,1,FALSE)</f>
        <v>40.369999999999997</v>
      </c>
      <c r="D1027">
        <f>VLOOKUP('combained table'!D1027,'combained table'!D1027:T3361,1,FALSE)</f>
        <v>8.2100000000000009</v>
      </c>
      <c r="E1027" t="str">
        <f>VLOOKUP('combained table'!E1027,'combained table'!E1027:T3361,1,FALSE)</f>
        <v>No</v>
      </c>
      <c r="F1027" t="str">
        <f>VLOOKUP('combained table'!F1027,'combained table'!F1027:T3361,1,FALSE)</f>
        <v>No</v>
      </c>
      <c r="G1027" t="str">
        <f>VLOOKUP('combained table'!G1027,'combained table'!G1027:T3361,1,FALSE)</f>
        <v>No</v>
      </c>
      <c r="H1027">
        <f>VLOOKUP('combained table'!H1027,'combained table'!H1027:T3361,1,FALSE)</f>
        <v>0</v>
      </c>
      <c r="I1027" t="str">
        <f>VLOOKUP('combained table'!I1027,'combained table'!I1027:T3361,1,FALSE)</f>
        <v>Diabetes</v>
      </c>
      <c r="J1027" t="str">
        <f>VLOOKUP('combained table'!J1027,'combained table'!J1027:T3361,1,FALSE)</f>
        <v>No</v>
      </c>
      <c r="K1027" t="str">
        <f>VLOOKUP('combained table'!K1027,'combained table'!K1027:T3361,1,FALSE)</f>
        <v>Obesity</v>
      </c>
      <c r="L1027">
        <f>VLOOKUP('combained table'!L1027,'combained table'!L1027:T3361,1,FALSE)</f>
        <v>1993</v>
      </c>
      <c r="M1027" t="str">
        <f>VLOOKUP('combained table'!M1027,'combained table'!M1027:T3361,1,FALSE)</f>
        <v>Jun</v>
      </c>
      <c r="N1027">
        <f>VLOOKUP('combained table'!N1027,'combained table'!N1027:T3361,1,FALSE)</f>
        <v>22</v>
      </c>
      <c r="O1027" t="str">
        <f>VLOOKUP('combained table'!O1027,'combained table'!O1027:T3361,1,FALSE)</f>
        <v>22-Jun-1993</v>
      </c>
      <c r="P1027">
        <f>VLOOKUP('combained table'!P1027,'combained table'!P1027:T3361,1,FALSE)</f>
        <v>8314.65</v>
      </c>
      <c r="Q1027" t="str">
        <f>VLOOKUP('combained table'!Q1027,'combained table'!Q1027:T3361,1,FALSE)</f>
        <v>tier - 2</v>
      </c>
      <c r="R1027" t="str">
        <f>VLOOKUP('combained table'!R1027,'combained table'!R1027:T3361,1,FALSE)</f>
        <v>tier - 1</v>
      </c>
      <c r="S1027" t="str">
        <f>VLOOKUP('combained table'!S1027,'combained table'!S1027:T3361,1,FALSE)</f>
        <v>R1012</v>
      </c>
      <c r="T1027">
        <f>VLOOKUP('combained table'!T1027,'combained table'!T1027:T3361,1,FALSE)</f>
        <v>29</v>
      </c>
    </row>
    <row r="1028" spans="1:20">
      <c r="A1028" t="str">
        <f>VLOOKUP('combained table'!A1028,'combained table'!A1028:T3362,1,FALSE)</f>
        <v>Id1027</v>
      </c>
      <c r="B1028" t="str">
        <f>VLOOKUP('combained table'!B1028,'combained table'!B1028:T3362,1,FALSE)</f>
        <v xml:space="preserve">  Emma M</v>
      </c>
      <c r="C1028">
        <f>VLOOKUP('combained table'!C1028,'combained table'!C1028:T3362,1,FALSE)</f>
        <v>41.47</v>
      </c>
      <c r="D1028">
        <f>VLOOKUP('combained table'!D1028,'combained table'!D1028:T3362,1,FALSE)</f>
        <v>10.34</v>
      </c>
      <c r="E1028" t="str">
        <f>VLOOKUP('combained table'!E1028,'combained table'!E1028:T3362,1,FALSE)</f>
        <v>No</v>
      </c>
      <c r="F1028" t="str">
        <f>VLOOKUP('combained table'!F1028,'combained table'!F1028:T3362,1,FALSE)</f>
        <v>No</v>
      </c>
      <c r="G1028" t="str">
        <f>VLOOKUP('combained table'!G1028,'combained table'!G1028:T3362,1,FALSE)</f>
        <v>No</v>
      </c>
      <c r="H1028">
        <f>VLOOKUP('combained table'!H1028,'combained table'!H1028:T3362,1,FALSE)</f>
        <v>2</v>
      </c>
      <c r="I1028" t="str">
        <f>VLOOKUP('combained table'!I1028,'combained table'!I1028:T3362,1,FALSE)</f>
        <v>Diabetes</v>
      </c>
      <c r="J1028" t="str">
        <f>VLOOKUP('combained table'!J1028,'combained table'!J1028:T3362,1,FALSE)</f>
        <v>No</v>
      </c>
      <c r="K1028" t="str">
        <f>VLOOKUP('combained table'!K1028,'combained table'!K1028:T3362,1,FALSE)</f>
        <v>Obesity</v>
      </c>
      <c r="L1028">
        <f>VLOOKUP('combained table'!L1028,'combained table'!L1028:T3362,1,FALSE)</f>
        <v>1976</v>
      </c>
      <c r="M1028" t="str">
        <f>VLOOKUP('combained table'!M1028,'combained table'!M1028:T3362,1,FALSE)</f>
        <v>Jul</v>
      </c>
      <c r="N1028">
        <f>VLOOKUP('combained table'!N1028,'combained table'!N1028:T3362,1,FALSE)</f>
        <v>12</v>
      </c>
      <c r="O1028" t="str">
        <f>VLOOKUP('combained table'!O1028,'combained table'!O1028:T3362,1,FALSE)</f>
        <v>12-Jul-1976</v>
      </c>
      <c r="P1028">
        <f>VLOOKUP('combained table'!P1028,'combained table'!P1028:T3362,1,FALSE)</f>
        <v>8334.4599999999991</v>
      </c>
      <c r="Q1028" t="str">
        <f>VLOOKUP('combained table'!Q1028,'combained table'!Q1028:T3362,1,FALSE)</f>
        <v>tier - 3</v>
      </c>
      <c r="R1028" t="str">
        <f>VLOOKUP('combained table'!R1028,'combained table'!R1028:T3362,1,FALSE)</f>
        <v>tier - 2</v>
      </c>
      <c r="S1028" t="str">
        <f>VLOOKUP('combained table'!S1028,'combained table'!S1028:T3362,1,FALSE)</f>
        <v>R1016</v>
      </c>
      <c r="T1028">
        <f>VLOOKUP('combained table'!T1028,'combained table'!T1028:T3362,1,FALSE)</f>
        <v>46</v>
      </c>
    </row>
    <row r="1029" spans="1:20">
      <c r="A1029" t="str">
        <f>VLOOKUP('combained table'!A1029,'combained table'!A1029:T3363,1,FALSE)</f>
        <v>Id1028</v>
      </c>
      <c r="B1029" t="str">
        <f>VLOOKUP('combained table'!B1029,'combained table'!B1029:T3363,1,FALSE)</f>
        <v xml:space="preserve">  Tim</v>
      </c>
      <c r="C1029">
        <f>VLOOKUP('combained table'!C1029,'combained table'!C1029:T3363,1,FALSE)</f>
        <v>33.725000000000001</v>
      </c>
      <c r="D1029">
        <f>VLOOKUP('combained table'!D1029,'combained table'!D1029:T3363,1,FALSE)</f>
        <v>5.51</v>
      </c>
      <c r="E1029" t="str">
        <f>VLOOKUP('combained table'!E1029,'combained table'!E1029:T3363,1,FALSE)</f>
        <v>yes</v>
      </c>
      <c r="F1029" t="str">
        <f>VLOOKUP('combained table'!F1029,'combained table'!F1029:T3363,1,FALSE)</f>
        <v>No</v>
      </c>
      <c r="G1029" t="str">
        <f>VLOOKUP('combained table'!G1029,'combained table'!G1029:T3363,1,FALSE)</f>
        <v>No</v>
      </c>
      <c r="H1029">
        <f>VLOOKUP('combained table'!H1029,'combained table'!H1029:T3363,1,FALSE)</f>
        <v>2</v>
      </c>
      <c r="I1029" t="str">
        <f>VLOOKUP('combained table'!I1029,'combained table'!I1029:T3363,1,FALSE)</f>
        <v>Normal</v>
      </c>
      <c r="J1029" t="str">
        <f>VLOOKUP('combained table'!J1029,'combained table'!J1029:T3363,1,FALSE)</f>
        <v>No</v>
      </c>
      <c r="K1029" t="str">
        <f>VLOOKUP('combained table'!K1029,'combained table'!K1029:T3363,1,FALSE)</f>
        <v>Obesity</v>
      </c>
      <c r="L1029">
        <f>VLOOKUP('combained table'!L1029,'combained table'!L1029:T3363,1,FALSE)</f>
        <v>1976</v>
      </c>
      <c r="M1029" t="str">
        <f>VLOOKUP('combained table'!M1029,'combained table'!M1029:T3363,1,FALSE)</f>
        <v>Jul</v>
      </c>
      <c r="N1029">
        <f>VLOOKUP('combained table'!N1029,'combained table'!N1029:T3363,1,FALSE)</f>
        <v>20</v>
      </c>
      <c r="O1029" t="str">
        <f>VLOOKUP('combained table'!O1029,'combained table'!O1029:T3363,1,FALSE)</f>
        <v>20-Jul-1976</v>
      </c>
      <c r="P1029">
        <f>VLOOKUP('combained table'!P1029,'combained table'!P1029:T3363,1,FALSE)</f>
        <v>8334.59</v>
      </c>
      <c r="Q1029" t="str">
        <f>VLOOKUP('combained table'!Q1029,'combained table'!Q1029:T3363,1,FALSE)</f>
        <v>tier - 3</v>
      </c>
      <c r="R1029" t="str">
        <f>VLOOKUP('combained table'!R1029,'combained table'!R1029:T3363,1,FALSE)</f>
        <v>tier - 2</v>
      </c>
      <c r="S1029" t="str">
        <f>VLOOKUP('combained table'!S1029,'combained table'!S1029:T3363,1,FALSE)</f>
        <v>R1016</v>
      </c>
      <c r="T1029">
        <f>VLOOKUP('combained table'!T1029,'combained table'!T1029:T3363,1,FALSE)</f>
        <v>46</v>
      </c>
    </row>
    <row r="1030" spans="1:20">
      <c r="A1030" t="str">
        <f>VLOOKUP('combained table'!A1030,'combained table'!A1030:T3364,1,FALSE)</f>
        <v>Id1029</v>
      </c>
      <c r="B1030" t="str">
        <f>VLOOKUP('combained table'!B1030,'combained table'!B1030:T3364,1,FALSE)</f>
        <v xml:space="preserve">  Patrick</v>
      </c>
      <c r="C1030">
        <f>VLOOKUP('combained table'!C1030,'combained table'!C1030:T3364,1,FALSE)</f>
        <v>28.1</v>
      </c>
      <c r="D1030">
        <f>VLOOKUP('combained table'!D1030,'combained table'!D1030:T3364,1,FALSE)</f>
        <v>11.2</v>
      </c>
      <c r="E1030" t="str">
        <f>VLOOKUP('combained table'!E1030,'combained table'!E1030:T3364,1,FALSE)</f>
        <v>No</v>
      </c>
      <c r="F1030" t="str">
        <f>VLOOKUP('combained table'!F1030,'combained table'!F1030:T3364,1,FALSE)</f>
        <v>No</v>
      </c>
      <c r="G1030" t="str">
        <f>VLOOKUP('combained table'!G1030,'combained table'!G1030:T3364,1,FALSE)</f>
        <v>No</v>
      </c>
      <c r="H1030">
        <f>VLOOKUP('combained table'!H1030,'combained table'!H1030:T3364,1,FALSE)</f>
        <v>0</v>
      </c>
      <c r="I1030" t="str">
        <f>VLOOKUP('combained table'!I1030,'combained table'!I1030:T3364,1,FALSE)</f>
        <v>Diabetes</v>
      </c>
      <c r="J1030" t="str">
        <f>VLOOKUP('combained table'!J1030,'combained table'!J1030:T3364,1,FALSE)</f>
        <v>No</v>
      </c>
      <c r="K1030" t="str">
        <f>VLOOKUP('combained table'!K1030,'combained table'!K1030:T3364,1,FALSE)</f>
        <v>Overweight</v>
      </c>
      <c r="L1030">
        <f>VLOOKUP('combained table'!L1030,'combained table'!L1030:T3364,1,FALSE)</f>
        <v>1976</v>
      </c>
      <c r="M1030" t="str">
        <f>VLOOKUP('combained table'!M1030,'combained table'!M1030:T3364,1,FALSE)</f>
        <v>Jul</v>
      </c>
      <c r="N1030">
        <f>VLOOKUP('combained table'!N1030,'combained table'!N1030:T3364,1,FALSE)</f>
        <v>7</v>
      </c>
      <c r="O1030" t="str">
        <f>VLOOKUP('combained table'!O1030,'combained table'!O1030:T3364,1,FALSE)</f>
        <v>7-Jul-1976</v>
      </c>
      <c r="P1030">
        <f>VLOOKUP('combained table'!P1030,'combained table'!P1030:T3364,1,FALSE)</f>
        <v>8342.91</v>
      </c>
      <c r="Q1030" t="str">
        <f>VLOOKUP('combained table'!Q1030,'combained table'!Q1030:T3364,1,FALSE)</f>
        <v>tier - 3</v>
      </c>
      <c r="R1030" t="str">
        <f>VLOOKUP('combained table'!R1030,'combained table'!R1030:T3364,1,FALSE)</f>
        <v>tier - 1</v>
      </c>
      <c r="S1030" t="str">
        <f>VLOOKUP('combained table'!S1030,'combained table'!S1030:T3364,1,FALSE)</f>
        <v>R1016</v>
      </c>
      <c r="T1030">
        <f>VLOOKUP('combained table'!T1030,'combained table'!T1030:T3364,1,FALSE)</f>
        <v>46</v>
      </c>
    </row>
    <row r="1031" spans="1:20">
      <c r="A1031" t="str">
        <f>VLOOKUP('combained table'!A1031,'combained table'!A1031:T3365,1,FALSE)</f>
        <v>Id1030</v>
      </c>
      <c r="B1031" t="str">
        <f>VLOOKUP('combained table'!B1031,'combained table'!B1031:T3365,1,FALSE)</f>
        <v xml:space="preserve">  Bridget K</v>
      </c>
      <c r="C1031">
        <f>VLOOKUP('combained table'!C1031,'combained table'!C1031:T3365,1,FALSE)</f>
        <v>37.43</v>
      </c>
      <c r="D1031">
        <f>VLOOKUP('combained table'!D1031,'combained table'!D1031:T3365,1,FALSE)</f>
        <v>4.3499999999999996</v>
      </c>
      <c r="E1031" t="str">
        <f>VLOOKUP('combained table'!E1031,'combained table'!E1031:T3365,1,FALSE)</f>
        <v>yes</v>
      </c>
      <c r="F1031" t="str">
        <f>VLOOKUP('combained table'!F1031,'combained table'!F1031:T3365,1,FALSE)</f>
        <v>No</v>
      </c>
      <c r="G1031" t="str">
        <f>VLOOKUP('combained table'!G1031,'combained table'!G1031:T3365,1,FALSE)</f>
        <v>Yes</v>
      </c>
      <c r="H1031">
        <f>VLOOKUP('combained table'!H1031,'combained table'!H1031:T3365,1,FALSE)</f>
        <v>1</v>
      </c>
      <c r="I1031" t="str">
        <f>VLOOKUP('combained table'!I1031,'combained table'!I1031:T3365,1,FALSE)</f>
        <v>Normal</v>
      </c>
      <c r="J1031" t="str">
        <f>VLOOKUP('combained table'!J1031,'combained table'!J1031:T3365,1,FALSE)</f>
        <v>No</v>
      </c>
      <c r="K1031" t="str">
        <f>VLOOKUP('combained table'!K1031,'combained table'!K1031:T3365,1,FALSE)</f>
        <v>Obesity</v>
      </c>
      <c r="L1031">
        <f>VLOOKUP('combained table'!L1031,'combained table'!L1031:T3365,1,FALSE)</f>
        <v>1976</v>
      </c>
      <c r="M1031" t="str">
        <f>VLOOKUP('combained table'!M1031,'combained table'!M1031:T3365,1,FALSE)</f>
        <v>Jun</v>
      </c>
      <c r="N1031">
        <f>VLOOKUP('combained table'!N1031,'combained table'!N1031:T3365,1,FALSE)</f>
        <v>12</v>
      </c>
      <c r="O1031" t="str">
        <f>VLOOKUP('combained table'!O1031,'combained table'!O1031:T3365,1,FALSE)</f>
        <v>12-Jun-1976</v>
      </c>
      <c r="P1031">
        <f>VLOOKUP('combained table'!P1031,'combained table'!P1031:T3365,1,FALSE)</f>
        <v>8347.16</v>
      </c>
      <c r="Q1031" t="str">
        <f>VLOOKUP('combained table'!Q1031,'combained table'!Q1031:T3365,1,FALSE)</f>
        <v>tier - 2</v>
      </c>
      <c r="R1031" t="str">
        <f>VLOOKUP('combained table'!R1031,'combained table'!R1031:T3365,1,FALSE)</f>
        <v>tier - 1</v>
      </c>
      <c r="S1031" t="str">
        <f>VLOOKUP('combained table'!S1031,'combained table'!S1031:T3365,1,FALSE)</f>
        <v>R1013</v>
      </c>
      <c r="T1031">
        <f>VLOOKUP('combained table'!T1031,'combained table'!T1031:T3365,1,FALSE)</f>
        <v>46</v>
      </c>
    </row>
    <row r="1032" spans="1:20">
      <c r="A1032" t="str">
        <f>VLOOKUP('combained table'!A1032,'combained table'!A1032:T3366,1,FALSE)</f>
        <v>Id1031</v>
      </c>
      <c r="B1032" t="str">
        <f>VLOOKUP('combained table'!B1032,'combained table'!B1032:T3366,1,FALSE)</f>
        <v xml:space="preserve">  Gabriel</v>
      </c>
      <c r="C1032">
        <f>VLOOKUP('combained table'!C1032,'combained table'!C1032:T3366,1,FALSE)</f>
        <v>23.7</v>
      </c>
      <c r="D1032">
        <f>VLOOKUP('combained table'!D1032,'combained table'!D1032:T3366,1,FALSE)</f>
        <v>10.45</v>
      </c>
      <c r="E1032" t="str">
        <f>VLOOKUP('combained table'!E1032,'combained table'!E1032:T3366,1,FALSE)</f>
        <v>No</v>
      </c>
      <c r="F1032" t="str">
        <f>VLOOKUP('combained table'!F1032,'combained table'!F1032:T3366,1,FALSE)</f>
        <v>No</v>
      </c>
      <c r="G1032" t="str">
        <f>VLOOKUP('combained table'!G1032,'combained table'!G1032:T3366,1,FALSE)</f>
        <v>No</v>
      </c>
      <c r="H1032">
        <f>VLOOKUP('combained table'!H1032,'combained table'!H1032:T3366,1,FALSE)</f>
        <v>0</v>
      </c>
      <c r="I1032" t="str">
        <f>VLOOKUP('combained table'!I1032,'combained table'!I1032:T3366,1,FALSE)</f>
        <v>Diabetes</v>
      </c>
      <c r="J1032" t="str">
        <f>VLOOKUP('combained table'!J1032,'combained table'!J1032:T3366,1,FALSE)</f>
        <v>No</v>
      </c>
      <c r="K1032" t="str">
        <f>VLOOKUP('combained table'!K1032,'combained table'!K1032:T3366,1,FALSE)</f>
        <v>Normal Weight</v>
      </c>
      <c r="L1032">
        <f>VLOOKUP('combained table'!L1032,'combained table'!L1032:T3366,1,FALSE)</f>
        <v>1963</v>
      </c>
      <c r="M1032" t="str">
        <f>VLOOKUP('combained table'!M1032,'combained table'!M1032:T3366,1,FALSE)</f>
        <v>Sep</v>
      </c>
      <c r="N1032">
        <f>VLOOKUP('combained table'!N1032,'combained table'!N1032:T3366,1,FALSE)</f>
        <v>21</v>
      </c>
      <c r="O1032" t="str">
        <f>VLOOKUP('combained table'!O1032,'combained table'!O1032:T3366,1,FALSE)</f>
        <v>21-Sep-1963</v>
      </c>
      <c r="P1032">
        <f>VLOOKUP('combained table'!P1032,'combained table'!P1032:T3366,1,FALSE)</f>
        <v>8355.5400000000009</v>
      </c>
      <c r="Q1032" t="str">
        <f>VLOOKUP('combained table'!Q1032,'combained table'!Q1032:T3366,1,FALSE)</f>
        <v>tier - 3</v>
      </c>
      <c r="R1032" t="str">
        <f>VLOOKUP('combained table'!R1032,'combained table'!R1032:T3366,1,FALSE)</f>
        <v>tier - 3</v>
      </c>
      <c r="S1032" t="str">
        <f>VLOOKUP('combained table'!S1032,'combained table'!S1032:T3366,1,FALSE)</f>
        <v>R1012</v>
      </c>
      <c r="T1032">
        <f>VLOOKUP('combained table'!T1032,'combained table'!T1032:T3366,1,FALSE)</f>
        <v>59</v>
      </c>
    </row>
    <row r="1033" spans="1:20">
      <c r="A1033" t="str">
        <f>VLOOKUP('combained table'!A1033,'combained table'!A1033:T3367,1,FALSE)</f>
        <v>Id1032</v>
      </c>
      <c r="B1033" t="str">
        <f>VLOOKUP('combained table'!B1033,'combained table'!B1033:T3367,1,FALSE)</f>
        <v xml:space="preserve">  Natasha</v>
      </c>
      <c r="C1033">
        <f>VLOOKUP('combained table'!C1033,'combained table'!C1033:T3367,1,FALSE)</f>
        <v>24.795000000000002</v>
      </c>
      <c r="D1033">
        <f>VLOOKUP('combained table'!D1033,'combained table'!D1033:T3367,1,FALSE)</f>
        <v>4.07</v>
      </c>
      <c r="E1033" t="str">
        <f>VLOOKUP('combained table'!E1033,'combained table'!E1033:T3367,1,FALSE)</f>
        <v>yes</v>
      </c>
      <c r="F1033" t="str">
        <f>VLOOKUP('combained table'!F1033,'combained table'!F1033:T3367,1,FALSE)</f>
        <v>No</v>
      </c>
      <c r="G1033" t="str">
        <f>VLOOKUP('combained table'!G1033,'combained table'!G1033:T3367,1,FALSE)</f>
        <v>Yes</v>
      </c>
      <c r="H1033">
        <f>VLOOKUP('combained table'!H1033,'combained table'!H1033:T3367,1,FALSE)</f>
        <v>1</v>
      </c>
      <c r="I1033" t="str">
        <f>VLOOKUP('combained table'!I1033,'combained table'!I1033:T3367,1,FALSE)</f>
        <v>Normal</v>
      </c>
      <c r="J1033" t="str">
        <f>VLOOKUP('combained table'!J1033,'combained table'!J1033:T3367,1,FALSE)</f>
        <v>No</v>
      </c>
      <c r="K1033" t="str">
        <f>VLOOKUP('combained table'!K1033,'combained table'!K1033:T3367,1,FALSE)</f>
        <v>Normal Weight</v>
      </c>
      <c r="L1033">
        <f>VLOOKUP('combained table'!L1033,'combained table'!L1033:T3367,1,FALSE)</f>
        <v>1971</v>
      </c>
      <c r="M1033" t="str">
        <f>VLOOKUP('combained table'!M1033,'combained table'!M1033:T3367,1,FALSE)</f>
        <v>Sep</v>
      </c>
      <c r="N1033">
        <f>VLOOKUP('combained table'!N1033,'combained table'!N1033:T3367,1,FALSE)</f>
        <v>4</v>
      </c>
      <c r="O1033" t="str">
        <f>VLOOKUP('combained table'!O1033,'combained table'!O1033:T3367,1,FALSE)</f>
        <v>4-Sep-1971</v>
      </c>
      <c r="P1033">
        <f>VLOOKUP('combained table'!P1033,'combained table'!P1033:T3367,1,FALSE)</f>
        <v>8396.6200000000008</v>
      </c>
      <c r="Q1033" t="str">
        <f>VLOOKUP('combained table'!Q1033,'combained table'!Q1033:T3367,1,FALSE)</f>
        <v>tier - 2</v>
      </c>
      <c r="R1033" t="str">
        <f>VLOOKUP('combained table'!R1033,'combained table'!R1033:T3367,1,FALSE)</f>
        <v>tier - 3</v>
      </c>
      <c r="S1033" t="str">
        <f>VLOOKUP('combained table'!S1033,'combained table'!S1033:T3367,1,FALSE)</f>
        <v>R1013</v>
      </c>
      <c r="T1033">
        <f>VLOOKUP('combained table'!T1033,'combained table'!T1033:T3367,1,FALSE)</f>
        <v>51</v>
      </c>
    </row>
    <row r="1034" spans="1:20">
      <c r="A1034" t="str">
        <f>VLOOKUP('combained table'!A1034,'combained table'!A1034:T3368,1,FALSE)</f>
        <v>Id1033</v>
      </c>
      <c r="B1034" t="str">
        <f>VLOOKUP('combained table'!B1034,'combained table'!B1034:T3368,1,FALSE)</f>
        <v xml:space="preserve">  Abby A</v>
      </c>
      <c r="C1034">
        <f>VLOOKUP('combained table'!C1034,'combained table'!C1034:T3368,1,FALSE)</f>
        <v>31.9</v>
      </c>
      <c r="D1034">
        <f>VLOOKUP('combained table'!D1034,'combained table'!D1034:T3368,1,FALSE)</f>
        <v>8.34</v>
      </c>
      <c r="E1034" t="str">
        <f>VLOOKUP('combained table'!E1034,'combained table'!E1034:T3368,1,FALSE)</f>
        <v>No</v>
      </c>
      <c r="F1034" t="str">
        <f>VLOOKUP('combained table'!F1034,'combained table'!F1034:T3368,1,FALSE)</f>
        <v>No</v>
      </c>
      <c r="G1034" t="str">
        <f>VLOOKUP('combained table'!G1034,'combained table'!G1034:T3368,1,FALSE)</f>
        <v>No</v>
      </c>
      <c r="H1034">
        <f>VLOOKUP('combained table'!H1034,'combained table'!H1034:T3368,1,FALSE)</f>
        <v>0</v>
      </c>
      <c r="I1034" t="str">
        <f>VLOOKUP('combained table'!I1034,'combained table'!I1034:T3368,1,FALSE)</f>
        <v>Diabetes</v>
      </c>
      <c r="J1034" t="str">
        <f>VLOOKUP('combained table'!J1034,'combained table'!J1034:T3368,1,FALSE)</f>
        <v>No</v>
      </c>
      <c r="K1034" t="str">
        <f>VLOOKUP('combained table'!K1034,'combained table'!K1034:T3368,1,FALSE)</f>
        <v>Obesity</v>
      </c>
      <c r="L1034">
        <f>VLOOKUP('combained table'!L1034,'combained table'!L1034:T3368,1,FALSE)</f>
        <v>1971</v>
      </c>
      <c r="M1034" t="str">
        <f>VLOOKUP('combained table'!M1034,'combained table'!M1034:T3368,1,FALSE)</f>
        <v>Sep</v>
      </c>
      <c r="N1034">
        <f>VLOOKUP('combained table'!N1034,'combained table'!N1034:T3368,1,FALSE)</f>
        <v>18</v>
      </c>
      <c r="O1034" t="str">
        <f>VLOOKUP('combained table'!O1034,'combained table'!O1034:T3368,1,FALSE)</f>
        <v>18-Sep-1971</v>
      </c>
      <c r="P1034">
        <f>VLOOKUP('combained table'!P1034,'combained table'!P1034:T3368,1,FALSE)</f>
        <v>8400.01</v>
      </c>
      <c r="Q1034" t="str">
        <f>VLOOKUP('combained table'!Q1034,'combained table'!Q1034:T3368,1,FALSE)</f>
        <v>tier - 2</v>
      </c>
      <c r="R1034" t="str">
        <f>VLOOKUP('combained table'!R1034,'combained table'!R1034:T3368,1,FALSE)</f>
        <v>tier - 3</v>
      </c>
      <c r="S1034" t="str">
        <f>VLOOKUP('combained table'!S1034,'combained table'!S1034:T3368,1,FALSE)</f>
        <v>R1013</v>
      </c>
      <c r="T1034">
        <f>VLOOKUP('combained table'!T1034,'combained table'!T1034:T3368,1,FALSE)</f>
        <v>51</v>
      </c>
    </row>
    <row r="1035" spans="1:20">
      <c r="A1035" t="str">
        <f>VLOOKUP('combained table'!A1035,'combained table'!A1035:T3369,1,FALSE)</f>
        <v>Id1034</v>
      </c>
      <c r="B1035" t="str">
        <f>VLOOKUP('combained table'!B1035,'combained table'!B1035:T3369,1,FALSE)</f>
        <v xml:space="preserve">  Michelle</v>
      </c>
      <c r="C1035">
        <f>VLOOKUP('combained table'!C1035,'combained table'!C1035:T3369,1,FALSE)</f>
        <v>32.68</v>
      </c>
      <c r="D1035">
        <f>VLOOKUP('combained table'!D1035,'combained table'!D1035:T3369,1,FALSE)</f>
        <v>7.41</v>
      </c>
      <c r="E1035" t="str">
        <f>VLOOKUP('combained table'!E1035,'combained table'!E1035:T3369,1,FALSE)</f>
        <v>No</v>
      </c>
      <c r="F1035" t="str">
        <f>VLOOKUP('combained table'!F1035,'combained table'!F1035:T3369,1,FALSE)</f>
        <v>No</v>
      </c>
      <c r="G1035" t="str">
        <f>VLOOKUP('combained table'!G1035,'combained table'!G1035:T3369,1,FALSE)</f>
        <v>No</v>
      </c>
      <c r="H1035">
        <f>VLOOKUP('combained table'!H1035,'combained table'!H1035:T3369,1,FALSE)</f>
        <v>0</v>
      </c>
      <c r="I1035" t="str">
        <f>VLOOKUP('combained table'!I1035,'combained table'!I1035:T3369,1,FALSE)</f>
        <v>Diabetes</v>
      </c>
      <c r="J1035" t="str">
        <f>VLOOKUP('combained table'!J1035,'combained table'!J1035:T3369,1,FALSE)</f>
        <v>No</v>
      </c>
      <c r="K1035" t="str">
        <f>VLOOKUP('combained table'!K1035,'combained table'!K1035:T3369,1,FALSE)</f>
        <v>Obesity</v>
      </c>
      <c r="L1035">
        <f>VLOOKUP('combained table'!L1035,'combained table'!L1035:T3369,1,FALSE)</f>
        <v>1979</v>
      </c>
      <c r="M1035" t="str">
        <f>VLOOKUP('combained table'!M1035,'combained table'!M1035:T3369,1,FALSE)</f>
        <v>Jun</v>
      </c>
      <c r="N1035">
        <f>VLOOKUP('combained table'!N1035,'combained table'!N1035:T3369,1,FALSE)</f>
        <v>11</v>
      </c>
      <c r="O1035" t="str">
        <f>VLOOKUP('combained table'!O1035,'combained table'!O1035:T3369,1,FALSE)</f>
        <v>11-Jun-1979</v>
      </c>
      <c r="P1035">
        <f>VLOOKUP('combained table'!P1035,'combained table'!P1035:T3369,1,FALSE)</f>
        <v>8410.0499999999993</v>
      </c>
      <c r="Q1035" t="str">
        <f>VLOOKUP('combained table'!Q1035,'combained table'!Q1035:T3369,1,FALSE)</f>
        <v>tier - 2</v>
      </c>
      <c r="R1035" t="str">
        <f>VLOOKUP('combained table'!R1035,'combained table'!R1035:T3369,1,FALSE)</f>
        <v>tier - 2</v>
      </c>
      <c r="S1035" t="str">
        <f>VLOOKUP('combained table'!S1035,'combained table'!S1035:T3369,1,FALSE)</f>
        <v>R1012</v>
      </c>
      <c r="T1035">
        <f>VLOOKUP('combained table'!T1035,'combained table'!T1035:T3369,1,FALSE)</f>
        <v>43</v>
      </c>
    </row>
    <row r="1036" spans="1:20">
      <c r="A1036" t="str">
        <f>VLOOKUP('combained table'!A1036,'combained table'!A1036:T3370,1,FALSE)</f>
        <v>Id1035</v>
      </c>
      <c r="B1036" t="str">
        <f>VLOOKUP('combained table'!B1036,'combained table'!B1036:T3370,1,FALSE)</f>
        <v xml:space="preserve">  Mckendree</v>
      </c>
      <c r="C1036">
        <f>VLOOKUP('combained table'!C1036,'combained table'!C1036:T3370,1,FALSE)</f>
        <v>47.13</v>
      </c>
      <c r="D1036">
        <f>VLOOKUP('combained table'!D1036,'combained table'!D1036:T3370,1,FALSE)</f>
        <v>4.3099999999999996</v>
      </c>
      <c r="E1036" t="str">
        <f>VLOOKUP('combained table'!E1036,'combained table'!E1036:T3370,1,FALSE)</f>
        <v>No</v>
      </c>
      <c r="F1036" t="str">
        <f>VLOOKUP('combained table'!F1036,'combained table'!F1036:T3370,1,FALSE)</f>
        <v>No</v>
      </c>
      <c r="G1036" t="str">
        <f>VLOOKUP('combained table'!G1036,'combained table'!G1036:T3370,1,FALSE)</f>
        <v>No</v>
      </c>
      <c r="H1036">
        <f>VLOOKUP('combained table'!H1036,'combained table'!H1036:T3370,1,FALSE)</f>
        <v>0</v>
      </c>
      <c r="I1036" t="str">
        <f>VLOOKUP('combained table'!I1036,'combained table'!I1036:T3370,1,FALSE)</f>
        <v>Normal</v>
      </c>
      <c r="J1036" t="str">
        <f>VLOOKUP('combained table'!J1036,'combained table'!J1036:T3370,1,FALSE)</f>
        <v>No</v>
      </c>
      <c r="K1036" t="str">
        <f>VLOOKUP('combained table'!K1036,'combained table'!K1036:T3370,1,FALSE)</f>
        <v>Obesity</v>
      </c>
      <c r="L1036">
        <f>VLOOKUP('combained table'!L1036,'combained table'!L1036:T3370,1,FALSE)</f>
        <v>1977</v>
      </c>
      <c r="M1036" t="str">
        <f>VLOOKUP('combained table'!M1036,'combained table'!M1036:T3370,1,FALSE)</f>
        <v>Sep</v>
      </c>
      <c r="N1036">
        <f>VLOOKUP('combained table'!N1036,'combained table'!N1036:T3370,1,FALSE)</f>
        <v>4</v>
      </c>
      <c r="O1036" t="str">
        <f>VLOOKUP('combained table'!O1036,'combained table'!O1036:T3370,1,FALSE)</f>
        <v>4-Sep-1977</v>
      </c>
      <c r="P1036">
        <f>VLOOKUP('combained table'!P1036,'combained table'!P1036:T3370,1,FALSE)</f>
        <v>8413.4599999999991</v>
      </c>
      <c r="Q1036" t="str">
        <f>VLOOKUP('combained table'!Q1036,'combained table'!Q1036:T3370,1,FALSE)</f>
        <v>tier - 3</v>
      </c>
      <c r="R1036" t="str">
        <f>VLOOKUP('combained table'!R1036,'combained table'!R1036:T3370,1,FALSE)</f>
        <v>tier - 1</v>
      </c>
      <c r="S1036" t="str">
        <f>VLOOKUP('combained table'!S1036,'combained table'!S1036:T3370,1,FALSE)</f>
        <v>R1012</v>
      </c>
      <c r="T1036">
        <f>VLOOKUP('combained table'!T1036,'combained table'!T1036:T3370,1,FALSE)</f>
        <v>45</v>
      </c>
    </row>
    <row r="1037" spans="1:20">
      <c r="A1037" t="str">
        <f>VLOOKUP('combained table'!A1037,'combained table'!A1037:T3371,1,FALSE)</f>
        <v>Id1036</v>
      </c>
      <c r="B1037" t="str">
        <f>VLOOKUP('combained table'!B1037,'combained table'!B1037:T3371,1,FALSE)</f>
        <v xml:space="preserve">  Tara</v>
      </c>
      <c r="C1037">
        <f>VLOOKUP('combained table'!C1037,'combained table'!C1037:T3371,1,FALSE)</f>
        <v>36.67</v>
      </c>
      <c r="D1037">
        <f>VLOOKUP('combained table'!D1037,'combained table'!D1037:T3371,1,FALSE)</f>
        <v>10.83</v>
      </c>
      <c r="E1037" t="str">
        <f>VLOOKUP('combained table'!E1037,'combained table'!E1037:T3371,1,FALSE)</f>
        <v>No</v>
      </c>
      <c r="F1037" t="str">
        <f>VLOOKUP('combained table'!F1037,'combained table'!F1037:T3371,1,FALSE)</f>
        <v>No</v>
      </c>
      <c r="G1037" t="str">
        <f>VLOOKUP('combained table'!G1037,'combained table'!G1037:T3371,1,FALSE)</f>
        <v>No</v>
      </c>
      <c r="H1037">
        <f>VLOOKUP('combained table'!H1037,'combained table'!H1037:T3371,1,FALSE)</f>
        <v>0</v>
      </c>
      <c r="I1037" t="str">
        <f>VLOOKUP('combained table'!I1037,'combained table'!I1037:T3371,1,FALSE)</f>
        <v>Diabetes</v>
      </c>
      <c r="J1037" t="str">
        <f>VLOOKUP('combained table'!J1037,'combained table'!J1037:T3371,1,FALSE)</f>
        <v>No</v>
      </c>
      <c r="K1037" t="str">
        <f>VLOOKUP('combained table'!K1037,'combained table'!K1037:T3371,1,FALSE)</f>
        <v>Obesity</v>
      </c>
      <c r="L1037">
        <f>VLOOKUP('combained table'!L1037,'combained table'!L1037:T3371,1,FALSE)</f>
        <v>1975</v>
      </c>
      <c r="M1037" t="str">
        <f>VLOOKUP('combained table'!M1037,'combained table'!M1037:T3371,1,FALSE)</f>
        <v>Sep</v>
      </c>
      <c r="N1037">
        <f>VLOOKUP('combained table'!N1037,'combained table'!N1037:T3371,1,FALSE)</f>
        <v>28</v>
      </c>
      <c r="O1037" t="str">
        <f>VLOOKUP('combained table'!O1037,'combained table'!O1037:T3371,1,FALSE)</f>
        <v>28-Sep-1975</v>
      </c>
      <c r="P1037">
        <f>VLOOKUP('combained table'!P1037,'combained table'!P1037:T3371,1,FALSE)</f>
        <v>8428.07</v>
      </c>
      <c r="Q1037" t="str">
        <f>VLOOKUP('combained table'!Q1037,'combained table'!Q1037:T3371,1,FALSE)</f>
        <v>tier - 3</v>
      </c>
      <c r="R1037" t="str">
        <f>VLOOKUP('combained table'!R1037,'combained table'!R1037:T3371,1,FALSE)</f>
        <v>tier - 2</v>
      </c>
      <c r="S1037" t="str">
        <f>VLOOKUP('combained table'!S1037,'combained table'!S1037:T3371,1,FALSE)</f>
        <v>R1012</v>
      </c>
      <c r="T1037">
        <f>VLOOKUP('combained table'!T1037,'combained table'!T1037:T3371,1,FALSE)</f>
        <v>47</v>
      </c>
    </row>
    <row r="1038" spans="1:20">
      <c r="A1038" t="str">
        <f>VLOOKUP('combained table'!A1038,'combained table'!A1038:T3372,1,FALSE)</f>
        <v>Id1037</v>
      </c>
      <c r="B1038" t="str">
        <f>VLOOKUP('combained table'!B1038,'combained table'!B1038:T3372,1,FALSE)</f>
        <v xml:space="preserve">  Daniel</v>
      </c>
      <c r="C1038">
        <f>VLOOKUP('combained table'!C1038,'combained table'!C1038:T3372,1,FALSE)</f>
        <v>33.630000000000003</v>
      </c>
      <c r="D1038">
        <f>VLOOKUP('combained table'!D1038,'combained table'!D1038:T3372,1,FALSE)</f>
        <v>11.31</v>
      </c>
      <c r="E1038" t="str">
        <f>VLOOKUP('combained table'!E1038,'combained table'!E1038:T3372,1,FALSE)</f>
        <v>No</v>
      </c>
      <c r="F1038" t="str">
        <f>VLOOKUP('combained table'!F1038,'combained table'!F1038:T3372,1,FALSE)</f>
        <v>No</v>
      </c>
      <c r="G1038" t="str">
        <f>VLOOKUP('combained table'!G1038,'combained table'!G1038:T3372,1,FALSE)</f>
        <v>No</v>
      </c>
      <c r="H1038">
        <f>VLOOKUP('combained table'!H1038,'combained table'!H1038:T3372,1,FALSE)</f>
        <v>0</v>
      </c>
      <c r="I1038" t="str">
        <f>VLOOKUP('combained table'!I1038,'combained table'!I1038:T3372,1,FALSE)</f>
        <v>Diabetes</v>
      </c>
      <c r="J1038" t="str">
        <f>VLOOKUP('combained table'!J1038,'combained table'!J1038:T3372,1,FALSE)</f>
        <v>No</v>
      </c>
      <c r="K1038" t="str">
        <f>VLOOKUP('combained table'!K1038,'combained table'!K1038:T3372,1,FALSE)</f>
        <v>Obesity</v>
      </c>
      <c r="L1038">
        <f>VLOOKUP('combained table'!L1038,'combained table'!L1038:T3372,1,FALSE)</f>
        <v>1963</v>
      </c>
      <c r="M1038" t="str">
        <f>VLOOKUP('combained table'!M1038,'combained table'!M1038:T3372,1,FALSE)</f>
        <v>Sep</v>
      </c>
      <c r="N1038">
        <f>VLOOKUP('combained table'!N1038,'combained table'!N1038:T3372,1,FALSE)</f>
        <v>24</v>
      </c>
      <c r="O1038" t="str">
        <f>VLOOKUP('combained table'!O1038,'combained table'!O1038:T3372,1,FALSE)</f>
        <v>24-Sep-1963</v>
      </c>
      <c r="P1038">
        <f>VLOOKUP('combained table'!P1038,'combained table'!P1038:T3372,1,FALSE)</f>
        <v>8440.0499999999993</v>
      </c>
      <c r="Q1038" t="str">
        <f>VLOOKUP('combained table'!Q1038,'combained table'!Q1038:T3372,1,FALSE)</f>
        <v>tier - 3</v>
      </c>
      <c r="R1038" t="str">
        <f>VLOOKUP('combained table'!R1038,'combained table'!R1038:T3372,1,FALSE)</f>
        <v>tier - 2</v>
      </c>
      <c r="S1038" t="str">
        <f>VLOOKUP('combained table'!S1038,'combained table'!S1038:T3372,1,FALSE)</f>
        <v>R1013</v>
      </c>
      <c r="T1038">
        <f>VLOOKUP('combained table'!T1038,'combained table'!T1038:T3372,1,FALSE)</f>
        <v>59</v>
      </c>
    </row>
    <row r="1039" spans="1:20">
      <c r="A1039" t="str">
        <f>VLOOKUP('combained table'!A1039,'combained table'!A1039:T3373,1,FALSE)</f>
        <v>Id1038</v>
      </c>
      <c r="B1039" t="str">
        <f>VLOOKUP('combained table'!B1039,'combained table'!B1039:T3373,1,FALSE)</f>
        <v xml:space="preserve">  Joshua P</v>
      </c>
      <c r="C1039">
        <f>VLOOKUP('combained table'!C1039,'combained table'!C1039:T3373,1,FALSE)</f>
        <v>32.67</v>
      </c>
      <c r="D1039">
        <f>VLOOKUP('combained table'!D1039,'combained table'!D1039:T3373,1,FALSE)</f>
        <v>11.81</v>
      </c>
      <c r="E1039" t="str">
        <f>VLOOKUP('combained table'!E1039,'combained table'!E1039:T3373,1,FALSE)</f>
        <v>yes</v>
      </c>
      <c r="F1039" t="str">
        <f>VLOOKUP('combained table'!F1039,'combained table'!F1039:T3373,1,FALSE)</f>
        <v>No</v>
      </c>
      <c r="G1039" t="str">
        <f>VLOOKUP('combained table'!G1039,'combained table'!G1039:T3373,1,FALSE)</f>
        <v>No</v>
      </c>
      <c r="H1039">
        <f>VLOOKUP('combained table'!H1039,'combained table'!H1039:T3373,1,FALSE)</f>
        <v>0</v>
      </c>
      <c r="I1039" t="str">
        <f>VLOOKUP('combained table'!I1039,'combained table'!I1039:T3373,1,FALSE)</f>
        <v>Diabetes</v>
      </c>
      <c r="J1039" t="str">
        <f>VLOOKUP('combained table'!J1039,'combained table'!J1039:T3373,1,FALSE)</f>
        <v>No</v>
      </c>
      <c r="K1039" t="str">
        <f>VLOOKUP('combained table'!K1039,'combained table'!K1039:T3373,1,FALSE)</f>
        <v>Obesity</v>
      </c>
      <c r="L1039">
        <f>VLOOKUP('combained table'!L1039,'combained table'!L1039:T3373,1,FALSE)</f>
        <v>1972</v>
      </c>
      <c r="M1039" t="str">
        <f>VLOOKUP('combained table'!M1039,'combained table'!M1039:T3373,1,FALSE)</f>
        <v>Sep</v>
      </c>
      <c r="N1039">
        <f>VLOOKUP('combained table'!N1039,'combained table'!N1039:T3373,1,FALSE)</f>
        <v>9</v>
      </c>
      <c r="O1039" t="str">
        <f>VLOOKUP('combained table'!O1039,'combained table'!O1039:T3373,1,FALSE)</f>
        <v>9-Sep-1972</v>
      </c>
      <c r="P1039">
        <f>VLOOKUP('combained table'!P1039,'combained table'!P1039:T3373,1,FALSE)</f>
        <v>8442.67</v>
      </c>
      <c r="Q1039" t="str">
        <f>VLOOKUP('combained table'!Q1039,'combained table'!Q1039:T3373,1,FALSE)</f>
        <v>tier - 2</v>
      </c>
      <c r="R1039" t="str">
        <f>VLOOKUP('combained table'!R1039,'combained table'!R1039:T3373,1,FALSE)</f>
        <v>tier - 3</v>
      </c>
      <c r="S1039" t="str">
        <f>VLOOKUP('combained table'!S1039,'combained table'!S1039:T3373,1,FALSE)</f>
        <v>R1013</v>
      </c>
      <c r="T1039">
        <f>VLOOKUP('combained table'!T1039,'combained table'!T1039:T3373,1,FALSE)</f>
        <v>50</v>
      </c>
    </row>
    <row r="1040" spans="1:20">
      <c r="A1040" t="str">
        <f>VLOOKUP('combained table'!A1040,'combained table'!A1040:T3374,1,FALSE)</f>
        <v>Id1039</v>
      </c>
      <c r="B1040" t="str">
        <f>VLOOKUP('combained table'!B1040,'combained table'!B1040:T3374,1,FALSE)</f>
        <v xml:space="preserve">  Erin C</v>
      </c>
      <c r="C1040">
        <f>VLOOKUP('combained table'!C1040,'combained table'!C1040:T3374,1,FALSE)</f>
        <v>33.299999999999997</v>
      </c>
      <c r="D1040">
        <f>VLOOKUP('combained table'!D1040,'combained table'!D1040:T3374,1,FALSE)</f>
        <v>8.26</v>
      </c>
      <c r="E1040" t="str">
        <f>VLOOKUP('combained table'!E1040,'combained table'!E1040:T3374,1,FALSE)</f>
        <v>yes</v>
      </c>
      <c r="F1040" t="str">
        <f>VLOOKUP('combained table'!F1040,'combained table'!F1040:T3374,1,FALSE)</f>
        <v>No</v>
      </c>
      <c r="G1040" t="str">
        <f>VLOOKUP('combained table'!G1040,'combained table'!G1040:T3374,1,FALSE)</f>
        <v>No</v>
      </c>
      <c r="H1040">
        <f>VLOOKUP('combained table'!H1040,'combained table'!H1040:T3374,1,FALSE)</f>
        <v>2</v>
      </c>
      <c r="I1040" t="str">
        <f>VLOOKUP('combained table'!I1040,'combained table'!I1040:T3374,1,FALSE)</f>
        <v>Diabetes</v>
      </c>
      <c r="J1040" t="str">
        <f>VLOOKUP('combained table'!J1040,'combained table'!J1040:T3374,1,FALSE)</f>
        <v>No</v>
      </c>
      <c r="K1040" t="str">
        <f>VLOOKUP('combained table'!K1040,'combained table'!K1040:T3374,1,FALSE)</f>
        <v>Obesity</v>
      </c>
      <c r="L1040">
        <f>VLOOKUP('combained table'!L1040,'combained table'!L1040:T3374,1,FALSE)</f>
        <v>1972</v>
      </c>
      <c r="M1040" t="str">
        <f>VLOOKUP('combained table'!M1040,'combained table'!M1040:T3374,1,FALSE)</f>
        <v>Sep</v>
      </c>
      <c r="N1040">
        <f>VLOOKUP('combained table'!N1040,'combained table'!N1040:T3374,1,FALSE)</f>
        <v>4</v>
      </c>
      <c r="O1040" t="str">
        <f>VLOOKUP('combained table'!O1040,'combained table'!O1040:T3374,1,FALSE)</f>
        <v>4-Sep-1972</v>
      </c>
      <c r="P1040">
        <f>VLOOKUP('combained table'!P1040,'combained table'!P1040:T3374,1,FALSE)</f>
        <v>8444.4699999999993</v>
      </c>
      <c r="Q1040" t="str">
        <f>VLOOKUP('combained table'!Q1040,'combained table'!Q1040:T3374,1,FALSE)</f>
        <v>tier - 3</v>
      </c>
      <c r="R1040" t="str">
        <f>VLOOKUP('combained table'!R1040,'combained table'!R1040:T3374,1,FALSE)</f>
        <v>tier - 1</v>
      </c>
      <c r="S1040" t="str">
        <f>VLOOKUP('combained table'!S1040,'combained table'!S1040:T3374,1,FALSE)</f>
        <v>R1011</v>
      </c>
      <c r="T1040">
        <f>VLOOKUP('combained table'!T1040,'combained table'!T1040:T3374,1,FALSE)</f>
        <v>50</v>
      </c>
    </row>
    <row r="1041" spans="1:20">
      <c r="A1041" t="str">
        <f>VLOOKUP('combained table'!A1041,'combained table'!A1041:T3375,1,FALSE)</f>
        <v>Id1040</v>
      </c>
      <c r="B1041" t="str">
        <f>VLOOKUP('combained table'!B1041,'combained table'!B1041:T3375,1,FALSE)</f>
        <v xml:space="preserve">  Shure</v>
      </c>
      <c r="C1041">
        <f>VLOOKUP('combained table'!C1041,'combained table'!C1041:T3375,1,FALSE)</f>
        <v>30.78</v>
      </c>
      <c r="D1041">
        <f>VLOOKUP('combained table'!D1041,'combained table'!D1041:T3375,1,FALSE)</f>
        <v>10.74</v>
      </c>
      <c r="E1041" t="str">
        <f>VLOOKUP('combained table'!E1041,'combained table'!E1041:T3375,1,FALSE)</f>
        <v>yes</v>
      </c>
      <c r="F1041" t="str">
        <f>VLOOKUP('combained table'!F1041,'combained table'!F1041:T3375,1,FALSE)</f>
        <v>No</v>
      </c>
      <c r="G1041" t="str">
        <f>VLOOKUP('combained table'!G1041,'combained table'!G1041:T3375,1,FALSE)</f>
        <v>No</v>
      </c>
      <c r="H1041">
        <f>VLOOKUP('combained table'!H1041,'combained table'!H1041:T3375,1,FALSE)</f>
        <v>2</v>
      </c>
      <c r="I1041" t="str">
        <f>VLOOKUP('combained table'!I1041,'combained table'!I1041:T3375,1,FALSE)</f>
        <v>Diabetes</v>
      </c>
      <c r="J1041" t="str">
        <f>VLOOKUP('combained table'!J1041,'combained table'!J1041:T3375,1,FALSE)</f>
        <v>No</v>
      </c>
      <c r="K1041" t="str">
        <f>VLOOKUP('combained table'!K1041,'combained table'!K1041:T3375,1,FALSE)</f>
        <v>Obesity</v>
      </c>
      <c r="L1041">
        <f>VLOOKUP('combained table'!L1041,'combained table'!L1041:T3375,1,FALSE)</f>
        <v>1966</v>
      </c>
      <c r="M1041" t="str">
        <f>VLOOKUP('combained table'!M1041,'combained table'!M1041:T3375,1,FALSE)</f>
        <v>Jun</v>
      </c>
      <c r="N1041">
        <f>VLOOKUP('combained table'!N1041,'combained table'!N1041:T3375,1,FALSE)</f>
        <v>12</v>
      </c>
      <c r="O1041" t="str">
        <f>VLOOKUP('combained table'!O1041,'combained table'!O1041:T3375,1,FALSE)</f>
        <v>12-Jun-1966</v>
      </c>
      <c r="P1041">
        <f>VLOOKUP('combained table'!P1041,'combained table'!P1041:T3375,1,FALSE)</f>
        <v>8448.66</v>
      </c>
      <c r="Q1041" t="str">
        <f>VLOOKUP('combained table'!Q1041,'combained table'!Q1041:T3375,1,FALSE)</f>
        <v>tier - 3</v>
      </c>
      <c r="R1041" t="str">
        <f>VLOOKUP('combained table'!R1041,'combained table'!R1041:T3375,1,FALSE)</f>
        <v>tier - 1</v>
      </c>
      <c r="S1041" t="str">
        <f>VLOOKUP('combained table'!S1041,'combained table'!S1041:T3375,1,FALSE)</f>
        <v>R1013</v>
      </c>
      <c r="T1041">
        <f>VLOOKUP('combained table'!T1041,'combained table'!T1041:T3375,1,FALSE)</f>
        <v>56</v>
      </c>
    </row>
    <row r="1042" spans="1:20">
      <c r="A1042" t="str">
        <f>VLOOKUP('combained table'!A1042,'combained table'!A1042:T3376,1,FALSE)</f>
        <v>Id1041</v>
      </c>
      <c r="B1042" t="str">
        <f>VLOOKUP('combained table'!B1042,'combained table'!B1042:T3376,1,FALSE)</f>
        <v xml:space="preserve">  Richard</v>
      </c>
      <c r="C1042">
        <f>VLOOKUP('combained table'!C1042,'combained table'!C1042:T3376,1,FALSE)</f>
        <v>28.975000000000001</v>
      </c>
      <c r="D1042">
        <f>VLOOKUP('combained table'!D1042,'combained table'!D1042:T3376,1,FALSE)</f>
        <v>7.69</v>
      </c>
      <c r="E1042" t="str">
        <f>VLOOKUP('combained table'!E1042,'combained table'!E1042:T3376,1,FALSE)</f>
        <v>yes</v>
      </c>
      <c r="F1042" t="str">
        <f>VLOOKUP('combained table'!F1042,'combained table'!F1042:T3376,1,FALSE)</f>
        <v>No</v>
      </c>
      <c r="G1042" t="str">
        <f>VLOOKUP('combained table'!G1042,'combained table'!G1042:T3376,1,FALSE)</f>
        <v>No</v>
      </c>
      <c r="H1042">
        <f>VLOOKUP('combained table'!H1042,'combained table'!H1042:T3376,1,FALSE)</f>
        <v>0</v>
      </c>
      <c r="I1042" t="str">
        <f>VLOOKUP('combained table'!I1042,'combained table'!I1042:T3376,1,FALSE)</f>
        <v>Diabetes</v>
      </c>
      <c r="J1042" t="str">
        <f>VLOOKUP('combained table'!J1042,'combained table'!J1042:T3376,1,FALSE)</f>
        <v>No</v>
      </c>
      <c r="K1042" t="str">
        <f>VLOOKUP('combained table'!K1042,'combained table'!K1042:T3376,1,FALSE)</f>
        <v>Overweight</v>
      </c>
      <c r="L1042">
        <f>VLOOKUP('combained table'!L1042,'combained table'!L1042:T3376,1,FALSE)</f>
        <v>1984</v>
      </c>
      <c r="M1042" t="str">
        <f>VLOOKUP('combained table'!M1042,'combained table'!M1042:T3376,1,FALSE)</f>
        <v>Jun</v>
      </c>
      <c r="N1042">
        <f>VLOOKUP('combained table'!N1042,'combained table'!N1042:T3376,1,FALSE)</f>
        <v>19</v>
      </c>
      <c r="O1042" t="str">
        <f>VLOOKUP('combained table'!O1042,'combained table'!O1042:T3376,1,FALSE)</f>
        <v>19-Jun-1984</v>
      </c>
      <c r="P1042">
        <f>VLOOKUP('combained table'!P1042,'combained table'!P1042:T3376,1,FALSE)</f>
        <v>8450.82</v>
      </c>
      <c r="Q1042" t="str">
        <f>VLOOKUP('combained table'!Q1042,'combained table'!Q1042:T3376,1,FALSE)</f>
        <v>tier - 2</v>
      </c>
      <c r="R1042" t="str">
        <f>VLOOKUP('combained table'!R1042,'combained table'!R1042:T3376,1,FALSE)</f>
        <v>tier - 2</v>
      </c>
      <c r="S1042" t="str">
        <f>VLOOKUP('combained table'!S1042,'combained table'!S1042:T3376,1,FALSE)</f>
        <v>R1025</v>
      </c>
      <c r="T1042">
        <f>VLOOKUP('combained table'!T1042,'combained table'!T1042:T3376,1,FALSE)</f>
        <v>38</v>
      </c>
    </row>
    <row r="1043" spans="1:20">
      <c r="A1043" t="str">
        <f>VLOOKUP('combained table'!A1043,'combained table'!A1043:T3377,1,FALSE)</f>
        <v>Id1042</v>
      </c>
      <c r="B1043" t="str">
        <f>VLOOKUP('combained table'!B1043,'combained table'!B1043:T3377,1,FALSE)</f>
        <v xml:space="preserve">  Brenda</v>
      </c>
      <c r="C1043">
        <f>VLOOKUP('combained table'!C1043,'combained table'!C1043:T3377,1,FALSE)</f>
        <v>33.4</v>
      </c>
      <c r="D1043">
        <f>VLOOKUP('combained table'!D1043,'combained table'!D1043:T3377,1,FALSE)</f>
        <v>4.84</v>
      </c>
      <c r="E1043" t="str">
        <f>VLOOKUP('combained table'!E1043,'combained table'!E1043:T3377,1,FALSE)</f>
        <v>No</v>
      </c>
      <c r="F1043" t="str">
        <f>VLOOKUP('combained table'!F1043,'combained table'!F1043:T3377,1,FALSE)</f>
        <v>No</v>
      </c>
      <c r="G1043" t="str">
        <f>VLOOKUP('combained table'!G1043,'combained table'!G1043:T3377,1,FALSE)</f>
        <v>No</v>
      </c>
      <c r="H1043">
        <f>VLOOKUP('combained table'!H1043,'combained table'!H1043:T3377,1,FALSE)</f>
        <v>0</v>
      </c>
      <c r="I1043" t="str">
        <f>VLOOKUP('combained table'!I1043,'combained table'!I1043:T3377,1,FALSE)</f>
        <v>Normal</v>
      </c>
      <c r="J1043" t="str">
        <f>VLOOKUP('combained table'!J1043,'combained table'!J1043:T3377,1,FALSE)</f>
        <v>No</v>
      </c>
      <c r="K1043" t="str">
        <f>VLOOKUP('combained table'!K1043,'combained table'!K1043:T3377,1,FALSE)</f>
        <v>Obesity</v>
      </c>
      <c r="L1043">
        <f>VLOOKUP('combained table'!L1043,'combained table'!L1043:T3377,1,FALSE)</f>
        <v>1972</v>
      </c>
      <c r="M1043" t="str">
        <f>VLOOKUP('combained table'!M1043,'combained table'!M1043:T3377,1,FALSE)</f>
        <v>Dec</v>
      </c>
      <c r="N1043">
        <f>VLOOKUP('combained table'!N1043,'combained table'!N1043:T3377,1,FALSE)</f>
        <v>26</v>
      </c>
      <c r="O1043" t="str">
        <f>VLOOKUP('combained table'!O1043,'combained table'!O1043:T3377,1,FALSE)</f>
        <v>26-Dec-1972</v>
      </c>
      <c r="P1043">
        <f>VLOOKUP('combained table'!P1043,'combained table'!P1043:T3377,1,FALSE)</f>
        <v>8457.82</v>
      </c>
      <c r="Q1043" t="str">
        <f>VLOOKUP('combained table'!Q1043,'combained table'!Q1043:T3377,1,FALSE)</f>
        <v>tier - 2</v>
      </c>
      <c r="R1043" t="str">
        <f>VLOOKUP('combained table'!R1043,'combained table'!R1043:T3377,1,FALSE)</f>
        <v>tier - 3</v>
      </c>
      <c r="S1043" t="str">
        <f>VLOOKUP('combained table'!S1043,'combained table'!S1043:T3377,1,FALSE)</f>
        <v>R1011</v>
      </c>
      <c r="T1043">
        <f>VLOOKUP('combained table'!T1043,'combained table'!T1043:T3377,1,FALSE)</f>
        <v>50</v>
      </c>
    </row>
    <row r="1044" spans="1:20">
      <c r="A1044" t="str">
        <f>VLOOKUP('combained table'!A1044,'combained table'!A1044:T3378,1,FALSE)</f>
        <v>Id1043</v>
      </c>
      <c r="B1044" t="str">
        <f>VLOOKUP('combained table'!B1044,'combained table'!B1044:T3378,1,FALSE)</f>
        <v xml:space="preserve">  Joseph M</v>
      </c>
      <c r="C1044">
        <f>VLOOKUP('combained table'!C1044,'combained table'!C1044:T3378,1,FALSE)</f>
        <v>21.5</v>
      </c>
      <c r="D1044">
        <f>VLOOKUP('combained table'!D1044,'combained table'!D1044:T3378,1,FALSE)</f>
        <v>9.77</v>
      </c>
      <c r="E1044" t="str">
        <f>VLOOKUP('combained table'!E1044,'combained table'!E1044:T3378,1,FALSE)</f>
        <v>yes</v>
      </c>
      <c r="F1044" t="str">
        <f>VLOOKUP('combained table'!F1044,'combained table'!F1044:T3378,1,FALSE)</f>
        <v>No</v>
      </c>
      <c r="G1044" t="str">
        <f>VLOOKUP('combained table'!G1044,'combained table'!G1044:T3378,1,FALSE)</f>
        <v>No</v>
      </c>
      <c r="H1044">
        <f>VLOOKUP('combained table'!H1044,'combained table'!H1044:T3378,1,FALSE)</f>
        <v>0</v>
      </c>
      <c r="I1044" t="str">
        <f>VLOOKUP('combained table'!I1044,'combained table'!I1044:T3378,1,FALSE)</f>
        <v>Diabetes</v>
      </c>
      <c r="J1044" t="str">
        <f>VLOOKUP('combained table'!J1044,'combained table'!J1044:T3378,1,FALSE)</f>
        <v>No</v>
      </c>
      <c r="K1044" t="str">
        <f>VLOOKUP('combained table'!K1044,'combained table'!K1044:T3378,1,FALSE)</f>
        <v>Normal Weight</v>
      </c>
      <c r="L1044">
        <f>VLOOKUP('combained table'!L1044,'combained table'!L1044:T3378,1,FALSE)</f>
        <v>1992</v>
      </c>
      <c r="M1044" t="str">
        <f>VLOOKUP('combained table'!M1044,'combained table'!M1044:T3378,1,FALSE)</f>
        <v>Sep</v>
      </c>
      <c r="N1044">
        <f>VLOOKUP('combained table'!N1044,'combained table'!N1044:T3378,1,FALSE)</f>
        <v>9</v>
      </c>
      <c r="O1044" t="str">
        <f>VLOOKUP('combained table'!O1044,'combained table'!O1044:T3378,1,FALSE)</f>
        <v>9-Sep-1992</v>
      </c>
      <c r="P1044">
        <f>VLOOKUP('combained table'!P1044,'combained table'!P1044:T3378,1,FALSE)</f>
        <v>8466.35</v>
      </c>
      <c r="Q1044" t="str">
        <f>VLOOKUP('combained table'!Q1044,'combained table'!Q1044:T3378,1,FALSE)</f>
        <v>tier - 2</v>
      </c>
      <c r="R1044" t="str">
        <f>VLOOKUP('combained table'!R1044,'combained table'!R1044:T3378,1,FALSE)</f>
        <v>tier - 2</v>
      </c>
      <c r="S1044" t="str">
        <f>VLOOKUP('combained table'!S1044,'combained table'!S1044:T3378,1,FALSE)</f>
        <v>R1012</v>
      </c>
      <c r="T1044">
        <f>VLOOKUP('combained table'!T1044,'combained table'!T1044:T3378,1,FALSE)</f>
        <v>30</v>
      </c>
    </row>
    <row r="1045" spans="1:20">
      <c r="A1045" t="str">
        <f>VLOOKUP('combained table'!A1045,'combained table'!A1045:T3379,1,FALSE)</f>
        <v>Id1044</v>
      </c>
      <c r="B1045" t="str">
        <f>VLOOKUP('combained table'!B1045,'combained table'!B1045:T3379,1,FALSE)</f>
        <v xml:space="preserve">  Stephen J</v>
      </c>
      <c r="C1045">
        <f>VLOOKUP('combained table'!C1045,'combained table'!C1045:T3379,1,FALSE)</f>
        <v>38.14</v>
      </c>
      <c r="D1045">
        <f>VLOOKUP('combained table'!D1045,'combained table'!D1045:T3379,1,FALSE)</f>
        <v>5.84</v>
      </c>
      <c r="E1045" t="str">
        <f>VLOOKUP('combained table'!E1045,'combained table'!E1045:T3379,1,FALSE)</f>
        <v>No</v>
      </c>
      <c r="F1045" t="str">
        <f>VLOOKUP('combained table'!F1045,'combained table'!F1045:T3379,1,FALSE)</f>
        <v>No</v>
      </c>
      <c r="G1045" t="str">
        <f>VLOOKUP('combained table'!G1045,'combained table'!G1045:T3379,1,FALSE)</f>
        <v>No</v>
      </c>
      <c r="H1045">
        <f>VLOOKUP('combained table'!H1045,'combained table'!H1045:T3379,1,FALSE)</f>
        <v>0</v>
      </c>
      <c r="I1045" t="str">
        <f>VLOOKUP('combained table'!I1045,'combained table'!I1045:T3379,1,FALSE)</f>
        <v>Prediabetes</v>
      </c>
      <c r="J1045" t="str">
        <f>VLOOKUP('combained table'!J1045,'combained table'!J1045:T3379,1,FALSE)</f>
        <v>No</v>
      </c>
      <c r="K1045" t="str">
        <f>VLOOKUP('combained table'!K1045,'combained table'!K1045:T3379,1,FALSE)</f>
        <v>Obesity</v>
      </c>
      <c r="L1045">
        <f>VLOOKUP('combained table'!L1045,'combained table'!L1045:T3379,1,FALSE)</f>
        <v>1993</v>
      </c>
      <c r="M1045" t="str">
        <f>VLOOKUP('combained table'!M1045,'combained table'!M1045:T3379,1,FALSE)</f>
        <v>Nov</v>
      </c>
      <c r="N1045">
        <f>VLOOKUP('combained table'!N1045,'combained table'!N1045:T3379,1,FALSE)</f>
        <v>10</v>
      </c>
      <c r="O1045" t="str">
        <f>VLOOKUP('combained table'!O1045,'combained table'!O1045:T3379,1,FALSE)</f>
        <v>10-Nov-1993</v>
      </c>
      <c r="P1045">
        <f>VLOOKUP('combained table'!P1045,'combained table'!P1045:T3379,1,FALSE)</f>
        <v>8471.65</v>
      </c>
      <c r="Q1045" t="str">
        <f>VLOOKUP('combained table'!Q1045,'combained table'!Q1045:T3379,1,FALSE)</f>
        <v>tier - 2</v>
      </c>
      <c r="R1045" t="str">
        <f>VLOOKUP('combained table'!R1045,'combained table'!R1045:T3379,1,FALSE)</f>
        <v>tier - 1</v>
      </c>
      <c r="S1045" t="str">
        <f>VLOOKUP('combained table'!S1045,'combained table'!S1045:T3379,1,FALSE)</f>
        <v>R1012</v>
      </c>
      <c r="T1045">
        <f>VLOOKUP('combained table'!T1045,'combained table'!T1045:T3379,1,FALSE)</f>
        <v>29</v>
      </c>
    </row>
    <row r="1046" spans="1:20">
      <c r="A1046" t="str">
        <f>VLOOKUP('combained table'!A1046,'combained table'!A1046:T3380,1,FALSE)</f>
        <v>Id1045</v>
      </c>
      <c r="B1046" t="str">
        <f>VLOOKUP('combained table'!B1046,'combained table'!B1046:T3380,1,FALSE)</f>
        <v xml:space="preserve">  Kathya</v>
      </c>
      <c r="C1046">
        <f>VLOOKUP('combained table'!C1046,'combained table'!C1046:T3380,1,FALSE)</f>
        <v>35.42</v>
      </c>
      <c r="D1046">
        <f>VLOOKUP('combained table'!D1046,'combained table'!D1046:T3380,1,FALSE)</f>
        <v>8.6999999999999993</v>
      </c>
      <c r="E1046" t="str">
        <f>VLOOKUP('combained table'!E1046,'combained table'!E1046:T3380,1,FALSE)</f>
        <v>yes</v>
      </c>
      <c r="F1046" t="str">
        <f>VLOOKUP('combained table'!F1046,'combained table'!F1046:T3380,1,FALSE)</f>
        <v>No</v>
      </c>
      <c r="G1046" t="str">
        <f>VLOOKUP('combained table'!G1046,'combained table'!G1046:T3380,1,FALSE)</f>
        <v>No</v>
      </c>
      <c r="H1046">
        <f>VLOOKUP('combained table'!H1046,'combained table'!H1046:T3380,1,FALSE)</f>
        <v>1</v>
      </c>
      <c r="I1046" t="str">
        <f>VLOOKUP('combained table'!I1046,'combained table'!I1046:T3380,1,FALSE)</f>
        <v>Diabetes</v>
      </c>
      <c r="J1046" t="str">
        <f>VLOOKUP('combained table'!J1046,'combained table'!J1046:T3380,1,FALSE)</f>
        <v>No</v>
      </c>
      <c r="K1046" t="str">
        <f>VLOOKUP('combained table'!K1046,'combained table'!K1046:T3380,1,FALSE)</f>
        <v>Obesity</v>
      </c>
      <c r="L1046">
        <f>VLOOKUP('combained table'!L1046,'combained table'!L1046:T3380,1,FALSE)</f>
        <v>1977</v>
      </c>
      <c r="M1046" t="str">
        <f>VLOOKUP('combained table'!M1046,'combained table'!M1046:T3380,1,FALSE)</f>
        <v>Dec</v>
      </c>
      <c r="N1046">
        <f>VLOOKUP('combained table'!N1046,'combained table'!N1046:T3380,1,FALSE)</f>
        <v>26</v>
      </c>
      <c r="O1046" t="str">
        <f>VLOOKUP('combained table'!O1046,'combained table'!O1046:T3380,1,FALSE)</f>
        <v>26-Dec-1977</v>
      </c>
      <c r="P1046">
        <f>VLOOKUP('combained table'!P1046,'combained table'!P1046:T3380,1,FALSE)</f>
        <v>8515.76</v>
      </c>
      <c r="Q1046" t="str">
        <f>VLOOKUP('combained table'!Q1046,'combained table'!Q1046:T3380,1,FALSE)</f>
        <v>tier - 2</v>
      </c>
      <c r="R1046" t="str">
        <f>VLOOKUP('combained table'!R1046,'combained table'!R1046:T3380,1,FALSE)</f>
        <v>tier - 2</v>
      </c>
      <c r="S1046" t="str">
        <f>VLOOKUP('combained table'!S1046,'combained table'!S1046:T3380,1,FALSE)</f>
        <v>R1013</v>
      </c>
      <c r="T1046">
        <f>VLOOKUP('combained table'!T1046,'combained table'!T1046:T3380,1,FALSE)</f>
        <v>45</v>
      </c>
    </row>
    <row r="1047" spans="1:20">
      <c r="A1047" t="str">
        <f>VLOOKUP('combained table'!A1047,'combained table'!A1047:T3381,1,FALSE)</f>
        <v>Id1046</v>
      </c>
      <c r="B1047" t="str">
        <f>VLOOKUP('combained table'!B1047,'combained table'!B1047:T3381,1,FALSE)</f>
        <v xml:space="preserve">  Wesley</v>
      </c>
      <c r="C1047">
        <f>VLOOKUP('combained table'!C1047,'combained table'!C1047:T3381,1,FALSE)</f>
        <v>35.625</v>
      </c>
      <c r="D1047">
        <f>VLOOKUP('combained table'!D1047,'combained table'!D1047:T3381,1,FALSE)</f>
        <v>10.79</v>
      </c>
      <c r="E1047" t="str">
        <f>VLOOKUP('combained table'!E1047,'combained table'!E1047:T3381,1,FALSE)</f>
        <v>No</v>
      </c>
      <c r="F1047" t="str">
        <f>VLOOKUP('combained table'!F1047,'combained table'!F1047:T3381,1,FALSE)</f>
        <v>No</v>
      </c>
      <c r="G1047" t="str">
        <f>VLOOKUP('combained table'!G1047,'combained table'!G1047:T3381,1,FALSE)</f>
        <v>No</v>
      </c>
      <c r="H1047">
        <f>VLOOKUP('combained table'!H1047,'combained table'!H1047:T3381,1,FALSE)</f>
        <v>0</v>
      </c>
      <c r="I1047" t="str">
        <f>VLOOKUP('combained table'!I1047,'combained table'!I1047:T3381,1,FALSE)</f>
        <v>Diabetes</v>
      </c>
      <c r="J1047" t="str">
        <f>VLOOKUP('combained table'!J1047,'combained table'!J1047:T3381,1,FALSE)</f>
        <v>No</v>
      </c>
      <c r="K1047" t="str">
        <f>VLOOKUP('combained table'!K1047,'combained table'!K1047:T3381,1,FALSE)</f>
        <v>Obesity</v>
      </c>
      <c r="L1047">
        <f>VLOOKUP('combained table'!L1047,'combained table'!L1047:T3381,1,FALSE)</f>
        <v>1977</v>
      </c>
      <c r="M1047" t="str">
        <f>VLOOKUP('combained table'!M1047,'combained table'!M1047:T3381,1,FALSE)</f>
        <v>Jun</v>
      </c>
      <c r="N1047">
        <f>VLOOKUP('combained table'!N1047,'combained table'!N1047:T3381,1,FALSE)</f>
        <v>21</v>
      </c>
      <c r="O1047" t="str">
        <f>VLOOKUP('combained table'!O1047,'combained table'!O1047:T3381,1,FALSE)</f>
        <v>21-Jun-1977</v>
      </c>
      <c r="P1047">
        <f>VLOOKUP('combained table'!P1047,'combained table'!P1047:T3381,1,FALSE)</f>
        <v>8516.83</v>
      </c>
      <c r="Q1047" t="str">
        <f>VLOOKUP('combained table'!Q1047,'combained table'!Q1047:T3381,1,FALSE)</f>
        <v>tier - 2</v>
      </c>
      <c r="R1047" t="str">
        <f>VLOOKUP('combained table'!R1047,'combained table'!R1047:T3381,1,FALSE)</f>
        <v>tier - 1</v>
      </c>
      <c r="S1047" t="str">
        <f>VLOOKUP('combained table'!S1047,'combained table'!S1047:T3381,1,FALSE)</f>
        <v>R1013</v>
      </c>
      <c r="T1047">
        <f>VLOOKUP('combained table'!T1047,'combained table'!T1047:T3381,1,FALSE)</f>
        <v>45</v>
      </c>
    </row>
    <row r="1048" spans="1:20">
      <c r="A1048" t="str">
        <f>VLOOKUP('combained table'!A1048,'combained table'!A1048:T3382,1,FALSE)</f>
        <v>Id1047</v>
      </c>
      <c r="B1048" t="str">
        <f>VLOOKUP('combained table'!B1048,'combained table'!B1048:T3382,1,FALSE)</f>
        <v xml:space="preserve">  Tim</v>
      </c>
      <c r="C1048">
        <f>VLOOKUP('combained table'!C1048,'combained table'!C1048:T3382,1,FALSE)</f>
        <v>45.51</v>
      </c>
      <c r="D1048">
        <f>VLOOKUP('combained table'!D1048,'combained table'!D1048:T3382,1,FALSE)</f>
        <v>4.32</v>
      </c>
      <c r="E1048" t="str">
        <f>VLOOKUP('combained table'!E1048,'combained table'!E1048:T3382,1,FALSE)</f>
        <v>No</v>
      </c>
      <c r="F1048" t="str">
        <f>VLOOKUP('combained table'!F1048,'combained table'!F1048:T3382,1,FALSE)</f>
        <v>No</v>
      </c>
      <c r="G1048" t="str">
        <f>VLOOKUP('combained table'!G1048,'combained table'!G1048:T3382,1,FALSE)</f>
        <v>No</v>
      </c>
      <c r="H1048">
        <f>VLOOKUP('combained table'!H1048,'combained table'!H1048:T3382,1,FALSE)</f>
        <v>1</v>
      </c>
      <c r="I1048" t="str">
        <f>VLOOKUP('combained table'!I1048,'combained table'!I1048:T3382,1,FALSE)</f>
        <v>Normal</v>
      </c>
      <c r="J1048" t="str">
        <f>VLOOKUP('combained table'!J1048,'combained table'!J1048:T3382,1,FALSE)</f>
        <v>No</v>
      </c>
      <c r="K1048" t="str">
        <f>VLOOKUP('combained table'!K1048,'combained table'!K1048:T3382,1,FALSE)</f>
        <v>Obesity</v>
      </c>
      <c r="L1048">
        <f>VLOOKUP('combained table'!L1048,'combained table'!L1048:T3382,1,FALSE)</f>
        <v>1977</v>
      </c>
      <c r="M1048" t="str">
        <f>VLOOKUP('combained table'!M1048,'combained table'!M1048:T3382,1,FALSE)</f>
        <v>Dec</v>
      </c>
      <c r="N1048">
        <f>VLOOKUP('combained table'!N1048,'combained table'!N1048:T3382,1,FALSE)</f>
        <v>29</v>
      </c>
      <c r="O1048" t="str">
        <f>VLOOKUP('combained table'!O1048,'combained table'!O1048:T3382,1,FALSE)</f>
        <v>29-Dec-1977</v>
      </c>
      <c r="P1048">
        <f>VLOOKUP('combained table'!P1048,'combained table'!P1048:T3382,1,FALSE)</f>
        <v>8520.0300000000007</v>
      </c>
      <c r="Q1048" t="str">
        <f>VLOOKUP('combained table'!Q1048,'combained table'!Q1048:T3382,1,FALSE)</f>
        <v>tier - 2</v>
      </c>
      <c r="R1048" t="str">
        <f>VLOOKUP('combained table'!R1048,'combained table'!R1048:T3382,1,FALSE)</f>
        <v>tier - 3</v>
      </c>
      <c r="S1048" t="str">
        <f>VLOOKUP('combained table'!S1048,'combained table'!S1048:T3382,1,FALSE)</f>
        <v>R1011</v>
      </c>
      <c r="T1048">
        <f>VLOOKUP('combained table'!T1048,'combained table'!T1048:T3382,1,FALSE)</f>
        <v>45</v>
      </c>
    </row>
    <row r="1049" spans="1:20">
      <c r="A1049" t="str">
        <f>VLOOKUP('combained table'!A1049,'combained table'!A1049:T3383,1,FALSE)</f>
        <v>Id1048</v>
      </c>
      <c r="B1049" t="str">
        <f>VLOOKUP('combained table'!B1049,'combained table'!B1049:T3383,1,FALSE)</f>
        <v xml:space="preserve">  Jamie L</v>
      </c>
      <c r="C1049">
        <f>VLOOKUP('combained table'!C1049,'combained table'!C1049:T3383,1,FALSE)</f>
        <v>37.1</v>
      </c>
      <c r="D1049">
        <f>VLOOKUP('combained table'!D1049,'combained table'!D1049:T3383,1,FALSE)</f>
        <v>7.19</v>
      </c>
      <c r="E1049" t="str">
        <f>VLOOKUP('combained table'!E1049,'combained table'!E1049:T3383,1,FALSE)</f>
        <v>yes</v>
      </c>
      <c r="F1049" t="str">
        <f>VLOOKUP('combained table'!F1049,'combained table'!F1049:T3383,1,FALSE)</f>
        <v>No</v>
      </c>
      <c r="G1049" t="str">
        <f>VLOOKUP('combained table'!G1049,'combained table'!G1049:T3383,1,FALSE)</f>
        <v>No</v>
      </c>
      <c r="H1049">
        <f>VLOOKUP('combained table'!H1049,'combained table'!H1049:T3383,1,FALSE)</f>
        <v>0</v>
      </c>
      <c r="I1049" t="str">
        <f>VLOOKUP('combained table'!I1049,'combained table'!I1049:T3383,1,FALSE)</f>
        <v>Diabetes</v>
      </c>
      <c r="J1049" t="str">
        <f>VLOOKUP('combained table'!J1049,'combained table'!J1049:T3383,1,FALSE)</f>
        <v>No</v>
      </c>
      <c r="K1049" t="str">
        <f>VLOOKUP('combained table'!K1049,'combained table'!K1049:T3383,1,FALSE)</f>
        <v>Obesity</v>
      </c>
      <c r="L1049">
        <f>VLOOKUP('combained table'!L1049,'combained table'!L1049:T3383,1,FALSE)</f>
        <v>1979</v>
      </c>
      <c r="M1049" t="str">
        <f>VLOOKUP('combained table'!M1049,'combained table'!M1049:T3383,1,FALSE)</f>
        <v>Aug</v>
      </c>
      <c r="N1049">
        <f>VLOOKUP('combained table'!N1049,'combained table'!N1049:T3383,1,FALSE)</f>
        <v>13</v>
      </c>
      <c r="O1049" t="str">
        <f>VLOOKUP('combained table'!O1049,'combained table'!O1049:T3383,1,FALSE)</f>
        <v>13-Aug-1979</v>
      </c>
      <c r="P1049">
        <f>VLOOKUP('combained table'!P1049,'combained table'!P1049:T3383,1,FALSE)</f>
        <v>8522</v>
      </c>
      <c r="Q1049" t="str">
        <f>VLOOKUP('combained table'!Q1049,'combained table'!Q1049:T3383,1,FALSE)</f>
        <v>tier - 2</v>
      </c>
      <c r="R1049" t="str">
        <f>VLOOKUP('combained table'!R1049,'combained table'!R1049:T3383,1,FALSE)</f>
        <v>tier - 2</v>
      </c>
      <c r="S1049" t="str">
        <f>VLOOKUP('combained table'!S1049,'combained table'!S1049:T3383,1,FALSE)</f>
        <v>R1011</v>
      </c>
      <c r="T1049">
        <f>VLOOKUP('combained table'!T1049,'combained table'!T1049:T3383,1,FALSE)</f>
        <v>43</v>
      </c>
    </row>
    <row r="1050" spans="1:20">
      <c r="A1050" t="str">
        <f>VLOOKUP('combained table'!A1050,'combained table'!A1050:T3384,1,FALSE)</f>
        <v>Id1049</v>
      </c>
      <c r="B1050" t="str">
        <f>VLOOKUP('combained table'!B1050,'combained table'!B1050:T3384,1,FALSE)</f>
        <v xml:space="preserve">  Alexandra</v>
      </c>
      <c r="C1050">
        <f>VLOOKUP('combained table'!C1050,'combained table'!C1050:T3384,1,FALSE)</f>
        <v>30.5</v>
      </c>
      <c r="D1050">
        <f>VLOOKUP('combained table'!D1050,'combained table'!D1050:T3384,1,FALSE)</f>
        <v>11.94</v>
      </c>
      <c r="E1050" t="str">
        <f>VLOOKUP('combained table'!E1050,'combained table'!E1050:T3384,1,FALSE)</f>
        <v>yes</v>
      </c>
      <c r="F1050" t="str">
        <f>VLOOKUP('combained table'!F1050,'combained table'!F1050:T3384,1,FALSE)</f>
        <v>No</v>
      </c>
      <c r="G1050" t="str">
        <f>VLOOKUP('combained table'!G1050,'combained table'!G1050:T3384,1,FALSE)</f>
        <v>No</v>
      </c>
      <c r="H1050">
        <f>VLOOKUP('combained table'!H1050,'combained table'!H1050:T3384,1,FALSE)</f>
        <v>0</v>
      </c>
      <c r="I1050" t="str">
        <f>VLOOKUP('combained table'!I1050,'combained table'!I1050:T3384,1,FALSE)</f>
        <v>Diabetes</v>
      </c>
      <c r="J1050" t="str">
        <f>VLOOKUP('combained table'!J1050,'combained table'!J1050:T3384,1,FALSE)</f>
        <v>No</v>
      </c>
      <c r="K1050" t="str">
        <f>VLOOKUP('combained table'!K1050,'combained table'!K1050:T3384,1,FALSE)</f>
        <v>Obesity</v>
      </c>
      <c r="L1050">
        <f>VLOOKUP('combained table'!L1050,'combained table'!L1050:T3384,1,FALSE)</f>
        <v>1977</v>
      </c>
      <c r="M1050" t="str">
        <f>VLOOKUP('combained table'!M1050,'combained table'!M1050:T3384,1,FALSE)</f>
        <v>Jul</v>
      </c>
      <c r="N1050">
        <f>VLOOKUP('combained table'!N1050,'combained table'!N1050:T3384,1,FALSE)</f>
        <v>26</v>
      </c>
      <c r="O1050" t="str">
        <f>VLOOKUP('combained table'!O1050,'combained table'!O1050:T3384,1,FALSE)</f>
        <v>26-Jul-1977</v>
      </c>
      <c r="P1050">
        <f>VLOOKUP('combained table'!P1050,'combained table'!P1050:T3384,1,FALSE)</f>
        <v>8527.5300000000007</v>
      </c>
      <c r="Q1050" t="str">
        <f>VLOOKUP('combained table'!Q1050,'combained table'!Q1050:T3384,1,FALSE)</f>
        <v>tier - 2</v>
      </c>
      <c r="R1050" t="str">
        <f>VLOOKUP('combained table'!R1050,'combained table'!R1050:T3384,1,FALSE)</f>
        <v>tier - 2</v>
      </c>
      <c r="S1050" t="str">
        <f>VLOOKUP('combained table'!S1050,'combained table'!S1050:T3384,1,FALSE)</f>
        <v>R1013</v>
      </c>
      <c r="T1050">
        <f>VLOOKUP('combained table'!T1050,'combained table'!T1050:T3384,1,FALSE)</f>
        <v>45</v>
      </c>
    </row>
    <row r="1051" spans="1:20">
      <c r="A1051" t="str">
        <f>VLOOKUP('combained table'!A1051,'combained table'!A1051:T3385,1,FALSE)</f>
        <v>Id1050</v>
      </c>
      <c r="B1051" t="str">
        <f>VLOOKUP('combained table'!B1051,'combained table'!B1051:T3385,1,FALSE)</f>
        <v xml:space="preserve">  Tiffany</v>
      </c>
      <c r="C1051">
        <f>VLOOKUP('combained table'!C1051,'combained table'!C1051:T3385,1,FALSE)</f>
        <v>28.16</v>
      </c>
      <c r="D1051">
        <f>VLOOKUP('combained table'!D1051,'combained table'!D1051:T3385,1,FALSE)</f>
        <v>5.56</v>
      </c>
      <c r="E1051" t="str">
        <f>VLOOKUP('combained table'!E1051,'combained table'!E1051:T3385,1,FALSE)</f>
        <v>No</v>
      </c>
      <c r="F1051" t="str">
        <f>VLOOKUP('combained table'!F1051,'combained table'!F1051:T3385,1,FALSE)</f>
        <v>No</v>
      </c>
      <c r="G1051" t="str">
        <f>VLOOKUP('combained table'!G1051,'combained table'!G1051:T3385,1,FALSE)</f>
        <v>No</v>
      </c>
      <c r="H1051">
        <f>VLOOKUP('combained table'!H1051,'combained table'!H1051:T3385,1,FALSE)</f>
        <v>2</v>
      </c>
      <c r="I1051" t="str">
        <f>VLOOKUP('combained table'!I1051,'combained table'!I1051:T3385,1,FALSE)</f>
        <v>Normal</v>
      </c>
      <c r="J1051" t="str">
        <f>VLOOKUP('combained table'!J1051,'combained table'!J1051:T3385,1,FALSE)</f>
        <v>No</v>
      </c>
      <c r="K1051" t="str">
        <f>VLOOKUP('combained table'!K1051,'combained table'!K1051:T3385,1,FALSE)</f>
        <v>Overweight</v>
      </c>
      <c r="L1051">
        <f>VLOOKUP('combained table'!L1051,'combained table'!L1051:T3385,1,FALSE)</f>
        <v>1983</v>
      </c>
      <c r="M1051" t="str">
        <f>VLOOKUP('combained table'!M1051,'combained table'!M1051:T3385,1,FALSE)</f>
        <v>Jul</v>
      </c>
      <c r="N1051">
        <f>VLOOKUP('combained table'!N1051,'combained table'!N1051:T3385,1,FALSE)</f>
        <v>24</v>
      </c>
      <c r="O1051" t="str">
        <f>VLOOKUP('combained table'!O1051,'combained table'!O1051:T3385,1,FALSE)</f>
        <v>24-Jul-1983</v>
      </c>
      <c r="P1051">
        <f>VLOOKUP('combained table'!P1051,'combained table'!P1051:T3385,1,FALSE)</f>
        <v>8534.67</v>
      </c>
      <c r="Q1051" t="str">
        <f>VLOOKUP('combained table'!Q1051,'combained table'!Q1051:T3385,1,FALSE)</f>
        <v>tier - 2</v>
      </c>
      <c r="R1051" t="str">
        <f>VLOOKUP('combained table'!R1051,'combained table'!R1051:T3385,1,FALSE)</f>
        <v>tier - 3</v>
      </c>
      <c r="S1051" t="str">
        <f>VLOOKUP('combained table'!S1051,'combained table'!S1051:T3385,1,FALSE)</f>
        <v>R1024</v>
      </c>
      <c r="T1051">
        <f>VLOOKUP('combained table'!T1051,'combained table'!T1051:T3385,1,FALSE)</f>
        <v>39</v>
      </c>
    </row>
    <row r="1052" spans="1:20">
      <c r="A1052" t="str">
        <f>VLOOKUP('combained table'!A1052,'combained table'!A1052:T3386,1,FALSE)</f>
        <v>Id1051</v>
      </c>
      <c r="B1052" t="str">
        <f>VLOOKUP('combained table'!B1052,'combained table'!B1052:T3386,1,FALSE)</f>
        <v xml:space="preserve">  Rebecca J</v>
      </c>
      <c r="C1052">
        <f>VLOOKUP('combained table'!C1052,'combained table'!C1052:T3386,1,FALSE)</f>
        <v>29.1</v>
      </c>
      <c r="D1052">
        <f>VLOOKUP('combained table'!D1052,'combained table'!D1052:T3386,1,FALSE)</f>
        <v>5.64</v>
      </c>
      <c r="E1052" t="str">
        <f>VLOOKUP('combained table'!E1052,'combained table'!E1052:T3386,1,FALSE)</f>
        <v>yes</v>
      </c>
      <c r="F1052" t="str">
        <f>VLOOKUP('combained table'!F1052,'combained table'!F1052:T3386,1,FALSE)</f>
        <v>No</v>
      </c>
      <c r="G1052" t="str">
        <f>VLOOKUP('combained table'!G1052,'combained table'!G1052:T3386,1,FALSE)</f>
        <v>No</v>
      </c>
      <c r="H1052">
        <f>VLOOKUP('combained table'!H1052,'combained table'!H1052:T3386,1,FALSE)</f>
        <v>0</v>
      </c>
      <c r="I1052" t="str">
        <f>VLOOKUP('combained table'!I1052,'combained table'!I1052:T3386,1,FALSE)</f>
        <v>Normal</v>
      </c>
      <c r="J1052" t="str">
        <f>VLOOKUP('combained table'!J1052,'combained table'!J1052:T3386,1,FALSE)</f>
        <v>No</v>
      </c>
      <c r="K1052" t="str">
        <f>VLOOKUP('combained table'!K1052,'combained table'!K1052:T3386,1,FALSE)</f>
        <v>Overweight</v>
      </c>
      <c r="L1052">
        <f>VLOOKUP('combained table'!L1052,'combained table'!L1052:T3386,1,FALSE)</f>
        <v>1981</v>
      </c>
      <c r="M1052" t="str">
        <f>VLOOKUP('combained table'!M1052,'combained table'!M1052:T3386,1,FALSE)</f>
        <v>Dec</v>
      </c>
      <c r="N1052">
        <f>VLOOKUP('combained table'!N1052,'combained table'!N1052:T3386,1,FALSE)</f>
        <v>27</v>
      </c>
      <c r="O1052" t="str">
        <f>VLOOKUP('combained table'!O1052,'combained table'!O1052:T3386,1,FALSE)</f>
        <v>27-Dec-1981</v>
      </c>
      <c r="P1052">
        <f>VLOOKUP('combained table'!P1052,'combained table'!P1052:T3386,1,FALSE)</f>
        <v>8538.2900000000009</v>
      </c>
      <c r="Q1052" t="str">
        <f>VLOOKUP('combained table'!Q1052,'combained table'!Q1052:T3386,1,FALSE)</f>
        <v>tier - 2</v>
      </c>
      <c r="R1052" t="str">
        <f>VLOOKUP('combained table'!R1052,'combained table'!R1052:T3386,1,FALSE)</f>
        <v>tier - 3</v>
      </c>
      <c r="S1052" t="str">
        <f>VLOOKUP('combained table'!S1052,'combained table'!S1052:T3386,1,FALSE)</f>
        <v>R1024</v>
      </c>
      <c r="T1052">
        <f>VLOOKUP('combained table'!T1052,'combained table'!T1052:T3386,1,FALSE)</f>
        <v>41</v>
      </c>
    </row>
    <row r="1053" spans="1:20">
      <c r="A1053" t="str">
        <f>VLOOKUP('combained table'!A1053,'combained table'!A1053:T3387,1,FALSE)</f>
        <v>Id1052</v>
      </c>
      <c r="B1053" t="str">
        <f>VLOOKUP('combained table'!B1053,'combained table'!B1053:T3387,1,FALSE)</f>
        <v xml:space="preserve">  Austin T</v>
      </c>
      <c r="C1053">
        <f>VLOOKUP('combained table'!C1053,'combained table'!C1053:T3387,1,FALSE)</f>
        <v>30.22</v>
      </c>
      <c r="D1053">
        <f>VLOOKUP('combained table'!D1053,'combained table'!D1053:T3387,1,FALSE)</f>
        <v>4.6500000000000004</v>
      </c>
      <c r="E1053" t="str">
        <f>VLOOKUP('combained table'!E1053,'combained table'!E1053:T3387,1,FALSE)</f>
        <v>No</v>
      </c>
      <c r="F1053" t="str">
        <f>VLOOKUP('combained table'!F1053,'combained table'!F1053:T3387,1,FALSE)</f>
        <v>No</v>
      </c>
      <c r="G1053" t="str">
        <f>VLOOKUP('combained table'!G1053,'combained table'!G1053:T3387,1,FALSE)</f>
        <v>No</v>
      </c>
      <c r="H1053">
        <f>VLOOKUP('combained table'!H1053,'combained table'!H1053:T3387,1,FALSE)</f>
        <v>0</v>
      </c>
      <c r="I1053" t="str">
        <f>VLOOKUP('combained table'!I1053,'combained table'!I1053:T3387,1,FALSE)</f>
        <v>Normal</v>
      </c>
      <c r="J1053" t="str">
        <f>VLOOKUP('combained table'!J1053,'combained table'!J1053:T3387,1,FALSE)</f>
        <v>No</v>
      </c>
      <c r="K1053" t="str">
        <f>VLOOKUP('combained table'!K1053,'combained table'!K1053:T3387,1,FALSE)</f>
        <v>Obesity</v>
      </c>
      <c r="L1053">
        <f>VLOOKUP('combained table'!L1053,'combained table'!L1053:T3387,1,FALSE)</f>
        <v>1975</v>
      </c>
      <c r="M1053" t="str">
        <f>VLOOKUP('combained table'!M1053,'combained table'!M1053:T3387,1,FALSE)</f>
        <v>Nov</v>
      </c>
      <c r="N1053">
        <f>VLOOKUP('combained table'!N1053,'combained table'!N1053:T3387,1,FALSE)</f>
        <v>6</v>
      </c>
      <c r="O1053" t="str">
        <f>VLOOKUP('combained table'!O1053,'combained table'!O1053:T3387,1,FALSE)</f>
        <v>6-Nov-1975</v>
      </c>
      <c r="P1053">
        <f>VLOOKUP('combained table'!P1053,'combained table'!P1053:T3387,1,FALSE)</f>
        <v>8539.67</v>
      </c>
      <c r="Q1053" t="str">
        <f>VLOOKUP('combained table'!Q1053,'combained table'!Q1053:T3387,1,FALSE)</f>
        <v>tier - 2</v>
      </c>
      <c r="R1053" t="str">
        <f>VLOOKUP('combained table'!R1053,'combained table'!R1053:T3387,1,FALSE)</f>
        <v>tier - 3</v>
      </c>
      <c r="S1053" t="str">
        <f>VLOOKUP('combained table'!S1053,'combained table'!S1053:T3387,1,FALSE)</f>
        <v>R1011</v>
      </c>
      <c r="T1053">
        <f>VLOOKUP('combained table'!T1053,'combained table'!T1053:T3387,1,FALSE)</f>
        <v>47</v>
      </c>
    </row>
    <row r="1054" spans="1:20">
      <c r="A1054" t="str">
        <f>VLOOKUP('combained table'!A1054,'combained table'!A1054:T3388,1,FALSE)</f>
        <v>Id1053</v>
      </c>
      <c r="B1054" t="str">
        <f>VLOOKUP('combained table'!B1054,'combained table'!B1054:T3388,1,FALSE)</f>
        <v xml:space="preserve">  Jamie T</v>
      </c>
      <c r="C1054">
        <f>VLOOKUP('combained table'!C1054,'combained table'!C1054:T3388,1,FALSE)</f>
        <v>24.29</v>
      </c>
      <c r="D1054">
        <f>VLOOKUP('combained table'!D1054,'combained table'!D1054:T3388,1,FALSE)</f>
        <v>9.0500000000000007</v>
      </c>
      <c r="E1054" t="str">
        <f>VLOOKUP('combained table'!E1054,'combained table'!E1054:T3388,1,FALSE)</f>
        <v>No</v>
      </c>
      <c r="F1054" t="str">
        <f>VLOOKUP('combained table'!F1054,'combained table'!F1054:T3388,1,FALSE)</f>
        <v>No</v>
      </c>
      <c r="G1054" t="str">
        <f>VLOOKUP('combained table'!G1054,'combained table'!G1054:T3388,1,FALSE)</f>
        <v>No</v>
      </c>
      <c r="H1054">
        <f>VLOOKUP('combained table'!H1054,'combained table'!H1054:T3388,1,FALSE)</f>
        <v>0</v>
      </c>
      <c r="I1054" t="str">
        <f>VLOOKUP('combained table'!I1054,'combained table'!I1054:T3388,1,FALSE)</f>
        <v>Diabetes</v>
      </c>
      <c r="J1054" t="str">
        <f>VLOOKUP('combained table'!J1054,'combained table'!J1054:T3388,1,FALSE)</f>
        <v>No</v>
      </c>
      <c r="K1054" t="str">
        <f>VLOOKUP('combained table'!K1054,'combained table'!K1054:T3388,1,FALSE)</f>
        <v>Normal Weight</v>
      </c>
      <c r="L1054">
        <f>VLOOKUP('combained table'!L1054,'combained table'!L1054:T3388,1,FALSE)</f>
        <v>1983</v>
      </c>
      <c r="M1054" t="str">
        <f>VLOOKUP('combained table'!M1054,'combained table'!M1054:T3388,1,FALSE)</f>
        <v>Dec</v>
      </c>
      <c r="N1054">
        <f>VLOOKUP('combained table'!N1054,'combained table'!N1054:T3388,1,FALSE)</f>
        <v>12</v>
      </c>
      <c r="O1054" t="str">
        <f>VLOOKUP('combained table'!O1054,'combained table'!O1054:T3388,1,FALSE)</f>
        <v>12-Dec-1983</v>
      </c>
      <c r="P1054">
        <f>VLOOKUP('combained table'!P1054,'combained table'!P1054:T3388,1,FALSE)</f>
        <v>8547.69</v>
      </c>
      <c r="Q1054" t="str">
        <f>VLOOKUP('combained table'!Q1054,'combained table'!Q1054:T3388,1,FALSE)</f>
        <v>tier - 2</v>
      </c>
      <c r="R1054" t="str">
        <f>VLOOKUP('combained table'!R1054,'combained table'!R1054:T3388,1,FALSE)</f>
        <v>tier - 1</v>
      </c>
      <c r="S1054" t="str">
        <f>VLOOKUP('combained table'!S1054,'combained table'!S1054:T3388,1,FALSE)</f>
        <v>R1013</v>
      </c>
      <c r="T1054">
        <f>VLOOKUP('combained table'!T1054,'combained table'!T1054:T3388,1,FALSE)</f>
        <v>39</v>
      </c>
    </row>
    <row r="1055" spans="1:20">
      <c r="A1055" t="str">
        <f>VLOOKUP('combained table'!A1055,'combained table'!A1055:T3389,1,FALSE)</f>
        <v>Id1054</v>
      </c>
      <c r="B1055" t="str">
        <f>VLOOKUP('combained table'!B1055,'combained table'!B1055:T3389,1,FALSE)</f>
        <v xml:space="preserve">  Matthew T</v>
      </c>
      <c r="C1055">
        <f>VLOOKUP('combained table'!C1055,'combained table'!C1055:T3389,1,FALSE)</f>
        <v>29.39</v>
      </c>
      <c r="D1055">
        <f>VLOOKUP('combained table'!D1055,'combained table'!D1055:T3389,1,FALSE)</f>
        <v>4.5199999999999996</v>
      </c>
      <c r="E1055" t="str">
        <f>VLOOKUP('combained table'!E1055,'combained table'!E1055:T3389,1,FALSE)</f>
        <v>yes</v>
      </c>
      <c r="F1055" t="str">
        <f>VLOOKUP('combained table'!F1055,'combained table'!F1055:T3389,1,FALSE)</f>
        <v>No</v>
      </c>
      <c r="G1055" t="str">
        <f>VLOOKUP('combained table'!G1055,'combained table'!G1055:T3389,1,FALSE)</f>
        <v>No</v>
      </c>
      <c r="H1055">
        <f>VLOOKUP('combained table'!H1055,'combained table'!H1055:T3389,1,FALSE)</f>
        <v>0</v>
      </c>
      <c r="I1055" t="str">
        <f>VLOOKUP('combained table'!I1055,'combained table'!I1055:T3389,1,FALSE)</f>
        <v>Normal</v>
      </c>
      <c r="J1055" t="str">
        <f>VLOOKUP('combained table'!J1055,'combained table'!J1055:T3389,1,FALSE)</f>
        <v>No</v>
      </c>
      <c r="K1055" t="str">
        <f>VLOOKUP('combained table'!K1055,'combained table'!K1055:T3389,1,FALSE)</f>
        <v>Overweight</v>
      </c>
      <c r="L1055">
        <f>VLOOKUP('combained table'!L1055,'combained table'!L1055:T3389,1,FALSE)</f>
        <v>1975</v>
      </c>
      <c r="M1055" t="str">
        <f>VLOOKUP('combained table'!M1055,'combained table'!M1055:T3389,1,FALSE)</f>
        <v>Aug</v>
      </c>
      <c r="N1055">
        <f>VLOOKUP('combained table'!N1055,'combained table'!N1055:T3389,1,FALSE)</f>
        <v>6</v>
      </c>
      <c r="O1055" t="str">
        <f>VLOOKUP('combained table'!O1055,'combained table'!O1055:T3389,1,FALSE)</f>
        <v>6-Aug-1975</v>
      </c>
      <c r="P1055">
        <f>VLOOKUP('combained table'!P1055,'combained table'!P1055:T3389,1,FALSE)</f>
        <v>8551.35</v>
      </c>
      <c r="Q1055" t="str">
        <f>VLOOKUP('combained table'!Q1055,'combained table'!Q1055:T3389,1,FALSE)</f>
        <v>tier - 2</v>
      </c>
      <c r="R1055" t="str">
        <f>VLOOKUP('combained table'!R1055,'combained table'!R1055:T3389,1,FALSE)</f>
        <v>tier - 2</v>
      </c>
      <c r="S1055" t="str">
        <f>VLOOKUP('combained table'!S1055,'combained table'!S1055:T3389,1,FALSE)</f>
        <v>R1011</v>
      </c>
      <c r="T1055">
        <f>VLOOKUP('combained table'!T1055,'combained table'!T1055:T3389,1,FALSE)</f>
        <v>47</v>
      </c>
    </row>
    <row r="1056" spans="1:20">
      <c r="A1056" t="str">
        <f>VLOOKUP('combained table'!A1056,'combained table'!A1056:T3390,1,FALSE)</f>
        <v>Id1055</v>
      </c>
      <c r="B1056" t="str">
        <f>VLOOKUP('combained table'!B1056,'combained table'!B1056:T3390,1,FALSE)</f>
        <v xml:space="preserve">  Emily</v>
      </c>
      <c r="C1056">
        <f>VLOOKUP('combained table'!C1056,'combained table'!C1056:T3390,1,FALSE)</f>
        <v>25.66</v>
      </c>
      <c r="D1056">
        <f>VLOOKUP('combained table'!D1056,'combained table'!D1056:T3390,1,FALSE)</f>
        <v>4.62</v>
      </c>
      <c r="E1056" t="str">
        <f>VLOOKUP('combained table'!E1056,'combained table'!E1056:T3390,1,FALSE)</f>
        <v>yes</v>
      </c>
      <c r="F1056" t="str">
        <f>VLOOKUP('combained table'!F1056,'combained table'!F1056:T3390,1,FALSE)</f>
        <v>No</v>
      </c>
      <c r="G1056" t="str">
        <f>VLOOKUP('combained table'!G1056,'combained table'!G1056:T3390,1,FALSE)</f>
        <v>No</v>
      </c>
      <c r="H1056">
        <f>VLOOKUP('combained table'!H1056,'combained table'!H1056:T3390,1,FALSE)</f>
        <v>1</v>
      </c>
      <c r="I1056" t="str">
        <f>VLOOKUP('combained table'!I1056,'combained table'!I1056:T3390,1,FALSE)</f>
        <v>Normal</v>
      </c>
      <c r="J1056" t="str">
        <f>VLOOKUP('combained table'!J1056,'combained table'!J1056:T3390,1,FALSE)</f>
        <v>No</v>
      </c>
      <c r="K1056" t="str">
        <f>VLOOKUP('combained table'!K1056,'combained table'!K1056:T3390,1,FALSE)</f>
        <v>Overweight</v>
      </c>
      <c r="L1056">
        <f>VLOOKUP('combained table'!L1056,'combained table'!L1056:T3390,1,FALSE)</f>
        <v>1975</v>
      </c>
      <c r="M1056" t="str">
        <f>VLOOKUP('combained table'!M1056,'combained table'!M1056:T3390,1,FALSE)</f>
        <v>Aug</v>
      </c>
      <c r="N1056">
        <f>VLOOKUP('combained table'!N1056,'combained table'!N1056:T3390,1,FALSE)</f>
        <v>21</v>
      </c>
      <c r="O1056" t="str">
        <f>VLOOKUP('combained table'!O1056,'combained table'!O1056:T3390,1,FALSE)</f>
        <v>21-Aug-1975</v>
      </c>
      <c r="P1056">
        <f>VLOOKUP('combained table'!P1056,'combained table'!P1056:T3390,1,FALSE)</f>
        <v>8556.91</v>
      </c>
      <c r="Q1056" t="str">
        <f>VLOOKUP('combained table'!Q1056,'combained table'!Q1056:T3390,1,FALSE)</f>
        <v>tier - 2</v>
      </c>
      <c r="R1056" t="str">
        <f>VLOOKUP('combained table'!R1056,'combained table'!R1056:T3390,1,FALSE)</f>
        <v>tier - 1</v>
      </c>
      <c r="S1056" t="str">
        <f>VLOOKUP('combained table'!S1056,'combained table'!S1056:T3390,1,FALSE)</f>
        <v>R1011</v>
      </c>
      <c r="T1056">
        <f>VLOOKUP('combained table'!T1056,'combained table'!T1056:T3390,1,FALSE)</f>
        <v>47</v>
      </c>
    </row>
    <row r="1057" spans="1:20">
      <c r="A1057" t="str">
        <f>VLOOKUP('combained table'!A1057,'combained table'!A1057:T3391,1,FALSE)</f>
        <v>Id1056</v>
      </c>
      <c r="B1057" t="str">
        <f>VLOOKUP('combained table'!B1057,'combained table'!B1057:T3391,1,FALSE)</f>
        <v xml:space="preserve">  Gillian</v>
      </c>
      <c r="C1057">
        <f>VLOOKUP('combained table'!C1057,'combained table'!C1057:T3391,1,FALSE)</f>
        <v>39.11</v>
      </c>
      <c r="D1057">
        <f>VLOOKUP('combained table'!D1057,'combained table'!D1057:T3391,1,FALSE)</f>
        <v>5.87</v>
      </c>
      <c r="E1057" t="str">
        <f>VLOOKUP('combained table'!E1057,'combained table'!E1057:T3391,1,FALSE)</f>
        <v>No</v>
      </c>
      <c r="F1057" t="str">
        <f>VLOOKUP('combained table'!F1057,'combained table'!F1057:T3391,1,FALSE)</f>
        <v>No</v>
      </c>
      <c r="G1057" t="str">
        <f>VLOOKUP('combained table'!G1057,'combained table'!G1057:T3391,1,FALSE)</f>
        <v>No</v>
      </c>
      <c r="H1057">
        <f>VLOOKUP('combained table'!H1057,'combained table'!H1057:T3391,1,FALSE)</f>
        <v>0</v>
      </c>
      <c r="I1057" t="str">
        <f>VLOOKUP('combained table'!I1057,'combained table'!I1057:T3391,1,FALSE)</f>
        <v>Prediabetes</v>
      </c>
      <c r="J1057" t="str">
        <f>VLOOKUP('combained table'!J1057,'combained table'!J1057:T3391,1,FALSE)</f>
        <v>No</v>
      </c>
      <c r="K1057" t="str">
        <f>VLOOKUP('combained table'!K1057,'combained table'!K1057:T3391,1,FALSE)</f>
        <v>Obesity</v>
      </c>
      <c r="L1057">
        <f>VLOOKUP('combained table'!L1057,'combained table'!L1057:T3391,1,FALSE)</f>
        <v>1988</v>
      </c>
      <c r="M1057" t="str">
        <f>VLOOKUP('combained table'!M1057,'combained table'!M1057:T3391,1,FALSE)</f>
        <v>Sep</v>
      </c>
      <c r="N1057">
        <f>VLOOKUP('combained table'!N1057,'combained table'!N1057:T3391,1,FALSE)</f>
        <v>21</v>
      </c>
      <c r="O1057" t="str">
        <f>VLOOKUP('combained table'!O1057,'combained table'!O1057:T3391,1,FALSE)</f>
        <v>21-Sep-1988</v>
      </c>
      <c r="P1057">
        <f>VLOOKUP('combained table'!P1057,'combained table'!P1057:T3391,1,FALSE)</f>
        <v>8567.25</v>
      </c>
      <c r="Q1057" t="str">
        <f>VLOOKUP('combained table'!Q1057,'combained table'!Q1057:T3391,1,FALSE)</f>
        <v>tier - 2</v>
      </c>
      <c r="R1057" t="str">
        <f>VLOOKUP('combained table'!R1057,'combained table'!R1057:T3391,1,FALSE)</f>
        <v>tier - 1</v>
      </c>
      <c r="S1057" t="str">
        <f>VLOOKUP('combained table'!S1057,'combained table'!S1057:T3391,1,FALSE)</f>
        <v>R1012</v>
      </c>
      <c r="T1057">
        <f>VLOOKUP('combained table'!T1057,'combained table'!T1057:T3391,1,FALSE)</f>
        <v>34</v>
      </c>
    </row>
    <row r="1058" spans="1:20">
      <c r="A1058" t="str">
        <f>VLOOKUP('combained table'!A1058,'combained table'!A1058:T3392,1,FALSE)</f>
        <v>Id1057</v>
      </c>
      <c r="B1058" t="str">
        <f>VLOOKUP('combained table'!B1058,'combained table'!B1058:T3392,1,FALSE)</f>
        <v xml:space="preserve">  Brenn E</v>
      </c>
      <c r="C1058">
        <f>VLOOKUP('combained table'!C1058,'combained table'!C1058:T3392,1,FALSE)</f>
        <v>43.78</v>
      </c>
      <c r="D1058">
        <f>VLOOKUP('combained table'!D1058,'combained table'!D1058:T3392,1,FALSE)</f>
        <v>5.71</v>
      </c>
      <c r="E1058" t="str">
        <f>VLOOKUP('combained table'!E1058,'combained table'!E1058:T3392,1,FALSE)</f>
        <v>No</v>
      </c>
      <c r="F1058" t="str">
        <f>VLOOKUP('combained table'!F1058,'combained table'!F1058:T3392,1,FALSE)</f>
        <v>No</v>
      </c>
      <c r="G1058" t="str">
        <f>VLOOKUP('combained table'!G1058,'combained table'!G1058:T3392,1,FALSE)</f>
        <v>No</v>
      </c>
      <c r="H1058">
        <f>VLOOKUP('combained table'!H1058,'combained table'!H1058:T3392,1,FALSE)</f>
        <v>1</v>
      </c>
      <c r="I1058" t="str">
        <f>VLOOKUP('combained table'!I1058,'combained table'!I1058:T3392,1,FALSE)</f>
        <v>Prediabetes</v>
      </c>
      <c r="J1058" t="str">
        <f>VLOOKUP('combained table'!J1058,'combained table'!J1058:T3392,1,FALSE)</f>
        <v>No</v>
      </c>
      <c r="K1058" t="str">
        <f>VLOOKUP('combained table'!K1058,'combained table'!K1058:T3392,1,FALSE)</f>
        <v>Obesity</v>
      </c>
      <c r="L1058">
        <f>VLOOKUP('combained table'!L1058,'combained table'!L1058:T3392,1,FALSE)</f>
        <v>1975</v>
      </c>
      <c r="M1058" t="str">
        <f>VLOOKUP('combained table'!M1058,'combained table'!M1058:T3392,1,FALSE)</f>
        <v>Sep</v>
      </c>
      <c r="N1058">
        <f>VLOOKUP('combained table'!N1058,'combained table'!N1058:T3392,1,FALSE)</f>
        <v>26</v>
      </c>
      <c r="O1058" t="str">
        <f>VLOOKUP('combained table'!O1058,'combained table'!O1058:T3392,1,FALSE)</f>
        <v>26-Sep-1975</v>
      </c>
      <c r="P1058">
        <f>VLOOKUP('combained table'!P1058,'combained table'!P1058:T3392,1,FALSE)</f>
        <v>8569.86</v>
      </c>
      <c r="Q1058" t="str">
        <f>VLOOKUP('combained table'!Q1058,'combained table'!Q1058:T3392,1,FALSE)</f>
        <v>tier - 2</v>
      </c>
      <c r="R1058" t="str">
        <f>VLOOKUP('combained table'!R1058,'combained table'!R1058:T3392,1,FALSE)</f>
        <v>tier - 3</v>
      </c>
      <c r="S1058" t="str">
        <f>VLOOKUP('combained table'!S1058,'combained table'!S1058:T3392,1,FALSE)</f>
        <v>R1013</v>
      </c>
      <c r="T1058">
        <f>VLOOKUP('combained table'!T1058,'combained table'!T1058:T3392,1,FALSE)</f>
        <v>47</v>
      </c>
    </row>
    <row r="1059" spans="1:20">
      <c r="A1059" t="str">
        <f>VLOOKUP('combained table'!A1059,'combained table'!A1059:T3393,1,FALSE)</f>
        <v>Id1058</v>
      </c>
      <c r="B1059" t="str">
        <f>VLOOKUP('combained table'!B1059,'combained table'!B1059:T3393,1,FALSE)</f>
        <v xml:space="preserve">  Lisa M</v>
      </c>
      <c r="C1059">
        <f>VLOOKUP('combained table'!C1059,'combained table'!C1059:T3393,1,FALSE)</f>
        <v>24.35</v>
      </c>
      <c r="D1059">
        <f>VLOOKUP('combained table'!D1059,'combained table'!D1059:T3393,1,FALSE)</f>
        <v>9.08</v>
      </c>
      <c r="E1059" t="str">
        <f>VLOOKUP('combained table'!E1059,'combained table'!E1059:T3393,1,FALSE)</f>
        <v>No</v>
      </c>
      <c r="F1059" t="str">
        <f>VLOOKUP('combained table'!F1059,'combained table'!F1059:T3393,1,FALSE)</f>
        <v>No</v>
      </c>
      <c r="G1059" t="str">
        <f>VLOOKUP('combained table'!G1059,'combained table'!G1059:T3393,1,FALSE)</f>
        <v>No</v>
      </c>
      <c r="H1059">
        <f>VLOOKUP('combained table'!H1059,'combained table'!H1059:T3393,1,FALSE)</f>
        <v>0</v>
      </c>
      <c r="I1059" t="str">
        <f>VLOOKUP('combained table'!I1059,'combained table'!I1059:T3393,1,FALSE)</f>
        <v>Diabetes</v>
      </c>
      <c r="J1059" t="str">
        <f>VLOOKUP('combained table'!J1059,'combained table'!J1059:T3393,1,FALSE)</f>
        <v>No</v>
      </c>
      <c r="K1059" t="str">
        <f>VLOOKUP('combained table'!K1059,'combained table'!K1059:T3393,1,FALSE)</f>
        <v>Normal Weight</v>
      </c>
      <c r="L1059">
        <f>VLOOKUP('combained table'!L1059,'combained table'!L1059:T3393,1,FALSE)</f>
        <v>1982</v>
      </c>
      <c r="M1059" t="str">
        <f>VLOOKUP('combained table'!M1059,'combained table'!M1059:T3393,1,FALSE)</f>
        <v>Dec</v>
      </c>
      <c r="N1059">
        <f>VLOOKUP('combained table'!N1059,'combained table'!N1059:T3393,1,FALSE)</f>
        <v>6</v>
      </c>
      <c r="O1059" t="str">
        <f>VLOOKUP('combained table'!O1059,'combained table'!O1059:T3393,1,FALSE)</f>
        <v>6-Dec-1982</v>
      </c>
      <c r="P1059">
        <f>VLOOKUP('combained table'!P1059,'combained table'!P1059:T3393,1,FALSE)</f>
        <v>8572.0400000000009</v>
      </c>
      <c r="Q1059" t="str">
        <f>VLOOKUP('combained table'!Q1059,'combained table'!Q1059:T3393,1,FALSE)</f>
        <v>tier - 2</v>
      </c>
      <c r="R1059" t="str">
        <f>VLOOKUP('combained table'!R1059,'combained table'!R1059:T3393,1,FALSE)</f>
        <v>tier - 2</v>
      </c>
      <c r="S1059" t="str">
        <f>VLOOKUP('combained table'!S1059,'combained table'!S1059:T3393,1,FALSE)</f>
        <v>R1021</v>
      </c>
      <c r="T1059">
        <f>VLOOKUP('combained table'!T1059,'combained table'!T1059:T3393,1,FALSE)</f>
        <v>40</v>
      </c>
    </row>
    <row r="1060" spans="1:20">
      <c r="A1060" t="str">
        <f>VLOOKUP('combained table'!A1060,'combained table'!A1060:T3394,1,FALSE)</f>
        <v>Id1059</v>
      </c>
      <c r="B1060" t="str">
        <f>VLOOKUP('combained table'!B1060,'combained table'!B1060:T3394,1,FALSE)</f>
        <v xml:space="preserve">  Matt</v>
      </c>
      <c r="C1060">
        <f>VLOOKUP('combained table'!C1060,'combained table'!C1060:T3394,1,FALSE)</f>
        <v>40.299999999999997</v>
      </c>
      <c r="D1060">
        <f>VLOOKUP('combained table'!D1060,'combained table'!D1060:T3394,1,FALSE)</f>
        <v>5.3</v>
      </c>
      <c r="E1060" t="str">
        <f>VLOOKUP('combained table'!E1060,'combained table'!E1060:T3394,1,FALSE)</f>
        <v>yes</v>
      </c>
      <c r="F1060" t="str">
        <f>VLOOKUP('combained table'!F1060,'combained table'!F1060:T3394,1,FALSE)</f>
        <v>No</v>
      </c>
      <c r="G1060" t="str">
        <f>VLOOKUP('combained table'!G1060,'combained table'!G1060:T3394,1,FALSE)</f>
        <v>No</v>
      </c>
      <c r="H1060">
        <f>VLOOKUP('combained table'!H1060,'combained table'!H1060:T3394,1,FALSE)</f>
        <v>2</v>
      </c>
      <c r="I1060" t="str">
        <f>VLOOKUP('combained table'!I1060,'combained table'!I1060:T3394,1,FALSE)</f>
        <v>Normal</v>
      </c>
      <c r="J1060" t="str">
        <f>VLOOKUP('combained table'!J1060,'combained table'!J1060:T3394,1,FALSE)</f>
        <v>No</v>
      </c>
      <c r="K1060" t="str">
        <f>VLOOKUP('combained table'!K1060,'combained table'!K1060:T3394,1,FALSE)</f>
        <v>Obesity</v>
      </c>
      <c r="L1060">
        <f>VLOOKUP('combained table'!L1060,'combained table'!L1060:T3394,1,FALSE)</f>
        <v>1987</v>
      </c>
      <c r="M1060" t="str">
        <f>VLOOKUP('combained table'!M1060,'combained table'!M1060:T3394,1,FALSE)</f>
        <v>Nov</v>
      </c>
      <c r="N1060">
        <f>VLOOKUP('combained table'!N1060,'combained table'!N1060:T3394,1,FALSE)</f>
        <v>11</v>
      </c>
      <c r="O1060" t="str">
        <f>VLOOKUP('combained table'!O1060,'combained table'!O1060:T3394,1,FALSE)</f>
        <v>11-Nov-1987</v>
      </c>
      <c r="P1060">
        <f>VLOOKUP('combained table'!P1060,'combained table'!P1060:T3394,1,FALSE)</f>
        <v>8573.2999999999993</v>
      </c>
      <c r="Q1060" t="str">
        <f>VLOOKUP('combained table'!Q1060,'combained table'!Q1060:T3394,1,FALSE)</f>
        <v>tier - 2</v>
      </c>
      <c r="R1060" t="str">
        <f>VLOOKUP('combained table'!R1060,'combained table'!R1060:T3394,1,FALSE)</f>
        <v>tier - 2</v>
      </c>
      <c r="S1060" t="str">
        <f>VLOOKUP('combained table'!S1060,'combained table'!S1060:T3394,1,FALSE)</f>
        <v>R1021</v>
      </c>
      <c r="T1060">
        <f>VLOOKUP('combained table'!T1060,'combained table'!T1060:T3394,1,FALSE)</f>
        <v>35</v>
      </c>
    </row>
    <row r="1061" spans="1:20">
      <c r="A1061" t="str">
        <f>VLOOKUP('combained table'!A1061,'combained table'!A1061:T3395,1,FALSE)</f>
        <v>Id1060</v>
      </c>
      <c r="B1061" t="str">
        <f>VLOOKUP('combained table'!B1061,'combained table'!B1061:T3395,1,FALSE)</f>
        <v xml:space="preserve">  Thomas A</v>
      </c>
      <c r="C1061">
        <f>VLOOKUP('combained table'!C1061,'combained table'!C1061:T3395,1,FALSE)</f>
        <v>32.774999999999999</v>
      </c>
      <c r="D1061">
        <f>VLOOKUP('combained table'!D1061,'combained table'!D1061:T3395,1,FALSE)</f>
        <v>11.76</v>
      </c>
      <c r="E1061" t="str">
        <f>VLOOKUP('combained table'!E1061,'combained table'!E1061:T3395,1,FALSE)</f>
        <v>yes</v>
      </c>
      <c r="F1061" t="str">
        <f>VLOOKUP('combained table'!F1061,'combained table'!F1061:T3395,1,FALSE)</f>
        <v>No</v>
      </c>
      <c r="G1061" t="str">
        <f>VLOOKUP('combained table'!G1061,'combained table'!G1061:T3395,1,FALSE)</f>
        <v>No</v>
      </c>
      <c r="H1061">
        <f>VLOOKUP('combained table'!H1061,'combained table'!H1061:T3395,1,FALSE)</f>
        <v>0</v>
      </c>
      <c r="I1061" t="str">
        <f>VLOOKUP('combained table'!I1061,'combained table'!I1061:T3395,1,FALSE)</f>
        <v>Diabetes</v>
      </c>
      <c r="J1061" t="str">
        <f>VLOOKUP('combained table'!J1061,'combained table'!J1061:T3395,1,FALSE)</f>
        <v>No</v>
      </c>
      <c r="K1061" t="str">
        <f>VLOOKUP('combained table'!K1061,'combained table'!K1061:T3395,1,FALSE)</f>
        <v>Obesity</v>
      </c>
      <c r="L1061">
        <f>VLOOKUP('combained table'!L1061,'combained table'!L1061:T3395,1,FALSE)</f>
        <v>1983</v>
      </c>
      <c r="M1061" t="str">
        <f>VLOOKUP('combained table'!M1061,'combained table'!M1061:T3395,1,FALSE)</f>
        <v>Dec</v>
      </c>
      <c r="N1061">
        <f>VLOOKUP('combained table'!N1061,'combained table'!N1061:T3395,1,FALSE)</f>
        <v>30</v>
      </c>
      <c r="O1061" t="str">
        <f>VLOOKUP('combained table'!O1061,'combained table'!O1061:T3395,1,FALSE)</f>
        <v>30-Dec-1983</v>
      </c>
      <c r="P1061">
        <f>VLOOKUP('combained table'!P1061,'combained table'!P1061:T3395,1,FALSE)</f>
        <v>8582.2999999999993</v>
      </c>
      <c r="Q1061" t="str">
        <f>VLOOKUP('combained table'!Q1061,'combained table'!Q1061:T3395,1,FALSE)</f>
        <v>tier - 2</v>
      </c>
      <c r="R1061" t="str">
        <f>VLOOKUP('combained table'!R1061,'combained table'!R1061:T3395,1,FALSE)</f>
        <v>tier - 1</v>
      </c>
      <c r="S1061" t="str">
        <f>VLOOKUP('combained table'!S1061,'combained table'!S1061:T3395,1,FALSE)</f>
        <v>R1013</v>
      </c>
      <c r="T1061">
        <f>VLOOKUP('combained table'!T1061,'combained table'!T1061:T3395,1,FALSE)</f>
        <v>39</v>
      </c>
    </row>
    <row r="1062" spans="1:20">
      <c r="A1062" t="str">
        <f>VLOOKUP('combained table'!A1062,'combained table'!A1062:T3396,1,FALSE)</f>
        <v>Id1061</v>
      </c>
      <c r="B1062" t="str">
        <f>VLOOKUP('combained table'!B1062,'combained table'!B1062:T3396,1,FALSE)</f>
        <v xml:space="preserve">  Kevin J</v>
      </c>
      <c r="C1062">
        <f>VLOOKUP('combained table'!C1062,'combained table'!C1062:T3396,1,FALSE)</f>
        <v>39.6</v>
      </c>
      <c r="D1062">
        <f>VLOOKUP('combained table'!D1062,'combained table'!D1062:T3396,1,FALSE)</f>
        <v>5.1100000000000003</v>
      </c>
      <c r="E1062" t="str">
        <f>VLOOKUP('combained table'!E1062,'combained table'!E1062:T3396,1,FALSE)</f>
        <v>yes</v>
      </c>
      <c r="F1062" t="str">
        <f>VLOOKUP('combained table'!F1062,'combained table'!F1062:T3396,1,FALSE)</f>
        <v>No</v>
      </c>
      <c r="G1062" t="str">
        <f>VLOOKUP('combained table'!G1062,'combained table'!G1062:T3396,1,FALSE)</f>
        <v>No</v>
      </c>
      <c r="H1062">
        <f>VLOOKUP('combained table'!H1062,'combained table'!H1062:T3396,1,FALSE)</f>
        <v>2</v>
      </c>
      <c r="I1062" t="str">
        <f>VLOOKUP('combained table'!I1062,'combained table'!I1062:T3396,1,FALSE)</f>
        <v>Normal</v>
      </c>
      <c r="J1062" t="str">
        <f>VLOOKUP('combained table'!J1062,'combained table'!J1062:T3396,1,FALSE)</f>
        <v>No</v>
      </c>
      <c r="K1062" t="str">
        <f>VLOOKUP('combained table'!K1062,'combained table'!K1062:T3396,1,FALSE)</f>
        <v>Obesity</v>
      </c>
      <c r="L1062">
        <f>VLOOKUP('combained table'!L1062,'combained table'!L1062:T3396,1,FALSE)</f>
        <v>1983</v>
      </c>
      <c r="M1062" t="str">
        <f>VLOOKUP('combained table'!M1062,'combained table'!M1062:T3396,1,FALSE)</f>
        <v>Jul</v>
      </c>
      <c r="N1062">
        <f>VLOOKUP('combained table'!N1062,'combained table'!N1062:T3396,1,FALSE)</f>
        <v>25</v>
      </c>
      <c r="O1062" t="str">
        <f>VLOOKUP('combained table'!O1062,'combained table'!O1062:T3396,1,FALSE)</f>
        <v>25-Jul-1983</v>
      </c>
      <c r="P1062">
        <f>VLOOKUP('combained table'!P1062,'combained table'!P1062:T3396,1,FALSE)</f>
        <v>8596.83</v>
      </c>
      <c r="Q1062" t="str">
        <f>VLOOKUP('combained table'!Q1062,'combained table'!Q1062:T3396,1,FALSE)</f>
        <v>tier - 2</v>
      </c>
      <c r="R1062" t="str">
        <f>VLOOKUP('combained table'!R1062,'combained table'!R1062:T3396,1,FALSE)</f>
        <v>tier - 3</v>
      </c>
      <c r="S1062" t="str">
        <f>VLOOKUP('combained table'!S1062,'combained table'!S1062:T3396,1,FALSE)</f>
        <v>R1013</v>
      </c>
      <c r="T1062">
        <f>VLOOKUP('combained table'!T1062,'combained table'!T1062:T3396,1,FALSE)</f>
        <v>39</v>
      </c>
    </row>
    <row r="1063" spans="1:20">
      <c r="A1063" t="str">
        <f>VLOOKUP('combained table'!A1063,'combained table'!A1063:T3397,1,FALSE)</f>
        <v>Id1062</v>
      </c>
      <c r="B1063" t="str">
        <f>VLOOKUP('combained table'!B1063,'combained table'!B1063:T3397,1,FALSE)</f>
        <v xml:space="preserve">  William H</v>
      </c>
      <c r="C1063">
        <f>VLOOKUP('combained table'!C1063,'combained table'!C1063:T3397,1,FALSE)</f>
        <v>30.97</v>
      </c>
      <c r="D1063">
        <f>VLOOKUP('combained table'!D1063,'combained table'!D1063:T3397,1,FALSE)</f>
        <v>5.54</v>
      </c>
      <c r="E1063" t="str">
        <f>VLOOKUP('combained table'!E1063,'combained table'!E1063:T3397,1,FALSE)</f>
        <v>No</v>
      </c>
      <c r="F1063" t="str">
        <f>VLOOKUP('combained table'!F1063,'combained table'!F1063:T3397,1,FALSE)</f>
        <v>No</v>
      </c>
      <c r="G1063" t="str">
        <f>VLOOKUP('combained table'!G1063,'combained table'!G1063:T3397,1,FALSE)</f>
        <v>No</v>
      </c>
      <c r="H1063">
        <f>VLOOKUP('combained table'!H1063,'combained table'!H1063:T3397,1,FALSE)</f>
        <v>2</v>
      </c>
      <c r="I1063" t="str">
        <f>VLOOKUP('combained table'!I1063,'combained table'!I1063:T3397,1,FALSE)</f>
        <v>Normal</v>
      </c>
      <c r="J1063" t="str">
        <f>VLOOKUP('combained table'!J1063,'combained table'!J1063:T3397,1,FALSE)</f>
        <v>No</v>
      </c>
      <c r="K1063" t="str">
        <f>VLOOKUP('combained table'!K1063,'combained table'!K1063:T3397,1,FALSE)</f>
        <v>Obesity</v>
      </c>
      <c r="L1063">
        <f>VLOOKUP('combained table'!L1063,'combained table'!L1063:T3397,1,FALSE)</f>
        <v>1973</v>
      </c>
      <c r="M1063" t="str">
        <f>VLOOKUP('combained table'!M1063,'combained table'!M1063:T3397,1,FALSE)</f>
        <v>Jul</v>
      </c>
      <c r="N1063">
        <f>VLOOKUP('combained table'!N1063,'combained table'!N1063:T3397,1,FALSE)</f>
        <v>11</v>
      </c>
      <c r="O1063" t="str">
        <f>VLOOKUP('combained table'!O1063,'combained table'!O1063:T3397,1,FALSE)</f>
        <v>11-Jul-1973</v>
      </c>
      <c r="P1063">
        <f>VLOOKUP('combained table'!P1063,'combained table'!P1063:T3397,1,FALSE)</f>
        <v>8601.33</v>
      </c>
      <c r="Q1063" t="str">
        <f>VLOOKUP('combained table'!Q1063,'combained table'!Q1063:T3397,1,FALSE)</f>
        <v>tier - 2</v>
      </c>
      <c r="R1063" t="str">
        <f>VLOOKUP('combained table'!R1063,'combained table'!R1063:T3397,1,FALSE)</f>
        <v>tier - 1</v>
      </c>
      <c r="S1063" t="str">
        <f>VLOOKUP('combained table'!S1063,'combained table'!S1063:T3397,1,FALSE)</f>
        <v>R1013</v>
      </c>
      <c r="T1063">
        <f>VLOOKUP('combained table'!T1063,'combained table'!T1063:T3397,1,FALSE)</f>
        <v>49</v>
      </c>
    </row>
    <row r="1064" spans="1:20">
      <c r="A1064" t="str">
        <f>VLOOKUP('combained table'!A1064,'combained table'!A1064:T3398,1,FALSE)</f>
        <v>Id1063</v>
      </c>
      <c r="B1064" t="str">
        <f>VLOOKUP('combained table'!B1064,'combained table'!B1064:T3398,1,FALSE)</f>
        <v xml:space="preserve">  Gal</v>
      </c>
      <c r="C1064">
        <f>VLOOKUP('combained table'!C1064,'combained table'!C1064:T3398,1,FALSE)</f>
        <v>27.645</v>
      </c>
      <c r="D1064">
        <f>VLOOKUP('combained table'!D1064,'combained table'!D1064:T3398,1,FALSE)</f>
        <v>8.8699999999999992</v>
      </c>
      <c r="E1064" t="str">
        <f>VLOOKUP('combained table'!E1064,'combained table'!E1064:T3398,1,FALSE)</f>
        <v>yes</v>
      </c>
      <c r="F1064" t="str">
        <f>VLOOKUP('combained table'!F1064,'combained table'!F1064:T3398,1,FALSE)</f>
        <v>No</v>
      </c>
      <c r="G1064" t="str">
        <f>VLOOKUP('combained table'!G1064,'combained table'!G1064:T3398,1,FALSE)</f>
        <v>No</v>
      </c>
      <c r="H1064">
        <f>VLOOKUP('combained table'!H1064,'combained table'!H1064:T3398,1,FALSE)</f>
        <v>0</v>
      </c>
      <c r="I1064" t="str">
        <f>VLOOKUP('combained table'!I1064,'combained table'!I1064:T3398,1,FALSE)</f>
        <v>Diabetes</v>
      </c>
      <c r="J1064" t="str">
        <f>VLOOKUP('combained table'!J1064,'combained table'!J1064:T3398,1,FALSE)</f>
        <v>No</v>
      </c>
      <c r="K1064" t="str">
        <f>VLOOKUP('combained table'!K1064,'combained table'!K1064:T3398,1,FALSE)</f>
        <v>Overweight</v>
      </c>
      <c r="L1064">
        <f>VLOOKUP('combained table'!L1064,'combained table'!L1064:T3398,1,FALSE)</f>
        <v>1977</v>
      </c>
      <c r="M1064" t="str">
        <f>VLOOKUP('combained table'!M1064,'combained table'!M1064:T3398,1,FALSE)</f>
        <v>Sep</v>
      </c>
      <c r="N1064">
        <f>VLOOKUP('combained table'!N1064,'combained table'!N1064:T3398,1,FALSE)</f>
        <v>24</v>
      </c>
      <c r="O1064" t="str">
        <f>VLOOKUP('combained table'!O1064,'combained table'!O1064:T3398,1,FALSE)</f>
        <v>24-Sep-1977</v>
      </c>
      <c r="P1064">
        <f>VLOOKUP('combained table'!P1064,'combained table'!P1064:T3398,1,FALSE)</f>
        <v>8603.82</v>
      </c>
      <c r="Q1064" t="str">
        <f>VLOOKUP('combained table'!Q1064,'combained table'!Q1064:T3398,1,FALSE)</f>
        <v>tier - 2</v>
      </c>
      <c r="R1064" t="str">
        <f>VLOOKUP('combained table'!R1064,'combained table'!R1064:T3398,1,FALSE)</f>
        <v>tier - 1</v>
      </c>
      <c r="S1064" t="str">
        <f>VLOOKUP('combained table'!S1064,'combained table'!S1064:T3398,1,FALSE)</f>
        <v>R1019</v>
      </c>
      <c r="T1064">
        <f>VLOOKUP('combained table'!T1064,'combained table'!T1064:T3398,1,FALSE)</f>
        <v>45</v>
      </c>
    </row>
    <row r="1065" spans="1:20">
      <c r="A1065" t="str">
        <f>VLOOKUP('combained table'!A1065,'combained table'!A1065:T3399,1,FALSE)</f>
        <v>Id1064</v>
      </c>
      <c r="B1065" t="str">
        <f>VLOOKUP('combained table'!B1065,'combained table'!B1065:T3399,1,FALSE)</f>
        <v xml:space="preserve">  Anton</v>
      </c>
      <c r="C1065">
        <f>VLOOKUP('combained table'!C1065,'combained table'!C1065:T3399,1,FALSE)</f>
        <v>34.43</v>
      </c>
      <c r="D1065">
        <f>VLOOKUP('combained table'!D1065,'combained table'!D1065:T3399,1,FALSE)</f>
        <v>5.96</v>
      </c>
      <c r="E1065" t="str">
        <f>VLOOKUP('combained table'!E1065,'combained table'!E1065:T3399,1,FALSE)</f>
        <v>yes</v>
      </c>
      <c r="F1065" t="str">
        <f>VLOOKUP('combained table'!F1065,'combained table'!F1065:T3399,1,FALSE)</f>
        <v>No</v>
      </c>
      <c r="G1065" t="str">
        <f>VLOOKUP('combained table'!G1065,'combained table'!G1065:T3399,1,FALSE)</f>
        <v>No</v>
      </c>
      <c r="H1065">
        <f>VLOOKUP('combained table'!H1065,'combained table'!H1065:T3399,1,FALSE)</f>
        <v>2</v>
      </c>
      <c r="I1065" t="str">
        <f>VLOOKUP('combained table'!I1065,'combained table'!I1065:T3399,1,FALSE)</f>
        <v>Prediabetes</v>
      </c>
      <c r="J1065" t="str">
        <f>VLOOKUP('combained table'!J1065,'combained table'!J1065:T3399,1,FALSE)</f>
        <v>No</v>
      </c>
      <c r="K1065" t="str">
        <f>VLOOKUP('combained table'!K1065,'combained table'!K1065:T3399,1,FALSE)</f>
        <v>Obesity</v>
      </c>
      <c r="L1065">
        <f>VLOOKUP('combained table'!L1065,'combained table'!L1065:T3399,1,FALSE)</f>
        <v>1977</v>
      </c>
      <c r="M1065" t="str">
        <f>VLOOKUP('combained table'!M1065,'combained table'!M1065:T3399,1,FALSE)</f>
        <v>Nov</v>
      </c>
      <c r="N1065">
        <f>VLOOKUP('combained table'!N1065,'combained table'!N1065:T3399,1,FALSE)</f>
        <v>12</v>
      </c>
      <c r="O1065" t="str">
        <f>VLOOKUP('combained table'!O1065,'combained table'!O1065:T3399,1,FALSE)</f>
        <v>12-Nov-1977</v>
      </c>
      <c r="P1065">
        <f>VLOOKUP('combained table'!P1065,'combained table'!P1065:T3399,1,FALSE)</f>
        <v>8604.48</v>
      </c>
      <c r="Q1065" t="str">
        <f>VLOOKUP('combained table'!Q1065,'combained table'!Q1065:T3399,1,FALSE)</f>
        <v>tier - 3</v>
      </c>
      <c r="R1065" t="str">
        <f>VLOOKUP('combained table'!R1065,'combained table'!R1065:T3399,1,FALSE)</f>
        <v>tier - 2</v>
      </c>
      <c r="S1065" t="str">
        <f>VLOOKUP('combained table'!S1065,'combained table'!S1065:T3399,1,FALSE)</f>
        <v>R1016</v>
      </c>
      <c r="T1065">
        <f>VLOOKUP('combained table'!T1065,'combained table'!T1065:T3399,1,FALSE)</f>
        <v>45</v>
      </c>
    </row>
    <row r="1066" spans="1:20">
      <c r="A1066" t="str">
        <f>VLOOKUP('combained table'!A1066,'combained table'!A1066:T3400,1,FALSE)</f>
        <v>Id1065</v>
      </c>
      <c r="B1066" t="str">
        <f>VLOOKUP('combained table'!B1066,'combained table'!B1066:T3400,1,FALSE)</f>
        <v xml:space="preserve">  Yazmin</v>
      </c>
      <c r="C1066">
        <f>VLOOKUP('combained table'!C1066,'combained table'!C1066:T3400,1,FALSE)</f>
        <v>39.6</v>
      </c>
      <c r="D1066">
        <f>VLOOKUP('combained table'!D1066,'combained table'!D1066:T3400,1,FALSE)</f>
        <v>4.4400000000000004</v>
      </c>
      <c r="E1066" t="str">
        <f>VLOOKUP('combained table'!E1066,'combained table'!E1066:T3400,1,FALSE)</f>
        <v>yes</v>
      </c>
      <c r="F1066" t="str">
        <f>VLOOKUP('combained table'!F1066,'combained table'!F1066:T3400,1,FALSE)</f>
        <v>No</v>
      </c>
      <c r="G1066" t="str">
        <f>VLOOKUP('combained table'!G1066,'combained table'!G1066:T3400,1,FALSE)</f>
        <v>Yes</v>
      </c>
      <c r="H1066">
        <f>VLOOKUP('combained table'!H1066,'combained table'!H1066:T3400,1,FALSE)</f>
        <v>1</v>
      </c>
      <c r="I1066" t="str">
        <f>VLOOKUP('combained table'!I1066,'combained table'!I1066:T3400,1,FALSE)</f>
        <v>Normal</v>
      </c>
      <c r="J1066" t="str">
        <f>VLOOKUP('combained table'!J1066,'combained table'!J1066:T3400,1,FALSE)</f>
        <v>No</v>
      </c>
      <c r="K1066" t="str">
        <f>VLOOKUP('combained table'!K1066,'combained table'!K1066:T3400,1,FALSE)</f>
        <v>Obesity</v>
      </c>
      <c r="L1066">
        <f>VLOOKUP('combained table'!L1066,'combained table'!L1066:T3400,1,FALSE)</f>
        <v>1977</v>
      </c>
      <c r="M1066" t="str">
        <f>VLOOKUP('combained table'!M1066,'combained table'!M1066:T3400,1,FALSE)</f>
        <v>Oct</v>
      </c>
      <c r="N1066">
        <f>VLOOKUP('combained table'!N1066,'combained table'!N1066:T3400,1,FALSE)</f>
        <v>15</v>
      </c>
      <c r="O1066" t="str">
        <f>VLOOKUP('combained table'!O1066,'combained table'!O1066:T3400,1,FALSE)</f>
        <v>15-Oct-1977</v>
      </c>
      <c r="P1066">
        <f>VLOOKUP('combained table'!P1066,'combained table'!P1066:T3400,1,FALSE)</f>
        <v>8605.36</v>
      </c>
      <c r="Q1066" t="str">
        <f>VLOOKUP('combained table'!Q1066,'combained table'!Q1066:T3400,1,FALSE)</f>
        <v>tier - 2</v>
      </c>
      <c r="R1066" t="str">
        <f>VLOOKUP('combained table'!R1066,'combained table'!R1066:T3400,1,FALSE)</f>
        <v>tier - 2</v>
      </c>
      <c r="S1066" t="str">
        <f>VLOOKUP('combained table'!S1066,'combained table'!S1066:T3400,1,FALSE)</f>
        <v>R1013</v>
      </c>
      <c r="T1066">
        <f>VLOOKUP('combained table'!T1066,'combained table'!T1066:T3400,1,FALSE)</f>
        <v>45</v>
      </c>
    </row>
    <row r="1067" spans="1:20">
      <c r="A1067" t="str">
        <f>VLOOKUP('combained table'!A1067,'combained table'!A1067:T3401,1,FALSE)</f>
        <v>Id1066</v>
      </c>
      <c r="B1067" t="str">
        <f>VLOOKUP('combained table'!B1067,'combained table'!B1067:T3401,1,FALSE)</f>
        <v xml:space="preserve">  Florian</v>
      </c>
      <c r="C1067">
        <f>VLOOKUP('combained table'!C1067,'combained table'!C1067:T3401,1,FALSE)</f>
        <v>22.1</v>
      </c>
      <c r="D1067">
        <f>VLOOKUP('combained table'!D1067,'combained table'!D1067:T3401,1,FALSE)</f>
        <v>4.6500000000000004</v>
      </c>
      <c r="E1067" t="str">
        <f>VLOOKUP('combained table'!E1067,'combained table'!E1067:T3401,1,FALSE)</f>
        <v>yes</v>
      </c>
      <c r="F1067" t="str">
        <f>VLOOKUP('combained table'!F1067,'combained table'!F1067:T3401,1,FALSE)</f>
        <v>No</v>
      </c>
      <c r="G1067" t="str">
        <f>VLOOKUP('combained table'!G1067,'combained table'!G1067:T3401,1,FALSE)</f>
        <v>No</v>
      </c>
      <c r="H1067">
        <f>VLOOKUP('combained table'!H1067,'combained table'!H1067:T3401,1,FALSE)</f>
        <v>2</v>
      </c>
      <c r="I1067" t="str">
        <f>VLOOKUP('combained table'!I1067,'combained table'!I1067:T3401,1,FALSE)</f>
        <v>Normal</v>
      </c>
      <c r="J1067" t="str">
        <f>VLOOKUP('combained table'!J1067,'combained table'!J1067:T3401,1,FALSE)</f>
        <v>No</v>
      </c>
      <c r="K1067" t="str">
        <f>VLOOKUP('combained table'!K1067,'combained table'!K1067:T3401,1,FALSE)</f>
        <v>Normal Weight</v>
      </c>
      <c r="L1067">
        <f>VLOOKUP('combained table'!L1067,'combained table'!L1067:T3401,1,FALSE)</f>
        <v>1979</v>
      </c>
      <c r="M1067" t="str">
        <f>VLOOKUP('combained table'!M1067,'combained table'!M1067:T3401,1,FALSE)</f>
        <v>Jul</v>
      </c>
      <c r="N1067">
        <f>VLOOKUP('combained table'!N1067,'combained table'!N1067:T3401,1,FALSE)</f>
        <v>17</v>
      </c>
      <c r="O1067" t="str">
        <f>VLOOKUP('combained table'!O1067,'combained table'!O1067:T3401,1,FALSE)</f>
        <v>17-Jul-1979</v>
      </c>
      <c r="P1067">
        <f>VLOOKUP('combained table'!P1067,'combained table'!P1067:T3401,1,FALSE)</f>
        <v>8606.2199999999993</v>
      </c>
      <c r="Q1067" t="str">
        <f>VLOOKUP('combained table'!Q1067,'combained table'!Q1067:T3401,1,FALSE)</f>
        <v>tier - 1</v>
      </c>
      <c r="R1067" t="str">
        <f>VLOOKUP('combained table'!R1067,'combained table'!R1067:T3401,1,FALSE)</f>
        <v>tier - 2</v>
      </c>
      <c r="S1067" t="str">
        <f>VLOOKUP('combained table'!S1067,'combained table'!S1067:T3401,1,FALSE)</f>
        <v>R1014</v>
      </c>
      <c r="T1067">
        <f>VLOOKUP('combained table'!T1067,'combained table'!T1067:T3401,1,FALSE)</f>
        <v>43</v>
      </c>
    </row>
    <row r="1068" spans="1:20">
      <c r="A1068" t="str">
        <f>VLOOKUP('combained table'!A1068,'combained table'!A1068:T3402,1,FALSE)</f>
        <v>Id1067</v>
      </c>
      <c r="B1068" t="str">
        <f>VLOOKUP('combained table'!B1068,'combained table'!B1068:T3402,1,FALSE)</f>
        <v xml:space="preserve">  Karen L</v>
      </c>
      <c r="C1068">
        <f>VLOOKUP('combained table'!C1068,'combained table'!C1068:T3402,1,FALSE)</f>
        <v>33.25</v>
      </c>
      <c r="D1068">
        <f>VLOOKUP('combained table'!D1068,'combained table'!D1068:T3402,1,FALSE)</f>
        <v>5.64</v>
      </c>
      <c r="E1068" t="str">
        <f>VLOOKUP('combained table'!E1068,'combained table'!E1068:T3402,1,FALSE)</f>
        <v>yes</v>
      </c>
      <c r="F1068" t="str">
        <f>VLOOKUP('combained table'!F1068,'combained table'!F1068:T3402,1,FALSE)</f>
        <v>No</v>
      </c>
      <c r="G1068" t="str">
        <f>VLOOKUP('combained table'!G1068,'combained table'!G1068:T3402,1,FALSE)</f>
        <v>Yes</v>
      </c>
      <c r="H1068">
        <f>VLOOKUP('combained table'!H1068,'combained table'!H1068:T3402,1,FALSE)</f>
        <v>1</v>
      </c>
      <c r="I1068" t="str">
        <f>VLOOKUP('combained table'!I1068,'combained table'!I1068:T3402,1,FALSE)</f>
        <v>Normal</v>
      </c>
      <c r="J1068" t="str">
        <f>VLOOKUP('combained table'!J1068,'combained table'!J1068:T3402,1,FALSE)</f>
        <v>No</v>
      </c>
      <c r="K1068" t="str">
        <f>VLOOKUP('combained table'!K1068,'combained table'!K1068:T3402,1,FALSE)</f>
        <v>Obesity</v>
      </c>
      <c r="L1068">
        <f>VLOOKUP('combained table'!L1068,'combained table'!L1068:T3402,1,FALSE)</f>
        <v>1977</v>
      </c>
      <c r="M1068" t="str">
        <f>VLOOKUP('combained table'!M1068,'combained table'!M1068:T3402,1,FALSE)</f>
        <v>Sep</v>
      </c>
      <c r="N1068">
        <f>VLOOKUP('combained table'!N1068,'combained table'!N1068:T3402,1,FALSE)</f>
        <v>2</v>
      </c>
      <c r="O1068" t="str">
        <f>VLOOKUP('combained table'!O1068,'combained table'!O1068:T3402,1,FALSE)</f>
        <v>2-Sep-1977</v>
      </c>
      <c r="P1068">
        <f>VLOOKUP('combained table'!P1068,'combained table'!P1068:T3402,1,FALSE)</f>
        <v>8615.2999999999993</v>
      </c>
      <c r="Q1068" t="str">
        <f>VLOOKUP('combained table'!Q1068,'combained table'!Q1068:T3402,1,FALSE)</f>
        <v>tier - 2</v>
      </c>
      <c r="R1068" t="str">
        <f>VLOOKUP('combained table'!R1068,'combained table'!R1068:T3402,1,FALSE)</f>
        <v>tier - 3</v>
      </c>
      <c r="S1068" t="str">
        <f>VLOOKUP('combained table'!S1068,'combained table'!S1068:T3402,1,FALSE)</f>
        <v>R1011</v>
      </c>
      <c r="T1068">
        <f>VLOOKUP('combained table'!T1068,'combained table'!T1068:T3402,1,FALSE)</f>
        <v>45</v>
      </c>
    </row>
    <row r="1069" spans="1:20">
      <c r="A1069" t="str">
        <f>VLOOKUP('combained table'!A1069,'combained table'!A1069:T3403,1,FALSE)</f>
        <v>Id1068</v>
      </c>
      <c r="B1069" t="str">
        <f>VLOOKUP('combained table'!B1069,'combained table'!B1069:T3403,1,FALSE)</f>
        <v xml:space="preserve">  Scott</v>
      </c>
      <c r="C1069">
        <f>VLOOKUP('combained table'!C1069,'combained table'!C1069:T3403,1,FALSE)</f>
        <v>33.33</v>
      </c>
      <c r="D1069">
        <f>VLOOKUP('combained table'!D1069,'combained table'!D1069:T3403,1,FALSE)</f>
        <v>10.19</v>
      </c>
      <c r="E1069" t="str">
        <f>VLOOKUP('combained table'!E1069,'combained table'!E1069:T3403,1,FALSE)</f>
        <v>No</v>
      </c>
      <c r="F1069" t="str">
        <f>VLOOKUP('combained table'!F1069,'combained table'!F1069:T3403,1,FALSE)</f>
        <v>No</v>
      </c>
      <c r="G1069" t="str">
        <f>VLOOKUP('combained table'!G1069,'combained table'!G1069:T3403,1,FALSE)</f>
        <v>No</v>
      </c>
      <c r="H1069">
        <f>VLOOKUP('combained table'!H1069,'combained table'!H1069:T3403,1,FALSE)</f>
        <v>0</v>
      </c>
      <c r="I1069" t="str">
        <f>VLOOKUP('combained table'!I1069,'combained table'!I1069:T3403,1,FALSE)</f>
        <v>Diabetes</v>
      </c>
      <c r="J1069" t="str">
        <f>VLOOKUP('combained table'!J1069,'combained table'!J1069:T3403,1,FALSE)</f>
        <v>No</v>
      </c>
      <c r="K1069" t="str">
        <f>VLOOKUP('combained table'!K1069,'combained table'!K1069:T3403,1,FALSE)</f>
        <v>Obesity</v>
      </c>
      <c r="L1069">
        <f>VLOOKUP('combained table'!L1069,'combained table'!L1069:T3403,1,FALSE)</f>
        <v>1975</v>
      </c>
      <c r="M1069" t="str">
        <f>VLOOKUP('combained table'!M1069,'combained table'!M1069:T3403,1,FALSE)</f>
        <v>Aug</v>
      </c>
      <c r="N1069">
        <f>VLOOKUP('combained table'!N1069,'combained table'!N1069:T3403,1,FALSE)</f>
        <v>3</v>
      </c>
      <c r="O1069" t="str">
        <f>VLOOKUP('combained table'!O1069,'combained table'!O1069:T3403,1,FALSE)</f>
        <v>3-Aug-1975</v>
      </c>
      <c r="P1069">
        <f>VLOOKUP('combained table'!P1069,'combained table'!P1069:T3403,1,FALSE)</f>
        <v>8627.5400000000009</v>
      </c>
      <c r="Q1069" t="str">
        <f>VLOOKUP('combained table'!Q1069,'combained table'!Q1069:T3403,1,FALSE)</f>
        <v>tier - 2</v>
      </c>
      <c r="R1069" t="str">
        <f>VLOOKUP('combained table'!R1069,'combained table'!R1069:T3403,1,FALSE)</f>
        <v>tier - 2</v>
      </c>
      <c r="S1069" t="str">
        <f>VLOOKUP('combained table'!S1069,'combained table'!S1069:T3403,1,FALSE)</f>
        <v>R1017</v>
      </c>
      <c r="T1069">
        <f>VLOOKUP('combained table'!T1069,'combained table'!T1069:T3403,1,FALSE)</f>
        <v>47</v>
      </c>
    </row>
    <row r="1070" spans="1:20">
      <c r="A1070" t="str">
        <f>VLOOKUP('combained table'!A1070,'combained table'!A1070:T3404,1,FALSE)</f>
        <v>Id1069</v>
      </c>
      <c r="B1070" t="str">
        <f>VLOOKUP('combained table'!B1070,'combained table'!B1070:T3404,1,FALSE)</f>
        <v xml:space="preserve">  Claire</v>
      </c>
      <c r="C1070">
        <f>VLOOKUP('combained table'!C1070,'combained table'!C1070:T3404,1,FALSE)</f>
        <v>30.5</v>
      </c>
      <c r="D1070">
        <f>VLOOKUP('combained table'!D1070,'combained table'!D1070:T3404,1,FALSE)</f>
        <v>10.79</v>
      </c>
      <c r="E1070" t="str">
        <f>VLOOKUP('combained table'!E1070,'combained table'!E1070:T3404,1,FALSE)</f>
        <v>No</v>
      </c>
      <c r="F1070" t="str">
        <f>VLOOKUP('combained table'!F1070,'combained table'!F1070:T3404,1,FALSE)</f>
        <v>No</v>
      </c>
      <c r="G1070" t="str">
        <f>VLOOKUP('combained table'!G1070,'combained table'!G1070:T3404,1,FALSE)</f>
        <v>No</v>
      </c>
      <c r="H1070">
        <f>VLOOKUP('combained table'!H1070,'combained table'!H1070:T3404,1,FALSE)</f>
        <v>0</v>
      </c>
      <c r="I1070" t="str">
        <f>VLOOKUP('combained table'!I1070,'combained table'!I1070:T3404,1,FALSE)</f>
        <v>Diabetes</v>
      </c>
      <c r="J1070" t="str">
        <f>VLOOKUP('combained table'!J1070,'combained table'!J1070:T3404,1,FALSE)</f>
        <v>No</v>
      </c>
      <c r="K1070" t="str">
        <f>VLOOKUP('combained table'!K1070,'combained table'!K1070:T3404,1,FALSE)</f>
        <v>Obesity</v>
      </c>
      <c r="L1070">
        <f>VLOOKUP('combained table'!L1070,'combained table'!L1070:T3404,1,FALSE)</f>
        <v>1965</v>
      </c>
      <c r="M1070" t="str">
        <f>VLOOKUP('combained table'!M1070,'combained table'!M1070:T3404,1,FALSE)</f>
        <v>Oct</v>
      </c>
      <c r="N1070">
        <f>VLOOKUP('combained table'!N1070,'combained table'!N1070:T3404,1,FALSE)</f>
        <v>21</v>
      </c>
      <c r="O1070" t="str">
        <f>VLOOKUP('combained table'!O1070,'combained table'!O1070:T3404,1,FALSE)</f>
        <v>21-Oct-1965</v>
      </c>
      <c r="P1070">
        <f>VLOOKUP('combained table'!P1070,'combained table'!P1070:T3404,1,FALSE)</f>
        <v>8665.09</v>
      </c>
      <c r="Q1070" t="str">
        <f>VLOOKUP('combained table'!Q1070,'combained table'!Q1070:T3404,1,FALSE)</f>
        <v>tier - 3</v>
      </c>
      <c r="R1070" t="str">
        <f>VLOOKUP('combained table'!R1070,'combained table'!R1070:T3404,1,FALSE)</f>
        <v>tier - 2</v>
      </c>
      <c r="S1070" t="str">
        <f>VLOOKUP('combained table'!S1070,'combained table'!S1070:T3404,1,FALSE)</f>
        <v>R1012</v>
      </c>
      <c r="T1070">
        <f>VLOOKUP('combained table'!T1070,'combained table'!T1070:T3404,1,FALSE)</f>
        <v>57</v>
      </c>
    </row>
    <row r="1071" spans="1:20">
      <c r="A1071" t="str">
        <f>VLOOKUP('combained table'!A1071,'combained table'!A1071:T3405,1,FALSE)</f>
        <v>Id1070</v>
      </c>
      <c r="B1071" t="str">
        <f>VLOOKUP('combained table'!B1071,'combained table'!B1071:T3405,1,FALSE)</f>
        <v xml:space="preserve">  Lynn M</v>
      </c>
      <c r="C1071">
        <f>VLOOKUP('combained table'!C1071,'combained table'!C1071:T3405,1,FALSE)</f>
        <v>30.3</v>
      </c>
      <c r="D1071">
        <f>VLOOKUP('combained table'!D1071,'combained table'!D1071:T3405,1,FALSE)</f>
        <v>4.24</v>
      </c>
      <c r="E1071" t="str">
        <f>VLOOKUP('combained table'!E1071,'combained table'!E1071:T3405,1,FALSE)</f>
        <v>No</v>
      </c>
      <c r="F1071" t="str">
        <f>VLOOKUP('combained table'!F1071,'combained table'!F1071:T3405,1,FALSE)</f>
        <v>No</v>
      </c>
      <c r="G1071" t="str">
        <f>VLOOKUP('combained table'!G1071,'combained table'!G1071:T3405,1,FALSE)</f>
        <v>No</v>
      </c>
      <c r="H1071">
        <f>VLOOKUP('combained table'!H1071,'combained table'!H1071:T3405,1,FALSE)</f>
        <v>0</v>
      </c>
      <c r="I1071" t="str">
        <f>VLOOKUP('combained table'!I1071,'combained table'!I1071:T3405,1,FALSE)</f>
        <v>Normal</v>
      </c>
      <c r="J1071" t="str">
        <f>VLOOKUP('combained table'!J1071,'combained table'!J1071:T3405,1,FALSE)</f>
        <v>No</v>
      </c>
      <c r="K1071" t="str">
        <f>VLOOKUP('combained table'!K1071,'combained table'!K1071:T3405,1,FALSE)</f>
        <v>Obesity</v>
      </c>
      <c r="L1071">
        <f>VLOOKUP('combained table'!L1071,'combained table'!L1071:T3405,1,FALSE)</f>
        <v>1969</v>
      </c>
      <c r="M1071" t="str">
        <f>VLOOKUP('combained table'!M1071,'combained table'!M1071:T3405,1,FALSE)</f>
        <v>Aug</v>
      </c>
      <c r="N1071">
        <f>VLOOKUP('combained table'!N1071,'combained table'!N1071:T3405,1,FALSE)</f>
        <v>10</v>
      </c>
      <c r="O1071" t="str">
        <f>VLOOKUP('combained table'!O1071,'combained table'!O1071:T3405,1,FALSE)</f>
        <v>10-Aug-1969</v>
      </c>
      <c r="P1071">
        <f>VLOOKUP('combained table'!P1071,'combained table'!P1071:T3405,1,FALSE)</f>
        <v>8665.14</v>
      </c>
      <c r="Q1071" t="str">
        <f>VLOOKUP('combained table'!Q1071,'combained table'!Q1071:T3405,1,FALSE)</f>
        <v>tier - 2</v>
      </c>
      <c r="R1071" t="str">
        <f>VLOOKUP('combained table'!R1071,'combained table'!R1071:T3405,1,FALSE)</f>
        <v>tier - 3</v>
      </c>
      <c r="S1071" t="str">
        <f>VLOOKUP('combained table'!S1071,'combained table'!S1071:T3405,1,FALSE)</f>
        <v>R1013</v>
      </c>
      <c r="T1071">
        <f>VLOOKUP('combained table'!T1071,'combained table'!T1071:T3405,1,FALSE)</f>
        <v>53</v>
      </c>
    </row>
    <row r="1072" spans="1:20">
      <c r="A1072" t="str">
        <f>VLOOKUP('combained table'!A1072,'combained table'!A1072:T3406,1,FALSE)</f>
        <v>Id1071</v>
      </c>
      <c r="B1072" t="str">
        <f>VLOOKUP('combained table'!B1072,'combained table'!B1072:T3406,1,FALSE)</f>
        <v xml:space="preserve">  Sharon</v>
      </c>
      <c r="C1072">
        <f>VLOOKUP('combained table'!C1072,'combained table'!C1072:T3406,1,FALSE)</f>
        <v>26.22</v>
      </c>
      <c r="D1072">
        <f>VLOOKUP('combained table'!D1072,'combained table'!D1072:T3406,1,FALSE)</f>
        <v>5.83</v>
      </c>
      <c r="E1072" t="str">
        <f>VLOOKUP('combained table'!E1072,'combained table'!E1072:T3406,1,FALSE)</f>
        <v>No</v>
      </c>
      <c r="F1072" t="str">
        <f>VLOOKUP('combained table'!F1072,'combained table'!F1072:T3406,1,FALSE)</f>
        <v>No</v>
      </c>
      <c r="G1072" t="str">
        <f>VLOOKUP('combained table'!G1072,'combained table'!G1072:T3406,1,FALSE)</f>
        <v>No</v>
      </c>
      <c r="H1072">
        <f>VLOOKUP('combained table'!H1072,'combained table'!H1072:T3406,1,FALSE)</f>
        <v>2</v>
      </c>
      <c r="I1072" t="str">
        <f>VLOOKUP('combained table'!I1072,'combained table'!I1072:T3406,1,FALSE)</f>
        <v>Prediabetes</v>
      </c>
      <c r="J1072" t="str">
        <f>VLOOKUP('combained table'!J1072,'combained table'!J1072:T3406,1,FALSE)</f>
        <v>No</v>
      </c>
      <c r="K1072" t="str">
        <f>VLOOKUP('combained table'!K1072,'combained table'!K1072:T3406,1,FALSE)</f>
        <v>Overweight</v>
      </c>
      <c r="L1072">
        <f>VLOOKUP('combained table'!L1072,'combained table'!L1072:T3406,1,FALSE)</f>
        <v>1974</v>
      </c>
      <c r="M1072" t="str">
        <f>VLOOKUP('combained table'!M1072,'combained table'!M1072:T3406,1,FALSE)</f>
        <v>Aug</v>
      </c>
      <c r="N1072">
        <f>VLOOKUP('combained table'!N1072,'combained table'!N1072:T3406,1,FALSE)</f>
        <v>16</v>
      </c>
      <c r="O1072" t="str">
        <f>VLOOKUP('combained table'!O1072,'combained table'!O1072:T3406,1,FALSE)</f>
        <v>16-Aug-1974</v>
      </c>
      <c r="P1072">
        <f>VLOOKUP('combained table'!P1072,'combained table'!P1072:T3406,1,FALSE)</f>
        <v>8671.19</v>
      </c>
      <c r="Q1072" t="str">
        <f>VLOOKUP('combained table'!Q1072,'combained table'!Q1072:T3406,1,FALSE)</f>
        <v>tier - 2</v>
      </c>
      <c r="R1072" t="str">
        <f>VLOOKUP('combained table'!R1072,'combained table'!R1072:T3406,1,FALSE)</f>
        <v>tier - 1</v>
      </c>
      <c r="S1072" t="str">
        <f>VLOOKUP('combained table'!S1072,'combained table'!S1072:T3406,1,FALSE)</f>
        <v>R1012</v>
      </c>
      <c r="T1072">
        <f>VLOOKUP('combained table'!T1072,'combained table'!T1072:T3406,1,FALSE)</f>
        <v>48</v>
      </c>
    </row>
    <row r="1073" spans="1:20">
      <c r="A1073" t="str">
        <f>VLOOKUP('combained table'!A1073,'combained table'!A1073:T3407,1,FALSE)</f>
        <v>Id1072</v>
      </c>
      <c r="B1073" t="str">
        <f>VLOOKUP('combained table'!B1073,'combained table'!B1073:T3407,1,FALSE)</f>
        <v xml:space="preserve">  Candice</v>
      </c>
      <c r="C1073">
        <f>VLOOKUP('combained table'!C1073,'combained table'!C1073:T3407,1,FALSE)</f>
        <v>29.99</v>
      </c>
      <c r="D1073">
        <f>VLOOKUP('combained table'!D1073,'combained table'!D1073:T3407,1,FALSE)</f>
        <v>11.85</v>
      </c>
      <c r="E1073" t="str">
        <f>VLOOKUP('combained table'!E1073,'combained table'!E1073:T3407,1,FALSE)</f>
        <v>No</v>
      </c>
      <c r="F1073" t="str">
        <f>VLOOKUP('combained table'!F1073,'combained table'!F1073:T3407,1,FALSE)</f>
        <v>No</v>
      </c>
      <c r="G1073" t="str">
        <f>VLOOKUP('combained table'!G1073,'combained table'!G1073:T3407,1,FALSE)</f>
        <v>No</v>
      </c>
      <c r="H1073">
        <f>VLOOKUP('combained table'!H1073,'combained table'!H1073:T3407,1,FALSE)</f>
        <v>0</v>
      </c>
      <c r="I1073" t="str">
        <f>VLOOKUP('combained table'!I1073,'combained table'!I1073:T3407,1,FALSE)</f>
        <v>Diabetes</v>
      </c>
      <c r="J1073" t="str">
        <f>VLOOKUP('combained table'!J1073,'combained table'!J1073:T3407,1,FALSE)</f>
        <v>No</v>
      </c>
      <c r="K1073" t="str">
        <f>VLOOKUP('combained table'!K1073,'combained table'!K1073:T3407,1,FALSE)</f>
        <v>Overweight</v>
      </c>
      <c r="L1073">
        <f>VLOOKUP('combained table'!L1073,'combained table'!L1073:T3407,1,FALSE)</f>
        <v>1973</v>
      </c>
      <c r="M1073" t="str">
        <f>VLOOKUP('combained table'!M1073,'combained table'!M1073:T3407,1,FALSE)</f>
        <v>Oct</v>
      </c>
      <c r="N1073">
        <f>VLOOKUP('combained table'!N1073,'combained table'!N1073:T3407,1,FALSE)</f>
        <v>11</v>
      </c>
      <c r="O1073" t="str">
        <f>VLOOKUP('combained table'!O1073,'combained table'!O1073:T3407,1,FALSE)</f>
        <v>11-Oct-1973</v>
      </c>
      <c r="P1073">
        <f>VLOOKUP('combained table'!P1073,'combained table'!P1073:T3407,1,FALSE)</f>
        <v>8688.86</v>
      </c>
      <c r="Q1073" t="str">
        <f>VLOOKUP('combained table'!Q1073,'combained table'!Q1073:T3407,1,FALSE)</f>
        <v>tier - 2</v>
      </c>
      <c r="R1073" t="str">
        <f>VLOOKUP('combained table'!R1073,'combained table'!R1073:T3407,1,FALSE)</f>
        <v>tier - 1</v>
      </c>
      <c r="S1073" t="str">
        <f>VLOOKUP('combained table'!S1073,'combained table'!S1073:T3407,1,FALSE)</f>
        <v>R1017</v>
      </c>
      <c r="T1073">
        <f>VLOOKUP('combained table'!T1073,'combained table'!T1073:T3407,1,FALSE)</f>
        <v>49</v>
      </c>
    </row>
    <row r="1074" spans="1:20">
      <c r="A1074" t="str">
        <f>VLOOKUP('combained table'!A1074,'combained table'!A1074:T3408,1,FALSE)</f>
        <v>Id1073</v>
      </c>
      <c r="B1074" t="str">
        <f>VLOOKUP('combained table'!B1074,'combained table'!B1074:T3408,1,FALSE)</f>
        <v xml:space="preserve">  Jennifer D</v>
      </c>
      <c r="C1074">
        <f>VLOOKUP('combained table'!C1074,'combained table'!C1074:T3408,1,FALSE)</f>
        <v>36.380000000000003</v>
      </c>
      <c r="D1074">
        <f>VLOOKUP('combained table'!D1074,'combained table'!D1074:T3408,1,FALSE)</f>
        <v>5.98</v>
      </c>
      <c r="E1074" t="str">
        <f>VLOOKUP('combained table'!E1074,'combained table'!E1074:T3408,1,FALSE)</f>
        <v>No</v>
      </c>
      <c r="F1074" t="str">
        <f>VLOOKUP('combained table'!F1074,'combained table'!F1074:T3408,1,FALSE)</f>
        <v>No</v>
      </c>
      <c r="G1074" t="str">
        <f>VLOOKUP('combained table'!G1074,'combained table'!G1074:T3408,1,FALSE)</f>
        <v>No</v>
      </c>
      <c r="H1074">
        <f>VLOOKUP('combained table'!H1074,'combained table'!H1074:T3408,1,FALSE)</f>
        <v>1</v>
      </c>
      <c r="I1074" t="str">
        <f>VLOOKUP('combained table'!I1074,'combained table'!I1074:T3408,1,FALSE)</f>
        <v>Prediabetes</v>
      </c>
      <c r="J1074" t="str">
        <f>VLOOKUP('combained table'!J1074,'combained table'!J1074:T3408,1,FALSE)</f>
        <v>No</v>
      </c>
      <c r="K1074" t="str">
        <f>VLOOKUP('combained table'!K1074,'combained table'!K1074:T3408,1,FALSE)</f>
        <v>Obesity</v>
      </c>
      <c r="L1074">
        <f>VLOOKUP('combained table'!L1074,'combained table'!L1074:T3408,1,FALSE)</f>
        <v>1980</v>
      </c>
      <c r="M1074" t="str">
        <f>VLOOKUP('combained table'!M1074,'combained table'!M1074:T3408,1,FALSE)</f>
        <v>Oct</v>
      </c>
      <c r="N1074">
        <f>VLOOKUP('combained table'!N1074,'combained table'!N1074:T3408,1,FALSE)</f>
        <v>28</v>
      </c>
      <c r="O1074" t="str">
        <f>VLOOKUP('combained table'!O1074,'combained table'!O1074:T3408,1,FALSE)</f>
        <v>28-Oct-1980</v>
      </c>
      <c r="P1074">
        <f>VLOOKUP('combained table'!P1074,'combained table'!P1074:T3408,1,FALSE)</f>
        <v>8701.84</v>
      </c>
      <c r="Q1074" t="str">
        <f>VLOOKUP('combained table'!Q1074,'combained table'!Q1074:T3408,1,FALSE)</f>
        <v>tier - 2</v>
      </c>
      <c r="R1074" t="str">
        <f>VLOOKUP('combained table'!R1074,'combained table'!R1074:T3408,1,FALSE)</f>
        <v>tier - 3</v>
      </c>
      <c r="S1074" t="str">
        <f>VLOOKUP('combained table'!S1074,'combained table'!S1074:T3408,1,FALSE)</f>
        <v>R1021</v>
      </c>
      <c r="T1074">
        <f>VLOOKUP('combained table'!T1074,'combained table'!T1074:T3408,1,FALSE)</f>
        <v>42</v>
      </c>
    </row>
    <row r="1075" spans="1:20">
      <c r="A1075" t="str">
        <f>VLOOKUP('combained table'!A1075,'combained table'!A1075:T3409,1,FALSE)</f>
        <v>Id1074</v>
      </c>
      <c r="B1075" t="str">
        <f>VLOOKUP('combained table'!B1075,'combained table'!B1075:T3409,1,FALSE)</f>
        <v xml:space="preserve">  Eric</v>
      </c>
      <c r="C1075">
        <f>VLOOKUP('combained table'!C1075,'combained table'!C1075:T3409,1,FALSE)</f>
        <v>31.16</v>
      </c>
      <c r="D1075">
        <f>VLOOKUP('combained table'!D1075,'combained table'!D1075:T3409,1,FALSE)</f>
        <v>4.26</v>
      </c>
      <c r="E1075" t="str">
        <f>VLOOKUP('combained table'!E1075,'combained table'!E1075:T3409,1,FALSE)</f>
        <v>yes</v>
      </c>
      <c r="F1075" t="str">
        <f>VLOOKUP('combained table'!F1075,'combained table'!F1075:T3409,1,FALSE)</f>
        <v>No</v>
      </c>
      <c r="G1075" t="str">
        <f>VLOOKUP('combained table'!G1075,'combained table'!G1075:T3409,1,FALSE)</f>
        <v>Yes</v>
      </c>
      <c r="H1075">
        <f>VLOOKUP('combained table'!H1075,'combained table'!H1075:T3409,1,FALSE)</f>
        <v>1</v>
      </c>
      <c r="I1075" t="str">
        <f>VLOOKUP('combained table'!I1075,'combained table'!I1075:T3409,1,FALSE)</f>
        <v>Normal</v>
      </c>
      <c r="J1075" t="str">
        <f>VLOOKUP('combained table'!J1075,'combained table'!J1075:T3409,1,FALSE)</f>
        <v>No</v>
      </c>
      <c r="K1075" t="str">
        <f>VLOOKUP('combained table'!K1075,'combained table'!K1075:T3409,1,FALSE)</f>
        <v>Obesity</v>
      </c>
      <c r="L1075">
        <f>VLOOKUP('combained table'!L1075,'combained table'!L1075:T3409,1,FALSE)</f>
        <v>1973</v>
      </c>
      <c r="M1075" t="str">
        <f>VLOOKUP('combained table'!M1075,'combained table'!M1075:T3409,1,FALSE)</f>
        <v>Jun</v>
      </c>
      <c r="N1075">
        <f>VLOOKUP('combained table'!N1075,'combained table'!N1075:T3409,1,FALSE)</f>
        <v>25</v>
      </c>
      <c r="O1075" t="str">
        <f>VLOOKUP('combained table'!O1075,'combained table'!O1075:T3409,1,FALSE)</f>
        <v>25-Jun-1973</v>
      </c>
      <c r="P1075">
        <f>VLOOKUP('combained table'!P1075,'combained table'!P1075:T3409,1,FALSE)</f>
        <v>8703.4599999999991</v>
      </c>
      <c r="Q1075" t="str">
        <f>VLOOKUP('combained table'!Q1075,'combained table'!Q1075:T3409,1,FALSE)</f>
        <v>tier - 3</v>
      </c>
      <c r="R1075" t="str">
        <f>VLOOKUP('combained table'!R1075,'combained table'!R1075:T3409,1,FALSE)</f>
        <v>tier - 3</v>
      </c>
      <c r="S1075" t="str">
        <f>VLOOKUP('combained table'!S1075,'combained table'!S1075:T3409,1,FALSE)</f>
        <v>R1011</v>
      </c>
      <c r="T1075">
        <f>VLOOKUP('combained table'!T1075,'combained table'!T1075:T3409,1,FALSE)</f>
        <v>49</v>
      </c>
    </row>
    <row r="1076" spans="1:20">
      <c r="A1076" t="str">
        <f>VLOOKUP('combained table'!A1076,'combained table'!A1076:T3410,1,FALSE)</f>
        <v>Id1075</v>
      </c>
      <c r="B1076" t="str">
        <f>VLOOKUP('combained table'!B1076,'combained table'!B1076:T3410,1,FALSE)</f>
        <v xml:space="preserve">  Bryan</v>
      </c>
      <c r="C1076">
        <f>VLOOKUP('combained table'!C1076,'combained table'!C1076:T3410,1,FALSE)</f>
        <v>25.55</v>
      </c>
      <c r="D1076">
        <f>VLOOKUP('combained table'!D1076,'combained table'!D1076:T3410,1,FALSE)</f>
        <v>4.96</v>
      </c>
      <c r="E1076" t="str">
        <f>VLOOKUP('combained table'!E1076,'combained table'!E1076:T3410,1,FALSE)</f>
        <v>yes</v>
      </c>
      <c r="F1076" t="str">
        <f>VLOOKUP('combained table'!F1076,'combained table'!F1076:T3410,1,FALSE)</f>
        <v>No</v>
      </c>
      <c r="G1076" t="str">
        <f>VLOOKUP('combained table'!G1076,'combained table'!G1076:T3410,1,FALSE)</f>
        <v>No</v>
      </c>
      <c r="H1076">
        <f>VLOOKUP('combained table'!H1076,'combained table'!H1076:T3410,1,FALSE)</f>
        <v>1</v>
      </c>
      <c r="I1076" t="str">
        <f>VLOOKUP('combained table'!I1076,'combained table'!I1076:T3410,1,FALSE)</f>
        <v>Normal</v>
      </c>
      <c r="J1076" t="str">
        <f>VLOOKUP('combained table'!J1076,'combained table'!J1076:T3410,1,FALSE)</f>
        <v>No</v>
      </c>
      <c r="K1076" t="str">
        <f>VLOOKUP('combained table'!K1076,'combained table'!K1076:T3410,1,FALSE)</f>
        <v>Overweight</v>
      </c>
      <c r="L1076">
        <f>VLOOKUP('combained table'!L1076,'combained table'!L1076:T3410,1,FALSE)</f>
        <v>1976</v>
      </c>
      <c r="M1076" t="str">
        <f>VLOOKUP('combained table'!M1076,'combained table'!M1076:T3410,1,FALSE)</f>
        <v>Jun</v>
      </c>
      <c r="N1076">
        <f>VLOOKUP('combained table'!N1076,'combained table'!N1076:T3410,1,FALSE)</f>
        <v>17</v>
      </c>
      <c r="O1076" t="str">
        <f>VLOOKUP('combained table'!O1076,'combained table'!O1076:T3410,1,FALSE)</f>
        <v>17-Jun-1976</v>
      </c>
      <c r="P1076">
        <f>VLOOKUP('combained table'!P1076,'combained table'!P1076:T3410,1,FALSE)</f>
        <v>8733.23</v>
      </c>
      <c r="Q1076" t="str">
        <f>VLOOKUP('combained table'!Q1076,'combained table'!Q1076:T3410,1,FALSE)</f>
        <v>tier - 2</v>
      </c>
      <c r="R1076" t="str">
        <f>VLOOKUP('combained table'!R1076,'combained table'!R1076:T3410,1,FALSE)</f>
        <v>tier - 3</v>
      </c>
      <c r="S1076" t="str">
        <f>VLOOKUP('combained table'!S1076,'combained table'!S1076:T3410,1,FALSE)</f>
        <v>R1012</v>
      </c>
      <c r="T1076">
        <f>VLOOKUP('combained table'!T1076,'combained table'!T1076:T3410,1,FALSE)</f>
        <v>46</v>
      </c>
    </row>
    <row r="1077" spans="1:20">
      <c r="A1077" t="str">
        <f>VLOOKUP('combained table'!A1077,'combained table'!A1077:T3411,1,FALSE)</f>
        <v>Id1076</v>
      </c>
      <c r="B1077" t="str">
        <f>VLOOKUP('combained table'!B1077,'combained table'!B1077:T3411,1,FALSE)</f>
        <v xml:space="preserve">  Devon R</v>
      </c>
      <c r="C1077">
        <f>VLOOKUP('combained table'!C1077,'combained table'!C1077:T3411,1,FALSE)</f>
        <v>28.77</v>
      </c>
      <c r="D1077">
        <f>VLOOKUP('combained table'!D1077,'combained table'!D1077:T3411,1,FALSE)</f>
        <v>4</v>
      </c>
      <c r="E1077" t="str">
        <f>VLOOKUP('combained table'!E1077,'combained table'!E1077:T3411,1,FALSE)</f>
        <v>yes</v>
      </c>
      <c r="F1077" t="str">
        <f>VLOOKUP('combained table'!F1077,'combained table'!F1077:T3411,1,FALSE)</f>
        <v>No</v>
      </c>
      <c r="G1077" t="str">
        <f>VLOOKUP('combained table'!G1077,'combained table'!G1077:T3411,1,FALSE)</f>
        <v>No</v>
      </c>
      <c r="H1077">
        <f>VLOOKUP('combained table'!H1077,'combained table'!H1077:T3411,1,FALSE)</f>
        <v>0</v>
      </c>
      <c r="I1077" t="str">
        <f>VLOOKUP('combained table'!I1077,'combained table'!I1077:T3411,1,FALSE)</f>
        <v>Normal</v>
      </c>
      <c r="J1077" t="str">
        <f>VLOOKUP('combained table'!J1077,'combained table'!J1077:T3411,1,FALSE)</f>
        <v>No</v>
      </c>
      <c r="K1077" t="str">
        <f>VLOOKUP('combained table'!K1077,'combained table'!K1077:T3411,1,FALSE)</f>
        <v>Overweight</v>
      </c>
      <c r="L1077">
        <f>VLOOKUP('combained table'!L1077,'combained table'!L1077:T3411,1,FALSE)</f>
        <v>1999</v>
      </c>
      <c r="M1077" t="str">
        <f>VLOOKUP('combained table'!M1077,'combained table'!M1077:T3411,1,FALSE)</f>
        <v>Aug</v>
      </c>
      <c r="N1077">
        <f>VLOOKUP('combained table'!N1077,'combained table'!N1077:T3411,1,FALSE)</f>
        <v>23</v>
      </c>
      <c r="O1077" t="str">
        <f>VLOOKUP('combained table'!O1077,'combained table'!O1077:T3411,1,FALSE)</f>
        <v>23-Aug-1999</v>
      </c>
      <c r="P1077">
        <f>VLOOKUP('combained table'!P1077,'combained table'!P1077:T3411,1,FALSE)</f>
        <v>8747.68</v>
      </c>
      <c r="Q1077" t="str">
        <f>VLOOKUP('combained table'!Q1077,'combained table'!Q1077:T3411,1,FALSE)</f>
        <v>tier - 2</v>
      </c>
      <c r="R1077" t="str">
        <f>VLOOKUP('combained table'!R1077,'combained table'!R1077:T3411,1,FALSE)</f>
        <v>tier - 3</v>
      </c>
      <c r="S1077" t="str">
        <f>VLOOKUP('combained table'!S1077,'combained table'!S1077:T3411,1,FALSE)</f>
        <v>R1011</v>
      </c>
      <c r="T1077">
        <f>VLOOKUP('combained table'!T1077,'combained table'!T1077:T3411,1,FALSE)</f>
        <v>23</v>
      </c>
    </row>
    <row r="1078" spans="1:20">
      <c r="A1078" t="str">
        <f>VLOOKUP('combained table'!A1078,'combained table'!A1078:T3412,1,FALSE)</f>
        <v>Id1077</v>
      </c>
      <c r="B1078" t="str">
        <f>VLOOKUP('combained table'!B1078,'combained table'!B1078:T3412,1,FALSE)</f>
        <v xml:space="preserve">  Elena</v>
      </c>
      <c r="C1078">
        <f>VLOOKUP('combained table'!C1078,'combained table'!C1078:T3412,1,FALSE)</f>
        <v>23.14</v>
      </c>
      <c r="D1078">
        <f>VLOOKUP('combained table'!D1078,'combained table'!D1078:T3412,1,FALSE)</f>
        <v>4.1500000000000004</v>
      </c>
      <c r="E1078" t="str">
        <f>VLOOKUP('combained table'!E1078,'combained table'!E1078:T3412,1,FALSE)</f>
        <v>yes</v>
      </c>
      <c r="F1078" t="str">
        <f>VLOOKUP('combained table'!F1078,'combained table'!F1078:T3412,1,FALSE)</f>
        <v>No</v>
      </c>
      <c r="G1078" t="str">
        <f>VLOOKUP('combained table'!G1078,'combained table'!G1078:T3412,1,FALSE)</f>
        <v>No</v>
      </c>
      <c r="H1078">
        <f>VLOOKUP('combained table'!H1078,'combained table'!H1078:T3412,1,FALSE)</f>
        <v>1</v>
      </c>
      <c r="I1078" t="str">
        <f>VLOOKUP('combained table'!I1078,'combained table'!I1078:T3412,1,FALSE)</f>
        <v>Normal</v>
      </c>
      <c r="J1078" t="str">
        <f>VLOOKUP('combained table'!J1078,'combained table'!J1078:T3412,1,FALSE)</f>
        <v>No</v>
      </c>
      <c r="K1078" t="str">
        <f>VLOOKUP('combained table'!K1078,'combained table'!K1078:T3412,1,FALSE)</f>
        <v>Normal Weight</v>
      </c>
      <c r="L1078">
        <f>VLOOKUP('combained table'!L1078,'combained table'!L1078:T3412,1,FALSE)</f>
        <v>1969</v>
      </c>
      <c r="M1078" t="str">
        <f>VLOOKUP('combained table'!M1078,'combained table'!M1078:T3412,1,FALSE)</f>
        <v>Sep</v>
      </c>
      <c r="N1078">
        <f>VLOOKUP('combained table'!N1078,'combained table'!N1078:T3412,1,FALSE)</f>
        <v>9</v>
      </c>
      <c r="O1078" t="str">
        <f>VLOOKUP('combained table'!O1078,'combained table'!O1078:T3412,1,FALSE)</f>
        <v>9-Sep-1969</v>
      </c>
      <c r="P1078">
        <f>VLOOKUP('combained table'!P1078,'combained table'!P1078:T3412,1,FALSE)</f>
        <v>8760.1200000000008</v>
      </c>
      <c r="Q1078" t="str">
        <f>VLOOKUP('combained table'!Q1078,'combained table'!Q1078:T3412,1,FALSE)</f>
        <v>tier - 2</v>
      </c>
      <c r="R1078" t="str">
        <f>VLOOKUP('combained table'!R1078,'combained table'!R1078:T3412,1,FALSE)</f>
        <v>tier - 1</v>
      </c>
      <c r="S1078" t="str">
        <f>VLOOKUP('combained table'!S1078,'combained table'!S1078:T3412,1,FALSE)</f>
        <v>R1013</v>
      </c>
      <c r="T1078">
        <f>VLOOKUP('combained table'!T1078,'combained table'!T1078:T3412,1,FALSE)</f>
        <v>53</v>
      </c>
    </row>
    <row r="1079" spans="1:20">
      <c r="A1079" t="str">
        <f>VLOOKUP('combained table'!A1079,'combained table'!A1079:T3413,1,FALSE)</f>
        <v>Id1078</v>
      </c>
      <c r="B1079" t="str">
        <f>VLOOKUP('combained table'!B1079,'combained table'!B1079:T3413,1,FALSE)</f>
        <v xml:space="preserve">  Chris</v>
      </c>
      <c r="C1079">
        <f>VLOOKUP('combained table'!C1079,'combained table'!C1079:T3413,1,FALSE)</f>
        <v>39.6</v>
      </c>
      <c r="D1079">
        <f>VLOOKUP('combained table'!D1079,'combained table'!D1079:T3413,1,FALSE)</f>
        <v>11.36</v>
      </c>
      <c r="E1079" t="str">
        <f>VLOOKUP('combained table'!E1079,'combained table'!E1079:T3413,1,FALSE)</f>
        <v>No</v>
      </c>
      <c r="F1079" t="str">
        <f>VLOOKUP('combained table'!F1079,'combained table'!F1079:T3413,1,FALSE)</f>
        <v>No</v>
      </c>
      <c r="G1079" t="str">
        <f>VLOOKUP('combained table'!G1079,'combained table'!G1079:T3413,1,FALSE)</f>
        <v>No</v>
      </c>
      <c r="H1079">
        <f>VLOOKUP('combained table'!H1079,'combained table'!H1079:T3413,1,FALSE)</f>
        <v>0</v>
      </c>
      <c r="I1079" t="str">
        <f>VLOOKUP('combained table'!I1079,'combained table'!I1079:T3413,1,FALSE)</f>
        <v>Diabetes</v>
      </c>
      <c r="J1079" t="str">
        <f>VLOOKUP('combained table'!J1079,'combained table'!J1079:T3413,1,FALSE)</f>
        <v>No</v>
      </c>
      <c r="K1079" t="str">
        <f>VLOOKUP('combained table'!K1079,'combained table'!K1079:T3413,1,FALSE)</f>
        <v>Obesity</v>
      </c>
      <c r="L1079">
        <f>VLOOKUP('combained table'!L1079,'combained table'!L1079:T3413,1,FALSE)</f>
        <v>1974</v>
      </c>
      <c r="M1079" t="str">
        <f>VLOOKUP('combained table'!M1079,'combained table'!M1079:T3413,1,FALSE)</f>
        <v>Sep</v>
      </c>
      <c r="N1079">
        <f>VLOOKUP('combained table'!N1079,'combained table'!N1079:T3413,1,FALSE)</f>
        <v>6</v>
      </c>
      <c r="O1079" t="str">
        <f>VLOOKUP('combained table'!O1079,'combained table'!O1079:T3413,1,FALSE)</f>
        <v>6-Sep-1974</v>
      </c>
      <c r="P1079">
        <f>VLOOKUP('combained table'!P1079,'combained table'!P1079:T3413,1,FALSE)</f>
        <v>8765.25</v>
      </c>
      <c r="Q1079" t="str">
        <f>VLOOKUP('combained table'!Q1079,'combained table'!Q1079:T3413,1,FALSE)</f>
        <v>tier - 2</v>
      </c>
      <c r="R1079" t="str">
        <f>VLOOKUP('combained table'!R1079,'combained table'!R1079:T3413,1,FALSE)</f>
        <v>tier - 3</v>
      </c>
      <c r="S1079" t="str">
        <f>VLOOKUP('combained table'!S1079,'combained table'!S1079:T3413,1,FALSE)</f>
        <v>R1012</v>
      </c>
      <c r="T1079">
        <f>VLOOKUP('combained table'!T1079,'combained table'!T1079:T3413,1,FALSE)</f>
        <v>48</v>
      </c>
    </row>
    <row r="1080" spans="1:20">
      <c r="A1080" t="str">
        <f>VLOOKUP('combained table'!A1080,'combained table'!A1080:T3414,1,FALSE)</f>
        <v>Id1079</v>
      </c>
      <c r="B1080" t="str">
        <f>VLOOKUP('combained table'!B1080,'combained table'!B1080:T3414,1,FALSE)</f>
        <v xml:space="preserve">  Bert</v>
      </c>
      <c r="C1080">
        <f>VLOOKUP('combained table'!C1080,'combained table'!C1080:T3414,1,FALSE)</f>
        <v>29.2</v>
      </c>
      <c r="D1080">
        <f>VLOOKUP('combained table'!D1080,'combained table'!D1080:T3414,1,FALSE)</f>
        <v>7.53</v>
      </c>
      <c r="E1080" t="str">
        <f>VLOOKUP('combained table'!E1080,'combained table'!E1080:T3414,1,FALSE)</f>
        <v>No</v>
      </c>
      <c r="F1080" t="str">
        <f>VLOOKUP('combained table'!F1080,'combained table'!F1080:T3414,1,FALSE)</f>
        <v>No</v>
      </c>
      <c r="G1080" t="str">
        <f>VLOOKUP('combained table'!G1080,'combained table'!G1080:T3414,1,FALSE)</f>
        <v>No</v>
      </c>
      <c r="H1080">
        <f>VLOOKUP('combained table'!H1080,'combained table'!H1080:T3414,1,FALSE)</f>
        <v>0</v>
      </c>
      <c r="I1080" t="str">
        <f>VLOOKUP('combained table'!I1080,'combained table'!I1080:T3414,1,FALSE)</f>
        <v>Diabetes</v>
      </c>
      <c r="J1080" t="str">
        <f>VLOOKUP('combained table'!J1080,'combained table'!J1080:T3414,1,FALSE)</f>
        <v>No</v>
      </c>
      <c r="K1080" t="str">
        <f>VLOOKUP('combained table'!K1080,'combained table'!K1080:T3414,1,FALSE)</f>
        <v>Overweight</v>
      </c>
      <c r="L1080">
        <f>VLOOKUP('combained table'!L1080,'combained table'!L1080:T3414,1,FALSE)</f>
        <v>1971</v>
      </c>
      <c r="M1080" t="str">
        <f>VLOOKUP('combained table'!M1080,'combained table'!M1080:T3414,1,FALSE)</f>
        <v>Aug</v>
      </c>
      <c r="N1080">
        <f>VLOOKUP('combained table'!N1080,'combained table'!N1080:T3414,1,FALSE)</f>
        <v>23</v>
      </c>
      <c r="O1080" t="str">
        <f>VLOOKUP('combained table'!O1080,'combained table'!O1080:T3414,1,FALSE)</f>
        <v>23-Aug-1971</v>
      </c>
      <c r="P1080">
        <f>VLOOKUP('combained table'!P1080,'combained table'!P1080:T3414,1,FALSE)</f>
        <v>8782.4699999999993</v>
      </c>
      <c r="Q1080" t="str">
        <f>VLOOKUP('combained table'!Q1080,'combained table'!Q1080:T3414,1,FALSE)</f>
        <v>tier - 2</v>
      </c>
      <c r="R1080" t="str">
        <f>VLOOKUP('combained table'!R1080,'combained table'!R1080:T3414,1,FALSE)</f>
        <v>tier - 3</v>
      </c>
      <c r="S1080" t="str">
        <f>VLOOKUP('combained table'!S1080,'combained table'!S1080:T3414,1,FALSE)</f>
        <v>R1011</v>
      </c>
      <c r="T1080">
        <f>VLOOKUP('combained table'!T1080,'combained table'!T1080:T3414,1,FALSE)</f>
        <v>51</v>
      </c>
    </row>
    <row r="1081" spans="1:20">
      <c r="A1081" t="str">
        <f>VLOOKUP('combained table'!A1081,'combained table'!A1081:T3415,1,FALSE)</f>
        <v>Id1080</v>
      </c>
      <c r="B1081" t="str">
        <f>VLOOKUP('combained table'!B1081,'combained table'!B1081:T3415,1,FALSE)</f>
        <v xml:space="preserve">  John P</v>
      </c>
      <c r="C1081">
        <f>VLOOKUP('combained table'!C1081,'combained table'!C1081:T3415,1,FALSE)</f>
        <v>32.774999999999999</v>
      </c>
      <c r="D1081">
        <f>VLOOKUP('combained table'!D1081,'combained table'!D1081:T3415,1,FALSE)</f>
        <v>7.95</v>
      </c>
      <c r="E1081" t="str">
        <f>VLOOKUP('combained table'!E1081,'combained table'!E1081:T3415,1,FALSE)</f>
        <v>No</v>
      </c>
      <c r="F1081" t="str">
        <f>VLOOKUP('combained table'!F1081,'combained table'!F1081:T3415,1,FALSE)</f>
        <v>No</v>
      </c>
      <c r="G1081" t="str">
        <f>VLOOKUP('combained table'!G1081,'combained table'!G1081:T3415,1,FALSE)</f>
        <v>No</v>
      </c>
      <c r="H1081">
        <f>VLOOKUP('combained table'!H1081,'combained table'!H1081:T3415,1,FALSE)</f>
        <v>0</v>
      </c>
      <c r="I1081" t="str">
        <f>VLOOKUP('combained table'!I1081,'combained table'!I1081:T3415,1,FALSE)</f>
        <v>Diabetes</v>
      </c>
      <c r="J1081" t="str">
        <f>VLOOKUP('combained table'!J1081,'combained table'!J1081:T3415,1,FALSE)</f>
        <v>No</v>
      </c>
      <c r="K1081" t="str">
        <f>VLOOKUP('combained table'!K1081,'combained table'!K1081:T3415,1,FALSE)</f>
        <v>Obesity</v>
      </c>
      <c r="L1081">
        <f>VLOOKUP('combained table'!L1081,'combained table'!L1081:T3415,1,FALSE)</f>
        <v>1971</v>
      </c>
      <c r="M1081" t="str">
        <f>VLOOKUP('combained table'!M1081,'combained table'!M1081:T3415,1,FALSE)</f>
        <v>Jun</v>
      </c>
      <c r="N1081">
        <f>VLOOKUP('combained table'!N1081,'combained table'!N1081:T3415,1,FALSE)</f>
        <v>18</v>
      </c>
      <c r="O1081" t="str">
        <f>VLOOKUP('combained table'!O1081,'combained table'!O1081:T3415,1,FALSE)</f>
        <v>18-Jun-1971</v>
      </c>
      <c r="P1081">
        <f>VLOOKUP('combained table'!P1081,'combained table'!P1081:T3415,1,FALSE)</f>
        <v>8798.59</v>
      </c>
      <c r="Q1081" t="str">
        <f>VLOOKUP('combained table'!Q1081,'combained table'!Q1081:T3415,1,FALSE)</f>
        <v>tier - 2</v>
      </c>
      <c r="R1081" t="str">
        <f>VLOOKUP('combained table'!R1081,'combained table'!R1081:T3415,1,FALSE)</f>
        <v>tier - 1</v>
      </c>
      <c r="S1081" t="str">
        <f>VLOOKUP('combained table'!S1081,'combained table'!S1081:T3415,1,FALSE)</f>
        <v>R1011</v>
      </c>
      <c r="T1081">
        <f>VLOOKUP('combained table'!T1081,'combained table'!T1081:T3415,1,FALSE)</f>
        <v>51</v>
      </c>
    </row>
    <row r="1082" spans="1:20">
      <c r="A1082" t="str">
        <f>VLOOKUP('combained table'!A1082,'combained table'!A1082:T3416,1,FALSE)</f>
        <v>Id1081</v>
      </c>
      <c r="B1082" t="str">
        <f>VLOOKUP('combained table'!B1082,'combained table'!B1082:T3416,1,FALSE)</f>
        <v xml:space="preserve">  Daniel P</v>
      </c>
      <c r="C1082">
        <f>VLOOKUP('combained table'!C1082,'combained table'!C1082:T3416,1,FALSE)</f>
        <v>24.035</v>
      </c>
      <c r="D1082">
        <f>VLOOKUP('combained table'!D1082,'combained table'!D1082:T3416,1,FALSE)</f>
        <v>8.5</v>
      </c>
      <c r="E1082" t="str">
        <f>VLOOKUP('combained table'!E1082,'combained table'!E1082:T3416,1,FALSE)</f>
        <v>No</v>
      </c>
      <c r="F1082" t="str">
        <f>VLOOKUP('combained table'!F1082,'combained table'!F1082:T3416,1,FALSE)</f>
        <v>No</v>
      </c>
      <c r="G1082" t="str">
        <f>VLOOKUP('combained table'!G1082,'combained table'!G1082:T3416,1,FALSE)</f>
        <v>No</v>
      </c>
      <c r="H1082">
        <f>VLOOKUP('combained table'!H1082,'combained table'!H1082:T3416,1,FALSE)</f>
        <v>0</v>
      </c>
      <c r="I1082" t="str">
        <f>VLOOKUP('combained table'!I1082,'combained table'!I1082:T3416,1,FALSE)</f>
        <v>Diabetes</v>
      </c>
      <c r="J1082" t="str">
        <f>VLOOKUP('combained table'!J1082,'combained table'!J1082:T3416,1,FALSE)</f>
        <v>No</v>
      </c>
      <c r="K1082" t="str">
        <f>VLOOKUP('combained table'!K1082,'combained table'!K1082:T3416,1,FALSE)</f>
        <v>Normal Weight</v>
      </c>
      <c r="L1082">
        <f>VLOOKUP('combained table'!L1082,'combained table'!L1082:T3416,1,FALSE)</f>
        <v>1965</v>
      </c>
      <c r="M1082" t="str">
        <f>VLOOKUP('combained table'!M1082,'combained table'!M1082:T3416,1,FALSE)</f>
        <v>Aug</v>
      </c>
      <c r="N1082">
        <f>VLOOKUP('combained table'!N1082,'combained table'!N1082:T3416,1,FALSE)</f>
        <v>29</v>
      </c>
      <c r="O1082" t="str">
        <f>VLOOKUP('combained table'!O1082,'combained table'!O1082:T3416,1,FALSE)</f>
        <v>29-Aug-1965</v>
      </c>
      <c r="P1082">
        <f>VLOOKUP('combained table'!P1082,'combained table'!P1082:T3416,1,FALSE)</f>
        <v>8800.49</v>
      </c>
      <c r="Q1082" t="str">
        <f>VLOOKUP('combained table'!Q1082,'combained table'!Q1082:T3416,1,FALSE)</f>
        <v>tier - 3</v>
      </c>
      <c r="R1082" t="str">
        <f>VLOOKUP('combained table'!R1082,'combained table'!R1082:T3416,1,FALSE)</f>
        <v>tier - 2</v>
      </c>
      <c r="S1082" t="str">
        <f>VLOOKUP('combained table'!S1082,'combained table'!S1082:T3416,1,FALSE)</f>
        <v>R1013</v>
      </c>
      <c r="T1082">
        <f>VLOOKUP('combained table'!T1082,'combained table'!T1082:T3416,1,FALSE)</f>
        <v>57</v>
      </c>
    </row>
    <row r="1083" spans="1:20">
      <c r="A1083" t="str">
        <f>VLOOKUP('combained table'!A1083,'combained table'!A1083:T3417,1,FALSE)</f>
        <v>Id1082</v>
      </c>
      <c r="B1083" t="str">
        <f>VLOOKUP('combained table'!B1083,'combained table'!B1083:T3417,1,FALSE)</f>
        <v xml:space="preserve">  Lisa K</v>
      </c>
      <c r="C1083">
        <f>VLOOKUP('combained table'!C1083,'combained table'!C1083:T3417,1,FALSE)</f>
        <v>30.55</v>
      </c>
      <c r="D1083">
        <f>VLOOKUP('combained table'!D1083,'combained table'!D1083:T3417,1,FALSE)</f>
        <v>5.89</v>
      </c>
      <c r="E1083" t="str">
        <f>VLOOKUP('combained table'!E1083,'combained table'!E1083:T3417,1,FALSE)</f>
        <v>No</v>
      </c>
      <c r="F1083" t="str">
        <f>VLOOKUP('combained table'!F1083,'combained table'!F1083:T3417,1,FALSE)</f>
        <v>No</v>
      </c>
      <c r="G1083" t="str">
        <f>VLOOKUP('combained table'!G1083,'combained table'!G1083:T3417,1,FALSE)</f>
        <v>Yes</v>
      </c>
      <c r="H1083">
        <f>VLOOKUP('combained table'!H1083,'combained table'!H1083:T3417,1,FALSE)</f>
        <v>1</v>
      </c>
      <c r="I1083" t="str">
        <f>VLOOKUP('combained table'!I1083,'combained table'!I1083:T3417,1,FALSE)</f>
        <v>Prediabetes</v>
      </c>
      <c r="J1083" t="str">
        <f>VLOOKUP('combained table'!J1083,'combained table'!J1083:T3417,1,FALSE)</f>
        <v>No</v>
      </c>
      <c r="K1083" t="str">
        <f>VLOOKUP('combained table'!K1083,'combained table'!K1083:T3417,1,FALSE)</f>
        <v>Obesity</v>
      </c>
      <c r="L1083">
        <f>VLOOKUP('combained table'!L1083,'combained table'!L1083:T3417,1,FALSE)</f>
        <v>2001</v>
      </c>
      <c r="M1083" t="str">
        <f>VLOOKUP('combained table'!M1083,'combained table'!M1083:T3417,1,FALSE)</f>
        <v>Nov</v>
      </c>
      <c r="N1083">
        <f>VLOOKUP('combained table'!N1083,'combained table'!N1083:T3417,1,FALSE)</f>
        <v>7</v>
      </c>
      <c r="O1083" t="str">
        <f>VLOOKUP('combained table'!O1083,'combained table'!O1083:T3417,1,FALSE)</f>
        <v>7-Nov-2001</v>
      </c>
      <c r="P1083">
        <f>VLOOKUP('combained table'!P1083,'combained table'!P1083:T3417,1,FALSE)</f>
        <v>8821.8799999999992</v>
      </c>
      <c r="Q1083" t="str">
        <f>VLOOKUP('combained table'!Q1083,'combained table'!Q1083:T3417,1,FALSE)</f>
        <v>tier - 2</v>
      </c>
      <c r="R1083" t="str">
        <f>VLOOKUP('combained table'!R1083,'combained table'!R1083:T3417,1,FALSE)</f>
        <v>tier - 3</v>
      </c>
      <c r="S1083" t="str">
        <f>VLOOKUP('combained table'!S1083,'combained table'!S1083:T3417,1,FALSE)</f>
        <v>R1023</v>
      </c>
      <c r="T1083">
        <f>VLOOKUP('combained table'!T1083,'combained table'!T1083:T3417,1,FALSE)</f>
        <v>21</v>
      </c>
    </row>
    <row r="1084" spans="1:20">
      <c r="A1084" t="str">
        <f>VLOOKUP('combained table'!A1084,'combained table'!A1084:T3418,1,FALSE)</f>
        <v>Id1083</v>
      </c>
      <c r="B1084" t="str">
        <f>VLOOKUP('combained table'!B1084,'combained table'!B1084:T3418,1,FALSE)</f>
        <v xml:space="preserve">  Kristine</v>
      </c>
      <c r="C1084">
        <f>VLOOKUP('combained table'!C1084,'combained table'!C1084:T3418,1,FALSE)</f>
        <v>28.81</v>
      </c>
      <c r="D1084">
        <f>VLOOKUP('combained table'!D1084,'combained table'!D1084:T3418,1,FALSE)</f>
        <v>8.76</v>
      </c>
      <c r="E1084" t="str">
        <f>VLOOKUP('combained table'!E1084,'combained table'!E1084:T3418,1,FALSE)</f>
        <v>No</v>
      </c>
      <c r="F1084" t="str">
        <f>VLOOKUP('combained table'!F1084,'combained table'!F1084:T3418,1,FALSE)</f>
        <v>No</v>
      </c>
      <c r="G1084" t="str">
        <f>VLOOKUP('combained table'!G1084,'combained table'!G1084:T3418,1,FALSE)</f>
        <v>No</v>
      </c>
      <c r="H1084">
        <f>VLOOKUP('combained table'!H1084,'combained table'!H1084:T3418,1,FALSE)</f>
        <v>2</v>
      </c>
      <c r="I1084" t="str">
        <f>VLOOKUP('combained table'!I1084,'combained table'!I1084:T3418,1,FALSE)</f>
        <v>Diabetes</v>
      </c>
      <c r="J1084" t="str">
        <f>VLOOKUP('combained table'!J1084,'combained table'!J1084:T3418,1,FALSE)</f>
        <v>No</v>
      </c>
      <c r="K1084" t="str">
        <f>VLOOKUP('combained table'!K1084,'combained table'!K1084:T3418,1,FALSE)</f>
        <v>Overweight</v>
      </c>
      <c r="L1084">
        <f>VLOOKUP('combained table'!L1084,'combained table'!L1084:T3418,1,FALSE)</f>
        <v>1976</v>
      </c>
      <c r="M1084" t="str">
        <f>VLOOKUP('combained table'!M1084,'combained table'!M1084:T3418,1,FALSE)</f>
        <v>Jun</v>
      </c>
      <c r="N1084">
        <f>VLOOKUP('combained table'!N1084,'combained table'!N1084:T3418,1,FALSE)</f>
        <v>14</v>
      </c>
      <c r="O1084" t="str">
        <f>VLOOKUP('combained table'!O1084,'combained table'!O1084:T3418,1,FALSE)</f>
        <v>14-Jun-1976</v>
      </c>
      <c r="P1084">
        <f>VLOOKUP('combained table'!P1084,'combained table'!P1084:T3418,1,FALSE)</f>
        <v>8823.2800000000007</v>
      </c>
      <c r="Q1084" t="str">
        <f>VLOOKUP('combained table'!Q1084,'combained table'!Q1084:T3418,1,FALSE)</f>
        <v>tier - 2</v>
      </c>
      <c r="R1084" t="str">
        <f>VLOOKUP('combained table'!R1084,'combained table'!R1084:T3418,1,FALSE)</f>
        <v>tier - 1</v>
      </c>
      <c r="S1084" t="str">
        <f>VLOOKUP('combained table'!S1084,'combained table'!S1084:T3418,1,FALSE)</f>
        <v>R1011</v>
      </c>
      <c r="T1084">
        <f>VLOOKUP('combained table'!T1084,'combained table'!T1084:T3418,1,FALSE)</f>
        <v>46</v>
      </c>
    </row>
    <row r="1085" spans="1:20">
      <c r="A1085" t="str">
        <f>VLOOKUP('combained table'!A1085,'combained table'!A1085:T3419,1,FALSE)</f>
        <v>Id1084</v>
      </c>
      <c r="B1085" t="str">
        <f>VLOOKUP('combained table'!B1085,'combained table'!B1085:T3419,1,FALSE)</f>
        <v xml:space="preserve">  Paul A</v>
      </c>
      <c r="C1085">
        <f>VLOOKUP('combained table'!C1085,'combained table'!C1085:T3419,1,FALSE)</f>
        <v>31.66</v>
      </c>
      <c r="D1085">
        <f>VLOOKUP('combained table'!D1085,'combained table'!D1085:T3419,1,FALSE)</f>
        <v>4.1100000000000003</v>
      </c>
      <c r="E1085" t="str">
        <f>VLOOKUP('combained table'!E1085,'combained table'!E1085:T3419,1,FALSE)</f>
        <v>No</v>
      </c>
      <c r="F1085" t="str">
        <f>VLOOKUP('combained table'!F1085,'combained table'!F1085:T3419,1,FALSE)</f>
        <v>No</v>
      </c>
      <c r="G1085" t="str">
        <f>VLOOKUP('combained table'!G1085,'combained table'!G1085:T3419,1,FALSE)</f>
        <v>No</v>
      </c>
      <c r="H1085">
        <f>VLOOKUP('combained table'!H1085,'combained table'!H1085:T3419,1,FALSE)</f>
        <v>0</v>
      </c>
      <c r="I1085" t="str">
        <f>VLOOKUP('combained table'!I1085,'combained table'!I1085:T3419,1,FALSE)</f>
        <v>Normal</v>
      </c>
      <c r="J1085" t="str">
        <f>VLOOKUP('combained table'!J1085,'combained table'!J1085:T3419,1,FALSE)</f>
        <v>No</v>
      </c>
      <c r="K1085" t="str">
        <f>VLOOKUP('combained table'!K1085,'combained table'!K1085:T3419,1,FALSE)</f>
        <v>Obesity</v>
      </c>
      <c r="L1085">
        <f>VLOOKUP('combained table'!L1085,'combained table'!L1085:T3419,1,FALSE)</f>
        <v>1976</v>
      </c>
      <c r="M1085" t="str">
        <f>VLOOKUP('combained table'!M1085,'combained table'!M1085:T3419,1,FALSE)</f>
        <v>Oct</v>
      </c>
      <c r="N1085">
        <f>VLOOKUP('combained table'!N1085,'combained table'!N1085:T3419,1,FALSE)</f>
        <v>19</v>
      </c>
      <c r="O1085" t="str">
        <f>VLOOKUP('combained table'!O1085,'combained table'!O1085:T3419,1,FALSE)</f>
        <v>19-Oct-1976</v>
      </c>
      <c r="P1085">
        <f>VLOOKUP('combained table'!P1085,'combained table'!P1085:T3419,1,FALSE)</f>
        <v>8823.99</v>
      </c>
      <c r="Q1085" t="str">
        <f>VLOOKUP('combained table'!Q1085,'combained table'!Q1085:T3419,1,FALSE)</f>
        <v>tier - 2</v>
      </c>
      <c r="R1085" t="str">
        <f>VLOOKUP('combained table'!R1085,'combained table'!R1085:T3419,1,FALSE)</f>
        <v>tier - 3</v>
      </c>
      <c r="S1085" t="str">
        <f>VLOOKUP('combained table'!S1085,'combained table'!S1085:T3419,1,FALSE)</f>
        <v>R1024</v>
      </c>
      <c r="T1085">
        <f>VLOOKUP('combained table'!T1085,'combained table'!T1085:T3419,1,FALSE)</f>
        <v>46</v>
      </c>
    </row>
    <row r="1086" spans="1:20">
      <c r="A1086" t="str">
        <f>VLOOKUP('combained table'!A1086,'combained table'!A1086:T3420,1,FALSE)</f>
        <v>Id1085</v>
      </c>
      <c r="B1086" t="str">
        <f>VLOOKUP('combained table'!B1086,'combained table'!B1086:T3420,1,FALSE)</f>
        <v xml:space="preserve">  Bryan</v>
      </c>
      <c r="C1086">
        <f>VLOOKUP('combained table'!C1086,'combained table'!C1086:T3420,1,FALSE)</f>
        <v>28.215</v>
      </c>
      <c r="D1086">
        <f>VLOOKUP('combained table'!D1086,'combained table'!D1086:T3420,1,FALSE)</f>
        <v>7.56</v>
      </c>
      <c r="E1086" t="str">
        <f>VLOOKUP('combained table'!E1086,'combained table'!E1086:T3420,1,FALSE)</f>
        <v>yes</v>
      </c>
      <c r="F1086" t="str">
        <f>VLOOKUP('combained table'!F1086,'combained table'!F1086:T3420,1,FALSE)</f>
        <v>No</v>
      </c>
      <c r="G1086" t="str">
        <f>VLOOKUP('combained table'!G1086,'combained table'!G1086:T3420,1,FALSE)</f>
        <v>No</v>
      </c>
      <c r="H1086">
        <f>VLOOKUP('combained table'!H1086,'combained table'!H1086:T3420,1,FALSE)</f>
        <v>1</v>
      </c>
      <c r="I1086" t="str">
        <f>VLOOKUP('combained table'!I1086,'combained table'!I1086:T3420,1,FALSE)</f>
        <v>Diabetes</v>
      </c>
      <c r="J1086" t="str">
        <f>VLOOKUP('combained table'!J1086,'combained table'!J1086:T3420,1,FALSE)</f>
        <v>No</v>
      </c>
      <c r="K1086" t="str">
        <f>VLOOKUP('combained table'!K1086,'combained table'!K1086:T3420,1,FALSE)</f>
        <v>Overweight</v>
      </c>
      <c r="L1086">
        <f>VLOOKUP('combained table'!L1086,'combained table'!L1086:T3420,1,FALSE)</f>
        <v>1988</v>
      </c>
      <c r="M1086" t="str">
        <f>VLOOKUP('combained table'!M1086,'combained table'!M1086:T3420,1,FALSE)</f>
        <v>Aug</v>
      </c>
      <c r="N1086">
        <f>VLOOKUP('combained table'!N1086,'combained table'!N1086:T3420,1,FALSE)</f>
        <v>22</v>
      </c>
      <c r="O1086" t="str">
        <f>VLOOKUP('combained table'!O1086,'combained table'!O1086:T3420,1,FALSE)</f>
        <v>22-Aug-1988</v>
      </c>
      <c r="P1086">
        <f>VLOOKUP('combained table'!P1086,'combained table'!P1086:T3420,1,FALSE)</f>
        <v>8824.27</v>
      </c>
      <c r="Q1086" t="str">
        <f>VLOOKUP('combained table'!Q1086,'combained table'!Q1086:T3420,1,FALSE)</f>
        <v>tier - 2</v>
      </c>
      <c r="R1086" t="str">
        <f>VLOOKUP('combained table'!R1086,'combained table'!R1086:T3420,1,FALSE)</f>
        <v>tier - 1</v>
      </c>
      <c r="S1086" t="str">
        <f>VLOOKUP('combained table'!S1086,'combained table'!S1086:T3420,1,FALSE)</f>
        <v>R1025</v>
      </c>
      <c r="T1086">
        <f>VLOOKUP('combained table'!T1086,'combained table'!T1086:T3420,1,FALSE)</f>
        <v>34</v>
      </c>
    </row>
    <row r="1087" spans="1:20">
      <c r="A1087" t="str">
        <f>VLOOKUP('combained table'!A1087,'combained table'!A1087:T3421,1,FALSE)</f>
        <v>Id1086</v>
      </c>
      <c r="B1087" t="str">
        <f>VLOOKUP('combained table'!B1087,'combained table'!B1087:T3421,1,FALSE)</f>
        <v xml:space="preserve">  Chris</v>
      </c>
      <c r="C1087">
        <f>VLOOKUP('combained table'!C1087,'combained table'!C1087:T3421,1,FALSE)</f>
        <v>26.12</v>
      </c>
      <c r="D1087">
        <f>VLOOKUP('combained table'!D1087,'combained table'!D1087:T3421,1,FALSE)</f>
        <v>4.17</v>
      </c>
      <c r="E1087" t="str">
        <f>VLOOKUP('combained table'!E1087,'combained table'!E1087:T3421,1,FALSE)</f>
        <v>yes</v>
      </c>
      <c r="F1087" t="str">
        <f>VLOOKUP('combained table'!F1087,'combained table'!F1087:T3421,1,FALSE)</f>
        <v>No</v>
      </c>
      <c r="G1087" t="str">
        <f>VLOOKUP('combained table'!G1087,'combained table'!G1087:T3421,1,FALSE)</f>
        <v>Yes</v>
      </c>
      <c r="H1087">
        <f>VLOOKUP('combained table'!H1087,'combained table'!H1087:T3421,1,FALSE)</f>
        <v>1</v>
      </c>
      <c r="I1087" t="str">
        <f>VLOOKUP('combained table'!I1087,'combained table'!I1087:T3421,1,FALSE)</f>
        <v>Normal</v>
      </c>
      <c r="J1087" t="str">
        <f>VLOOKUP('combained table'!J1087,'combained table'!J1087:T3421,1,FALSE)</f>
        <v>No</v>
      </c>
      <c r="K1087" t="str">
        <f>VLOOKUP('combained table'!K1087,'combained table'!K1087:T3421,1,FALSE)</f>
        <v>Overweight</v>
      </c>
      <c r="L1087">
        <f>VLOOKUP('combained table'!L1087,'combained table'!L1087:T3421,1,FALSE)</f>
        <v>1976</v>
      </c>
      <c r="M1087" t="str">
        <f>VLOOKUP('combained table'!M1087,'combained table'!M1087:T3421,1,FALSE)</f>
        <v>Jul</v>
      </c>
      <c r="N1087">
        <f>VLOOKUP('combained table'!N1087,'combained table'!N1087:T3421,1,FALSE)</f>
        <v>14</v>
      </c>
      <c r="O1087" t="str">
        <f>VLOOKUP('combained table'!O1087,'combained table'!O1087:T3421,1,FALSE)</f>
        <v>14-Jul-1976</v>
      </c>
      <c r="P1087">
        <f>VLOOKUP('combained table'!P1087,'combained table'!P1087:T3421,1,FALSE)</f>
        <v>8825.09</v>
      </c>
      <c r="Q1087" t="str">
        <f>VLOOKUP('combained table'!Q1087,'combained table'!Q1087:T3421,1,FALSE)</f>
        <v>tier - 2</v>
      </c>
      <c r="R1087" t="str">
        <f>VLOOKUP('combained table'!R1087,'combained table'!R1087:T3421,1,FALSE)</f>
        <v>tier - 3</v>
      </c>
      <c r="S1087" t="str">
        <f>VLOOKUP('combained table'!S1087,'combained table'!S1087:T3421,1,FALSE)</f>
        <v>R1011</v>
      </c>
      <c r="T1087">
        <f>VLOOKUP('combained table'!T1087,'combained table'!T1087:T3421,1,FALSE)</f>
        <v>46</v>
      </c>
    </row>
    <row r="1088" spans="1:20">
      <c r="A1088" t="str">
        <f>VLOOKUP('combained table'!A1088,'combained table'!A1088:T3422,1,FALSE)</f>
        <v>Id1087</v>
      </c>
      <c r="B1088" t="str">
        <f>VLOOKUP('combained table'!B1088,'combained table'!B1088:T3422,1,FALSE)</f>
        <v xml:space="preserve">  Milah B</v>
      </c>
      <c r="C1088">
        <f>VLOOKUP('combained table'!C1088,'combained table'!C1088:T3422,1,FALSE)</f>
        <v>36.630000000000003</v>
      </c>
      <c r="D1088">
        <f>VLOOKUP('combained table'!D1088,'combained table'!D1088:T3422,1,FALSE)</f>
        <v>11.42</v>
      </c>
      <c r="E1088" t="str">
        <f>VLOOKUP('combained table'!E1088,'combained table'!E1088:T3422,1,FALSE)</f>
        <v>No</v>
      </c>
      <c r="F1088" t="str">
        <f>VLOOKUP('combained table'!F1088,'combained table'!F1088:T3422,1,FALSE)</f>
        <v>No</v>
      </c>
      <c r="G1088" t="str">
        <f>VLOOKUP('combained table'!G1088,'combained table'!G1088:T3422,1,FALSE)</f>
        <v>No</v>
      </c>
      <c r="H1088">
        <f>VLOOKUP('combained table'!H1088,'combained table'!H1088:T3422,1,FALSE)</f>
        <v>2</v>
      </c>
      <c r="I1088" t="str">
        <f>VLOOKUP('combained table'!I1088,'combained table'!I1088:T3422,1,FALSE)</f>
        <v>Diabetes</v>
      </c>
      <c r="J1088" t="str">
        <f>VLOOKUP('combained table'!J1088,'combained table'!J1088:T3422,1,FALSE)</f>
        <v>No</v>
      </c>
      <c r="K1088" t="str">
        <f>VLOOKUP('combained table'!K1088,'combained table'!K1088:T3422,1,FALSE)</f>
        <v>Obesity</v>
      </c>
      <c r="L1088">
        <f>VLOOKUP('combained table'!L1088,'combained table'!L1088:T3422,1,FALSE)</f>
        <v>1972</v>
      </c>
      <c r="M1088" t="str">
        <f>VLOOKUP('combained table'!M1088,'combained table'!M1088:T3422,1,FALSE)</f>
        <v>Nov</v>
      </c>
      <c r="N1088">
        <f>VLOOKUP('combained table'!N1088,'combained table'!N1088:T3422,1,FALSE)</f>
        <v>14</v>
      </c>
      <c r="O1088" t="str">
        <f>VLOOKUP('combained table'!O1088,'combained table'!O1088:T3422,1,FALSE)</f>
        <v>14-Nov-1972</v>
      </c>
      <c r="P1088">
        <f>VLOOKUP('combained table'!P1088,'combained table'!P1088:T3422,1,FALSE)</f>
        <v>8827.2099999999991</v>
      </c>
      <c r="Q1088" t="str">
        <f>VLOOKUP('combained table'!Q1088,'combained table'!Q1088:T3422,1,FALSE)</f>
        <v>tier - 3</v>
      </c>
      <c r="R1088" t="str">
        <f>VLOOKUP('combained table'!R1088,'combained table'!R1088:T3422,1,FALSE)</f>
        <v>tier - 1</v>
      </c>
      <c r="S1088" t="str">
        <f>VLOOKUP('combained table'!S1088,'combained table'!S1088:T3422,1,FALSE)</f>
        <v>R1012</v>
      </c>
      <c r="T1088">
        <f>VLOOKUP('combained table'!T1088,'combained table'!T1088:T3422,1,FALSE)</f>
        <v>50</v>
      </c>
    </row>
    <row r="1089" spans="1:20">
      <c r="A1089" t="str">
        <f>VLOOKUP('combained table'!A1089,'combained table'!A1089:T3423,1,FALSE)</f>
        <v>Id1088</v>
      </c>
      <c r="B1089" t="str">
        <f>VLOOKUP('combained table'!B1089,'combained table'!B1089:T3423,1,FALSE)</f>
        <v xml:space="preserve">  Annette M</v>
      </c>
      <c r="C1089">
        <f>VLOOKUP('combained table'!C1089,'combained table'!C1089:T3423,1,FALSE)</f>
        <v>33.344999999999999</v>
      </c>
      <c r="D1089">
        <f>VLOOKUP('combained table'!D1089,'combained table'!D1089:T3423,1,FALSE)</f>
        <v>7.33</v>
      </c>
      <c r="E1089" t="str">
        <f>VLOOKUP('combained table'!E1089,'combained table'!E1089:T3423,1,FALSE)</f>
        <v>No</v>
      </c>
      <c r="F1089" t="str">
        <f>VLOOKUP('combained table'!F1089,'combained table'!F1089:T3423,1,FALSE)</f>
        <v>No</v>
      </c>
      <c r="G1089" t="str">
        <f>VLOOKUP('combained table'!G1089,'combained table'!G1089:T3423,1,FALSE)</f>
        <v>No</v>
      </c>
      <c r="H1089">
        <f>VLOOKUP('combained table'!H1089,'combained table'!H1089:T3423,1,FALSE)</f>
        <v>2</v>
      </c>
      <c r="I1089" t="str">
        <f>VLOOKUP('combained table'!I1089,'combained table'!I1089:T3423,1,FALSE)</f>
        <v>Diabetes</v>
      </c>
      <c r="J1089" t="str">
        <f>VLOOKUP('combained table'!J1089,'combained table'!J1089:T3423,1,FALSE)</f>
        <v>No</v>
      </c>
      <c r="K1089" t="str">
        <f>VLOOKUP('combained table'!K1089,'combained table'!K1089:T3423,1,FALSE)</f>
        <v>Obesity</v>
      </c>
      <c r="L1089">
        <f>VLOOKUP('combained table'!L1089,'combained table'!L1089:T3423,1,FALSE)</f>
        <v>1972</v>
      </c>
      <c r="M1089" t="str">
        <f>VLOOKUP('combained table'!M1089,'combained table'!M1089:T3423,1,FALSE)</f>
        <v>Nov</v>
      </c>
      <c r="N1089">
        <f>VLOOKUP('combained table'!N1089,'combained table'!N1089:T3423,1,FALSE)</f>
        <v>22</v>
      </c>
      <c r="O1089" t="str">
        <f>VLOOKUP('combained table'!O1089,'combained table'!O1089:T3423,1,FALSE)</f>
        <v>22-Nov-1972</v>
      </c>
      <c r="P1089">
        <f>VLOOKUP('combained table'!P1089,'combained table'!P1089:T3423,1,FALSE)</f>
        <v>8835.26</v>
      </c>
      <c r="Q1089" t="str">
        <f>VLOOKUP('combained table'!Q1089,'combained table'!Q1089:T3423,1,FALSE)</f>
        <v>tier - 3</v>
      </c>
      <c r="R1089" t="str">
        <f>VLOOKUP('combained table'!R1089,'combained table'!R1089:T3423,1,FALSE)</f>
        <v>tier - 2</v>
      </c>
      <c r="S1089" t="str">
        <f>VLOOKUP('combained table'!S1089,'combained table'!S1089:T3423,1,FALSE)</f>
        <v>R1012</v>
      </c>
      <c r="T1089">
        <f>VLOOKUP('combained table'!T1089,'combained table'!T1089:T3423,1,FALSE)</f>
        <v>50</v>
      </c>
    </row>
    <row r="1090" spans="1:20">
      <c r="A1090" t="str">
        <f>VLOOKUP('combained table'!A1090,'combained table'!A1090:T3424,1,FALSE)</f>
        <v>Id1089</v>
      </c>
      <c r="B1090" t="str">
        <f>VLOOKUP('combained table'!B1090,'combained table'!B1090:T3424,1,FALSE)</f>
        <v xml:space="preserve">  Yoko</v>
      </c>
      <c r="C1090">
        <f>VLOOKUP('combained table'!C1090,'combained table'!C1090:T3424,1,FALSE)</f>
        <v>27.11</v>
      </c>
      <c r="D1090">
        <f>VLOOKUP('combained table'!D1090,'combained table'!D1090:T3424,1,FALSE)</f>
        <v>6.7</v>
      </c>
      <c r="E1090" t="str">
        <f>VLOOKUP('combained table'!E1090,'combained table'!E1090:T3424,1,FALSE)</f>
        <v>No</v>
      </c>
      <c r="F1090" t="str">
        <f>VLOOKUP('combained table'!F1090,'combained table'!F1090:T3424,1,FALSE)</f>
        <v>No</v>
      </c>
      <c r="G1090" t="str">
        <f>VLOOKUP('combained table'!G1090,'combained table'!G1090:T3424,1,FALSE)</f>
        <v>No</v>
      </c>
      <c r="H1090">
        <f>VLOOKUP('combained table'!H1090,'combained table'!H1090:T3424,1,FALSE)</f>
        <v>0</v>
      </c>
      <c r="I1090" t="str">
        <f>VLOOKUP('combained table'!I1090,'combained table'!I1090:T3424,1,FALSE)</f>
        <v>Diabetes</v>
      </c>
      <c r="J1090" t="str">
        <f>VLOOKUP('combained table'!J1090,'combained table'!J1090:T3424,1,FALSE)</f>
        <v>No</v>
      </c>
      <c r="K1090" t="str">
        <f>VLOOKUP('combained table'!K1090,'combained table'!K1090:T3424,1,FALSE)</f>
        <v>Overweight</v>
      </c>
      <c r="L1090">
        <f>VLOOKUP('combained table'!L1090,'combained table'!L1090:T3424,1,FALSE)</f>
        <v>1974</v>
      </c>
      <c r="M1090" t="str">
        <f>VLOOKUP('combained table'!M1090,'combained table'!M1090:T3424,1,FALSE)</f>
        <v>Jun</v>
      </c>
      <c r="N1090">
        <f>VLOOKUP('combained table'!N1090,'combained table'!N1090:T3424,1,FALSE)</f>
        <v>18</v>
      </c>
      <c r="O1090" t="str">
        <f>VLOOKUP('combained table'!O1090,'combained table'!O1090:T3424,1,FALSE)</f>
        <v>18-Jun-1974</v>
      </c>
      <c r="P1090">
        <f>VLOOKUP('combained table'!P1090,'combained table'!P1090:T3424,1,FALSE)</f>
        <v>8871.15</v>
      </c>
      <c r="Q1090" t="str">
        <f>VLOOKUP('combained table'!Q1090,'combained table'!Q1090:T3424,1,FALSE)</f>
        <v>tier - 2</v>
      </c>
      <c r="R1090" t="str">
        <f>VLOOKUP('combained table'!R1090,'combained table'!R1090:T3424,1,FALSE)</f>
        <v>tier - 3</v>
      </c>
      <c r="S1090" t="str">
        <f>VLOOKUP('combained table'!S1090,'combained table'!S1090:T3424,1,FALSE)</f>
        <v>R1013</v>
      </c>
      <c r="T1090">
        <f>VLOOKUP('combained table'!T1090,'combained table'!T1090:T3424,1,FALSE)</f>
        <v>48</v>
      </c>
    </row>
    <row r="1091" spans="1:20">
      <c r="A1091" t="str">
        <f>VLOOKUP('combained table'!A1091,'combained table'!A1091:T3425,1,FALSE)</f>
        <v>Id1090</v>
      </c>
      <c r="B1091" t="str">
        <f>VLOOKUP('combained table'!B1091,'combained table'!B1091:T3425,1,FALSE)</f>
        <v xml:space="preserve">  Laura</v>
      </c>
      <c r="C1091">
        <f>VLOOKUP('combained table'!C1091,'combained table'!C1091:T3425,1,FALSE)</f>
        <v>26.6</v>
      </c>
      <c r="D1091">
        <f>VLOOKUP('combained table'!D1091,'combained table'!D1091:T3425,1,FALSE)</f>
        <v>5.27</v>
      </c>
      <c r="E1091" t="str">
        <f>VLOOKUP('combained table'!E1091,'combained table'!E1091:T3425,1,FALSE)</f>
        <v>yes</v>
      </c>
      <c r="F1091" t="str">
        <f>VLOOKUP('combained table'!F1091,'combained table'!F1091:T3425,1,FALSE)</f>
        <v>No</v>
      </c>
      <c r="G1091" t="str">
        <f>VLOOKUP('combained table'!G1091,'combained table'!G1091:T3425,1,FALSE)</f>
        <v>Yes</v>
      </c>
      <c r="H1091">
        <f>VLOOKUP('combained table'!H1091,'combained table'!H1091:T3425,1,FALSE)</f>
        <v>1</v>
      </c>
      <c r="I1091" t="str">
        <f>VLOOKUP('combained table'!I1091,'combained table'!I1091:T3425,1,FALSE)</f>
        <v>Normal</v>
      </c>
      <c r="J1091" t="str">
        <f>VLOOKUP('combained table'!J1091,'combained table'!J1091:T3425,1,FALSE)</f>
        <v>No</v>
      </c>
      <c r="K1091" t="str">
        <f>VLOOKUP('combained table'!K1091,'combained table'!K1091:T3425,1,FALSE)</f>
        <v>Overweight</v>
      </c>
      <c r="L1091">
        <f>VLOOKUP('combained table'!L1091,'combained table'!L1091:T3425,1,FALSE)</f>
        <v>1973</v>
      </c>
      <c r="M1091" t="str">
        <f>VLOOKUP('combained table'!M1091,'combained table'!M1091:T3425,1,FALSE)</f>
        <v>Sep</v>
      </c>
      <c r="N1091">
        <f>VLOOKUP('combained table'!N1091,'combained table'!N1091:T3425,1,FALSE)</f>
        <v>9</v>
      </c>
      <c r="O1091" t="str">
        <f>VLOOKUP('combained table'!O1091,'combained table'!O1091:T3425,1,FALSE)</f>
        <v>9-Sep-1973</v>
      </c>
      <c r="P1091">
        <f>VLOOKUP('combained table'!P1091,'combained table'!P1091:T3425,1,FALSE)</f>
        <v>8890.59</v>
      </c>
      <c r="Q1091" t="str">
        <f>VLOOKUP('combained table'!Q1091,'combained table'!Q1091:T3425,1,FALSE)</f>
        <v>tier - 2</v>
      </c>
      <c r="R1091" t="str">
        <f>VLOOKUP('combained table'!R1091,'combained table'!R1091:T3425,1,FALSE)</f>
        <v>tier - 3</v>
      </c>
      <c r="S1091" t="str">
        <f>VLOOKUP('combained table'!S1091,'combained table'!S1091:T3425,1,FALSE)</f>
        <v>R1012</v>
      </c>
      <c r="T1091">
        <f>VLOOKUP('combained table'!T1091,'combained table'!T1091:T3425,1,FALSE)</f>
        <v>49</v>
      </c>
    </row>
    <row r="1092" spans="1:20">
      <c r="A1092" t="str">
        <f>VLOOKUP('combained table'!A1092,'combained table'!A1092:T3426,1,FALSE)</f>
        <v>Id1091</v>
      </c>
      <c r="B1092" t="str">
        <f>VLOOKUP('combained table'!B1092,'combained table'!B1092:T3426,1,FALSE)</f>
        <v xml:space="preserve">  Tess A</v>
      </c>
      <c r="C1092">
        <f>VLOOKUP('combained table'!C1092,'combained table'!C1092:T3426,1,FALSE)</f>
        <v>30.41</v>
      </c>
      <c r="D1092">
        <f>VLOOKUP('combained table'!D1092,'combained table'!D1092:T3426,1,FALSE)</f>
        <v>7.72</v>
      </c>
      <c r="E1092" t="str">
        <f>VLOOKUP('combained table'!E1092,'combained table'!E1092:T3426,1,FALSE)</f>
        <v>No</v>
      </c>
      <c r="F1092" t="str">
        <f>VLOOKUP('combained table'!F1092,'combained table'!F1092:T3426,1,FALSE)</f>
        <v>No</v>
      </c>
      <c r="G1092" t="str">
        <f>VLOOKUP('combained table'!G1092,'combained table'!G1092:T3426,1,FALSE)</f>
        <v>No</v>
      </c>
      <c r="H1092">
        <f>VLOOKUP('combained table'!H1092,'combained table'!H1092:T3426,1,FALSE)</f>
        <v>0</v>
      </c>
      <c r="I1092" t="str">
        <f>VLOOKUP('combained table'!I1092,'combained table'!I1092:T3426,1,FALSE)</f>
        <v>Diabetes</v>
      </c>
      <c r="J1092" t="str">
        <f>VLOOKUP('combained table'!J1092,'combained table'!J1092:T3426,1,FALSE)</f>
        <v>No</v>
      </c>
      <c r="K1092" t="str">
        <f>VLOOKUP('combained table'!K1092,'combained table'!K1092:T3426,1,FALSE)</f>
        <v>Obesity</v>
      </c>
      <c r="L1092">
        <f>VLOOKUP('combained table'!L1092,'combained table'!L1092:T3426,1,FALSE)</f>
        <v>1978</v>
      </c>
      <c r="M1092" t="str">
        <f>VLOOKUP('combained table'!M1092,'combained table'!M1092:T3426,1,FALSE)</f>
        <v>Dec</v>
      </c>
      <c r="N1092">
        <f>VLOOKUP('combained table'!N1092,'combained table'!N1092:T3426,1,FALSE)</f>
        <v>16</v>
      </c>
      <c r="O1092" t="str">
        <f>VLOOKUP('combained table'!O1092,'combained table'!O1092:T3426,1,FALSE)</f>
        <v>16-Dec-1978</v>
      </c>
      <c r="P1092">
        <f>VLOOKUP('combained table'!P1092,'combained table'!P1092:T3426,1,FALSE)</f>
        <v>8891.14</v>
      </c>
      <c r="Q1092" t="str">
        <f>VLOOKUP('combained table'!Q1092,'combained table'!Q1092:T3426,1,FALSE)</f>
        <v>tier - 2</v>
      </c>
      <c r="R1092" t="str">
        <f>VLOOKUP('combained table'!R1092,'combained table'!R1092:T3426,1,FALSE)</f>
        <v>tier - 3</v>
      </c>
      <c r="S1092" t="str">
        <f>VLOOKUP('combained table'!S1092,'combained table'!S1092:T3426,1,FALSE)</f>
        <v>R1017</v>
      </c>
      <c r="T1092">
        <f>VLOOKUP('combained table'!T1092,'combained table'!T1092:T3426,1,FALSE)</f>
        <v>44</v>
      </c>
    </row>
    <row r="1093" spans="1:20">
      <c r="A1093" t="str">
        <f>VLOOKUP('combained table'!A1093,'combained table'!A1093:T3427,1,FALSE)</f>
        <v>Id1092</v>
      </c>
      <c r="B1093" t="str">
        <f>VLOOKUP('combained table'!B1093,'combained table'!B1093:T3427,1,FALSE)</f>
        <v xml:space="preserve">  William G</v>
      </c>
      <c r="C1093">
        <f>VLOOKUP('combained table'!C1093,'combained table'!C1093:T3427,1,FALSE)</f>
        <v>28.98</v>
      </c>
      <c r="D1093">
        <f>VLOOKUP('combained table'!D1093,'combained table'!D1093:T3427,1,FALSE)</f>
        <v>8.68</v>
      </c>
      <c r="E1093" t="str">
        <f>VLOOKUP('combained table'!E1093,'combained table'!E1093:T3427,1,FALSE)</f>
        <v>No</v>
      </c>
      <c r="F1093" t="str">
        <f>VLOOKUP('combained table'!F1093,'combained table'!F1093:T3427,1,FALSE)</f>
        <v>No</v>
      </c>
      <c r="G1093" t="str">
        <f>VLOOKUP('combained table'!G1093,'combained table'!G1093:T3427,1,FALSE)</f>
        <v>No</v>
      </c>
      <c r="H1093">
        <f>VLOOKUP('combained table'!H1093,'combained table'!H1093:T3427,1,FALSE)</f>
        <v>2</v>
      </c>
      <c r="I1093" t="str">
        <f>VLOOKUP('combained table'!I1093,'combained table'!I1093:T3427,1,FALSE)</f>
        <v>Diabetes</v>
      </c>
      <c r="J1093" t="str">
        <f>VLOOKUP('combained table'!J1093,'combained table'!J1093:T3427,1,FALSE)</f>
        <v>No</v>
      </c>
      <c r="K1093" t="str">
        <f>VLOOKUP('combained table'!K1093,'combained table'!K1093:T3427,1,FALSE)</f>
        <v>Overweight</v>
      </c>
      <c r="L1093">
        <f>VLOOKUP('combained table'!L1093,'combained table'!L1093:T3427,1,FALSE)</f>
        <v>1997</v>
      </c>
      <c r="M1093" t="str">
        <f>VLOOKUP('combained table'!M1093,'combained table'!M1093:T3427,1,FALSE)</f>
        <v>Nov</v>
      </c>
      <c r="N1093">
        <f>VLOOKUP('combained table'!N1093,'combained table'!N1093:T3427,1,FALSE)</f>
        <v>28</v>
      </c>
      <c r="O1093" t="str">
        <f>VLOOKUP('combained table'!O1093,'combained table'!O1093:T3427,1,FALSE)</f>
        <v>28-Nov-1997</v>
      </c>
      <c r="P1093">
        <f>VLOOKUP('combained table'!P1093,'combained table'!P1093:T3427,1,FALSE)</f>
        <v>8906.14</v>
      </c>
      <c r="Q1093" t="str">
        <f>VLOOKUP('combained table'!Q1093,'combained table'!Q1093:T3427,1,FALSE)</f>
        <v>tier - 2</v>
      </c>
      <c r="R1093" t="str">
        <f>VLOOKUP('combained table'!R1093,'combained table'!R1093:T3427,1,FALSE)</f>
        <v>tier - 2</v>
      </c>
      <c r="S1093" t="str">
        <f>VLOOKUP('combained table'!S1093,'combained table'!S1093:T3427,1,FALSE)</f>
        <v>R1012</v>
      </c>
      <c r="T1093">
        <f>VLOOKUP('combained table'!T1093,'combained table'!T1093:T3427,1,FALSE)</f>
        <v>25</v>
      </c>
    </row>
    <row r="1094" spans="1:20">
      <c r="A1094" t="str">
        <f>VLOOKUP('combained table'!A1094,'combained table'!A1094:T3428,1,FALSE)</f>
        <v>Id1093</v>
      </c>
      <c r="B1094" t="str">
        <f>VLOOKUP('combained table'!B1094,'combained table'!B1094:T3428,1,FALSE)</f>
        <v xml:space="preserve">  Paige</v>
      </c>
      <c r="C1094">
        <f>VLOOKUP('combained table'!C1094,'combained table'!C1094:T3428,1,FALSE)</f>
        <v>31.24</v>
      </c>
      <c r="D1094">
        <f>VLOOKUP('combained table'!D1094,'combained table'!D1094:T3428,1,FALSE)</f>
        <v>9.8000000000000007</v>
      </c>
      <c r="E1094" t="str">
        <f>VLOOKUP('combained table'!E1094,'combained table'!E1094:T3428,1,FALSE)</f>
        <v>No</v>
      </c>
      <c r="F1094" t="str">
        <f>VLOOKUP('combained table'!F1094,'combained table'!F1094:T3428,1,FALSE)</f>
        <v>No</v>
      </c>
      <c r="G1094" t="str">
        <f>VLOOKUP('combained table'!G1094,'combained table'!G1094:T3428,1,FALSE)</f>
        <v>No</v>
      </c>
      <c r="H1094">
        <f>VLOOKUP('combained table'!H1094,'combained table'!H1094:T3428,1,FALSE)</f>
        <v>0</v>
      </c>
      <c r="I1094" t="str">
        <f>VLOOKUP('combained table'!I1094,'combained table'!I1094:T3428,1,FALSE)</f>
        <v>Diabetes</v>
      </c>
      <c r="J1094" t="str">
        <f>VLOOKUP('combained table'!J1094,'combained table'!J1094:T3428,1,FALSE)</f>
        <v>No</v>
      </c>
      <c r="K1094" t="str">
        <f>VLOOKUP('combained table'!K1094,'combained table'!K1094:T3428,1,FALSE)</f>
        <v>Obesity</v>
      </c>
      <c r="L1094">
        <f>VLOOKUP('combained table'!L1094,'combained table'!L1094:T3428,1,FALSE)</f>
        <v>1967</v>
      </c>
      <c r="M1094" t="str">
        <f>VLOOKUP('combained table'!M1094,'combained table'!M1094:T3428,1,FALSE)</f>
        <v>Sep</v>
      </c>
      <c r="N1094">
        <f>VLOOKUP('combained table'!N1094,'combained table'!N1094:T3428,1,FALSE)</f>
        <v>6</v>
      </c>
      <c r="O1094" t="str">
        <f>VLOOKUP('combained table'!O1094,'combained table'!O1094:T3428,1,FALSE)</f>
        <v>6-Sep-1967</v>
      </c>
      <c r="P1094">
        <f>VLOOKUP('combained table'!P1094,'combained table'!P1094:T3428,1,FALSE)</f>
        <v>8908.4699999999993</v>
      </c>
      <c r="Q1094" t="str">
        <f>VLOOKUP('combained table'!Q1094,'combained table'!Q1094:T3428,1,FALSE)</f>
        <v>tier - 3</v>
      </c>
      <c r="R1094" t="str">
        <f>VLOOKUP('combained table'!R1094,'combained table'!R1094:T3428,1,FALSE)</f>
        <v>tier - 2</v>
      </c>
      <c r="S1094" t="str">
        <f>VLOOKUP('combained table'!S1094,'combained table'!S1094:T3428,1,FALSE)</f>
        <v>R1013</v>
      </c>
      <c r="T1094">
        <f>VLOOKUP('combained table'!T1094,'combained table'!T1094:T3428,1,FALSE)</f>
        <v>55</v>
      </c>
    </row>
    <row r="1095" spans="1:20">
      <c r="A1095" t="str">
        <f>VLOOKUP('combained table'!A1095,'combained table'!A1095:T3429,1,FALSE)</f>
        <v>Id1094</v>
      </c>
      <c r="B1095" t="str">
        <f>VLOOKUP('combained table'!B1095,'combained table'!B1095:T3429,1,FALSE)</f>
        <v xml:space="preserve">  Matthew J</v>
      </c>
      <c r="C1095">
        <f>VLOOKUP('combained table'!C1095,'combained table'!C1095:T3429,1,FALSE)</f>
        <v>31.54</v>
      </c>
      <c r="D1095">
        <f>VLOOKUP('combained table'!D1095,'combained table'!D1095:T3429,1,FALSE)</f>
        <v>4.4400000000000004</v>
      </c>
      <c r="E1095" t="str">
        <f>VLOOKUP('combained table'!E1095,'combained table'!E1095:T3429,1,FALSE)</f>
        <v>No</v>
      </c>
      <c r="F1095" t="str">
        <f>VLOOKUP('combained table'!F1095,'combained table'!F1095:T3429,1,FALSE)</f>
        <v>No</v>
      </c>
      <c r="G1095" t="str">
        <f>VLOOKUP('combained table'!G1095,'combained table'!G1095:T3429,1,FALSE)</f>
        <v>No</v>
      </c>
      <c r="H1095">
        <f>VLOOKUP('combained table'!H1095,'combained table'!H1095:T3429,1,FALSE)</f>
        <v>0</v>
      </c>
      <c r="I1095" t="str">
        <f>VLOOKUP('combained table'!I1095,'combained table'!I1095:T3429,1,FALSE)</f>
        <v>Normal</v>
      </c>
      <c r="J1095" t="str">
        <f>VLOOKUP('combained table'!J1095,'combained table'!J1095:T3429,1,FALSE)</f>
        <v>No</v>
      </c>
      <c r="K1095" t="str">
        <f>VLOOKUP('combained table'!K1095,'combained table'!K1095:T3429,1,FALSE)</f>
        <v>Obesity</v>
      </c>
      <c r="L1095">
        <f>VLOOKUP('combained table'!L1095,'combained table'!L1095:T3429,1,FALSE)</f>
        <v>1975</v>
      </c>
      <c r="M1095" t="str">
        <f>VLOOKUP('combained table'!M1095,'combained table'!M1095:T3429,1,FALSE)</f>
        <v>Jul</v>
      </c>
      <c r="N1095">
        <f>VLOOKUP('combained table'!N1095,'combained table'!N1095:T3429,1,FALSE)</f>
        <v>7</v>
      </c>
      <c r="O1095" t="str">
        <f>VLOOKUP('combained table'!O1095,'combained table'!O1095:T3429,1,FALSE)</f>
        <v>7-Jul-1975</v>
      </c>
      <c r="P1095">
        <f>VLOOKUP('combained table'!P1095,'combained table'!P1095:T3429,1,FALSE)</f>
        <v>8930.93</v>
      </c>
      <c r="Q1095" t="str">
        <f>VLOOKUP('combained table'!Q1095,'combained table'!Q1095:T3429,1,FALSE)</f>
        <v>tier - 2</v>
      </c>
      <c r="R1095" t="str">
        <f>VLOOKUP('combained table'!R1095,'combained table'!R1095:T3429,1,FALSE)</f>
        <v>tier - 2</v>
      </c>
      <c r="S1095" t="str">
        <f>VLOOKUP('combained table'!S1095,'combained table'!S1095:T3429,1,FALSE)</f>
        <v>R1012</v>
      </c>
      <c r="T1095">
        <f>VLOOKUP('combained table'!T1095,'combained table'!T1095:T3429,1,FALSE)</f>
        <v>47</v>
      </c>
    </row>
    <row r="1096" spans="1:20">
      <c r="A1096" t="str">
        <f>VLOOKUP('combained table'!A1096,'combained table'!A1096:T3430,1,FALSE)</f>
        <v>Id1095</v>
      </c>
      <c r="B1096" t="str">
        <f>VLOOKUP('combained table'!B1096,'combained table'!B1096:T3430,1,FALSE)</f>
        <v xml:space="preserve">  Matthew</v>
      </c>
      <c r="C1096">
        <f>VLOOKUP('combained table'!C1096,'combained table'!C1096:T3430,1,FALSE)</f>
        <v>38.6</v>
      </c>
      <c r="D1096">
        <f>VLOOKUP('combained table'!D1096,'combained table'!D1096:T3430,1,FALSE)</f>
        <v>7.19</v>
      </c>
      <c r="E1096" t="str">
        <f>VLOOKUP('combained table'!E1096,'combained table'!E1096:T3430,1,FALSE)</f>
        <v>yes</v>
      </c>
      <c r="F1096" t="str">
        <f>VLOOKUP('combained table'!F1096,'combained table'!F1096:T3430,1,FALSE)</f>
        <v>No</v>
      </c>
      <c r="G1096" t="str">
        <f>VLOOKUP('combained table'!G1096,'combained table'!G1096:T3430,1,FALSE)</f>
        <v>No</v>
      </c>
      <c r="H1096">
        <f>VLOOKUP('combained table'!H1096,'combained table'!H1096:T3430,1,FALSE)</f>
        <v>2</v>
      </c>
      <c r="I1096" t="str">
        <f>VLOOKUP('combained table'!I1096,'combained table'!I1096:T3430,1,FALSE)</f>
        <v>Diabetes</v>
      </c>
      <c r="J1096" t="str">
        <f>VLOOKUP('combained table'!J1096,'combained table'!J1096:T3430,1,FALSE)</f>
        <v>No</v>
      </c>
      <c r="K1096" t="str">
        <f>VLOOKUP('combained table'!K1096,'combained table'!K1096:T3430,1,FALSE)</f>
        <v>Obesity</v>
      </c>
      <c r="L1096">
        <f>VLOOKUP('combained table'!L1096,'combained table'!L1096:T3430,1,FALSE)</f>
        <v>1972</v>
      </c>
      <c r="M1096" t="str">
        <f>VLOOKUP('combained table'!M1096,'combained table'!M1096:T3430,1,FALSE)</f>
        <v>Jun</v>
      </c>
      <c r="N1096">
        <f>VLOOKUP('combained table'!N1096,'combained table'!N1096:T3430,1,FALSE)</f>
        <v>6</v>
      </c>
      <c r="O1096" t="str">
        <f>VLOOKUP('combained table'!O1096,'combained table'!O1096:T3430,1,FALSE)</f>
        <v>6-Jun-1972</v>
      </c>
      <c r="P1096">
        <f>VLOOKUP('combained table'!P1096,'combained table'!P1096:T3430,1,FALSE)</f>
        <v>8932.08</v>
      </c>
      <c r="Q1096" t="str">
        <f>VLOOKUP('combained table'!Q1096,'combained table'!Q1096:T3430,1,FALSE)</f>
        <v>tier - 2</v>
      </c>
      <c r="R1096" t="str">
        <f>VLOOKUP('combained table'!R1096,'combained table'!R1096:T3430,1,FALSE)</f>
        <v>tier - 1</v>
      </c>
      <c r="S1096" t="str">
        <f>VLOOKUP('combained table'!S1096,'combained table'!S1096:T3430,1,FALSE)</f>
        <v>R1011</v>
      </c>
      <c r="T1096">
        <f>VLOOKUP('combained table'!T1096,'combained table'!T1096:T3430,1,FALSE)</f>
        <v>51</v>
      </c>
    </row>
    <row r="1097" spans="1:20">
      <c r="A1097" t="str">
        <f>VLOOKUP('combained table'!A1097,'combained table'!A1097:T3431,1,FALSE)</f>
        <v>Id1096</v>
      </c>
      <c r="B1097" t="str">
        <f>VLOOKUP('combained table'!B1097,'combained table'!B1097:T3431,1,FALSE)</f>
        <v xml:space="preserve">  Maria</v>
      </c>
      <c r="C1097">
        <f>VLOOKUP('combained table'!C1097,'combained table'!C1097:T3431,1,FALSE)</f>
        <v>37.950000000000003</v>
      </c>
      <c r="D1097">
        <f>VLOOKUP('combained table'!D1097,'combained table'!D1097:T3431,1,FALSE)</f>
        <v>6.06</v>
      </c>
      <c r="E1097" t="str">
        <f>VLOOKUP('combained table'!E1097,'combained table'!E1097:T3431,1,FALSE)</f>
        <v>No</v>
      </c>
      <c r="F1097" t="str">
        <f>VLOOKUP('combained table'!F1097,'combained table'!F1097:T3431,1,FALSE)</f>
        <v>No</v>
      </c>
      <c r="G1097" t="str">
        <f>VLOOKUP('combained table'!G1097,'combained table'!G1097:T3431,1,FALSE)</f>
        <v>No</v>
      </c>
      <c r="H1097">
        <f>VLOOKUP('combained table'!H1097,'combained table'!H1097:T3431,1,FALSE)</f>
        <v>0</v>
      </c>
      <c r="I1097" t="str">
        <f>VLOOKUP('combained table'!I1097,'combained table'!I1097:T3431,1,FALSE)</f>
        <v>Prediabetes</v>
      </c>
      <c r="J1097" t="str">
        <f>VLOOKUP('combained table'!J1097,'combained table'!J1097:T3431,1,FALSE)</f>
        <v>No</v>
      </c>
      <c r="K1097" t="str">
        <f>VLOOKUP('combained table'!K1097,'combained table'!K1097:T3431,1,FALSE)</f>
        <v>Obesity</v>
      </c>
      <c r="L1097">
        <f>VLOOKUP('combained table'!L1097,'combained table'!L1097:T3431,1,FALSE)</f>
        <v>1976</v>
      </c>
      <c r="M1097" t="str">
        <f>VLOOKUP('combained table'!M1097,'combained table'!M1097:T3431,1,FALSE)</f>
        <v>Dec</v>
      </c>
      <c r="N1097">
        <f>VLOOKUP('combained table'!N1097,'combained table'!N1097:T3431,1,FALSE)</f>
        <v>25</v>
      </c>
      <c r="O1097" t="str">
        <f>VLOOKUP('combained table'!O1097,'combained table'!O1097:T3431,1,FALSE)</f>
        <v>25-Dec-1976</v>
      </c>
      <c r="P1097">
        <f>VLOOKUP('combained table'!P1097,'combained table'!P1097:T3431,1,FALSE)</f>
        <v>8944.1200000000008</v>
      </c>
      <c r="Q1097" t="str">
        <f>VLOOKUP('combained table'!Q1097,'combained table'!Q1097:T3431,1,FALSE)</f>
        <v>tier - 3</v>
      </c>
      <c r="R1097" t="str">
        <f>VLOOKUP('combained table'!R1097,'combained table'!R1097:T3431,1,FALSE)</f>
        <v>tier - 2</v>
      </c>
      <c r="S1097" t="str">
        <f>VLOOKUP('combained table'!S1097,'combained table'!S1097:T3431,1,FALSE)</f>
        <v>R1013</v>
      </c>
      <c r="T1097">
        <f>VLOOKUP('combained table'!T1097,'combained table'!T1097:T3431,1,FALSE)</f>
        <v>46</v>
      </c>
    </row>
    <row r="1098" spans="1:20">
      <c r="A1098" t="str">
        <f>VLOOKUP('combained table'!A1098,'combained table'!A1098:T3432,1,FALSE)</f>
        <v>Id1097</v>
      </c>
      <c r="B1098" t="str">
        <f>VLOOKUP('combained table'!B1098,'combained table'!B1098:T3432,1,FALSE)</f>
        <v xml:space="preserve">  Stephanie D</v>
      </c>
      <c r="C1098">
        <f>VLOOKUP('combained table'!C1098,'combained table'!C1098:T3432,1,FALSE)</f>
        <v>38.97</v>
      </c>
      <c r="D1098">
        <f>VLOOKUP('combained table'!D1098,'combained table'!D1098:T3432,1,FALSE)</f>
        <v>5.12</v>
      </c>
      <c r="E1098" t="str">
        <f>VLOOKUP('combained table'!E1098,'combained table'!E1098:T3432,1,FALSE)</f>
        <v>No</v>
      </c>
      <c r="F1098" t="str">
        <f>VLOOKUP('combained table'!F1098,'combained table'!F1098:T3432,1,FALSE)</f>
        <v>No</v>
      </c>
      <c r="G1098" t="str">
        <f>VLOOKUP('combained table'!G1098,'combained table'!G1098:T3432,1,FALSE)</f>
        <v>No</v>
      </c>
      <c r="H1098">
        <f>VLOOKUP('combained table'!H1098,'combained table'!H1098:T3432,1,FALSE)</f>
        <v>0</v>
      </c>
      <c r="I1098" t="str">
        <f>VLOOKUP('combained table'!I1098,'combained table'!I1098:T3432,1,FALSE)</f>
        <v>Normal</v>
      </c>
      <c r="J1098" t="str">
        <f>VLOOKUP('combained table'!J1098,'combained table'!J1098:T3432,1,FALSE)</f>
        <v>No</v>
      </c>
      <c r="K1098" t="str">
        <f>VLOOKUP('combained table'!K1098,'combained table'!K1098:T3432,1,FALSE)</f>
        <v>Obesity</v>
      </c>
      <c r="L1098">
        <f>VLOOKUP('combained table'!L1098,'combained table'!L1098:T3432,1,FALSE)</f>
        <v>1992</v>
      </c>
      <c r="M1098" t="str">
        <f>VLOOKUP('combained table'!M1098,'combained table'!M1098:T3432,1,FALSE)</f>
        <v>Sep</v>
      </c>
      <c r="N1098">
        <f>VLOOKUP('combained table'!N1098,'combained table'!N1098:T3432,1,FALSE)</f>
        <v>27</v>
      </c>
      <c r="O1098" t="str">
        <f>VLOOKUP('combained table'!O1098,'combained table'!O1098:T3432,1,FALSE)</f>
        <v>27-Sep-1992</v>
      </c>
      <c r="P1098">
        <f>VLOOKUP('combained table'!P1098,'combained table'!P1098:T3432,1,FALSE)</f>
        <v>8954.99</v>
      </c>
      <c r="Q1098" t="str">
        <f>VLOOKUP('combained table'!Q1098,'combained table'!Q1098:T3432,1,FALSE)</f>
        <v>tier - 2</v>
      </c>
      <c r="R1098" t="str">
        <f>VLOOKUP('combained table'!R1098,'combained table'!R1098:T3432,1,FALSE)</f>
        <v>tier - 3</v>
      </c>
      <c r="S1098" t="str">
        <f>VLOOKUP('combained table'!S1098,'combained table'!S1098:T3432,1,FALSE)</f>
        <v>R1026</v>
      </c>
      <c r="T1098">
        <f>VLOOKUP('combained table'!T1098,'combained table'!T1098:T3432,1,FALSE)</f>
        <v>30</v>
      </c>
    </row>
    <row r="1099" spans="1:20">
      <c r="A1099" t="str">
        <f>VLOOKUP('combained table'!A1099,'combained table'!A1099:T3433,1,FALSE)</f>
        <v>Id1098</v>
      </c>
      <c r="B1099" t="str">
        <f>VLOOKUP('combained table'!B1099,'combained table'!B1099:T3433,1,FALSE)</f>
        <v xml:space="preserve">  Tiffany</v>
      </c>
      <c r="C1099">
        <f>VLOOKUP('combained table'!C1099,'combained table'!C1099:T3433,1,FALSE)</f>
        <v>21.2</v>
      </c>
      <c r="D1099">
        <f>VLOOKUP('combained table'!D1099,'combained table'!D1099:T3433,1,FALSE)</f>
        <v>10.72</v>
      </c>
      <c r="E1099" t="str">
        <f>VLOOKUP('combained table'!E1099,'combained table'!E1099:T3433,1,FALSE)</f>
        <v>No</v>
      </c>
      <c r="F1099" t="str">
        <f>VLOOKUP('combained table'!F1099,'combained table'!F1099:T3433,1,FALSE)</f>
        <v>No</v>
      </c>
      <c r="G1099" t="str">
        <f>VLOOKUP('combained table'!G1099,'combained table'!G1099:T3433,1,FALSE)</f>
        <v>No</v>
      </c>
      <c r="H1099">
        <f>VLOOKUP('combained table'!H1099,'combained table'!H1099:T3433,1,FALSE)</f>
        <v>0</v>
      </c>
      <c r="I1099" t="str">
        <f>VLOOKUP('combained table'!I1099,'combained table'!I1099:T3433,1,FALSE)</f>
        <v>Diabetes</v>
      </c>
      <c r="J1099" t="str">
        <f>VLOOKUP('combained table'!J1099,'combained table'!J1099:T3433,1,FALSE)</f>
        <v>No</v>
      </c>
      <c r="K1099" t="str">
        <f>VLOOKUP('combained table'!K1099,'combained table'!K1099:T3433,1,FALSE)</f>
        <v>Normal Weight</v>
      </c>
      <c r="L1099">
        <f>VLOOKUP('combained table'!L1099,'combained table'!L1099:T3433,1,FALSE)</f>
        <v>1974</v>
      </c>
      <c r="M1099" t="str">
        <f>VLOOKUP('combained table'!M1099,'combained table'!M1099:T3433,1,FALSE)</f>
        <v>Aug</v>
      </c>
      <c r="N1099">
        <f>VLOOKUP('combained table'!N1099,'combained table'!N1099:T3433,1,FALSE)</f>
        <v>17</v>
      </c>
      <c r="O1099" t="str">
        <f>VLOOKUP('combained table'!O1099,'combained table'!O1099:T3433,1,FALSE)</f>
        <v>17-Aug-1974</v>
      </c>
      <c r="P1099">
        <f>VLOOKUP('combained table'!P1099,'combained table'!P1099:T3433,1,FALSE)</f>
        <v>8964.06</v>
      </c>
      <c r="Q1099" t="str">
        <f>VLOOKUP('combained table'!Q1099,'combained table'!Q1099:T3433,1,FALSE)</f>
        <v>tier - 3</v>
      </c>
      <c r="R1099" t="str">
        <f>VLOOKUP('combained table'!R1099,'combained table'!R1099:T3433,1,FALSE)</f>
        <v>tier - 2</v>
      </c>
      <c r="S1099" t="str">
        <f>VLOOKUP('combained table'!S1099,'combained table'!S1099:T3433,1,FALSE)</f>
        <v>R1016</v>
      </c>
      <c r="T1099">
        <f>VLOOKUP('combained table'!T1099,'combained table'!T1099:T3433,1,FALSE)</f>
        <v>48</v>
      </c>
    </row>
    <row r="1100" spans="1:20">
      <c r="A1100" t="str">
        <f>VLOOKUP('combained table'!A1100,'combained table'!A1100:T3434,1,FALSE)</f>
        <v>Id1099</v>
      </c>
      <c r="B1100" t="str">
        <f>VLOOKUP('combained table'!B1100,'combained table'!B1100:T3434,1,FALSE)</f>
        <v xml:space="preserve">  Sara M</v>
      </c>
      <c r="C1100">
        <f>VLOOKUP('combained table'!C1100,'combained table'!C1100:T3434,1,FALSE)</f>
        <v>23.96</v>
      </c>
      <c r="D1100">
        <f>VLOOKUP('combained table'!D1100,'combained table'!D1100:T3434,1,FALSE)</f>
        <v>9.58</v>
      </c>
      <c r="E1100" t="str">
        <f>VLOOKUP('combained table'!E1100,'combained table'!E1100:T3434,1,FALSE)</f>
        <v>yes</v>
      </c>
      <c r="F1100" t="str">
        <f>VLOOKUP('combained table'!F1100,'combained table'!F1100:T3434,1,FALSE)</f>
        <v>No</v>
      </c>
      <c r="G1100" t="str">
        <f>VLOOKUP('combained table'!G1100,'combained table'!G1100:T3434,1,FALSE)</f>
        <v>Yes</v>
      </c>
      <c r="H1100">
        <f>VLOOKUP('combained table'!H1100,'combained table'!H1100:T3434,1,FALSE)</f>
        <v>1</v>
      </c>
      <c r="I1100" t="str">
        <f>VLOOKUP('combained table'!I1100,'combained table'!I1100:T3434,1,FALSE)</f>
        <v>Diabetes</v>
      </c>
      <c r="J1100" t="str">
        <f>VLOOKUP('combained table'!J1100,'combained table'!J1100:T3434,1,FALSE)</f>
        <v>No</v>
      </c>
      <c r="K1100" t="str">
        <f>VLOOKUP('combained table'!K1100,'combained table'!K1100:T3434,1,FALSE)</f>
        <v>Normal Weight</v>
      </c>
      <c r="L1100">
        <f>VLOOKUP('combained table'!L1100,'combained table'!L1100:T3434,1,FALSE)</f>
        <v>1983</v>
      </c>
      <c r="M1100" t="str">
        <f>VLOOKUP('combained table'!M1100,'combained table'!M1100:T3434,1,FALSE)</f>
        <v>Jul</v>
      </c>
      <c r="N1100">
        <f>VLOOKUP('combained table'!N1100,'combained table'!N1100:T3434,1,FALSE)</f>
        <v>15</v>
      </c>
      <c r="O1100" t="str">
        <f>VLOOKUP('combained table'!O1100,'combained table'!O1100:T3434,1,FALSE)</f>
        <v>15-Jul-1983</v>
      </c>
      <c r="P1100">
        <f>VLOOKUP('combained table'!P1100,'combained table'!P1100:T3434,1,FALSE)</f>
        <v>8965.7999999999993</v>
      </c>
      <c r="Q1100" t="str">
        <f>VLOOKUP('combained table'!Q1100,'combained table'!Q1100:T3434,1,FALSE)</f>
        <v>tier - 2</v>
      </c>
      <c r="R1100" t="str">
        <f>VLOOKUP('combained table'!R1100,'combained table'!R1100:T3434,1,FALSE)</f>
        <v>tier - 3</v>
      </c>
      <c r="S1100" t="str">
        <f>VLOOKUP('combained table'!S1100,'combained table'!S1100:T3434,1,FALSE)</f>
        <v>R1012</v>
      </c>
      <c r="T1100">
        <f>VLOOKUP('combained table'!T1100,'combained table'!T1100:T3434,1,FALSE)</f>
        <v>39</v>
      </c>
    </row>
    <row r="1101" spans="1:20">
      <c r="A1101" t="str">
        <f>VLOOKUP('combained table'!A1101,'combained table'!A1101:T3435,1,FALSE)</f>
        <v>Id1100</v>
      </c>
      <c r="B1101" t="str">
        <f>VLOOKUP('combained table'!B1101,'combained table'!B1101:T3435,1,FALSE)</f>
        <v xml:space="preserve">  Scott A</v>
      </c>
      <c r="C1101">
        <f>VLOOKUP('combained table'!C1101,'combained table'!C1101:T3435,1,FALSE)</f>
        <v>35.93</v>
      </c>
      <c r="D1101">
        <f>VLOOKUP('combained table'!D1101,'combained table'!D1101:T3435,1,FALSE)</f>
        <v>6.4</v>
      </c>
      <c r="E1101" t="str">
        <f>VLOOKUP('combained table'!E1101,'combained table'!E1101:T3435,1,FALSE)</f>
        <v>yes</v>
      </c>
      <c r="F1101" t="str">
        <f>VLOOKUP('combained table'!F1101,'combained table'!F1101:T3435,1,FALSE)</f>
        <v>No</v>
      </c>
      <c r="G1101" t="str">
        <f>VLOOKUP('combained table'!G1101,'combained table'!G1101:T3435,1,FALSE)</f>
        <v>No</v>
      </c>
      <c r="H1101">
        <f>VLOOKUP('combained table'!H1101,'combained table'!H1101:T3435,1,FALSE)</f>
        <v>1</v>
      </c>
      <c r="I1101" t="str">
        <f>VLOOKUP('combained table'!I1101,'combained table'!I1101:T3435,1,FALSE)</f>
        <v>Prediabetes</v>
      </c>
      <c r="J1101" t="str">
        <f>VLOOKUP('combained table'!J1101,'combained table'!J1101:T3435,1,FALSE)</f>
        <v>No</v>
      </c>
      <c r="K1101" t="str">
        <f>VLOOKUP('combained table'!K1101,'combained table'!K1101:T3435,1,FALSE)</f>
        <v>Obesity</v>
      </c>
      <c r="L1101">
        <f>VLOOKUP('combained table'!L1101,'combained table'!L1101:T3435,1,FALSE)</f>
        <v>1974</v>
      </c>
      <c r="M1101" t="str">
        <f>VLOOKUP('combained table'!M1101,'combained table'!M1101:T3435,1,FALSE)</f>
        <v>Sep</v>
      </c>
      <c r="N1101">
        <f>VLOOKUP('combained table'!N1101,'combained table'!N1101:T3435,1,FALSE)</f>
        <v>8</v>
      </c>
      <c r="O1101" t="str">
        <f>VLOOKUP('combained table'!O1101,'combained table'!O1101:T3435,1,FALSE)</f>
        <v>8-Sep-1974</v>
      </c>
      <c r="P1101">
        <f>VLOOKUP('combained table'!P1101,'combained table'!P1101:T3435,1,FALSE)</f>
        <v>8968.33</v>
      </c>
      <c r="Q1101" t="str">
        <f>VLOOKUP('combained table'!Q1101,'combained table'!Q1101:T3435,1,FALSE)</f>
        <v>tier - 3</v>
      </c>
      <c r="R1101" t="str">
        <f>VLOOKUP('combained table'!R1101,'combained table'!R1101:T3435,1,FALSE)</f>
        <v>tier - 2</v>
      </c>
      <c r="S1101" t="str">
        <f>VLOOKUP('combained table'!S1101,'combained table'!S1101:T3435,1,FALSE)</f>
        <v>R1011</v>
      </c>
      <c r="T1101">
        <f>VLOOKUP('combained table'!T1101,'combained table'!T1101:T3435,1,FALSE)</f>
        <v>48</v>
      </c>
    </row>
    <row r="1102" spans="1:20">
      <c r="A1102" t="str">
        <f>VLOOKUP('combained table'!A1102,'combained table'!A1102:T3436,1,FALSE)</f>
        <v>Id1101</v>
      </c>
      <c r="B1102" t="str">
        <f>VLOOKUP('combained table'!B1102,'combained table'!B1102:T3436,1,FALSE)</f>
        <v xml:space="preserve">  Lauren</v>
      </c>
      <c r="C1102">
        <f>VLOOKUP('combained table'!C1102,'combained table'!C1102:T3436,1,FALSE)</f>
        <v>26.11</v>
      </c>
      <c r="D1102">
        <f>VLOOKUP('combained table'!D1102,'combained table'!D1102:T3436,1,FALSE)</f>
        <v>6.8</v>
      </c>
      <c r="E1102" t="str">
        <f>VLOOKUP('combained table'!E1102,'combained table'!E1102:T3436,1,FALSE)</f>
        <v>yes</v>
      </c>
      <c r="F1102" t="str">
        <f>VLOOKUP('combained table'!F1102,'combained table'!F1102:T3436,1,FALSE)</f>
        <v>No</v>
      </c>
      <c r="G1102" t="str">
        <f>VLOOKUP('combained table'!G1102,'combained table'!G1102:T3436,1,FALSE)</f>
        <v>No</v>
      </c>
      <c r="H1102">
        <f>VLOOKUP('combained table'!H1102,'combained table'!H1102:T3436,1,FALSE)</f>
        <v>2</v>
      </c>
      <c r="I1102" t="str">
        <f>VLOOKUP('combained table'!I1102,'combained table'!I1102:T3436,1,FALSE)</f>
        <v>Diabetes</v>
      </c>
      <c r="J1102" t="str">
        <f>VLOOKUP('combained table'!J1102,'combained table'!J1102:T3436,1,FALSE)</f>
        <v>No</v>
      </c>
      <c r="K1102" t="str">
        <f>VLOOKUP('combained table'!K1102,'combained table'!K1102:T3436,1,FALSE)</f>
        <v>Overweight</v>
      </c>
      <c r="L1102">
        <f>VLOOKUP('combained table'!L1102,'combained table'!L1102:T3436,1,FALSE)</f>
        <v>1974</v>
      </c>
      <c r="M1102" t="str">
        <f>VLOOKUP('combained table'!M1102,'combained table'!M1102:T3436,1,FALSE)</f>
        <v>Jul</v>
      </c>
      <c r="N1102">
        <f>VLOOKUP('combained table'!N1102,'combained table'!N1102:T3436,1,FALSE)</f>
        <v>21</v>
      </c>
      <c r="O1102" t="str">
        <f>VLOOKUP('combained table'!O1102,'combained table'!O1102:T3436,1,FALSE)</f>
        <v>21-Jul-1974</v>
      </c>
      <c r="P1102">
        <f>VLOOKUP('combained table'!P1102,'combained table'!P1102:T3436,1,FALSE)</f>
        <v>8978.19</v>
      </c>
      <c r="Q1102" t="str">
        <f>VLOOKUP('combained table'!Q1102,'combained table'!Q1102:T3436,1,FALSE)</f>
        <v>tier - 2</v>
      </c>
      <c r="R1102" t="str">
        <f>VLOOKUP('combained table'!R1102,'combained table'!R1102:T3436,1,FALSE)</f>
        <v>tier - 2</v>
      </c>
      <c r="S1102" t="str">
        <f>VLOOKUP('combained table'!S1102,'combained table'!S1102:T3436,1,FALSE)</f>
        <v>R1013</v>
      </c>
      <c r="T1102">
        <f>VLOOKUP('combained table'!T1102,'combained table'!T1102:T3436,1,FALSE)</f>
        <v>48</v>
      </c>
    </row>
    <row r="1103" spans="1:20">
      <c r="A1103" t="str">
        <f>VLOOKUP('combained table'!A1103,'combained table'!A1103:T3437,1,FALSE)</f>
        <v>Id1102</v>
      </c>
      <c r="B1103" t="str">
        <f>VLOOKUP('combained table'!B1103,'combained table'!B1103:T3437,1,FALSE)</f>
        <v xml:space="preserve">  Scott</v>
      </c>
      <c r="C1103">
        <f>VLOOKUP('combained table'!C1103,'combained table'!C1103:T3437,1,FALSE)</f>
        <v>32.299999999999997</v>
      </c>
      <c r="D1103">
        <f>VLOOKUP('combained table'!D1103,'combained table'!D1103:T3437,1,FALSE)</f>
        <v>9.48</v>
      </c>
      <c r="E1103" t="str">
        <f>VLOOKUP('combained table'!E1103,'combained table'!E1103:T3437,1,FALSE)</f>
        <v>No</v>
      </c>
      <c r="F1103" t="str">
        <f>VLOOKUP('combained table'!F1103,'combained table'!F1103:T3437,1,FALSE)</f>
        <v>No</v>
      </c>
      <c r="G1103" t="str">
        <f>VLOOKUP('combained table'!G1103,'combained table'!G1103:T3437,1,FALSE)</f>
        <v>No</v>
      </c>
      <c r="H1103">
        <f>VLOOKUP('combained table'!H1103,'combained table'!H1103:T3437,1,FALSE)</f>
        <v>2</v>
      </c>
      <c r="I1103" t="str">
        <f>VLOOKUP('combained table'!I1103,'combained table'!I1103:T3437,1,FALSE)</f>
        <v>Diabetes</v>
      </c>
      <c r="J1103" t="str">
        <f>VLOOKUP('combained table'!J1103,'combained table'!J1103:T3437,1,FALSE)</f>
        <v>No</v>
      </c>
      <c r="K1103" t="str">
        <f>VLOOKUP('combained table'!K1103,'combained table'!K1103:T3437,1,FALSE)</f>
        <v>Obesity</v>
      </c>
      <c r="L1103">
        <f>VLOOKUP('combained table'!L1103,'combained table'!L1103:T3437,1,FALSE)</f>
        <v>1973</v>
      </c>
      <c r="M1103" t="str">
        <f>VLOOKUP('combained table'!M1103,'combained table'!M1103:T3437,1,FALSE)</f>
        <v>Oct</v>
      </c>
      <c r="N1103">
        <f>VLOOKUP('combained table'!N1103,'combained table'!N1103:T3437,1,FALSE)</f>
        <v>11</v>
      </c>
      <c r="O1103" t="str">
        <f>VLOOKUP('combained table'!O1103,'combained table'!O1103:T3437,1,FALSE)</f>
        <v>11-Oct-1973</v>
      </c>
      <c r="P1103">
        <f>VLOOKUP('combained table'!P1103,'combained table'!P1103:T3437,1,FALSE)</f>
        <v>8988.16</v>
      </c>
      <c r="Q1103" t="str">
        <f>VLOOKUP('combained table'!Q1103,'combained table'!Q1103:T3437,1,FALSE)</f>
        <v>tier - 2</v>
      </c>
      <c r="R1103" t="str">
        <f>VLOOKUP('combained table'!R1103,'combained table'!R1103:T3437,1,FALSE)</f>
        <v>tier - 1</v>
      </c>
      <c r="S1103" t="str">
        <f>VLOOKUP('combained table'!S1103,'combained table'!S1103:T3437,1,FALSE)</f>
        <v>R1012</v>
      </c>
      <c r="T1103">
        <f>VLOOKUP('combained table'!T1103,'combained table'!T1103:T3437,1,FALSE)</f>
        <v>49</v>
      </c>
    </row>
    <row r="1104" spans="1:20">
      <c r="A1104" t="str">
        <f>VLOOKUP('combained table'!A1104,'combained table'!A1104:T3438,1,FALSE)</f>
        <v>Id1103</v>
      </c>
      <c r="B1104" t="str">
        <f>VLOOKUP('combained table'!B1104,'combained table'!B1104:T3438,1,FALSE)</f>
        <v xml:space="preserve">  Brian A</v>
      </c>
      <c r="C1104">
        <f>VLOOKUP('combained table'!C1104,'combained table'!C1104:T3438,1,FALSE)</f>
        <v>28.69</v>
      </c>
      <c r="D1104">
        <f>VLOOKUP('combained table'!D1104,'combained table'!D1104:T3438,1,FALSE)</f>
        <v>7.45</v>
      </c>
      <c r="E1104" t="str">
        <f>VLOOKUP('combained table'!E1104,'combained table'!E1104:T3438,1,FALSE)</f>
        <v>No</v>
      </c>
      <c r="F1104" t="str">
        <f>VLOOKUP('combained table'!F1104,'combained table'!F1104:T3438,1,FALSE)</f>
        <v>No</v>
      </c>
      <c r="G1104" t="str">
        <f>VLOOKUP('combained table'!G1104,'combained table'!G1104:T3438,1,FALSE)</f>
        <v>No</v>
      </c>
      <c r="H1104">
        <f>VLOOKUP('combained table'!H1104,'combained table'!H1104:T3438,1,FALSE)</f>
        <v>2</v>
      </c>
      <c r="I1104" t="str">
        <f>VLOOKUP('combained table'!I1104,'combained table'!I1104:T3438,1,FALSE)</f>
        <v>Diabetes</v>
      </c>
      <c r="J1104" t="str">
        <f>VLOOKUP('combained table'!J1104,'combained table'!J1104:T3438,1,FALSE)</f>
        <v>No</v>
      </c>
      <c r="K1104" t="str">
        <f>VLOOKUP('combained table'!K1104,'combained table'!K1104:T3438,1,FALSE)</f>
        <v>Overweight</v>
      </c>
      <c r="L1104">
        <f>VLOOKUP('combained table'!L1104,'combained table'!L1104:T3438,1,FALSE)</f>
        <v>1979</v>
      </c>
      <c r="M1104" t="str">
        <f>VLOOKUP('combained table'!M1104,'combained table'!M1104:T3438,1,FALSE)</f>
        <v>Dec</v>
      </c>
      <c r="N1104">
        <f>VLOOKUP('combained table'!N1104,'combained table'!N1104:T3438,1,FALSE)</f>
        <v>16</v>
      </c>
      <c r="O1104" t="str">
        <f>VLOOKUP('combained table'!O1104,'combained table'!O1104:T3438,1,FALSE)</f>
        <v>16-Dec-1979</v>
      </c>
      <c r="P1104">
        <f>VLOOKUP('combained table'!P1104,'combained table'!P1104:T3438,1,FALSE)</f>
        <v>8998.43</v>
      </c>
      <c r="Q1104" t="str">
        <f>VLOOKUP('combained table'!Q1104,'combained table'!Q1104:T3438,1,FALSE)</f>
        <v>tier - 2</v>
      </c>
      <c r="R1104" t="str">
        <f>VLOOKUP('combained table'!R1104,'combained table'!R1104:T3438,1,FALSE)</f>
        <v>tier - 1</v>
      </c>
      <c r="S1104" t="str">
        <f>VLOOKUP('combained table'!S1104,'combained table'!S1104:T3438,1,FALSE)</f>
        <v>R1025</v>
      </c>
      <c r="T1104">
        <f>VLOOKUP('combained table'!T1104,'combained table'!T1104:T3438,1,FALSE)</f>
        <v>43</v>
      </c>
    </row>
    <row r="1105" spans="1:20">
      <c r="A1105" t="str">
        <f>VLOOKUP('combained table'!A1105,'combained table'!A1105:T3439,1,FALSE)</f>
        <v>Id1104</v>
      </c>
      <c r="B1105" t="str">
        <f>VLOOKUP('combained table'!B1105,'combained table'!B1105:T3439,1,FALSE)</f>
        <v xml:space="preserve">  Kaitlin R</v>
      </c>
      <c r="C1105">
        <f>VLOOKUP('combained table'!C1105,'combained table'!C1105:T3439,1,FALSE)</f>
        <v>31.28</v>
      </c>
      <c r="D1105">
        <f>VLOOKUP('combained table'!D1105,'combained table'!D1105:T3439,1,FALSE)</f>
        <v>6.94</v>
      </c>
      <c r="E1105" t="str">
        <f>VLOOKUP('combained table'!E1105,'combained table'!E1105:T3439,1,FALSE)</f>
        <v>yes</v>
      </c>
      <c r="F1105" t="str">
        <f>VLOOKUP('combained table'!F1105,'combained table'!F1105:T3439,1,FALSE)</f>
        <v>No</v>
      </c>
      <c r="G1105" t="str">
        <f>VLOOKUP('combained table'!G1105,'combained table'!G1105:T3439,1,FALSE)</f>
        <v>No</v>
      </c>
      <c r="H1105">
        <f>VLOOKUP('combained table'!H1105,'combained table'!H1105:T3439,1,FALSE)</f>
        <v>1</v>
      </c>
      <c r="I1105" t="str">
        <f>VLOOKUP('combained table'!I1105,'combained table'!I1105:T3439,1,FALSE)</f>
        <v>Diabetes</v>
      </c>
      <c r="J1105" t="str">
        <f>VLOOKUP('combained table'!J1105,'combained table'!J1105:T3439,1,FALSE)</f>
        <v>No</v>
      </c>
      <c r="K1105" t="str">
        <f>VLOOKUP('combained table'!K1105,'combained table'!K1105:T3439,1,FALSE)</f>
        <v>Obesity</v>
      </c>
      <c r="L1105">
        <f>VLOOKUP('combained table'!L1105,'combained table'!L1105:T3439,1,FALSE)</f>
        <v>1993</v>
      </c>
      <c r="M1105" t="str">
        <f>VLOOKUP('combained table'!M1105,'combained table'!M1105:T3439,1,FALSE)</f>
        <v>Dec</v>
      </c>
      <c r="N1105">
        <f>VLOOKUP('combained table'!N1105,'combained table'!N1105:T3439,1,FALSE)</f>
        <v>1</v>
      </c>
      <c r="O1105" t="str">
        <f>VLOOKUP('combained table'!O1105,'combained table'!O1105:T3439,1,FALSE)</f>
        <v>1-Dec-1993</v>
      </c>
      <c r="P1105">
        <f>VLOOKUP('combained table'!P1105,'combained table'!P1105:T3439,1,FALSE)</f>
        <v>9010.2000000000007</v>
      </c>
      <c r="Q1105" t="str">
        <f>VLOOKUP('combained table'!Q1105,'combained table'!Q1105:T3439,1,FALSE)</f>
        <v>tier - 2</v>
      </c>
      <c r="R1105" t="str">
        <f>VLOOKUP('combained table'!R1105,'combained table'!R1105:T3439,1,FALSE)</f>
        <v>tier - 3</v>
      </c>
      <c r="S1105" t="str">
        <f>VLOOKUP('combained table'!S1105,'combained table'!S1105:T3439,1,FALSE)</f>
        <v>R1026</v>
      </c>
      <c r="T1105">
        <f>VLOOKUP('combained table'!T1105,'combained table'!T1105:T3439,1,FALSE)</f>
        <v>29</v>
      </c>
    </row>
    <row r="1106" spans="1:20">
      <c r="A1106" t="str">
        <f>VLOOKUP('combained table'!A1106,'combained table'!A1106:T3440,1,FALSE)</f>
        <v>Id1105</v>
      </c>
      <c r="B1106" t="str">
        <f>VLOOKUP('combained table'!B1106,'combained table'!B1106:T3440,1,FALSE)</f>
        <v xml:space="preserve">  Mohammad</v>
      </c>
      <c r="C1106">
        <f>VLOOKUP('combained table'!C1106,'combained table'!C1106:T3440,1,FALSE)</f>
        <v>30.21</v>
      </c>
      <c r="D1106">
        <f>VLOOKUP('combained table'!D1106,'combained table'!D1106:T3440,1,FALSE)</f>
        <v>7.83</v>
      </c>
      <c r="E1106" t="str">
        <f>VLOOKUP('combained table'!E1106,'combained table'!E1106:T3440,1,FALSE)</f>
        <v>No</v>
      </c>
      <c r="F1106" t="str">
        <f>VLOOKUP('combained table'!F1106,'combained table'!F1106:T3440,1,FALSE)</f>
        <v>No</v>
      </c>
      <c r="G1106" t="str">
        <f>VLOOKUP('combained table'!G1106,'combained table'!G1106:T3440,1,FALSE)</f>
        <v>No</v>
      </c>
      <c r="H1106">
        <f>VLOOKUP('combained table'!H1106,'combained table'!H1106:T3440,1,FALSE)</f>
        <v>0</v>
      </c>
      <c r="I1106" t="str">
        <f>VLOOKUP('combained table'!I1106,'combained table'!I1106:T3440,1,FALSE)</f>
        <v>Diabetes</v>
      </c>
      <c r="J1106" t="str">
        <f>VLOOKUP('combained table'!J1106,'combained table'!J1106:T3440,1,FALSE)</f>
        <v>No</v>
      </c>
      <c r="K1106" t="str">
        <f>VLOOKUP('combained table'!K1106,'combained table'!K1106:T3440,1,FALSE)</f>
        <v>Obesity</v>
      </c>
      <c r="L1106">
        <f>VLOOKUP('combained table'!L1106,'combained table'!L1106:T3440,1,FALSE)</f>
        <v>1972</v>
      </c>
      <c r="M1106" t="str">
        <f>VLOOKUP('combained table'!M1106,'combained table'!M1106:T3440,1,FALSE)</f>
        <v>Dec</v>
      </c>
      <c r="N1106">
        <f>VLOOKUP('combained table'!N1106,'combained table'!N1106:T3440,1,FALSE)</f>
        <v>7</v>
      </c>
      <c r="O1106" t="str">
        <f>VLOOKUP('combained table'!O1106,'combained table'!O1106:T3440,1,FALSE)</f>
        <v>7-Dec-1972</v>
      </c>
      <c r="P1106">
        <f>VLOOKUP('combained table'!P1106,'combained table'!P1106:T3440,1,FALSE)</f>
        <v>9048.0300000000007</v>
      </c>
      <c r="Q1106" t="str">
        <f>VLOOKUP('combained table'!Q1106,'combained table'!Q1106:T3440,1,FALSE)</f>
        <v>tier - 2</v>
      </c>
      <c r="R1106" t="str">
        <f>VLOOKUP('combained table'!R1106,'combained table'!R1106:T3440,1,FALSE)</f>
        <v>tier - 2</v>
      </c>
      <c r="S1106" t="str">
        <f>VLOOKUP('combained table'!S1106,'combained table'!S1106:T3440,1,FALSE)</f>
        <v>R1013</v>
      </c>
      <c r="T1106">
        <f>VLOOKUP('combained table'!T1106,'combained table'!T1106:T3440,1,FALSE)</f>
        <v>50</v>
      </c>
    </row>
    <row r="1107" spans="1:20">
      <c r="A1107" t="str">
        <f>VLOOKUP('combained table'!A1107,'combained table'!A1107:T3441,1,FALSE)</f>
        <v>Id1106</v>
      </c>
      <c r="B1107" t="str">
        <f>VLOOKUP('combained table'!B1107,'combained table'!B1107:T3441,1,FALSE)</f>
        <v xml:space="preserve">  Charlie</v>
      </c>
      <c r="C1107">
        <f>VLOOKUP('combained table'!C1107,'combained table'!C1107:T3441,1,FALSE)</f>
        <v>38.28</v>
      </c>
      <c r="D1107">
        <f>VLOOKUP('combained table'!D1107,'combained table'!D1107:T3441,1,FALSE)</f>
        <v>10.17</v>
      </c>
      <c r="E1107" t="str">
        <f>VLOOKUP('combained table'!E1107,'combained table'!E1107:T3441,1,FALSE)</f>
        <v>yes</v>
      </c>
      <c r="F1107" t="str">
        <f>VLOOKUP('combained table'!F1107,'combained table'!F1107:T3441,1,FALSE)</f>
        <v>No</v>
      </c>
      <c r="G1107" t="str">
        <f>VLOOKUP('combained table'!G1107,'combained table'!G1107:T3441,1,FALSE)</f>
        <v>No</v>
      </c>
      <c r="H1107">
        <f>VLOOKUP('combained table'!H1107,'combained table'!H1107:T3441,1,FALSE)</f>
        <v>0</v>
      </c>
      <c r="I1107" t="str">
        <f>VLOOKUP('combained table'!I1107,'combained table'!I1107:T3441,1,FALSE)</f>
        <v>Diabetes</v>
      </c>
      <c r="J1107" t="str">
        <f>VLOOKUP('combained table'!J1107,'combained table'!J1107:T3441,1,FALSE)</f>
        <v>No</v>
      </c>
      <c r="K1107" t="str">
        <f>VLOOKUP('combained table'!K1107,'combained table'!K1107:T3441,1,FALSE)</f>
        <v>Obesity</v>
      </c>
      <c r="L1107">
        <f>VLOOKUP('combained table'!L1107,'combained table'!L1107:T3441,1,FALSE)</f>
        <v>1972</v>
      </c>
      <c r="M1107" t="str">
        <f>VLOOKUP('combained table'!M1107,'combained table'!M1107:T3441,1,FALSE)</f>
        <v>Dec</v>
      </c>
      <c r="N1107">
        <f>VLOOKUP('combained table'!N1107,'combained table'!N1107:T3441,1,FALSE)</f>
        <v>2</v>
      </c>
      <c r="O1107" t="str">
        <f>VLOOKUP('combained table'!O1107,'combained table'!O1107:T3441,1,FALSE)</f>
        <v>2-Dec-1972</v>
      </c>
      <c r="P1107">
        <f>VLOOKUP('combained table'!P1107,'combained table'!P1107:T3441,1,FALSE)</f>
        <v>9058.73</v>
      </c>
      <c r="Q1107" t="str">
        <f>VLOOKUP('combained table'!Q1107,'combained table'!Q1107:T3441,1,FALSE)</f>
        <v>tier - 3</v>
      </c>
      <c r="R1107" t="str">
        <f>VLOOKUP('combained table'!R1107,'combained table'!R1107:T3441,1,FALSE)</f>
        <v>tier - 2</v>
      </c>
      <c r="S1107" t="str">
        <f>VLOOKUP('combained table'!S1107,'combained table'!S1107:T3441,1,FALSE)</f>
        <v>R1013</v>
      </c>
      <c r="T1107">
        <f>VLOOKUP('combained table'!T1107,'combained table'!T1107:T3441,1,FALSE)</f>
        <v>50</v>
      </c>
    </row>
    <row r="1108" spans="1:20">
      <c r="A1108" t="str">
        <f>VLOOKUP('combained table'!A1108,'combained table'!A1108:T3442,1,FALSE)</f>
        <v>Id1107</v>
      </c>
      <c r="B1108" t="str">
        <f>VLOOKUP('combained table'!B1108,'combained table'!B1108:T3442,1,FALSE)</f>
        <v xml:space="preserve">  Brent</v>
      </c>
      <c r="C1108">
        <f>VLOOKUP('combained table'!C1108,'combained table'!C1108:T3442,1,FALSE)</f>
        <v>29.9</v>
      </c>
      <c r="D1108">
        <f>VLOOKUP('combained table'!D1108,'combained table'!D1108:T3442,1,FALSE)</f>
        <v>8.9600000000000009</v>
      </c>
      <c r="E1108" t="str">
        <f>VLOOKUP('combained table'!E1108,'combained table'!E1108:T3442,1,FALSE)</f>
        <v>yes</v>
      </c>
      <c r="F1108" t="str">
        <f>VLOOKUP('combained table'!F1108,'combained table'!F1108:T3442,1,FALSE)</f>
        <v>No</v>
      </c>
      <c r="G1108" t="str">
        <f>VLOOKUP('combained table'!G1108,'combained table'!G1108:T3442,1,FALSE)</f>
        <v>No</v>
      </c>
      <c r="H1108">
        <f>VLOOKUP('combained table'!H1108,'combained table'!H1108:T3442,1,FALSE)</f>
        <v>0</v>
      </c>
      <c r="I1108" t="str">
        <f>VLOOKUP('combained table'!I1108,'combained table'!I1108:T3442,1,FALSE)</f>
        <v>Diabetes</v>
      </c>
      <c r="J1108" t="str">
        <f>VLOOKUP('combained table'!J1108,'combained table'!J1108:T3442,1,FALSE)</f>
        <v>No</v>
      </c>
      <c r="K1108" t="str">
        <f>VLOOKUP('combained table'!K1108,'combained table'!K1108:T3442,1,FALSE)</f>
        <v>Overweight</v>
      </c>
      <c r="L1108">
        <f>VLOOKUP('combained table'!L1108,'combained table'!L1108:T3442,1,FALSE)</f>
        <v>1977</v>
      </c>
      <c r="M1108" t="str">
        <f>VLOOKUP('combained table'!M1108,'combained table'!M1108:T3442,1,FALSE)</f>
        <v>Nov</v>
      </c>
      <c r="N1108">
        <f>VLOOKUP('combained table'!N1108,'combained table'!N1108:T3442,1,FALSE)</f>
        <v>4</v>
      </c>
      <c r="O1108" t="str">
        <f>VLOOKUP('combained table'!O1108,'combained table'!O1108:T3442,1,FALSE)</f>
        <v>4-Nov-1977</v>
      </c>
      <c r="P1108">
        <f>VLOOKUP('combained table'!P1108,'combained table'!P1108:T3442,1,FALSE)</f>
        <v>9095.07</v>
      </c>
      <c r="Q1108" t="str">
        <f>VLOOKUP('combained table'!Q1108,'combained table'!Q1108:T3442,1,FALSE)</f>
        <v>tier - 2</v>
      </c>
      <c r="R1108" t="str">
        <f>VLOOKUP('combained table'!R1108,'combained table'!R1108:T3442,1,FALSE)</f>
        <v>tier - 2</v>
      </c>
      <c r="S1108" t="str">
        <f>VLOOKUP('combained table'!S1108,'combained table'!S1108:T3442,1,FALSE)</f>
        <v>R1024</v>
      </c>
      <c r="T1108">
        <f>VLOOKUP('combained table'!T1108,'combained table'!T1108:T3442,1,FALSE)</f>
        <v>45</v>
      </c>
    </row>
    <row r="1109" spans="1:20">
      <c r="A1109" t="str">
        <f>VLOOKUP('combained table'!A1109,'combained table'!A1109:T3443,1,FALSE)</f>
        <v>Id1108</v>
      </c>
      <c r="B1109" t="str">
        <f>VLOOKUP('combained table'!B1109,'combained table'!B1109:T3443,1,FALSE)</f>
        <v xml:space="preserve">  Kelli M</v>
      </c>
      <c r="C1109">
        <f>VLOOKUP('combained table'!C1109,'combained table'!C1109:T3443,1,FALSE)</f>
        <v>23.18</v>
      </c>
      <c r="D1109">
        <f>VLOOKUP('combained table'!D1109,'combained table'!D1109:T3443,1,FALSE)</f>
        <v>6.96</v>
      </c>
      <c r="E1109" t="str">
        <f>VLOOKUP('combained table'!E1109,'combained table'!E1109:T3443,1,FALSE)</f>
        <v>yes</v>
      </c>
      <c r="F1109" t="str">
        <f>VLOOKUP('combained table'!F1109,'combained table'!F1109:T3443,1,FALSE)</f>
        <v>No</v>
      </c>
      <c r="G1109" t="str">
        <f>VLOOKUP('combained table'!G1109,'combained table'!G1109:T3443,1,FALSE)</f>
        <v>No</v>
      </c>
      <c r="H1109">
        <f>VLOOKUP('combained table'!H1109,'combained table'!H1109:T3443,1,FALSE)</f>
        <v>2</v>
      </c>
      <c r="I1109" t="str">
        <f>VLOOKUP('combained table'!I1109,'combained table'!I1109:T3443,1,FALSE)</f>
        <v>Diabetes</v>
      </c>
      <c r="J1109" t="str">
        <f>VLOOKUP('combained table'!J1109,'combained table'!J1109:T3443,1,FALSE)</f>
        <v>No</v>
      </c>
      <c r="K1109" t="str">
        <f>VLOOKUP('combained table'!K1109,'combained table'!K1109:T3443,1,FALSE)</f>
        <v>Normal Weight</v>
      </c>
      <c r="L1109">
        <f>VLOOKUP('combained table'!L1109,'combained table'!L1109:T3443,1,FALSE)</f>
        <v>1965</v>
      </c>
      <c r="M1109" t="str">
        <f>VLOOKUP('combained table'!M1109,'combained table'!M1109:T3443,1,FALSE)</f>
        <v>Nov</v>
      </c>
      <c r="N1109">
        <f>VLOOKUP('combained table'!N1109,'combained table'!N1109:T3443,1,FALSE)</f>
        <v>9</v>
      </c>
      <c r="O1109" t="str">
        <f>VLOOKUP('combained table'!O1109,'combained table'!O1109:T3443,1,FALSE)</f>
        <v>9-Nov-1965</v>
      </c>
      <c r="P1109">
        <f>VLOOKUP('combained table'!P1109,'combained table'!P1109:T3443,1,FALSE)</f>
        <v>9095.94</v>
      </c>
      <c r="Q1109" t="str">
        <f>VLOOKUP('combained table'!Q1109,'combained table'!Q1109:T3443,1,FALSE)</f>
        <v>tier - 3</v>
      </c>
      <c r="R1109" t="str">
        <f>VLOOKUP('combained table'!R1109,'combained table'!R1109:T3443,1,FALSE)</f>
        <v>tier - 1</v>
      </c>
      <c r="S1109" t="str">
        <f>VLOOKUP('combained table'!S1109,'combained table'!S1109:T3443,1,FALSE)</f>
        <v>R1011</v>
      </c>
      <c r="T1109">
        <f>VLOOKUP('combained table'!T1109,'combained table'!T1109:T3443,1,FALSE)</f>
        <v>57</v>
      </c>
    </row>
    <row r="1110" spans="1:20">
      <c r="A1110" t="str">
        <f>VLOOKUP('combained table'!A1110,'combained table'!A1110:T3444,1,FALSE)</f>
        <v>Id1109</v>
      </c>
      <c r="B1110" t="str">
        <f>VLOOKUP('combained table'!B1110,'combained table'!B1110:T3444,1,FALSE)</f>
        <v xml:space="preserve">  Sheridan H</v>
      </c>
      <c r="C1110">
        <f>VLOOKUP('combained table'!C1110,'combained table'!C1110:T3444,1,FALSE)</f>
        <v>33.020000000000003</v>
      </c>
      <c r="D1110">
        <f>VLOOKUP('combained table'!D1110,'combained table'!D1110:T3444,1,FALSE)</f>
        <v>5.07</v>
      </c>
      <c r="E1110" t="str">
        <f>VLOOKUP('combained table'!E1110,'combained table'!E1110:T3444,1,FALSE)</f>
        <v>yes</v>
      </c>
      <c r="F1110" t="str">
        <f>VLOOKUP('combained table'!F1110,'combained table'!F1110:T3444,1,FALSE)</f>
        <v>No</v>
      </c>
      <c r="G1110" t="str">
        <f>VLOOKUP('combained table'!G1110,'combained table'!G1110:T3444,1,FALSE)</f>
        <v>No</v>
      </c>
      <c r="H1110">
        <f>VLOOKUP('combained table'!H1110,'combained table'!H1110:T3444,1,FALSE)</f>
        <v>0</v>
      </c>
      <c r="I1110" t="str">
        <f>VLOOKUP('combained table'!I1110,'combained table'!I1110:T3444,1,FALSE)</f>
        <v>Normal</v>
      </c>
      <c r="J1110" t="str">
        <f>VLOOKUP('combained table'!J1110,'combained table'!J1110:T3444,1,FALSE)</f>
        <v>No</v>
      </c>
      <c r="K1110" t="str">
        <f>VLOOKUP('combained table'!K1110,'combained table'!K1110:T3444,1,FALSE)</f>
        <v>Obesity</v>
      </c>
      <c r="L1110">
        <f>VLOOKUP('combained table'!L1110,'combained table'!L1110:T3444,1,FALSE)</f>
        <v>1977</v>
      </c>
      <c r="M1110" t="str">
        <f>VLOOKUP('combained table'!M1110,'combained table'!M1110:T3444,1,FALSE)</f>
        <v>Dec</v>
      </c>
      <c r="N1110">
        <f>VLOOKUP('combained table'!N1110,'combained table'!N1110:T3444,1,FALSE)</f>
        <v>2</v>
      </c>
      <c r="O1110" t="str">
        <f>VLOOKUP('combained table'!O1110,'combained table'!O1110:T3444,1,FALSE)</f>
        <v>2-Dec-1977</v>
      </c>
      <c r="P1110">
        <f>VLOOKUP('combained table'!P1110,'combained table'!P1110:T3444,1,FALSE)</f>
        <v>9101.7999999999993</v>
      </c>
      <c r="Q1110" t="str">
        <f>VLOOKUP('combained table'!Q1110,'combained table'!Q1110:T3444,1,FALSE)</f>
        <v>tier - 2</v>
      </c>
      <c r="R1110" t="str">
        <f>VLOOKUP('combained table'!R1110,'combained table'!R1110:T3444,1,FALSE)</f>
        <v>tier - 1</v>
      </c>
      <c r="S1110" t="str">
        <f>VLOOKUP('combained table'!S1110,'combained table'!S1110:T3444,1,FALSE)</f>
        <v>R1011</v>
      </c>
      <c r="T1110">
        <f>VLOOKUP('combained table'!T1110,'combained table'!T1110:T3444,1,FALSE)</f>
        <v>45</v>
      </c>
    </row>
    <row r="1111" spans="1:20">
      <c r="A1111" t="str">
        <f>VLOOKUP('combained table'!A1111,'combained table'!A1111:T3445,1,FALSE)</f>
        <v>Id1110</v>
      </c>
      <c r="B1111" t="str">
        <f>VLOOKUP('combained table'!B1111,'combained table'!B1111:T3445,1,FALSE)</f>
        <v xml:space="preserve">  Sarah M</v>
      </c>
      <c r="C1111">
        <f>VLOOKUP('combained table'!C1111,'combained table'!C1111:T3445,1,FALSE)</f>
        <v>27.29</v>
      </c>
      <c r="D1111">
        <f>VLOOKUP('combained table'!D1111,'combained table'!D1111:T3445,1,FALSE)</f>
        <v>5.85</v>
      </c>
      <c r="E1111" t="str">
        <f>VLOOKUP('combained table'!E1111,'combained table'!E1111:T3445,1,FALSE)</f>
        <v>No</v>
      </c>
      <c r="F1111" t="str">
        <f>VLOOKUP('combained table'!F1111,'combained table'!F1111:T3445,1,FALSE)</f>
        <v>No</v>
      </c>
      <c r="G1111" t="str">
        <f>VLOOKUP('combained table'!G1111,'combained table'!G1111:T3445,1,FALSE)</f>
        <v>No</v>
      </c>
      <c r="H1111">
        <f>VLOOKUP('combained table'!H1111,'combained table'!H1111:T3445,1,FALSE)</f>
        <v>2</v>
      </c>
      <c r="I1111" t="str">
        <f>VLOOKUP('combained table'!I1111,'combained table'!I1111:T3445,1,FALSE)</f>
        <v>Prediabetes</v>
      </c>
      <c r="J1111" t="str">
        <f>VLOOKUP('combained table'!J1111,'combained table'!J1111:T3445,1,FALSE)</f>
        <v>No</v>
      </c>
      <c r="K1111" t="str">
        <f>VLOOKUP('combained table'!K1111,'combained table'!K1111:T3445,1,FALSE)</f>
        <v>Overweight</v>
      </c>
      <c r="L1111">
        <f>VLOOKUP('combained table'!L1111,'combained table'!L1111:T3445,1,FALSE)</f>
        <v>1970</v>
      </c>
      <c r="M1111" t="str">
        <f>VLOOKUP('combained table'!M1111,'combained table'!M1111:T3445,1,FALSE)</f>
        <v>Aug</v>
      </c>
      <c r="N1111">
        <f>VLOOKUP('combained table'!N1111,'combained table'!N1111:T3445,1,FALSE)</f>
        <v>12</v>
      </c>
      <c r="O1111" t="str">
        <f>VLOOKUP('combained table'!O1111,'combained table'!O1111:T3445,1,FALSE)</f>
        <v>12-Aug-1970</v>
      </c>
      <c r="P1111">
        <f>VLOOKUP('combained table'!P1111,'combained table'!P1111:T3445,1,FALSE)</f>
        <v>9140.9500000000007</v>
      </c>
      <c r="Q1111" t="str">
        <f>VLOOKUP('combained table'!Q1111,'combained table'!Q1111:T3445,1,FALSE)</f>
        <v>tier - 3</v>
      </c>
      <c r="R1111" t="str">
        <f>VLOOKUP('combained table'!R1111,'combained table'!R1111:T3445,1,FALSE)</f>
        <v>tier - 3</v>
      </c>
      <c r="S1111" t="str">
        <f>VLOOKUP('combained table'!S1111,'combained table'!S1111:T3445,1,FALSE)</f>
        <v>R1013</v>
      </c>
      <c r="T1111">
        <f>VLOOKUP('combained table'!T1111,'combained table'!T1111:T3445,1,FALSE)</f>
        <v>52</v>
      </c>
    </row>
    <row r="1112" spans="1:20">
      <c r="A1112" t="str">
        <f>VLOOKUP('combained table'!A1112,'combained table'!A1112:T3446,1,FALSE)</f>
        <v>Id1111</v>
      </c>
      <c r="B1112" t="str">
        <f>VLOOKUP('combained table'!B1112,'combained table'!B1112:T3446,1,FALSE)</f>
        <v xml:space="preserve">  Jennifer</v>
      </c>
      <c r="C1112">
        <f>VLOOKUP('combained table'!C1112,'combained table'!C1112:T3446,1,FALSE)</f>
        <v>23.18</v>
      </c>
      <c r="D1112">
        <f>VLOOKUP('combained table'!D1112,'combained table'!D1112:T3446,1,FALSE)</f>
        <v>10.56</v>
      </c>
      <c r="E1112" t="str">
        <f>VLOOKUP('combained table'!E1112,'combained table'!E1112:T3446,1,FALSE)</f>
        <v>No</v>
      </c>
      <c r="F1112" t="str">
        <f>VLOOKUP('combained table'!F1112,'combained table'!F1112:T3446,1,FALSE)</f>
        <v>No</v>
      </c>
      <c r="G1112" t="str">
        <f>VLOOKUP('combained table'!G1112,'combained table'!G1112:T3446,1,FALSE)</f>
        <v>No</v>
      </c>
      <c r="H1112">
        <f>VLOOKUP('combained table'!H1112,'combained table'!H1112:T3446,1,FALSE)</f>
        <v>2</v>
      </c>
      <c r="I1112" t="str">
        <f>VLOOKUP('combained table'!I1112,'combained table'!I1112:T3446,1,FALSE)</f>
        <v>Diabetes</v>
      </c>
      <c r="J1112" t="str">
        <f>VLOOKUP('combained table'!J1112,'combained table'!J1112:T3446,1,FALSE)</f>
        <v>No</v>
      </c>
      <c r="K1112" t="str">
        <f>VLOOKUP('combained table'!K1112,'combained table'!K1112:T3446,1,FALSE)</f>
        <v>Normal Weight</v>
      </c>
      <c r="L1112">
        <f>VLOOKUP('combained table'!L1112,'combained table'!L1112:T3446,1,FALSE)</f>
        <v>1970</v>
      </c>
      <c r="M1112" t="str">
        <f>VLOOKUP('combained table'!M1112,'combained table'!M1112:T3446,1,FALSE)</f>
        <v>Oct</v>
      </c>
      <c r="N1112">
        <f>VLOOKUP('combained table'!N1112,'combained table'!N1112:T3446,1,FALSE)</f>
        <v>18</v>
      </c>
      <c r="O1112" t="str">
        <f>VLOOKUP('combained table'!O1112,'combained table'!O1112:T3446,1,FALSE)</f>
        <v>18-Oct-1970</v>
      </c>
      <c r="P1112">
        <f>VLOOKUP('combained table'!P1112,'combained table'!P1112:T3446,1,FALSE)</f>
        <v>9144.57</v>
      </c>
      <c r="Q1112" t="str">
        <f>VLOOKUP('combained table'!Q1112,'combained table'!Q1112:T3446,1,FALSE)</f>
        <v>tier - 3</v>
      </c>
      <c r="R1112" t="str">
        <f>VLOOKUP('combained table'!R1112,'combained table'!R1112:T3446,1,FALSE)</f>
        <v>tier - 2</v>
      </c>
      <c r="S1112" t="str">
        <f>VLOOKUP('combained table'!S1112,'combained table'!S1112:T3446,1,FALSE)</f>
        <v>R1011</v>
      </c>
      <c r="T1112">
        <f>VLOOKUP('combained table'!T1112,'combained table'!T1112:T3446,1,FALSE)</f>
        <v>52</v>
      </c>
    </row>
    <row r="1113" spans="1:20">
      <c r="A1113" t="str">
        <f>VLOOKUP('combained table'!A1113,'combained table'!A1113:T3447,1,FALSE)</f>
        <v>Id1112</v>
      </c>
      <c r="B1113" t="str">
        <f>VLOOKUP('combained table'!B1113,'combained table'!B1113:T3447,1,FALSE)</f>
        <v xml:space="preserve">  Laura J</v>
      </c>
      <c r="C1113">
        <f>VLOOKUP('combained table'!C1113,'combained table'!C1113:T3447,1,FALSE)</f>
        <v>32.659999999999997</v>
      </c>
      <c r="D1113">
        <f>VLOOKUP('combained table'!D1113,'combained table'!D1113:T3447,1,FALSE)</f>
        <v>8.92</v>
      </c>
      <c r="E1113" t="str">
        <f>VLOOKUP('combained table'!E1113,'combained table'!E1113:T3447,1,FALSE)</f>
        <v>yes</v>
      </c>
      <c r="F1113" t="str">
        <f>VLOOKUP('combained table'!F1113,'combained table'!F1113:T3447,1,FALSE)</f>
        <v>No</v>
      </c>
      <c r="G1113" t="str">
        <f>VLOOKUP('combained table'!G1113,'combained table'!G1113:T3447,1,FALSE)</f>
        <v>No</v>
      </c>
      <c r="H1113">
        <f>VLOOKUP('combained table'!H1113,'combained table'!H1113:T3447,1,FALSE)</f>
        <v>0</v>
      </c>
      <c r="I1113" t="str">
        <f>VLOOKUP('combained table'!I1113,'combained table'!I1113:T3447,1,FALSE)</f>
        <v>Diabetes</v>
      </c>
      <c r="J1113" t="str">
        <f>VLOOKUP('combained table'!J1113,'combained table'!J1113:T3447,1,FALSE)</f>
        <v>No</v>
      </c>
      <c r="K1113" t="str">
        <f>VLOOKUP('combained table'!K1113,'combained table'!K1113:T3447,1,FALSE)</f>
        <v>Obesity</v>
      </c>
      <c r="L1113">
        <f>VLOOKUP('combained table'!L1113,'combained table'!L1113:T3447,1,FALSE)</f>
        <v>1982</v>
      </c>
      <c r="M1113" t="str">
        <f>VLOOKUP('combained table'!M1113,'combained table'!M1113:T3447,1,FALSE)</f>
        <v>Dec</v>
      </c>
      <c r="N1113">
        <f>VLOOKUP('combained table'!N1113,'combained table'!N1113:T3447,1,FALSE)</f>
        <v>8</v>
      </c>
      <c r="O1113" t="str">
        <f>VLOOKUP('combained table'!O1113,'combained table'!O1113:T3447,1,FALSE)</f>
        <v>8-Dec-1982</v>
      </c>
      <c r="P1113">
        <f>VLOOKUP('combained table'!P1113,'combained table'!P1113:T3447,1,FALSE)</f>
        <v>9147.5</v>
      </c>
      <c r="Q1113" t="str">
        <f>VLOOKUP('combained table'!Q1113,'combained table'!Q1113:T3447,1,FALSE)</f>
        <v>tier - 2</v>
      </c>
      <c r="R1113" t="str">
        <f>VLOOKUP('combained table'!R1113,'combained table'!R1113:T3447,1,FALSE)</f>
        <v>tier - 1</v>
      </c>
      <c r="S1113" t="str">
        <f>VLOOKUP('combained table'!S1113,'combained table'!S1113:T3447,1,FALSE)</f>
        <v>R1012</v>
      </c>
      <c r="T1113">
        <f>VLOOKUP('combained table'!T1113,'combained table'!T1113:T3447,1,FALSE)</f>
        <v>40</v>
      </c>
    </row>
    <row r="1114" spans="1:20">
      <c r="A1114" t="str">
        <f>VLOOKUP('combained table'!A1114,'combained table'!A1114:T3448,1,FALSE)</f>
        <v>Id1113</v>
      </c>
      <c r="B1114" t="str">
        <f>VLOOKUP('combained table'!B1114,'combained table'!B1114:T3448,1,FALSE)</f>
        <v xml:space="preserve">  Thomas</v>
      </c>
      <c r="C1114">
        <f>VLOOKUP('combained table'!C1114,'combained table'!C1114:T3448,1,FALSE)</f>
        <v>30.78</v>
      </c>
      <c r="D1114">
        <f>VLOOKUP('combained table'!D1114,'combained table'!D1114:T3448,1,FALSE)</f>
        <v>8.6300000000000008</v>
      </c>
      <c r="E1114" t="str">
        <f>VLOOKUP('combained table'!E1114,'combained table'!E1114:T3448,1,FALSE)</f>
        <v>No</v>
      </c>
      <c r="F1114" t="str">
        <f>VLOOKUP('combained table'!F1114,'combained table'!F1114:T3448,1,FALSE)</f>
        <v>No</v>
      </c>
      <c r="G1114" t="str">
        <f>VLOOKUP('combained table'!G1114,'combained table'!G1114:T3448,1,FALSE)</f>
        <v>No</v>
      </c>
      <c r="H1114">
        <f>VLOOKUP('combained table'!H1114,'combained table'!H1114:T3448,1,FALSE)</f>
        <v>0</v>
      </c>
      <c r="I1114" t="str">
        <f>VLOOKUP('combained table'!I1114,'combained table'!I1114:T3448,1,FALSE)</f>
        <v>Diabetes</v>
      </c>
      <c r="J1114" t="str">
        <f>VLOOKUP('combained table'!J1114,'combained table'!J1114:T3448,1,FALSE)</f>
        <v>No</v>
      </c>
      <c r="K1114" t="str">
        <f>VLOOKUP('combained table'!K1114,'combained table'!K1114:T3448,1,FALSE)</f>
        <v>Obesity</v>
      </c>
      <c r="L1114">
        <f>VLOOKUP('combained table'!L1114,'combained table'!L1114:T3448,1,FALSE)</f>
        <v>1990</v>
      </c>
      <c r="M1114" t="str">
        <f>VLOOKUP('combained table'!M1114,'combained table'!M1114:T3448,1,FALSE)</f>
        <v>Aug</v>
      </c>
      <c r="N1114">
        <f>VLOOKUP('combained table'!N1114,'combained table'!N1114:T3448,1,FALSE)</f>
        <v>23</v>
      </c>
      <c r="O1114" t="str">
        <f>VLOOKUP('combained table'!O1114,'combained table'!O1114:T3448,1,FALSE)</f>
        <v>23-Aug-1990</v>
      </c>
      <c r="P1114">
        <f>VLOOKUP('combained table'!P1114,'combained table'!P1114:T3448,1,FALSE)</f>
        <v>9159.51</v>
      </c>
      <c r="Q1114" t="str">
        <f>VLOOKUP('combained table'!Q1114,'combained table'!Q1114:T3448,1,FALSE)</f>
        <v>tier - 2</v>
      </c>
      <c r="R1114" t="str">
        <f>VLOOKUP('combained table'!R1114,'combained table'!R1114:T3448,1,FALSE)</f>
        <v>tier - 2</v>
      </c>
      <c r="S1114" t="str">
        <f>VLOOKUP('combained table'!S1114,'combained table'!S1114:T3448,1,FALSE)</f>
        <v>R1021</v>
      </c>
      <c r="T1114">
        <f>VLOOKUP('combained table'!T1114,'combained table'!T1114:T3448,1,FALSE)</f>
        <v>32</v>
      </c>
    </row>
    <row r="1115" spans="1:20">
      <c r="A1115" t="str">
        <f>VLOOKUP('combained table'!A1115,'combained table'!A1115:T3449,1,FALSE)</f>
        <v>Id1114</v>
      </c>
      <c r="B1115" t="str">
        <f>VLOOKUP('combained table'!B1115,'combained table'!B1115:T3449,1,FALSE)</f>
        <v xml:space="preserve">  Gisele</v>
      </c>
      <c r="C1115">
        <f>VLOOKUP('combained table'!C1115,'combained table'!C1115:T3449,1,FALSE)</f>
        <v>47.2</v>
      </c>
      <c r="D1115">
        <f>VLOOKUP('combained table'!D1115,'combained table'!D1115:T3449,1,FALSE)</f>
        <v>6.29</v>
      </c>
      <c r="E1115" t="str">
        <f>VLOOKUP('combained table'!E1115,'combained table'!E1115:T3449,1,FALSE)</f>
        <v>yes</v>
      </c>
      <c r="F1115" t="str">
        <f>VLOOKUP('combained table'!F1115,'combained table'!F1115:T3449,1,FALSE)</f>
        <v>No</v>
      </c>
      <c r="G1115" t="str">
        <f>VLOOKUP('combained table'!G1115,'combained table'!G1115:T3449,1,FALSE)</f>
        <v>Yes</v>
      </c>
      <c r="H1115">
        <f>VLOOKUP('combained table'!H1115,'combained table'!H1115:T3449,1,FALSE)</f>
        <v>1</v>
      </c>
      <c r="I1115" t="str">
        <f>VLOOKUP('combained table'!I1115,'combained table'!I1115:T3449,1,FALSE)</f>
        <v>Prediabetes</v>
      </c>
      <c r="J1115" t="str">
        <f>VLOOKUP('combained table'!J1115,'combained table'!J1115:T3449,1,FALSE)</f>
        <v>No</v>
      </c>
      <c r="K1115" t="str">
        <f>VLOOKUP('combained table'!K1115,'combained table'!K1115:T3449,1,FALSE)</f>
        <v>Obesity</v>
      </c>
      <c r="L1115">
        <f>VLOOKUP('combained table'!L1115,'combained table'!L1115:T3449,1,FALSE)</f>
        <v>1970</v>
      </c>
      <c r="M1115" t="str">
        <f>VLOOKUP('combained table'!M1115,'combained table'!M1115:T3449,1,FALSE)</f>
        <v>Oct</v>
      </c>
      <c r="N1115">
        <f>VLOOKUP('combained table'!N1115,'combained table'!N1115:T3449,1,FALSE)</f>
        <v>24</v>
      </c>
      <c r="O1115" t="str">
        <f>VLOOKUP('combained table'!O1115,'combained table'!O1115:T3449,1,FALSE)</f>
        <v>24-Oct-1970</v>
      </c>
      <c r="P1115">
        <f>VLOOKUP('combained table'!P1115,'combained table'!P1115:T3449,1,FALSE)</f>
        <v>9171.75</v>
      </c>
      <c r="Q1115" t="str">
        <f>VLOOKUP('combained table'!Q1115,'combained table'!Q1115:T3449,1,FALSE)</f>
        <v>tier - 2</v>
      </c>
      <c r="R1115" t="str">
        <f>VLOOKUP('combained table'!R1115,'combained table'!R1115:T3449,1,FALSE)</f>
        <v>tier - 2</v>
      </c>
      <c r="S1115" t="str">
        <f>VLOOKUP('combained table'!S1115,'combained table'!S1115:T3449,1,FALSE)</f>
        <v>R1012</v>
      </c>
      <c r="T1115">
        <f>VLOOKUP('combained table'!T1115,'combained table'!T1115:T3449,1,FALSE)</f>
        <v>52</v>
      </c>
    </row>
    <row r="1116" spans="1:20">
      <c r="A1116" t="str">
        <f>VLOOKUP('combained table'!A1116,'combained table'!A1116:T3450,1,FALSE)</f>
        <v>Id1115</v>
      </c>
      <c r="B1116" t="str">
        <f>VLOOKUP('combained table'!B1116,'combained table'!B1116:T3450,1,FALSE)</f>
        <v xml:space="preserve">  Myra L</v>
      </c>
      <c r="C1116">
        <f>VLOOKUP('combained table'!C1116,'combained table'!C1116:T3450,1,FALSE)</f>
        <v>31.6</v>
      </c>
      <c r="D1116">
        <f>VLOOKUP('combained table'!D1116,'combained table'!D1116:T3450,1,FALSE)</f>
        <v>5.75</v>
      </c>
      <c r="E1116" t="str">
        <f>VLOOKUP('combained table'!E1116,'combained table'!E1116:T3450,1,FALSE)</f>
        <v>No</v>
      </c>
      <c r="F1116" t="str">
        <f>VLOOKUP('combained table'!F1116,'combained table'!F1116:T3450,1,FALSE)</f>
        <v>No</v>
      </c>
      <c r="G1116" t="str">
        <f>VLOOKUP('combained table'!G1116,'combained table'!G1116:T3450,1,FALSE)</f>
        <v>No</v>
      </c>
      <c r="H1116">
        <f>VLOOKUP('combained table'!H1116,'combained table'!H1116:T3450,1,FALSE)</f>
        <v>2</v>
      </c>
      <c r="I1116" t="str">
        <f>VLOOKUP('combained table'!I1116,'combained table'!I1116:T3450,1,FALSE)</f>
        <v>Prediabetes</v>
      </c>
      <c r="J1116" t="str">
        <f>VLOOKUP('combained table'!J1116,'combained table'!J1116:T3450,1,FALSE)</f>
        <v>No</v>
      </c>
      <c r="K1116" t="str">
        <f>VLOOKUP('combained table'!K1116,'combained table'!K1116:T3450,1,FALSE)</f>
        <v>Obesity</v>
      </c>
      <c r="L1116">
        <f>VLOOKUP('combained table'!L1116,'combained table'!L1116:T3450,1,FALSE)</f>
        <v>1971</v>
      </c>
      <c r="M1116" t="str">
        <f>VLOOKUP('combained table'!M1116,'combained table'!M1116:T3450,1,FALSE)</f>
        <v>Dec</v>
      </c>
      <c r="N1116">
        <f>VLOOKUP('combained table'!N1116,'combained table'!N1116:T3450,1,FALSE)</f>
        <v>29</v>
      </c>
      <c r="O1116" t="str">
        <f>VLOOKUP('combained table'!O1116,'combained table'!O1116:T3450,1,FALSE)</f>
        <v>29-Dec-1971</v>
      </c>
      <c r="P1116">
        <f>VLOOKUP('combained table'!P1116,'combained table'!P1116:T3450,1,FALSE)</f>
        <v>9174.14</v>
      </c>
      <c r="Q1116" t="str">
        <f>VLOOKUP('combained table'!Q1116,'combained table'!Q1116:T3450,1,FALSE)</f>
        <v>tier - 3</v>
      </c>
      <c r="R1116" t="str">
        <f>VLOOKUP('combained table'!R1116,'combained table'!R1116:T3450,1,FALSE)</f>
        <v>tier - 1</v>
      </c>
      <c r="S1116" t="str">
        <f>VLOOKUP('combained table'!S1116,'combained table'!S1116:T3450,1,FALSE)</f>
        <v>R1012</v>
      </c>
      <c r="T1116">
        <f>VLOOKUP('combained table'!T1116,'combained table'!T1116:T3450,1,FALSE)</f>
        <v>51</v>
      </c>
    </row>
    <row r="1117" spans="1:20">
      <c r="A1117" t="str">
        <f>VLOOKUP('combained table'!A1117,'combained table'!A1117:T3451,1,FALSE)</f>
        <v>Id1116</v>
      </c>
      <c r="B1117" t="str">
        <f>VLOOKUP('combained table'!B1117,'combained table'!B1117:T3451,1,FALSE)</f>
        <v xml:space="preserve">  Melissa M</v>
      </c>
      <c r="C1117">
        <f>VLOOKUP('combained table'!C1117,'combained table'!C1117:T3451,1,FALSE)</f>
        <v>33.914999999999999</v>
      </c>
      <c r="D1117">
        <f>VLOOKUP('combained table'!D1117,'combained table'!D1117:T3451,1,FALSE)</f>
        <v>6.66</v>
      </c>
      <c r="E1117" t="str">
        <f>VLOOKUP('combained table'!E1117,'combained table'!E1117:T3451,1,FALSE)</f>
        <v>yes</v>
      </c>
      <c r="F1117" t="str">
        <f>VLOOKUP('combained table'!F1117,'combained table'!F1117:T3451,1,FALSE)</f>
        <v>No</v>
      </c>
      <c r="G1117" t="str">
        <f>VLOOKUP('combained table'!G1117,'combained table'!G1117:T3451,1,FALSE)</f>
        <v>No</v>
      </c>
      <c r="H1117">
        <f>VLOOKUP('combained table'!H1117,'combained table'!H1117:T3451,1,FALSE)</f>
        <v>1</v>
      </c>
      <c r="I1117" t="str">
        <f>VLOOKUP('combained table'!I1117,'combained table'!I1117:T3451,1,FALSE)</f>
        <v>Diabetes</v>
      </c>
      <c r="J1117" t="str">
        <f>VLOOKUP('combained table'!J1117,'combained table'!J1117:T3451,1,FALSE)</f>
        <v>No</v>
      </c>
      <c r="K1117" t="str">
        <f>VLOOKUP('combained table'!K1117,'combained table'!K1117:T3451,1,FALSE)</f>
        <v>Obesity</v>
      </c>
      <c r="L1117">
        <f>VLOOKUP('combained table'!L1117,'combained table'!L1117:T3451,1,FALSE)</f>
        <v>1973</v>
      </c>
      <c r="M1117" t="str">
        <f>VLOOKUP('combained table'!M1117,'combained table'!M1117:T3451,1,FALSE)</f>
        <v>Dec</v>
      </c>
      <c r="N1117">
        <f>VLOOKUP('combained table'!N1117,'combained table'!N1117:T3451,1,FALSE)</f>
        <v>25</v>
      </c>
      <c r="O1117" t="str">
        <f>VLOOKUP('combained table'!O1117,'combained table'!O1117:T3451,1,FALSE)</f>
        <v>25-Dec-1973</v>
      </c>
      <c r="P1117">
        <f>VLOOKUP('combained table'!P1117,'combained table'!P1117:T3451,1,FALSE)</f>
        <v>9182.17</v>
      </c>
      <c r="Q1117" t="str">
        <f>VLOOKUP('combained table'!Q1117,'combained table'!Q1117:T3451,1,FALSE)</f>
        <v>tier - 2</v>
      </c>
      <c r="R1117" t="str">
        <f>VLOOKUP('combained table'!R1117,'combained table'!R1117:T3451,1,FALSE)</f>
        <v>tier - 3</v>
      </c>
      <c r="S1117" t="str">
        <f>VLOOKUP('combained table'!S1117,'combained table'!S1117:T3451,1,FALSE)</f>
        <v>R1011</v>
      </c>
      <c r="T1117">
        <f>VLOOKUP('combained table'!T1117,'combained table'!T1117:T3451,1,FALSE)</f>
        <v>49</v>
      </c>
    </row>
    <row r="1118" spans="1:20">
      <c r="A1118" t="str">
        <f>VLOOKUP('combained table'!A1118,'combained table'!A1118:T3452,1,FALSE)</f>
        <v>Id1117</v>
      </c>
      <c r="B1118" t="str">
        <f>VLOOKUP('combained table'!B1118,'combained table'!B1118:T3452,1,FALSE)</f>
        <v xml:space="preserve">  Eleanor F</v>
      </c>
      <c r="C1118">
        <f>VLOOKUP('combained table'!C1118,'combained table'!C1118:T3452,1,FALSE)</f>
        <v>23.54</v>
      </c>
      <c r="D1118">
        <f>VLOOKUP('combained table'!D1118,'combained table'!D1118:T3452,1,FALSE)</f>
        <v>5.0999999999999996</v>
      </c>
      <c r="E1118" t="str">
        <f>VLOOKUP('combained table'!E1118,'combained table'!E1118:T3452,1,FALSE)</f>
        <v>No</v>
      </c>
      <c r="F1118" t="str">
        <f>VLOOKUP('combained table'!F1118,'combained table'!F1118:T3452,1,FALSE)</f>
        <v>No</v>
      </c>
      <c r="G1118" t="str">
        <f>VLOOKUP('combained table'!G1118,'combained table'!G1118:T3452,1,FALSE)</f>
        <v>No</v>
      </c>
      <c r="H1118">
        <f>VLOOKUP('combained table'!H1118,'combained table'!H1118:T3452,1,FALSE)</f>
        <v>2</v>
      </c>
      <c r="I1118" t="str">
        <f>VLOOKUP('combained table'!I1118,'combained table'!I1118:T3452,1,FALSE)</f>
        <v>Normal</v>
      </c>
      <c r="J1118" t="str">
        <f>VLOOKUP('combained table'!J1118,'combained table'!J1118:T3452,1,FALSE)</f>
        <v>No</v>
      </c>
      <c r="K1118" t="str">
        <f>VLOOKUP('combained table'!K1118,'combained table'!K1118:T3452,1,FALSE)</f>
        <v>Normal Weight</v>
      </c>
      <c r="L1118">
        <f>VLOOKUP('combained table'!L1118,'combained table'!L1118:T3452,1,FALSE)</f>
        <v>1976</v>
      </c>
      <c r="M1118" t="str">
        <f>VLOOKUP('combained table'!M1118,'combained table'!M1118:T3452,1,FALSE)</f>
        <v>Sep</v>
      </c>
      <c r="N1118">
        <f>VLOOKUP('combained table'!N1118,'combained table'!N1118:T3452,1,FALSE)</f>
        <v>10</v>
      </c>
      <c r="O1118" t="str">
        <f>VLOOKUP('combained table'!O1118,'combained table'!O1118:T3452,1,FALSE)</f>
        <v>10-Sep-1976</v>
      </c>
      <c r="P1118">
        <f>VLOOKUP('combained table'!P1118,'combained table'!P1118:T3452,1,FALSE)</f>
        <v>9193.84</v>
      </c>
      <c r="Q1118" t="str">
        <f>VLOOKUP('combained table'!Q1118,'combained table'!Q1118:T3452,1,FALSE)</f>
        <v>tier - 2</v>
      </c>
      <c r="R1118" t="str">
        <f>VLOOKUP('combained table'!R1118,'combained table'!R1118:T3452,1,FALSE)</f>
        <v>tier - 1</v>
      </c>
      <c r="S1118" t="str">
        <f>VLOOKUP('combained table'!S1118,'combained table'!S1118:T3452,1,FALSE)</f>
        <v>R1012</v>
      </c>
      <c r="T1118">
        <f>VLOOKUP('combained table'!T1118,'combained table'!T1118:T3452,1,FALSE)</f>
        <v>46</v>
      </c>
    </row>
    <row r="1119" spans="1:20">
      <c r="A1119" t="str">
        <f>VLOOKUP('combained table'!A1119,'combained table'!A1119:T3453,1,FALSE)</f>
        <v>Id1118</v>
      </c>
      <c r="B1119" t="str">
        <f>VLOOKUP('combained table'!B1119,'combained table'!B1119:T3453,1,FALSE)</f>
        <v xml:space="preserve">  Elizabeth</v>
      </c>
      <c r="C1119">
        <f>VLOOKUP('combained table'!C1119,'combained table'!C1119:T3453,1,FALSE)</f>
        <v>27.074999999999999</v>
      </c>
      <c r="D1119">
        <f>VLOOKUP('combained table'!D1119,'combained table'!D1119:T3453,1,FALSE)</f>
        <v>4.41</v>
      </c>
      <c r="E1119" t="str">
        <f>VLOOKUP('combained table'!E1119,'combained table'!E1119:T3453,1,FALSE)</f>
        <v>No</v>
      </c>
      <c r="F1119" t="str">
        <f>VLOOKUP('combained table'!F1119,'combained table'!F1119:T3453,1,FALSE)</f>
        <v>No</v>
      </c>
      <c r="G1119" t="str">
        <f>VLOOKUP('combained table'!G1119,'combained table'!G1119:T3453,1,FALSE)</f>
        <v>No</v>
      </c>
      <c r="H1119">
        <f>VLOOKUP('combained table'!H1119,'combained table'!H1119:T3453,1,FALSE)</f>
        <v>2</v>
      </c>
      <c r="I1119" t="str">
        <f>VLOOKUP('combained table'!I1119,'combained table'!I1119:T3453,1,FALSE)</f>
        <v>Normal</v>
      </c>
      <c r="J1119" t="str">
        <f>VLOOKUP('combained table'!J1119,'combained table'!J1119:T3453,1,FALSE)</f>
        <v>No</v>
      </c>
      <c r="K1119" t="str">
        <f>VLOOKUP('combained table'!K1119,'combained table'!K1119:T3453,1,FALSE)</f>
        <v>Overweight</v>
      </c>
      <c r="L1119">
        <f>VLOOKUP('combained table'!L1119,'combained table'!L1119:T3453,1,FALSE)</f>
        <v>1986</v>
      </c>
      <c r="M1119" t="str">
        <f>VLOOKUP('combained table'!M1119,'combained table'!M1119:T3453,1,FALSE)</f>
        <v>Dec</v>
      </c>
      <c r="N1119">
        <f>VLOOKUP('combained table'!N1119,'combained table'!N1119:T3453,1,FALSE)</f>
        <v>25</v>
      </c>
      <c r="O1119" t="str">
        <f>VLOOKUP('combained table'!O1119,'combained table'!O1119:T3453,1,FALSE)</f>
        <v>25-Dec-1986</v>
      </c>
      <c r="P1119">
        <f>VLOOKUP('combained table'!P1119,'combained table'!P1119:T3453,1,FALSE)</f>
        <v>9210.06</v>
      </c>
      <c r="Q1119" t="str">
        <f>VLOOKUP('combained table'!Q1119,'combained table'!Q1119:T3453,1,FALSE)</f>
        <v>tier - 2</v>
      </c>
      <c r="R1119" t="str">
        <f>VLOOKUP('combained table'!R1119,'combained table'!R1119:T3453,1,FALSE)</f>
        <v>tier - 3</v>
      </c>
      <c r="S1119" t="str">
        <f>VLOOKUP('combained table'!S1119,'combained table'!S1119:T3453,1,FALSE)</f>
        <v>R1021</v>
      </c>
      <c r="T1119">
        <f>VLOOKUP('combained table'!T1119,'combained table'!T1119:T3453,1,FALSE)</f>
        <v>36</v>
      </c>
    </row>
    <row r="1120" spans="1:20">
      <c r="A1120" t="str">
        <f>VLOOKUP('combained table'!A1120,'combained table'!A1120:T3454,1,FALSE)</f>
        <v>Id1119</v>
      </c>
      <c r="B1120" t="str">
        <f>VLOOKUP('combained table'!B1120,'combained table'!B1120:T3454,1,FALSE)</f>
        <v xml:space="preserve">  Kenneth</v>
      </c>
      <c r="C1120">
        <f>VLOOKUP('combained table'!C1120,'combained table'!C1120:T3454,1,FALSE)</f>
        <v>25.8</v>
      </c>
      <c r="D1120">
        <f>VLOOKUP('combained table'!D1120,'combained table'!D1120:T3454,1,FALSE)</f>
        <v>5.52</v>
      </c>
      <c r="E1120" t="str">
        <f>VLOOKUP('combained table'!E1120,'combained table'!E1120:T3454,1,FALSE)</f>
        <v>yes</v>
      </c>
      <c r="F1120" t="str">
        <f>VLOOKUP('combained table'!F1120,'combained table'!F1120:T3454,1,FALSE)</f>
        <v>No</v>
      </c>
      <c r="G1120" t="str">
        <f>VLOOKUP('combained table'!G1120,'combained table'!G1120:T3454,1,FALSE)</f>
        <v>No</v>
      </c>
      <c r="H1120">
        <f>VLOOKUP('combained table'!H1120,'combained table'!H1120:T3454,1,FALSE)</f>
        <v>0</v>
      </c>
      <c r="I1120" t="str">
        <f>VLOOKUP('combained table'!I1120,'combained table'!I1120:T3454,1,FALSE)</f>
        <v>Normal</v>
      </c>
      <c r="J1120" t="str">
        <f>VLOOKUP('combained table'!J1120,'combained table'!J1120:T3454,1,FALSE)</f>
        <v>No</v>
      </c>
      <c r="K1120" t="str">
        <f>VLOOKUP('combained table'!K1120,'combained table'!K1120:T3454,1,FALSE)</f>
        <v>Overweight</v>
      </c>
      <c r="L1120">
        <f>VLOOKUP('combained table'!L1120,'combained table'!L1120:T3454,1,FALSE)</f>
        <v>1981</v>
      </c>
      <c r="M1120" t="str">
        <f>VLOOKUP('combained table'!M1120,'combained table'!M1120:T3454,1,FALSE)</f>
        <v>Dec</v>
      </c>
      <c r="N1120">
        <f>VLOOKUP('combained table'!N1120,'combained table'!N1120:T3454,1,FALSE)</f>
        <v>5</v>
      </c>
      <c r="O1120" t="str">
        <f>VLOOKUP('combained table'!O1120,'combained table'!O1120:T3454,1,FALSE)</f>
        <v>5-Dec-1981</v>
      </c>
      <c r="P1120">
        <f>VLOOKUP('combained table'!P1120,'combained table'!P1120:T3454,1,FALSE)</f>
        <v>9222.4</v>
      </c>
      <c r="Q1120" t="str">
        <f>VLOOKUP('combained table'!Q1120,'combained table'!Q1120:T3454,1,FALSE)</f>
        <v>tier - 2</v>
      </c>
      <c r="R1120" t="str">
        <f>VLOOKUP('combained table'!R1120,'combained table'!R1120:T3454,1,FALSE)</f>
        <v>tier - 3</v>
      </c>
      <c r="S1120" t="str">
        <f>VLOOKUP('combained table'!S1120,'combained table'!S1120:T3454,1,FALSE)</f>
        <v>R1019</v>
      </c>
      <c r="T1120">
        <f>VLOOKUP('combained table'!T1120,'combained table'!T1120:T3454,1,FALSE)</f>
        <v>41</v>
      </c>
    </row>
    <row r="1121" spans="1:20">
      <c r="A1121" t="str">
        <f>VLOOKUP('combained table'!A1121,'combained table'!A1121:T3455,1,FALSE)</f>
        <v>Id1120</v>
      </c>
      <c r="B1121" t="str">
        <f>VLOOKUP('combained table'!B1121,'combained table'!B1121:T3455,1,FALSE)</f>
        <v xml:space="preserve">  Robert G</v>
      </c>
      <c r="C1121">
        <f>VLOOKUP('combained table'!C1121,'combained table'!C1121:T3455,1,FALSE)</f>
        <v>36.1</v>
      </c>
      <c r="D1121">
        <f>VLOOKUP('combained table'!D1121,'combained table'!D1121:T3455,1,FALSE)</f>
        <v>4.62</v>
      </c>
      <c r="E1121" t="str">
        <f>VLOOKUP('combained table'!E1121,'combained table'!E1121:T3455,1,FALSE)</f>
        <v>yes</v>
      </c>
      <c r="F1121" t="str">
        <f>VLOOKUP('combained table'!F1121,'combained table'!F1121:T3455,1,FALSE)</f>
        <v>No</v>
      </c>
      <c r="G1121" t="str">
        <f>VLOOKUP('combained table'!G1121,'combained table'!G1121:T3455,1,FALSE)</f>
        <v>Yes</v>
      </c>
      <c r="H1121">
        <f>VLOOKUP('combained table'!H1121,'combained table'!H1121:T3455,1,FALSE)</f>
        <v>1</v>
      </c>
      <c r="I1121" t="str">
        <f>VLOOKUP('combained table'!I1121,'combained table'!I1121:T3455,1,FALSE)</f>
        <v>Normal</v>
      </c>
      <c r="J1121" t="str">
        <f>VLOOKUP('combained table'!J1121,'combained table'!J1121:T3455,1,FALSE)</f>
        <v>No</v>
      </c>
      <c r="K1121" t="str">
        <f>VLOOKUP('combained table'!K1121,'combained table'!K1121:T3455,1,FALSE)</f>
        <v>Obesity</v>
      </c>
      <c r="L1121">
        <f>VLOOKUP('combained table'!L1121,'combained table'!L1121:T3455,1,FALSE)</f>
        <v>1975</v>
      </c>
      <c r="M1121" t="str">
        <f>VLOOKUP('combained table'!M1121,'combained table'!M1121:T3455,1,FALSE)</f>
        <v>Dec</v>
      </c>
      <c r="N1121">
        <f>VLOOKUP('combained table'!N1121,'combained table'!N1121:T3455,1,FALSE)</f>
        <v>6</v>
      </c>
      <c r="O1121" t="str">
        <f>VLOOKUP('combained table'!O1121,'combained table'!O1121:T3455,1,FALSE)</f>
        <v>6-Dec-1975</v>
      </c>
      <c r="P1121">
        <f>VLOOKUP('combained table'!P1121,'combained table'!P1121:T3455,1,FALSE)</f>
        <v>9225.26</v>
      </c>
      <c r="Q1121" t="str">
        <f>VLOOKUP('combained table'!Q1121,'combained table'!Q1121:T3455,1,FALSE)</f>
        <v>tier - 3</v>
      </c>
      <c r="R1121" t="str">
        <f>VLOOKUP('combained table'!R1121,'combained table'!R1121:T3455,1,FALSE)</f>
        <v>tier - 3</v>
      </c>
      <c r="S1121" t="str">
        <f>VLOOKUP('combained table'!S1121,'combained table'!S1121:T3455,1,FALSE)</f>
        <v>R1015</v>
      </c>
      <c r="T1121">
        <f>VLOOKUP('combained table'!T1121,'combained table'!T1121:T3455,1,FALSE)</f>
        <v>47</v>
      </c>
    </row>
    <row r="1122" spans="1:20">
      <c r="A1122" t="str">
        <f>VLOOKUP('combained table'!A1122,'combained table'!A1122:T3456,1,FALSE)</f>
        <v>Id1121</v>
      </c>
      <c r="B1122" t="str">
        <f>VLOOKUP('combained table'!B1122,'combained table'!B1122:T3456,1,FALSE)</f>
        <v xml:space="preserve">  Thomas C</v>
      </c>
      <c r="C1122">
        <f>VLOOKUP('combained table'!C1122,'combained table'!C1122:T3456,1,FALSE)</f>
        <v>30.495000000000001</v>
      </c>
      <c r="D1122">
        <f>VLOOKUP('combained table'!D1122,'combained table'!D1122:T3456,1,FALSE)</f>
        <v>5.74</v>
      </c>
      <c r="E1122" t="str">
        <f>VLOOKUP('combained table'!E1122,'combained table'!E1122:T3456,1,FALSE)</f>
        <v>yes</v>
      </c>
      <c r="F1122" t="str">
        <f>VLOOKUP('combained table'!F1122,'combained table'!F1122:T3456,1,FALSE)</f>
        <v>No</v>
      </c>
      <c r="G1122" t="str">
        <f>VLOOKUP('combained table'!G1122,'combained table'!G1122:T3456,1,FALSE)</f>
        <v>Yes</v>
      </c>
      <c r="H1122">
        <f>VLOOKUP('combained table'!H1122,'combained table'!H1122:T3456,1,FALSE)</f>
        <v>1</v>
      </c>
      <c r="I1122" t="str">
        <f>VLOOKUP('combained table'!I1122,'combained table'!I1122:T3456,1,FALSE)</f>
        <v>Prediabetes</v>
      </c>
      <c r="J1122" t="str">
        <f>VLOOKUP('combained table'!J1122,'combained table'!J1122:T3456,1,FALSE)</f>
        <v>No</v>
      </c>
      <c r="K1122" t="str">
        <f>VLOOKUP('combained table'!K1122,'combained table'!K1122:T3456,1,FALSE)</f>
        <v>Obesity</v>
      </c>
      <c r="L1122">
        <f>VLOOKUP('combained table'!L1122,'combained table'!L1122:T3456,1,FALSE)</f>
        <v>1980</v>
      </c>
      <c r="M1122" t="str">
        <f>VLOOKUP('combained table'!M1122,'combained table'!M1122:T3456,1,FALSE)</f>
        <v>Oct</v>
      </c>
      <c r="N1122">
        <f>VLOOKUP('combained table'!N1122,'combained table'!N1122:T3456,1,FALSE)</f>
        <v>5</v>
      </c>
      <c r="O1122" t="str">
        <f>VLOOKUP('combained table'!O1122,'combained table'!O1122:T3456,1,FALSE)</f>
        <v>5-Oct-1980</v>
      </c>
      <c r="P1122">
        <f>VLOOKUP('combained table'!P1122,'combained table'!P1122:T3456,1,FALSE)</f>
        <v>9247.94</v>
      </c>
      <c r="Q1122" t="str">
        <f>VLOOKUP('combained table'!Q1122,'combained table'!Q1122:T3456,1,FALSE)</f>
        <v>tier - 2</v>
      </c>
      <c r="R1122" t="str">
        <f>VLOOKUP('combained table'!R1122,'combained table'!R1122:T3456,1,FALSE)</f>
        <v>tier - 1</v>
      </c>
      <c r="S1122" t="str">
        <f>VLOOKUP('combained table'!S1122,'combained table'!S1122:T3456,1,FALSE)</f>
        <v>R1021</v>
      </c>
      <c r="T1122">
        <f>VLOOKUP('combained table'!T1122,'combained table'!T1122:T3456,1,FALSE)</f>
        <v>42</v>
      </c>
    </row>
    <row r="1123" spans="1:20">
      <c r="A1123" t="str">
        <f>VLOOKUP('combained table'!A1123,'combained table'!A1123:T3457,1,FALSE)</f>
        <v>Id1122</v>
      </c>
      <c r="B1123" t="str">
        <f>VLOOKUP('combained table'!B1123,'combained table'!B1123:T3457,1,FALSE)</f>
        <v xml:space="preserve">  Matthew J</v>
      </c>
      <c r="C1123">
        <f>VLOOKUP('combained table'!C1123,'combained table'!C1123:T3457,1,FALSE)</f>
        <v>21.4</v>
      </c>
      <c r="D1123">
        <f>VLOOKUP('combained table'!D1123,'combained table'!D1123:T3457,1,FALSE)</f>
        <v>6.3</v>
      </c>
      <c r="E1123" t="str">
        <f>VLOOKUP('combained table'!E1123,'combained table'!E1123:T3457,1,FALSE)</f>
        <v>yes</v>
      </c>
      <c r="F1123" t="str">
        <f>VLOOKUP('combained table'!F1123,'combained table'!F1123:T3457,1,FALSE)</f>
        <v>No</v>
      </c>
      <c r="G1123" t="str">
        <f>VLOOKUP('combained table'!G1123,'combained table'!G1123:T3457,1,FALSE)</f>
        <v>Yes</v>
      </c>
      <c r="H1123">
        <f>VLOOKUP('combained table'!H1123,'combained table'!H1123:T3457,1,FALSE)</f>
        <v>1</v>
      </c>
      <c r="I1123" t="str">
        <f>VLOOKUP('combained table'!I1123,'combained table'!I1123:T3457,1,FALSE)</f>
        <v>Prediabetes</v>
      </c>
      <c r="J1123" t="str">
        <f>VLOOKUP('combained table'!J1123,'combained table'!J1123:T3457,1,FALSE)</f>
        <v>No</v>
      </c>
      <c r="K1123" t="str">
        <f>VLOOKUP('combained table'!K1123,'combained table'!K1123:T3457,1,FALSE)</f>
        <v>Normal Weight</v>
      </c>
      <c r="L1123">
        <f>VLOOKUP('combained table'!L1123,'combained table'!L1123:T3457,1,FALSE)</f>
        <v>1974</v>
      </c>
      <c r="M1123" t="str">
        <f>VLOOKUP('combained table'!M1123,'combained table'!M1123:T3457,1,FALSE)</f>
        <v>Aug</v>
      </c>
      <c r="N1123">
        <f>VLOOKUP('combained table'!N1123,'combained table'!N1123:T3457,1,FALSE)</f>
        <v>21</v>
      </c>
      <c r="O1123" t="str">
        <f>VLOOKUP('combained table'!O1123,'combained table'!O1123:T3457,1,FALSE)</f>
        <v>21-Aug-1974</v>
      </c>
      <c r="P1123">
        <f>VLOOKUP('combained table'!P1123,'combained table'!P1123:T3457,1,FALSE)</f>
        <v>9249.5</v>
      </c>
      <c r="Q1123" t="str">
        <f>VLOOKUP('combained table'!Q1123,'combained table'!Q1123:T3457,1,FALSE)</f>
        <v>tier - 2</v>
      </c>
      <c r="R1123" t="str">
        <f>VLOOKUP('combained table'!R1123,'combained table'!R1123:T3457,1,FALSE)</f>
        <v>tier - 1</v>
      </c>
      <c r="S1123" t="str">
        <f>VLOOKUP('combained table'!S1123,'combained table'!S1123:T3457,1,FALSE)</f>
        <v>R1012</v>
      </c>
      <c r="T1123">
        <f>VLOOKUP('combained table'!T1123,'combained table'!T1123:T3457,1,FALSE)</f>
        <v>48</v>
      </c>
    </row>
    <row r="1124" spans="1:20">
      <c r="A1124" t="str">
        <f>VLOOKUP('combained table'!A1124,'combained table'!A1124:T3458,1,FALSE)</f>
        <v>Id1123</v>
      </c>
      <c r="B1124" t="str">
        <f>VLOOKUP('combained table'!B1124,'combained table'!B1124:T3458,1,FALSE)</f>
        <v xml:space="preserve">  Mallory D</v>
      </c>
      <c r="C1124">
        <f>VLOOKUP('combained table'!C1124,'combained table'!C1124:T3458,1,FALSE)</f>
        <v>32.299999999999997</v>
      </c>
      <c r="D1124">
        <f>VLOOKUP('combained table'!D1124,'combained table'!D1124:T3458,1,FALSE)</f>
        <v>10.27</v>
      </c>
      <c r="E1124" t="str">
        <f>VLOOKUP('combained table'!E1124,'combained table'!E1124:T3458,1,FALSE)</f>
        <v>No</v>
      </c>
      <c r="F1124" t="str">
        <f>VLOOKUP('combained table'!F1124,'combained table'!F1124:T3458,1,FALSE)</f>
        <v>No</v>
      </c>
      <c r="G1124" t="str">
        <f>VLOOKUP('combained table'!G1124,'combained table'!G1124:T3458,1,FALSE)</f>
        <v>No</v>
      </c>
      <c r="H1124">
        <f>VLOOKUP('combained table'!H1124,'combained table'!H1124:T3458,1,FALSE)</f>
        <v>0</v>
      </c>
      <c r="I1124" t="str">
        <f>VLOOKUP('combained table'!I1124,'combained table'!I1124:T3458,1,FALSE)</f>
        <v>Diabetes</v>
      </c>
      <c r="J1124" t="str">
        <f>VLOOKUP('combained table'!J1124,'combained table'!J1124:T3458,1,FALSE)</f>
        <v>No</v>
      </c>
      <c r="K1124" t="str">
        <f>VLOOKUP('combained table'!K1124,'combained table'!K1124:T3458,1,FALSE)</f>
        <v>Obesity</v>
      </c>
      <c r="L1124">
        <f>VLOOKUP('combained table'!L1124,'combained table'!L1124:T3458,1,FALSE)</f>
        <v>1971</v>
      </c>
      <c r="M1124" t="str">
        <f>VLOOKUP('combained table'!M1124,'combained table'!M1124:T3458,1,FALSE)</f>
        <v>Aug</v>
      </c>
      <c r="N1124">
        <f>VLOOKUP('combained table'!N1124,'combained table'!N1124:T3458,1,FALSE)</f>
        <v>6</v>
      </c>
      <c r="O1124" t="str">
        <f>VLOOKUP('combained table'!O1124,'combained table'!O1124:T3458,1,FALSE)</f>
        <v>6-Aug-1971</v>
      </c>
      <c r="P1124">
        <f>VLOOKUP('combained table'!P1124,'combained table'!P1124:T3458,1,FALSE)</f>
        <v>9264.7999999999993</v>
      </c>
      <c r="Q1124" t="str">
        <f>VLOOKUP('combained table'!Q1124,'combained table'!Q1124:T3458,1,FALSE)</f>
        <v>tier - 2</v>
      </c>
      <c r="R1124" t="str">
        <f>VLOOKUP('combained table'!R1124,'combained table'!R1124:T3458,1,FALSE)</f>
        <v>tier - 1</v>
      </c>
      <c r="S1124" t="str">
        <f>VLOOKUP('combained table'!S1124,'combained table'!S1124:T3458,1,FALSE)</f>
        <v>R1011</v>
      </c>
      <c r="T1124">
        <f>VLOOKUP('combained table'!T1124,'combained table'!T1124:T3458,1,FALSE)</f>
        <v>51</v>
      </c>
    </row>
    <row r="1125" spans="1:20">
      <c r="A1125" t="str">
        <f>VLOOKUP('combained table'!A1125,'combained table'!A1125:T3459,1,FALSE)</f>
        <v>Id1124</v>
      </c>
      <c r="B1125" t="str">
        <f>VLOOKUP('combained table'!B1125,'combained table'!B1125:T3459,1,FALSE)</f>
        <v xml:space="preserve">  Christopher D</v>
      </c>
      <c r="C1125">
        <f>VLOOKUP('combained table'!C1125,'combained table'!C1125:T3459,1,FALSE)</f>
        <v>29.78</v>
      </c>
      <c r="D1125">
        <f>VLOOKUP('combained table'!D1125,'combained table'!D1125:T3459,1,FALSE)</f>
        <v>5.85</v>
      </c>
      <c r="E1125" t="str">
        <f>VLOOKUP('combained table'!E1125,'combained table'!E1125:T3459,1,FALSE)</f>
        <v>No</v>
      </c>
      <c r="F1125" t="str">
        <f>VLOOKUP('combained table'!F1125,'combained table'!F1125:T3459,1,FALSE)</f>
        <v>No</v>
      </c>
      <c r="G1125" t="str">
        <f>VLOOKUP('combained table'!G1125,'combained table'!G1125:T3459,1,FALSE)</f>
        <v>Yes</v>
      </c>
      <c r="H1125">
        <f>VLOOKUP('combained table'!H1125,'combained table'!H1125:T3459,1,FALSE)</f>
        <v>1</v>
      </c>
      <c r="I1125" t="str">
        <f>VLOOKUP('combained table'!I1125,'combained table'!I1125:T3459,1,FALSE)</f>
        <v>Prediabetes</v>
      </c>
      <c r="J1125" t="str">
        <f>VLOOKUP('combained table'!J1125,'combained table'!J1125:T3459,1,FALSE)</f>
        <v>No</v>
      </c>
      <c r="K1125" t="str">
        <f>VLOOKUP('combained table'!K1125,'combained table'!K1125:T3459,1,FALSE)</f>
        <v>Overweight</v>
      </c>
      <c r="L1125">
        <f>VLOOKUP('combained table'!L1125,'combained table'!L1125:T3459,1,FALSE)</f>
        <v>1973</v>
      </c>
      <c r="M1125" t="str">
        <f>VLOOKUP('combained table'!M1125,'combained table'!M1125:T3459,1,FALSE)</f>
        <v>Oct</v>
      </c>
      <c r="N1125">
        <f>VLOOKUP('combained table'!N1125,'combained table'!N1125:T3459,1,FALSE)</f>
        <v>27</v>
      </c>
      <c r="O1125" t="str">
        <f>VLOOKUP('combained table'!O1125,'combained table'!O1125:T3459,1,FALSE)</f>
        <v>27-Oct-1973</v>
      </c>
      <c r="P1125">
        <f>VLOOKUP('combained table'!P1125,'combained table'!P1125:T3459,1,FALSE)</f>
        <v>9282.48</v>
      </c>
      <c r="Q1125" t="str">
        <f>VLOOKUP('combained table'!Q1125,'combained table'!Q1125:T3459,1,FALSE)</f>
        <v>tier - 3</v>
      </c>
      <c r="R1125" t="str">
        <f>VLOOKUP('combained table'!R1125,'combained table'!R1125:T3459,1,FALSE)</f>
        <v>tier - 2</v>
      </c>
      <c r="S1125" t="str">
        <f>VLOOKUP('combained table'!S1125,'combained table'!S1125:T3459,1,FALSE)</f>
        <v>R1016</v>
      </c>
      <c r="T1125">
        <f>VLOOKUP('combained table'!T1125,'combained table'!T1125:T3459,1,FALSE)</f>
        <v>49</v>
      </c>
    </row>
    <row r="1126" spans="1:20">
      <c r="A1126" t="str">
        <f>VLOOKUP('combained table'!A1126,'combained table'!A1126:T3460,1,FALSE)</f>
        <v>Id1125</v>
      </c>
      <c r="B1126" t="str">
        <f>VLOOKUP('combained table'!B1126,'combained table'!B1126:T3460,1,FALSE)</f>
        <v xml:space="preserve">  Jamie</v>
      </c>
      <c r="C1126">
        <f>VLOOKUP('combained table'!C1126,'combained table'!C1126:T3460,1,FALSE)</f>
        <v>34.76</v>
      </c>
      <c r="D1126">
        <f>VLOOKUP('combained table'!D1126,'combained table'!D1126:T3460,1,FALSE)</f>
        <v>5.92</v>
      </c>
      <c r="E1126" t="str">
        <f>VLOOKUP('combained table'!E1126,'combained table'!E1126:T3460,1,FALSE)</f>
        <v>yes</v>
      </c>
      <c r="F1126" t="str">
        <f>VLOOKUP('combained table'!F1126,'combained table'!F1126:T3460,1,FALSE)</f>
        <v>No</v>
      </c>
      <c r="G1126" t="str">
        <f>VLOOKUP('combained table'!G1126,'combained table'!G1126:T3460,1,FALSE)</f>
        <v>No</v>
      </c>
      <c r="H1126">
        <f>VLOOKUP('combained table'!H1126,'combained table'!H1126:T3460,1,FALSE)</f>
        <v>1</v>
      </c>
      <c r="I1126" t="str">
        <f>VLOOKUP('combained table'!I1126,'combained table'!I1126:T3460,1,FALSE)</f>
        <v>Prediabetes</v>
      </c>
      <c r="J1126" t="str">
        <f>VLOOKUP('combained table'!J1126,'combained table'!J1126:T3460,1,FALSE)</f>
        <v>No</v>
      </c>
      <c r="K1126" t="str">
        <f>VLOOKUP('combained table'!K1126,'combained table'!K1126:T3460,1,FALSE)</f>
        <v>Obesity</v>
      </c>
      <c r="L1126">
        <f>VLOOKUP('combained table'!L1126,'combained table'!L1126:T3460,1,FALSE)</f>
        <v>1971</v>
      </c>
      <c r="M1126" t="str">
        <f>VLOOKUP('combained table'!M1126,'combained table'!M1126:T3460,1,FALSE)</f>
        <v>Jul</v>
      </c>
      <c r="N1126">
        <f>VLOOKUP('combained table'!N1126,'combained table'!N1126:T3460,1,FALSE)</f>
        <v>2</v>
      </c>
      <c r="O1126" t="str">
        <f>VLOOKUP('combained table'!O1126,'combained table'!O1126:T3460,1,FALSE)</f>
        <v>2-Jul-1971</v>
      </c>
      <c r="P1126">
        <f>VLOOKUP('combained table'!P1126,'combained table'!P1126:T3460,1,FALSE)</f>
        <v>9283.56</v>
      </c>
      <c r="Q1126" t="str">
        <f>VLOOKUP('combained table'!Q1126,'combained table'!Q1126:T3460,1,FALSE)</f>
        <v>tier - 2</v>
      </c>
      <c r="R1126" t="str">
        <f>VLOOKUP('combained table'!R1126,'combained table'!R1126:T3460,1,FALSE)</f>
        <v>tier - 3</v>
      </c>
      <c r="S1126" t="str">
        <f>VLOOKUP('combained table'!S1126,'combained table'!S1126:T3460,1,FALSE)</f>
        <v>R1013</v>
      </c>
      <c r="T1126">
        <f>VLOOKUP('combained table'!T1126,'combained table'!T1126:T3460,1,FALSE)</f>
        <v>51</v>
      </c>
    </row>
    <row r="1127" spans="1:20">
      <c r="A1127" t="str">
        <f>VLOOKUP('combained table'!A1127,'combained table'!A1127:T3461,1,FALSE)</f>
        <v>Id1126</v>
      </c>
      <c r="B1127" t="str">
        <f>VLOOKUP('combained table'!B1127,'combained table'!B1127:T3461,1,FALSE)</f>
        <v xml:space="preserve">  Ariell</v>
      </c>
      <c r="C1127">
        <f>VLOOKUP('combained table'!C1127,'combained table'!C1127:T3461,1,FALSE)</f>
        <v>18.335000000000001</v>
      </c>
      <c r="D1127">
        <f>VLOOKUP('combained table'!D1127,'combained table'!D1127:T3461,1,FALSE)</f>
        <v>10.01</v>
      </c>
      <c r="E1127" t="str">
        <f>VLOOKUP('combained table'!E1127,'combained table'!E1127:T3461,1,FALSE)</f>
        <v>yes</v>
      </c>
      <c r="F1127" t="str">
        <f>VLOOKUP('combained table'!F1127,'combained table'!F1127:T3461,1,FALSE)</f>
        <v>No</v>
      </c>
      <c r="G1127" t="str">
        <f>VLOOKUP('combained table'!G1127,'combained table'!G1127:T3461,1,FALSE)</f>
        <v>No</v>
      </c>
      <c r="H1127">
        <f>VLOOKUP('combained table'!H1127,'combained table'!H1127:T3461,1,FALSE)</f>
        <v>2</v>
      </c>
      <c r="I1127" t="str">
        <f>VLOOKUP('combained table'!I1127,'combained table'!I1127:T3461,1,FALSE)</f>
        <v>Diabetes</v>
      </c>
      <c r="J1127" t="str">
        <f>VLOOKUP('combained table'!J1127,'combained table'!J1127:T3461,1,FALSE)</f>
        <v>No</v>
      </c>
      <c r="K1127" t="str">
        <f>VLOOKUP('combained table'!K1127,'combained table'!K1127:T3461,1,FALSE)</f>
        <v>Underweight</v>
      </c>
      <c r="L1127">
        <f>VLOOKUP('combained table'!L1127,'combained table'!L1127:T3461,1,FALSE)</f>
        <v>1969</v>
      </c>
      <c r="M1127" t="str">
        <f>VLOOKUP('combained table'!M1127,'combained table'!M1127:T3461,1,FALSE)</f>
        <v>Nov</v>
      </c>
      <c r="N1127">
        <f>VLOOKUP('combained table'!N1127,'combained table'!N1127:T3461,1,FALSE)</f>
        <v>26</v>
      </c>
      <c r="O1127" t="str">
        <f>VLOOKUP('combained table'!O1127,'combained table'!O1127:T3461,1,FALSE)</f>
        <v>26-Nov-1969</v>
      </c>
      <c r="P1127">
        <f>VLOOKUP('combained table'!P1127,'combained table'!P1127:T3461,1,FALSE)</f>
        <v>9285.8700000000008</v>
      </c>
      <c r="Q1127" t="str">
        <f>VLOOKUP('combained table'!Q1127,'combained table'!Q1127:T3461,1,FALSE)</f>
        <v>tier - 2</v>
      </c>
      <c r="R1127" t="str">
        <f>VLOOKUP('combained table'!R1127,'combained table'!R1127:T3461,1,FALSE)</f>
        <v>tier - 3</v>
      </c>
      <c r="S1127" t="str">
        <f>VLOOKUP('combained table'!S1127,'combained table'!S1127:T3461,1,FALSE)</f>
        <v>R1013</v>
      </c>
      <c r="T1127">
        <f>VLOOKUP('combained table'!T1127,'combained table'!T1127:T3461,1,FALSE)</f>
        <v>53</v>
      </c>
    </row>
    <row r="1128" spans="1:20">
      <c r="A1128" t="str">
        <f>VLOOKUP('combained table'!A1128,'combained table'!A1128:T3462,1,FALSE)</f>
        <v>Id1127</v>
      </c>
      <c r="B1128" t="str">
        <f>VLOOKUP('combained table'!B1128,'combained table'!B1128:T3462,1,FALSE)</f>
        <v xml:space="preserve">  Christopher</v>
      </c>
      <c r="C1128">
        <f>VLOOKUP('combained table'!C1128,'combained table'!C1128:T3462,1,FALSE)</f>
        <v>32.299999999999997</v>
      </c>
      <c r="D1128">
        <f>VLOOKUP('combained table'!D1128,'combained table'!D1128:T3462,1,FALSE)</f>
        <v>9.59</v>
      </c>
      <c r="E1128" t="str">
        <f>VLOOKUP('combained table'!E1128,'combained table'!E1128:T3462,1,FALSE)</f>
        <v>No</v>
      </c>
      <c r="F1128" t="str">
        <f>VLOOKUP('combained table'!F1128,'combained table'!F1128:T3462,1,FALSE)</f>
        <v>No</v>
      </c>
      <c r="G1128" t="str">
        <f>VLOOKUP('combained table'!G1128,'combained table'!G1128:T3462,1,FALSE)</f>
        <v>No</v>
      </c>
      <c r="H1128">
        <f>VLOOKUP('combained table'!H1128,'combained table'!H1128:T3462,1,FALSE)</f>
        <v>0</v>
      </c>
      <c r="I1128" t="str">
        <f>VLOOKUP('combained table'!I1128,'combained table'!I1128:T3462,1,FALSE)</f>
        <v>Diabetes</v>
      </c>
      <c r="J1128" t="str">
        <f>VLOOKUP('combained table'!J1128,'combained table'!J1128:T3462,1,FALSE)</f>
        <v>No</v>
      </c>
      <c r="K1128" t="str">
        <f>VLOOKUP('combained table'!K1128,'combained table'!K1128:T3462,1,FALSE)</f>
        <v>Obesity</v>
      </c>
      <c r="L1128">
        <f>VLOOKUP('combained table'!L1128,'combained table'!L1128:T3462,1,FALSE)</f>
        <v>1973</v>
      </c>
      <c r="M1128" t="str">
        <f>VLOOKUP('combained table'!M1128,'combained table'!M1128:T3462,1,FALSE)</f>
        <v>Oct</v>
      </c>
      <c r="N1128">
        <f>VLOOKUP('combained table'!N1128,'combained table'!N1128:T3462,1,FALSE)</f>
        <v>16</v>
      </c>
      <c r="O1128" t="str">
        <f>VLOOKUP('combained table'!O1128,'combained table'!O1128:T3462,1,FALSE)</f>
        <v>16-Oct-1973</v>
      </c>
      <c r="P1128">
        <f>VLOOKUP('combained table'!P1128,'combained table'!P1128:T3462,1,FALSE)</f>
        <v>9288.0300000000007</v>
      </c>
      <c r="Q1128" t="str">
        <f>VLOOKUP('combained table'!Q1128,'combained table'!Q1128:T3462,1,FALSE)</f>
        <v>tier - 2</v>
      </c>
      <c r="R1128" t="str">
        <f>VLOOKUP('combained table'!R1128,'combained table'!R1128:T3462,1,FALSE)</f>
        <v>tier - 3</v>
      </c>
      <c r="S1128" t="str">
        <f>VLOOKUP('combained table'!S1128,'combained table'!S1128:T3462,1,FALSE)</f>
        <v>R1018</v>
      </c>
      <c r="T1128">
        <f>VLOOKUP('combained table'!T1128,'combained table'!T1128:T3462,1,FALSE)</f>
        <v>49</v>
      </c>
    </row>
    <row r="1129" spans="1:20">
      <c r="A1129" t="str">
        <f>VLOOKUP('combained table'!A1129,'combained table'!A1129:T3463,1,FALSE)</f>
        <v>Id1128</v>
      </c>
      <c r="B1129" t="str">
        <f>VLOOKUP('combained table'!B1129,'combained table'!B1129:T3463,1,FALSE)</f>
        <v xml:space="preserve">  Ryan</v>
      </c>
      <c r="C1129">
        <f>VLOOKUP('combained table'!C1129,'combained table'!C1129:T3463,1,FALSE)</f>
        <v>27.74</v>
      </c>
      <c r="D1129">
        <f>VLOOKUP('combained table'!D1129,'combained table'!D1129:T3463,1,FALSE)</f>
        <v>10.37</v>
      </c>
      <c r="E1129" t="str">
        <f>VLOOKUP('combained table'!E1129,'combained table'!E1129:T3463,1,FALSE)</f>
        <v>No</v>
      </c>
      <c r="F1129" t="str">
        <f>VLOOKUP('combained table'!F1129,'combained table'!F1129:T3463,1,FALSE)</f>
        <v>No</v>
      </c>
      <c r="G1129" t="str">
        <f>VLOOKUP('combained table'!G1129,'combained table'!G1129:T3463,1,FALSE)</f>
        <v>No</v>
      </c>
      <c r="H1129">
        <f>VLOOKUP('combained table'!H1129,'combained table'!H1129:T3463,1,FALSE)</f>
        <v>0</v>
      </c>
      <c r="I1129" t="str">
        <f>VLOOKUP('combained table'!I1129,'combained table'!I1129:T3463,1,FALSE)</f>
        <v>Diabetes</v>
      </c>
      <c r="J1129" t="str">
        <f>VLOOKUP('combained table'!J1129,'combained table'!J1129:T3463,1,FALSE)</f>
        <v>No</v>
      </c>
      <c r="K1129" t="str">
        <f>VLOOKUP('combained table'!K1129,'combained table'!K1129:T3463,1,FALSE)</f>
        <v>Overweight</v>
      </c>
      <c r="L1129">
        <f>VLOOKUP('combained table'!L1129,'combained table'!L1129:T3463,1,FALSE)</f>
        <v>1973</v>
      </c>
      <c r="M1129" t="str">
        <f>VLOOKUP('combained table'!M1129,'combained table'!M1129:T3463,1,FALSE)</f>
        <v>Sep</v>
      </c>
      <c r="N1129">
        <f>VLOOKUP('combained table'!N1129,'combained table'!N1129:T3463,1,FALSE)</f>
        <v>18</v>
      </c>
      <c r="O1129" t="str">
        <f>VLOOKUP('combained table'!O1129,'combained table'!O1129:T3463,1,FALSE)</f>
        <v>18-Sep-1973</v>
      </c>
      <c r="P1129">
        <f>VLOOKUP('combained table'!P1129,'combained table'!P1129:T3463,1,FALSE)</f>
        <v>9290.14</v>
      </c>
      <c r="Q1129" t="str">
        <f>VLOOKUP('combained table'!Q1129,'combained table'!Q1129:T3463,1,FALSE)</f>
        <v>tier - 3</v>
      </c>
      <c r="R1129" t="str">
        <f>VLOOKUP('combained table'!R1129,'combained table'!R1129:T3463,1,FALSE)</f>
        <v>tier - 3</v>
      </c>
      <c r="S1129" t="str">
        <f>VLOOKUP('combained table'!S1129,'combained table'!S1129:T3463,1,FALSE)</f>
        <v>R1016</v>
      </c>
      <c r="T1129">
        <f>VLOOKUP('combained table'!T1129,'combained table'!T1129:T3463,1,FALSE)</f>
        <v>49</v>
      </c>
    </row>
    <row r="1130" spans="1:20">
      <c r="A1130" t="str">
        <f>VLOOKUP('combained table'!A1130,'combained table'!A1130:T3464,1,FALSE)</f>
        <v>Id1129</v>
      </c>
      <c r="B1130" t="str">
        <f>VLOOKUP('combained table'!B1130,'combained table'!B1130:T3464,1,FALSE)</f>
        <v xml:space="preserve">  Thomas B</v>
      </c>
      <c r="C1130">
        <f>VLOOKUP('combained table'!C1130,'combained table'!C1130:T3464,1,FALSE)</f>
        <v>24</v>
      </c>
      <c r="D1130">
        <f>VLOOKUP('combained table'!D1130,'combained table'!D1130:T3464,1,FALSE)</f>
        <v>4.01</v>
      </c>
      <c r="E1130" t="str">
        <f>VLOOKUP('combained table'!E1130,'combained table'!E1130:T3464,1,FALSE)</f>
        <v>yes</v>
      </c>
      <c r="F1130" t="str">
        <f>VLOOKUP('combained table'!F1130,'combained table'!F1130:T3464,1,FALSE)</f>
        <v>No</v>
      </c>
      <c r="G1130" t="str">
        <f>VLOOKUP('combained table'!G1130,'combained table'!G1130:T3464,1,FALSE)</f>
        <v>No</v>
      </c>
      <c r="H1130">
        <f>VLOOKUP('combained table'!H1130,'combained table'!H1130:T3464,1,FALSE)</f>
        <v>1</v>
      </c>
      <c r="I1130" t="str">
        <f>VLOOKUP('combained table'!I1130,'combained table'!I1130:T3464,1,FALSE)</f>
        <v>Normal</v>
      </c>
      <c r="J1130" t="str">
        <f>VLOOKUP('combained table'!J1130,'combained table'!J1130:T3464,1,FALSE)</f>
        <v>No</v>
      </c>
      <c r="K1130" t="str">
        <f>VLOOKUP('combained table'!K1130,'combained table'!K1130:T3464,1,FALSE)</f>
        <v>Normal Weight</v>
      </c>
      <c r="L1130">
        <f>VLOOKUP('combained table'!L1130,'combained table'!L1130:T3464,1,FALSE)</f>
        <v>1976</v>
      </c>
      <c r="M1130" t="str">
        <f>VLOOKUP('combained table'!M1130,'combained table'!M1130:T3464,1,FALSE)</f>
        <v>Nov</v>
      </c>
      <c r="N1130">
        <f>VLOOKUP('combained table'!N1130,'combained table'!N1130:T3464,1,FALSE)</f>
        <v>3</v>
      </c>
      <c r="O1130" t="str">
        <f>VLOOKUP('combained table'!O1130,'combained table'!O1130:T3464,1,FALSE)</f>
        <v>3-Nov-1976</v>
      </c>
      <c r="P1130">
        <f>VLOOKUP('combained table'!P1130,'combained table'!P1130:T3464,1,FALSE)</f>
        <v>9301.89</v>
      </c>
      <c r="Q1130" t="str">
        <f>VLOOKUP('combained table'!Q1130,'combained table'!Q1130:T3464,1,FALSE)</f>
        <v>tier - 2</v>
      </c>
      <c r="R1130" t="str">
        <f>VLOOKUP('combained table'!R1130,'combained table'!R1130:T3464,1,FALSE)</f>
        <v>tier - 1</v>
      </c>
      <c r="S1130" t="str">
        <f>VLOOKUP('combained table'!S1130,'combained table'!S1130:T3464,1,FALSE)</f>
        <v>R1012</v>
      </c>
      <c r="T1130">
        <f>VLOOKUP('combained table'!T1130,'combained table'!T1130:T3464,1,FALSE)</f>
        <v>46</v>
      </c>
    </row>
    <row r="1131" spans="1:20">
      <c r="A1131" t="str">
        <f>VLOOKUP('combained table'!A1131,'combained table'!A1131:T3465,1,FALSE)</f>
        <v>Id1130</v>
      </c>
      <c r="B1131" t="str">
        <f>VLOOKUP('combained table'!B1131,'combained table'!B1131:T3465,1,FALSE)</f>
        <v xml:space="preserve">  Katie</v>
      </c>
      <c r="C1131">
        <f>VLOOKUP('combained table'!C1131,'combained table'!C1131:T3465,1,FALSE)</f>
        <v>31.78</v>
      </c>
      <c r="D1131">
        <f>VLOOKUP('combained table'!D1131,'combained table'!D1131:T3465,1,FALSE)</f>
        <v>4.24</v>
      </c>
      <c r="E1131" t="str">
        <f>VLOOKUP('combained table'!E1131,'combained table'!E1131:T3465,1,FALSE)</f>
        <v>yes</v>
      </c>
      <c r="F1131" t="str">
        <f>VLOOKUP('combained table'!F1131,'combained table'!F1131:T3465,1,FALSE)</f>
        <v>No</v>
      </c>
      <c r="G1131" t="str">
        <f>VLOOKUP('combained table'!G1131,'combained table'!G1131:T3465,1,FALSE)</f>
        <v>Yes</v>
      </c>
      <c r="H1131">
        <f>VLOOKUP('combained table'!H1131,'combained table'!H1131:T3465,1,FALSE)</f>
        <v>1</v>
      </c>
      <c r="I1131" t="str">
        <f>VLOOKUP('combained table'!I1131,'combained table'!I1131:T3465,1,FALSE)</f>
        <v>Normal</v>
      </c>
      <c r="J1131" t="str">
        <f>VLOOKUP('combained table'!J1131,'combained table'!J1131:T3465,1,FALSE)</f>
        <v>No</v>
      </c>
      <c r="K1131" t="str">
        <f>VLOOKUP('combained table'!K1131,'combained table'!K1131:T3465,1,FALSE)</f>
        <v>Obesity</v>
      </c>
      <c r="L1131">
        <f>VLOOKUP('combained table'!L1131,'combained table'!L1131:T3465,1,FALSE)</f>
        <v>1973</v>
      </c>
      <c r="M1131" t="str">
        <f>VLOOKUP('combained table'!M1131,'combained table'!M1131:T3465,1,FALSE)</f>
        <v>Oct</v>
      </c>
      <c r="N1131">
        <f>VLOOKUP('combained table'!N1131,'combained table'!N1131:T3465,1,FALSE)</f>
        <v>16</v>
      </c>
      <c r="O1131" t="str">
        <f>VLOOKUP('combained table'!O1131,'combained table'!O1131:T3465,1,FALSE)</f>
        <v>16-Oct-1973</v>
      </c>
      <c r="P1131">
        <f>VLOOKUP('combained table'!P1131,'combained table'!P1131:T3465,1,FALSE)</f>
        <v>9304.7000000000007</v>
      </c>
      <c r="Q1131" t="str">
        <f>VLOOKUP('combained table'!Q1131,'combained table'!Q1131:T3465,1,FALSE)</f>
        <v>tier - 3</v>
      </c>
      <c r="R1131" t="str">
        <f>VLOOKUP('combained table'!R1131,'combained table'!R1131:T3465,1,FALSE)</f>
        <v>tier - 3</v>
      </c>
      <c r="S1131" t="str">
        <f>VLOOKUP('combained table'!S1131,'combained table'!S1131:T3465,1,FALSE)</f>
        <v>R1013</v>
      </c>
      <c r="T1131">
        <f>VLOOKUP('combained table'!T1131,'combained table'!T1131:T3465,1,FALSE)</f>
        <v>49</v>
      </c>
    </row>
    <row r="1132" spans="1:20">
      <c r="A1132" t="str">
        <f>VLOOKUP('combained table'!A1132,'combained table'!A1132:T3466,1,FALSE)</f>
        <v>Id1131</v>
      </c>
      <c r="B1132" t="str">
        <f>VLOOKUP('combained table'!B1132,'combained table'!B1132:T3466,1,FALSE)</f>
        <v xml:space="preserve">  Rachelle L</v>
      </c>
      <c r="C1132">
        <f>VLOOKUP('combained table'!C1132,'combained table'!C1132:T3466,1,FALSE)</f>
        <v>32.25</v>
      </c>
      <c r="D1132">
        <f>VLOOKUP('combained table'!D1132,'combained table'!D1132:T3466,1,FALSE)</f>
        <v>5.36</v>
      </c>
      <c r="E1132" t="str">
        <f>VLOOKUP('combained table'!E1132,'combained table'!E1132:T3466,1,FALSE)</f>
        <v>yes</v>
      </c>
      <c r="F1132" t="str">
        <f>VLOOKUP('combained table'!F1132,'combained table'!F1132:T3466,1,FALSE)</f>
        <v>No</v>
      </c>
      <c r="G1132" t="str">
        <f>VLOOKUP('combained table'!G1132,'combained table'!G1132:T3466,1,FALSE)</f>
        <v>No</v>
      </c>
      <c r="H1132">
        <f>VLOOKUP('combained table'!H1132,'combained table'!H1132:T3466,1,FALSE)</f>
        <v>0</v>
      </c>
      <c r="I1132" t="str">
        <f>VLOOKUP('combained table'!I1132,'combained table'!I1132:T3466,1,FALSE)</f>
        <v>Normal</v>
      </c>
      <c r="J1132" t="str">
        <f>VLOOKUP('combained table'!J1132,'combained table'!J1132:T3466,1,FALSE)</f>
        <v>No</v>
      </c>
      <c r="K1132" t="str">
        <f>VLOOKUP('combained table'!K1132,'combained table'!K1132:T3466,1,FALSE)</f>
        <v>Obesity</v>
      </c>
      <c r="L1132">
        <f>VLOOKUP('combained table'!L1132,'combained table'!L1132:T3466,1,FALSE)</f>
        <v>1963</v>
      </c>
      <c r="M1132" t="str">
        <f>VLOOKUP('combained table'!M1132,'combained table'!M1132:T3466,1,FALSE)</f>
        <v>Jun</v>
      </c>
      <c r="N1132">
        <f>VLOOKUP('combained table'!N1132,'combained table'!N1132:T3466,1,FALSE)</f>
        <v>8</v>
      </c>
      <c r="O1132" t="str">
        <f>VLOOKUP('combained table'!O1132,'combained table'!O1132:T3466,1,FALSE)</f>
        <v>8-Jun-1963</v>
      </c>
      <c r="P1132">
        <f>VLOOKUP('combained table'!P1132,'combained table'!P1132:T3466,1,FALSE)</f>
        <v>9310.81</v>
      </c>
      <c r="Q1132" t="str">
        <f>VLOOKUP('combained table'!Q1132,'combained table'!Q1132:T3466,1,FALSE)</f>
        <v>tier - 3</v>
      </c>
      <c r="R1132" t="str">
        <f>VLOOKUP('combained table'!R1132,'combained table'!R1132:T3466,1,FALSE)</f>
        <v>tier - 1</v>
      </c>
      <c r="S1132" t="str">
        <f>VLOOKUP('combained table'!S1132,'combained table'!S1132:T3466,1,FALSE)</f>
        <v>R1013</v>
      </c>
      <c r="T1132">
        <f>VLOOKUP('combained table'!T1132,'combained table'!T1132:T3466,1,FALSE)</f>
        <v>60</v>
      </c>
    </row>
    <row r="1133" spans="1:20">
      <c r="A1133" t="str">
        <f>VLOOKUP('combained table'!A1133,'combained table'!A1133:T3467,1,FALSE)</f>
        <v>Id1132</v>
      </c>
      <c r="B1133" t="str">
        <f>VLOOKUP('combained table'!B1133,'combained table'!B1133:T3467,1,FALSE)</f>
        <v xml:space="preserve">  Colleen</v>
      </c>
      <c r="C1133">
        <f>VLOOKUP('combained table'!C1133,'combained table'!C1133:T3467,1,FALSE)</f>
        <v>30.114999999999998</v>
      </c>
      <c r="D1133">
        <f>VLOOKUP('combained table'!D1133,'combained table'!D1133:T3467,1,FALSE)</f>
        <v>4.99</v>
      </c>
      <c r="E1133" t="str">
        <f>VLOOKUP('combained table'!E1133,'combained table'!E1133:T3467,1,FALSE)</f>
        <v>No</v>
      </c>
      <c r="F1133" t="str">
        <f>VLOOKUP('combained table'!F1133,'combained table'!F1133:T3467,1,FALSE)</f>
        <v>No</v>
      </c>
      <c r="G1133" t="str">
        <f>VLOOKUP('combained table'!G1133,'combained table'!G1133:T3467,1,FALSE)</f>
        <v>No</v>
      </c>
      <c r="H1133">
        <f>VLOOKUP('combained table'!H1133,'combained table'!H1133:T3467,1,FALSE)</f>
        <v>2</v>
      </c>
      <c r="I1133" t="str">
        <f>VLOOKUP('combained table'!I1133,'combained table'!I1133:T3467,1,FALSE)</f>
        <v>Normal</v>
      </c>
      <c r="J1133" t="str">
        <f>VLOOKUP('combained table'!J1133,'combained table'!J1133:T3467,1,FALSE)</f>
        <v>No</v>
      </c>
      <c r="K1133" t="str">
        <f>VLOOKUP('combained table'!K1133,'combained table'!K1133:T3467,1,FALSE)</f>
        <v>Obesity</v>
      </c>
      <c r="L1133">
        <f>VLOOKUP('combained table'!L1133,'combained table'!L1133:T3467,1,FALSE)</f>
        <v>1977</v>
      </c>
      <c r="M1133" t="str">
        <f>VLOOKUP('combained table'!M1133,'combained table'!M1133:T3467,1,FALSE)</f>
        <v>Oct</v>
      </c>
      <c r="N1133">
        <f>VLOOKUP('combained table'!N1133,'combained table'!N1133:T3467,1,FALSE)</f>
        <v>12</v>
      </c>
      <c r="O1133" t="str">
        <f>VLOOKUP('combained table'!O1133,'combained table'!O1133:T3467,1,FALSE)</f>
        <v>12-Oct-1977</v>
      </c>
      <c r="P1133">
        <f>VLOOKUP('combained table'!P1133,'combained table'!P1133:T3467,1,FALSE)</f>
        <v>9315.41</v>
      </c>
      <c r="Q1133" t="str">
        <f>VLOOKUP('combained table'!Q1133,'combained table'!Q1133:T3467,1,FALSE)</f>
        <v>tier - 2</v>
      </c>
      <c r="R1133" t="str">
        <f>VLOOKUP('combained table'!R1133,'combained table'!R1133:T3467,1,FALSE)</f>
        <v>tier - 1</v>
      </c>
      <c r="S1133" t="str">
        <f>VLOOKUP('combained table'!S1133,'combained table'!S1133:T3467,1,FALSE)</f>
        <v>R1024</v>
      </c>
      <c r="T1133">
        <f>VLOOKUP('combained table'!T1133,'combained table'!T1133:T3467,1,FALSE)</f>
        <v>45</v>
      </c>
    </row>
    <row r="1134" spans="1:20">
      <c r="A1134" t="str">
        <f>VLOOKUP('combained table'!A1134,'combained table'!A1134:T3468,1,FALSE)</f>
        <v>Id1133</v>
      </c>
      <c r="B1134" t="str">
        <f>VLOOKUP('combained table'!B1134,'combained table'!B1134:T3468,1,FALSE)</f>
        <v xml:space="preserve">  Gregory A</v>
      </c>
      <c r="C1134">
        <f>VLOOKUP('combained table'!C1134,'combained table'!C1134:T3468,1,FALSE)</f>
        <v>22.41</v>
      </c>
      <c r="D1134">
        <f>VLOOKUP('combained table'!D1134,'combained table'!D1134:T3468,1,FALSE)</f>
        <v>8.68</v>
      </c>
      <c r="E1134" t="str">
        <f>VLOOKUP('combained table'!E1134,'combained table'!E1134:T3468,1,FALSE)</f>
        <v>No</v>
      </c>
      <c r="F1134" t="str">
        <f>VLOOKUP('combained table'!F1134,'combained table'!F1134:T3468,1,FALSE)</f>
        <v>No</v>
      </c>
      <c r="G1134" t="str">
        <f>VLOOKUP('combained table'!G1134,'combained table'!G1134:T3468,1,FALSE)</f>
        <v>No</v>
      </c>
      <c r="H1134">
        <f>VLOOKUP('combained table'!H1134,'combained table'!H1134:T3468,1,FALSE)</f>
        <v>0</v>
      </c>
      <c r="I1134" t="str">
        <f>VLOOKUP('combained table'!I1134,'combained table'!I1134:T3468,1,FALSE)</f>
        <v>Diabetes</v>
      </c>
      <c r="J1134" t="str">
        <f>VLOOKUP('combained table'!J1134,'combained table'!J1134:T3468,1,FALSE)</f>
        <v>No</v>
      </c>
      <c r="K1134" t="str">
        <f>VLOOKUP('combained table'!K1134,'combained table'!K1134:T3468,1,FALSE)</f>
        <v>Normal Weight</v>
      </c>
      <c r="L1134">
        <f>VLOOKUP('combained table'!L1134,'combained table'!L1134:T3468,1,FALSE)</f>
        <v>1988</v>
      </c>
      <c r="M1134" t="str">
        <f>VLOOKUP('combained table'!M1134,'combained table'!M1134:T3468,1,FALSE)</f>
        <v>Jul</v>
      </c>
      <c r="N1134">
        <f>VLOOKUP('combained table'!N1134,'combained table'!N1134:T3468,1,FALSE)</f>
        <v>9</v>
      </c>
      <c r="O1134" t="str">
        <f>VLOOKUP('combained table'!O1134,'combained table'!O1134:T3468,1,FALSE)</f>
        <v>9-Jul-1988</v>
      </c>
      <c r="P1134">
        <f>VLOOKUP('combained table'!P1134,'combained table'!P1134:T3468,1,FALSE)</f>
        <v>9320.26</v>
      </c>
      <c r="Q1134" t="str">
        <f>VLOOKUP('combained table'!Q1134,'combained table'!Q1134:T3468,1,FALSE)</f>
        <v>tier - 2</v>
      </c>
      <c r="R1134" t="str">
        <f>VLOOKUP('combained table'!R1134,'combained table'!R1134:T3468,1,FALSE)</f>
        <v>tier - 1</v>
      </c>
      <c r="S1134" t="str">
        <f>VLOOKUP('combained table'!S1134,'combained table'!S1134:T3468,1,FALSE)</f>
        <v>R1012</v>
      </c>
      <c r="T1134">
        <f>VLOOKUP('combained table'!T1134,'combained table'!T1134:T3468,1,FALSE)</f>
        <v>34</v>
      </c>
    </row>
    <row r="1135" spans="1:20">
      <c r="A1135" t="str">
        <f>VLOOKUP('combained table'!A1135,'combained table'!A1135:T3469,1,FALSE)</f>
        <v>Id1134</v>
      </c>
      <c r="B1135" t="str">
        <f>VLOOKUP('combained table'!B1135,'combained table'!B1135:T3469,1,FALSE)</f>
        <v xml:space="preserve">  Lara</v>
      </c>
      <c r="C1135">
        <f>VLOOKUP('combained table'!C1135,'combained table'!C1135:T3469,1,FALSE)</f>
        <v>45.72</v>
      </c>
      <c r="D1135">
        <f>VLOOKUP('combained table'!D1135,'combained table'!D1135:T3469,1,FALSE)</f>
        <v>4.2300000000000004</v>
      </c>
      <c r="E1135" t="str">
        <f>VLOOKUP('combained table'!E1135,'combained table'!E1135:T3469,1,FALSE)</f>
        <v>yes</v>
      </c>
      <c r="F1135" t="str">
        <f>VLOOKUP('combained table'!F1135,'combained table'!F1135:T3469,1,FALSE)</f>
        <v>No</v>
      </c>
      <c r="G1135" t="str">
        <f>VLOOKUP('combained table'!G1135,'combained table'!G1135:T3469,1,FALSE)</f>
        <v>No</v>
      </c>
      <c r="H1135">
        <f>VLOOKUP('combained table'!H1135,'combained table'!H1135:T3469,1,FALSE)</f>
        <v>0</v>
      </c>
      <c r="I1135" t="str">
        <f>VLOOKUP('combained table'!I1135,'combained table'!I1135:T3469,1,FALSE)</f>
        <v>Normal</v>
      </c>
      <c r="J1135" t="str">
        <f>VLOOKUP('combained table'!J1135,'combained table'!J1135:T3469,1,FALSE)</f>
        <v>No</v>
      </c>
      <c r="K1135" t="str">
        <f>VLOOKUP('combained table'!K1135,'combained table'!K1135:T3469,1,FALSE)</f>
        <v>Obesity</v>
      </c>
      <c r="L1135">
        <f>VLOOKUP('combained table'!L1135,'combained table'!L1135:T3469,1,FALSE)</f>
        <v>1996</v>
      </c>
      <c r="M1135" t="str">
        <f>VLOOKUP('combained table'!M1135,'combained table'!M1135:T3469,1,FALSE)</f>
        <v>Oct</v>
      </c>
      <c r="N1135">
        <f>VLOOKUP('combained table'!N1135,'combained table'!N1135:T3469,1,FALSE)</f>
        <v>12</v>
      </c>
      <c r="O1135" t="str">
        <f>VLOOKUP('combained table'!O1135,'combained table'!O1135:T3469,1,FALSE)</f>
        <v>12-Oct-1996</v>
      </c>
      <c r="P1135">
        <f>VLOOKUP('combained table'!P1135,'combained table'!P1135:T3469,1,FALSE)</f>
        <v>9338.61</v>
      </c>
      <c r="Q1135" t="str">
        <f>VLOOKUP('combained table'!Q1135,'combained table'!Q1135:T3469,1,FALSE)</f>
        <v>tier - 2</v>
      </c>
      <c r="R1135" t="str">
        <f>VLOOKUP('combained table'!R1135,'combained table'!R1135:T3469,1,FALSE)</f>
        <v>tier - 1</v>
      </c>
      <c r="S1135" t="str">
        <f>VLOOKUP('combained table'!S1135,'combained table'!S1135:T3469,1,FALSE)</f>
        <v>R1026</v>
      </c>
      <c r="T1135">
        <f>VLOOKUP('combained table'!T1135,'combained table'!T1135:T3469,1,FALSE)</f>
        <v>26</v>
      </c>
    </row>
    <row r="1136" spans="1:20">
      <c r="A1136" t="str">
        <f>VLOOKUP('combained table'!A1136,'combained table'!A1136:T3470,1,FALSE)</f>
        <v>Id1135</v>
      </c>
      <c r="B1136" t="str">
        <f>VLOOKUP('combained table'!B1136,'combained table'!B1136:T3470,1,FALSE)</f>
        <v xml:space="preserve">  Megan</v>
      </c>
      <c r="C1136">
        <f>VLOOKUP('combained table'!C1136,'combained table'!C1136:T3470,1,FALSE)</f>
        <v>25</v>
      </c>
      <c r="D1136">
        <f>VLOOKUP('combained table'!D1136,'combained table'!D1136:T3470,1,FALSE)</f>
        <v>5.32</v>
      </c>
      <c r="E1136" t="str">
        <f>VLOOKUP('combained table'!E1136,'combained table'!E1136:T3470,1,FALSE)</f>
        <v>yes</v>
      </c>
      <c r="F1136" t="str">
        <f>VLOOKUP('combained table'!F1136,'combained table'!F1136:T3470,1,FALSE)</f>
        <v>No</v>
      </c>
      <c r="G1136" t="str">
        <f>VLOOKUP('combained table'!G1136,'combained table'!G1136:T3470,1,FALSE)</f>
        <v>No</v>
      </c>
      <c r="H1136">
        <f>VLOOKUP('combained table'!H1136,'combained table'!H1136:T3470,1,FALSE)</f>
        <v>2</v>
      </c>
      <c r="I1136" t="str">
        <f>VLOOKUP('combained table'!I1136,'combained table'!I1136:T3470,1,FALSE)</f>
        <v>Normal</v>
      </c>
      <c r="J1136" t="str">
        <f>VLOOKUP('combained table'!J1136,'combained table'!J1136:T3470,1,FALSE)</f>
        <v>No</v>
      </c>
      <c r="K1136" t="str">
        <f>VLOOKUP('combained table'!K1136,'combained table'!K1136:T3470,1,FALSE)</f>
        <v>Overweight</v>
      </c>
      <c r="L1136">
        <f>VLOOKUP('combained table'!L1136,'combained table'!L1136:T3470,1,FALSE)</f>
        <v>1988</v>
      </c>
      <c r="M1136" t="str">
        <f>VLOOKUP('combained table'!M1136,'combained table'!M1136:T3470,1,FALSE)</f>
        <v>Jul</v>
      </c>
      <c r="N1136">
        <f>VLOOKUP('combained table'!N1136,'combained table'!N1136:T3470,1,FALSE)</f>
        <v>1</v>
      </c>
      <c r="O1136" t="str">
        <f>VLOOKUP('combained table'!O1136,'combained table'!O1136:T3470,1,FALSE)</f>
        <v>1-Jul-1988</v>
      </c>
      <c r="P1136">
        <f>VLOOKUP('combained table'!P1136,'combained table'!P1136:T3470,1,FALSE)</f>
        <v>9344.2000000000007</v>
      </c>
      <c r="Q1136" t="str">
        <f>VLOOKUP('combained table'!Q1136,'combained table'!Q1136:T3470,1,FALSE)</f>
        <v>tier - 2</v>
      </c>
      <c r="R1136" t="str">
        <f>VLOOKUP('combained table'!R1136,'combained table'!R1136:T3470,1,FALSE)</f>
        <v>tier - 1</v>
      </c>
      <c r="S1136" t="str">
        <f>VLOOKUP('combained table'!S1136,'combained table'!S1136:T3470,1,FALSE)</f>
        <v>R1021</v>
      </c>
      <c r="T1136">
        <f>VLOOKUP('combained table'!T1136,'combained table'!T1136:T3470,1,FALSE)</f>
        <v>34</v>
      </c>
    </row>
    <row r="1137" spans="1:20">
      <c r="A1137" t="str">
        <f>VLOOKUP('combained table'!A1137,'combained table'!A1137:T3471,1,FALSE)</f>
        <v>Id1136</v>
      </c>
      <c r="B1137" t="str">
        <f>VLOOKUP('combained table'!B1137,'combained table'!B1137:T3471,1,FALSE)</f>
        <v xml:space="preserve">  Sara</v>
      </c>
      <c r="C1137">
        <f>VLOOKUP('combained table'!C1137,'combained table'!C1137:T3471,1,FALSE)</f>
        <v>39.5</v>
      </c>
      <c r="D1137">
        <f>VLOOKUP('combained table'!D1137,'combained table'!D1137:T3471,1,FALSE)</f>
        <v>6.66</v>
      </c>
      <c r="E1137" t="str">
        <f>VLOOKUP('combained table'!E1137,'combained table'!E1137:T3471,1,FALSE)</f>
        <v>No</v>
      </c>
      <c r="F1137" t="str">
        <f>VLOOKUP('combained table'!F1137,'combained table'!F1137:T3471,1,FALSE)</f>
        <v>No</v>
      </c>
      <c r="G1137" t="str">
        <f>VLOOKUP('combained table'!G1137,'combained table'!G1137:T3471,1,FALSE)</f>
        <v>No</v>
      </c>
      <c r="H1137">
        <f>VLOOKUP('combained table'!H1137,'combained table'!H1137:T3471,1,FALSE)</f>
        <v>0</v>
      </c>
      <c r="I1137" t="str">
        <f>VLOOKUP('combained table'!I1137,'combained table'!I1137:T3471,1,FALSE)</f>
        <v>Diabetes</v>
      </c>
      <c r="J1137" t="str">
        <f>VLOOKUP('combained table'!J1137,'combained table'!J1137:T3471,1,FALSE)</f>
        <v>No</v>
      </c>
      <c r="K1137" t="str">
        <f>VLOOKUP('combained table'!K1137,'combained table'!K1137:T3471,1,FALSE)</f>
        <v>Obesity</v>
      </c>
      <c r="L1137">
        <f>VLOOKUP('combained table'!L1137,'combained table'!L1137:T3471,1,FALSE)</f>
        <v>1971</v>
      </c>
      <c r="M1137" t="str">
        <f>VLOOKUP('combained table'!M1137,'combained table'!M1137:T3471,1,FALSE)</f>
        <v>Oct</v>
      </c>
      <c r="N1137">
        <f>VLOOKUP('combained table'!N1137,'combained table'!N1137:T3471,1,FALSE)</f>
        <v>8</v>
      </c>
      <c r="O1137" t="str">
        <f>VLOOKUP('combained table'!O1137,'combained table'!O1137:T3471,1,FALSE)</f>
        <v>8-Oct-1971</v>
      </c>
      <c r="P1137">
        <f>VLOOKUP('combained table'!P1137,'combained table'!P1137:T3471,1,FALSE)</f>
        <v>9361.33</v>
      </c>
      <c r="Q1137" t="str">
        <f>VLOOKUP('combained table'!Q1137,'combained table'!Q1137:T3471,1,FALSE)</f>
        <v>tier - 3</v>
      </c>
      <c r="R1137" t="str">
        <f>VLOOKUP('combained table'!R1137,'combained table'!R1137:T3471,1,FALSE)</f>
        <v>tier - 1</v>
      </c>
      <c r="S1137" t="str">
        <f>VLOOKUP('combained table'!S1137,'combained table'!S1137:T3471,1,FALSE)</f>
        <v>R1016</v>
      </c>
      <c r="T1137">
        <f>VLOOKUP('combained table'!T1137,'combained table'!T1137:T3471,1,FALSE)</f>
        <v>51</v>
      </c>
    </row>
    <row r="1138" spans="1:20">
      <c r="A1138" t="str">
        <f>VLOOKUP('combained table'!A1138,'combained table'!A1138:T3472,1,FALSE)</f>
        <v>Id1137</v>
      </c>
      <c r="B1138" t="str">
        <f>VLOOKUP('combained table'!B1138,'combained table'!B1138:T3472,1,FALSE)</f>
        <v xml:space="preserve">  Lucie J</v>
      </c>
      <c r="C1138">
        <f>VLOOKUP('combained table'!C1138,'combained table'!C1138:T3472,1,FALSE)</f>
        <v>37.729999999999997</v>
      </c>
      <c r="D1138">
        <f>VLOOKUP('combained table'!D1138,'combained table'!D1138:T3472,1,FALSE)</f>
        <v>7.4</v>
      </c>
      <c r="E1138" t="str">
        <f>VLOOKUP('combained table'!E1138,'combained table'!E1138:T3472,1,FALSE)</f>
        <v>No</v>
      </c>
      <c r="F1138" t="str">
        <f>VLOOKUP('combained table'!F1138,'combained table'!F1138:T3472,1,FALSE)</f>
        <v>No</v>
      </c>
      <c r="G1138" t="str">
        <f>VLOOKUP('combained table'!G1138,'combained table'!G1138:T3472,1,FALSE)</f>
        <v>No</v>
      </c>
      <c r="H1138">
        <f>VLOOKUP('combained table'!H1138,'combained table'!H1138:T3472,1,FALSE)</f>
        <v>0</v>
      </c>
      <c r="I1138" t="str">
        <f>VLOOKUP('combained table'!I1138,'combained table'!I1138:T3472,1,FALSE)</f>
        <v>Diabetes</v>
      </c>
      <c r="J1138" t="str">
        <f>VLOOKUP('combained table'!J1138,'combained table'!J1138:T3472,1,FALSE)</f>
        <v>No</v>
      </c>
      <c r="K1138" t="str">
        <f>VLOOKUP('combained table'!K1138,'combained table'!K1138:T3472,1,FALSE)</f>
        <v>Obesity</v>
      </c>
      <c r="L1138">
        <f>VLOOKUP('combained table'!L1138,'combained table'!L1138:T3472,1,FALSE)</f>
        <v>1969</v>
      </c>
      <c r="M1138" t="str">
        <f>VLOOKUP('combained table'!M1138,'combained table'!M1138:T3472,1,FALSE)</f>
        <v>Nov</v>
      </c>
      <c r="N1138">
        <f>VLOOKUP('combained table'!N1138,'combained table'!N1138:T3472,1,FALSE)</f>
        <v>24</v>
      </c>
      <c r="O1138" t="str">
        <f>VLOOKUP('combained table'!O1138,'combained table'!O1138:T3472,1,FALSE)</f>
        <v>24-Nov-1969</v>
      </c>
      <c r="P1138">
        <f>VLOOKUP('combained table'!P1138,'combained table'!P1138:T3472,1,FALSE)</f>
        <v>9377.4500000000007</v>
      </c>
      <c r="Q1138" t="str">
        <f>VLOOKUP('combained table'!Q1138,'combained table'!Q1138:T3472,1,FALSE)</f>
        <v>tier - 2</v>
      </c>
      <c r="R1138" t="str">
        <f>VLOOKUP('combained table'!R1138,'combained table'!R1138:T3472,1,FALSE)</f>
        <v>tier - 3</v>
      </c>
      <c r="S1138" t="str">
        <f>VLOOKUP('combained table'!S1138,'combained table'!S1138:T3472,1,FALSE)</f>
        <v>R1013</v>
      </c>
      <c r="T1138">
        <f>VLOOKUP('combained table'!T1138,'combained table'!T1138:T3472,1,FALSE)</f>
        <v>53</v>
      </c>
    </row>
    <row r="1139" spans="1:20">
      <c r="A1139" t="str">
        <f>VLOOKUP('combained table'!A1139,'combained table'!A1139:T3473,1,FALSE)</f>
        <v>Id1138</v>
      </c>
      <c r="B1139" t="str">
        <f>VLOOKUP('combained table'!B1139,'combained table'!B1139:T3473,1,FALSE)</f>
        <v xml:space="preserve">  Elizabeth S</v>
      </c>
      <c r="C1139">
        <f>VLOOKUP('combained table'!C1139,'combained table'!C1139:T3473,1,FALSE)</f>
        <v>40.659999999999997</v>
      </c>
      <c r="D1139">
        <f>VLOOKUP('combained table'!D1139,'combained table'!D1139:T3473,1,FALSE)</f>
        <v>10.08</v>
      </c>
      <c r="E1139" t="str">
        <f>VLOOKUP('combained table'!E1139,'combained table'!E1139:T3473,1,FALSE)</f>
        <v>No</v>
      </c>
      <c r="F1139" t="str">
        <f>VLOOKUP('combained table'!F1139,'combained table'!F1139:T3473,1,FALSE)</f>
        <v>No</v>
      </c>
      <c r="G1139" t="str">
        <f>VLOOKUP('combained table'!G1139,'combained table'!G1139:T3473,1,FALSE)</f>
        <v>No</v>
      </c>
      <c r="H1139">
        <f>VLOOKUP('combained table'!H1139,'combained table'!H1139:T3473,1,FALSE)</f>
        <v>0</v>
      </c>
      <c r="I1139" t="str">
        <f>VLOOKUP('combained table'!I1139,'combained table'!I1139:T3473,1,FALSE)</f>
        <v>Diabetes</v>
      </c>
      <c r="J1139" t="str">
        <f>VLOOKUP('combained table'!J1139,'combained table'!J1139:T3473,1,FALSE)</f>
        <v>No</v>
      </c>
      <c r="K1139" t="str">
        <f>VLOOKUP('combained table'!K1139,'combained table'!K1139:T3473,1,FALSE)</f>
        <v>Obesity</v>
      </c>
      <c r="L1139">
        <f>VLOOKUP('combained table'!L1139,'combained table'!L1139:T3473,1,FALSE)</f>
        <v>1971</v>
      </c>
      <c r="M1139" t="str">
        <f>VLOOKUP('combained table'!M1139,'combained table'!M1139:T3473,1,FALSE)</f>
        <v>Nov</v>
      </c>
      <c r="N1139">
        <f>VLOOKUP('combained table'!N1139,'combained table'!N1139:T3473,1,FALSE)</f>
        <v>26</v>
      </c>
      <c r="O1139" t="str">
        <f>VLOOKUP('combained table'!O1139,'combained table'!O1139:T3473,1,FALSE)</f>
        <v>26-Nov-1971</v>
      </c>
      <c r="P1139">
        <f>VLOOKUP('combained table'!P1139,'combained table'!P1139:T3473,1,FALSE)</f>
        <v>9377.9</v>
      </c>
      <c r="Q1139" t="str">
        <f>VLOOKUP('combained table'!Q1139,'combained table'!Q1139:T3473,1,FALSE)</f>
        <v>tier - 2</v>
      </c>
      <c r="R1139" t="str">
        <f>VLOOKUP('combained table'!R1139,'combained table'!R1139:T3473,1,FALSE)</f>
        <v>tier - 1</v>
      </c>
      <c r="S1139" t="str">
        <f>VLOOKUP('combained table'!S1139,'combained table'!S1139:T3473,1,FALSE)</f>
        <v>R1013</v>
      </c>
      <c r="T1139">
        <f>VLOOKUP('combained table'!T1139,'combained table'!T1139:T3473,1,FALSE)</f>
        <v>51</v>
      </c>
    </row>
    <row r="1140" spans="1:20">
      <c r="A1140" t="str">
        <f>VLOOKUP('combained table'!A1140,'combained table'!A1140:T3474,1,FALSE)</f>
        <v>Id1139</v>
      </c>
      <c r="B1140" t="str">
        <f>VLOOKUP('combained table'!B1140,'combained table'!B1140:T3474,1,FALSE)</f>
        <v xml:space="preserve">  Carma S</v>
      </c>
      <c r="C1140">
        <f>VLOOKUP('combained table'!C1140,'combained table'!C1140:T3474,1,FALSE)</f>
        <v>34.200000000000003</v>
      </c>
      <c r="D1140">
        <f>VLOOKUP('combained table'!D1140,'combained table'!D1140:T3474,1,FALSE)</f>
        <v>8.58</v>
      </c>
      <c r="E1140" t="str">
        <f>VLOOKUP('combained table'!E1140,'combained table'!E1140:T3474,1,FALSE)</f>
        <v>No</v>
      </c>
      <c r="F1140" t="str">
        <f>VLOOKUP('combained table'!F1140,'combained table'!F1140:T3474,1,FALSE)</f>
        <v>No</v>
      </c>
      <c r="G1140" t="str">
        <f>VLOOKUP('combained table'!G1140,'combained table'!G1140:T3474,1,FALSE)</f>
        <v>No</v>
      </c>
      <c r="H1140">
        <f>VLOOKUP('combained table'!H1140,'combained table'!H1140:T3474,1,FALSE)</f>
        <v>0</v>
      </c>
      <c r="I1140" t="str">
        <f>VLOOKUP('combained table'!I1140,'combained table'!I1140:T3474,1,FALSE)</f>
        <v>Diabetes</v>
      </c>
      <c r="J1140" t="str">
        <f>VLOOKUP('combained table'!J1140,'combained table'!J1140:T3474,1,FALSE)</f>
        <v>No</v>
      </c>
      <c r="K1140" t="str">
        <f>VLOOKUP('combained table'!K1140,'combained table'!K1140:T3474,1,FALSE)</f>
        <v>Obesity</v>
      </c>
      <c r="L1140">
        <f>VLOOKUP('combained table'!L1140,'combained table'!L1140:T3474,1,FALSE)</f>
        <v>1975</v>
      </c>
      <c r="M1140" t="str">
        <f>VLOOKUP('combained table'!M1140,'combained table'!M1140:T3474,1,FALSE)</f>
        <v>Dec</v>
      </c>
      <c r="N1140">
        <f>VLOOKUP('combained table'!N1140,'combained table'!N1140:T3474,1,FALSE)</f>
        <v>2</v>
      </c>
      <c r="O1140" t="str">
        <f>VLOOKUP('combained table'!O1140,'combained table'!O1140:T3474,1,FALSE)</f>
        <v>2-Dec-1975</v>
      </c>
      <c r="P1140">
        <f>VLOOKUP('combained table'!P1140,'combained table'!P1140:T3474,1,FALSE)</f>
        <v>9380.75</v>
      </c>
      <c r="Q1140" t="str">
        <f>VLOOKUP('combained table'!Q1140,'combained table'!Q1140:T3474,1,FALSE)</f>
        <v>tier - 2</v>
      </c>
      <c r="R1140" t="str">
        <f>VLOOKUP('combained table'!R1140,'combained table'!R1140:T3474,1,FALSE)</f>
        <v>tier - 2</v>
      </c>
      <c r="S1140" t="str">
        <f>VLOOKUP('combained table'!S1140,'combained table'!S1140:T3474,1,FALSE)</f>
        <v>R1024</v>
      </c>
      <c r="T1140">
        <f>VLOOKUP('combained table'!T1140,'combained table'!T1140:T3474,1,FALSE)</f>
        <v>47</v>
      </c>
    </row>
    <row r="1141" spans="1:20">
      <c r="A1141" t="str">
        <f>VLOOKUP('combained table'!A1141,'combained table'!A1141:T3475,1,FALSE)</f>
        <v>Id1140</v>
      </c>
      <c r="B1141" t="str">
        <f>VLOOKUP('combained table'!B1141,'combained table'!B1141:T3475,1,FALSE)</f>
        <v xml:space="preserve">  Ryan</v>
      </c>
      <c r="C1141">
        <f>VLOOKUP('combained table'!C1141,'combained table'!C1141:T3475,1,FALSE)</f>
        <v>46.51</v>
      </c>
      <c r="D1141">
        <f>VLOOKUP('combained table'!D1141,'combained table'!D1141:T3475,1,FALSE)</f>
        <v>5.84</v>
      </c>
      <c r="E1141" t="str">
        <f>VLOOKUP('combained table'!E1141,'combained table'!E1141:T3475,1,FALSE)</f>
        <v>No</v>
      </c>
      <c r="F1141" t="str">
        <f>VLOOKUP('combained table'!F1141,'combained table'!F1141:T3475,1,FALSE)</f>
        <v>No</v>
      </c>
      <c r="G1141" t="str">
        <f>VLOOKUP('combained table'!G1141,'combained table'!G1141:T3475,1,FALSE)</f>
        <v>No</v>
      </c>
      <c r="H1141">
        <f>VLOOKUP('combained table'!H1141,'combained table'!H1141:T3475,1,FALSE)</f>
        <v>1</v>
      </c>
      <c r="I1141" t="str">
        <f>VLOOKUP('combained table'!I1141,'combained table'!I1141:T3475,1,FALSE)</f>
        <v>Prediabetes</v>
      </c>
      <c r="J1141" t="str">
        <f>VLOOKUP('combained table'!J1141,'combained table'!J1141:T3475,1,FALSE)</f>
        <v>No</v>
      </c>
      <c r="K1141" t="str">
        <f>VLOOKUP('combained table'!K1141,'combained table'!K1141:T3475,1,FALSE)</f>
        <v>Obesity</v>
      </c>
      <c r="L1141">
        <f>VLOOKUP('combained table'!L1141,'combained table'!L1141:T3475,1,FALSE)</f>
        <v>1971</v>
      </c>
      <c r="M1141" t="str">
        <f>VLOOKUP('combained table'!M1141,'combained table'!M1141:T3475,1,FALSE)</f>
        <v>Dec</v>
      </c>
      <c r="N1141">
        <f>VLOOKUP('combained table'!N1141,'combained table'!N1141:T3475,1,FALSE)</f>
        <v>29</v>
      </c>
      <c r="O1141" t="str">
        <f>VLOOKUP('combained table'!O1141,'combained table'!O1141:T3475,1,FALSE)</f>
        <v>29-Dec-1971</v>
      </c>
      <c r="P1141">
        <f>VLOOKUP('combained table'!P1141,'combained table'!P1141:T3475,1,FALSE)</f>
        <v>9386.16</v>
      </c>
      <c r="Q1141" t="str">
        <f>VLOOKUP('combained table'!Q1141,'combained table'!Q1141:T3475,1,FALSE)</f>
        <v>tier - 3</v>
      </c>
      <c r="R1141" t="str">
        <f>VLOOKUP('combained table'!R1141,'combained table'!R1141:T3475,1,FALSE)</f>
        <v>tier - 2</v>
      </c>
      <c r="S1141" t="str">
        <f>VLOOKUP('combained table'!S1141,'combained table'!S1141:T3475,1,FALSE)</f>
        <v>R1013</v>
      </c>
      <c r="T1141">
        <f>VLOOKUP('combained table'!T1141,'combained table'!T1141:T3475,1,FALSE)</f>
        <v>51</v>
      </c>
    </row>
    <row r="1142" spans="1:20">
      <c r="A1142" t="str">
        <f>VLOOKUP('combained table'!A1142,'combained table'!A1142:T3476,1,FALSE)</f>
        <v>Id1141</v>
      </c>
      <c r="B1142" t="str">
        <f>VLOOKUP('combained table'!B1142,'combained table'!B1142:T3476,1,FALSE)</f>
        <v xml:space="preserve">  Daniel</v>
      </c>
      <c r="C1142">
        <f>VLOOKUP('combained table'!C1142,'combained table'!C1142:T3476,1,FALSE)</f>
        <v>28.88</v>
      </c>
      <c r="D1142">
        <f>VLOOKUP('combained table'!D1142,'combained table'!D1142:T3476,1,FALSE)</f>
        <v>4.8600000000000003</v>
      </c>
      <c r="E1142" t="str">
        <f>VLOOKUP('combained table'!E1142,'combained table'!E1142:T3476,1,FALSE)</f>
        <v>yes</v>
      </c>
      <c r="F1142" t="str">
        <f>VLOOKUP('combained table'!F1142,'combained table'!F1142:T3476,1,FALSE)</f>
        <v>No</v>
      </c>
      <c r="G1142" t="str">
        <f>VLOOKUP('combained table'!G1142,'combained table'!G1142:T3476,1,FALSE)</f>
        <v>Yes</v>
      </c>
      <c r="H1142">
        <f>VLOOKUP('combained table'!H1142,'combained table'!H1142:T3476,1,FALSE)</f>
        <v>1</v>
      </c>
      <c r="I1142" t="str">
        <f>VLOOKUP('combained table'!I1142,'combained table'!I1142:T3476,1,FALSE)</f>
        <v>Normal</v>
      </c>
      <c r="J1142" t="str">
        <f>VLOOKUP('combained table'!J1142,'combained table'!J1142:T3476,1,FALSE)</f>
        <v>No</v>
      </c>
      <c r="K1142" t="str">
        <f>VLOOKUP('combained table'!K1142,'combained table'!K1142:T3476,1,FALSE)</f>
        <v>Overweight</v>
      </c>
      <c r="L1142">
        <f>VLOOKUP('combained table'!L1142,'combained table'!L1142:T3476,1,FALSE)</f>
        <v>1971</v>
      </c>
      <c r="M1142" t="str">
        <f>VLOOKUP('combained table'!M1142,'combained table'!M1142:T3476,1,FALSE)</f>
        <v>Oct</v>
      </c>
      <c r="N1142">
        <f>VLOOKUP('combained table'!N1142,'combained table'!N1142:T3476,1,FALSE)</f>
        <v>20</v>
      </c>
      <c r="O1142" t="str">
        <f>VLOOKUP('combained table'!O1142,'combained table'!O1142:T3476,1,FALSE)</f>
        <v>20-Oct-1971</v>
      </c>
      <c r="P1142">
        <f>VLOOKUP('combained table'!P1142,'combained table'!P1142:T3476,1,FALSE)</f>
        <v>9391.35</v>
      </c>
      <c r="Q1142" t="str">
        <f>VLOOKUP('combained table'!Q1142,'combained table'!Q1142:T3476,1,FALSE)</f>
        <v>tier - 3</v>
      </c>
      <c r="R1142" t="str">
        <f>VLOOKUP('combained table'!R1142,'combained table'!R1142:T3476,1,FALSE)</f>
        <v>tier - 3</v>
      </c>
      <c r="S1142" t="str">
        <f>VLOOKUP('combained table'!S1142,'combained table'!S1142:T3476,1,FALSE)</f>
        <v>R1011</v>
      </c>
      <c r="T1142">
        <f>VLOOKUP('combained table'!T1142,'combained table'!T1142:T3476,1,FALSE)</f>
        <v>51</v>
      </c>
    </row>
    <row r="1143" spans="1:20">
      <c r="A1143" t="str">
        <f>VLOOKUP('combained table'!A1143,'combained table'!A1143:T3477,1,FALSE)</f>
        <v>Id1142</v>
      </c>
      <c r="B1143" t="str">
        <f>VLOOKUP('combained table'!B1143,'combained table'!B1143:T3477,1,FALSE)</f>
        <v xml:space="preserve">  Sarah</v>
      </c>
      <c r="C1143">
        <f>VLOOKUP('combained table'!C1143,'combained table'!C1143:T3477,1,FALSE)</f>
        <v>33.914999999999999</v>
      </c>
      <c r="D1143">
        <f>VLOOKUP('combained table'!D1143,'combained table'!D1143:T3477,1,FALSE)</f>
        <v>11.52</v>
      </c>
      <c r="E1143" t="str">
        <f>VLOOKUP('combained table'!E1143,'combained table'!E1143:T3477,1,FALSE)</f>
        <v>No</v>
      </c>
      <c r="F1143" t="str">
        <f>VLOOKUP('combained table'!F1143,'combained table'!F1143:T3477,1,FALSE)</f>
        <v>No</v>
      </c>
      <c r="G1143" t="str">
        <f>VLOOKUP('combained table'!G1143,'combained table'!G1143:T3477,1,FALSE)</f>
        <v>No</v>
      </c>
      <c r="H1143">
        <f>VLOOKUP('combained table'!H1143,'combained table'!H1143:T3477,1,FALSE)</f>
        <v>0</v>
      </c>
      <c r="I1143" t="str">
        <f>VLOOKUP('combained table'!I1143,'combained table'!I1143:T3477,1,FALSE)</f>
        <v>Diabetes</v>
      </c>
      <c r="J1143" t="str">
        <f>VLOOKUP('combained table'!J1143,'combained table'!J1143:T3477,1,FALSE)</f>
        <v>No</v>
      </c>
      <c r="K1143" t="str">
        <f>VLOOKUP('combained table'!K1143,'combained table'!K1143:T3477,1,FALSE)</f>
        <v>Obesity</v>
      </c>
      <c r="L1143">
        <f>VLOOKUP('combained table'!L1143,'combained table'!L1143:T3477,1,FALSE)</f>
        <v>1976</v>
      </c>
      <c r="M1143" t="str">
        <f>VLOOKUP('combained table'!M1143,'combained table'!M1143:T3477,1,FALSE)</f>
        <v>Oct</v>
      </c>
      <c r="N1143">
        <f>VLOOKUP('combained table'!N1143,'combained table'!N1143:T3477,1,FALSE)</f>
        <v>17</v>
      </c>
      <c r="O1143" t="str">
        <f>VLOOKUP('combained table'!O1143,'combained table'!O1143:T3477,1,FALSE)</f>
        <v>17-Oct-1976</v>
      </c>
      <c r="P1143">
        <f>VLOOKUP('combained table'!P1143,'combained table'!P1143:T3477,1,FALSE)</f>
        <v>9411.01</v>
      </c>
      <c r="Q1143" t="str">
        <f>VLOOKUP('combained table'!Q1143,'combained table'!Q1143:T3477,1,FALSE)</f>
        <v>tier - 2</v>
      </c>
      <c r="R1143" t="str">
        <f>VLOOKUP('combained table'!R1143,'combained table'!R1143:T3477,1,FALSE)</f>
        <v>tier - 3</v>
      </c>
      <c r="S1143" t="str">
        <f>VLOOKUP('combained table'!S1143,'combained table'!S1143:T3477,1,FALSE)</f>
        <v>R1024</v>
      </c>
      <c r="T1143">
        <f>VLOOKUP('combained table'!T1143,'combained table'!T1143:T3477,1,FALSE)</f>
        <v>46</v>
      </c>
    </row>
    <row r="1144" spans="1:20">
      <c r="A1144" t="str">
        <f>VLOOKUP('combained table'!A1144,'combained table'!A1144:T3478,1,FALSE)</f>
        <v>Id1143</v>
      </c>
      <c r="B1144" t="str">
        <f>VLOOKUP('combained table'!B1144,'combained table'!B1144:T3478,1,FALSE)</f>
        <v xml:space="preserve">  Matthew J</v>
      </c>
      <c r="C1144">
        <f>VLOOKUP('combained table'!C1144,'combained table'!C1144:T3478,1,FALSE)</f>
        <v>24.32</v>
      </c>
      <c r="D1144">
        <f>VLOOKUP('combained table'!D1144,'combained table'!D1144:T3478,1,FALSE)</f>
        <v>6.15</v>
      </c>
      <c r="E1144" t="str">
        <f>VLOOKUP('combained table'!E1144,'combained table'!E1144:T3478,1,FALSE)</f>
        <v>yes</v>
      </c>
      <c r="F1144" t="str">
        <f>VLOOKUP('combained table'!F1144,'combained table'!F1144:T3478,1,FALSE)</f>
        <v>No</v>
      </c>
      <c r="G1144" t="str">
        <f>VLOOKUP('combained table'!G1144,'combained table'!G1144:T3478,1,FALSE)</f>
        <v>Yes</v>
      </c>
      <c r="H1144">
        <f>VLOOKUP('combained table'!H1144,'combained table'!H1144:T3478,1,FALSE)</f>
        <v>1</v>
      </c>
      <c r="I1144" t="str">
        <f>VLOOKUP('combained table'!I1144,'combained table'!I1144:T3478,1,FALSE)</f>
        <v>Prediabetes</v>
      </c>
      <c r="J1144" t="str">
        <f>VLOOKUP('combained table'!J1144,'combained table'!J1144:T3478,1,FALSE)</f>
        <v>No</v>
      </c>
      <c r="K1144" t="str">
        <f>VLOOKUP('combained table'!K1144,'combained table'!K1144:T3478,1,FALSE)</f>
        <v>Normal Weight</v>
      </c>
      <c r="L1144">
        <f>VLOOKUP('combained table'!L1144,'combained table'!L1144:T3478,1,FALSE)</f>
        <v>1976</v>
      </c>
      <c r="M1144" t="str">
        <f>VLOOKUP('combained table'!M1144,'combained table'!M1144:T3478,1,FALSE)</f>
        <v>Oct</v>
      </c>
      <c r="N1144">
        <f>VLOOKUP('combained table'!N1144,'combained table'!N1144:T3478,1,FALSE)</f>
        <v>30</v>
      </c>
      <c r="O1144" t="str">
        <f>VLOOKUP('combained table'!O1144,'combained table'!O1144:T3478,1,FALSE)</f>
        <v>30-Oct-1976</v>
      </c>
      <c r="P1144">
        <f>VLOOKUP('combained table'!P1144,'combained table'!P1144:T3478,1,FALSE)</f>
        <v>9414.92</v>
      </c>
      <c r="Q1144" t="str">
        <f>VLOOKUP('combained table'!Q1144,'combained table'!Q1144:T3478,1,FALSE)</f>
        <v>tier - 2</v>
      </c>
      <c r="R1144" t="str">
        <f>VLOOKUP('combained table'!R1144,'combained table'!R1144:T3478,1,FALSE)</f>
        <v>tier - 2</v>
      </c>
      <c r="S1144" t="str">
        <f>VLOOKUP('combained table'!S1144,'combained table'!S1144:T3478,1,FALSE)</f>
        <v>R1011</v>
      </c>
      <c r="T1144">
        <f>VLOOKUP('combained table'!T1144,'combained table'!T1144:T3478,1,FALSE)</f>
        <v>46</v>
      </c>
    </row>
    <row r="1145" spans="1:20">
      <c r="A1145" t="str">
        <f>VLOOKUP('combained table'!A1145,'combained table'!A1145:T3479,1,FALSE)</f>
        <v>Id1144</v>
      </c>
      <c r="B1145" t="str">
        <f>VLOOKUP('combained table'!B1145,'combained table'!B1145:T3479,1,FALSE)</f>
        <v xml:space="preserve">  Francesca</v>
      </c>
      <c r="C1145">
        <f>VLOOKUP('combained table'!C1145,'combained table'!C1145:T3479,1,FALSE)</f>
        <v>25.8</v>
      </c>
      <c r="D1145">
        <f>VLOOKUP('combained table'!D1145,'combained table'!D1145:T3479,1,FALSE)</f>
        <v>9.94</v>
      </c>
      <c r="E1145" t="str">
        <f>VLOOKUP('combained table'!E1145,'combained table'!E1145:T3479,1,FALSE)</f>
        <v>No</v>
      </c>
      <c r="F1145" t="str">
        <f>VLOOKUP('combained table'!F1145,'combained table'!F1145:T3479,1,FALSE)</f>
        <v>No</v>
      </c>
      <c r="G1145" t="str">
        <f>VLOOKUP('combained table'!G1145,'combained table'!G1145:T3479,1,FALSE)</f>
        <v>No</v>
      </c>
      <c r="H1145">
        <f>VLOOKUP('combained table'!H1145,'combained table'!H1145:T3479,1,FALSE)</f>
        <v>0</v>
      </c>
      <c r="I1145" t="str">
        <f>VLOOKUP('combained table'!I1145,'combained table'!I1145:T3479,1,FALSE)</f>
        <v>Diabetes</v>
      </c>
      <c r="J1145" t="str">
        <f>VLOOKUP('combained table'!J1145,'combained table'!J1145:T3479,1,FALSE)</f>
        <v>No</v>
      </c>
      <c r="K1145" t="str">
        <f>VLOOKUP('combained table'!K1145,'combained table'!K1145:T3479,1,FALSE)</f>
        <v>Overweight</v>
      </c>
      <c r="L1145">
        <f>VLOOKUP('combained table'!L1145,'combained table'!L1145:T3479,1,FALSE)</f>
        <v>1976</v>
      </c>
      <c r="M1145" t="str">
        <f>VLOOKUP('combained table'!M1145,'combained table'!M1145:T3479,1,FALSE)</f>
        <v>Nov</v>
      </c>
      <c r="N1145">
        <f>VLOOKUP('combained table'!N1145,'combained table'!N1145:T3479,1,FALSE)</f>
        <v>3</v>
      </c>
      <c r="O1145" t="str">
        <f>VLOOKUP('combained table'!O1145,'combained table'!O1145:T3479,1,FALSE)</f>
        <v>3-Nov-1976</v>
      </c>
      <c r="P1145">
        <f>VLOOKUP('combained table'!P1145,'combained table'!P1145:T3479,1,FALSE)</f>
        <v>9432.93</v>
      </c>
      <c r="Q1145" t="str">
        <f>VLOOKUP('combained table'!Q1145,'combained table'!Q1145:T3479,1,FALSE)</f>
        <v>tier - 2</v>
      </c>
      <c r="R1145" t="str">
        <f>VLOOKUP('combained table'!R1145,'combained table'!R1145:T3479,1,FALSE)</f>
        <v>tier - 1</v>
      </c>
      <c r="S1145" t="str">
        <f>VLOOKUP('combained table'!S1145,'combained table'!S1145:T3479,1,FALSE)</f>
        <v>R1024</v>
      </c>
      <c r="T1145">
        <f>VLOOKUP('combained table'!T1145,'combained table'!T1145:T3479,1,FALSE)</f>
        <v>46</v>
      </c>
    </row>
    <row r="1146" spans="1:20">
      <c r="A1146" t="str">
        <f>VLOOKUP('combained table'!A1146,'combained table'!A1146:T3480,1,FALSE)</f>
        <v>Id1145</v>
      </c>
      <c r="B1146" t="str">
        <f>VLOOKUP('combained table'!B1146,'combained table'!B1146:T3480,1,FALSE)</f>
        <v xml:space="preserve">  Nicole</v>
      </c>
      <c r="C1146">
        <f>VLOOKUP('combained table'!C1146,'combained table'!C1146:T3480,1,FALSE)</f>
        <v>21.56</v>
      </c>
      <c r="D1146">
        <f>VLOOKUP('combained table'!D1146,'combained table'!D1146:T3480,1,FALSE)</f>
        <v>10.56</v>
      </c>
      <c r="E1146" t="str">
        <f>VLOOKUP('combained table'!E1146,'combained table'!E1146:T3480,1,FALSE)</f>
        <v>No</v>
      </c>
      <c r="F1146" t="str">
        <f>VLOOKUP('combained table'!F1146,'combained table'!F1146:T3480,1,FALSE)</f>
        <v>No</v>
      </c>
      <c r="G1146" t="str">
        <f>VLOOKUP('combained table'!G1146,'combained table'!G1146:T3480,1,FALSE)</f>
        <v>No</v>
      </c>
      <c r="H1146">
        <f>VLOOKUP('combained table'!H1146,'combained table'!H1146:T3480,1,FALSE)</f>
        <v>0</v>
      </c>
      <c r="I1146" t="str">
        <f>VLOOKUP('combained table'!I1146,'combained table'!I1146:T3480,1,FALSE)</f>
        <v>Diabetes</v>
      </c>
      <c r="J1146" t="str">
        <f>VLOOKUP('combained table'!J1146,'combained table'!J1146:T3480,1,FALSE)</f>
        <v>No</v>
      </c>
      <c r="K1146" t="str">
        <f>VLOOKUP('combained table'!K1146,'combained table'!K1146:T3480,1,FALSE)</f>
        <v>Normal Weight</v>
      </c>
      <c r="L1146">
        <f>VLOOKUP('combained table'!L1146,'combained table'!L1146:T3480,1,FALSE)</f>
        <v>1974</v>
      </c>
      <c r="M1146" t="str">
        <f>VLOOKUP('combained table'!M1146,'combained table'!M1146:T3480,1,FALSE)</f>
        <v>Nov</v>
      </c>
      <c r="N1146">
        <f>VLOOKUP('combained table'!N1146,'combained table'!N1146:T3480,1,FALSE)</f>
        <v>27</v>
      </c>
      <c r="O1146" t="str">
        <f>VLOOKUP('combained table'!O1146,'combained table'!O1146:T3480,1,FALSE)</f>
        <v>27-Nov-1974</v>
      </c>
      <c r="P1146">
        <f>VLOOKUP('combained table'!P1146,'combained table'!P1146:T3480,1,FALSE)</f>
        <v>9447.25</v>
      </c>
      <c r="Q1146" t="str">
        <f>VLOOKUP('combained table'!Q1146,'combained table'!Q1146:T3480,1,FALSE)</f>
        <v>tier - 2</v>
      </c>
      <c r="R1146" t="str">
        <f>VLOOKUP('combained table'!R1146,'combained table'!R1146:T3480,1,FALSE)</f>
        <v>tier - 1</v>
      </c>
      <c r="S1146" t="str">
        <f>VLOOKUP('combained table'!S1146,'combained table'!S1146:T3480,1,FALSE)</f>
        <v>R1024</v>
      </c>
      <c r="T1146">
        <f>VLOOKUP('combained table'!T1146,'combained table'!T1146:T3480,1,FALSE)</f>
        <v>48</v>
      </c>
    </row>
    <row r="1147" spans="1:20">
      <c r="A1147" t="str">
        <f>VLOOKUP('combained table'!A1147,'combained table'!A1147:T3481,1,FALSE)</f>
        <v>Id1146</v>
      </c>
      <c r="B1147" t="str">
        <f>VLOOKUP('combained table'!B1147,'combained table'!B1147:T3481,1,FALSE)</f>
        <v xml:space="preserve">  Toshiyuki</v>
      </c>
      <c r="C1147">
        <f>VLOOKUP('combained table'!C1147,'combained table'!C1147:T3481,1,FALSE)</f>
        <v>31.6</v>
      </c>
      <c r="D1147">
        <f>VLOOKUP('combained table'!D1147,'combained table'!D1147:T3481,1,FALSE)</f>
        <v>6.79</v>
      </c>
      <c r="E1147" t="str">
        <f>VLOOKUP('combained table'!E1147,'combained table'!E1147:T3481,1,FALSE)</f>
        <v>No</v>
      </c>
      <c r="F1147" t="str">
        <f>VLOOKUP('combained table'!F1147,'combained table'!F1147:T3481,1,FALSE)</f>
        <v>No</v>
      </c>
      <c r="G1147" t="str">
        <f>VLOOKUP('combained table'!G1147,'combained table'!G1147:T3481,1,FALSE)</f>
        <v>No</v>
      </c>
      <c r="H1147">
        <f>VLOOKUP('combained table'!H1147,'combained table'!H1147:T3481,1,FALSE)</f>
        <v>0</v>
      </c>
      <c r="I1147" t="str">
        <f>VLOOKUP('combained table'!I1147,'combained table'!I1147:T3481,1,FALSE)</f>
        <v>Diabetes</v>
      </c>
      <c r="J1147" t="str">
        <f>VLOOKUP('combained table'!J1147,'combained table'!J1147:T3481,1,FALSE)</f>
        <v>No</v>
      </c>
      <c r="K1147" t="str">
        <f>VLOOKUP('combained table'!K1147,'combained table'!K1147:T3481,1,FALSE)</f>
        <v>Obesity</v>
      </c>
      <c r="L1147">
        <f>VLOOKUP('combained table'!L1147,'combained table'!L1147:T3481,1,FALSE)</f>
        <v>1974</v>
      </c>
      <c r="M1147" t="str">
        <f>VLOOKUP('combained table'!M1147,'combained table'!M1147:T3481,1,FALSE)</f>
        <v>Jun</v>
      </c>
      <c r="N1147">
        <f>VLOOKUP('combained table'!N1147,'combained table'!N1147:T3481,1,FALSE)</f>
        <v>8</v>
      </c>
      <c r="O1147" t="str">
        <f>VLOOKUP('combained table'!O1147,'combained table'!O1147:T3481,1,FALSE)</f>
        <v>8-Jun-1974</v>
      </c>
      <c r="P1147">
        <f>VLOOKUP('combained table'!P1147,'combained table'!P1147:T3481,1,FALSE)</f>
        <v>9447.3799999999992</v>
      </c>
      <c r="Q1147" t="str">
        <f>VLOOKUP('combained table'!Q1147,'combained table'!Q1147:T3481,1,FALSE)</f>
        <v>tier - 2</v>
      </c>
      <c r="R1147" t="str">
        <f>VLOOKUP('combained table'!R1147,'combained table'!R1147:T3481,1,FALSE)</f>
        <v>tier - 3</v>
      </c>
      <c r="S1147" t="str">
        <f>VLOOKUP('combained table'!S1147,'combained table'!S1147:T3481,1,FALSE)</f>
        <v>R1024</v>
      </c>
      <c r="T1147">
        <f>VLOOKUP('combained table'!T1147,'combained table'!T1147:T3481,1,FALSE)</f>
        <v>49</v>
      </c>
    </row>
    <row r="1148" spans="1:20">
      <c r="A1148" t="str">
        <f>VLOOKUP('combained table'!A1148,'combained table'!A1148:T3482,1,FALSE)</f>
        <v>Id1147</v>
      </c>
      <c r="B1148" t="str">
        <f>VLOOKUP('combained table'!B1148,'combained table'!B1148:T3482,1,FALSE)</f>
        <v xml:space="preserve">  Tom L</v>
      </c>
      <c r="C1148">
        <f>VLOOKUP('combained table'!C1148,'combained table'!C1148:T3482,1,FALSE)</f>
        <v>42.93</v>
      </c>
      <c r="D1148">
        <f>VLOOKUP('combained table'!D1148,'combained table'!D1148:T3482,1,FALSE)</f>
        <v>4.8</v>
      </c>
      <c r="E1148" t="str">
        <f>VLOOKUP('combained table'!E1148,'combained table'!E1148:T3482,1,FALSE)</f>
        <v>No</v>
      </c>
      <c r="F1148" t="str">
        <f>VLOOKUP('combained table'!F1148,'combained table'!F1148:T3482,1,FALSE)</f>
        <v>No</v>
      </c>
      <c r="G1148" t="str">
        <f>VLOOKUP('combained table'!G1148,'combained table'!G1148:T3482,1,FALSE)</f>
        <v>No</v>
      </c>
      <c r="H1148">
        <f>VLOOKUP('combained table'!H1148,'combained table'!H1148:T3482,1,FALSE)</f>
        <v>1</v>
      </c>
      <c r="I1148" t="str">
        <f>VLOOKUP('combained table'!I1148,'combained table'!I1148:T3482,1,FALSE)</f>
        <v>Normal</v>
      </c>
      <c r="J1148" t="str">
        <f>VLOOKUP('combained table'!J1148,'combained table'!J1148:T3482,1,FALSE)</f>
        <v>No</v>
      </c>
      <c r="K1148" t="str">
        <f>VLOOKUP('combained table'!K1148,'combained table'!K1148:T3482,1,FALSE)</f>
        <v>Obesity</v>
      </c>
      <c r="L1148">
        <f>VLOOKUP('combained table'!L1148,'combained table'!L1148:T3482,1,FALSE)</f>
        <v>1987</v>
      </c>
      <c r="M1148" t="str">
        <f>VLOOKUP('combained table'!M1148,'combained table'!M1148:T3482,1,FALSE)</f>
        <v>Nov</v>
      </c>
      <c r="N1148">
        <f>VLOOKUP('combained table'!N1148,'combained table'!N1148:T3482,1,FALSE)</f>
        <v>14</v>
      </c>
      <c r="O1148" t="str">
        <f>VLOOKUP('combained table'!O1148,'combained table'!O1148:T3482,1,FALSE)</f>
        <v>14-Nov-1987</v>
      </c>
      <c r="P1148">
        <f>VLOOKUP('combained table'!P1148,'combained table'!P1148:T3482,1,FALSE)</f>
        <v>9448.42</v>
      </c>
      <c r="Q1148" t="str">
        <f>VLOOKUP('combained table'!Q1148,'combained table'!Q1148:T3482,1,FALSE)</f>
        <v>tier - 2</v>
      </c>
      <c r="R1148" t="str">
        <f>VLOOKUP('combained table'!R1148,'combained table'!R1148:T3482,1,FALSE)</f>
        <v>tier - 3</v>
      </c>
      <c r="S1148" t="str">
        <f>VLOOKUP('combained table'!S1148,'combained table'!S1148:T3482,1,FALSE)</f>
        <v>R1021</v>
      </c>
      <c r="T1148">
        <f>VLOOKUP('combained table'!T1148,'combained table'!T1148:T3482,1,FALSE)</f>
        <v>35</v>
      </c>
    </row>
    <row r="1149" spans="1:20">
      <c r="A1149" t="str">
        <f>VLOOKUP('combained table'!A1149,'combained table'!A1149:T3483,1,FALSE)</f>
        <v>Id1148</v>
      </c>
      <c r="B1149" t="str">
        <f>VLOOKUP('combained table'!B1149,'combained table'!B1149:T3483,1,FALSE)</f>
        <v xml:space="preserve">  Brian</v>
      </c>
      <c r="C1149">
        <f>VLOOKUP('combained table'!C1149,'combained table'!C1149:T3483,1,FALSE)</f>
        <v>26.72</v>
      </c>
      <c r="D1149">
        <f>VLOOKUP('combained table'!D1149,'combained table'!D1149:T3483,1,FALSE)</f>
        <v>5.75</v>
      </c>
      <c r="E1149" t="str">
        <f>VLOOKUP('combained table'!E1149,'combained table'!E1149:T3483,1,FALSE)</f>
        <v>No</v>
      </c>
      <c r="F1149" t="str">
        <f>VLOOKUP('combained table'!F1149,'combained table'!F1149:T3483,1,FALSE)</f>
        <v>No</v>
      </c>
      <c r="G1149" t="str">
        <f>VLOOKUP('combained table'!G1149,'combained table'!G1149:T3483,1,FALSE)</f>
        <v>No</v>
      </c>
      <c r="H1149">
        <f>VLOOKUP('combained table'!H1149,'combained table'!H1149:T3483,1,FALSE)</f>
        <v>2</v>
      </c>
      <c r="I1149" t="str">
        <f>VLOOKUP('combained table'!I1149,'combained table'!I1149:T3483,1,FALSE)</f>
        <v>Prediabetes</v>
      </c>
      <c r="J1149" t="str">
        <f>VLOOKUP('combained table'!J1149,'combained table'!J1149:T3483,1,FALSE)</f>
        <v>No</v>
      </c>
      <c r="K1149" t="str">
        <f>VLOOKUP('combained table'!K1149,'combained table'!K1149:T3483,1,FALSE)</f>
        <v>Overweight</v>
      </c>
      <c r="L1149">
        <f>VLOOKUP('combained table'!L1149,'combained table'!L1149:T3483,1,FALSE)</f>
        <v>1979</v>
      </c>
      <c r="M1149" t="str">
        <f>VLOOKUP('combained table'!M1149,'combained table'!M1149:T3483,1,FALSE)</f>
        <v>Jul</v>
      </c>
      <c r="N1149">
        <f>VLOOKUP('combained table'!N1149,'combained table'!N1149:T3483,1,FALSE)</f>
        <v>17</v>
      </c>
      <c r="O1149" t="str">
        <f>VLOOKUP('combained table'!O1149,'combained table'!O1149:T3483,1,FALSE)</f>
        <v>17-Jul-1979</v>
      </c>
      <c r="P1149">
        <f>VLOOKUP('combained table'!P1149,'combained table'!P1149:T3483,1,FALSE)</f>
        <v>9453.92</v>
      </c>
      <c r="Q1149" t="str">
        <f>VLOOKUP('combained table'!Q1149,'combained table'!Q1149:T3483,1,FALSE)</f>
        <v>tier - 2</v>
      </c>
      <c r="R1149" t="str">
        <f>VLOOKUP('combained table'!R1149,'combained table'!R1149:T3483,1,FALSE)</f>
        <v>tier - 2</v>
      </c>
      <c r="S1149" t="str">
        <f>VLOOKUP('combained table'!S1149,'combained table'!S1149:T3483,1,FALSE)</f>
        <v>R1021</v>
      </c>
      <c r="T1149">
        <f>VLOOKUP('combained table'!T1149,'combained table'!T1149:T3483,1,FALSE)</f>
        <v>43</v>
      </c>
    </row>
    <row r="1150" spans="1:20">
      <c r="A1150" t="str">
        <f>VLOOKUP('combained table'!A1150,'combained table'!A1150:T3484,1,FALSE)</f>
        <v>Id1149</v>
      </c>
      <c r="B1150" t="str">
        <f>VLOOKUP('combained table'!B1150,'combained table'!B1150:T3484,1,FALSE)</f>
        <v xml:space="preserve">  Matthew</v>
      </c>
      <c r="C1150">
        <f>VLOOKUP('combained table'!C1150,'combained table'!C1150:T3484,1,FALSE)</f>
        <v>26.67</v>
      </c>
      <c r="D1150">
        <f>VLOOKUP('combained table'!D1150,'combained table'!D1150:T3484,1,FALSE)</f>
        <v>5.81</v>
      </c>
      <c r="E1150" t="str">
        <f>VLOOKUP('combained table'!E1150,'combained table'!E1150:T3484,1,FALSE)</f>
        <v>No</v>
      </c>
      <c r="F1150" t="str">
        <f>VLOOKUP('combained table'!F1150,'combained table'!F1150:T3484,1,FALSE)</f>
        <v>No</v>
      </c>
      <c r="G1150" t="str">
        <f>VLOOKUP('combained table'!G1150,'combained table'!G1150:T3484,1,FALSE)</f>
        <v>No</v>
      </c>
      <c r="H1150">
        <f>VLOOKUP('combained table'!H1150,'combained table'!H1150:T3484,1,FALSE)</f>
        <v>2</v>
      </c>
      <c r="I1150" t="str">
        <f>VLOOKUP('combained table'!I1150,'combained table'!I1150:T3484,1,FALSE)</f>
        <v>Prediabetes</v>
      </c>
      <c r="J1150" t="str">
        <f>VLOOKUP('combained table'!J1150,'combained table'!J1150:T3484,1,FALSE)</f>
        <v>No</v>
      </c>
      <c r="K1150" t="str">
        <f>VLOOKUP('combained table'!K1150,'combained table'!K1150:T3484,1,FALSE)</f>
        <v>Overweight</v>
      </c>
      <c r="L1150">
        <f>VLOOKUP('combained table'!L1150,'combained table'!L1150:T3484,1,FALSE)</f>
        <v>1969</v>
      </c>
      <c r="M1150" t="str">
        <f>VLOOKUP('combained table'!M1150,'combained table'!M1150:T3484,1,FALSE)</f>
        <v>Jun</v>
      </c>
      <c r="N1150">
        <f>VLOOKUP('combained table'!N1150,'combained table'!N1150:T3484,1,FALSE)</f>
        <v>4</v>
      </c>
      <c r="O1150" t="str">
        <f>VLOOKUP('combained table'!O1150,'combained table'!O1150:T3484,1,FALSE)</f>
        <v>4-Jun-1969</v>
      </c>
      <c r="P1150">
        <f>VLOOKUP('combained table'!P1150,'combained table'!P1150:T3484,1,FALSE)</f>
        <v>9487.64</v>
      </c>
      <c r="Q1150" t="str">
        <f>VLOOKUP('combained table'!Q1150,'combained table'!Q1150:T3484,1,FALSE)</f>
        <v>tier - 2</v>
      </c>
      <c r="R1150" t="str">
        <f>VLOOKUP('combained table'!R1150,'combained table'!R1150:T3484,1,FALSE)</f>
        <v>tier - 2</v>
      </c>
      <c r="S1150" t="str">
        <f>VLOOKUP('combained table'!S1150,'combained table'!S1150:T3484,1,FALSE)</f>
        <v>R1013</v>
      </c>
      <c r="T1150">
        <f>VLOOKUP('combained table'!T1150,'combained table'!T1150:T3484,1,FALSE)</f>
        <v>54</v>
      </c>
    </row>
    <row r="1151" spans="1:20">
      <c r="A1151" t="str">
        <f>VLOOKUP('combained table'!A1151,'combained table'!A1151:T3485,1,FALSE)</f>
        <v>Id1150</v>
      </c>
      <c r="B1151" t="str">
        <f>VLOOKUP('combained table'!B1151,'combained table'!B1151:T3485,1,FALSE)</f>
        <v xml:space="preserve">  Julee</v>
      </c>
      <c r="C1151">
        <f>VLOOKUP('combained table'!C1151,'combained table'!C1151:T3485,1,FALSE)</f>
        <v>42.68</v>
      </c>
      <c r="D1151">
        <f>VLOOKUP('combained table'!D1151,'combained table'!D1151:T3485,1,FALSE)</f>
        <v>9.2799999999999994</v>
      </c>
      <c r="E1151" t="str">
        <f>VLOOKUP('combained table'!E1151,'combained table'!E1151:T3485,1,FALSE)</f>
        <v>No</v>
      </c>
      <c r="F1151" t="str">
        <f>VLOOKUP('combained table'!F1151,'combained table'!F1151:T3485,1,FALSE)</f>
        <v>No</v>
      </c>
      <c r="G1151" t="str">
        <f>VLOOKUP('combained table'!G1151,'combained table'!G1151:T3485,1,FALSE)</f>
        <v>No</v>
      </c>
      <c r="H1151">
        <f>VLOOKUP('combained table'!H1151,'combained table'!H1151:T3485,1,FALSE)</f>
        <v>2</v>
      </c>
      <c r="I1151" t="str">
        <f>VLOOKUP('combained table'!I1151,'combained table'!I1151:T3485,1,FALSE)</f>
        <v>Diabetes</v>
      </c>
      <c r="J1151" t="str">
        <f>VLOOKUP('combained table'!J1151,'combained table'!J1151:T3485,1,FALSE)</f>
        <v>No</v>
      </c>
      <c r="K1151" t="str">
        <f>VLOOKUP('combained table'!K1151,'combained table'!K1151:T3485,1,FALSE)</f>
        <v>Obesity</v>
      </c>
      <c r="L1151">
        <f>VLOOKUP('combained table'!L1151,'combained table'!L1151:T3485,1,FALSE)</f>
        <v>1976</v>
      </c>
      <c r="M1151" t="str">
        <f>VLOOKUP('combained table'!M1151,'combained table'!M1151:T3485,1,FALSE)</f>
        <v>Nov</v>
      </c>
      <c r="N1151">
        <f>VLOOKUP('combained table'!N1151,'combained table'!N1151:T3485,1,FALSE)</f>
        <v>28</v>
      </c>
      <c r="O1151" t="str">
        <f>VLOOKUP('combained table'!O1151,'combained table'!O1151:T3485,1,FALSE)</f>
        <v>28-Nov-1976</v>
      </c>
      <c r="P1151">
        <f>VLOOKUP('combained table'!P1151,'combained table'!P1151:T3485,1,FALSE)</f>
        <v>9500.57</v>
      </c>
      <c r="Q1151" t="str">
        <f>VLOOKUP('combained table'!Q1151,'combained table'!Q1151:T3485,1,FALSE)</f>
        <v>tier - 2</v>
      </c>
      <c r="R1151" t="str">
        <f>VLOOKUP('combained table'!R1151,'combained table'!R1151:T3485,1,FALSE)</f>
        <v>tier - 3</v>
      </c>
      <c r="S1151" t="str">
        <f>VLOOKUP('combained table'!S1151,'combained table'!S1151:T3485,1,FALSE)</f>
        <v>R1017</v>
      </c>
      <c r="T1151">
        <f>VLOOKUP('combained table'!T1151,'combained table'!T1151:T3485,1,FALSE)</f>
        <v>46</v>
      </c>
    </row>
    <row r="1152" spans="1:20">
      <c r="A1152" t="str">
        <f>VLOOKUP('combained table'!A1152,'combained table'!A1152:T3486,1,FALSE)</f>
        <v>Id1151</v>
      </c>
      <c r="B1152" t="str">
        <f>VLOOKUP('combained table'!B1152,'combained table'!B1152:T3486,1,FALSE)</f>
        <v xml:space="preserve">  Christopher M</v>
      </c>
      <c r="C1152">
        <f>VLOOKUP('combained table'!C1152,'combained table'!C1152:T3486,1,FALSE)</f>
        <v>24.31</v>
      </c>
      <c r="D1152">
        <f>VLOOKUP('combained table'!D1152,'combained table'!D1152:T3486,1,FALSE)</f>
        <v>6.37</v>
      </c>
      <c r="E1152" t="str">
        <f>VLOOKUP('combained table'!E1152,'combained table'!E1152:T3486,1,FALSE)</f>
        <v>No</v>
      </c>
      <c r="F1152" t="str">
        <f>VLOOKUP('combained table'!F1152,'combained table'!F1152:T3486,1,FALSE)</f>
        <v>No</v>
      </c>
      <c r="G1152" t="str">
        <f>VLOOKUP('combained table'!G1152,'combained table'!G1152:T3486,1,FALSE)</f>
        <v>No</v>
      </c>
      <c r="H1152">
        <f>VLOOKUP('combained table'!H1152,'combained table'!H1152:T3486,1,FALSE)</f>
        <v>0</v>
      </c>
      <c r="I1152" t="str">
        <f>VLOOKUP('combained table'!I1152,'combained table'!I1152:T3486,1,FALSE)</f>
        <v>Prediabetes</v>
      </c>
      <c r="J1152" t="str">
        <f>VLOOKUP('combained table'!J1152,'combained table'!J1152:T3486,1,FALSE)</f>
        <v>No</v>
      </c>
      <c r="K1152" t="str">
        <f>VLOOKUP('combained table'!K1152,'combained table'!K1152:T3486,1,FALSE)</f>
        <v>Normal Weight</v>
      </c>
      <c r="L1152">
        <f>VLOOKUP('combained table'!L1152,'combained table'!L1152:T3486,1,FALSE)</f>
        <v>1969</v>
      </c>
      <c r="M1152" t="str">
        <f>VLOOKUP('combained table'!M1152,'combained table'!M1152:T3486,1,FALSE)</f>
        <v>Aug</v>
      </c>
      <c r="N1152">
        <f>VLOOKUP('combained table'!N1152,'combained table'!N1152:T3486,1,FALSE)</f>
        <v>24</v>
      </c>
      <c r="O1152" t="str">
        <f>VLOOKUP('combained table'!O1152,'combained table'!O1152:T3486,1,FALSE)</f>
        <v>24-Aug-1969</v>
      </c>
      <c r="P1152">
        <f>VLOOKUP('combained table'!P1152,'combained table'!P1152:T3486,1,FALSE)</f>
        <v>9504.31</v>
      </c>
      <c r="Q1152" t="str">
        <f>VLOOKUP('combained table'!Q1152,'combained table'!Q1152:T3486,1,FALSE)</f>
        <v>tier - 3</v>
      </c>
      <c r="R1152" t="str">
        <f>VLOOKUP('combained table'!R1152,'combained table'!R1152:T3486,1,FALSE)</f>
        <v>tier - 2</v>
      </c>
      <c r="S1152" t="str">
        <f>VLOOKUP('combained table'!S1152,'combained table'!S1152:T3486,1,FALSE)</f>
        <v>R1013</v>
      </c>
      <c r="T1152">
        <f>VLOOKUP('combained table'!T1152,'combained table'!T1152:T3486,1,FALSE)</f>
        <v>53</v>
      </c>
    </row>
    <row r="1153" spans="1:20">
      <c r="A1153" t="str">
        <f>VLOOKUP('combained table'!A1153,'combained table'!A1153:T3487,1,FALSE)</f>
        <v>Id1152</v>
      </c>
      <c r="B1153" t="str">
        <f>VLOOKUP('combained table'!B1153,'combained table'!B1153:T3487,1,FALSE)</f>
        <v xml:space="preserve">  Ciaran</v>
      </c>
      <c r="C1153">
        <f>VLOOKUP('combained table'!C1153,'combained table'!C1153:T3487,1,FALSE)</f>
        <v>44.75</v>
      </c>
      <c r="D1153">
        <f>VLOOKUP('combained table'!D1153,'combained table'!D1153:T3487,1,FALSE)</f>
        <v>5.09</v>
      </c>
      <c r="E1153" t="str">
        <f>VLOOKUP('combained table'!E1153,'combained table'!E1153:T3487,1,FALSE)</f>
        <v>yes</v>
      </c>
      <c r="F1153" t="str">
        <f>VLOOKUP('combained table'!F1153,'combained table'!F1153:T3487,1,FALSE)</f>
        <v>No</v>
      </c>
      <c r="G1153" t="str">
        <f>VLOOKUP('combained table'!G1153,'combained table'!G1153:T3487,1,FALSE)</f>
        <v>No</v>
      </c>
      <c r="H1153">
        <f>VLOOKUP('combained table'!H1153,'combained table'!H1153:T3487,1,FALSE)</f>
        <v>0</v>
      </c>
      <c r="I1153" t="str">
        <f>VLOOKUP('combained table'!I1153,'combained table'!I1153:T3487,1,FALSE)</f>
        <v>Normal</v>
      </c>
      <c r="J1153" t="str">
        <f>VLOOKUP('combained table'!J1153,'combained table'!J1153:T3487,1,FALSE)</f>
        <v>No</v>
      </c>
      <c r="K1153" t="str">
        <f>VLOOKUP('combained table'!K1153,'combained table'!K1153:T3487,1,FALSE)</f>
        <v>Obesity</v>
      </c>
      <c r="L1153">
        <f>VLOOKUP('combained table'!L1153,'combained table'!L1153:T3487,1,FALSE)</f>
        <v>1992</v>
      </c>
      <c r="M1153" t="str">
        <f>VLOOKUP('combained table'!M1153,'combained table'!M1153:T3487,1,FALSE)</f>
        <v>Aug</v>
      </c>
      <c r="N1153">
        <f>VLOOKUP('combained table'!N1153,'combained table'!N1153:T3487,1,FALSE)</f>
        <v>22</v>
      </c>
      <c r="O1153" t="str">
        <f>VLOOKUP('combained table'!O1153,'combained table'!O1153:T3487,1,FALSE)</f>
        <v>22-Aug-1992</v>
      </c>
      <c r="P1153">
        <f>VLOOKUP('combained table'!P1153,'combained table'!P1153:T3487,1,FALSE)</f>
        <v>9507.68</v>
      </c>
      <c r="Q1153" t="str">
        <f>VLOOKUP('combained table'!Q1153,'combained table'!Q1153:T3487,1,FALSE)</f>
        <v>tier - 2</v>
      </c>
      <c r="R1153" t="str">
        <f>VLOOKUP('combained table'!R1153,'combained table'!R1153:T3487,1,FALSE)</f>
        <v>tier - 1</v>
      </c>
      <c r="S1153" t="str">
        <f>VLOOKUP('combained table'!S1153,'combained table'!S1153:T3487,1,FALSE)</f>
        <v>R1012</v>
      </c>
      <c r="T1153">
        <f>VLOOKUP('combained table'!T1153,'combained table'!T1153:T3487,1,FALSE)</f>
        <v>30</v>
      </c>
    </row>
    <row r="1154" spans="1:20">
      <c r="A1154" t="str">
        <f>VLOOKUP('combained table'!A1154,'combained table'!A1154:T3488,1,FALSE)</f>
        <v>Id1153</v>
      </c>
      <c r="B1154" t="str">
        <f>VLOOKUP('combained table'!B1154,'combained table'!B1154:T3488,1,FALSE)</f>
        <v xml:space="preserve">  Kara</v>
      </c>
      <c r="C1154">
        <f>VLOOKUP('combained table'!C1154,'combained table'!C1154:T3488,1,FALSE)</f>
        <v>30.78</v>
      </c>
      <c r="D1154">
        <f>VLOOKUP('combained table'!D1154,'combained table'!D1154:T3488,1,FALSE)</f>
        <v>7.94</v>
      </c>
      <c r="E1154" t="str">
        <f>VLOOKUP('combained table'!E1154,'combained table'!E1154:T3488,1,FALSE)</f>
        <v>No</v>
      </c>
      <c r="F1154" t="str">
        <f>VLOOKUP('combained table'!F1154,'combained table'!F1154:T3488,1,FALSE)</f>
        <v>No</v>
      </c>
      <c r="G1154" t="str">
        <f>VLOOKUP('combained table'!G1154,'combained table'!G1154:T3488,1,FALSE)</f>
        <v>No</v>
      </c>
      <c r="H1154">
        <f>VLOOKUP('combained table'!H1154,'combained table'!H1154:T3488,1,FALSE)</f>
        <v>2</v>
      </c>
      <c r="I1154" t="str">
        <f>VLOOKUP('combained table'!I1154,'combained table'!I1154:T3488,1,FALSE)</f>
        <v>Diabetes</v>
      </c>
      <c r="J1154" t="str">
        <f>VLOOKUP('combained table'!J1154,'combained table'!J1154:T3488,1,FALSE)</f>
        <v>No</v>
      </c>
      <c r="K1154" t="str">
        <f>VLOOKUP('combained table'!K1154,'combained table'!K1154:T3488,1,FALSE)</f>
        <v>Obesity</v>
      </c>
      <c r="L1154">
        <f>VLOOKUP('combained table'!L1154,'combained table'!L1154:T3488,1,FALSE)</f>
        <v>1971</v>
      </c>
      <c r="M1154" t="str">
        <f>VLOOKUP('combained table'!M1154,'combained table'!M1154:T3488,1,FALSE)</f>
        <v>Nov</v>
      </c>
      <c r="N1154">
        <f>VLOOKUP('combained table'!N1154,'combained table'!N1154:T3488,1,FALSE)</f>
        <v>29</v>
      </c>
      <c r="O1154" t="str">
        <f>VLOOKUP('combained table'!O1154,'combained table'!O1154:T3488,1,FALSE)</f>
        <v>29-Nov-1971</v>
      </c>
      <c r="P1154">
        <f>VLOOKUP('combained table'!P1154,'combained table'!P1154:T3488,1,FALSE)</f>
        <v>9528.9</v>
      </c>
      <c r="Q1154" t="str">
        <f>VLOOKUP('combained table'!Q1154,'combained table'!Q1154:T3488,1,FALSE)</f>
        <v>tier - 2</v>
      </c>
      <c r="R1154" t="str">
        <f>VLOOKUP('combained table'!R1154,'combained table'!R1154:T3488,1,FALSE)</f>
        <v>tier - 2</v>
      </c>
      <c r="S1154" t="str">
        <f>VLOOKUP('combained table'!S1154,'combained table'!S1154:T3488,1,FALSE)</f>
        <v>R1011</v>
      </c>
      <c r="T1154">
        <f>VLOOKUP('combained table'!T1154,'combained table'!T1154:T3488,1,FALSE)</f>
        <v>51</v>
      </c>
    </row>
    <row r="1155" spans="1:20">
      <c r="A1155" t="str">
        <f>VLOOKUP('combained table'!A1155,'combained table'!A1155:T3489,1,FALSE)</f>
        <v>Id1154</v>
      </c>
      <c r="B1155" t="str">
        <f>VLOOKUP('combained table'!B1155,'combained table'!B1155:T3489,1,FALSE)</f>
        <v xml:space="preserve">  Makie</v>
      </c>
      <c r="C1155">
        <f>VLOOKUP('combained table'!C1155,'combained table'!C1155:T3489,1,FALSE)</f>
        <v>21.86</v>
      </c>
      <c r="D1155">
        <f>VLOOKUP('combained table'!D1155,'combained table'!D1155:T3489,1,FALSE)</f>
        <v>10.95</v>
      </c>
      <c r="E1155" t="str">
        <f>VLOOKUP('combained table'!E1155,'combained table'!E1155:T3489,1,FALSE)</f>
        <v>No</v>
      </c>
      <c r="F1155" t="str">
        <f>VLOOKUP('combained table'!F1155,'combained table'!F1155:T3489,1,FALSE)</f>
        <v>No</v>
      </c>
      <c r="G1155" t="str">
        <f>VLOOKUP('combained table'!G1155,'combained table'!G1155:T3489,1,FALSE)</f>
        <v>No</v>
      </c>
      <c r="H1155">
        <f>VLOOKUP('combained table'!H1155,'combained table'!H1155:T3489,1,FALSE)</f>
        <v>0</v>
      </c>
      <c r="I1155" t="str">
        <f>VLOOKUP('combained table'!I1155,'combained table'!I1155:T3489,1,FALSE)</f>
        <v>Diabetes</v>
      </c>
      <c r="J1155" t="str">
        <f>VLOOKUP('combained table'!J1155,'combained table'!J1155:T3489,1,FALSE)</f>
        <v>No</v>
      </c>
      <c r="K1155" t="str">
        <f>VLOOKUP('combained table'!K1155,'combained table'!K1155:T3489,1,FALSE)</f>
        <v>Normal Weight</v>
      </c>
      <c r="L1155">
        <f>VLOOKUP('combained table'!L1155,'combained table'!L1155:T3489,1,FALSE)</f>
        <v>1973</v>
      </c>
      <c r="M1155" t="str">
        <f>VLOOKUP('combained table'!M1155,'combained table'!M1155:T3489,1,FALSE)</f>
        <v>Dec</v>
      </c>
      <c r="N1155">
        <f>VLOOKUP('combained table'!N1155,'combained table'!N1155:T3489,1,FALSE)</f>
        <v>21</v>
      </c>
      <c r="O1155" t="str">
        <f>VLOOKUP('combained table'!O1155,'combained table'!O1155:T3489,1,FALSE)</f>
        <v>21-Dec-1973</v>
      </c>
      <c r="P1155">
        <f>VLOOKUP('combained table'!P1155,'combained table'!P1155:T3489,1,FALSE)</f>
        <v>9538.65</v>
      </c>
      <c r="Q1155" t="str">
        <f>VLOOKUP('combained table'!Q1155,'combained table'!Q1155:T3489,1,FALSE)</f>
        <v>tier - 2</v>
      </c>
      <c r="R1155" t="str">
        <f>VLOOKUP('combained table'!R1155,'combained table'!R1155:T3489,1,FALSE)</f>
        <v>tier - 3</v>
      </c>
      <c r="S1155" t="str">
        <f>VLOOKUP('combained table'!S1155,'combained table'!S1155:T3489,1,FALSE)</f>
        <v>R1021</v>
      </c>
      <c r="T1155">
        <f>VLOOKUP('combained table'!T1155,'combained table'!T1155:T3489,1,FALSE)</f>
        <v>49</v>
      </c>
    </row>
    <row r="1156" spans="1:20">
      <c r="A1156" t="str">
        <f>VLOOKUP('combained table'!A1156,'combained table'!A1156:T3490,1,FALSE)</f>
        <v>Id1155</v>
      </c>
      <c r="B1156" t="str">
        <f>VLOOKUP('combained table'!B1156,'combained table'!B1156:T3490,1,FALSE)</f>
        <v xml:space="preserve">  Emily E</v>
      </c>
      <c r="C1156">
        <f>VLOOKUP('combained table'!C1156,'combained table'!C1156:T3490,1,FALSE)</f>
        <v>49.09</v>
      </c>
      <c r="D1156">
        <f>VLOOKUP('combained table'!D1156,'combained table'!D1156:T3490,1,FALSE)</f>
        <v>6.3</v>
      </c>
      <c r="E1156" t="str">
        <f>VLOOKUP('combained table'!E1156,'combained table'!E1156:T3490,1,FALSE)</f>
        <v>yes</v>
      </c>
      <c r="F1156" t="str">
        <f>VLOOKUP('combained table'!F1156,'combained table'!F1156:T3490,1,FALSE)</f>
        <v>No</v>
      </c>
      <c r="G1156" t="str">
        <f>VLOOKUP('combained table'!G1156,'combained table'!G1156:T3490,1,FALSE)</f>
        <v>No</v>
      </c>
      <c r="H1156">
        <f>VLOOKUP('combained table'!H1156,'combained table'!H1156:T3490,1,FALSE)</f>
        <v>0</v>
      </c>
      <c r="I1156" t="str">
        <f>VLOOKUP('combained table'!I1156,'combained table'!I1156:T3490,1,FALSE)</f>
        <v>Prediabetes</v>
      </c>
      <c r="J1156" t="str">
        <f>VLOOKUP('combained table'!J1156,'combained table'!J1156:T3490,1,FALSE)</f>
        <v>No</v>
      </c>
      <c r="K1156" t="str">
        <f>VLOOKUP('combained table'!K1156,'combained table'!K1156:T3490,1,FALSE)</f>
        <v>Obesity</v>
      </c>
      <c r="L1156">
        <f>VLOOKUP('combained table'!L1156,'combained table'!L1156:T3490,1,FALSE)</f>
        <v>1975</v>
      </c>
      <c r="M1156" t="str">
        <f>VLOOKUP('combained table'!M1156,'combained table'!M1156:T3490,1,FALSE)</f>
        <v>Jul</v>
      </c>
      <c r="N1156">
        <f>VLOOKUP('combained table'!N1156,'combained table'!N1156:T3490,1,FALSE)</f>
        <v>28</v>
      </c>
      <c r="O1156" t="str">
        <f>VLOOKUP('combained table'!O1156,'combained table'!O1156:T3490,1,FALSE)</f>
        <v>28-Jul-1975</v>
      </c>
      <c r="P1156">
        <f>VLOOKUP('combained table'!P1156,'combained table'!P1156:T3490,1,FALSE)</f>
        <v>9540.17</v>
      </c>
      <c r="Q1156" t="str">
        <f>VLOOKUP('combained table'!Q1156,'combained table'!Q1156:T3490,1,FALSE)</f>
        <v>tier - 2</v>
      </c>
      <c r="R1156" t="str">
        <f>VLOOKUP('combained table'!R1156,'combained table'!R1156:T3490,1,FALSE)</f>
        <v>tier - 2</v>
      </c>
      <c r="S1156" t="str">
        <f>VLOOKUP('combained table'!S1156,'combained table'!S1156:T3490,1,FALSE)</f>
        <v>R1024</v>
      </c>
      <c r="T1156">
        <f>VLOOKUP('combained table'!T1156,'combained table'!T1156:T3490,1,FALSE)</f>
        <v>47</v>
      </c>
    </row>
    <row r="1157" spans="1:20">
      <c r="A1157" t="str">
        <f>VLOOKUP('combained table'!A1157,'combained table'!A1157:T3491,1,FALSE)</f>
        <v>Id1156</v>
      </c>
      <c r="B1157" t="str">
        <f>VLOOKUP('combained table'!B1157,'combained table'!B1157:T3491,1,FALSE)</f>
        <v xml:space="preserve">  Cary</v>
      </c>
      <c r="C1157">
        <f>VLOOKUP('combained table'!C1157,'combained table'!C1157:T3491,1,FALSE)</f>
        <v>47.74</v>
      </c>
      <c r="D1157">
        <f>VLOOKUP('combained table'!D1157,'combained table'!D1157:T3491,1,FALSE)</f>
        <v>8.0500000000000007</v>
      </c>
      <c r="E1157" t="str">
        <f>VLOOKUP('combained table'!E1157,'combained table'!E1157:T3491,1,FALSE)</f>
        <v>yes</v>
      </c>
      <c r="F1157" t="str">
        <f>VLOOKUP('combained table'!F1157,'combained table'!F1157:T3491,1,FALSE)</f>
        <v>No</v>
      </c>
      <c r="G1157" t="str">
        <f>VLOOKUP('combained table'!G1157,'combained table'!G1157:T3491,1,FALSE)</f>
        <v>No</v>
      </c>
      <c r="H1157">
        <f>VLOOKUP('combained table'!H1157,'combained table'!H1157:T3491,1,FALSE)</f>
        <v>2</v>
      </c>
      <c r="I1157" t="str">
        <f>VLOOKUP('combained table'!I1157,'combained table'!I1157:T3491,1,FALSE)</f>
        <v>Diabetes</v>
      </c>
      <c r="J1157" t="str">
        <f>VLOOKUP('combained table'!J1157,'combained table'!J1157:T3491,1,FALSE)</f>
        <v>No</v>
      </c>
      <c r="K1157" t="str">
        <f>VLOOKUP('combained table'!K1157,'combained table'!K1157:T3491,1,FALSE)</f>
        <v>Obesity</v>
      </c>
      <c r="L1157">
        <f>VLOOKUP('combained table'!L1157,'combained table'!L1157:T3491,1,FALSE)</f>
        <v>1972</v>
      </c>
      <c r="M1157" t="str">
        <f>VLOOKUP('combained table'!M1157,'combained table'!M1157:T3491,1,FALSE)</f>
        <v>Sep</v>
      </c>
      <c r="N1157">
        <f>VLOOKUP('combained table'!N1157,'combained table'!N1157:T3491,1,FALSE)</f>
        <v>22</v>
      </c>
      <c r="O1157" t="str">
        <f>VLOOKUP('combained table'!O1157,'combained table'!O1157:T3491,1,FALSE)</f>
        <v>22-Sep-1972</v>
      </c>
      <c r="P1157">
        <f>VLOOKUP('combained table'!P1157,'combained table'!P1157:T3491,1,FALSE)</f>
        <v>9541.7000000000007</v>
      </c>
      <c r="Q1157" t="str">
        <f>VLOOKUP('combained table'!Q1157,'combained table'!Q1157:T3491,1,FALSE)</f>
        <v>tier - 2</v>
      </c>
      <c r="R1157" t="str">
        <f>VLOOKUP('combained table'!R1157,'combained table'!R1157:T3491,1,FALSE)</f>
        <v>tier - 1</v>
      </c>
      <c r="S1157" t="str">
        <f>VLOOKUP('combained table'!S1157,'combained table'!S1157:T3491,1,FALSE)</f>
        <v>R1024</v>
      </c>
      <c r="T1157">
        <f>VLOOKUP('combained table'!T1157,'combained table'!T1157:T3491,1,FALSE)</f>
        <v>50</v>
      </c>
    </row>
    <row r="1158" spans="1:20">
      <c r="A1158" t="str">
        <f>VLOOKUP('combained table'!A1158,'combained table'!A1158:T3492,1,FALSE)</f>
        <v>Id1157</v>
      </c>
      <c r="B1158" t="str">
        <f>VLOOKUP('combained table'!B1158,'combained table'!B1158:T3492,1,FALSE)</f>
        <v xml:space="preserve">  Steven</v>
      </c>
      <c r="C1158">
        <f>VLOOKUP('combained table'!C1158,'combained table'!C1158:T3492,1,FALSE)</f>
        <v>30.2</v>
      </c>
      <c r="D1158">
        <f>VLOOKUP('combained table'!D1158,'combained table'!D1158:T3492,1,FALSE)</f>
        <v>9.8800000000000008</v>
      </c>
      <c r="E1158" t="str">
        <f>VLOOKUP('combained table'!E1158,'combained table'!E1158:T3492,1,FALSE)</f>
        <v>yes</v>
      </c>
      <c r="F1158" t="str">
        <f>VLOOKUP('combained table'!F1158,'combained table'!F1158:T3492,1,FALSE)</f>
        <v>No</v>
      </c>
      <c r="G1158" t="str">
        <f>VLOOKUP('combained table'!G1158,'combained table'!G1158:T3492,1,FALSE)</f>
        <v>No</v>
      </c>
      <c r="H1158">
        <f>VLOOKUP('combained table'!H1158,'combained table'!H1158:T3492,1,FALSE)</f>
        <v>2</v>
      </c>
      <c r="I1158" t="str">
        <f>VLOOKUP('combained table'!I1158,'combained table'!I1158:T3492,1,FALSE)</f>
        <v>Diabetes</v>
      </c>
      <c r="J1158" t="str">
        <f>VLOOKUP('combained table'!J1158,'combained table'!J1158:T3492,1,FALSE)</f>
        <v>No</v>
      </c>
      <c r="K1158" t="str">
        <f>VLOOKUP('combained table'!K1158,'combained table'!K1158:T3492,1,FALSE)</f>
        <v>Obesity</v>
      </c>
      <c r="L1158">
        <f>VLOOKUP('combained table'!L1158,'combained table'!L1158:T3492,1,FALSE)</f>
        <v>1972</v>
      </c>
      <c r="M1158" t="str">
        <f>VLOOKUP('combained table'!M1158,'combained table'!M1158:T3492,1,FALSE)</f>
        <v>Sep</v>
      </c>
      <c r="N1158">
        <f>VLOOKUP('combained table'!N1158,'combained table'!N1158:T3492,1,FALSE)</f>
        <v>22</v>
      </c>
      <c r="O1158" t="str">
        <f>VLOOKUP('combained table'!O1158,'combained table'!O1158:T3492,1,FALSE)</f>
        <v>22-Sep-1972</v>
      </c>
      <c r="P1158">
        <f>VLOOKUP('combained table'!P1158,'combained table'!P1158:T3492,1,FALSE)</f>
        <v>9549.57</v>
      </c>
      <c r="Q1158" t="str">
        <f>VLOOKUP('combained table'!Q1158,'combained table'!Q1158:T3492,1,FALSE)</f>
        <v>tier - 2</v>
      </c>
      <c r="R1158" t="str">
        <f>VLOOKUP('combained table'!R1158,'combained table'!R1158:T3492,1,FALSE)</f>
        <v>tier - 1</v>
      </c>
      <c r="S1158" t="str">
        <f>VLOOKUP('combained table'!S1158,'combained table'!S1158:T3492,1,FALSE)</f>
        <v>R1013</v>
      </c>
      <c r="T1158">
        <f>VLOOKUP('combained table'!T1158,'combained table'!T1158:T3492,1,FALSE)</f>
        <v>50</v>
      </c>
    </row>
    <row r="1159" spans="1:20">
      <c r="A1159" t="str">
        <f>VLOOKUP('combained table'!A1159,'combained table'!A1159:T3493,1,FALSE)</f>
        <v>Id1158</v>
      </c>
      <c r="B1159" t="str">
        <f>VLOOKUP('combained table'!B1159,'combained table'!B1159:T3493,1,FALSE)</f>
        <v xml:space="preserve">  Jose Antonio Sr</v>
      </c>
      <c r="C1159">
        <f>VLOOKUP('combained table'!C1159,'combained table'!C1159:T3493,1,FALSE)</f>
        <v>33.25</v>
      </c>
      <c r="D1159">
        <f>VLOOKUP('combained table'!D1159,'combained table'!D1159:T3493,1,FALSE)</f>
        <v>7.42</v>
      </c>
      <c r="E1159" t="str">
        <f>VLOOKUP('combained table'!E1159,'combained table'!E1159:T3493,1,FALSE)</f>
        <v>yes</v>
      </c>
      <c r="F1159" t="str">
        <f>VLOOKUP('combained table'!F1159,'combained table'!F1159:T3493,1,FALSE)</f>
        <v>No</v>
      </c>
      <c r="G1159" t="str">
        <f>VLOOKUP('combained table'!G1159,'combained table'!G1159:T3493,1,FALSE)</f>
        <v>No</v>
      </c>
      <c r="H1159">
        <f>VLOOKUP('combained table'!H1159,'combained table'!H1159:T3493,1,FALSE)</f>
        <v>2</v>
      </c>
      <c r="I1159" t="str">
        <f>VLOOKUP('combained table'!I1159,'combained table'!I1159:T3493,1,FALSE)</f>
        <v>Diabetes</v>
      </c>
      <c r="J1159" t="str">
        <f>VLOOKUP('combained table'!J1159,'combained table'!J1159:T3493,1,FALSE)</f>
        <v>No</v>
      </c>
      <c r="K1159" t="str">
        <f>VLOOKUP('combained table'!K1159,'combained table'!K1159:T3493,1,FALSE)</f>
        <v>Obesity</v>
      </c>
      <c r="L1159">
        <f>VLOOKUP('combained table'!L1159,'combained table'!L1159:T3493,1,FALSE)</f>
        <v>1974</v>
      </c>
      <c r="M1159" t="str">
        <f>VLOOKUP('combained table'!M1159,'combained table'!M1159:T3493,1,FALSE)</f>
        <v>Aug</v>
      </c>
      <c r="N1159">
        <f>VLOOKUP('combained table'!N1159,'combained table'!N1159:T3493,1,FALSE)</f>
        <v>14</v>
      </c>
      <c r="O1159" t="str">
        <f>VLOOKUP('combained table'!O1159,'combained table'!O1159:T3493,1,FALSE)</f>
        <v>14-Aug-1974</v>
      </c>
      <c r="P1159">
        <f>VLOOKUP('combained table'!P1159,'combained table'!P1159:T3493,1,FALSE)</f>
        <v>9563.0300000000007</v>
      </c>
      <c r="Q1159" t="str">
        <f>VLOOKUP('combained table'!Q1159,'combained table'!Q1159:T3493,1,FALSE)</f>
        <v>tier - 3</v>
      </c>
      <c r="R1159" t="str">
        <f>VLOOKUP('combained table'!R1159,'combained table'!R1159:T3493,1,FALSE)</f>
        <v>tier - 1</v>
      </c>
      <c r="S1159" t="str">
        <f>VLOOKUP('combained table'!S1159,'combained table'!S1159:T3493,1,FALSE)</f>
        <v>R1011</v>
      </c>
      <c r="T1159">
        <f>VLOOKUP('combained table'!T1159,'combained table'!T1159:T3493,1,FALSE)</f>
        <v>48</v>
      </c>
    </row>
    <row r="1160" spans="1:20">
      <c r="A1160" t="str">
        <f>VLOOKUP('combained table'!A1160,'combained table'!A1160:T3494,1,FALSE)</f>
        <v>Id1159</v>
      </c>
      <c r="B1160" t="str">
        <f>VLOOKUP('combained table'!B1160,'combained table'!B1160:T3494,1,FALSE)</f>
        <v xml:space="preserve">  Tatiana</v>
      </c>
      <c r="C1160">
        <f>VLOOKUP('combained table'!C1160,'combained table'!C1160:T3494,1,FALSE)</f>
        <v>26.6</v>
      </c>
      <c r="D1160">
        <f>VLOOKUP('combained table'!D1160,'combained table'!D1160:T3494,1,FALSE)</f>
        <v>8.4499999999999993</v>
      </c>
      <c r="E1160" t="str">
        <f>VLOOKUP('combained table'!E1160,'combained table'!E1160:T3494,1,FALSE)</f>
        <v>yes</v>
      </c>
      <c r="F1160" t="str">
        <f>VLOOKUP('combained table'!F1160,'combained table'!F1160:T3494,1,FALSE)</f>
        <v>No</v>
      </c>
      <c r="G1160" t="str">
        <f>VLOOKUP('combained table'!G1160,'combained table'!G1160:T3494,1,FALSE)</f>
        <v>No</v>
      </c>
      <c r="H1160">
        <f>VLOOKUP('combained table'!H1160,'combained table'!H1160:T3494,1,FALSE)</f>
        <v>1</v>
      </c>
      <c r="I1160" t="str">
        <f>VLOOKUP('combained table'!I1160,'combained table'!I1160:T3494,1,FALSE)</f>
        <v>Diabetes</v>
      </c>
      <c r="J1160" t="str">
        <f>VLOOKUP('combained table'!J1160,'combained table'!J1160:T3494,1,FALSE)</f>
        <v>No</v>
      </c>
      <c r="K1160" t="str">
        <f>VLOOKUP('combained table'!K1160,'combained table'!K1160:T3494,1,FALSE)</f>
        <v>Overweight</v>
      </c>
      <c r="L1160">
        <f>VLOOKUP('combained table'!L1160,'combained table'!L1160:T3494,1,FALSE)</f>
        <v>1973</v>
      </c>
      <c r="M1160" t="str">
        <f>VLOOKUP('combained table'!M1160,'combained table'!M1160:T3494,1,FALSE)</f>
        <v>Dec</v>
      </c>
      <c r="N1160">
        <f>VLOOKUP('combained table'!N1160,'combained table'!N1160:T3494,1,FALSE)</f>
        <v>1</v>
      </c>
      <c r="O1160" t="str">
        <f>VLOOKUP('combained table'!O1160,'combained table'!O1160:T3494,1,FALSE)</f>
        <v>1-Dec-1973</v>
      </c>
      <c r="P1160">
        <f>VLOOKUP('combained table'!P1160,'combained table'!P1160:T3494,1,FALSE)</f>
        <v>9566.99</v>
      </c>
      <c r="Q1160" t="str">
        <f>VLOOKUP('combained table'!Q1160,'combained table'!Q1160:T3494,1,FALSE)</f>
        <v>tier - 2</v>
      </c>
      <c r="R1160" t="str">
        <f>VLOOKUP('combained table'!R1160,'combained table'!R1160:T3494,1,FALSE)</f>
        <v>tier - 1</v>
      </c>
      <c r="S1160" t="str">
        <f>VLOOKUP('combained table'!S1160,'combained table'!S1160:T3494,1,FALSE)</f>
        <v>R1012</v>
      </c>
      <c r="T1160">
        <f>VLOOKUP('combained table'!T1160,'combained table'!T1160:T3494,1,FALSE)</f>
        <v>49</v>
      </c>
    </row>
    <row r="1161" spans="1:20">
      <c r="A1161" t="str">
        <f>VLOOKUP('combained table'!A1161,'combained table'!A1161:T3495,1,FALSE)</f>
        <v>Id1160</v>
      </c>
      <c r="B1161" t="str">
        <f>VLOOKUP('combained table'!B1161,'combained table'!B1161:T3495,1,FALSE)</f>
        <v xml:space="preserve">  Dan T</v>
      </c>
      <c r="C1161">
        <f>VLOOKUP('combained table'!C1161,'combained table'!C1161:T3495,1,FALSE)</f>
        <v>26.35</v>
      </c>
      <c r="D1161">
        <f>VLOOKUP('combained table'!D1161,'combained table'!D1161:T3495,1,FALSE)</f>
        <v>6.21</v>
      </c>
      <c r="E1161" t="str">
        <f>VLOOKUP('combained table'!E1161,'combained table'!E1161:T3495,1,FALSE)</f>
        <v>No</v>
      </c>
      <c r="F1161" t="str">
        <f>VLOOKUP('combained table'!F1161,'combained table'!F1161:T3495,1,FALSE)</f>
        <v>No</v>
      </c>
      <c r="G1161" t="str">
        <f>VLOOKUP('combained table'!G1161,'combained table'!G1161:T3495,1,FALSE)</f>
        <v>No</v>
      </c>
      <c r="H1161">
        <f>VLOOKUP('combained table'!H1161,'combained table'!H1161:T3495,1,FALSE)</f>
        <v>2</v>
      </c>
      <c r="I1161" t="str">
        <f>VLOOKUP('combained table'!I1161,'combained table'!I1161:T3495,1,FALSE)</f>
        <v>Prediabetes</v>
      </c>
      <c r="J1161" t="str">
        <f>VLOOKUP('combained table'!J1161,'combained table'!J1161:T3495,1,FALSE)</f>
        <v>No</v>
      </c>
      <c r="K1161" t="str">
        <f>VLOOKUP('combained table'!K1161,'combained table'!K1161:T3495,1,FALSE)</f>
        <v>Overweight</v>
      </c>
      <c r="L1161">
        <f>VLOOKUP('combained table'!L1161,'combained table'!L1161:T3495,1,FALSE)</f>
        <v>1966</v>
      </c>
      <c r="M1161" t="str">
        <f>VLOOKUP('combained table'!M1161,'combained table'!M1161:T3495,1,FALSE)</f>
        <v>Dec</v>
      </c>
      <c r="N1161">
        <f>VLOOKUP('combained table'!N1161,'combained table'!N1161:T3495,1,FALSE)</f>
        <v>4</v>
      </c>
      <c r="O1161" t="str">
        <f>VLOOKUP('combained table'!O1161,'combained table'!O1161:T3495,1,FALSE)</f>
        <v>4-Dec-1966</v>
      </c>
      <c r="P1161">
        <f>VLOOKUP('combained table'!P1161,'combained table'!P1161:T3495,1,FALSE)</f>
        <v>9582.5400000000009</v>
      </c>
      <c r="Q1161" t="str">
        <f>VLOOKUP('combained table'!Q1161,'combained table'!Q1161:T3495,1,FALSE)</f>
        <v>tier - 3</v>
      </c>
      <c r="R1161" t="str">
        <f>VLOOKUP('combained table'!R1161,'combained table'!R1161:T3495,1,FALSE)</f>
        <v>tier - 2</v>
      </c>
      <c r="S1161" t="str">
        <f>VLOOKUP('combained table'!S1161,'combained table'!S1161:T3495,1,FALSE)</f>
        <v>R1013</v>
      </c>
      <c r="T1161">
        <f>VLOOKUP('combained table'!T1161,'combained table'!T1161:T3495,1,FALSE)</f>
        <v>56</v>
      </c>
    </row>
    <row r="1162" spans="1:20">
      <c r="A1162" t="str">
        <f>VLOOKUP('combained table'!A1162,'combained table'!A1162:T3496,1,FALSE)</f>
        <v>Id1161</v>
      </c>
      <c r="B1162" t="str">
        <f>VLOOKUP('combained table'!B1162,'combained table'!B1162:T3496,1,FALSE)</f>
        <v xml:space="preserve">  Liisa A</v>
      </c>
      <c r="C1162">
        <f>VLOOKUP('combained table'!C1162,'combained table'!C1162:T3496,1,FALSE)</f>
        <v>39.994999999999997</v>
      </c>
      <c r="D1162">
        <f>VLOOKUP('combained table'!D1162,'combained table'!D1162:T3496,1,FALSE)</f>
        <v>4.6500000000000004</v>
      </c>
      <c r="E1162" t="str">
        <f>VLOOKUP('combained table'!E1162,'combained table'!E1162:T3496,1,FALSE)</f>
        <v>No</v>
      </c>
      <c r="F1162" t="str">
        <f>VLOOKUP('combained table'!F1162,'combained table'!F1162:T3496,1,FALSE)</f>
        <v>No</v>
      </c>
      <c r="G1162" t="str">
        <f>VLOOKUP('combained table'!G1162,'combained table'!G1162:T3496,1,FALSE)</f>
        <v>No</v>
      </c>
      <c r="H1162">
        <f>VLOOKUP('combained table'!H1162,'combained table'!H1162:T3496,1,FALSE)</f>
        <v>0</v>
      </c>
      <c r="I1162" t="str">
        <f>VLOOKUP('combained table'!I1162,'combained table'!I1162:T3496,1,FALSE)</f>
        <v>Normal</v>
      </c>
      <c r="J1162" t="str">
        <f>VLOOKUP('combained table'!J1162,'combained table'!J1162:T3496,1,FALSE)</f>
        <v>No</v>
      </c>
      <c r="K1162" t="str">
        <f>VLOOKUP('combained table'!K1162,'combained table'!K1162:T3496,1,FALSE)</f>
        <v>Obesity</v>
      </c>
      <c r="L1162">
        <f>VLOOKUP('combained table'!L1162,'combained table'!L1162:T3496,1,FALSE)</f>
        <v>1973</v>
      </c>
      <c r="M1162" t="str">
        <f>VLOOKUP('combained table'!M1162,'combained table'!M1162:T3496,1,FALSE)</f>
        <v>Nov</v>
      </c>
      <c r="N1162">
        <f>VLOOKUP('combained table'!N1162,'combained table'!N1162:T3496,1,FALSE)</f>
        <v>28</v>
      </c>
      <c r="O1162" t="str">
        <f>VLOOKUP('combained table'!O1162,'combained table'!O1162:T3496,1,FALSE)</f>
        <v>28-Nov-1973</v>
      </c>
      <c r="P1162">
        <f>VLOOKUP('combained table'!P1162,'combained table'!P1162:T3496,1,FALSE)</f>
        <v>9583.89</v>
      </c>
      <c r="Q1162" t="str">
        <f>VLOOKUP('combained table'!Q1162,'combained table'!Q1162:T3496,1,FALSE)</f>
        <v>tier - 2</v>
      </c>
      <c r="R1162" t="str">
        <f>VLOOKUP('combained table'!R1162,'combained table'!R1162:T3496,1,FALSE)</f>
        <v>tier - 3</v>
      </c>
      <c r="S1162" t="str">
        <f>VLOOKUP('combained table'!S1162,'combained table'!S1162:T3496,1,FALSE)</f>
        <v>R1012</v>
      </c>
      <c r="T1162">
        <f>VLOOKUP('combained table'!T1162,'combained table'!T1162:T3496,1,FALSE)</f>
        <v>49</v>
      </c>
    </row>
    <row r="1163" spans="1:20">
      <c r="A1163" t="str">
        <f>VLOOKUP('combained table'!A1163,'combained table'!A1163:T3497,1,FALSE)</f>
        <v>Id1162</v>
      </c>
      <c r="B1163" t="str">
        <f>VLOOKUP('combained table'!B1163,'combained table'!B1163:T3497,1,FALSE)</f>
        <v xml:space="preserve">  Kathryn E</v>
      </c>
      <c r="C1163">
        <f>VLOOKUP('combained table'!C1163,'combained table'!C1163:T3497,1,FALSE)</f>
        <v>22.92</v>
      </c>
      <c r="D1163">
        <f>VLOOKUP('combained table'!D1163,'combained table'!D1163:T3497,1,FALSE)</f>
        <v>5.87</v>
      </c>
      <c r="E1163" t="str">
        <f>VLOOKUP('combained table'!E1163,'combained table'!E1163:T3497,1,FALSE)</f>
        <v>yes</v>
      </c>
      <c r="F1163" t="str">
        <f>VLOOKUP('combained table'!F1163,'combained table'!F1163:T3497,1,FALSE)</f>
        <v>No</v>
      </c>
      <c r="G1163" t="str">
        <f>VLOOKUP('combained table'!G1163,'combained table'!G1163:T3497,1,FALSE)</f>
        <v>No</v>
      </c>
      <c r="H1163">
        <f>VLOOKUP('combained table'!H1163,'combained table'!H1163:T3497,1,FALSE)</f>
        <v>1</v>
      </c>
      <c r="I1163" t="str">
        <f>VLOOKUP('combained table'!I1163,'combained table'!I1163:T3497,1,FALSE)</f>
        <v>Prediabetes</v>
      </c>
      <c r="J1163" t="str">
        <f>VLOOKUP('combained table'!J1163,'combained table'!J1163:T3497,1,FALSE)</f>
        <v>No</v>
      </c>
      <c r="K1163" t="str">
        <f>VLOOKUP('combained table'!K1163,'combained table'!K1163:T3497,1,FALSE)</f>
        <v>Normal Weight</v>
      </c>
      <c r="L1163">
        <f>VLOOKUP('combained table'!L1163,'combained table'!L1163:T3497,1,FALSE)</f>
        <v>1981</v>
      </c>
      <c r="M1163" t="str">
        <f>VLOOKUP('combained table'!M1163,'combained table'!M1163:T3497,1,FALSE)</f>
        <v>Oct</v>
      </c>
      <c r="N1163">
        <f>VLOOKUP('combained table'!N1163,'combained table'!N1163:T3497,1,FALSE)</f>
        <v>18</v>
      </c>
      <c r="O1163" t="str">
        <f>VLOOKUP('combained table'!O1163,'combained table'!O1163:T3497,1,FALSE)</f>
        <v>18-Oct-1981</v>
      </c>
      <c r="P1163">
        <f>VLOOKUP('combained table'!P1163,'combained table'!P1163:T3497,1,FALSE)</f>
        <v>9584.0400000000009</v>
      </c>
      <c r="Q1163" t="str">
        <f>VLOOKUP('combained table'!Q1163,'combained table'!Q1163:T3497,1,FALSE)</f>
        <v>tier - 2</v>
      </c>
      <c r="R1163" t="str">
        <f>VLOOKUP('combained table'!R1163,'combained table'!R1163:T3497,1,FALSE)</f>
        <v>tier - 1</v>
      </c>
      <c r="S1163" t="str">
        <f>VLOOKUP('combained table'!S1163,'combained table'!S1163:T3497,1,FALSE)</f>
        <v>R1021</v>
      </c>
      <c r="T1163">
        <f>VLOOKUP('combained table'!T1163,'combained table'!T1163:T3497,1,FALSE)</f>
        <v>41</v>
      </c>
    </row>
    <row r="1164" spans="1:20">
      <c r="A1164" t="str">
        <f>VLOOKUP('combained table'!A1164,'combained table'!A1164:T3498,1,FALSE)</f>
        <v>Id1163</v>
      </c>
      <c r="B1164" t="str">
        <f>VLOOKUP('combained table'!B1164,'combained table'!B1164:T3498,1,FALSE)</f>
        <v xml:space="preserve">  Maxwell</v>
      </c>
      <c r="C1164">
        <f>VLOOKUP('combained table'!C1164,'combained table'!C1164:T3498,1,FALSE)</f>
        <v>24.78</v>
      </c>
      <c r="D1164">
        <f>VLOOKUP('combained table'!D1164,'combained table'!D1164:T3498,1,FALSE)</f>
        <v>4.24</v>
      </c>
      <c r="E1164" t="str">
        <f>VLOOKUP('combained table'!E1164,'combained table'!E1164:T3498,1,FALSE)</f>
        <v>yes</v>
      </c>
      <c r="F1164" t="str">
        <f>VLOOKUP('combained table'!F1164,'combained table'!F1164:T3498,1,FALSE)</f>
        <v>No</v>
      </c>
      <c r="G1164" t="str">
        <f>VLOOKUP('combained table'!G1164,'combained table'!G1164:T3498,1,FALSE)</f>
        <v>No</v>
      </c>
      <c r="H1164">
        <f>VLOOKUP('combained table'!H1164,'combained table'!H1164:T3498,1,FALSE)</f>
        <v>2</v>
      </c>
      <c r="I1164" t="str">
        <f>VLOOKUP('combained table'!I1164,'combained table'!I1164:T3498,1,FALSE)</f>
        <v>Normal</v>
      </c>
      <c r="J1164" t="str">
        <f>VLOOKUP('combained table'!J1164,'combained table'!J1164:T3498,1,FALSE)</f>
        <v>No</v>
      </c>
      <c r="K1164" t="str">
        <f>VLOOKUP('combained table'!K1164,'combained table'!K1164:T3498,1,FALSE)</f>
        <v>Normal Weight</v>
      </c>
      <c r="L1164">
        <f>VLOOKUP('combained table'!L1164,'combained table'!L1164:T3498,1,FALSE)</f>
        <v>1964</v>
      </c>
      <c r="M1164" t="str">
        <f>VLOOKUP('combained table'!M1164,'combained table'!M1164:T3498,1,FALSE)</f>
        <v>Dec</v>
      </c>
      <c r="N1164">
        <f>VLOOKUP('combained table'!N1164,'combained table'!N1164:T3498,1,FALSE)</f>
        <v>15</v>
      </c>
      <c r="O1164" t="str">
        <f>VLOOKUP('combained table'!O1164,'combained table'!O1164:T3498,1,FALSE)</f>
        <v>15-Dec-1964</v>
      </c>
      <c r="P1164">
        <f>VLOOKUP('combained table'!P1164,'combained table'!P1164:T3498,1,FALSE)</f>
        <v>9597.6299999999992</v>
      </c>
      <c r="Q1164" t="str">
        <f>VLOOKUP('combained table'!Q1164,'combained table'!Q1164:T3498,1,FALSE)</f>
        <v>tier - 3</v>
      </c>
      <c r="R1164" t="str">
        <f>VLOOKUP('combained table'!R1164,'combained table'!R1164:T3498,1,FALSE)</f>
        <v>tier - 3</v>
      </c>
      <c r="S1164" t="str">
        <f>VLOOKUP('combained table'!S1164,'combained table'!S1164:T3498,1,FALSE)</f>
        <v>R1013</v>
      </c>
      <c r="T1164">
        <f>VLOOKUP('combained table'!T1164,'combained table'!T1164:T3498,1,FALSE)</f>
        <v>58</v>
      </c>
    </row>
    <row r="1165" spans="1:20">
      <c r="A1165" t="str">
        <f>VLOOKUP('combained table'!A1165,'combained table'!A1165:T3499,1,FALSE)</f>
        <v>Id1164</v>
      </c>
      <c r="B1165" t="str">
        <f>VLOOKUP('combained table'!B1165,'combained table'!B1165:T3499,1,FALSE)</f>
        <v xml:space="preserve">  Pascale</v>
      </c>
      <c r="C1165">
        <f>VLOOKUP('combained table'!C1165,'combained table'!C1165:T3499,1,FALSE)</f>
        <v>34.07</v>
      </c>
      <c r="D1165">
        <f>VLOOKUP('combained table'!D1165,'combained table'!D1165:T3499,1,FALSE)</f>
        <v>7.81</v>
      </c>
      <c r="E1165" t="str">
        <f>VLOOKUP('combained table'!E1165,'combained table'!E1165:T3499,1,FALSE)</f>
        <v>yes</v>
      </c>
      <c r="F1165" t="str">
        <f>VLOOKUP('combained table'!F1165,'combained table'!F1165:T3499,1,FALSE)</f>
        <v>No</v>
      </c>
      <c r="G1165" t="str">
        <f>VLOOKUP('combained table'!G1165,'combained table'!G1165:T3499,1,FALSE)</f>
        <v>No</v>
      </c>
      <c r="H1165">
        <f>VLOOKUP('combained table'!H1165,'combained table'!H1165:T3499,1,FALSE)</f>
        <v>0</v>
      </c>
      <c r="I1165" t="str">
        <f>VLOOKUP('combained table'!I1165,'combained table'!I1165:T3499,1,FALSE)</f>
        <v>Diabetes</v>
      </c>
      <c r="J1165" t="str">
        <f>VLOOKUP('combained table'!J1165,'combained table'!J1165:T3499,1,FALSE)</f>
        <v>No</v>
      </c>
      <c r="K1165" t="str">
        <f>VLOOKUP('combained table'!K1165,'combained table'!K1165:T3499,1,FALSE)</f>
        <v>Obesity</v>
      </c>
      <c r="L1165">
        <f>VLOOKUP('combained table'!L1165,'combained table'!L1165:T3499,1,FALSE)</f>
        <v>1972</v>
      </c>
      <c r="M1165" t="str">
        <f>VLOOKUP('combained table'!M1165,'combained table'!M1165:T3499,1,FALSE)</f>
        <v>Dec</v>
      </c>
      <c r="N1165">
        <f>VLOOKUP('combained table'!N1165,'combained table'!N1165:T3499,1,FALSE)</f>
        <v>27</v>
      </c>
      <c r="O1165" t="str">
        <f>VLOOKUP('combained table'!O1165,'combained table'!O1165:T3499,1,FALSE)</f>
        <v>27-Dec-1972</v>
      </c>
      <c r="P1165">
        <f>VLOOKUP('combained table'!P1165,'combained table'!P1165:T3499,1,FALSE)</f>
        <v>9617.66</v>
      </c>
      <c r="Q1165" t="str">
        <f>VLOOKUP('combained table'!Q1165,'combained table'!Q1165:T3499,1,FALSE)</f>
        <v>tier - 3</v>
      </c>
      <c r="R1165" t="str">
        <f>VLOOKUP('combained table'!R1165,'combained table'!R1165:T3499,1,FALSE)</f>
        <v>tier - 3</v>
      </c>
      <c r="S1165" t="str">
        <f>VLOOKUP('combained table'!S1165,'combained table'!S1165:T3499,1,FALSE)</f>
        <v>R1016</v>
      </c>
      <c r="T1165">
        <f>VLOOKUP('combained table'!T1165,'combained table'!T1165:T3499,1,FALSE)</f>
        <v>50</v>
      </c>
    </row>
    <row r="1166" spans="1:20">
      <c r="A1166" t="str">
        <f>VLOOKUP('combained table'!A1166,'combained table'!A1166:T3500,1,FALSE)</f>
        <v>Id1165</v>
      </c>
      <c r="B1166" t="str">
        <f>VLOOKUP('combained table'!B1166,'combained table'!B1166:T3500,1,FALSE)</f>
        <v xml:space="preserve">  Becca</v>
      </c>
      <c r="C1166">
        <f>VLOOKUP('combained table'!C1166,'combained table'!C1166:T3500,1,FALSE)</f>
        <v>30.14</v>
      </c>
      <c r="D1166">
        <f>VLOOKUP('combained table'!D1166,'combained table'!D1166:T3500,1,FALSE)</f>
        <v>9.85</v>
      </c>
      <c r="E1166" t="str">
        <f>VLOOKUP('combained table'!E1166,'combained table'!E1166:T3500,1,FALSE)</f>
        <v>No</v>
      </c>
      <c r="F1166" t="str">
        <f>VLOOKUP('combained table'!F1166,'combained table'!F1166:T3500,1,FALSE)</f>
        <v>No</v>
      </c>
      <c r="G1166" t="str">
        <f>VLOOKUP('combained table'!G1166,'combained table'!G1166:T3500,1,FALSE)</f>
        <v>No</v>
      </c>
      <c r="H1166">
        <f>VLOOKUP('combained table'!H1166,'combained table'!H1166:T3500,1,FALSE)</f>
        <v>0</v>
      </c>
      <c r="I1166" t="str">
        <f>VLOOKUP('combained table'!I1166,'combained table'!I1166:T3500,1,FALSE)</f>
        <v>Diabetes</v>
      </c>
      <c r="J1166" t="str">
        <f>VLOOKUP('combained table'!J1166,'combained table'!J1166:T3500,1,FALSE)</f>
        <v>No</v>
      </c>
      <c r="K1166" t="str">
        <f>VLOOKUP('combained table'!K1166,'combained table'!K1166:T3500,1,FALSE)</f>
        <v>Obesity</v>
      </c>
      <c r="L1166">
        <f>VLOOKUP('combained table'!L1166,'combained table'!L1166:T3500,1,FALSE)</f>
        <v>1982</v>
      </c>
      <c r="M1166" t="str">
        <f>VLOOKUP('combained table'!M1166,'combained table'!M1166:T3500,1,FALSE)</f>
        <v>Aug</v>
      </c>
      <c r="N1166">
        <f>VLOOKUP('combained table'!N1166,'combained table'!N1166:T3500,1,FALSE)</f>
        <v>29</v>
      </c>
      <c r="O1166" t="str">
        <f>VLOOKUP('combained table'!O1166,'combained table'!O1166:T3500,1,FALSE)</f>
        <v>29-Aug-1982</v>
      </c>
      <c r="P1166">
        <f>VLOOKUP('combained table'!P1166,'combained table'!P1166:T3500,1,FALSE)</f>
        <v>9619.18</v>
      </c>
      <c r="Q1166" t="str">
        <f>VLOOKUP('combained table'!Q1166,'combained table'!Q1166:T3500,1,FALSE)</f>
        <v>tier - 2</v>
      </c>
      <c r="R1166" t="str">
        <f>VLOOKUP('combained table'!R1166,'combained table'!R1166:T3500,1,FALSE)</f>
        <v>tier - 1</v>
      </c>
      <c r="S1166" t="str">
        <f>VLOOKUP('combained table'!S1166,'combained table'!S1166:T3500,1,FALSE)</f>
        <v>R1025</v>
      </c>
      <c r="T1166">
        <f>VLOOKUP('combained table'!T1166,'combained table'!T1166:T3500,1,FALSE)</f>
        <v>40</v>
      </c>
    </row>
    <row r="1167" spans="1:20">
      <c r="A1167" t="str">
        <f>VLOOKUP('combained table'!A1167,'combained table'!A1167:T3501,1,FALSE)</f>
        <v>Id1166</v>
      </c>
      <c r="B1167" t="str">
        <f>VLOOKUP('combained table'!B1167,'combained table'!B1167:T3501,1,FALSE)</f>
        <v xml:space="preserve">  Grace</v>
      </c>
      <c r="C1167">
        <f>VLOOKUP('combained table'!C1167,'combained table'!C1167:T3501,1,FALSE)</f>
        <v>18.05</v>
      </c>
      <c r="D1167">
        <f>VLOOKUP('combained table'!D1167,'combained table'!D1167:T3501,1,FALSE)</f>
        <v>6.94</v>
      </c>
      <c r="E1167" t="str">
        <f>VLOOKUP('combained table'!E1167,'combained table'!E1167:T3501,1,FALSE)</f>
        <v>No</v>
      </c>
      <c r="F1167" t="str">
        <f>VLOOKUP('combained table'!F1167,'combained table'!F1167:T3501,1,FALSE)</f>
        <v>No</v>
      </c>
      <c r="G1167" t="str">
        <f>VLOOKUP('combained table'!G1167,'combained table'!G1167:T3501,1,FALSE)</f>
        <v>No</v>
      </c>
      <c r="H1167">
        <f>VLOOKUP('combained table'!H1167,'combained table'!H1167:T3501,1,FALSE)</f>
        <v>0</v>
      </c>
      <c r="I1167" t="str">
        <f>VLOOKUP('combained table'!I1167,'combained table'!I1167:T3501,1,FALSE)</f>
        <v>Diabetes</v>
      </c>
      <c r="J1167" t="str">
        <f>VLOOKUP('combained table'!J1167,'combained table'!J1167:T3501,1,FALSE)</f>
        <v>No</v>
      </c>
      <c r="K1167" t="str">
        <f>VLOOKUP('combained table'!K1167,'combained table'!K1167:T3501,1,FALSE)</f>
        <v>Underweight</v>
      </c>
      <c r="L1167">
        <f>VLOOKUP('combained table'!L1167,'combained table'!L1167:T3501,1,FALSE)</f>
        <v>1975</v>
      </c>
      <c r="M1167" t="str">
        <f>VLOOKUP('combained table'!M1167,'combained table'!M1167:T3501,1,FALSE)</f>
        <v>Oct</v>
      </c>
      <c r="N1167">
        <f>VLOOKUP('combained table'!N1167,'combained table'!N1167:T3501,1,FALSE)</f>
        <v>29</v>
      </c>
      <c r="O1167" t="str">
        <f>VLOOKUP('combained table'!O1167,'combained table'!O1167:T3501,1,FALSE)</f>
        <v>29-Oct-1975</v>
      </c>
      <c r="P1167">
        <f>VLOOKUP('combained table'!P1167,'combained table'!P1167:T3501,1,FALSE)</f>
        <v>9620.33</v>
      </c>
      <c r="Q1167" t="str">
        <f>VLOOKUP('combained table'!Q1167,'combained table'!Q1167:T3501,1,FALSE)</f>
        <v>tier - 3</v>
      </c>
      <c r="R1167" t="str">
        <f>VLOOKUP('combained table'!R1167,'combained table'!R1167:T3501,1,FALSE)</f>
        <v>tier - 3</v>
      </c>
      <c r="S1167" t="str">
        <f>VLOOKUP('combained table'!S1167,'combained table'!S1167:T3501,1,FALSE)</f>
        <v>R1012</v>
      </c>
      <c r="T1167">
        <f>VLOOKUP('combained table'!T1167,'combained table'!T1167:T3501,1,FALSE)</f>
        <v>47</v>
      </c>
    </row>
    <row r="1168" spans="1:20">
      <c r="A1168" t="str">
        <f>VLOOKUP('combained table'!A1168,'combained table'!A1168:T3502,1,FALSE)</f>
        <v>Id1167</v>
      </c>
      <c r="B1168" t="str">
        <f>VLOOKUP('combained table'!B1168,'combained table'!B1168:T3502,1,FALSE)</f>
        <v xml:space="preserve">  Samantha</v>
      </c>
      <c r="C1168">
        <f>VLOOKUP('combained table'!C1168,'combained table'!C1168:T3502,1,FALSE)</f>
        <v>37.4</v>
      </c>
      <c r="D1168">
        <f>VLOOKUP('combained table'!D1168,'combained table'!D1168:T3502,1,FALSE)</f>
        <v>11.3</v>
      </c>
      <c r="E1168" t="str">
        <f>VLOOKUP('combained table'!E1168,'combained table'!E1168:T3502,1,FALSE)</f>
        <v>yes</v>
      </c>
      <c r="F1168" t="str">
        <f>VLOOKUP('combained table'!F1168,'combained table'!F1168:T3502,1,FALSE)</f>
        <v>No</v>
      </c>
      <c r="G1168" t="str">
        <f>VLOOKUP('combained table'!G1168,'combained table'!G1168:T3502,1,FALSE)</f>
        <v>No</v>
      </c>
      <c r="H1168">
        <f>VLOOKUP('combained table'!H1168,'combained table'!H1168:T3502,1,FALSE)</f>
        <v>2</v>
      </c>
      <c r="I1168" t="str">
        <f>VLOOKUP('combained table'!I1168,'combained table'!I1168:T3502,1,FALSE)</f>
        <v>Diabetes</v>
      </c>
      <c r="J1168" t="str">
        <f>VLOOKUP('combained table'!J1168,'combained table'!J1168:T3502,1,FALSE)</f>
        <v>No</v>
      </c>
      <c r="K1168" t="str">
        <f>VLOOKUP('combained table'!K1168,'combained table'!K1168:T3502,1,FALSE)</f>
        <v>Obesity</v>
      </c>
      <c r="L1168">
        <f>VLOOKUP('combained table'!L1168,'combained table'!L1168:T3502,1,FALSE)</f>
        <v>1970</v>
      </c>
      <c r="M1168" t="str">
        <f>VLOOKUP('combained table'!M1168,'combained table'!M1168:T3502,1,FALSE)</f>
        <v>Dec</v>
      </c>
      <c r="N1168">
        <f>VLOOKUP('combained table'!N1168,'combained table'!N1168:T3502,1,FALSE)</f>
        <v>16</v>
      </c>
      <c r="O1168" t="str">
        <f>VLOOKUP('combained table'!O1168,'combained table'!O1168:T3502,1,FALSE)</f>
        <v>16-Dec-1970</v>
      </c>
      <c r="P1168">
        <f>VLOOKUP('combained table'!P1168,'combained table'!P1168:T3502,1,FALSE)</f>
        <v>9625.92</v>
      </c>
      <c r="Q1168" t="str">
        <f>VLOOKUP('combained table'!Q1168,'combained table'!Q1168:T3502,1,FALSE)</f>
        <v>tier - 2</v>
      </c>
      <c r="R1168" t="str">
        <f>VLOOKUP('combained table'!R1168,'combained table'!R1168:T3502,1,FALSE)</f>
        <v>tier - 3</v>
      </c>
      <c r="S1168" t="str">
        <f>VLOOKUP('combained table'!S1168,'combained table'!S1168:T3502,1,FALSE)</f>
        <v>R1011</v>
      </c>
      <c r="T1168">
        <f>VLOOKUP('combained table'!T1168,'combained table'!T1168:T3502,1,FALSE)</f>
        <v>52</v>
      </c>
    </row>
    <row r="1169" spans="1:20">
      <c r="A1169" t="str">
        <f>VLOOKUP('combained table'!A1169,'combained table'!A1169:T3503,1,FALSE)</f>
        <v>Id1168</v>
      </c>
      <c r="B1169" t="str">
        <f>VLOOKUP('combained table'!B1169,'combained table'!B1169:T3503,1,FALSE)</f>
        <v xml:space="preserve">  Nicole R</v>
      </c>
      <c r="C1169">
        <f>VLOOKUP('combained table'!C1169,'combained table'!C1169:T3503,1,FALSE)</f>
        <v>25.75</v>
      </c>
      <c r="D1169">
        <f>VLOOKUP('combained table'!D1169,'combained table'!D1169:T3503,1,FALSE)</f>
        <v>9.23</v>
      </c>
      <c r="E1169" t="str">
        <f>VLOOKUP('combained table'!E1169,'combained table'!E1169:T3503,1,FALSE)</f>
        <v>No</v>
      </c>
      <c r="F1169" t="str">
        <f>VLOOKUP('combained table'!F1169,'combained table'!F1169:T3503,1,FALSE)</f>
        <v>No</v>
      </c>
      <c r="G1169" t="str">
        <f>VLOOKUP('combained table'!G1169,'combained table'!G1169:T3503,1,FALSE)</f>
        <v>No</v>
      </c>
      <c r="H1169">
        <f>VLOOKUP('combained table'!H1169,'combained table'!H1169:T3503,1,FALSE)</f>
        <v>0</v>
      </c>
      <c r="I1169" t="str">
        <f>VLOOKUP('combained table'!I1169,'combained table'!I1169:T3503,1,FALSE)</f>
        <v>Diabetes</v>
      </c>
      <c r="J1169" t="str">
        <f>VLOOKUP('combained table'!J1169,'combained table'!J1169:T3503,1,FALSE)</f>
        <v>No</v>
      </c>
      <c r="K1169" t="str">
        <f>VLOOKUP('combained table'!K1169,'combained table'!K1169:T3503,1,FALSE)</f>
        <v>Overweight</v>
      </c>
      <c r="L1169">
        <f>VLOOKUP('combained table'!L1169,'combained table'!L1169:T3503,1,FALSE)</f>
        <v>1998</v>
      </c>
      <c r="M1169" t="str">
        <f>VLOOKUP('combained table'!M1169,'combained table'!M1169:T3503,1,FALSE)</f>
        <v>Jun</v>
      </c>
      <c r="N1169">
        <f>VLOOKUP('combained table'!N1169,'combained table'!N1169:T3503,1,FALSE)</f>
        <v>23</v>
      </c>
      <c r="O1169" t="str">
        <f>VLOOKUP('combained table'!O1169,'combained table'!O1169:T3503,1,FALSE)</f>
        <v>23-Jun-1998</v>
      </c>
      <c r="P1169">
        <f>VLOOKUP('combained table'!P1169,'combained table'!P1169:T3503,1,FALSE)</f>
        <v>9628.7900000000009</v>
      </c>
      <c r="Q1169" t="str">
        <f>VLOOKUP('combained table'!Q1169,'combained table'!Q1169:T3503,1,FALSE)</f>
        <v>tier - 2</v>
      </c>
      <c r="R1169" t="str">
        <f>VLOOKUP('combained table'!R1169,'combained table'!R1169:T3503,1,FALSE)</f>
        <v>tier - 2</v>
      </c>
      <c r="S1169" t="str">
        <f>VLOOKUP('combained table'!S1169,'combained table'!S1169:T3503,1,FALSE)</f>
        <v>R1026</v>
      </c>
      <c r="T1169">
        <f>VLOOKUP('combained table'!T1169,'combained table'!T1169:T3503,1,FALSE)</f>
        <v>24</v>
      </c>
    </row>
    <row r="1170" spans="1:20">
      <c r="A1170" t="str">
        <f>VLOOKUP('combained table'!A1170,'combained table'!A1170:T3504,1,FALSE)</f>
        <v>Id1169</v>
      </c>
      <c r="B1170" t="str">
        <f>VLOOKUP('combained table'!B1170,'combained table'!B1170:T3504,1,FALSE)</f>
        <v xml:space="preserve">  David W</v>
      </c>
      <c r="C1170">
        <f>VLOOKUP('combained table'!C1170,'combained table'!C1170:T3504,1,FALSE)</f>
        <v>32.299999999999997</v>
      </c>
      <c r="D1170">
        <f>VLOOKUP('combained table'!D1170,'combained table'!D1170:T3504,1,FALSE)</f>
        <v>4.37</v>
      </c>
      <c r="E1170" t="str">
        <f>VLOOKUP('combained table'!E1170,'combained table'!E1170:T3504,1,FALSE)</f>
        <v>No</v>
      </c>
      <c r="F1170" t="str">
        <f>VLOOKUP('combained table'!F1170,'combained table'!F1170:T3504,1,FALSE)</f>
        <v>No</v>
      </c>
      <c r="G1170" t="str">
        <f>VLOOKUP('combained table'!G1170,'combained table'!G1170:T3504,1,FALSE)</f>
        <v>No</v>
      </c>
      <c r="H1170">
        <f>VLOOKUP('combained table'!H1170,'combained table'!H1170:T3504,1,FALSE)</f>
        <v>2</v>
      </c>
      <c r="I1170" t="str">
        <f>VLOOKUP('combained table'!I1170,'combained table'!I1170:T3504,1,FALSE)</f>
        <v>Normal</v>
      </c>
      <c r="J1170" t="str">
        <f>VLOOKUP('combained table'!J1170,'combained table'!J1170:T3504,1,FALSE)</f>
        <v>No</v>
      </c>
      <c r="K1170" t="str">
        <f>VLOOKUP('combained table'!K1170,'combained table'!K1170:T3504,1,FALSE)</f>
        <v>Obesity</v>
      </c>
      <c r="L1170">
        <f>VLOOKUP('combained table'!L1170,'combained table'!L1170:T3504,1,FALSE)</f>
        <v>1979</v>
      </c>
      <c r="M1170" t="str">
        <f>VLOOKUP('combained table'!M1170,'combained table'!M1170:T3504,1,FALSE)</f>
        <v>Dec</v>
      </c>
      <c r="N1170">
        <f>VLOOKUP('combained table'!N1170,'combained table'!N1170:T3504,1,FALSE)</f>
        <v>19</v>
      </c>
      <c r="O1170" t="str">
        <f>VLOOKUP('combained table'!O1170,'combained table'!O1170:T3504,1,FALSE)</f>
        <v>19-Dec-1979</v>
      </c>
      <c r="P1170">
        <f>VLOOKUP('combained table'!P1170,'combained table'!P1170:T3504,1,FALSE)</f>
        <v>9630.2999999999993</v>
      </c>
      <c r="Q1170" t="str">
        <f>VLOOKUP('combained table'!Q1170,'combained table'!Q1170:T3504,1,FALSE)</f>
        <v>tier - 2</v>
      </c>
      <c r="R1170" t="str">
        <f>VLOOKUP('combained table'!R1170,'combained table'!R1170:T3504,1,FALSE)</f>
        <v>tier - 2</v>
      </c>
      <c r="S1170" t="str">
        <f>VLOOKUP('combained table'!S1170,'combained table'!S1170:T3504,1,FALSE)</f>
        <v>R1021</v>
      </c>
      <c r="T1170">
        <f>VLOOKUP('combained table'!T1170,'combained table'!T1170:T3504,1,FALSE)</f>
        <v>43</v>
      </c>
    </row>
    <row r="1171" spans="1:20">
      <c r="A1171" t="str">
        <f>VLOOKUP('combained table'!A1171,'combained table'!A1171:T3505,1,FALSE)</f>
        <v>Id1170</v>
      </c>
      <c r="B1171" t="str">
        <f>VLOOKUP('combained table'!B1171,'combained table'!B1171:T3505,1,FALSE)</f>
        <v xml:space="preserve">  Grant</v>
      </c>
      <c r="C1171">
        <f>VLOOKUP('combained table'!C1171,'combained table'!C1171:T3505,1,FALSE)</f>
        <v>28.61</v>
      </c>
      <c r="D1171">
        <f>VLOOKUP('combained table'!D1171,'combained table'!D1171:T3505,1,FALSE)</f>
        <v>5.76</v>
      </c>
      <c r="E1171" t="str">
        <f>VLOOKUP('combained table'!E1171,'combained table'!E1171:T3505,1,FALSE)</f>
        <v>No</v>
      </c>
      <c r="F1171" t="str">
        <f>VLOOKUP('combained table'!F1171,'combained table'!F1171:T3505,1,FALSE)</f>
        <v>No</v>
      </c>
      <c r="G1171" t="str">
        <f>VLOOKUP('combained table'!G1171,'combained table'!G1171:T3505,1,FALSE)</f>
        <v>Yes</v>
      </c>
      <c r="H1171">
        <f>VLOOKUP('combained table'!H1171,'combained table'!H1171:T3505,1,FALSE)</f>
        <v>1</v>
      </c>
      <c r="I1171" t="str">
        <f>VLOOKUP('combained table'!I1171,'combained table'!I1171:T3505,1,FALSE)</f>
        <v>Prediabetes</v>
      </c>
      <c r="J1171" t="str">
        <f>VLOOKUP('combained table'!J1171,'combained table'!J1171:T3505,1,FALSE)</f>
        <v>No</v>
      </c>
      <c r="K1171" t="str">
        <f>VLOOKUP('combained table'!K1171,'combained table'!K1171:T3505,1,FALSE)</f>
        <v>Overweight</v>
      </c>
      <c r="L1171">
        <f>VLOOKUP('combained table'!L1171,'combained table'!L1171:T3505,1,FALSE)</f>
        <v>1972</v>
      </c>
      <c r="M1171" t="str">
        <f>VLOOKUP('combained table'!M1171,'combained table'!M1171:T3505,1,FALSE)</f>
        <v>Oct</v>
      </c>
      <c r="N1171">
        <f>VLOOKUP('combained table'!N1171,'combained table'!N1171:T3505,1,FALSE)</f>
        <v>23</v>
      </c>
      <c r="O1171" t="str">
        <f>VLOOKUP('combained table'!O1171,'combained table'!O1171:T3505,1,FALSE)</f>
        <v>23-Oct-1972</v>
      </c>
      <c r="P1171">
        <f>VLOOKUP('combained table'!P1171,'combained table'!P1171:T3505,1,FALSE)</f>
        <v>9630.4</v>
      </c>
      <c r="Q1171" t="str">
        <f>VLOOKUP('combained table'!Q1171,'combained table'!Q1171:T3505,1,FALSE)</f>
        <v>tier - 2</v>
      </c>
      <c r="R1171" t="str">
        <f>VLOOKUP('combained table'!R1171,'combained table'!R1171:T3505,1,FALSE)</f>
        <v>tier - 2</v>
      </c>
      <c r="S1171" t="str">
        <f>VLOOKUP('combained table'!S1171,'combained table'!S1171:T3505,1,FALSE)</f>
        <v>R1011</v>
      </c>
      <c r="T1171">
        <f>VLOOKUP('combained table'!T1171,'combained table'!T1171:T3505,1,FALSE)</f>
        <v>50</v>
      </c>
    </row>
    <row r="1172" spans="1:20">
      <c r="A1172" t="str">
        <f>VLOOKUP('combained table'!A1172,'combained table'!A1172:T3506,1,FALSE)</f>
        <v>Id1171</v>
      </c>
      <c r="B1172" t="str">
        <f>VLOOKUP('combained table'!B1172,'combained table'!B1172:T3506,1,FALSE)</f>
        <v xml:space="preserve">  Sophia</v>
      </c>
      <c r="C1172">
        <f>VLOOKUP('combained table'!C1172,'combained table'!C1172:T3506,1,FALSE)</f>
        <v>45.41</v>
      </c>
      <c r="D1172">
        <f>VLOOKUP('combained table'!D1172,'combained table'!D1172:T3506,1,FALSE)</f>
        <v>4.96</v>
      </c>
      <c r="E1172" t="str">
        <f>VLOOKUP('combained table'!E1172,'combained table'!E1172:T3506,1,FALSE)</f>
        <v>No</v>
      </c>
      <c r="F1172" t="str">
        <f>VLOOKUP('combained table'!F1172,'combained table'!F1172:T3506,1,FALSE)</f>
        <v>No</v>
      </c>
      <c r="G1172" t="str">
        <f>VLOOKUP('combained table'!G1172,'combained table'!G1172:T3506,1,FALSE)</f>
        <v>No</v>
      </c>
      <c r="H1172">
        <f>VLOOKUP('combained table'!H1172,'combained table'!H1172:T3506,1,FALSE)</f>
        <v>1</v>
      </c>
      <c r="I1172" t="str">
        <f>VLOOKUP('combained table'!I1172,'combained table'!I1172:T3506,1,FALSE)</f>
        <v>Normal</v>
      </c>
      <c r="J1172" t="str">
        <f>VLOOKUP('combained table'!J1172,'combained table'!J1172:T3506,1,FALSE)</f>
        <v>No</v>
      </c>
      <c r="K1172" t="str">
        <f>VLOOKUP('combained table'!K1172,'combained table'!K1172:T3506,1,FALSE)</f>
        <v>Obesity</v>
      </c>
      <c r="L1172">
        <f>VLOOKUP('combained table'!L1172,'combained table'!L1172:T3506,1,FALSE)</f>
        <v>1968</v>
      </c>
      <c r="M1172" t="str">
        <f>VLOOKUP('combained table'!M1172,'combained table'!M1172:T3506,1,FALSE)</f>
        <v>Jun</v>
      </c>
      <c r="N1172">
        <f>VLOOKUP('combained table'!N1172,'combained table'!N1172:T3506,1,FALSE)</f>
        <v>22</v>
      </c>
      <c r="O1172" t="str">
        <f>VLOOKUP('combained table'!O1172,'combained table'!O1172:T3506,1,FALSE)</f>
        <v>22-Jun-1968</v>
      </c>
      <c r="P1172">
        <f>VLOOKUP('combained table'!P1172,'combained table'!P1172:T3506,1,FALSE)</f>
        <v>9630.91</v>
      </c>
      <c r="Q1172" t="str">
        <f>VLOOKUP('combained table'!Q1172,'combained table'!Q1172:T3506,1,FALSE)</f>
        <v>tier - 3</v>
      </c>
      <c r="R1172" t="str">
        <f>VLOOKUP('combained table'!R1172,'combained table'!R1172:T3506,1,FALSE)</f>
        <v>tier - 2</v>
      </c>
      <c r="S1172" t="str">
        <f>VLOOKUP('combained table'!S1172,'combained table'!S1172:T3506,1,FALSE)</f>
        <v>R1013</v>
      </c>
      <c r="T1172">
        <f>VLOOKUP('combained table'!T1172,'combained table'!T1172:T3506,1,FALSE)</f>
        <v>54</v>
      </c>
    </row>
    <row r="1173" spans="1:20">
      <c r="A1173" t="str">
        <f>VLOOKUP('combained table'!A1173,'combained table'!A1173:T3507,1,FALSE)</f>
        <v>Id1172</v>
      </c>
      <c r="B1173" t="str">
        <f>VLOOKUP('combained table'!B1173,'combained table'!B1173:T3507,1,FALSE)</f>
        <v xml:space="preserve">  Christina</v>
      </c>
      <c r="C1173">
        <f>VLOOKUP('combained table'!C1173,'combained table'!C1173:T3507,1,FALSE)</f>
        <v>31.2</v>
      </c>
      <c r="D1173">
        <f>VLOOKUP('combained table'!D1173,'combained table'!D1173:T3507,1,FALSE)</f>
        <v>11.04</v>
      </c>
      <c r="E1173" t="str">
        <f>VLOOKUP('combained table'!E1173,'combained table'!E1173:T3507,1,FALSE)</f>
        <v>yes</v>
      </c>
      <c r="F1173" t="str">
        <f>VLOOKUP('combained table'!F1173,'combained table'!F1173:T3507,1,FALSE)</f>
        <v>No</v>
      </c>
      <c r="G1173" t="str">
        <f>VLOOKUP('combained table'!G1173,'combained table'!G1173:T3507,1,FALSE)</f>
        <v>No</v>
      </c>
      <c r="H1173">
        <f>VLOOKUP('combained table'!H1173,'combained table'!H1173:T3507,1,FALSE)</f>
        <v>2</v>
      </c>
      <c r="I1173" t="str">
        <f>VLOOKUP('combained table'!I1173,'combained table'!I1173:T3507,1,FALSE)</f>
        <v>Diabetes</v>
      </c>
      <c r="J1173" t="str">
        <f>VLOOKUP('combained table'!J1173,'combained table'!J1173:T3507,1,FALSE)</f>
        <v>No</v>
      </c>
      <c r="K1173" t="str">
        <f>VLOOKUP('combained table'!K1173,'combained table'!K1173:T3507,1,FALSE)</f>
        <v>Obesity</v>
      </c>
      <c r="L1173">
        <f>VLOOKUP('combained table'!L1173,'combained table'!L1173:T3507,1,FALSE)</f>
        <v>1970</v>
      </c>
      <c r="M1173" t="str">
        <f>VLOOKUP('combained table'!M1173,'combained table'!M1173:T3507,1,FALSE)</f>
        <v>Sep</v>
      </c>
      <c r="N1173">
        <f>VLOOKUP('combained table'!N1173,'combained table'!N1173:T3507,1,FALSE)</f>
        <v>30</v>
      </c>
      <c r="O1173" t="str">
        <f>VLOOKUP('combained table'!O1173,'combained table'!O1173:T3507,1,FALSE)</f>
        <v>30-Sep-1970</v>
      </c>
      <c r="P1173">
        <f>VLOOKUP('combained table'!P1173,'combained table'!P1173:T3507,1,FALSE)</f>
        <v>9634.5400000000009</v>
      </c>
      <c r="Q1173" t="str">
        <f>VLOOKUP('combained table'!Q1173,'combained table'!Q1173:T3507,1,FALSE)</f>
        <v>tier - 2</v>
      </c>
      <c r="R1173" t="str">
        <f>VLOOKUP('combained table'!R1173,'combained table'!R1173:T3507,1,FALSE)</f>
        <v>tier - 2</v>
      </c>
      <c r="S1173" t="str">
        <f>VLOOKUP('combained table'!S1173,'combained table'!S1173:T3507,1,FALSE)</f>
        <v>R1011</v>
      </c>
      <c r="T1173">
        <f>VLOOKUP('combained table'!T1173,'combained table'!T1173:T3507,1,FALSE)</f>
        <v>52</v>
      </c>
    </row>
    <row r="1174" spans="1:20">
      <c r="A1174" t="str">
        <f>VLOOKUP('combained table'!A1174,'combained table'!A1174:T3508,1,FALSE)</f>
        <v>Id1173</v>
      </c>
      <c r="B1174" t="str">
        <f>VLOOKUP('combained table'!B1174,'combained table'!B1174:T3508,1,FALSE)</f>
        <v xml:space="preserve">  Sam L</v>
      </c>
      <c r="C1174">
        <f>VLOOKUP('combained table'!C1174,'combained table'!C1174:T3508,1,FALSE)</f>
        <v>29.83</v>
      </c>
      <c r="D1174">
        <f>VLOOKUP('combained table'!D1174,'combained table'!D1174:T3508,1,FALSE)</f>
        <v>7.81</v>
      </c>
      <c r="E1174" t="str">
        <f>VLOOKUP('combained table'!E1174,'combained table'!E1174:T3508,1,FALSE)</f>
        <v>yes</v>
      </c>
      <c r="F1174" t="str">
        <f>VLOOKUP('combained table'!F1174,'combained table'!F1174:T3508,1,FALSE)</f>
        <v>No</v>
      </c>
      <c r="G1174" t="str">
        <f>VLOOKUP('combained table'!G1174,'combained table'!G1174:T3508,1,FALSE)</f>
        <v>No</v>
      </c>
      <c r="H1174">
        <f>VLOOKUP('combained table'!H1174,'combained table'!H1174:T3508,1,FALSE)</f>
        <v>1</v>
      </c>
      <c r="I1174" t="str">
        <f>VLOOKUP('combained table'!I1174,'combained table'!I1174:T3508,1,FALSE)</f>
        <v>Diabetes</v>
      </c>
      <c r="J1174" t="str">
        <f>VLOOKUP('combained table'!J1174,'combained table'!J1174:T3508,1,FALSE)</f>
        <v>No</v>
      </c>
      <c r="K1174" t="str">
        <f>VLOOKUP('combained table'!K1174,'combained table'!K1174:T3508,1,FALSE)</f>
        <v>Overweight</v>
      </c>
      <c r="L1174">
        <f>VLOOKUP('combained table'!L1174,'combained table'!L1174:T3508,1,FALSE)</f>
        <v>1971</v>
      </c>
      <c r="M1174" t="str">
        <f>VLOOKUP('combained table'!M1174,'combained table'!M1174:T3508,1,FALSE)</f>
        <v>Jul</v>
      </c>
      <c r="N1174">
        <f>VLOOKUP('combained table'!N1174,'combained table'!N1174:T3508,1,FALSE)</f>
        <v>19</v>
      </c>
      <c r="O1174" t="str">
        <f>VLOOKUP('combained table'!O1174,'combained table'!O1174:T3508,1,FALSE)</f>
        <v>19-Jul-1971</v>
      </c>
      <c r="P1174">
        <f>VLOOKUP('combained table'!P1174,'combained table'!P1174:T3508,1,FALSE)</f>
        <v>9644.25</v>
      </c>
      <c r="Q1174" t="str">
        <f>VLOOKUP('combained table'!Q1174,'combained table'!Q1174:T3508,1,FALSE)</f>
        <v>tier - 2</v>
      </c>
      <c r="R1174" t="str">
        <f>VLOOKUP('combained table'!R1174,'combained table'!R1174:T3508,1,FALSE)</f>
        <v>tier - 1</v>
      </c>
      <c r="S1174" t="str">
        <f>VLOOKUP('combained table'!S1174,'combained table'!S1174:T3508,1,FALSE)</f>
        <v>R1012</v>
      </c>
      <c r="T1174">
        <f>VLOOKUP('combained table'!T1174,'combained table'!T1174:T3508,1,FALSE)</f>
        <v>51</v>
      </c>
    </row>
    <row r="1175" spans="1:20">
      <c r="A1175" t="str">
        <f>VLOOKUP('combained table'!A1175,'combained table'!A1175:T3509,1,FALSE)</f>
        <v>Id1174</v>
      </c>
      <c r="B1175" t="str">
        <f>VLOOKUP('combained table'!B1175,'combained table'!B1175:T3509,1,FALSE)</f>
        <v xml:space="preserve">  Haley R</v>
      </c>
      <c r="C1175">
        <f>VLOOKUP('combained table'!C1175,'combained table'!C1175:T3509,1,FALSE)</f>
        <v>29.06</v>
      </c>
      <c r="D1175">
        <f>VLOOKUP('combained table'!D1175,'combained table'!D1175:T3509,1,FALSE)</f>
        <v>4.55</v>
      </c>
      <c r="E1175" t="str">
        <f>VLOOKUP('combained table'!E1175,'combained table'!E1175:T3509,1,FALSE)</f>
        <v>No</v>
      </c>
      <c r="F1175" t="str">
        <f>VLOOKUP('combained table'!F1175,'combained table'!F1175:T3509,1,FALSE)</f>
        <v>No</v>
      </c>
      <c r="G1175" t="str">
        <f>VLOOKUP('combained table'!G1175,'combained table'!G1175:T3509,1,FALSE)</f>
        <v>No</v>
      </c>
      <c r="H1175">
        <f>VLOOKUP('combained table'!H1175,'combained table'!H1175:T3509,1,FALSE)</f>
        <v>0</v>
      </c>
      <c r="I1175" t="str">
        <f>VLOOKUP('combained table'!I1175,'combained table'!I1175:T3509,1,FALSE)</f>
        <v>Normal</v>
      </c>
      <c r="J1175" t="str">
        <f>VLOOKUP('combained table'!J1175,'combained table'!J1175:T3509,1,FALSE)</f>
        <v>No</v>
      </c>
      <c r="K1175" t="str">
        <f>VLOOKUP('combained table'!K1175,'combained table'!K1175:T3509,1,FALSE)</f>
        <v>Overweight</v>
      </c>
      <c r="L1175">
        <f>VLOOKUP('combained table'!L1175,'combained table'!L1175:T3509,1,FALSE)</f>
        <v>1974</v>
      </c>
      <c r="M1175" t="str">
        <f>VLOOKUP('combained table'!M1175,'combained table'!M1175:T3509,1,FALSE)</f>
        <v>Jul</v>
      </c>
      <c r="N1175">
        <f>VLOOKUP('combained table'!N1175,'combained table'!N1175:T3509,1,FALSE)</f>
        <v>8</v>
      </c>
      <c r="O1175" t="str">
        <f>VLOOKUP('combained table'!O1175,'combained table'!O1175:T3509,1,FALSE)</f>
        <v>8-Jul-1974</v>
      </c>
      <c r="P1175">
        <f>VLOOKUP('combained table'!P1175,'combained table'!P1175:T3509,1,FALSE)</f>
        <v>9653.81</v>
      </c>
      <c r="Q1175" t="str">
        <f>VLOOKUP('combained table'!Q1175,'combained table'!Q1175:T3509,1,FALSE)</f>
        <v>tier - 2</v>
      </c>
      <c r="R1175" t="str">
        <f>VLOOKUP('combained table'!R1175,'combained table'!R1175:T3509,1,FALSE)</f>
        <v>tier - 2</v>
      </c>
      <c r="S1175" t="str">
        <f>VLOOKUP('combained table'!S1175,'combained table'!S1175:T3509,1,FALSE)</f>
        <v>R1011</v>
      </c>
      <c r="T1175">
        <f>VLOOKUP('combained table'!T1175,'combained table'!T1175:T3509,1,FALSE)</f>
        <v>48</v>
      </c>
    </row>
    <row r="1176" spans="1:20">
      <c r="A1176" t="str">
        <f>VLOOKUP('combained table'!A1176,'combained table'!A1176:T3510,1,FALSE)</f>
        <v>Id1175</v>
      </c>
      <c r="B1176" t="str">
        <f>VLOOKUP('combained table'!B1176,'combained table'!B1176:T3510,1,FALSE)</f>
        <v xml:space="preserve">  Ethan</v>
      </c>
      <c r="C1176">
        <f>VLOOKUP('combained table'!C1176,'combained table'!C1176:T3510,1,FALSE)</f>
        <v>27.454999999999998</v>
      </c>
      <c r="D1176">
        <f>VLOOKUP('combained table'!D1176,'combained table'!D1176:T3510,1,FALSE)</f>
        <v>6.13</v>
      </c>
      <c r="E1176" t="str">
        <f>VLOOKUP('combained table'!E1176,'combained table'!E1176:T3510,1,FALSE)</f>
        <v>No</v>
      </c>
      <c r="F1176" t="str">
        <f>VLOOKUP('combained table'!F1176,'combained table'!F1176:T3510,1,FALSE)</f>
        <v>No</v>
      </c>
      <c r="G1176" t="str">
        <f>VLOOKUP('combained table'!G1176,'combained table'!G1176:T3510,1,FALSE)</f>
        <v>No</v>
      </c>
      <c r="H1176">
        <f>VLOOKUP('combained table'!H1176,'combained table'!H1176:T3510,1,FALSE)</f>
        <v>2</v>
      </c>
      <c r="I1176" t="str">
        <f>VLOOKUP('combained table'!I1176,'combained table'!I1176:T3510,1,FALSE)</f>
        <v>Prediabetes</v>
      </c>
      <c r="J1176" t="str">
        <f>VLOOKUP('combained table'!J1176,'combained table'!J1176:T3510,1,FALSE)</f>
        <v>No</v>
      </c>
      <c r="K1176" t="str">
        <f>VLOOKUP('combained table'!K1176,'combained table'!K1176:T3510,1,FALSE)</f>
        <v>Overweight</v>
      </c>
      <c r="L1176">
        <f>VLOOKUP('combained table'!L1176,'combained table'!L1176:T3510,1,FALSE)</f>
        <v>1981</v>
      </c>
      <c r="M1176" t="str">
        <f>VLOOKUP('combained table'!M1176,'combained table'!M1176:T3510,1,FALSE)</f>
        <v>Aug</v>
      </c>
      <c r="N1176">
        <f>VLOOKUP('combained table'!N1176,'combained table'!N1176:T3510,1,FALSE)</f>
        <v>8</v>
      </c>
      <c r="O1176" t="str">
        <f>VLOOKUP('combained table'!O1176,'combained table'!O1176:T3510,1,FALSE)</f>
        <v>8-Aug-1981</v>
      </c>
      <c r="P1176">
        <f>VLOOKUP('combained table'!P1176,'combained table'!P1176:T3510,1,FALSE)</f>
        <v>9664.34</v>
      </c>
      <c r="Q1176" t="str">
        <f>VLOOKUP('combained table'!Q1176,'combained table'!Q1176:T3510,1,FALSE)</f>
        <v>tier - 2</v>
      </c>
      <c r="R1176" t="str">
        <f>VLOOKUP('combained table'!R1176,'combained table'!R1176:T3510,1,FALSE)</f>
        <v>tier - 3</v>
      </c>
      <c r="S1176" t="str">
        <f>VLOOKUP('combained table'!S1176,'combained table'!S1176:T3510,1,FALSE)</f>
        <v>R1011</v>
      </c>
      <c r="T1176">
        <f>VLOOKUP('combained table'!T1176,'combained table'!T1176:T3510,1,FALSE)</f>
        <v>41</v>
      </c>
    </row>
    <row r="1177" spans="1:20">
      <c r="A1177" t="str">
        <f>VLOOKUP('combained table'!A1177,'combained table'!A1177:T3511,1,FALSE)</f>
        <v>Id1176</v>
      </c>
      <c r="B1177" t="str">
        <f>VLOOKUP('combained table'!B1177,'combained table'!B1177:T3511,1,FALSE)</f>
        <v xml:space="preserve">  Andrew W</v>
      </c>
      <c r="C1177">
        <f>VLOOKUP('combained table'!C1177,'combained table'!C1177:T3511,1,FALSE)</f>
        <v>23.01</v>
      </c>
      <c r="D1177">
        <f>VLOOKUP('combained table'!D1177,'combained table'!D1177:T3511,1,FALSE)</f>
        <v>6.04</v>
      </c>
      <c r="E1177" t="str">
        <f>VLOOKUP('combained table'!E1177,'combained table'!E1177:T3511,1,FALSE)</f>
        <v>yes</v>
      </c>
      <c r="F1177" t="str">
        <f>VLOOKUP('combained table'!F1177,'combained table'!F1177:T3511,1,FALSE)</f>
        <v>No</v>
      </c>
      <c r="G1177" t="str">
        <f>VLOOKUP('combained table'!G1177,'combained table'!G1177:T3511,1,FALSE)</f>
        <v>No</v>
      </c>
      <c r="H1177">
        <f>VLOOKUP('combained table'!H1177,'combained table'!H1177:T3511,1,FALSE)</f>
        <v>1</v>
      </c>
      <c r="I1177" t="str">
        <f>VLOOKUP('combained table'!I1177,'combained table'!I1177:T3511,1,FALSE)</f>
        <v>Prediabetes</v>
      </c>
      <c r="J1177" t="str">
        <f>VLOOKUP('combained table'!J1177,'combained table'!J1177:T3511,1,FALSE)</f>
        <v>No</v>
      </c>
      <c r="K1177" t="str">
        <f>VLOOKUP('combained table'!K1177,'combained table'!K1177:T3511,1,FALSE)</f>
        <v>Normal Weight</v>
      </c>
      <c r="L1177">
        <f>VLOOKUP('combained table'!L1177,'combained table'!L1177:T3511,1,FALSE)</f>
        <v>1966</v>
      </c>
      <c r="M1177" t="str">
        <f>VLOOKUP('combained table'!M1177,'combained table'!M1177:T3511,1,FALSE)</f>
        <v>Sep</v>
      </c>
      <c r="N1177">
        <f>VLOOKUP('combained table'!N1177,'combained table'!N1177:T3511,1,FALSE)</f>
        <v>16</v>
      </c>
      <c r="O1177" t="str">
        <f>VLOOKUP('combained table'!O1177,'combained table'!O1177:T3511,1,FALSE)</f>
        <v>16-Sep-1966</v>
      </c>
      <c r="P1177">
        <f>VLOOKUP('combained table'!P1177,'combained table'!P1177:T3511,1,FALSE)</f>
        <v>9684.2900000000009</v>
      </c>
      <c r="Q1177" t="str">
        <f>VLOOKUP('combained table'!Q1177,'combained table'!Q1177:T3511,1,FALSE)</f>
        <v>tier - 3</v>
      </c>
      <c r="R1177" t="str">
        <f>VLOOKUP('combained table'!R1177,'combained table'!R1177:T3511,1,FALSE)</f>
        <v>tier - 2</v>
      </c>
      <c r="S1177" t="str">
        <f>VLOOKUP('combained table'!S1177,'combained table'!S1177:T3511,1,FALSE)</f>
        <v>R1013</v>
      </c>
      <c r="T1177">
        <f>VLOOKUP('combained table'!T1177,'combained table'!T1177:T3511,1,FALSE)</f>
        <v>56</v>
      </c>
    </row>
    <row r="1178" spans="1:20">
      <c r="A1178" t="str">
        <f>VLOOKUP('combained table'!A1178,'combained table'!A1178:T3512,1,FALSE)</f>
        <v>Id1177</v>
      </c>
      <c r="B1178" t="str">
        <f>VLOOKUP('combained table'!B1178,'combained table'!B1178:T3512,1,FALSE)</f>
        <v xml:space="preserve">  Mark G</v>
      </c>
      <c r="C1178">
        <f>VLOOKUP('combained table'!C1178,'combained table'!C1178:T3512,1,FALSE)</f>
        <v>31.39</v>
      </c>
      <c r="D1178">
        <f>VLOOKUP('combained table'!D1178,'combained table'!D1178:T3512,1,FALSE)</f>
        <v>8.85</v>
      </c>
      <c r="E1178" t="str">
        <f>VLOOKUP('combained table'!E1178,'combained table'!E1178:T3512,1,FALSE)</f>
        <v>yes</v>
      </c>
      <c r="F1178" t="str">
        <f>VLOOKUP('combained table'!F1178,'combained table'!F1178:T3512,1,FALSE)</f>
        <v>No</v>
      </c>
      <c r="G1178" t="str">
        <f>VLOOKUP('combained table'!G1178,'combained table'!G1178:T3512,1,FALSE)</f>
        <v>No</v>
      </c>
      <c r="H1178">
        <f>VLOOKUP('combained table'!H1178,'combained table'!H1178:T3512,1,FALSE)</f>
        <v>0</v>
      </c>
      <c r="I1178" t="str">
        <f>VLOOKUP('combained table'!I1178,'combained table'!I1178:T3512,1,FALSE)</f>
        <v>Diabetes</v>
      </c>
      <c r="J1178" t="str">
        <f>VLOOKUP('combained table'!J1178,'combained table'!J1178:T3512,1,FALSE)</f>
        <v>No</v>
      </c>
      <c r="K1178" t="str">
        <f>VLOOKUP('combained table'!K1178,'combained table'!K1178:T3512,1,FALSE)</f>
        <v>Obesity</v>
      </c>
      <c r="L1178">
        <f>VLOOKUP('combained table'!L1178,'combained table'!L1178:T3512,1,FALSE)</f>
        <v>1964</v>
      </c>
      <c r="M1178" t="str">
        <f>VLOOKUP('combained table'!M1178,'combained table'!M1178:T3512,1,FALSE)</f>
        <v>Nov</v>
      </c>
      <c r="N1178">
        <f>VLOOKUP('combained table'!N1178,'combained table'!N1178:T3512,1,FALSE)</f>
        <v>7</v>
      </c>
      <c r="O1178" t="str">
        <f>VLOOKUP('combained table'!O1178,'combained table'!O1178:T3512,1,FALSE)</f>
        <v>7-Nov-1964</v>
      </c>
      <c r="P1178">
        <f>VLOOKUP('combained table'!P1178,'combained table'!P1178:T3512,1,FALSE)</f>
        <v>9698.42</v>
      </c>
      <c r="Q1178" t="str">
        <f>VLOOKUP('combained table'!Q1178,'combained table'!Q1178:T3512,1,FALSE)</f>
        <v>tier - 3</v>
      </c>
      <c r="R1178" t="str">
        <f>VLOOKUP('combained table'!R1178,'combained table'!R1178:T3512,1,FALSE)</f>
        <v>tier - 3</v>
      </c>
      <c r="S1178" t="str">
        <f>VLOOKUP('combained table'!S1178,'combained table'!S1178:T3512,1,FALSE)</f>
        <v>R1013</v>
      </c>
      <c r="T1178">
        <f>VLOOKUP('combained table'!T1178,'combained table'!T1178:T3512,1,FALSE)</f>
        <v>58</v>
      </c>
    </row>
    <row r="1179" spans="1:20">
      <c r="A1179" t="str">
        <f>VLOOKUP('combained table'!A1179,'combained table'!A1179:T3513,1,FALSE)</f>
        <v>Id1178</v>
      </c>
      <c r="B1179" t="str">
        <f>VLOOKUP('combained table'!B1179,'combained table'!B1179:T3513,1,FALSE)</f>
        <v xml:space="preserve">  Kasey E</v>
      </c>
      <c r="C1179">
        <f>VLOOKUP('combained table'!C1179,'combained table'!C1179:T3513,1,FALSE)</f>
        <v>34.770000000000003</v>
      </c>
      <c r="D1179">
        <f>VLOOKUP('combained table'!D1179,'combained table'!D1179:T3513,1,FALSE)</f>
        <v>10.54</v>
      </c>
      <c r="E1179" t="str">
        <f>VLOOKUP('combained table'!E1179,'combained table'!E1179:T3513,1,FALSE)</f>
        <v>No</v>
      </c>
      <c r="F1179" t="str">
        <f>VLOOKUP('combained table'!F1179,'combained table'!F1179:T3513,1,FALSE)</f>
        <v>No</v>
      </c>
      <c r="G1179" t="str">
        <f>VLOOKUP('combained table'!G1179,'combained table'!G1179:T3513,1,FALSE)</f>
        <v>No</v>
      </c>
      <c r="H1179">
        <f>VLOOKUP('combained table'!H1179,'combained table'!H1179:T3513,1,FALSE)</f>
        <v>2</v>
      </c>
      <c r="I1179" t="str">
        <f>VLOOKUP('combained table'!I1179,'combained table'!I1179:T3513,1,FALSE)</f>
        <v>Diabetes</v>
      </c>
      <c r="J1179" t="str">
        <f>VLOOKUP('combained table'!J1179,'combained table'!J1179:T3513,1,FALSE)</f>
        <v>No</v>
      </c>
      <c r="K1179" t="str">
        <f>VLOOKUP('combained table'!K1179,'combained table'!K1179:T3513,1,FALSE)</f>
        <v>Obesity</v>
      </c>
      <c r="L1179">
        <f>VLOOKUP('combained table'!L1179,'combained table'!L1179:T3513,1,FALSE)</f>
        <v>1977</v>
      </c>
      <c r="M1179" t="str">
        <f>VLOOKUP('combained table'!M1179,'combained table'!M1179:T3513,1,FALSE)</f>
        <v>Sep</v>
      </c>
      <c r="N1179">
        <f>VLOOKUP('combained table'!N1179,'combained table'!N1179:T3513,1,FALSE)</f>
        <v>19</v>
      </c>
      <c r="O1179" t="str">
        <f>VLOOKUP('combained table'!O1179,'combained table'!O1179:T3513,1,FALSE)</f>
        <v>19-Sep-1977</v>
      </c>
      <c r="P1179">
        <f>VLOOKUP('combained table'!P1179,'combained table'!P1179:T3513,1,FALSE)</f>
        <v>9704.67</v>
      </c>
      <c r="Q1179" t="str">
        <f>VLOOKUP('combained table'!Q1179,'combained table'!Q1179:T3513,1,FALSE)</f>
        <v>tier - 2</v>
      </c>
      <c r="R1179" t="str">
        <f>VLOOKUP('combained table'!R1179,'combained table'!R1179:T3513,1,FALSE)</f>
        <v>tier - 3</v>
      </c>
      <c r="S1179" t="str">
        <f>VLOOKUP('combained table'!S1179,'combained table'!S1179:T3513,1,FALSE)</f>
        <v>R1024</v>
      </c>
      <c r="T1179">
        <f>VLOOKUP('combained table'!T1179,'combained table'!T1179:T3513,1,FALSE)</f>
        <v>45</v>
      </c>
    </row>
    <row r="1180" spans="1:20">
      <c r="A1180" t="str">
        <f>VLOOKUP('combained table'!A1180,'combained table'!A1180:T3514,1,FALSE)</f>
        <v>Id1179</v>
      </c>
      <c r="B1180" t="str">
        <f>VLOOKUP('combained table'!B1180,'combained table'!B1180:T3514,1,FALSE)</f>
        <v xml:space="preserve">  Jeff</v>
      </c>
      <c r="C1180">
        <f>VLOOKUP('combained table'!C1180,'combained table'!C1180:T3514,1,FALSE)</f>
        <v>24.48</v>
      </c>
      <c r="D1180">
        <f>VLOOKUP('combained table'!D1180,'combained table'!D1180:T3514,1,FALSE)</f>
        <v>4.37</v>
      </c>
      <c r="E1180" t="str">
        <f>VLOOKUP('combained table'!E1180,'combained table'!E1180:T3514,1,FALSE)</f>
        <v>yes</v>
      </c>
      <c r="F1180" t="str">
        <f>VLOOKUP('combained table'!F1180,'combained table'!F1180:T3514,1,FALSE)</f>
        <v>No</v>
      </c>
      <c r="G1180" t="str">
        <f>VLOOKUP('combained table'!G1180,'combained table'!G1180:T3514,1,FALSE)</f>
        <v>No</v>
      </c>
      <c r="H1180">
        <f>VLOOKUP('combained table'!H1180,'combained table'!H1180:T3514,1,FALSE)</f>
        <v>2</v>
      </c>
      <c r="I1180" t="str">
        <f>VLOOKUP('combained table'!I1180,'combained table'!I1180:T3514,1,FALSE)</f>
        <v>Normal</v>
      </c>
      <c r="J1180" t="str">
        <f>VLOOKUP('combained table'!J1180,'combained table'!J1180:T3514,1,FALSE)</f>
        <v>No</v>
      </c>
      <c r="K1180" t="str">
        <f>VLOOKUP('combained table'!K1180,'combained table'!K1180:T3514,1,FALSE)</f>
        <v>Normal Weight</v>
      </c>
      <c r="L1180">
        <f>VLOOKUP('combained table'!L1180,'combained table'!L1180:T3514,1,FALSE)</f>
        <v>1972</v>
      </c>
      <c r="M1180" t="str">
        <f>VLOOKUP('combained table'!M1180,'combained table'!M1180:T3514,1,FALSE)</f>
        <v>Jul</v>
      </c>
      <c r="N1180">
        <f>VLOOKUP('combained table'!N1180,'combained table'!N1180:T3514,1,FALSE)</f>
        <v>10</v>
      </c>
      <c r="O1180" t="str">
        <f>VLOOKUP('combained table'!O1180,'combained table'!O1180:T3514,1,FALSE)</f>
        <v>10-Jul-1972</v>
      </c>
      <c r="P1180">
        <f>VLOOKUP('combained table'!P1180,'combained table'!P1180:T3514,1,FALSE)</f>
        <v>9710.7099999999991</v>
      </c>
      <c r="Q1180" t="str">
        <f>VLOOKUP('combained table'!Q1180,'combained table'!Q1180:T3514,1,FALSE)</f>
        <v>tier - 2</v>
      </c>
      <c r="R1180" t="str">
        <f>VLOOKUP('combained table'!R1180,'combained table'!R1180:T3514,1,FALSE)</f>
        <v>tier - 1</v>
      </c>
      <c r="S1180" t="str">
        <f>VLOOKUP('combained table'!S1180,'combained table'!S1180:T3514,1,FALSE)</f>
        <v>R1021</v>
      </c>
      <c r="T1180">
        <f>VLOOKUP('combained table'!T1180,'combained table'!T1180:T3514,1,FALSE)</f>
        <v>50</v>
      </c>
    </row>
    <row r="1181" spans="1:20">
      <c r="A1181" t="str">
        <f>VLOOKUP('combained table'!A1181,'combained table'!A1181:T3515,1,FALSE)</f>
        <v>Id1180</v>
      </c>
      <c r="B1181" t="str">
        <f>VLOOKUP('combained table'!B1181,'combained table'!B1181:T3515,1,FALSE)</f>
        <v xml:space="preserve">  Amy</v>
      </c>
      <c r="C1181">
        <f>VLOOKUP('combained table'!C1181,'combained table'!C1181:T3515,1,FALSE)</f>
        <v>22.61</v>
      </c>
      <c r="D1181">
        <f>VLOOKUP('combained table'!D1181,'combained table'!D1181:T3515,1,FALSE)</f>
        <v>9.6300000000000008</v>
      </c>
      <c r="E1181" t="str">
        <f>VLOOKUP('combained table'!E1181,'combained table'!E1181:T3515,1,FALSE)</f>
        <v>No</v>
      </c>
      <c r="F1181" t="str">
        <f>VLOOKUP('combained table'!F1181,'combained table'!F1181:T3515,1,FALSE)</f>
        <v>No</v>
      </c>
      <c r="G1181" t="str">
        <f>VLOOKUP('combained table'!G1181,'combained table'!G1181:T3515,1,FALSE)</f>
        <v>No</v>
      </c>
      <c r="H1181">
        <f>VLOOKUP('combained table'!H1181,'combained table'!H1181:T3515,1,FALSE)</f>
        <v>2</v>
      </c>
      <c r="I1181" t="str">
        <f>VLOOKUP('combained table'!I1181,'combained table'!I1181:T3515,1,FALSE)</f>
        <v>Diabetes</v>
      </c>
      <c r="J1181" t="str">
        <f>VLOOKUP('combained table'!J1181,'combained table'!J1181:T3515,1,FALSE)</f>
        <v>No</v>
      </c>
      <c r="K1181" t="str">
        <f>VLOOKUP('combained table'!K1181,'combained table'!K1181:T3515,1,FALSE)</f>
        <v>Normal Weight</v>
      </c>
      <c r="L1181">
        <f>VLOOKUP('combained table'!L1181,'combained table'!L1181:T3515,1,FALSE)</f>
        <v>1975</v>
      </c>
      <c r="M1181" t="str">
        <f>VLOOKUP('combained table'!M1181,'combained table'!M1181:T3515,1,FALSE)</f>
        <v>Jun</v>
      </c>
      <c r="N1181">
        <f>VLOOKUP('combained table'!N1181,'combained table'!N1181:T3515,1,FALSE)</f>
        <v>27</v>
      </c>
      <c r="O1181" t="str">
        <f>VLOOKUP('combained table'!O1181,'combained table'!O1181:T3515,1,FALSE)</f>
        <v>27-Jun-1975</v>
      </c>
      <c r="P1181">
        <f>VLOOKUP('combained table'!P1181,'combained table'!P1181:T3515,1,FALSE)</f>
        <v>9715.84</v>
      </c>
      <c r="Q1181" t="str">
        <f>VLOOKUP('combained table'!Q1181,'combained table'!Q1181:T3515,1,FALSE)</f>
        <v>tier - 2</v>
      </c>
      <c r="R1181" t="str">
        <f>VLOOKUP('combained table'!R1181,'combained table'!R1181:T3515,1,FALSE)</f>
        <v>tier - 1</v>
      </c>
      <c r="S1181" t="str">
        <f>VLOOKUP('combained table'!S1181,'combained table'!S1181:T3515,1,FALSE)</f>
        <v>R1024</v>
      </c>
      <c r="T1181">
        <f>VLOOKUP('combained table'!T1181,'combained table'!T1181:T3515,1,FALSE)</f>
        <v>47</v>
      </c>
    </row>
    <row r="1182" spans="1:20">
      <c r="A1182" t="str">
        <f>VLOOKUP('combained table'!A1182,'combained table'!A1182:T3516,1,FALSE)</f>
        <v>Id1181</v>
      </c>
      <c r="B1182" t="str">
        <f>VLOOKUP('combained table'!B1182,'combained table'!B1182:T3516,1,FALSE)</f>
        <v xml:space="preserve">  Adam</v>
      </c>
      <c r="C1182">
        <f>VLOOKUP('combained table'!C1182,'combained table'!C1182:T3516,1,FALSE)</f>
        <v>34.299999999999997</v>
      </c>
      <c r="D1182">
        <f>VLOOKUP('combained table'!D1182,'combained table'!D1182:T3516,1,FALSE)</f>
        <v>10.37</v>
      </c>
      <c r="E1182" t="str">
        <f>VLOOKUP('combained table'!E1182,'combained table'!E1182:T3516,1,FALSE)</f>
        <v>No</v>
      </c>
      <c r="F1182" t="str">
        <f>VLOOKUP('combained table'!F1182,'combained table'!F1182:T3516,1,FALSE)</f>
        <v>No</v>
      </c>
      <c r="G1182" t="str">
        <f>VLOOKUP('combained table'!G1182,'combained table'!G1182:T3516,1,FALSE)</f>
        <v>No</v>
      </c>
      <c r="H1182">
        <f>VLOOKUP('combained table'!H1182,'combained table'!H1182:T3516,1,FALSE)</f>
        <v>0</v>
      </c>
      <c r="I1182" t="str">
        <f>VLOOKUP('combained table'!I1182,'combained table'!I1182:T3516,1,FALSE)</f>
        <v>Diabetes</v>
      </c>
      <c r="J1182" t="str">
        <f>VLOOKUP('combained table'!J1182,'combained table'!J1182:T3516,1,FALSE)</f>
        <v>No</v>
      </c>
      <c r="K1182" t="str">
        <f>VLOOKUP('combained table'!K1182,'combained table'!K1182:T3516,1,FALSE)</f>
        <v>Obesity</v>
      </c>
      <c r="L1182">
        <f>VLOOKUP('combained table'!L1182,'combained table'!L1182:T3516,1,FALSE)</f>
        <v>1970</v>
      </c>
      <c r="M1182" t="str">
        <f>VLOOKUP('combained table'!M1182,'combained table'!M1182:T3516,1,FALSE)</f>
        <v>Sep</v>
      </c>
      <c r="N1182">
        <f>VLOOKUP('combained table'!N1182,'combained table'!N1182:T3516,1,FALSE)</f>
        <v>12</v>
      </c>
      <c r="O1182" t="str">
        <f>VLOOKUP('combained table'!O1182,'combained table'!O1182:T3516,1,FALSE)</f>
        <v>12-Sep-1970</v>
      </c>
      <c r="P1182">
        <f>VLOOKUP('combained table'!P1182,'combained table'!P1182:T3516,1,FALSE)</f>
        <v>9722.77</v>
      </c>
      <c r="Q1182" t="str">
        <f>VLOOKUP('combained table'!Q1182,'combained table'!Q1182:T3516,1,FALSE)</f>
        <v>tier - 3</v>
      </c>
      <c r="R1182" t="str">
        <f>VLOOKUP('combained table'!R1182,'combained table'!R1182:T3516,1,FALSE)</f>
        <v>tier - 1</v>
      </c>
      <c r="S1182" t="str">
        <f>VLOOKUP('combained table'!S1182,'combained table'!S1182:T3516,1,FALSE)</f>
        <v>R1016</v>
      </c>
      <c r="T1182">
        <f>VLOOKUP('combained table'!T1182,'combained table'!T1182:T3516,1,FALSE)</f>
        <v>52</v>
      </c>
    </row>
    <row r="1183" spans="1:20">
      <c r="A1183" t="str">
        <f>VLOOKUP('combained table'!A1183,'combained table'!A1183:T3517,1,FALSE)</f>
        <v>Id1182</v>
      </c>
      <c r="B1183" t="str">
        <f>VLOOKUP('combained table'!B1183,'combained table'!B1183:T3517,1,FALSE)</f>
        <v xml:space="preserve">  Kristin M</v>
      </c>
      <c r="C1183">
        <f>VLOOKUP('combained table'!C1183,'combained table'!C1183:T3517,1,FALSE)</f>
        <v>46.09</v>
      </c>
      <c r="D1183">
        <f>VLOOKUP('combained table'!D1183,'combained table'!D1183:T3517,1,FALSE)</f>
        <v>5.44</v>
      </c>
      <c r="E1183" t="str">
        <f>VLOOKUP('combained table'!E1183,'combained table'!E1183:T3517,1,FALSE)</f>
        <v>No</v>
      </c>
      <c r="F1183" t="str">
        <f>VLOOKUP('combained table'!F1183,'combained table'!F1183:T3517,1,FALSE)</f>
        <v>No</v>
      </c>
      <c r="G1183" t="str">
        <f>VLOOKUP('combained table'!G1183,'combained table'!G1183:T3517,1,FALSE)</f>
        <v>No</v>
      </c>
      <c r="H1183">
        <f>VLOOKUP('combained table'!H1183,'combained table'!H1183:T3517,1,FALSE)</f>
        <v>2</v>
      </c>
      <c r="I1183" t="str">
        <f>VLOOKUP('combained table'!I1183,'combained table'!I1183:T3517,1,FALSE)</f>
        <v>Normal</v>
      </c>
      <c r="J1183" t="str">
        <f>VLOOKUP('combained table'!J1183,'combained table'!J1183:T3517,1,FALSE)</f>
        <v>No</v>
      </c>
      <c r="K1183" t="str">
        <f>VLOOKUP('combained table'!K1183,'combained table'!K1183:T3517,1,FALSE)</f>
        <v>Obesity</v>
      </c>
      <c r="L1183">
        <f>VLOOKUP('combained table'!L1183,'combained table'!L1183:T3517,1,FALSE)</f>
        <v>1970</v>
      </c>
      <c r="M1183" t="str">
        <f>VLOOKUP('combained table'!M1183,'combained table'!M1183:T3517,1,FALSE)</f>
        <v>Aug</v>
      </c>
      <c r="N1183">
        <f>VLOOKUP('combained table'!N1183,'combained table'!N1183:T3517,1,FALSE)</f>
        <v>18</v>
      </c>
      <c r="O1183" t="str">
        <f>VLOOKUP('combained table'!O1183,'combained table'!O1183:T3517,1,FALSE)</f>
        <v>18-Aug-1970</v>
      </c>
      <c r="P1183">
        <f>VLOOKUP('combained table'!P1183,'combained table'!P1183:T3517,1,FALSE)</f>
        <v>9724.5300000000007</v>
      </c>
      <c r="Q1183" t="str">
        <f>VLOOKUP('combained table'!Q1183,'combained table'!Q1183:T3517,1,FALSE)</f>
        <v>tier - 3</v>
      </c>
      <c r="R1183" t="str">
        <f>VLOOKUP('combained table'!R1183,'combained table'!R1183:T3517,1,FALSE)</f>
        <v>tier - 1</v>
      </c>
      <c r="S1183" t="str">
        <f>VLOOKUP('combained table'!S1183,'combained table'!S1183:T3517,1,FALSE)</f>
        <v>R1011</v>
      </c>
      <c r="T1183">
        <f>VLOOKUP('combained table'!T1183,'combained table'!T1183:T3517,1,FALSE)</f>
        <v>52</v>
      </c>
    </row>
    <row r="1184" spans="1:20">
      <c r="A1184" t="str">
        <f>VLOOKUP('combained table'!A1184,'combained table'!A1184:T3518,1,FALSE)</f>
        <v>Id1183</v>
      </c>
      <c r="B1184" t="str">
        <f>VLOOKUP('combained table'!B1184,'combained table'!B1184:T3518,1,FALSE)</f>
        <v xml:space="preserve">  Mary-Lynn B</v>
      </c>
      <c r="C1184">
        <f>VLOOKUP('combained table'!C1184,'combained table'!C1184:T3518,1,FALSE)</f>
        <v>44.744999999999997</v>
      </c>
      <c r="D1184">
        <f>VLOOKUP('combained table'!D1184,'combained table'!D1184:T3518,1,FALSE)</f>
        <v>5.19</v>
      </c>
      <c r="E1184" t="str">
        <f>VLOOKUP('combained table'!E1184,'combained table'!E1184:T3518,1,FALSE)</f>
        <v>No</v>
      </c>
      <c r="F1184" t="str">
        <f>VLOOKUP('combained table'!F1184,'combained table'!F1184:T3518,1,FALSE)</f>
        <v>No</v>
      </c>
      <c r="G1184" t="str">
        <f>VLOOKUP('combained table'!G1184,'combained table'!G1184:T3518,1,FALSE)</f>
        <v>No</v>
      </c>
      <c r="H1184">
        <f>VLOOKUP('combained table'!H1184,'combained table'!H1184:T3518,1,FALSE)</f>
        <v>2</v>
      </c>
      <c r="I1184" t="str">
        <f>VLOOKUP('combained table'!I1184,'combained table'!I1184:T3518,1,FALSE)</f>
        <v>Normal</v>
      </c>
      <c r="J1184" t="str">
        <f>VLOOKUP('combained table'!J1184,'combained table'!J1184:T3518,1,FALSE)</f>
        <v>No</v>
      </c>
      <c r="K1184" t="str">
        <f>VLOOKUP('combained table'!K1184,'combained table'!K1184:T3518,1,FALSE)</f>
        <v>Obesity</v>
      </c>
      <c r="L1184">
        <f>VLOOKUP('combained table'!L1184,'combained table'!L1184:T3518,1,FALSE)</f>
        <v>1970</v>
      </c>
      <c r="M1184" t="str">
        <f>VLOOKUP('combained table'!M1184,'combained table'!M1184:T3518,1,FALSE)</f>
        <v>Jul</v>
      </c>
      <c r="N1184">
        <f>VLOOKUP('combained table'!N1184,'combained table'!N1184:T3518,1,FALSE)</f>
        <v>4</v>
      </c>
      <c r="O1184" t="str">
        <f>VLOOKUP('combained table'!O1184,'combained table'!O1184:T3518,1,FALSE)</f>
        <v>4-Jul-1970</v>
      </c>
      <c r="P1184">
        <f>VLOOKUP('combained table'!P1184,'combained table'!P1184:T3518,1,FALSE)</f>
        <v>9748.91</v>
      </c>
      <c r="Q1184" t="str">
        <f>VLOOKUP('combained table'!Q1184,'combained table'!Q1184:T3518,1,FALSE)</f>
        <v>tier - 2</v>
      </c>
      <c r="R1184" t="str">
        <f>VLOOKUP('combained table'!R1184,'combained table'!R1184:T3518,1,FALSE)</f>
        <v>tier - 1</v>
      </c>
      <c r="S1184" t="str">
        <f>VLOOKUP('combained table'!S1184,'combained table'!S1184:T3518,1,FALSE)</f>
        <v>R1013</v>
      </c>
      <c r="T1184">
        <f>VLOOKUP('combained table'!T1184,'combained table'!T1184:T3518,1,FALSE)</f>
        <v>52</v>
      </c>
    </row>
    <row r="1185" spans="1:20">
      <c r="A1185" t="str">
        <f>VLOOKUP('combained table'!A1185,'combained table'!A1185:T3519,1,FALSE)</f>
        <v>Id1184</v>
      </c>
      <c r="B1185" t="str">
        <f>VLOOKUP('combained table'!B1185,'combained table'!B1185:T3519,1,FALSE)</f>
        <v xml:space="preserve">  Jamie A</v>
      </c>
      <c r="C1185">
        <f>VLOOKUP('combained table'!C1185,'combained table'!C1185:T3519,1,FALSE)</f>
        <v>26.33</v>
      </c>
      <c r="D1185">
        <f>VLOOKUP('combained table'!D1185,'combained table'!D1185:T3519,1,FALSE)</f>
        <v>11.8</v>
      </c>
      <c r="E1185" t="str">
        <f>VLOOKUP('combained table'!E1185,'combained table'!E1185:T3519,1,FALSE)</f>
        <v>yes</v>
      </c>
      <c r="F1185" t="str">
        <f>VLOOKUP('combained table'!F1185,'combained table'!F1185:T3519,1,FALSE)</f>
        <v>No</v>
      </c>
      <c r="G1185" t="str">
        <f>VLOOKUP('combained table'!G1185,'combained table'!G1185:T3519,1,FALSE)</f>
        <v>No</v>
      </c>
      <c r="H1185">
        <f>VLOOKUP('combained table'!H1185,'combained table'!H1185:T3519,1,FALSE)</f>
        <v>1</v>
      </c>
      <c r="I1185" t="str">
        <f>VLOOKUP('combained table'!I1185,'combained table'!I1185:T3519,1,FALSE)</f>
        <v>Diabetes</v>
      </c>
      <c r="J1185" t="str">
        <f>VLOOKUP('combained table'!J1185,'combained table'!J1185:T3519,1,FALSE)</f>
        <v>No</v>
      </c>
      <c r="K1185" t="str">
        <f>VLOOKUP('combained table'!K1185,'combained table'!K1185:T3519,1,FALSE)</f>
        <v>Overweight</v>
      </c>
      <c r="L1185">
        <f>VLOOKUP('combained table'!L1185,'combained table'!L1185:T3519,1,FALSE)</f>
        <v>2001</v>
      </c>
      <c r="M1185" t="str">
        <f>VLOOKUP('combained table'!M1185,'combained table'!M1185:T3519,1,FALSE)</f>
        <v>Jul</v>
      </c>
      <c r="N1185">
        <f>VLOOKUP('combained table'!N1185,'combained table'!N1185:T3519,1,FALSE)</f>
        <v>14</v>
      </c>
      <c r="O1185" t="str">
        <f>VLOOKUP('combained table'!O1185,'combained table'!O1185:T3519,1,FALSE)</f>
        <v>14-Jul-2001</v>
      </c>
      <c r="P1185">
        <f>VLOOKUP('combained table'!P1185,'combained table'!P1185:T3519,1,FALSE)</f>
        <v>9753.49</v>
      </c>
      <c r="Q1185" t="str">
        <f>VLOOKUP('combained table'!Q1185,'combained table'!Q1185:T3519,1,FALSE)</f>
        <v>tier - 2</v>
      </c>
      <c r="R1185" t="str">
        <f>VLOOKUP('combained table'!R1185,'combained table'!R1185:T3519,1,FALSE)</f>
        <v>tier - 2</v>
      </c>
      <c r="S1185" t="str">
        <f>VLOOKUP('combained table'!S1185,'combained table'!S1185:T3519,1,FALSE)</f>
        <v>R1012</v>
      </c>
      <c r="T1185">
        <f>VLOOKUP('combained table'!T1185,'combained table'!T1185:T3519,1,FALSE)</f>
        <v>21</v>
      </c>
    </row>
    <row r="1186" spans="1:20">
      <c r="A1186" t="str">
        <f>VLOOKUP('combained table'!A1186,'combained table'!A1186:T3520,1,FALSE)</f>
        <v>Id1185</v>
      </c>
      <c r="B1186" t="str">
        <f>VLOOKUP('combained table'!B1186,'combained table'!B1186:T3520,1,FALSE)</f>
        <v xml:space="preserve">  Jeffrey A</v>
      </c>
      <c r="C1186">
        <f>VLOOKUP('combained table'!C1186,'combained table'!C1186:T3520,1,FALSE)</f>
        <v>26.6</v>
      </c>
      <c r="D1186">
        <f>VLOOKUP('combained table'!D1186,'combained table'!D1186:T3520,1,FALSE)</f>
        <v>8.3800000000000008</v>
      </c>
      <c r="E1186" t="str">
        <f>VLOOKUP('combained table'!E1186,'combained table'!E1186:T3520,1,FALSE)</f>
        <v>No</v>
      </c>
      <c r="F1186" t="str">
        <f>VLOOKUP('combained table'!F1186,'combained table'!F1186:T3520,1,FALSE)</f>
        <v>No</v>
      </c>
      <c r="G1186" t="str">
        <f>VLOOKUP('combained table'!G1186,'combained table'!G1186:T3520,1,FALSE)</f>
        <v>No</v>
      </c>
      <c r="H1186">
        <f>VLOOKUP('combained table'!H1186,'combained table'!H1186:T3520,1,FALSE)</f>
        <v>2</v>
      </c>
      <c r="I1186" t="str">
        <f>VLOOKUP('combained table'!I1186,'combained table'!I1186:T3520,1,FALSE)</f>
        <v>Diabetes</v>
      </c>
      <c r="J1186" t="str">
        <f>VLOOKUP('combained table'!J1186,'combained table'!J1186:T3520,1,FALSE)</f>
        <v>No</v>
      </c>
      <c r="K1186" t="str">
        <f>VLOOKUP('combained table'!K1186,'combained table'!K1186:T3520,1,FALSE)</f>
        <v>Overweight</v>
      </c>
      <c r="L1186">
        <f>VLOOKUP('combained table'!L1186,'combained table'!L1186:T3520,1,FALSE)</f>
        <v>1965</v>
      </c>
      <c r="M1186" t="str">
        <f>VLOOKUP('combained table'!M1186,'combained table'!M1186:T3520,1,FALSE)</f>
        <v>Sep</v>
      </c>
      <c r="N1186">
        <f>VLOOKUP('combained table'!N1186,'combained table'!N1186:T3520,1,FALSE)</f>
        <v>5</v>
      </c>
      <c r="O1186" t="str">
        <f>VLOOKUP('combained table'!O1186,'combained table'!O1186:T3520,1,FALSE)</f>
        <v>5-Sep-1965</v>
      </c>
      <c r="P1186">
        <f>VLOOKUP('combained table'!P1186,'combained table'!P1186:T3520,1,FALSE)</f>
        <v>9764.08</v>
      </c>
      <c r="Q1186" t="str">
        <f>VLOOKUP('combained table'!Q1186,'combained table'!Q1186:T3520,1,FALSE)</f>
        <v>tier - 3</v>
      </c>
      <c r="R1186" t="str">
        <f>VLOOKUP('combained table'!R1186,'combained table'!R1186:T3520,1,FALSE)</f>
        <v>tier - 1</v>
      </c>
      <c r="S1186" t="str">
        <f>VLOOKUP('combained table'!S1186,'combained table'!S1186:T3520,1,FALSE)</f>
        <v>R1012</v>
      </c>
      <c r="T1186">
        <f>VLOOKUP('combained table'!T1186,'combained table'!T1186:T3520,1,FALSE)</f>
        <v>57</v>
      </c>
    </row>
    <row r="1187" spans="1:20">
      <c r="A1187" t="str">
        <f>VLOOKUP('combained table'!A1187,'combained table'!A1187:T3521,1,FALSE)</f>
        <v>Id1186</v>
      </c>
      <c r="B1187" t="str">
        <f>VLOOKUP('combained table'!B1187,'combained table'!B1187:T3521,1,FALSE)</f>
        <v xml:space="preserve">  Nicole</v>
      </c>
      <c r="C1187">
        <f>VLOOKUP('combained table'!C1187,'combained table'!C1187:T3521,1,FALSE)</f>
        <v>27.5</v>
      </c>
      <c r="D1187">
        <f>VLOOKUP('combained table'!D1187,'combained table'!D1187:T3521,1,FALSE)</f>
        <v>7.58</v>
      </c>
      <c r="E1187" t="str">
        <f>VLOOKUP('combained table'!E1187,'combained table'!E1187:T3521,1,FALSE)</f>
        <v>No</v>
      </c>
      <c r="F1187" t="str">
        <f>VLOOKUP('combained table'!F1187,'combained table'!F1187:T3521,1,FALSE)</f>
        <v>No</v>
      </c>
      <c r="G1187" t="str">
        <f>VLOOKUP('combained table'!G1187,'combained table'!G1187:T3521,1,FALSE)</f>
        <v>No</v>
      </c>
      <c r="H1187">
        <f>VLOOKUP('combained table'!H1187,'combained table'!H1187:T3521,1,FALSE)</f>
        <v>0</v>
      </c>
      <c r="I1187" t="str">
        <f>VLOOKUP('combained table'!I1187,'combained table'!I1187:T3521,1,FALSE)</f>
        <v>Diabetes</v>
      </c>
      <c r="J1187" t="str">
        <f>VLOOKUP('combained table'!J1187,'combained table'!J1187:T3521,1,FALSE)</f>
        <v>No</v>
      </c>
      <c r="K1187" t="str">
        <f>VLOOKUP('combained table'!K1187,'combained table'!K1187:T3521,1,FALSE)</f>
        <v>Overweight</v>
      </c>
      <c r="L1187">
        <f>VLOOKUP('combained table'!L1187,'combained table'!L1187:T3521,1,FALSE)</f>
        <v>1973</v>
      </c>
      <c r="M1187" t="str">
        <f>VLOOKUP('combained table'!M1187,'combained table'!M1187:T3521,1,FALSE)</f>
        <v>Jul</v>
      </c>
      <c r="N1187">
        <f>VLOOKUP('combained table'!N1187,'combained table'!N1187:T3521,1,FALSE)</f>
        <v>7</v>
      </c>
      <c r="O1187" t="str">
        <f>VLOOKUP('combained table'!O1187,'combained table'!O1187:T3521,1,FALSE)</f>
        <v>7-Jul-1973</v>
      </c>
      <c r="P1187">
        <f>VLOOKUP('combained table'!P1187,'combained table'!P1187:T3521,1,FALSE)</f>
        <v>9778.35</v>
      </c>
      <c r="Q1187" t="str">
        <f>VLOOKUP('combained table'!Q1187,'combained table'!Q1187:T3521,1,FALSE)</f>
        <v>tier - 2</v>
      </c>
      <c r="R1187" t="str">
        <f>VLOOKUP('combained table'!R1187,'combained table'!R1187:T3521,1,FALSE)</f>
        <v>tier - 2</v>
      </c>
      <c r="S1187" t="str">
        <f>VLOOKUP('combained table'!S1187,'combained table'!S1187:T3521,1,FALSE)</f>
        <v>R1024</v>
      </c>
      <c r="T1187">
        <f>VLOOKUP('combained table'!T1187,'combained table'!T1187:T3521,1,FALSE)</f>
        <v>49</v>
      </c>
    </row>
    <row r="1188" spans="1:20">
      <c r="A1188" t="str">
        <f>VLOOKUP('combained table'!A1188,'combained table'!A1188:T3522,1,FALSE)</f>
        <v>Id1187</v>
      </c>
      <c r="B1188" t="str">
        <f>VLOOKUP('combained table'!B1188,'combained table'!B1188:T3522,1,FALSE)</f>
        <v xml:space="preserve">  Audrey</v>
      </c>
      <c r="C1188">
        <f>VLOOKUP('combained table'!C1188,'combained table'!C1188:T3522,1,FALSE)</f>
        <v>41.55</v>
      </c>
      <c r="D1188">
        <f>VLOOKUP('combained table'!D1188,'combained table'!D1188:T3522,1,FALSE)</f>
        <v>4.6100000000000003</v>
      </c>
      <c r="E1188" t="str">
        <f>VLOOKUP('combained table'!E1188,'combained table'!E1188:T3522,1,FALSE)</f>
        <v>No</v>
      </c>
      <c r="F1188" t="str">
        <f>VLOOKUP('combained table'!F1188,'combained table'!F1188:T3522,1,FALSE)</f>
        <v>No</v>
      </c>
      <c r="G1188" t="str">
        <f>VLOOKUP('combained table'!G1188,'combained table'!G1188:T3522,1,FALSE)</f>
        <v>No</v>
      </c>
      <c r="H1188">
        <f>VLOOKUP('combained table'!H1188,'combained table'!H1188:T3522,1,FALSE)</f>
        <v>1</v>
      </c>
      <c r="I1188" t="str">
        <f>VLOOKUP('combained table'!I1188,'combained table'!I1188:T3522,1,FALSE)</f>
        <v>Normal</v>
      </c>
      <c r="J1188" t="str">
        <f>VLOOKUP('combained table'!J1188,'combained table'!J1188:T3522,1,FALSE)</f>
        <v>No</v>
      </c>
      <c r="K1188" t="str">
        <f>VLOOKUP('combained table'!K1188,'combained table'!K1188:T3522,1,FALSE)</f>
        <v>Obesity</v>
      </c>
      <c r="L1188">
        <f>VLOOKUP('combained table'!L1188,'combained table'!L1188:T3522,1,FALSE)</f>
        <v>1996</v>
      </c>
      <c r="M1188" t="str">
        <f>VLOOKUP('combained table'!M1188,'combained table'!M1188:T3522,1,FALSE)</f>
        <v>Aug</v>
      </c>
      <c r="N1188">
        <f>VLOOKUP('combained table'!N1188,'combained table'!N1188:T3522,1,FALSE)</f>
        <v>8</v>
      </c>
      <c r="O1188" t="str">
        <f>VLOOKUP('combained table'!O1188,'combained table'!O1188:T3522,1,FALSE)</f>
        <v>8-Aug-1996</v>
      </c>
      <c r="P1188">
        <f>VLOOKUP('combained table'!P1188,'combained table'!P1188:T3522,1,FALSE)</f>
        <v>9787.32</v>
      </c>
      <c r="Q1188" t="str">
        <f>VLOOKUP('combained table'!Q1188,'combained table'!Q1188:T3522,1,FALSE)</f>
        <v>tier - 2</v>
      </c>
      <c r="R1188" t="str">
        <f>VLOOKUP('combained table'!R1188,'combained table'!R1188:T3522,1,FALSE)</f>
        <v>tier - 3</v>
      </c>
      <c r="S1188" t="str">
        <f>VLOOKUP('combained table'!S1188,'combained table'!S1188:T3522,1,FALSE)</f>
        <v>R1023</v>
      </c>
      <c r="T1188">
        <f>VLOOKUP('combained table'!T1188,'combained table'!T1188:T3522,1,FALSE)</f>
        <v>26</v>
      </c>
    </row>
    <row r="1189" spans="1:20">
      <c r="A1189" t="str">
        <f>VLOOKUP('combained table'!A1189,'combained table'!A1189:T3523,1,FALSE)</f>
        <v>Id1188</v>
      </c>
      <c r="B1189" t="str">
        <f>VLOOKUP('combained table'!B1189,'combained table'!B1189:T3523,1,FALSE)</f>
        <v xml:space="preserve">  Jacob</v>
      </c>
      <c r="C1189">
        <f>VLOOKUP('combained table'!C1189,'combained table'!C1189:T3523,1,FALSE)</f>
        <v>41.47</v>
      </c>
      <c r="D1189">
        <f>VLOOKUP('combained table'!D1189,'combained table'!D1189:T3523,1,FALSE)</f>
        <v>4.7</v>
      </c>
      <c r="E1189" t="str">
        <f>VLOOKUP('combained table'!E1189,'combained table'!E1189:T3523,1,FALSE)</f>
        <v>yes</v>
      </c>
      <c r="F1189" t="str">
        <f>VLOOKUP('combained table'!F1189,'combained table'!F1189:T3523,1,FALSE)</f>
        <v>No</v>
      </c>
      <c r="G1189" t="str">
        <f>VLOOKUP('combained table'!G1189,'combained table'!G1189:T3523,1,FALSE)</f>
        <v>Yes</v>
      </c>
      <c r="H1189">
        <f>VLOOKUP('combained table'!H1189,'combained table'!H1189:T3523,1,FALSE)</f>
        <v>1</v>
      </c>
      <c r="I1189" t="str">
        <f>VLOOKUP('combained table'!I1189,'combained table'!I1189:T3523,1,FALSE)</f>
        <v>Normal</v>
      </c>
      <c r="J1189" t="str">
        <f>VLOOKUP('combained table'!J1189,'combained table'!J1189:T3523,1,FALSE)</f>
        <v>No</v>
      </c>
      <c r="K1189" t="str">
        <f>VLOOKUP('combained table'!K1189,'combained table'!K1189:T3523,1,FALSE)</f>
        <v>Obesity</v>
      </c>
      <c r="L1189">
        <f>VLOOKUP('combained table'!L1189,'combained table'!L1189:T3523,1,FALSE)</f>
        <v>1977</v>
      </c>
      <c r="M1189" t="str">
        <f>VLOOKUP('combained table'!M1189,'combained table'!M1189:T3523,1,FALSE)</f>
        <v>Jun</v>
      </c>
      <c r="N1189">
        <f>VLOOKUP('combained table'!N1189,'combained table'!N1189:T3523,1,FALSE)</f>
        <v>7</v>
      </c>
      <c r="O1189" t="str">
        <f>VLOOKUP('combained table'!O1189,'combained table'!O1189:T3523,1,FALSE)</f>
        <v>7-Jun-1977</v>
      </c>
      <c r="P1189">
        <f>VLOOKUP('combained table'!P1189,'combained table'!P1189:T3523,1,FALSE)</f>
        <v>9788.8700000000008</v>
      </c>
      <c r="Q1189" t="str">
        <f>VLOOKUP('combained table'!Q1189,'combained table'!Q1189:T3523,1,FALSE)</f>
        <v>tier - 3</v>
      </c>
      <c r="R1189" t="str">
        <f>VLOOKUP('combained table'!R1189,'combained table'!R1189:T3523,1,FALSE)</f>
        <v>tier - 2</v>
      </c>
      <c r="S1189" t="str">
        <f>VLOOKUP('combained table'!S1189,'combained table'!S1189:T3523,1,FALSE)</f>
        <v>R1013</v>
      </c>
      <c r="T1189">
        <f>VLOOKUP('combained table'!T1189,'combained table'!T1189:T3523,1,FALSE)</f>
        <v>46</v>
      </c>
    </row>
    <row r="1190" spans="1:20">
      <c r="A1190" t="str">
        <f>VLOOKUP('combained table'!A1190,'combained table'!A1190:T3524,1,FALSE)</f>
        <v>Id1189</v>
      </c>
      <c r="B1190" t="str">
        <f>VLOOKUP('combained table'!B1190,'combained table'!B1190:T3524,1,FALSE)</f>
        <v xml:space="preserve">  Daniel S</v>
      </c>
      <c r="C1190">
        <f>VLOOKUP('combained table'!C1190,'combained table'!C1190:T3524,1,FALSE)</f>
        <v>24.795000000000002</v>
      </c>
      <c r="D1190">
        <f>VLOOKUP('combained table'!D1190,'combained table'!D1190:T3524,1,FALSE)</f>
        <v>6.05</v>
      </c>
      <c r="E1190" t="str">
        <f>VLOOKUP('combained table'!E1190,'combained table'!E1190:T3524,1,FALSE)</f>
        <v>yes</v>
      </c>
      <c r="F1190" t="str">
        <f>VLOOKUP('combained table'!F1190,'combained table'!F1190:T3524,1,FALSE)</f>
        <v>No</v>
      </c>
      <c r="G1190" t="str">
        <f>VLOOKUP('combained table'!G1190,'combained table'!G1190:T3524,1,FALSE)</f>
        <v>No</v>
      </c>
      <c r="H1190">
        <f>VLOOKUP('combained table'!H1190,'combained table'!H1190:T3524,1,FALSE)</f>
        <v>0</v>
      </c>
      <c r="I1190" t="str">
        <f>VLOOKUP('combained table'!I1190,'combained table'!I1190:T3524,1,FALSE)</f>
        <v>Prediabetes</v>
      </c>
      <c r="J1190" t="str">
        <f>VLOOKUP('combained table'!J1190,'combained table'!J1190:T3524,1,FALSE)</f>
        <v>No</v>
      </c>
      <c r="K1190" t="str">
        <f>VLOOKUP('combained table'!K1190,'combained table'!K1190:T3524,1,FALSE)</f>
        <v>Normal Weight</v>
      </c>
      <c r="L1190">
        <f>VLOOKUP('combained table'!L1190,'combained table'!L1190:T3524,1,FALSE)</f>
        <v>1973</v>
      </c>
      <c r="M1190" t="str">
        <f>VLOOKUP('combained table'!M1190,'combained table'!M1190:T3524,1,FALSE)</f>
        <v>Sep</v>
      </c>
      <c r="N1190">
        <f>VLOOKUP('combained table'!N1190,'combained table'!N1190:T3524,1,FALSE)</f>
        <v>17</v>
      </c>
      <c r="O1190" t="str">
        <f>VLOOKUP('combained table'!O1190,'combained table'!O1190:T3524,1,FALSE)</f>
        <v>17-Sep-1973</v>
      </c>
      <c r="P1190">
        <f>VLOOKUP('combained table'!P1190,'combained table'!P1190:T3524,1,FALSE)</f>
        <v>9800.89</v>
      </c>
      <c r="Q1190" t="str">
        <f>VLOOKUP('combained table'!Q1190,'combained table'!Q1190:T3524,1,FALSE)</f>
        <v>tier - 2</v>
      </c>
      <c r="R1190" t="str">
        <f>VLOOKUP('combained table'!R1190,'combained table'!R1190:T3524,1,FALSE)</f>
        <v>tier - 1</v>
      </c>
      <c r="S1190" t="str">
        <f>VLOOKUP('combained table'!S1190,'combained table'!S1190:T3524,1,FALSE)</f>
        <v>R1013</v>
      </c>
      <c r="T1190">
        <f>VLOOKUP('combained table'!T1190,'combained table'!T1190:T3524,1,FALSE)</f>
        <v>49</v>
      </c>
    </row>
    <row r="1191" spans="1:20">
      <c r="A1191" t="str">
        <f>VLOOKUP('combained table'!A1191,'combained table'!A1191:T3525,1,FALSE)</f>
        <v>Id1190</v>
      </c>
      <c r="B1191" t="str">
        <f>VLOOKUP('combained table'!B1191,'combained table'!B1191:T3525,1,FALSE)</f>
        <v xml:space="preserve">  Marc C</v>
      </c>
      <c r="C1191">
        <f>VLOOKUP('combained table'!C1191,'combained table'!C1191:T3525,1,FALSE)</f>
        <v>29.48</v>
      </c>
      <c r="D1191">
        <f>VLOOKUP('combained table'!D1191,'combained table'!D1191:T3525,1,FALSE)</f>
        <v>5.63</v>
      </c>
      <c r="E1191" t="str">
        <f>VLOOKUP('combained table'!E1191,'combained table'!E1191:T3525,1,FALSE)</f>
        <v>yes</v>
      </c>
      <c r="F1191" t="str">
        <f>VLOOKUP('combained table'!F1191,'combained table'!F1191:T3525,1,FALSE)</f>
        <v>No</v>
      </c>
      <c r="G1191" t="str">
        <f>VLOOKUP('combained table'!G1191,'combained table'!G1191:T3525,1,FALSE)</f>
        <v>Yes</v>
      </c>
      <c r="H1191">
        <f>VLOOKUP('combained table'!H1191,'combained table'!H1191:T3525,1,FALSE)</f>
        <v>1</v>
      </c>
      <c r="I1191" t="str">
        <f>VLOOKUP('combained table'!I1191,'combained table'!I1191:T3525,1,FALSE)</f>
        <v>Normal</v>
      </c>
      <c r="J1191" t="str">
        <f>VLOOKUP('combained table'!J1191,'combained table'!J1191:T3525,1,FALSE)</f>
        <v>No</v>
      </c>
      <c r="K1191" t="str">
        <f>VLOOKUP('combained table'!K1191,'combained table'!K1191:T3525,1,FALSE)</f>
        <v>Overweight</v>
      </c>
      <c r="L1191">
        <f>VLOOKUP('combained table'!L1191,'combained table'!L1191:T3525,1,FALSE)</f>
        <v>1972</v>
      </c>
      <c r="M1191" t="str">
        <f>VLOOKUP('combained table'!M1191,'combained table'!M1191:T3525,1,FALSE)</f>
        <v>Jun</v>
      </c>
      <c r="N1191">
        <f>VLOOKUP('combained table'!N1191,'combained table'!N1191:T3525,1,FALSE)</f>
        <v>28</v>
      </c>
      <c r="O1191" t="str">
        <f>VLOOKUP('combained table'!O1191,'combained table'!O1191:T3525,1,FALSE)</f>
        <v>28-Jun-1972</v>
      </c>
      <c r="P1191">
        <f>VLOOKUP('combained table'!P1191,'combained table'!P1191:T3525,1,FALSE)</f>
        <v>9819.25</v>
      </c>
      <c r="Q1191" t="str">
        <f>VLOOKUP('combained table'!Q1191,'combained table'!Q1191:T3525,1,FALSE)</f>
        <v>tier - 2</v>
      </c>
      <c r="R1191" t="str">
        <f>VLOOKUP('combained table'!R1191,'combained table'!R1191:T3525,1,FALSE)</f>
        <v>tier - 2</v>
      </c>
      <c r="S1191" t="str">
        <f>VLOOKUP('combained table'!S1191,'combained table'!S1191:T3525,1,FALSE)</f>
        <v>R1021</v>
      </c>
      <c r="T1191">
        <f>VLOOKUP('combained table'!T1191,'combained table'!T1191:T3525,1,FALSE)</f>
        <v>50</v>
      </c>
    </row>
    <row r="1192" spans="1:20">
      <c r="A1192" t="str">
        <f>VLOOKUP('combained table'!A1192,'combained table'!A1192:T3526,1,FALSE)</f>
        <v>Id1191</v>
      </c>
      <c r="B1192" t="str">
        <f>VLOOKUP('combained table'!B1192,'combained table'!B1192:T3526,1,FALSE)</f>
        <v xml:space="preserve">  Mark S</v>
      </c>
      <c r="C1192">
        <f>VLOOKUP('combained table'!C1192,'combained table'!C1192:T3526,1,FALSE)</f>
        <v>28.09</v>
      </c>
      <c r="D1192">
        <f>VLOOKUP('combained table'!D1192,'combained table'!D1192:T3526,1,FALSE)</f>
        <v>6.06</v>
      </c>
      <c r="E1192" t="str">
        <f>VLOOKUP('combained table'!E1192,'combained table'!E1192:T3526,1,FALSE)</f>
        <v>No</v>
      </c>
      <c r="F1192" t="str">
        <f>VLOOKUP('combained table'!F1192,'combained table'!F1192:T3526,1,FALSE)</f>
        <v>No</v>
      </c>
      <c r="G1192" t="str">
        <f>VLOOKUP('combained table'!G1192,'combained table'!G1192:T3526,1,FALSE)</f>
        <v>Yes</v>
      </c>
      <c r="H1192">
        <f>VLOOKUP('combained table'!H1192,'combained table'!H1192:T3526,1,FALSE)</f>
        <v>1</v>
      </c>
      <c r="I1192" t="str">
        <f>VLOOKUP('combained table'!I1192,'combained table'!I1192:T3526,1,FALSE)</f>
        <v>Prediabetes</v>
      </c>
      <c r="J1192" t="str">
        <f>VLOOKUP('combained table'!J1192,'combained table'!J1192:T3526,1,FALSE)</f>
        <v>No</v>
      </c>
      <c r="K1192" t="str">
        <f>VLOOKUP('combained table'!K1192,'combained table'!K1192:T3526,1,FALSE)</f>
        <v>Overweight</v>
      </c>
      <c r="L1192">
        <f>VLOOKUP('combained table'!L1192,'combained table'!L1192:T3526,1,FALSE)</f>
        <v>1972</v>
      </c>
      <c r="M1192" t="str">
        <f>VLOOKUP('combained table'!M1192,'combained table'!M1192:T3526,1,FALSE)</f>
        <v>Sep</v>
      </c>
      <c r="N1192">
        <f>VLOOKUP('combained table'!N1192,'combained table'!N1192:T3526,1,FALSE)</f>
        <v>26</v>
      </c>
      <c r="O1192" t="str">
        <f>VLOOKUP('combained table'!O1192,'combained table'!O1192:T3526,1,FALSE)</f>
        <v>26-Sep-1972</v>
      </c>
      <c r="P1192">
        <f>VLOOKUP('combained table'!P1192,'combained table'!P1192:T3526,1,FALSE)</f>
        <v>9836.2099999999991</v>
      </c>
      <c r="Q1192" t="str">
        <f>VLOOKUP('combained table'!Q1192,'combained table'!Q1192:T3526,1,FALSE)</f>
        <v>tier - 2</v>
      </c>
      <c r="R1192" t="str">
        <f>VLOOKUP('combained table'!R1192,'combained table'!R1192:T3526,1,FALSE)</f>
        <v>tier - 3</v>
      </c>
      <c r="S1192" t="str">
        <f>VLOOKUP('combained table'!S1192,'combained table'!S1192:T3526,1,FALSE)</f>
        <v>R1021</v>
      </c>
      <c r="T1192">
        <f>VLOOKUP('combained table'!T1192,'combained table'!T1192:T3526,1,FALSE)</f>
        <v>50</v>
      </c>
    </row>
    <row r="1193" spans="1:20">
      <c r="A1193" t="str">
        <f>VLOOKUP('combained table'!A1193,'combained table'!A1193:T3527,1,FALSE)</f>
        <v>Id1192</v>
      </c>
      <c r="B1193" t="str">
        <f>VLOOKUP('combained table'!B1193,'combained table'!B1193:T3527,1,FALSE)</f>
        <v xml:space="preserve">  Dan</v>
      </c>
      <c r="C1193">
        <f>VLOOKUP('combained table'!C1193,'combained table'!C1193:T3527,1,FALSE)</f>
        <v>32.729999999999997</v>
      </c>
      <c r="D1193">
        <f>VLOOKUP('combained table'!D1193,'combained table'!D1193:T3527,1,FALSE)</f>
        <v>5.19</v>
      </c>
      <c r="E1193" t="str">
        <f>VLOOKUP('combained table'!E1193,'combained table'!E1193:T3527,1,FALSE)</f>
        <v>No</v>
      </c>
      <c r="F1193" t="str">
        <f>VLOOKUP('combained table'!F1193,'combained table'!F1193:T3527,1,FALSE)</f>
        <v>No</v>
      </c>
      <c r="G1193" t="str">
        <f>VLOOKUP('combained table'!G1193,'combained table'!G1193:T3527,1,FALSE)</f>
        <v>No</v>
      </c>
      <c r="H1193">
        <f>VLOOKUP('combained table'!H1193,'combained table'!H1193:T3527,1,FALSE)</f>
        <v>1</v>
      </c>
      <c r="I1193" t="str">
        <f>VLOOKUP('combained table'!I1193,'combained table'!I1193:T3527,1,FALSE)</f>
        <v>Normal</v>
      </c>
      <c r="J1193" t="str">
        <f>VLOOKUP('combained table'!J1193,'combained table'!J1193:T3527,1,FALSE)</f>
        <v>No</v>
      </c>
      <c r="K1193" t="str">
        <f>VLOOKUP('combained table'!K1193,'combained table'!K1193:T3527,1,FALSE)</f>
        <v>Obesity</v>
      </c>
      <c r="L1193">
        <f>VLOOKUP('combained table'!L1193,'combained table'!L1193:T3527,1,FALSE)</f>
        <v>1992</v>
      </c>
      <c r="M1193" t="str">
        <f>VLOOKUP('combained table'!M1193,'combained table'!M1193:T3527,1,FALSE)</f>
        <v>Aug</v>
      </c>
      <c r="N1193">
        <f>VLOOKUP('combained table'!N1193,'combained table'!N1193:T3527,1,FALSE)</f>
        <v>13</v>
      </c>
      <c r="O1193" t="str">
        <f>VLOOKUP('combained table'!O1193,'combained table'!O1193:T3527,1,FALSE)</f>
        <v>13-Aug-1992</v>
      </c>
      <c r="P1193">
        <f>VLOOKUP('combained table'!P1193,'combained table'!P1193:T3527,1,FALSE)</f>
        <v>9844.4500000000007</v>
      </c>
      <c r="Q1193" t="str">
        <f>VLOOKUP('combained table'!Q1193,'combained table'!Q1193:T3527,1,FALSE)</f>
        <v>tier - 2</v>
      </c>
      <c r="R1193" t="str">
        <f>VLOOKUP('combained table'!R1193,'combained table'!R1193:T3527,1,FALSE)</f>
        <v>tier - 1</v>
      </c>
      <c r="S1193" t="str">
        <f>VLOOKUP('combained table'!S1193,'combained table'!S1193:T3527,1,FALSE)</f>
        <v>R1012</v>
      </c>
      <c r="T1193">
        <f>VLOOKUP('combained table'!T1193,'combained table'!T1193:T3527,1,FALSE)</f>
        <v>30</v>
      </c>
    </row>
    <row r="1194" spans="1:20">
      <c r="A1194" t="str">
        <f>VLOOKUP('combained table'!A1194,'combained table'!A1194:T3528,1,FALSE)</f>
        <v>Id1193</v>
      </c>
      <c r="B1194" t="str">
        <f>VLOOKUP('combained table'!B1194,'combained table'!B1194:T3528,1,FALSE)</f>
        <v xml:space="preserve">  Gabriela</v>
      </c>
      <c r="C1194">
        <f>VLOOKUP('combained table'!C1194,'combained table'!C1194:T3528,1,FALSE)</f>
        <v>27.36</v>
      </c>
      <c r="D1194">
        <f>VLOOKUP('combained table'!D1194,'combained table'!D1194:T3528,1,FALSE)</f>
        <v>8.9600000000000009</v>
      </c>
      <c r="E1194" t="str">
        <f>VLOOKUP('combained table'!E1194,'combained table'!E1194:T3528,1,FALSE)</f>
        <v>No</v>
      </c>
      <c r="F1194" t="str">
        <f>VLOOKUP('combained table'!F1194,'combained table'!F1194:T3528,1,FALSE)</f>
        <v>No</v>
      </c>
      <c r="G1194" t="str">
        <f>VLOOKUP('combained table'!G1194,'combained table'!G1194:T3528,1,FALSE)</f>
        <v>No</v>
      </c>
      <c r="H1194">
        <f>VLOOKUP('combained table'!H1194,'combained table'!H1194:T3528,1,FALSE)</f>
        <v>0</v>
      </c>
      <c r="I1194" t="str">
        <f>VLOOKUP('combained table'!I1194,'combained table'!I1194:T3528,1,FALSE)</f>
        <v>Diabetes</v>
      </c>
      <c r="J1194" t="str">
        <f>VLOOKUP('combained table'!J1194,'combained table'!J1194:T3528,1,FALSE)</f>
        <v>No</v>
      </c>
      <c r="K1194" t="str">
        <f>VLOOKUP('combained table'!K1194,'combained table'!K1194:T3528,1,FALSE)</f>
        <v>Overweight</v>
      </c>
      <c r="L1194">
        <f>VLOOKUP('combained table'!L1194,'combained table'!L1194:T3528,1,FALSE)</f>
        <v>1968</v>
      </c>
      <c r="M1194" t="str">
        <f>VLOOKUP('combained table'!M1194,'combained table'!M1194:T3528,1,FALSE)</f>
        <v>Nov</v>
      </c>
      <c r="N1194">
        <f>VLOOKUP('combained table'!N1194,'combained table'!N1194:T3528,1,FALSE)</f>
        <v>4</v>
      </c>
      <c r="O1194" t="str">
        <f>VLOOKUP('combained table'!O1194,'combained table'!O1194:T3528,1,FALSE)</f>
        <v>4-Nov-1968</v>
      </c>
      <c r="P1194">
        <f>VLOOKUP('combained table'!P1194,'combained table'!P1194:T3528,1,FALSE)</f>
        <v>9850.43</v>
      </c>
      <c r="Q1194" t="str">
        <f>VLOOKUP('combained table'!Q1194,'combained table'!Q1194:T3528,1,FALSE)</f>
        <v>tier - 3</v>
      </c>
      <c r="R1194" t="str">
        <f>VLOOKUP('combained table'!R1194,'combained table'!R1194:T3528,1,FALSE)</f>
        <v>tier - 3</v>
      </c>
      <c r="S1194" t="str">
        <f>VLOOKUP('combained table'!S1194,'combained table'!S1194:T3528,1,FALSE)</f>
        <v>R1011</v>
      </c>
      <c r="T1194">
        <f>VLOOKUP('combained table'!T1194,'combained table'!T1194:T3528,1,FALSE)</f>
        <v>54</v>
      </c>
    </row>
    <row r="1195" spans="1:20">
      <c r="A1195" t="str">
        <f>VLOOKUP('combained table'!A1195,'combained table'!A1195:T3529,1,FALSE)</f>
        <v>Id1194</v>
      </c>
      <c r="B1195" t="str">
        <f>VLOOKUP('combained table'!B1195,'combained table'!B1195:T3529,1,FALSE)</f>
        <v xml:space="preserve">  Amanda</v>
      </c>
      <c r="C1195">
        <f>VLOOKUP('combained table'!C1195,'combained table'!C1195:T3529,1,FALSE)</f>
        <v>27.265000000000001</v>
      </c>
      <c r="D1195">
        <f>VLOOKUP('combained table'!D1195,'combained table'!D1195:T3529,1,FALSE)</f>
        <v>11.39</v>
      </c>
      <c r="E1195" t="str">
        <f>VLOOKUP('combained table'!E1195,'combained table'!E1195:T3529,1,FALSE)</f>
        <v>No</v>
      </c>
      <c r="F1195" t="str">
        <f>VLOOKUP('combained table'!F1195,'combained table'!F1195:T3529,1,FALSE)</f>
        <v>No</v>
      </c>
      <c r="G1195" t="str">
        <f>VLOOKUP('combained table'!G1195,'combained table'!G1195:T3529,1,FALSE)</f>
        <v>No</v>
      </c>
      <c r="H1195">
        <f>VLOOKUP('combained table'!H1195,'combained table'!H1195:T3529,1,FALSE)</f>
        <v>0</v>
      </c>
      <c r="I1195" t="str">
        <f>VLOOKUP('combained table'!I1195,'combained table'!I1195:T3529,1,FALSE)</f>
        <v>Diabetes</v>
      </c>
      <c r="J1195" t="str">
        <f>VLOOKUP('combained table'!J1195,'combained table'!J1195:T3529,1,FALSE)</f>
        <v>No</v>
      </c>
      <c r="K1195" t="str">
        <f>VLOOKUP('combained table'!K1195,'combained table'!K1195:T3529,1,FALSE)</f>
        <v>Overweight</v>
      </c>
      <c r="L1195">
        <f>VLOOKUP('combained table'!L1195,'combained table'!L1195:T3529,1,FALSE)</f>
        <v>1971</v>
      </c>
      <c r="M1195" t="str">
        <f>VLOOKUP('combained table'!M1195,'combained table'!M1195:T3529,1,FALSE)</f>
        <v>Oct</v>
      </c>
      <c r="N1195">
        <f>VLOOKUP('combained table'!N1195,'combained table'!N1195:T3529,1,FALSE)</f>
        <v>23</v>
      </c>
      <c r="O1195" t="str">
        <f>VLOOKUP('combained table'!O1195,'combained table'!O1195:T3529,1,FALSE)</f>
        <v>23-Oct-1971</v>
      </c>
      <c r="P1195">
        <f>VLOOKUP('combained table'!P1195,'combained table'!P1195:T3529,1,FALSE)</f>
        <v>9855.1299999999992</v>
      </c>
      <c r="Q1195" t="str">
        <f>VLOOKUP('combained table'!Q1195,'combained table'!Q1195:T3529,1,FALSE)</f>
        <v>tier - 2</v>
      </c>
      <c r="R1195" t="str">
        <f>VLOOKUP('combained table'!R1195,'combained table'!R1195:T3529,1,FALSE)</f>
        <v>tier - 3</v>
      </c>
      <c r="S1195" t="str">
        <f>VLOOKUP('combained table'!S1195,'combained table'!S1195:T3529,1,FALSE)</f>
        <v>R1013</v>
      </c>
      <c r="T1195">
        <f>VLOOKUP('combained table'!T1195,'combained table'!T1195:T3529,1,FALSE)</f>
        <v>51</v>
      </c>
    </row>
    <row r="1196" spans="1:20">
      <c r="A1196" t="str">
        <f>VLOOKUP('combained table'!A1196,'combained table'!A1196:T3530,1,FALSE)</f>
        <v>Id1195</v>
      </c>
      <c r="B1196" t="str">
        <f>VLOOKUP('combained table'!B1196,'combained table'!B1196:T3530,1,FALSE)</f>
        <v xml:space="preserve">  Dara</v>
      </c>
      <c r="C1196">
        <f>VLOOKUP('combained table'!C1196,'combained table'!C1196:T3530,1,FALSE)</f>
        <v>48.07</v>
      </c>
      <c r="D1196">
        <f>VLOOKUP('combained table'!D1196,'combained table'!D1196:T3530,1,FALSE)</f>
        <v>4.0599999999999996</v>
      </c>
      <c r="E1196" t="str">
        <f>VLOOKUP('combained table'!E1196,'combained table'!E1196:T3530,1,FALSE)</f>
        <v>yes</v>
      </c>
      <c r="F1196" t="str">
        <f>VLOOKUP('combained table'!F1196,'combained table'!F1196:T3530,1,FALSE)</f>
        <v>No</v>
      </c>
      <c r="G1196" t="str">
        <f>VLOOKUP('combained table'!G1196,'combained table'!G1196:T3530,1,FALSE)</f>
        <v>No</v>
      </c>
      <c r="H1196">
        <f>VLOOKUP('combained table'!H1196,'combained table'!H1196:T3530,1,FALSE)</f>
        <v>0</v>
      </c>
      <c r="I1196" t="str">
        <f>VLOOKUP('combained table'!I1196,'combained table'!I1196:T3530,1,FALSE)</f>
        <v>Normal</v>
      </c>
      <c r="J1196" t="str">
        <f>VLOOKUP('combained table'!J1196,'combained table'!J1196:T3530,1,FALSE)</f>
        <v>No</v>
      </c>
      <c r="K1196" t="str">
        <f>VLOOKUP('combained table'!K1196,'combained table'!K1196:T3530,1,FALSE)</f>
        <v>Obesity</v>
      </c>
      <c r="L1196">
        <f>VLOOKUP('combained table'!L1196,'combained table'!L1196:T3530,1,FALSE)</f>
        <v>1971</v>
      </c>
      <c r="M1196" t="str">
        <f>VLOOKUP('combained table'!M1196,'combained table'!M1196:T3530,1,FALSE)</f>
        <v>Jul</v>
      </c>
      <c r="N1196">
        <f>VLOOKUP('combained table'!N1196,'combained table'!N1196:T3530,1,FALSE)</f>
        <v>17</v>
      </c>
      <c r="O1196" t="str">
        <f>VLOOKUP('combained table'!O1196,'combained table'!O1196:T3530,1,FALSE)</f>
        <v>17-Jul-1971</v>
      </c>
      <c r="P1196">
        <f>VLOOKUP('combained table'!P1196,'combained table'!P1196:T3530,1,FALSE)</f>
        <v>9861.0300000000007</v>
      </c>
      <c r="Q1196" t="str">
        <f>VLOOKUP('combained table'!Q1196,'combained table'!Q1196:T3530,1,FALSE)</f>
        <v>tier - 2</v>
      </c>
      <c r="R1196" t="str">
        <f>VLOOKUP('combained table'!R1196,'combained table'!R1196:T3530,1,FALSE)</f>
        <v>tier - 2</v>
      </c>
      <c r="S1196" t="str">
        <f>VLOOKUP('combained table'!S1196,'combained table'!S1196:T3530,1,FALSE)</f>
        <v>R1011</v>
      </c>
      <c r="T1196">
        <f>VLOOKUP('combained table'!T1196,'combained table'!T1196:T3530,1,FALSE)</f>
        <v>51</v>
      </c>
    </row>
    <row r="1197" spans="1:20">
      <c r="A1197" t="str">
        <f>VLOOKUP('combained table'!A1197,'combained table'!A1197:T3531,1,FALSE)</f>
        <v>Id1196</v>
      </c>
      <c r="B1197" t="str">
        <f>VLOOKUP('combained table'!B1197,'combained table'!B1197:T3531,1,FALSE)</f>
        <v xml:space="preserve">  Rachelle R</v>
      </c>
      <c r="C1197">
        <f>VLOOKUP('combained table'!C1197,'combained table'!C1197:T3531,1,FALSE)</f>
        <v>30.8</v>
      </c>
      <c r="D1197">
        <f>VLOOKUP('combained table'!D1197,'combained table'!D1197:T3531,1,FALSE)</f>
        <v>5.23</v>
      </c>
      <c r="E1197" t="str">
        <f>VLOOKUP('combained table'!E1197,'combained table'!E1197:T3531,1,FALSE)</f>
        <v>yes</v>
      </c>
      <c r="F1197" t="str">
        <f>VLOOKUP('combained table'!F1197,'combained table'!F1197:T3531,1,FALSE)</f>
        <v>No</v>
      </c>
      <c r="G1197" t="str">
        <f>VLOOKUP('combained table'!G1197,'combained table'!G1197:T3531,1,FALSE)</f>
        <v>No</v>
      </c>
      <c r="H1197">
        <f>VLOOKUP('combained table'!H1197,'combained table'!H1197:T3531,1,FALSE)</f>
        <v>0</v>
      </c>
      <c r="I1197" t="str">
        <f>VLOOKUP('combained table'!I1197,'combained table'!I1197:T3531,1,FALSE)</f>
        <v>Normal</v>
      </c>
      <c r="J1197" t="str">
        <f>VLOOKUP('combained table'!J1197,'combained table'!J1197:T3531,1,FALSE)</f>
        <v>No</v>
      </c>
      <c r="K1197" t="str">
        <f>VLOOKUP('combained table'!K1197,'combained table'!K1197:T3531,1,FALSE)</f>
        <v>Obesity</v>
      </c>
      <c r="L1197">
        <f>VLOOKUP('combained table'!L1197,'combained table'!L1197:T3531,1,FALSE)</f>
        <v>1969</v>
      </c>
      <c r="M1197" t="str">
        <f>VLOOKUP('combained table'!M1197,'combained table'!M1197:T3531,1,FALSE)</f>
        <v>Oct</v>
      </c>
      <c r="N1197">
        <f>VLOOKUP('combained table'!N1197,'combained table'!N1197:T3531,1,FALSE)</f>
        <v>20</v>
      </c>
      <c r="O1197" t="str">
        <f>VLOOKUP('combained table'!O1197,'combained table'!O1197:T3531,1,FALSE)</f>
        <v>20-Oct-1969</v>
      </c>
      <c r="P1197">
        <f>VLOOKUP('combained table'!P1197,'combained table'!P1197:T3531,1,FALSE)</f>
        <v>9863.4699999999993</v>
      </c>
      <c r="Q1197" t="str">
        <f>VLOOKUP('combained table'!Q1197,'combained table'!Q1197:T3531,1,FALSE)</f>
        <v>tier - 3</v>
      </c>
      <c r="R1197" t="str">
        <f>VLOOKUP('combained table'!R1197,'combained table'!R1197:T3531,1,FALSE)</f>
        <v>tier - 3</v>
      </c>
      <c r="S1197" t="str">
        <f>VLOOKUP('combained table'!S1197,'combained table'!S1197:T3531,1,FALSE)</f>
        <v>R1012</v>
      </c>
      <c r="T1197">
        <f>VLOOKUP('combained table'!T1197,'combained table'!T1197:T3531,1,FALSE)</f>
        <v>53</v>
      </c>
    </row>
    <row r="1198" spans="1:20">
      <c r="A1198" t="str">
        <f>VLOOKUP('combained table'!A1198,'combained table'!A1198:T3532,1,FALSE)</f>
        <v>Id1197</v>
      </c>
      <c r="B1198" t="str">
        <f>VLOOKUP('combained table'!B1198,'combained table'!B1198:T3532,1,FALSE)</f>
        <v xml:space="preserve">  Brenda J</v>
      </c>
      <c r="C1198">
        <f>VLOOKUP('combained table'!C1198,'combained table'!C1198:T3532,1,FALSE)</f>
        <v>32.299999999999997</v>
      </c>
      <c r="D1198">
        <f>VLOOKUP('combained table'!D1198,'combained table'!D1198:T3532,1,FALSE)</f>
        <v>5.05</v>
      </c>
      <c r="E1198" t="str">
        <f>VLOOKUP('combained table'!E1198,'combained table'!E1198:T3532,1,FALSE)</f>
        <v>yes</v>
      </c>
      <c r="F1198" t="str">
        <f>VLOOKUP('combained table'!F1198,'combained table'!F1198:T3532,1,FALSE)</f>
        <v>No</v>
      </c>
      <c r="G1198" t="str">
        <f>VLOOKUP('combained table'!G1198,'combained table'!G1198:T3532,1,FALSE)</f>
        <v>No</v>
      </c>
      <c r="H1198">
        <f>VLOOKUP('combained table'!H1198,'combained table'!H1198:T3532,1,FALSE)</f>
        <v>0</v>
      </c>
      <c r="I1198" t="str">
        <f>VLOOKUP('combained table'!I1198,'combained table'!I1198:T3532,1,FALSE)</f>
        <v>Normal</v>
      </c>
      <c r="J1198" t="str">
        <f>VLOOKUP('combained table'!J1198,'combained table'!J1198:T3532,1,FALSE)</f>
        <v>No</v>
      </c>
      <c r="K1198" t="str">
        <f>VLOOKUP('combained table'!K1198,'combained table'!K1198:T3532,1,FALSE)</f>
        <v>Obesity</v>
      </c>
      <c r="L1198">
        <f>VLOOKUP('combained table'!L1198,'combained table'!L1198:T3532,1,FALSE)</f>
        <v>1971</v>
      </c>
      <c r="M1198" t="str">
        <f>VLOOKUP('combained table'!M1198,'combained table'!M1198:T3532,1,FALSE)</f>
        <v>Nov</v>
      </c>
      <c r="N1198">
        <f>VLOOKUP('combained table'!N1198,'combained table'!N1198:T3532,1,FALSE)</f>
        <v>9</v>
      </c>
      <c r="O1198" t="str">
        <f>VLOOKUP('combained table'!O1198,'combained table'!O1198:T3532,1,FALSE)</f>
        <v>9-Nov-1971</v>
      </c>
      <c r="P1198">
        <f>VLOOKUP('combained table'!P1198,'combained table'!P1198:T3532,1,FALSE)</f>
        <v>9866.2999999999993</v>
      </c>
      <c r="Q1198" t="str">
        <f>VLOOKUP('combained table'!Q1198,'combained table'!Q1198:T3532,1,FALSE)</f>
        <v>tier - 2</v>
      </c>
      <c r="R1198" t="str">
        <f>VLOOKUP('combained table'!R1198,'combained table'!R1198:T3532,1,FALSE)</f>
        <v>tier - 3</v>
      </c>
      <c r="S1198" t="str">
        <f>VLOOKUP('combained table'!S1198,'combained table'!S1198:T3532,1,FALSE)</f>
        <v>R1024</v>
      </c>
      <c r="T1198">
        <f>VLOOKUP('combained table'!T1198,'combained table'!T1198:T3532,1,FALSE)</f>
        <v>51</v>
      </c>
    </row>
    <row r="1199" spans="1:20">
      <c r="A1199" t="str">
        <f>VLOOKUP('combained table'!A1199,'combained table'!A1199:T3533,1,FALSE)</f>
        <v>Id1198</v>
      </c>
      <c r="B1199" t="str">
        <f>VLOOKUP('combained table'!B1199,'combained table'!B1199:T3533,1,FALSE)</f>
        <v xml:space="preserve">  Tim</v>
      </c>
      <c r="C1199">
        <f>VLOOKUP('combained table'!C1199,'combained table'!C1199:T3533,1,FALSE)</f>
        <v>39.700000000000003</v>
      </c>
      <c r="D1199">
        <f>VLOOKUP('combained table'!D1199,'combained table'!D1199:T3533,1,FALSE)</f>
        <v>7.34</v>
      </c>
      <c r="E1199" t="str">
        <f>VLOOKUP('combained table'!E1199,'combained table'!E1199:T3533,1,FALSE)</f>
        <v>No</v>
      </c>
      <c r="F1199" t="str">
        <f>VLOOKUP('combained table'!F1199,'combained table'!F1199:T3533,1,FALSE)</f>
        <v>No</v>
      </c>
      <c r="G1199" t="str">
        <f>VLOOKUP('combained table'!G1199,'combained table'!G1199:T3533,1,FALSE)</f>
        <v>No</v>
      </c>
      <c r="H1199">
        <f>VLOOKUP('combained table'!H1199,'combained table'!H1199:T3533,1,FALSE)</f>
        <v>0</v>
      </c>
      <c r="I1199" t="str">
        <f>VLOOKUP('combained table'!I1199,'combained table'!I1199:T3533,1,FALSE)</f>
        <v>Diabetes</v>
      </c>
      <c r="J1199" t="str">
        <f>VLOOKUP('combained table'!J1199,'combained table'!J1199:T3533,1,FALSE)</f>
        <v>No</v>
      </c>
      <c r="K1199" t="str">
        <f>VLOOKUP('combained table'!K1199,'combained table'!K1199:T3533,1,FALSE)</f>
        <v>Obesity</v>
      </c>
      <c r="L1199">
        <f>VLOOKUP('combained table'!L1199,'combained table'!L1199:T3533,1,FALSE)</f>
        <v>1969</v>
      </c>
      <c r="M1199" t="str">
        <f>VLOOKUP('combained table'!M1199,'combained table'!M1199:T3533,1,FALSE)</f>
        <v>Aug</v>
      </c>
      <c r="N1199">
        <f>VLOOKUP('combained table'!N1199,'combained table'!N1199:T3533,1,FALSE)</f>
        <v>13</v>
      </c>
      <c r="O1199" t="str">
        <f>VLOOKUP('combained table'!O1199,'combained table'!O1199:T3533,1,FALSE)</f>
        <v>13-Aug-1969</v>
      </c>
      <c r="P1199">
        <f>VLOOKUP('combained table'!P1199,'combained table'!P1199:T3533,1,FALSE)</f>
        <v>9869.81</v>
      </c>
      <c r="Q1199" t="str">
        <f>VLOOKUP('combained table'!Q1199,'combained table'!Q1199:T3533,1,FALSE)</f>
        <v>tier - 3</v>
      </c>
      <c r="R1199" t="str">
        <f>VLOOKUP('combained table'!R1199,'combained table'!R1199:T3533,1,FALSE)</f>
        <v>tier - 3</v>
      </c>
      <c r="S1199" t="str">
        <f>VLOOKUP('combained table'!S1199,'combained table'!S1199:T3533,1,FALSE)</f>
        <v>R1012</v>
      </c>
      <c r="T1199">
        <f>VLOOKUP('combained table'!T1199,'combained table'!T1199:T3533,1,FALSE)</f>
        <v>53</v>
      </c>
    </row>
    <row r="1200" spans="1:20">
      <c r="A1200" t="str">
        <f>VLOOKUP('combained table'!A1200,'combained table'!A1200:T3534,1,FALSE)</f>
        <v>Id1199</v>
      </c>
      <c r="B1200" t="str">
        <f>VLOOKUP('combained table'!B1200,'combained table'!B1200:T3534,1,FALSE)</f>
        <v xml:space="preserve">  Sylvain</v>
      </c>
      <c r="C1200">
        <f>VLOOKUP('combained table'!C1200,'combained table'!C1200:T3534,1,FALSE)</f>
        <v>35.97</v>
      </c>
      <c r="D1200">
        <f>VLOOKUP('combained table'!D1200,'combained table'!D1200:T3534,1,FALSE)</f>
        <v>8.1300000000000008</v>
      </c>
      <c r="E1200" t="str">
        <f>VLOOKUP('combained table'!E1200,'combained table'!E1200:T3534,1,FALSE)</f>
        <v>No</v>
      </c>
      <c r="F1200" t="str">
        <f>VLOOKUP('combained table'!F1200,'combained table'!F1200:T3534,1,FALSE)</f>
        <v>No</v>
      </c>
      <c r="G1200" t="str">
        <f>VLOOKUP('combained table'!G1200,'combained table'!G1200:T3534,1,FALSE)</f>
        <v>No</v>
      </c>
      <c r="H1200">
        <f>VLOOKUP('combained table'!H1200,'combained table'!H1200:T3534,1,FALSE)</f>
        <v>0</v>
      </c>
      <c r="I1200" t="str">
        <f>VLOOKUP('combained table'!I1200,'combained table'!I1200:T3534,1,FALSE)</f>
        <v>Diabetes</v>
      </c>
      <c r="J1200" t="str">
        <f>VLOOKUP('combained table'!J1200,'combained table'!J1200:T3534,1,FALSE)</f>
        <v>No</v>
      </c>
      <c r="K1200" t="str">
        <f>VLOOKUP('combained table'!K1200,'combained table'!K1200:T3534,1,FALSE)</f>
        <v>Obesity</v>
      </c>
      <c r="L1200">
        <f>VLOOKUP('combained table'!L1200,'combained table'!L1200:T3534,1,FALSE)</f>
        <v>1998</v>
      </c>
      <c r="M1200" t="str">
        <f>VLOOKUP('combained table'!M1200,'combained table'!M1200:T3534,1,FALSE)</f>
        <v>Jul</v>
      </c>
      <c r="N1200">
        <f>VLOOKUP('combained table'!N1200,'combained table'!N1200:T3534,1,FALSE)</f>
        <v>6</v>
      </c>
      <c r="O1200" t="str">
        <f>VLOOKUP('combained table'!O1200,'combained table'!O1200:T3534,1,FALSE)</f>
        <v>6-Jul-1998</v>
      </c>
      <c r="P1200">
        <f>VLOOKUP('combained table'!P1200,'combained table'!P1200:T3534,1,FALSE)</f>
        <v>9870.59</v>
      </c>
      <c r="Q1200" t="str">
        <f>VLOOKUP('combained table'!Q1200,'combained table'!Q1200:T3534,1,FALSE)</f>
        <v>tier - 2</v>
      </c>
      <c r="R1200" t="str">
        <f>VLOOKUP('combained table'!R1200,'combained table'!R1200:T3534,1,FALSE)</f>
        <v>tier - 2</v>
      </c>
      <c r="S1200" t="str">
        <f>VLOOKUP('combained table'!S1200,'combained table'!S1200:T3534,1,FALSE)</f>
        <v>R1023</v>
      </c>
      <c r="T1200">
        <f>VLOOKUP('combained table'!T1200,'combained table'!T1200:T3534,1,FALSE)</f>
        <v>24</v>
      </c>
    </row>
    <row r="1201" spans="1:20">
      <c r="A1201" t="str">
        <f>VLOOKUP('combained table'!A1201,'combained table'!A1201:T3535,1,FALSE)</f>
        <v>Id1200</v>
      </c>
      <c r="B1201" t="str">
        <f>VLOOKUP('combained table'!B1201,'combained table'!B1201:T3535,1,FALSE)</f>
        <v xml:space="preserve">  Lisa M</v>
      </c>
      <c r="C1201">
        <f>VLOOKUP('combained table'!C1201,'combained table'!C1201:T3535,1,FALSE)</f>
        <v>25.86</v>
      </c>
      <c r="D1201">
        <f>VLOOKUP('combained table'!D1201,'combained table'!D1201:T3535,1,FALSE)</f>
        <v>6.68</v>
      </c>
      <c r="E1201" t="str">
        <f>VLOOKUP('combained table'!E1201,'combained table'!E1201:T3535,1,FALSE)</f>
        <v>yes</v>
      </c>
      <c r="F1201" t="str">
        <f>VLOOKUP('combained table'!F1201,'combained table'!F1201:T3535,1,FALSE)</f>
        <v>No</v>
      </c>
      <c r="G1201" t="str">
        <f>VLOOKUP('combained table'!G1201,'combained table'!G1201:T3535,1,FALSE)</f>
        <v>No</v>
      </c>
      <c r="H1201">
        <f>VLOOKUP('combained table'!H1201,'combained table'!H1201:T3535,1,FALSE)</f>
        <v>1</v>
      </c>
      <c r="I1201" t="str">
        <f>VLOOKUP('combained table'!I1201,'combained table'!I1201:T3535,1,FALSE)</f>
        <v>Diabetes</v>
      </c>
      <c r="J1201" t="str">
        <f>VLOOKUP('combained table'!J1201,'combained table'!J1201:T3535,1,FALSE)</f>
        <v>No</v>
      </c>
      <c r="K1201" t="str">
        <f>VLOOKUP('combained table'!K1201,'combained table'!K1201:T3535,1,FALSE)</f>
        <v>Overweight</v>
      </c>
      <c r="L1201">
        <f>VLOOKUP('combained table'!L1201,'combained table'!L1201:T3535,1,FALSE)</f>
        <v>1971</v>
      </c>
      <c r="M1201" t="str">
        <f>VLOOKUP('combained table'!M1201,'combained table'!M1201:T3535,1,FALSE)</f>
        <v>Dec</v>
      </c>
      <c r="N1201">
        <f>VLOOKUP('combained table'!N1201,'combained table'!N1201:T3535,1,FALSE)</f>
        <v>22</v>
      </c>
      <c r="O1201" t="str">
        <f>VLOOKUP('combained table'!O1201,'combained table'!O1201:T3535,1,FALSE)</f>
        <v>22-Dec-1971</v>
      </c>
      <c r="P1201">
        <f>VLOOKUP('combained table'!P1201,'combained table'!P1201:T3535,1,FALSE)</f>
        <v>9872.7000000000007</v>
      </c>
      <c r="Q1201" t="str">
        <f>VLOOKUP('combained table'!Q1201,'combained table'!Q1201:T3535,1,FALSE)</f>
        <v>tier - 2</v>
      </c>
      <c r="R1201" t="str">
        <f>VLOOKUP('combained table'!R1201,'combained table'!R1201:T3535,1,FALSE)</f>
        <v>tier - 2</v>
      </c>
      <c r="S1201" t="str">
        <f>VLOOKUP('combained table'!S1201,'combained table'!S1201:T3535,1,FALSE)</f>
        <v>R1011</v>
      </c>
      <c r="T1201">
        <f>VLOOKUP('combained table'!T1201,'combained table'!T1201:T3535,1,FALSE)</f>
        <v>51</v>
      </c>
    </row>
    <row r="1202" spans="1:20">
      <c r="A1202" t="str">
        <f>VLOOKUP('combained table'!A1202,'combained table'!A1202:T3536,1,FALSE)</f>
        <v>Id1201</v>
      </c>
      <c r="B1202" t="str">
        <f>VLOOKUP('combained table'!B1202,'combained table'!B1202:T3536,1,FALSE)</f>
        <v xml:space="preserve">  Ryan</v>
      </c>
      <c r="C1202">
        <f>VLOOKUP('combained table'!C1202,'combained table'!C1202:T3536,1,FALSE)</f>
        <v>30.03</v>
      </c>
      <c r="D1202">
        <f>VLOOKUP('combained table'!D1202,'combained table'!D1202:T3536,1,FALSE)</f>
        <v>11.51</v>
      </c>
      <c r="E1202" t="str">
        <f>VLOOKUP('combained table'!E1202,'combained table'!E1202:T3536,1,FALSE)</f>
        <v>No</v>
      </c>
      <c r="F1202" t="str">
        <f>VLOOKUP('combained table'!F1202,'combained table'!F1202:T3536,1,FALSE)</f>
        <v>No</v>
      </c>
      <c r="G1202" t="str">
        <f>VLOOKUP('combained table'!G1202,'combained table'!G1202:T3536,1,FALSE)</f>
        <v>No</v>
      </c>
      <c r="H1202">
        <f>VLOOKUP('combained table'!H1202,'combained table'!H1202:T3536,1,FALSE)</f>
        <v>0</v>
      </c>
      <c r="I1202" t="str">
        <f>VLOOKUP('combained table'!I1202,'combained table'!I1202:T3536,1,FALSE)</f>
        <v>Diabetes</v>
      </c>
      <c r="J1202" t="str">
        <f>VLOOKUP('combained table'!J1202,'combained table'!J1202:T3536,1,FALSE)</f>
        <v>No</v>
      </c>
      <c r="K1202" t="str">
        <f>VLOOKUP('combained table'!K1202,'combained table'!K1202:T3536,1,FALSE)</f>
        <v>Obesity</v>
      </c>
      <c r="L1202">
        <f>VLOOKUP('combained table'!L1202,'combained table'!L1202:T3536,1,FALSE)</f>
        <v>1971</v>
      </c>
      <c r="M1202" t="str">
        <f>VLOOKUP('combained table'!M1202,'combained table'!M1202:T3536,1,FALSE)</f>
        <v>Jul</v>
      </c>
      <c r="N1202">
        <f>VLOOKUP('combained table'!N1202,'combained table'!N1202:T3536,1,FALSE)</f>
        <v>3</v>
      </c>
      <c r="O1202" t="str">
        <f>VLOOKUP('combained table'!O1202,'combained table'!O1202:T3536,1,FALSE)</f>
        <v>3-Jul-1971</v>
      </c>
      <c r="P1202">
        <f>VLOOKUP('combained table'!P1202,'combained table'!P1202:T3536,1,FALSE)</f>
        <v>9875.68</v>
      </c>
      <c r="Q1202" t="str">
        <f>VLOOKUP('combained table'!Q1202,'combained table'!Q1202:T3536,1,FALSE)</f>
        <v>tier - 2</v>
      </c>
      <c r="R1202" t="str">
        <f>VLOOKUP('combained table'!R1202,'combained table'!R1202:T3536,1,FALSE)</f>
        <v>tier - 3</v>
      </c>
      <c r="S1202" t="str">
        <f>VLOOKUP('combained table'!S1202,'combained table'!S1202:T3536,1,FALSE)</f>
        <v>R1024</v>
      </c>
      <c r="T1202">
        <f>VLOOKUP('combained table'!T1202,'combained table'!T1202:T3536,1,FALSE)</f>
        <v>51</v>
      </c>
    </row>
    <row r="1203" spans="1:20">
      <c r="A1203" t="str">
        <f>VLOOKUP('combained table'!A1203,'combained table'!A1203:T3537,1,FALSE)</f>
        <v>Id1202</v>
      </c>
      <c r="B1203" t="str">
        <f>VLOOKUP('combained table'!B1203,'combained table'!B1203:T3537,1,FALSE)</f>
        <v xml:space="preserve">  Kaitlin M</v>
      </c>
      <c r="C1203">
        <f>VLOOKUP('combained table'!C1203,'combained table'!C1203:T3537,1,FALSE)</f>
        <v>25.76</v>
      </c>
      <c r="D1203">
        <f>VLOOKUP('combained table'!D1203,'combained table'!D1203:T3537,1,FALSE)</f>
        <v>6.02</v>
      </c>
      <c r="E1203" t="str">
        <f>VLOOKUP('combained table'!E1203,'combained table'!E1203:T3537,1,FALSE)</f>
        <v>yes</v>
      </c>
      <c r="F1203" t="str">
        <f>VLOOKUP('combained table'!F1203,'combained table'!F1203:T3537,1,FALSE)</f>
        <v>No</v>
      </c>
      <c r="G1203" t="str">
        <f>VLOOKUP('combained table'!G1203,'combained table'!G1203:T3537,1,FALSE)</f>
        <v>Yes</v>
      </c>
      <c r="H1203">
        <f>VLOOKUP('combained table'!H1203,'combained table'!H1203:T3537,1,FALSE)</f>
        <v>1</v>
      </c>
      <c r="I1203" t="str">
        <f>VLOOKUP('combained table'!I1203,'combained table'!I1203:T3537,1,FALSE)</f>
        <v>Prediabetes</v>
      </c>
      <c r="J1203" t="str">
        <f>VLOOKUP('combained table'!J1203,'combained table'!J1203:T3537,1,FALSE)</f>
        <v>No</v>
      </c>
      <c r="K1203" t="str">
        <f>VLOOKUP('combained table'!K1203,'combained table'!K1203:T3537,1,FALSE)</f>
        <v>Overweight</v>
      </c>
      <c r="L1203">
        <f>VLOOKUP('combained table'!L1203,'combained table'!L1203:T3537,1,FALSE)</f>
        <v>1971</v>
      </c>
      <c r="M1203" t="str">
        <f>VLOOKUP('combained table'!M1203,'combained table'!M1203:T3537,1,FALSE)</f>
        <v>Oct</v>
      </c>
      <c r="N1203">
        <f>VLOOKUP('combained table'!N1203,'combained table'!N1203:T3537,1,FALSE)</f>
        <v>3</v>
      </c>
      <c r="O1203" t="str">
        <f>VLOOKUP('combained table'!O1203,'combained table'!O1203:T3537,1,FALSE)</f>
        <v>3-Oct-1971</v>
      </c>
      <c r="P1203">
        <f>VLOOKUP('combained table'!P1203,'combained table'!P1203:T3537,1,FALSE)</f>
        <v>9877.61</v>
      </c>
      <c r="Q1203" t="str">
        <f>VLOOKUP('combained table'!Q1203,'combained table'!Q1203:T3537,1,FALSE)</f>
        <v>tier - 2</v>
      </c>
      <c r="R1203" t="str">
        <f>VLOOKUP('combained table'!R1203,'combained table'!R1203:T3537,1,FALSE)</f>
        <v>tier - 1</v>
      </c>
      <c r="S1203" t="str">
        <f>VLOOKUP('combained table'!S1203,'combained table'!S1203:T3537,1,FALSE)</f>
        <v>R1013</v>
      </c>
      <c r="T1203">
        <f>VLOOKUP('combained table'!T1203,'combained table'!T1203:T3537,1,FALSE)</f>
        <v>51</v>
      </c>
    </row>
    <row r="1204" spans="1:20">
      <c r="A1204" t="str">
        <f>VLOOKUP('combained table'!A1204,'combained table'!A1204:T3538,1,FALSE)</f>
        <v>Id1203</v>
      </c>
      <c r="B1204" t="str">
        <f>VLOOKUP('combained table'!B1204,'combained table'!B1204:T3538,1,FALSE)</f>
        <v xml:space="preserve">  William R</v>
      </c>
      <c r="C1204">
        <f>VLOOKUP('combained table'!C1204,'combained table'!C1204:T3538,1,FALSE)</f>
        <v>22.42</v>
      </c>
      <c r="D1204">
        <f>VLOOKUP('combained table'!D1204,'combained table'!D1204:T3538,1,FALSE)</f>
        <v>7.96</v>
      </c>
      <c r="E1204" t="str">
        <f>VLOOKUP('combained table'!E1204,'combained table'!E1204:T3538,1,FALSE)</f>
        <v>No</v>
      </c>
      <c r="F1204" t="str">
        <f>VLOOKUP('combained table'!F1204,'combained table'!F1204:T3538,1,FALSE)</f>
        <v>No</v>
      </c>
      <c r="G1204" t="str">
        <f>VLOOKUP('combained table'!G1204,'combained table'!G1204:T3538,1,FALSE)</f>
        <v>No</v>
      </c>
      <c r="H1204">
        <f>VLOOKUP('combained table'!H1204,'combained table'!H1204:T3538,1,FALSE)</f>
        <v>0</v>
      </c>
      <c r="I1204" t="str">
        <f>VLOOKUP('combained table'!I1204,'combained table'!I1204:T3538,1,FALSE)</f>
        <v>Diabetes</v>
      </c>
      <c r="J1204" t="str">
        <f>VLOOKUP('combained table'!J1204,'combained table'!J1204:T3538,1,FALSE)</f>
        <v>No</v>
      </c>
      <c r="K1204" t="str">
        <f>VLOOKUP('combained table'!K1204,'combained table'!K1204:T3538,1,FALSE)</f>
        <v>Normal Weight</v>
      </c>
      <c r="L1204">
        <f>VLOOKUP('combained table'!L1204,'combained table'!L1204:T3538,1,FALSE)</f>
        <v>1971</v>
      </c>
      <c r="M1204" t="str">
        <f>VLOOKUP('combained table'!M1204,'combained table'!M1204:T3538,1,FALSE)</f>
        <v>Nov</v>
      </c>
      <c r="N1204">
        <f>VLOOKUP('combained table'!N1204,'combained table'!N1204:T3538,1,FALSE)</f>
        <v>8</v>
      </c>
      <c r="O1204" t="str">
        <f>VLOOKUP('combained table'!O1204,'combained table'!O1204:T3538,1,FALSE)</f>
        <v>8-Nov-1971</v>
      </c>
      <c r="P1204">
        <f>VLOOKUP('combained table'!P1204,'combained table'!P1204:T3538,1,FALSE)</f>
        <v>9880.07</v>
      </c>
      <c r="Q1204" t="str">
        <f>VLOOKUP('combained table'!Q1204,'combained table'!Q1204:T3538,1,FALSE)</f>
        <v>tier - 2</v>
      </c>
      <c r="R1204" t="str">
        <f>VLOOKUP('combained table'!R1204,'combained table'!R1204:T3538,1,FALSE)</f>
        <v>tier - 3</v>
      </c>
      <c r="S1204" t="str">
        <f>VLOOKUP('combained table'!S1204,'combained table'!S1204:T3538,1,FALSE)</f>
        <v>R1011</v>
      </c>
      <c r="T1204">
        <f>VLOOKUP('combained table'!T1204,'combained table'!T1204:T3538,1,FALSE)</f>
        <v>51</v>
      </c>
    </row>
    <row r="1205" spans="1:20">
      <c r="A1205" t="str">
        <f>VLOOKUP('combained table'!A1205,'combained table'!A1205:T3539,1,FALSE)</f>
        <v>Id1204</v>
      </c>
      <c r="B1205" t="str">
        <f>VLOOKUP('combained table'!B1205,'combained table'!B1205:T3539,1,FALSE)</f>
        <v xml:space="preserve">  Bruce</v>
      </c>
      <c r="C1205">
        <f>VLOOKUP('combained table'!C1205,'combained table'!C1205:T3539,1,FALSE)</f>
        <v>33.18</v>
      </c>
      <c r="D1205">
        <f>VLOOKUP('combained table'!D1205,'combained table'!D1205:T3539,1,FALSE)</f>
        <v>6.01</v>
      </c>
      <c r="E1205" t="str">
        <f>VLOOKUP('combained table'!E1205,'combained table'!E1205:T3539,1,FALSE)</f>
        <v>yes</v>
      </c>
      <c r="F1205" t="str">
        <f>VLOOKUP('combained table'!F1205,'combained table'!F1205:T3539,1,FALSE)</f>
        <v>No</v>
      </c>
      <c r="G1205" t="str">
        <f>VLOOKUP('combained table'!G1205,'combained table'!G1205:T3539,1,FALSE)</f>
        <v>No</v>
      </c>
      <c r="H1205">
        <f>VLOOKUP('combained table'!H1205,'combained table'!H1205:T3539,1,FALSE)</f>
        <v>1</v>
      </c>
      <c r="I1205" t="str">
        <f>VLOOKUP('combained table'!I1205,'combained table'!I1205:T3539,1,FALSE)</f>
        <v>Prediabetes</v>
      </c>
      <c r="J1205" t="str">
        <f>VLOOKUP('combained table'!J1205,'combained table'!J1205:T3539,1,FALSE)</f>
        <v>No</v>
      </c>
      <c r="K1205" t="str">
        <f>VLOOKUP('combained table'!K1205,'combained table'!K1205:T3539,1,FALSE)</f>
        <v>Obesity</v>
      </c>
      <c r="L1205">
        <f>VLOOKUP('combained table'!L1205,'combained table'!L1205:T3539,1,FALSE)</f>
        <v>1966</v>
      </c>
      <c r="M1205" t="str">
        <f>VLOOKUP('combained table'!M1205,'combained table'!M1205:T3539,1,FALSE)</f>
        <v>Nov</v>
      </c>
      <c r="N1205">
        <f>VLOOKUP('combained table'!N1205,'combained table'!N1205:T3539,1,FALSE)</f>
        <v>5</v>
      </c>
      <c r="O1205" t="str">
        <f>VLOOKUP('combained table'!O1205,'combained table'!O1205:T3539,1,FALSE)</f>
        <v>5-Nov-1966</v>
      </c>
      <c r="P1205">
        <f>VLOOKUP('combained table'!P1205,'combained table'!P1205:T3539,1,FALSE)</f>
        <v>9890.23</v>
      </c>
      <c r="Q1205" t="str">
        <f>VLOOKUP('combained table'!Q1205,'combained table'!Q1205:T3539,1,FALSE)</f>
        <v>tier - 3</v>
      </c>
      <c r="R1205" t="str">
        <f>VLOOKUP('combained table'!R1205,'combained table'!R1205:T3539,1,FALSE)</f>
        <v>tier - 3</v>
      </c>
      <c r="S1205" t="str">
        <f>VLOOKUP('combained table'!S1205,'combained table'!S1205:T3539,1,FALSE)</f>
        <v>R1013</v>
      </c>
      <c r="T1205">
        <f>VLOOKUP('combained table'!T1205,'combained table'!T1205:T3539,1,FALSE)</f>
        <v>56</v>
      </c>
    </row>
    <row r="1206" spans="1:20">
      <c r="A1206" t="str">
        <f>VLOOKUP('combained table'!A1206,'combained table'!A1206:T3540,1,FALSE)</f>
        <v>Id1205</v>
      </c>
      <c r="B1206" t="str">
        <f>VLOOKUP('combained table'!B1206,'combained table'!B1206:T3540,1,FALSE)</f>
        <v xml:space="preserve">  Veronica</v>
      </c>
      <c r="C1206">
        <f>VLOOKUP('combained table'!C1206,'combained table'!C1206:T3540,1,FALSE)</f>
        <v>43.04</v>
      </c>
      <c r="D1206">
        <f>VLOOKUP('combained table'!D1206,'combained table'!D1206:T3540,1,FALSE)</f>
        <v>5.9</v>
      </c>
      <c r="E1206" t="str">
        <f>VLOOKUP('combained table'!E1206,'combained table'!E1206:T3540,1,FALSE)</f>
        <v>yes</v>
      </c>
      <c r="F1206" t="str">
        <f>VLOOKUP('combained table'!F1206,'combained table'!F1206:T3540,1,FALSE)</f>
        <v>No</v>
      </c>
      <c r="G1206" t="str">
        <f>VLOOKUP('combained table'!G1206,'combained table'!G1206:T3540,1,FALSE)</f>
        <v>No</v>
      </c>
      <c r="H1206">
        <f>VLOOKUP('combained table'!H1206,'combained table'!H1206:T3540,1,FALSE)</f>
        <v>0</v>
      </c>
      <c r="I1206" t="str">
        <f>VLOOKUP('combained table'!I1206,'combained table'!I1206:T3540,1,FALSE)</f>
        <v>Prediabetes</v>
      </c>
      <c r="J1206" t="str">
        <f>VLOOKUP('combained table'!J1206,'combained table'!J1206:T3540,1,FALSE)</f>
        <v>No</v>
      </c>
      <c r="K1206" t="str">
        <f>VLOOKUP('combained table'!K1206,'combained table'!K1206:T3540,1,FALSE)</f>
        <v>Obesity</v>
      </c>
      <c r="L1206">
        <f>VLOOKUP('combained table'!L1206,'combained table'!L1206:T3540,1,FALSE)</f>
        <v>1996</v>
      </c>
      <c r="M1206" t="str">
        <f>VLOOKUP('combained table'!M1206,'combained table'!M1206:T3540,1,FALSE)</f>
        <v>Jul</v>
      </c>
      <c r="N1206">
        <f>VLOOKUP('combained table'!N1206,'combained table'!N1206:T3540,1,FALSE)</f>
        <v>8</v>
      </c>
      <c r="O1206" t="str">
        <f>VLOOKUP('combained table'!O1206,'combained table'!O1206:T3540,1,FALSE)</f>
        <v>8-Jul-1996</v>
      </c>
      <c r="P1206">
        <f>VLOOKUP('combained table'!P1206,'combained table'!P1206:T3540,1,FALSE)</f>
        <v>9894.69</v>
      </c>
      <c r="Q1206" t="str">
        <f>VLOOKUP('combained table'!Q1206,'combained table'!Q1206:T3540,1,FALSE)</f>
        <v>tier - 2</v>
      </c>
      <c r="R1206" t="str">
        <f>VLOOKUP('combained table'!R1206,'combained table'!R1206:T3540,1,FALSE)</f>
        <v>tier - 3</v>
      </c>
      <c r="S1206" t="str">
        <f>VLOOKUP('combained table'!S1206,'combained table'!S1206:T3540,1,FALSE)</f>
        <v>R1012</v>
      </c>
      <c r="T1206">
        <f>VLOOKUP('combained table'!T1206,'combained table'!T1206:T3540,1,FALSE)</f>
        <v>26</v>
      </c>
    </row>
    <row r="1207" spans="1:20">
      <c r="A1207" t="str">
        <f>VLOOKUP('combained table'!A1207,'combained table'!A1207:T3541,1,FALSE)</f>
        <v>Id1206</v>
      </c>
      <c r="B1207" t="str">
        <f>VLOOKUP('combained table'!B1207,'combained table'!B1207:T3541,1,FALSE)</f>
        <v xml:space="preserve">  Warren</v>
      </c>
      <c r="C1207">
        <f>VLOOKUP('combained table'!C1207,'combained table'!C1207:T3541,1,FALSE)</f>
        <v>34.15</v>
      </c>
      <c r="D1207">
        <f>VLOOKUP('combained table'!D1207,'combained table'!D1207:T3541,1,FALSE)</f>
        <v>4.49</v>
      </c>
      <c r="E1207" t="str">
        <f>VLOOKUP('combained table'!E1207,'combained table'!E1207:T3541,1,FALSE)</f>
        <v>yes</v>
      </c>
      <c r="F1207" t="str">
        <f>VLOOKUP('combained table'!F1207,'combained table'!F1207:T3541,1,FALSE)</f>
        <v>No</v>
      </c>
      <c r="G1207" t="str">
        <f>VLOOKUP('combained table'!G1207,'combained table'!G1207:T3541,1,FALSE)</f>
        <v>No</v>
      </c>
      <c r="H1207">
        <f>VLOOKUP('combained table'!H1207,'combained table'!H1207:T3541,1,FALSE)</f>
        <v>1</v>
      </c>
      <c r="I1207" t="str">
        <f>VLOOKUP('combained table'!I1207,'combained table'!I1207:T3541,1,FALSE)</f>
        <v>Normal</v>
      </c>
      <c r="J1207" t="str">
        <f>VLOOKUP('combained table'!J1207,'combained table'!J1207:T3541,1,FALSE)</f>
        <v>No</v>
      </c>
      <c r="K1207" t="str">
        <f>VLOOKUP('combained table'!K1207,'combained table'!K1207:T3541,1,FALSE)</f>
        <v>Obesity</v>
      </c>
      <c r="L1207">
        <f>VLOOKUP('combained table'!L1207,'combained table'!L1207:T3541,1,FALSE)</f>
        <v>1962</v>
      </c>
      <c r="M1207" t="str">
        <f>VLOOKUP('combained table'!M1207,'combained table'!M1207:T3541,1,FALSE)</f>
        <v>Aug</v>
      </c>
      <c r="N1207">
        <f>VLOOKUP('combained table'!N1207,'combained table'!N1207:T3541,1,FALSE)</f>
        <v>17</v>
      </c>
      <c r="O1207" t="str">
        <f>VLOOKUP('combained table'!O1207,'combained table'!O1207:T3541,1,FALSE)</f>
        <v>17-Aug-1962</v>
      </c>
      <c r="P1207">
        <f>VLOOKUP('combained table'!P1207,'combained table'!P1207:T3541,1,FALSE)</f>
        <v>9907.83</v>
      </c>
      <c r="Q1207" t="str">
        <f>VLOOKUP('combained table'!Q1207,'combained table'!Q1207:T3541,1,FALSE)</f>
        <v>tier - 3</v>
      </c>
      <c r="R1207" t="str">
        <f>VLOOKUP('combained table'!R1207,'combained table'!R1207:T3541,1,FALSE)</f>
        <v>tier - 2</v>
      </c>
      <c r="S1207" t="str">
        <f>VLOOKUP('combained table'!S1207,'combained table'!S1207:T3541,1,FALSE)</f>
        <v>R1013</v>
      </c>
      <c r="T1207">
        <f>VLOOKUP('combained table'!T1207,'combained table'!T1207:T3541,1,FALSE)</f>
        <v>60</v>
      </c>
    </row>
    <row r="1208" spans="1:20">
      <c r="A1208" t="str">
        <f>VLOOKUP('combained table'!A1208,'combained table'!A1208:T3542,1,FALSE)</f>
        <v>Id1207</v>
      </c>
      <c r="B1208" t="str">
        <f>VLOOKUP('combained table'!B1208,'combained table'!B1208:T3542,1,FALSE)</f>
        <v xml:space="preserve">  Daniela</v>
      </c>
      <c r="C1208">
        <f>VLOOKUP('combained table'!C1208,'combained table'!C1208:T3542,1,FALSE)</f>
        <v>25.78</v>
      </c>
      <c r="D1208">
        <f>VLOOKUP('combained table'!D1208,'combained table'!D1208:T3542,1,FALSE)</f>
        <v>6.25</v>
      </c>
      <c r="E1208" t="str">
        <f>VLOOKUP('combained table'!E1208,'combained table'!E1208:T3542,1,FALSE)</f>
        <v>No</v>
      </c>
      <c r="F1208" t="str">
        <f>VLOOKUP('combained table'!F1208,'combained table'!F1208:T3542,1,FALSE)</f>
        <v>No</v>
      </c>
      <c r="G1208" t="str">
        <f>VLOOKUP('combained table'!G1208,'combained table'!G1208:T3542,1,FALSE)</f>
        <v>No</v>
      </c>
      <c r="H1208">
        <f>VLOOKUP('combained table'!H1208,'combained table'!H1208:T3542,1,FALSE)</f>
        <v>0</v>
      </c>
      <c r="I1208" t="str">
        <f>VLOOKUP('combained table'!I1208,'combained table'!I1208:T3542,1,FALSE)</f>
        <v>Prediabetes</v>
      </c>
      <c r="J1208" t="str">
        <f>VLOOKUP('combained table'!J1208,'combained table'!J1208:T3542,1,FALSE)</f>
        <v>No</v>
      </c>
      <c r="K1208" t="str">
        <f>VLOOKUP('combained table'!K1208,'combained table'!K1208:T3542,1,FALSE)</f>
        <v>Overweight</v>
      </c>
      <c r="L1208">
        <f>VLOOKUP('combained table'!L1208,'combained table'!L1208:T3542,1,FALSE)</f>
        <v>1972</v>
      </c>
      <c r="M1208" t="str">
        <f>VLOOKUP('combained table'!M1208,'combained table'!M1208:T3542,1,FALSE)</f>
        <v>Sep</v>
      </c>
      <c r="N1208">
        <f>VLOOKUP('combained table'!N1208,'combained table'!N1208:T3542,1,FALSE)</f>
        <v>14</v>
      </c>
      <c r="O1208" t="str">
        <f>VLOOKUP('combained table'!O1208,'combained table'!O1208:T3542,1,FALSE)</f>
        <v>14-Sep-1972</v>
      </c>
      <c r="P1208">
        <f>VLOOKUP('combained table'!P1208,'combained table'!P1208:T3542,1,FALSE)</f>
        <v>9910.36</v>
      </c>
      <c r="Q1208" t="str">
        <f>VLOOKUP('combained table'!Q1208,'combained table'!Q1208:T3542,1,FALSE)</f>
        <v>tier - 2</v>
      </c>
      <c r="R1208" t="str">
        <f>VLOOKUP('combained table'!R1208,'combained table'!R1208:T3542,1,FALSE)</f>
        <v>tier - 3</v>
      </c>
      <c r="S1208" t="str">
        <f>VLOOKUP('combained table'!S1208,'combained table'!S1208:T3542,1,FALSE)</f>
        <v>R1012</v>
      </c>
      <c r="T1208">
        <f>VLOOKUP('combained table'!T1208,'combained table'!T1208:T3542,1,FALSE)</f>
        <v>50</v>
      </c>
    </row>
    <row r="1209" spans="1:20">
      <c r="A1209" t="str">
        <f>VLOOKUP('combained table'!A1209,'combained table'!A1209:T3543,1,FALSE)</f>
        <v>Id1208</v>
      </c>
      <c r="B1209" t="str">
        <f>VLOOKUP('combained table'!B1209,'combained table'!B1209:T3543,1,FALSE)</f>
        <v xml:space="preserve">  Deirdre A</v>
      </c>
      <c r="C1209">
        <f>VLOOKUP('combained table'!C1209,'combained table'!C1209:T3543,1,FALSE)</f>
        <v>21.02</v>
      </c>
      <c r="D1209">
        <f>VLOOKUP('combained table'!D1209,'combained table'!D1209:T3543,1,FALSE)</f>
        <v>9.6199999999999992</v>
      </c>
      <c r="E1209" t="str">
        <f>VLOOKUP('combained table'!E1209,'combained table'!E1209:T3543,1,FALSE)</f>
        <v>yes</v>
      </c>
      <c r="F1209" t="str">
        <f>VLOOKUP('combained table'!F1209,'combained table'!F1209:T3543,1,FALSE)</f>
        <v>No</v>
      </c>
      <c r="G1209" t="str">
        <f>VLOOKUP('combained table'!G1209,'combained table'!G1209:T3543,1,FALSE)</f>
        <v>Yes</v>
      </c>
      <c r="H1209">
        <f>VLOOKUP('combained table'!H1209,'combained table'!H1209:T3543,1,FALSE)</f>
        <v>1</v>
      </c>
      <c r="I1209" t="str">
        <f>VLOOKUP('combained table'!I1209,'combained table'!I1209:T3543,1,FALSE)</f>
        <v>Diabetes</v>
      </c>
      <c r="J1209" t="str">
        <f>VLOOKUP('combained table'!J1209,'combained table'!J1209:T3543,1,FALSE)</f>
        <v>No</v>
      </c>
      <c r="K1209" t="str">
        <f>VLOOKUP('combained table'!K1209,'combained table'!K1209:T3543,1,FALSE)</f>
        <v>Normal Weight</v>
      </c>
      <c r="L1209">
        <f>VLOOKUP('combained table'!L1209,'combained table'!L1209:T3543,1,FALSE)</f>
        <v>1985</v>
      </c>
      <c r="M1209" t="str">
        <f>VLOOKUP('combained table'!M1209,'combained table'!M1209:T3543,1,FALSE)</f>
        <v>Aug</v>
      </c>
      <c r="N1209">
        <f>VLOOKUP('combained table'!N1209,'combained table'!N1209:T3543,1,FALSE)</f>
        <v>19</v>
      </c>
      <c r="O1209" t="str">
        <f>VLOOKUP('combained table'!O1209,'combained table'!O1209:T3543,1,FALSE)</f>
        <v>19-Aug-1985</v>
      </c>
      <c r="P1209">
        <f>VLOOKUP('combained table'!P1209,'combained table'!P1209:T3543,1,FALSE)</f>
        <v>9930.64</v>
      </c>
      <c r="Q1209" t="str">
        <f>VLOOKUP('combained table'!Q1209,'combained table'!Q1209:T3543,1,FALSE)</f>
        <v>tier - 2</v>
      </c>
      <c r="R1209" t="str">
        <f>VLOOKUP('combained table'!R1209,'combained table'!R1209:T3543,1,FALSE)</f>
        <v>tier - 3</v>
      </c>
      <c r="S1209" t="str">
        <f>VLOOKUP('combained table'!S1209,'combained table'!S1209:T3543,1,FALSE)</f>
        <v>R1025</v>
      </c>
      <c r="T1209">
        <f>VLOOKUP('combained table'!T1209,'combained table'!T1209:T3543,1,FALSE)</f>
        <v>37</v>
      </c>
    </row>
    <row r="1210" spans="1:20">
      <c r="A1210" t="str">
        <f>VLOOKUP('combained table'!A1210,'combained table'!A1210:T3544,1,FALSE)</f>
        <v>Id1209</v>
      </c>
      <c r="B1210" t="str">
        <f>VLOOKUP('combained table'!B1210,'combained table'!B1210:T3544,1,FALSE)</f>
        <v xml:space="preserve">  Mathias</v>
      </c>
      <c r="C1210">
        <f>VLOOKUP('combained table'!C1210,'combained table'!C1210:T3544,1,FALSE)</f>
        <v>37.51</v>
      </c>
      <c r="D1210">
        <f>VLOOKUP('combained table'!D1210,'combained table'!D1210:T3544,1,FALSE)</f>
        <v>11.06</v>
      </c>
      <c r="E1210" t="str">
        <f>VLOOKUP('combained table'!E1210,'combained table'!E1210:T3544,1,FALSE)</f>
        <v>No</v>
      </c>
      <c r="F1210" t="str">
        <f>VLOOKUP('combained table'!F1210,'combained table'!F1210:T3544,1,FALSE)</f>
        <v>No</v>
      </c>
      <c r="G1210" t="str">
        <f>VLOOKUP('combained table'!G1210,'combained table'!G1210:T3544,1,FALSE)</f>
        <v>No</v>
      </c>
      <c r="H1210">
        <f>VLOOKUP('combained table'!H1210,'combained table'!H1210:T3544,1,FALSE)</f>
        <v>2</v>
      </c>
      <c r="I1210" t="str">
        <f>VLOOKUP('combained table'!I1210,'combained table'!I1210:T3544,1,FALSE)</f>
        <v>Diabetes</v>
      </c>
      <c r="J1210" t="str">
        <f>VLOOKUP('combained table'!J1210,'combained table'!J1210:T3544,1,FALSE)</f>
        <v>No</v>
      </c>
      <c r="K1210" t="str">
        <f>VLOOKUP('combained table'!K1210,'combained table'!K1210:T3544,1,FALSE)</f>
        <v>Obesity</v>
      </c>
      <c r="L1210">
        <f>VLOOKUP('combained table'!L1210,'combained table'!L1210:T3544,1,FALSE)</f>
        <v>1983</v>
      </c>
      <c r="M1210" t="str">
        <f>VLOOKUP('combained table'!M1210,'combained table'!M1210:T3544,1,FALSE)</f>
        <v>Dec</v>
      </c>
      <c r="N1210">
        <f>VLOOKUP('combained table'!N1210,'combained table'!N1210:T3544,1,FALSE)</f>
        <v>3</v>
      </c>
      <c r="O1210" t="str">
        <f>VLOOKUP('combained table'!O1210,'combained table'!O1210:T3544,1,FALSE)</f>
        <v>3-Dec-1983</v>
      </c>
      <c r="P1210">
        <f>VLOOKUP('combained table'!P1210,'combained table'!P1210:T3544,1,FALSE)</f>
        <v>9931.9599999999991</v>
      </c>
      <c r="Q1210" t="str">
        <f>VLOOKUP('combained table'!Q1210,'combained table'!Q1210:T3544,1,FALSE)</f>
        <v>tier - 2</v>
      </c>
      <c r="R1210" t="str">
        <f>VLOOKUP('combained table'!R1210,'combained table'!R1210:T3544,1,FALSE)</f>
        <v>tier - 2</v>
      </c>
      <c r="S1210" t="str">
        <f>VLOOKUP('combained table'!S1210,'combained table'!S1210:T3544,1,FALSE)</f>
        <v>R1012</v>
      </c>
      <c r="T1210">
        <f>VLOOKUP('combained table'!T1210,'combained table'!T1210:T3544,1,FALSE)</f>
        <v>39</v>
      </c>
    </row>
    <row r="1211" spans="1:20">
      <c r="A1211" t="str">
        <f>VLOOKUP('combained table'!A1211,'combained table'!A1211:T3545,1,FALSE)</f>
        <v>Id1210</v>
      </c>
      <c r="B1211" t="str">
        <f>VLOOKUP('combained table'!B1211,'combained table'!B1211:T3545,1,FALSE)</f>
        <v xml:space="preserve">  Matthew</v>
      </c>
      <c r="C1211">
        <f>VLOOKUP('combained table'!C1211,'combained table'!C1211:T3545,1,FALSE)</f>
        <v>25.745000000000001</v>
      </c>
      <c r="D1211">
        <f>VLOOKUP('combained table'!D1211,'combained table'!D1211:T3545,1,FALSE)</f>
        <v>6.11</v>
      </c>
      <c r="E1211" t="str">
        <f>VLOOKUP('combained table'!E1211,'combained table'!E1211:T3545,1,FALSE)</f>
        <v>yes</v>
      </c>
      <c r="F1211" t="str">
        <f>VLOOKUP('combained table'!F1211,'combained table'!F1211:T3545,1,FALSE)</f>
        <v>No</v>
      </c>
      <c r="G1211" t="str">
        <f>VLOOKUP('combained table'!G1211,'combained table'!G1211:T3545,1,FALSE)</f>
        <v>No</v>
      </c>
      <c r="H1211">
        <f>VLOOKUP('combained table'!H1211,'combained table'!H1211:T3545,1,FALSE)</f>
        <v>0</v>
      </c>
      <c r="I1211" t="str">
        <f>VLOOKUP('combained table'!I1211,'combained table'!I1211:T3545,1,FALSE)</f>
        <v>Prediabetes</v>
      </c>
      <c r="J1211" t="str">
        <f>VLOOKUP('combained table'!J1211,'combained table'!J1211:T3545,1,FALSE)</f>
        <v>No</v>
      </c>
      <c r="K1211" t="str">
        <f>VLOOKUP('combained table'!K1211,'combained table'!K1211:T3545,1,FALSE)</f>
        <v>Overweight</v>
      </c>
      <c r="L1211">
        <f>VLOOKUP('combained table'!L1211,'combained table'!L1211:T3545,1,FALSE)</f>
        <v>1964</v>
      </c>
      <c r="M1211" t="str">
        <f>VLOOKUP('combained table'!M1211,'combained table'!M1211:T3545,1,FALSE)</f>
        <v>Sep</v>
      </c>
      <c r="N1211">
        <f>VLOOKUP('combained table'!N1211,'combained table'!N1211:T3545,1,FALSE)</f>
        <v>11</v>
      </c>
      <c r="O1211" t="str">
        <f>VLOOKUP('combained table'!O1211,'combained table'!O1211:T3545,1,FALSE)</f>
        <v>11-Sep-1964</v>
      </c>
      <c r="P1211">
        <f>VLOOKUP('combained table'!P1211,'combained table'!P1211:T3545,1,FALSE)</f>
        <v>9933.44</v>
      </c>
      <c r="Q1211" t="str">
        <f>VLOOKUP('combained table'!Q1211,'combained table'!Q1211:T3545,1,FALSE)</f>
        <v>tier - 3</v>
      </c>
      <c r="R1211" t="str">
        <f>VLOOKUP('combained table'!R1211,'combained table'!R1211:T3545,1,FALSE)</f>
        <v>tier - 3</v>
      </c>
      <c r="S1211" t="str">
        <f>VLOOKUP('combained table'!S1211,'combained table'!S1211:T3545,1,FALSE)</f>
        <v>R1013</v>
      </c>
      <c r="T1211">
        <f>VLOOKUP('combained table'!T1211,'combained table'!T1211:T3545,1,FALSE)</f>
        <v>58</v>
      </c>
    </row>
    <row r="1212" spans="1:20">
      <c r="A1212" t="str">
        <f>VLOOKUP('combained table'!A1212,'combained table'!A1212:T3546,1,FALSE)</f>
        <v>Id1211</v>
      </c>
      <c r="B1212" t="str">
        <f>VLOOKUP('combained table'!B1212,'combained table'!B1212:T3546,1,FALSE)</f>
        <v xml:space="preserve">  Kurt</v>
      </c>
      <c r="C1212">
        <f>VLOOKUP('combained table'!C1212,'combained table'!C1212:T3546,1,FALSE)</f>
        <v>31.35</v>
      </c>
      <c r="D1212">
        <f>VLOOKUP('combained table'!D1212,'combained table'!D1212:T3546,1,FALSE)</f>
        <v>11.49</v>
      </c>
      <c r="E1212" t="str">
        <f>VLOOKUP('combained table'!E1212,'combained table'!E1212:T3546,1,FALSE)</f>
        <v>No</v>
      </c>
      <c r="F1212" t="str">
        <f>VLOOKUP('combained table'!F1212,'combained table'!F1212:T3546,1,FALSE)</f>
        <v>No</v>
      </c>
      <c r="G1212" t="str">
        <f>VLOOKUP('combained table'!G1212,'combained table'!G1212:T3546,1,FALSE)</f>
        <v>No</v>
      </c>
      <c r="H1212">
        <f>VLOOKUP('combained table'!H1212,'combained table'!H1212:T3546,1,FALSE)</f>
        <v>2</v>
      </c>
      <c r="I1212" t="str">
        <f>VLOOKUP('combained table'!I1212,'combained table'!I1212:T3546,1,FALSE)</f>
        <v>Diabetes</v>
      </c>
      <c r="J1212" t="str">
        <f>VLOOKUP('combained table'!J1212,'combained table'!J1212:T3546,1,FALSE)</f>
        <v>No</v>
      </c>
      <c r="K1212" t="str">
        <f>VLOOKUP('combained table'!K1212,'combained table'!K1212:T3546,1,FALSE)</f>
        <v>Obesity</v>
      </c>
      <c r="L1212">
        <f>VLOOKUP('combained table'!L1212,'combained table'!L1212:T3546,1,FALSE)</f>
        <v>1971</v>
      </c>
      <c r="M1212" t="str">
        <f>VLOOKUP('combained table'!M1212,'combained table'!M1212:T3546,1,FALSE)</f>
        <v>Dec</v>
      </c>
      <c r="N1212">
        <f>VLOOKUP('combained table'!N1212,'combained table'!N1212:T3546,1,FALSE)</f>
        <v>26</v>
      </c>
      <c r="O1212" t="str">
        <f>VLOOKUP('combained table'!O1212,'combained table'!O1212:T3546,1,FALSE)</f>
        <v>26-Dec-1971</v>
      </c>
      <c r="P1212">
        <f>VLOOKUP('combained table'!P1212,'combained table'!P1212:T3546,1,FALSE)</f>
        <v>9957.7199999999993</v>
      </c>
      <c r="Q1212" t="str">
        <f>VLOOKUP('combained table'!Q1212,'combained table'!Q1212:T3546,1,FALSE)</f>
        <v>tier - 2</v>
      </c>
      <c r="R1212" t="str">
        <f>VLOOKUP('combained table'!R1212,'combained table'!R1212:T3546,1,FALSE)</f>
        <v>tier - 3</v>
      </c>
      <c r="S1212" t="str">
        <f>VLOOKUP('combained table'!S1212,'combained table'!S1212:T3546,1,FALSE)</f>
        <v>R1018</v>
      </c>
      <c r="T1212">
        <f>VLOOKUP('combained table'!T1212,'combained table'!T1212:T3546,1,FALSE)</f>
        <v>51</v>
      </c>
    </row>
    <row r="1213" spans="1:20">
      <c r="A1213" t="str">
        <f>VLOOKUP('combained table'!A1213,'combained table'!A1213:T3547,1,FALSE)</f>
        <v>Id1212</v>
      </c>
      <c r="B1213" t="str">
        <f>VLOOKUP('combained table'!B1213,'combained table'!B1213:T3547,1,FALSE)</f>
        <v xml:space="preserve">  Samuel</v>
      </c>
      <c r="C1213">
        <f>VLOOKUP('combained table'!C1213,'combained table'!C1213:T3547,1,FALSE)</f>
        <v>29.83</v>
      </c>
      <c r="D1213">
        <f>VLOOKUP('combained table'!D1213,'combained table'!D1213:T3547,1,FALSE)</f>
        <v>8.68</v>
      </c>
      <c r="E1213" t="str">
        <f>VLOOKUP('combained table'!E1213,'combained table'!E1213:T3547,1,FALSE)</f>
        <v>No</v>
      </c>
      <c r="F1213" t="str">
        <f>VLOOKUP('combained table'!F1213,'combained table'!F1213:T3547,1,FALSE)</f>
        <v>No</v>
      </c>
      <c r="G1213" t="str">
        <f>VLOOKUP('combained table'!G1213,'combained table'!G1213:T3547,1,FALSE)</f>
        <v>No</v>
      </c>
      <c r="H1213">
        <f>VLOOKUP('combained table'!H1213,'combained table'!H1213:T3547,1,FALSE)</f>
        <v>2</v>
      </c>
      <c r="I1213" t="str">
        <f>VLOOKUP('combained table'!I1213,'combained table'!I1213:T3547,1,FALSE)</f>
        <v>Diabetes</v>
      </c>
      <c r="J1213" t="str">
        <f>VLOOKUP('combained table'!J1213,'combained table'!J1213:T3547,1,FALSE)</f>
        <v>No</v>
      </c>
      <c r="K1213" t="str">
        <f>VLOOKUP('combained table'!K1213,'combained table'!K1213:T3547,1,FALSE)</f>
        <v>Overweight</v>
      </c>
      <c r="L1213">
        <f>VLOOKUP('combained table'!L1213,'combained table'!L1213:T3547,1,FALSE)</f>
        <v>1971</v>
      </c>
      <c r="M1213" t="str">
        <f>VLOOKUP('combained table'!M1213,'combained table'!M1213:T3547,1,FALSE)</f>
        <v>Oct</v>
      </c>
      <c r="N1213">
        <f>VLOOKUP('combained table'!N1213,'combained table'!N1213:T3547,1,FALSE)</f>
        <v>6</v>
      </c>
      <c r="O1213" t="str">
        <f>VLOOKUP('combained table'!O1213,'combained table'!O1213:T3547,1,FALSE)</f>
        <v>6-Oct-1971</v>
      </c>
      <c r="P1213">
        <f>VLOOKUP('combained table'!P1213,'combained table'!P1213:T3547,1,FALSE)</f>
        <v>9964.06</v>
      </c>
      <c r="Q1213" t="str">
        <f>VLOOKUP('combained table'!Q1213,'combained table'!Q1213:T3547,1,FALSE)</f>
        <v>tier - 2</v>
      </c>
      <c r="R1213" t="str">
        <f>VLOOKUP('combained table'!R1213,'combained table'!R1213:T3547,1,FALSE)</f>
        <v>tier - 2</v>
      </c>
      <c r="S1213" t="str">
        <f>VLOOKUP('combained table'!S1213,'combained table'!S1213:T3547,1,FALSE)</f>
        <v>R1019</v>
      </c>
      <c r="T1213">
        <f>VLOOKUP('combained table'!T1213,'combained table'!T1213:T3547,1,FALSE)</f>
        <v>51</v>
      </c>
    </row>
    <row r="1214" spans="1:20">
      <c r="A1214" t="str">
        <f>VLOOKUP('combained table'!A1214,'combained table'!A1214:T3548,1,FALSE)</f>
        <v>Id1213</v>
      </c>
      <c r="B1214" t="str">
        <f>VLOOKUP('combained table'!B1214,'combained table'!B1214:T3548,1,FALSE)</f>
        <v xml:space="preserve">  Emily</v>
      </c>
      <c r="C1214">
        <f>VLOOKUP('combained table'!C1214,'combained table'!C1214:T3548,1,FALSE)</f>
        <v>25.49</v>
      </c>
      <c r="D1214">
        <f>VLOOKUP('combained table'!D1214,'combained table'!D1214:T3548,1,FALSE)</f>
        <v>5.68</v>
      </c>
      <c r="E1214" t="str">
        <f>VLOOKUP('combained table'!E1214,'combained table'!E1214:T3548,1,FALSE)</f>
        <v>yes</v>
      </c>
      <c r="F1214" t="str">
        <f>VLOOKUP('combained table'!F1214,'combained table'!F1214:T3548,1,FALSE)</f>
        <v>No</v>
      </c>
      <c r="G1214" t="str">
        <f>VLOOKUP('combained table'!G1214,'combained table'!G1214:T3548,1,FALSE)</f>
        <v>Yes</v>
      </c>
      <c r="H1214">
        <f>VLOOKUP('combained table'!H1214,'combained table'!H1214:T3548,1,FALSE)</f>
        <v>1</v>
      </c>
      <c r="I1214" t="str">
        <f>VLOOKUP('combained table'!I1214,'combained table'!I1214:T3548,1,FALSE)</f>
        <v>Normal</v>
      </c>
      <c r="J1214" t="str">
        <f>VLOOKUP('combained table'!J1214,'combained table'!J1214:T3548,1,FALSE)</f>
        <v>No</v>
      </c>
      <c r="K1214" t="str">
        <f>VLOOKUP('combained table'!K1214,'combained table'!K1214:T3548,1,FALSE)</f>
        <v>Overweight</v>
      </c>
      <c r="L1214">
        <f>VLOOKUP('combained table'!L1214,'combained table'!L1214:T3548,1,FALSE)</f>
        <v>1970</v>
      </c>
      <c r="M1214" t="str">
        <f>VLOOKUP('combained table'!M1214,'combained table'!M1214:T3548,1,FALSE)</f>
        <v>Aug</v>
      </c>
      <c r="N1214">
        <f>VLOOKUP('combained table'!N1214,'combained table'!N1214:T3548,1,FALSE)</f>
        <v>11</v>
      </c>
      <c r="O1214" t="str">
        <f>VLOOKUP('combained table'!O1214,'combained table'!O1214:T3548,1,FALSE)</f>
        <v>11-Aug-1970</v>
      </c>
      <c r="P1214">
        <f>VLOOKUP('combained table'!P1214,'combained table'!P1214:T3548,1,FALSE)</f>
        <v>9991.0400000000009</v>
      </c>
      <c r="Q1214" t="str">
        <f>VLOOKUP('combained table'!Q1214,'combained table'!Q1214:T3548,1,FALSE)</f>
        <v>tier - 2</v>
      </c>
      <c r="R1214" t="str">
        <f>VLOOKUP('combained table'!R1214,'combained table'!R1214:T3548,1,FALSE)</f>
        <v>tier - 3</v>
      </c>
      <c r="S1214" t="str">
        <f>VLOOKUP('combained table'!S1214,'combained table'!S1214:T3548,1,FALSE)</f>
        <v>R1012</v>
      </c>
      <c r="T1214">
        <f>VLOOKUP('combained table'!T1214,'combained table'!T1214:T3548,1,FALSE)</f>
        <v>52</v>
      </c>
    </row>
    <row r="1215" spans="1:20">
      <c r="A1215" t="str">
        <f>VLOOKUP('combained table'!A1215,'combained table'!A1215:T3549,1,FALSE)</f>
        <v>Id1214</v>
      </c>
      <c r="B1215" t="str">
        <f>VLOOKUP('combained table'!B1215,'combained table'!B1215:T3549,1,FALSE)</f>
        <v xml:space="preserve">  Tiffany</v>
      </c>
      <c r="C1215">
        <f>VLOOKUP('combained table'!C1215,'combained table'!C1215:T3549,1,FALSE)</f>
        <v>34.1</v>
      </c>
      <c r="D1215">
        <f>VLOOKUP('combained table'!D1215,'combained table'!D1215:T3549,1,FALSE)</f>
        <v>8.4499999999999993</v>
      </c>
      <c r="E1215" t="str">
        <f>VLOOKUP('combained table'!E1215,'combained table'!E1215:T3549,1,FALSE)</f>
        <v>No</v>
      </c>
      <c r="F1215" t="str">
        <f>VLOOKUP('combained table'!F1215,'combained table'!F1215:T3549,1,FALSE)</f>
        <v>No</v>
      </c>
      <c r="G1215" t="str">
        <f>VLOOKUP('combained table'!G1215,'combained table'!G1215:T3549,1,FALSE)</f>
        <v>No</v>
      </c>
      <c r="H1215">
        <f>VLOOKUP('combained table'!H1215,'combained table'!H1215:T3549,1,FALSE)</f>
        <v>0</v>
      </c>
      <c r="I1215" t="str">
        <f>VLOOKUP('combained table'!I1215,'combained table'!I1215:T3549,1,FALSE)</f>
        <v>Diabetes</v>
      </c>
      <c r="J1215" t="str">
        <f>VLOOKUP('combained table'!J1215,'combained table'!J1215:T3549,1,FALSE)</f>
        <v>No</v>
      </c>
      <c r="K1215" t="str">
        <f>VLOOKUP('combained table'!K1215,'combained table'!K1215:T3549,1,FALSE)</f>
        <v>Obesity</v>
      </c>
      <c r="L1215">
        <f>VLOOKUP('combained table'!L1215,'combained table'!L1215:T3549,1,FALSE)</f>
        <v>1988</v>
      </c>
      <c r="M1215" t="str">
        <f>VLOOKUP('combained table'!M1215,'combained table'!M1215:T3549,1,FALSE)</f>
        <v>Jul</v>
      </c>
      <c r="N1215">
        <f>VLOOKUP('combained table'!N1215,'combained table'!N1215:T3549,1,FALSE)</f>
        <v>3</v>
      </c>
      <c r="O1215" t="str">
        <f>VLOOKUP('combained table'!O1215,'combained table'!O1215:T3549,1,FALSE)</f>
        <v>3-Jul-1988</v>
      </c>
      <c r="P1215">
        <f>VLOOKUP('combained table'!P1215,'combained table'!P1215:T3549,1,FALSE)</f>
        <v>10011.44</v>
      </c>
      <c r="Q1215" t="str">
        <f>VLOOKUP('combained table'!Q1215,'combained table'!Q1215:T3549,1,FALSE)</f>
        <v>tier - 3</v>
      </c>
      <c r="R1215" t="str">
        <f>VLOOKUP('combained table'!R1215,'combained table'!R1215:T3549,1,FALSE)</f>
        <v>tier - 3</v>
      </c>
      <c r="S1215" t="str">
        <f>VLOOKUP('combained table'!S1215,'combained table'!S1215:T3549,1,FALSE)</f>
        <v>R1026</v>
      </c>
      <c r="T1215">
        <f>VLOOKUP('combained table'!T1215,'combained table'!T1215:T3549,1,FALSE)</f>
        <v>34</v>
      </c>
    </row>
    <row r="1216" spans="1:20">
      <c r="A1216" t="str">
        <f>VLOOKUP('combained table'!A1216,'combained table'!A1216:T3550,1,FALSE)</f>
        <v>Id1215</v>
      </c>
      <c r="B1216" t="str">
        <f>VLOOKUP('combained table'!B1216,'combained table'!B1216:T3550,1,FALSE)</f>
        <v xml:space="preserve">  Alex F</v>
      </c>
      <c r="C1216">
        <f>VLOOKUP('combained table'!C1216,'combained table'!C1216:T3550,1,FALSE)</f>
        <v>25.84</v>
      </c>
      <c r="D1216">
        <f>VLOOKUP('combained table'!D1216,'combained table'!D1216:T3550,1,FALSE)</f>
        <v>8.51</v>
      </c>
      <c r="E1216" t="str">
        <f>VLOOKUP('combained table'!E1216,'combained table'!E1216:T3550,1,FALSE)</f>
        <v>No</v>
      </c>
      <c r="F1216" t="str">
        <f>VLOOKUP('combained table'!F1216,'combained table'!F1216:T3550,1,FALSE)</f>
        <v>No</v>
      </c>
      <c r="G1216" t="str">
        <f>VLOOKUP('combained table'!G1216,'combained table'!G1216:T3550,1,FALSE)</f>
        <v>No</v>
      </c>
      <c r="H1216">
        <f>VLOOKUP('combained table'!H1216,'combained table'!H1216:T3550,1,FALSE)</f>
        <v>2</v>
      </c>
      <c r="I1216" t="str">
        <f>VLOOKUP('combained table'!I1216,'combained table'!I1216:T3550,1,FALSE)</f>
        <v>Diabetes</v>
      </c>
      <c r="J1216" t="str">
        <f>VLOOKUP('combained table'!J1216,'combained table'!J1216:T3550,1,FALSE)</f>
        <v>No</v>
      </c>
      <c r="K1216" t="str">
        <f>VLOOKUP('combained table'!K1216,'combained table'!K1216:T3550,1,FALSE)</f>
        <v>Overweight</v>
      </c>
      <c r="L1216">
        <f>VLOOKUP('combained table'!L1216,'combained table'!L1216:T3550,1,FALSE)</f>
        <v>1979</v>
      </c>
      <c r="M1216" t="str">
        <f>VLOOKUP('combained table'!M1216,'combained table'!M1216:T3550,1,FALSE)</f>
        <v>Dec</v>
      </c>
      <c r="N1216">
        <f>VLOOKUP('combained table'!N1216,'combained table'!N1216:T3550,1,FALSE)</f>
        <v>28</v>
      </c>
      <c r="O1216" t="str">
        <f>VLOOKUP('combained table'!O1216,'combained table'!O1216:T3550,1,FALSE)</f>
        <v>28-Dec-1979</v>
      </c>
      <c r="P1216">
        <f>VLOOKUP('combained table'!P1216,'combained table'!P1216:T3550,1,FALSE)</f>
        <v>10027.15</v>
      </c>
      <c r="Q1216" t="str">
        <f>VLOOKUP('combained table'!Q1216,'combained table'!Q1216:T3550,1,FALSE)</f>
        <v>tier - 3</v>
      </c>
      <c r="R1216" t="str">
        <f>VLOOKUP('combained table'!R1216,'combained table'!R1216:T3550,1,FALSE)</f>
        <v>tier - 1</v>
      </c>
      <c r="S1216" t="str">
        <f>VLOOKUP('combained table'!S1216,'combained table'!S1216:T3550,1,FALSE)</f>
        <v>R1021</v>
      </c>
      <c r="T1216">
        <f>VLOOKUP('combained table'!T1216,'combained table'!T1216:T3550,1,FALSE)</f>
        <v>43</v>
      </c>
    </row>
    <row r="1217" spans="1:20">
      <c r="A1217" t="str">
        <f>VLOOKUP('combained table'!A1217,'combained table'!A1217:T3551,1,FALSE)</f>
        <v>Id1216</v>
      </c>
      <c r="B1217" t="str">
        <f>VLOOKUP('combained table'!B1217,'combained table'!B1217:T3551,1,FALSE)</f>
        <v xml:space="preserve">  Alice</v>
      </c>
      <c r="C1217">
        <f>VLOOKUP('combained table'!C1217,'combained table'!C1217:T3551,1,FALSE)</f>
        <v>20.6</v>
      </c>
      <c r="D1217">
        <f>VLOOKUP('combained table'!D1217,'combained table'!D1217:T3551,1,FALSE)</f>
        <v>7.62</v>
      </c>
      <c r="E1217" t="str">
        <f>VLOOKUP('combained table'!E1217,'combained table'!E1217:T3551,1,FALSE)</f>
        <v>No</v>
      </c>
      <c r="F1217" t="str">
        <f>VLOOKUP('combained table'!F1217,'combained table'!F1217:T3551,1,FALSE)</f>
        <v>No</v>
      </c>
      <c r="G1217" t="str">
        <f>VLOOKUP('combained table'!G1217,'combained table'!G1217:T3551,1,FALSE)</f>
        <v>No</v>
      </c>
      <c r="H1217">
        <f>VLOOKUP('combained table'!H1217,'combained table'!H1217:T3551,1,FALSE)</f>
        <v>0</v>
      </c>
      <c r="I1217" t="str">
        <f>VLOOKUP('combained table'!I1217,'combained table'!I1217:T3551,1,FALSE)</f>
        <v>Diabetes</v>
      </c>
      <c r="J1217" t="str">
        <f>VLOOKUP('combained table'!J1217,'combained table'!J1217:T3551,1,FALSE)</f>
        <v>No</v>
      </c>
      <c r="K1217" t="str">
        <f>VLOOKUP('combained table'!K1217,'combained table'!K1217:T3551,1,FALSE)</f>
        <v>Normal Weight</v>
      </c>
      <c r="L1217">
        <f>VLOOKUP('combained table'!L1217,'combained table'!L1217:T3551,1,FALSE)</f>
        <v>1974</v>
      </c>
      <c r="M1217" t="str">
        <f>VLOOKUP('combained table'!M1217,'combained table'!M1217:T3551,1,FALSE)</f>
        <v>Aug</v>
      </c>
      <c r="N1217">
        <f>VLOOKUP('combained table'!N1217,'combained table'!N1217:T3551,1,FALSE)</f>
        <v>30</v>
      </c>
      <c r="O1217" t="str">
        <f>VLOOKUP('combained table'!O1217,'combained table'!O1217:T3551,1,FALSE)</f>
        <v>30-Aug-1974</v>
      </c>
      <c r="P1217">
        <f>VLOOKUP('combained table'!P1217,'combained table'!P1217:T3551,1,FALSE)</f>
        <v>10043.25</v>
      </c>
      <c r="Q1217" t="str">
        <f>VLOOKUP('combained table'!Q1217,'combained table'!Q1217:T3551,1,FALSE)</f>
        <v>tier - 3</v>
      </c>
      <c r="R1217" t="str">
        <f>VLOOKUP('combained table'!R1217,'combained table'!R1217:T3551,1,FALSE)</f>
        <v>tier - 2</v>
      </c>
      <c r="S1217" t="str">
        <f>VLOOKUP('combained table'!S1217,'combained table'!S1217:T3551,1,FALSE)</f>
        <v>R1024</v>
      </c>
      <c r="T1217">
        <f>VLOOKUP('combained table'!T1217,'combained table'!T1217:T3551,1,FALSE)</f>
        <v>48</v>
      </c>
    </row>
    <row r="1218" spans="1:20">
      <c r="A1218" t="str">
        <f>VLOOKUP('combained table'!A1218,'combained table'!A1218:T3552,1,FALSE)</f>
        <v>Id1217</v>
      </c>
      <c r="B1218" t="str">
        <f>VLOOKUP('combained table'!B1218,'combained table'!B1218:T3552,1,FALSE)</f>
        <v xml:space="preserve">  Allison M</v>
      </c>
      <c r="C1218">
        <f>VLOOKUP('combained table'!C1218,'combained table'!C1218:T3552,1,FALSE)</f>
        <v>28.88</v>
      </c>
      <c r="D1218">
        <f>VLOOKUP('combained table'!D1218,'combained table'!D1218:T3552,1,FALSE)</f>
        <v>10.18</v>
      </c>
      <c r="E1218" t="str">
        <f>VLOOKUP('combained table'!E1218,'combained table'!E1218:T3552,1,FALSE)</f>
        <v>No</v>
      </c>
      <c r="F1218" t="str">
        <f>VLOOKUP('combained table'!F1218,'combained table'!F1218:T3552,1,FALSE)</f>
        <v>No</v>
      </c>
      <c r="G1218" t="str">
        <f>VLOOKUP('combained table'!G1218,'combained table'!G1218:T3552,1,FALSE)</f>
        <v>No</v>
      </c>
      <c r="H1218">
        <f>VLOOKUP('combained table'!H1218,'combained table'!H1218:T3552,1,FALSE)</f>
        <v>0</v>
      </c>
      <c r="I1218" t="str">
        <f>VLOOKUP('combained table'!I1218,'combained table'!I1218:T3552,1,FALSE)</f>
        <v>Diabetes</v>
      </c>
      <c r="J1218" t="str">
        <f>VLOOKUP('combained table'!J1218,'combained table'!J1218:T3552,1,FALSE)</f>
        <v>No</v>
      </c>
      <c r="K1218" t="str">
        <f>VLOOKUP('combained table'!K1218,'combained table'!K1218:T3552,1,FALSE)</f>
        <v>Overweight</v>
      </c>
      <c r="L1218">
        <f>VLOOKUP('combained table'!L1218,'combained table'!L1218:T3552,1,FALSE)</f>
        <v>1969</v>
      </c>
      <c r="M1218" t="str">
        <f>VLOOKUP('combained table'!M1218,'combained table'!M1218:T3552,1,FALSE)</f>
        <v>Aug</v>
      </c>
      <c r="N1218">
        <f>VLOOKUP('combained table'!N1218,'combained table'!N1218:T3552,1,FALSE)</f>
        <v>22</v>
      </c>
      <c r="O1218" t="str">
        <f>VLOOKUP('combained table'!O1218,'combained table'!O1218:T3552,1,FALSE)</f>
        <v>22-Aug-1969</v>
      </c>
      <c r="P1218">
        <f>VLOOKUP('combained table'!P1218,'combained table'!P1218:T3552,1,FALSE)</f>
        <v>10065.41</v>
      </c>
      <c r="Q1218" t="str">
        <f>VLOOKUP('combained table'!Q1218,'combained table'!Q1218:T3552,1,FALSE)</f>
        <v>tier - 3</v>
      </c>
      <c r="R1218" t="str">
        <f>VLOOKUP('combained table'!R1218,'combained table'!R1218:T3552,1,FALSE)</f>
        <v>tier - 2</v>
      </c>
      <c r="S1218" t="str">
        <f>VLOOKUP('combained table'!S1218,'combained table'!S1218:T3552,1,FALSE)</f>
        <v>R1011</v>
      </c>
      <c r="T1218">
        <f>VLOOKUP('combained table'!T1218,'combained table'!T1218:T3552,1,FALSE)</f>
        <v>53</v>
      </c>
    </row>
    <row r="1219" spans="1:20">
      <c r="A1219" t="str">
        <f>VLOOKUP('combained table'!A1219,'combained table'!A1219:T3553,1,FALSE)</f>
        <v>Id1218</v>
      </c>
      <c r="B1219" t="str">
        <f>VLOOKUP('combained table'!B1219,'combained table'!B1219:T3553,1,FALSE)</f>
        <v xml:space="preserve">  Johannes Fiskerstand</v>
      </c>
      <c r="C1219">
        <f>VLOOKUP('combained table'!C1219,'combained table'!C1219:T3553,1,FALSE)</f>
        <v>28.24</v>
      </c>
      <c r="D1219">
        <f>VLOOKUP('combained table'!D1219,'combained table'!D1219:T3553,1,FALSE)</f>
        <v>5.36</v>
      </c>
      <c r="E1219" t="str">
        <f>VLOOKUP('combained table'!E1219,'combained table'!E1219:T3553,1,FALSE)</f>
        <v>No</v>
      </c>
      <c r="F1219" t="str">
        <f>VLOOKUP('combained table'!F1219,'combained table'!F1219:T3553,1,FALSE)</f>
        <v>No</v>
      </c>
      <c r="G1219" t="str">
        <f>VLOOKUP('combained table'!G1219,'combained table'!G1219:T3553,1,FALSE)</f>
        <v>No</v>
      </c>
      <c r="H1219">
        <f>VLOOKUP('combained table'!H1219,'combained table'!H1219:T3553,1,FALSE)</f>
        <v>0</v>
      </c>
      <c r="I1219" t="str">
        <f>VLOOKUP('combained table'!I1219,'combained table'!I1219:T3553,1,FALSE)</f>
        <v>Normal</v>
      </c>
      <c r="J1219" t="str">
        <f>VLOOKUP('combained table'!J1219,'combained table'!J1219:T3553,1,FALSE)</f>
        <v>No</v>
      </c>
      <c r="K1219" t="str">
        <f>VLOOKUP('combained table'!K1219,'combained table'!K1219:T3553,1,FALSE)</f>
        <v>Overweight</v>
      </c>
      <c r="L1219">
        <f>VLOOKUP('combained table'!L1219,'combained table'!L1219:T3553,1,FALSE)</f>
        <v>1969</v>
      </c>
      <c r="M1219" t="str">
        <f>VLOOKUP('combained table'!M1219,'combained table'!M1219:T3553,1,FALSE)</f>
        <v>Oct</v>
      </c>
      <c r="N1219">
        <f>VLOOKUP('combained table'!N1219,'combained table'!N1219:T3553,1,FALSE)</f>
        <v>27</v>
      </c>
      <c r="O1219" t="str">
        <f>VLOOKUP('combained table'!O1219,'combained table'!O1219:T3553,1,FALSE)</f>
        <v>27-Oct-1969</v>
      </c>
      <c r="P1219">
        <f>VLOOKUP('combained table'!P1219,'combained table'!P1219:T3553,1,FALSE)</f>
        <v>10072.06</v>
      </c>
      <c r="Q1219" t="str">
        <f>VLOOKUP('combained table'!Q1219,'combained table'!Q1219:T3553,1,FALSE)</f>
        <v>tier - 3</v>
      </c>
      <c r="R1219" t="str">
        <f>VLOOKUP('combained table'!R1219,'combained table'!R1219:T3553,1,FALSE)</f>
        <v>tier - 1</v>
      </c>
      <c r="S1219" t="str">
        <f>VLOOKUP('combained table'!S1219,'combained table'!S1219:T3553,1,FALSE)</f>
        <v>R1017</v>
      </c>
      <c r="T1219">
        <f>VLOOKUP('combained table'!T1219,'combained table'!T1219:T3553,1,FALSE)</f>
        <v>53</v>
      </c>
    </row>
    <row r="1220" spans="1:20">
      <c r="A1220" t="str">
        <f>VLOOKUP('combained table'!A1220,'combained table'!A1220:T3554,1,FALSE)</f>
        <v>Id1219</v>
      </c>
      <c r="B1220" t="str">
        <f>VLOOKUP('combained table'!B1220,'combained table'!B1220:T3554,1,FALSE)</f>
        <v xml:space="preserve">  Stephen</v>
      </c>
      <c r="C1220">
        <f>VLOOKUP('combained table'!C1220,'combained table'!C1220:T3554,1,FALSE)</f>
        <v>25.46</v>
      </c>
      <c r="D1220">
        <f>VLOOKUP('combained table'!D1220,'combained table'!D1220:T3554,1,FALSE)</f>
        <v>11.78</v>
      </c>
      <c r="E1220" t="str">
        <f>VLOOKUP('combained table'!E1220,'combained table'!E1220:T3554,1,FALSE)</f>
        <v>yes</v>
      </c>
      <c r="F1220" t="str">
        <f>VLOOKUP('combained table'!F1220,'combained table'!F1220:T3554,1,FALSE)</f>
        <v>No</v>
      </c>
      <c r="G1220" t="str">
        <f>VLOOKUP('combained table'!G1220,'combained table'!G1220:T3554,1,FALSE)</f>
        <v>No</v>
      </c>
      <c r="H1220">
        <f>VLOOKUP('combained table'!H1220,'combained table'!H1220:T3554,1,FALSE)</f>
        <v>1</v>
      </c>
      <c r="I1220" t="str">
        <f>VLOOKUP('combained table'!I1220,'combained table'!I1220:T3554,1,FALSE)</f>
        <v>Diabetes</v>
      </c>
      <c r="J1220" t="str">
        <f>VLOOKUP('combained table'!J1220,'combained table'!J1220:T3554,1,FALSE)</f>
        <v>No</v>
      </c>
      <c r="K1220" t="str">
        <f>VLOOKUP('combained table'!K1220,'combained table'!K1220:T3554,1,FALSE)</f>
        <v>Overweight</v>
      </c>
      <c r="L1220">
        <f>VLOOKUP('combained table'!L1220,'combained table'!L1220:T3554,1,FALSE)</f>
        <v>1969</v>
      </c>
      <c r="M1220" t="str">
        <f>VLOOKUP('combained table'!M1220,'combained table'!M1220:T3554,1,FALSE)</f>
        <v>Jul</v>
      </c>
      <c r="N1220">
        <f>VLOOKUP('combained table'!N1220,'combained table'!N1220:T3554,1,FALSE)</f>
        <v>3</v>
      </c>
      <c r="O1220" t="str">
        <f>VLOOKUP('combained table'!O1220,'combained table'!O1220:T3554,1,FALSE)</f>
        <v>3-Jul-1969</v>
      </c>
      <c r="P1220">
        <f>VLOOKUP('combained table'!P1220,'combained table'!P1220:T3554,1,FALSE)</f>
        <v>10085.85</v>
      </c>
      <c r="Q1220" t="str">
        <f>VLOOKUP('combained table'!Q1220,'combained table'!Q1220:T3554,1,FALSE)</f>
        <v>tier - 3</v>
      </c>
      <c r="R1220" t="str">
        <f>VLOOKUP('combained table'!R1220,'combained table'!R1220:T3554,1,FALSE)</f>
        <v>tier - 3</v>
      </c>
      <c r="S1220" t="str">
        <f>VLOOKUP('combained table'!S1220,'combained table'!S1220:T3554,1,FALSE)</f>
        <v>R1011</v>
      </c>
      <c r="T1220">
        <f>VLOOKUP('combained table'!T1220,'combained table'!T1220:T3554,1,FALSE)</f>
        <v>53</v>
      </c>
    </row>
    <row r="1221" spans="1:20">
      <c r="A1221" t="str">
        <f>VLOOKUP('combained table'!A1221,'combained table'!A1221:T3555,1,FALSE)</f>
        <v>Id1220</v>
      </c>
      <c r="B1221" t="str">
        <f>VLOOKUP('combained table'!B1221,'combained table'!B1221:T3555,1,FALSE)</f>
        <v xml:space="preserve">  Jon M</v>
      </c>
      <c r="C1221">
        <f>VLOOKUP('combained table'!C1221,'combained table'!C1221:T3555,1,FALSE)</f>
        <v>29.64</v>
      </c>
      <c r="D1221">
        <f>VLOOKUP('combained table'!D1221,'combained table'!D1221:T3555,1,FALSE)</f>
        <v>10.82</v>
      </c>
      <c r="E1221" t="str">
        <f>VLOOKUP('combained table'!E1221,'combained table'!E1221:T3555,1,FALSE)</f>
        <v>yes</v>
      </c>
      <c r="F1221" t="str">
        <f>VLOOKUP('combained table'!F1221,'combained table'!F1221:T3555,1,FALSE)</f>
        <v>No</v>
      </c>
      <c r="G1221" t="str">
        <f>VLOOKUP('combained table'!G1221,'combained table'!G1221:T3555,1,FALSE)</f>
        <v>No</v>
      </c>
      <c r="H1221">
        <f>VLOOKUP('combained table'!H1221,'combained table'!H1221:T3555,1,FALSE)</f>
        <v>0</v>
      </c>
      <c r="I1221" t="str">
        <f>VLOOKUP('combained table'!I1221,'combained table'!I1221:T3555,1,FALSE)</f>
        <v>Diabetes</v>
      </c>
      <c r="J1221" t="str">
        <f>VLOOKUP('combained table'!J1221,'combained table'!J1221:T3555,1,FALSE)</f>
        <v>No</v>
      </c>
      <c r="K1221" t="str">
        <f>VLOOKUP('combained table'!K1221,'combained table'!K1221:T3555,1,FALSE)</f>
        <v>Overweight</v>
      </c>
      <c r="L1221">
        <f>VLOOKUP('combained table'!L1221,'combained table'!L1221:T3555,1,FALSE)</f>
        <v>1976</v>
      </c>
      <c r="M1221" t="str">
        <f>VLOOKUP('combained table'!M1221,'combained table'!M1221:T3555,1,FALSE)</f>
        <v>Dec</v>
      </c>
      <c r="N1221">
        <f>VLOOKUP('combained table'!N1221,'combained table'!N1221:T3555,1,FALSE)</f>
        <v>19</v>
      </c>
      <c r="O1221" t="str">
        <f>VLOOKUP('combained table'!O1221,'combained table'!O1221:T3555,1,FALSE)</f>
        <v>19-Dec-1976</v>
      </c>
      <c r="P1221">
        <f>VLOOKUP('combained table'!P1221,'combained table'!P1221:T3555,1,FALSE)</f>
        <v>10096.969999999999</v>
      </c>
      <c r="Q1221" t="str">
        <f>VLOOKUP('combained table'!Q1221,'combained table'!Q1221:T3555,1,FALSE)</f>
        <v>tier - 3</v>
      </c>
      <c r="R1221" t="str">
        <f>VLOOKUP('combained table'!R1221,'combained table'!R1221:T3555,1,FALSE)</f>
        <v>tier - 2</v>
      </c>
      <c r="S1221" t="str">
        <f>VLOOKUP('combained table'!S1221,'combained table'!S1221:T3555,1,FALSE)</f>
        <v>R1011</v>
      </c>
      <c r="T1221">
        <f>VLOOKUP('combained table'!T1221,'combained table'!T1221:T3555,1,FALSE)</f>
        <v>46</v>
      </c>
    </row>
    <row r="1222" spans="1:20">
      <c r="A1222" t="str">
        <f>VLOOKUP('combained table'!A1222,'combained table'!A1222:T3556,1,FALSE)</f>
        <v>Id1221</v>
      </c>
      <c r="B1222" t="str">
        <f>VLOOKUP('combained table'!B1222,'combained table'!B1222:T3556,1,FALSE)</f>
        <v xml:space="preserve">  Fasil</v>
      </c>
      <c r="C1222">
        <f>VLOOKUP('combained table'!C1222,'combained table'!C1222:T3556,1,FALSE)</f>
        <v>31.27</v>
      </c>
      <c r="D1222">
        <f>VLOOKUP('combained table'!D1222,'combained table'!D1222:T3556,1,FALSE)</f>
        <v>7.73</v>
      </c>
      <c r="E1222" t="str">
        <f>VLOOKUP('combained table'!E1222,'combained table'!E1222:T3556,1,FALSE)</f>
        <v>yes</v>
      </c>
      <c r="F1222" t="str">
        <f>VLOOKUP('combained table'!F1222,'combained table'!F1222:T3556,1,FALSE)</f>
        <v>No</v>
      </c>
      <c r="G1222" t="str">
        <f>VLOOKUP('combained table'!G1222,'combained table'!G1222:T3556,1,FALSE)</f>
        <v>No</v>
      </c>
      <c r="H1222">
        <f>VLOOKUP('combained table'!H1222,'combained table'!H1222:T3556,1,FALSE)</f>
        <v>1</v>
      </c>
      <c r="I1222" t="str">
        <f>VLOOKUP('combained table'!I1222,'combained table'!I1222:T3556,1,FALSE)</f>
        <v>Diabetes</v>
      </c>
      <c r="J1222" t="str">
        <f>VLOOKUP('combained table'!J1222,'combained table'!J1222:T3556,1,FALSE)</f>
        <v>No</v>
      </c>
      <c r="K1222" t="str">
        <f>VLOOKUP('combained table'!K1222,'combained table'!K1222:T3556,1,FALSE)</f>
        <v>Obesity</v>
      </c>
      <c r="L1222">
        <f>VLOOKUP('combained table'!L1222,'combained table'!L1222:T3556,1,FALSE)</f>
        <v>1972</v>
      </c>
      <c r="M1222" t="str">
        <f>VLOOKUP('combained table'!M1222,'combained table'!M1222:T3556,1,FALSE)</f>
        <v>Oct</v>
      </c>
      <c r="N1222">
        <f>VLOOKUP('combained table'!N1222,'combained table'!N1222:T3556,1,FALSE)</f>
        <v>19</v>
      </c>
      <c r="O1222" t="str">
        <f>VLOOKUP('combained table'!O1222,'combained table'!O1222:T3556,1,FALSE)</f>
        <v>19-Oct-1972</v>
      </c>
      <c r="P1222">
        <f>VLOOKUP('combained table'!P1222,'combained table'!P1222:T3556,1,FALSE)</f>
        <v>10106.129999999999</v>
      </c>
      <c r="Q1222" t="str">
        <f>VLOOKUP('combained table'!Q1222,'combained table'!Q1222:T3556,1,FALSE)</f>
        <v>tier - 3</v>
      </c>
      <c r="R1222" t="str">
        <f>VLOOKUP('combained table'!R1222,'combained table'!R1222:T3556,1,FALSE)</f>
        <v>tier - 1</v>
      </c>
      <c r="S1222" t="str">
        <f>VLOOKUP('combained table'!S1222,'combained table'!S1222:T3556,1,FALSE)</f>
        <v>R1024</v>
      </c>
      <c r="T1222">
        <f>VLOOKUP('combained table'!T1222,'combained table'!T1222:T3556,1,FALSE)</f>
        <v>50</v>
      </c>
    </row>
    <row r="1223" spans="1:20">
      <c r="A1223" t="str">
        <f>VLOOKUP('combained table'!A1223,'combained table'!A1223:T3557,1,FALSE)</f>
        <v>Id1222</v>
      </c>
      <c r="B1223" t="str">
        <f>VLOOKUP('combained table'!B1223,'combained table'!B1223:T3557,1,FALSE)</f>
        <v xml:space="preserve">  Megan C</v>
      </c>
      <c r="C1223">
        <f>VLOOKUP('combained table'!C1223,'combained table'!C1223:T3557,1,FALSE)</f>
        <v>19.95</v>
      </c>
      <c r="D1223">
        <f>VLOOKUP('combained table'!D1223,'combained table'!D1223:T3557,1,FALSE)</f>
        <v>6.24</v>
      </c>
      <c r="E1223" t="str">
        <f>VLOOKUP('combained table'!E1223,'combained table'!E1223:T3557,1,FALSE)</f>
        <v>yes</v>
      </c>
      <c r="F1223" t="str">
        <f>VLOOKUP('combained table'!F1223,'combained table'!F1223:T3557,1,FALSE)</f>
        <v>No</v>
      </c>
      <c r="G1223" t="str">
        <f>VLOOKUP('combained table'!G1223,'combained table'!G1223:T3557,1,FALSE)</f>
        <v>No</v>
      </c>
      <c r="H1223">
        <f>VLOOKUP('combained table'!H1223,'combained table'!H1223:T3557,1,FALSE)</f>
        <v>0</v>
      </c>
      <c r="I1223" t="str">
        <f>VLOOKUP('combained table'!I1223,'combained table'!I1223:T3557,1,FALSE)</f>
        <v>Prediabetes</v>
      </c>
      <c r="J1223" t="str">
        <f>VLOOKUP('combained table'!J1223,'combained table'!J1223:T3557,1,FALSE)</f>
        <v>No</v>
      </c>
      <c r="K1223" t="str">
        <f>VLOOKUP('combained table'!K1223,'combained table'!K1223:T3557,1,FALSE)</f>
        <v>Normal Weight</v>
      </c>
      <c r="L1223">
        <f>VLOOKUP('combained table'!L1223,'combained table'!L1223:T3557,1,FALSE)</f>
        <v>1972</v>
      </c>
      <c r="M1223" t="str">
        <f>VLOOKUP('combained table'!M1223,'combained table'!M1223:T3557,1,FALSE)</f>
        <v>Aug</v>
      </c>
      <c r="N1223">
        <f>VLOOKUP('combained table'!N1223,'combained table'!N1223:T3557,1,FALSE)</f>
        <v>8</v>
      </c>
      <c r="O1223" t="str">
        <f>VLOOKUP('combained table'!O1223,'combained table'!O1223:T3557,1,FALSE)</f>
        <v>8-Aug-1972</v>
      </c>
      <c r="P1223">
        <f>VLOOKUP('combained table'!P1223,'combained table'!P1223:T3557,1,FALSE)</f>
        <v>10107.219999999999</v>
      </c>
      <c r="Q1223" t="str">
        <f>VLOOKUP('combained table'!Q1223,'combained table'!Q1223:T3557,1,FALSE)</f>
        <v>tier - 3</v>
      </c>
      <c r="R1223" t="str">
        <f>VLOOKUP('combained table'!R1223,'combained table'!R1223:T3557,1,FALSE)</f>
        <v>tier - 1</v>
      </c>
      <c r="S1223" t="str">
        <f>VLOOKUP('combained table'!S1223,'combained table'!S1223:T3557,1,FALSE)</f>
        <v>R1013</v>
      </c>
      <c r="T1223">
        <f>VLOOKUP('combained table'!T1223,'combained table'!T1223:T3557,1,FALSE)</f>
        <v>50</v>
      </c>
    </row>
    <row r="1224" spans="1:20">
      <c r="A1224" t="str">
        <f>VLOOKUP('combained table'!A1224,'combained table'!A1224:T3558,1,FALSE)</f>
        <v>Id1223</v>
      </c>
      <c r="B1224" t="str">
        <f>VLOOKUP('combained table'!B1224,'combained table'!B1224:T3558,1,FALSE)</f>
        <v xml:space="preserve">  Lisa J</v>
      </c>
      <c r="C1224">
        <f>VLOOKUP('combained table'!C1224,'combained table'!C1224:T3558,1,FALSE)</f>
        <v>21.3</v>
      </c>
      <c r="D1224">
        <f>VLOOKUP('combained table'!D1224,'combained table'!D1224:T3558,1,FALSE)</f>
        <v>10.42</v>
      </c>
      <c r="E1224" t="str">
        <f>VLOOKUP('combained table'!E1224,'combained table'!E1224:T3558,1,FALSE)</f>
        <v>No</v>
      </c>
      <c r="F1224" t="str">
        <f>VLOOKUP('combained table'!F1224,'combained table'!F1224:T3558,1,FALSE)</f>
        <v>No</v>
      </c>
      <c r="G1224" t="str">
        <f>VLOOKUP('combained table'!G1224,'combained table'!G1224:T3558,1,FALSE)</f>
        <v>No</v>
      </c>
      <c r="H1224">
        <f>VLOOKUP('combained table'!H1224,'combained table'!H1224:T3558,1,FALSE)</f>
        <v>2</v>
      </c>
      <c r="I1224" t="str">
        <f>VLOOKUP('combained table'!I1224,'combained table'!I1224:T3558,1,FALSE)</f>
        <v>Diabetes</v>
      </c>
      <c r="J1224" t="str">
        <f>VLOOKUP('combained table'!J1224,'combained table'!J1224:T3558,1,FALSE)</f>
        <v>No</v>
      </c>
      <c r="K1224" t="str">
        <f>VLOOKUP('combained table'!K1224,'combained table'!K1224:T3558,1,FALSE)</f>
        <v>Normal Weight</v>
      </c>
      <c r="L1224">
        <f>VLOOKUP('combained table'!L1224,'combained table'!L1224:T3558,1,FALSE)</f>
        <v>1975</v>
      </c>
      <c r="M1224" t="str">
        <f>VLOOKUP('combained table'!M1224,'combained table'!M1224:T3558,1,FALSE)</f>
        <v>Jul</v>
      </c>
      <c r="N1224">
        <f>VLOOKUP('combained table'!N1224,'combained table'!N1224:T3558,1,FALSE)</f>
        <v>2</v>
      </c>
      <c r="O1224" t="str">
        <f>VLOOKUP('combained table'!O1224,'combained table'!O1224:T3558,1,FALSE)</f>
        <v>2-Jul-1975</v>
      </c>
      <c r="P1224">
        <f>VLOOKUP('combained table'!P1224,'combained table'!P1224:T3558,1,FALSE)</f>
        <v>10115.01</v>
      </c>
      <c r="Q1224" t="str">
        <f>VLOOKUP('combained table'!Q1224,'combained table'!Q1224:T3558,1,FALSE)</f>
        <v>tier - 3</v>
      </c>
      <c r="R1224" t="str">
        <f>VLOOKUP('combained table'!R1224,'combained table'!R1224:T3558,1,FALSE)</f>
        <v>tier - 3</v>
      </c>
      <c r="S1224" t="str">
        <f>VLOOKUP('combained table'!S1224,'combained table'!S1224:T3558,1,FALSE)</f>
        <v>R1012</v>
      </c>
      <c r="T1224">
        <f>VLOOKUP('combained table'!T1224,'combained table'!T1224:T3558,1,FALSE)</f>
        <v>47</v>
      </c>
    </row>
    <row r="1225" spans="1:20">
      <c r="A1225" t="str">
        <f>VLOOKUP('combained table'!A1225,'combained table'!A1225:T3559,1,FALSE)</f>
        <v>Id1224</v>
      </c>
      <c r="B1225" t="str">
        <f>VLOOKUP('combained table'!B1225,'combained table'!B1225:T3559,1,FALSE)</f>
        <v xml:space="preserve">  Doron P</v>
      </c>
      <c r="C1225">
        <f>VLOOKUP('combained table'!C1225,'combained table'!C1225:T3559,1,FALSE)</f>
        <v>31.635000000000002</v>
      </c>
      <c r="D1225">
        <f>VLOOKUP('combained table'!D1225,'combained table'!D1225:T3559,1,FALSE)</f>
        <v>11.11</v>
      </c>
      <c r="E1225" t="str">
        <f>VLOOKUP('combained table'!E1225,'combained table'!E1225:T3559,1,FALSE)</f>
        <v>No</v>
      </c>
      <c r="F1225" t="str">
        <f>VLOOKUP('combained table'!F1225,'combained table'!F1225:T3559,1,FALSE)</f>
        <v>No</v>
      </c>
      <c r="G1225" t="str">
        <f>VLOOKUP('combained table'!G1225,'combained table'!G1225:T3559,1,FALSE)</f>
        <v>No</v>
      </c>
      <c r="H1225">
        <f>VLOOKUP('combained table'!H1225,'combained table'!H1225:T3559,1,FALSE)</f>
        <v>0</v>
      </c>
      <c r="I1225" t="str">
        <f>VLOOKUP('combained table'!I1225,'combained table'!I1225:T3559,1,FALSE)</f>
        <v>Diabetes</v>
      </c>
      <c r="J1225" t="str">
        <f>VLOOKUP('combained table'!J1225,'combained table'!J1225:T3559,1,FALSE)</f>
        <v>No</v>
      </c>
      <c r="K1225" t="str">
        <f>VLOOKUP('combained table'!K1225,'combained table'!K1225:T3559,1,FALSE)</f>
        <v>Obesity</v>
      </c>
      <c r="L1225">
        <f>VLOOKUP('combained table'!L1225,'combained table'!L1225:T3559,1,FALSE)</f>
        <v>1972</v>
      </c>
      <c r="M1225" t="str">
        <f>VLOOKUP('combained table'!M1225,'combained table'!M1225:T3559,1,FALSE)</f>
        <v>Nov</v>
      </c>
      <c r="N1225">
        <f>VLOOKUP('combained table'!N1225,'combained table'!N1225:T3559,1,FALSE)</f>
        <v>16</v>
      </c>
      <c r="O1225" t="str">
        <f>VLOOKUP('combained table'!O1225,'combained table'!O1225:T3559,1,FALSE)</f>
        <v>16-Nov-1972</v>
      </c>
      <c r="P1225">
        <f>VLOOKUP('combained table'!P1225,'combained table'!P1225:T3559,1,FALSE)</f>
        <v>10118.42</v>
      </c>
      <c r="Q1225" t="str">
        <f>VLOOKUP('combained table'!Q1225,'combained table'!Q1225:T3559,1,FALSE)</f>
        <v>tier - 3</v>
      </c>
      <c r="R1225" t="str">
        <f>VLOOKUP('combained table'!R1225,'combained table'!R1225:T3559,1,FALSE)</f>
        <v>tier - 3</v>
      </c>
      <c r="S1225" t="str">
        <f>VLOOKUP('combained table'!S1225,'combained table'!S1225:T3559,1,FALSE)</f>
        <v>R1011</v>
      </c>
      <c r="T1225">
        <f>VLOOKUP('combained table'!T1225,'combained table'!T1225:T3559,1,FALSE)</f>
        <v>50</v>
      </c>
    </row>
    <row r="1226" spans="1:20">
      <c r="A1226" t="str">
        <f>VLOOKUP('combained table'!A1226,'combained table'!A1226:T3560,1,FALSE)</f>
        <v>Id1225</v>
      </c>
      <c r="B1226" t="str">
        <f>VLOOKUP('combained table'!B1226,'combained table'!B1226:T3560,1,FALSE)</f>
        <v xml:space="preserve">  Katharina</v>
      </c>
      <c r="C1226">
        <f>VLOOKUP('combained table'!C1226,'combained table'!C1226:T3560,1,FALSE)</f>
        <v>23.9</v>
      </c>
      <c r="D1226">
        <f>VLOOKUP('combained table'!D1226,'combained table'!D1226:T3560,1,FALSE)</f>
        <v>7.67</v>
      </c>
      <c r="E1226" t="str">
        <f>VLOOKUP('combained table'!E1226,'combained table'!E1226:T3560,1,FALSE)</f>
        <v>yes</v>
      </c>
      <c r="F1226" t="str">
        <f>VLOOKUP('combained table'!F1226,'combained table'!F1226:T3560,1,FALSE)</f>
        <v>No</v>
      </c>
      <c r="G1226" t="str">
        <f>VLOOKUP('combained table'!G1226,'combained table'!G1226:T3560,1,FALSE)</f>
        <v>No</v>
      </c>
      <c r="H1226">
        <f>VLOOKUP('combained table'!H1226,'combained table'!H1226:T3560,1,FALSE)</f>
        <v>2</v>
      </c>
      <c r="I1226" t="str">
        <f>VLOOKUP('combained table'!I1226,'combained table'!I1226:T3560,1,FALSE)</f>
        <v>Diabetes</v>
      </c>
      <c r="J1226" t="str">
        <f>VLOOKUP('combained table'!J1226,'combained table'!J1226:T3560,1,FALSE)</f>
        <v>No</v>
      </c>
      <c r="K1226" t="str">
        <f>VLOOKUP('combained table'!K1226,'combained table'!K1226:T3560,1,FALSE)</f>
        <v>Normal Weight</v>
      </c>
      <c r="L1226">
        <f>VLOOKUP('combained table'!L1226,'combained table'!L1226:T3560,1,FALSE)</f>
        <v>1997</v>
      </c>
      <c r="M1226" t="str">
        <f>VLOOKUP('combained table'!M1226,'combained table'!M1226:T3560,1,FALSE)</f>
        <v>Sep</v>
      </c>
      <c r="N1226">
        <f>VLOOKUP('combained table'!N1226,'combained table'!N1226:T3560,1,FALSE)</f>
        <v>5</v>
      </c>
      <c r="O1226" t="str">
        <f>VLOOKUP('combained table'!O1226,'combained table'!O1226:T3560,1,FALSE)</f>
        <v>5-Sep-1997</v>
      </c>
      <c r="P1226">
        <f>VLOOKUP('combained table'!P1226,'combained table'!P1226:T3560,1,FALSE)</f>
        <v>10139.84</v>
      </c>
      <c r="Q1226" t="str">
        <f>VLOOKUP('combained table'!Q1226,'combained table'!Q1226:T3560,1,FALSE)</f>
        <v>tier - 3</v>
      </c>
      <c r="R1226" t="str">
        <f>VLOOKUP('combained table'!R1226,'combained table'!R1226:T3560,1,FALSE)</f>
        <v>tier - 2</v>
      </c>
      <c r="S1226" t="str">
        <f>VLOOKUP('combained table'!S1226,'combained table'!S1226:T3560,1,FALSE)</f>
        <v>R1012</v>
      </c>
      <c r="T1226">
        <f>VLOOKUP('combained table'!T1226,'combained table'!T1226:T3560,1,FALSE)</f>
        <v>25</v>
      </c>
    </row>
    <row r="1227" spans="1:20">
      <c r="A1227" t="str">
        <f>VLOOKUP('combained table'!A1227,'combained table'!A1227:T3561,1,FALSE)</f>
        <v>Id1226</v>
      </c>
      <c r="B1227" t="str">
        <f>VLOOKUP('combained table'!B1227,'combained table'!B1227:T3561,1,FALSE)</f>
        <v xml:space="preserve">  Carl</v>
      </c>
      <c r="C1227">
        <f>VLOOKUP('combained table'!C1227,'combained table'!C1227:T3561,1,FALSE)</f>
        <v>34.15</v>
      </c>
      <c r="D1227">
        <f>VLOOKUP('combained table'!D1227,'combained table'!D1227:T3561,1,FALSE)</f>
        <v>6.15</v>
      </c>
      <c r="E1227" t="str">
        <f>VLOOKUP('combained table'!E1227,'combained table'!E1227:T3561,1,FALSE)</f>
        <v>No</v>
      </c>
      <c r="F1227" t="str">
        <f>VLOOKUP('combained table'!F1227,'combained table'!F1227:T3561,1,FALSE)</f>
        <v>No</v>
      </c>
      <c r="G1227" t="str">
        <f>VLOOKUP('combained table'!G1227,'combained table'!G1227:T3561,1,FALSE)</f>
        <v>No</v>
      </c>
      <c r="H1227">
        <f>VLOOKUP('combained table'!H1227,'combained table'!H1227:T3561,1,FALSE)</f>
        <v>0</v>
      </c>
      <c r="I1227" t="str">
        <f>VLOOKUP('combained table'!I1227,'combained table'!I1227:T3561,1,FALSE)</f>
        <v>Prediabetes</v>
      </c>
      <c r="J1227" t="str">
        <f>VLOOKUP('combained table'!J1227,'combained table'!J1227:T3561,1,FALSE)</f>
        <v>No</v>
      </c>
      <c r="K1227" t="str">
        <f>VLOOKUP('combained table'!K1227,'combained table'!K1227:T3561,1,FALSE)</f>
        <v>Obesity</v>
      </c>
      <c r="L1227">
        <f>VLOOKUP('combained table'!L1227,'combained table'!L1227:T3561,1,FALSE)</f>
        <v>1974</v>
      </c>
      <c r="M1227" t="str">
        <f>VLOOKUP('combained table'!M1227,'combained table'!M1227:T3561,1,FALSE)</f>
        <v>Dec</v>
      </c>
      <c r="N1227">
        <f>VLOOKUP('combained table'!N1227,'combained table'!N1227:T3561,1,FALSE)</f>
        <v>30</v>
      </c>
      <c r="O1227" t="str">
        <f>VLOOKUP('combained table'!O1227,'combained table'!O1227:T3561,1,FALSE)</f>
        <v>30-Dec-1974</v>
      </c>
      <c r="P1227">
        <f>VLOOKUP('combained table'!P1227,'combained table'!P1227:T3561,1,FALSE)</f>
        <v>10141.14</v>
      </c>
      <c r="Q1227" t="str">
        <f>VLOOKUP('combained table'!Q1227,'combained table'!Q1227:T3561,1,FALSE)</f>
        <v>tier - 3</v>
      </c>
      <c r="R1227" t="str">
        <f>VLOOKUP('combained table'!R1227,'combained table'!R1227:T3561,1,FALSE)</f>
        <v>tier - 1</v>
      </c>
      <c r="S1227" t="str">
        <f>VLOOKUP('combained table'!S1227,'combained table'!S1227:T3561,1,FALSE)</f>
        <v>R1016</v>
      </c>
      <c r="T1227">
        <f>VLOOKUP('combained table'!T1227,'combained table'!T1227:T3561,1,FALSE)</f>
        <v>48</v>
      </c>
    </row>
    <row r="1228" spans="1:20">
      <c r="A1228" t="str">
        <f>VLOOKUP('combained table'!A1228,'combained table'!A1228:T3562,1,FALSE)</f>
        <v>Id1227</v>
      </c>
      <c r="B1228" t="str">
        <f>VLOOKUP('combained table'!B1228,'combained table'!B1228:T3562,1,FALSE)</f>
        <v xml:space="preserve">  Kelsey J</v>
      </c>
      <c r="C1228">
        <f>VLOOKUP('combained table'!C1228,'combained table'!C1228:T3562,1,FALSE)</f>
        <v>28.71</v>
      </c>
      <c r="D1228">
        <f>VLOOKUP('combained table'!D1228,'combained table'!D1228:T3562,1,FALSE)</f>
        <v>5.71</v>
      </c>
      <c r="E1228" t="str">
        <f>VLOOKUP('combained table'!E1228,'combained table'!E1228:T3562,1,FALSE)</f>
        <v>No</v>
      </c>
      <c r="F1228" t="str">
        <f>VLOOKUP('combained table'!F1228,'combained table'!F1228:T3562,1,FALSE)</f>
        <v>No</v>
      </c>
      <c r="G1228" t="str">
        <f>VLOOKUP('combained table'!G1228,'combained table'!G1228:T3562,1,FALSE)</f>
        <v>No</v>
      </c>
      <c r="H1228">
        <f>VLOOKUP('combained table'!H1228,'combained table'!H1228:T3562,1,FALSE)</f>
        <v>0</v>
      </c>
      <c r="I1228" t="str">
        <f>VLOOKUP('combained table'!I1228,'combained table'!I1228:T3562,1,FALSE)</f>
        <v>Prediabetes</v>
      </c>
      <c r="J1228" t="str">
        <f>VLOOKUP('combained table'!J1228,'combained table'!J1228:T3562,1,FALSE)</f>
        <v>No</v>
      </c>
      <c r="K1228" t="str">
        <f>VLOOKUP('combained table'!K1228,'combained table'!K1228:T3562,1,FALSE)</f>
        <v>Overweight</v>
      </c>
      <c r="L1228">
        <f>VLOOKUP('combained table'!L1228,'combained table'!L1228:T3562,1,FALSE)</f>
        <v>1981</v>
      </c>
      <c r="M1228" t="str">
        <f>VLOOKUP('combained table'!M1228,'combained table'!M1228:T3562,1,FALSE)</f>
        <v>Jun</v>
      </c>
      <c r="N1228">
        <f>VLOOKUP('combained table'!N1228,'combained table'!N1228:T3562,1,FALSE)</f>
        <v>12</v>
      </c>
      <c r="O1228" t="str">
        <f>VLOOKUP('combained table'!O1228,'combained table'!O1228:T3562,1,FALSE)</f>
        <v>12-Jun-1981</v>
      </c>
      <c r="P1228">
        <f>VLOOKUP('combained table'!P1228,'combained table'!P1228:T3562,1,FALSE)</f>
        <v>10146.129999999999</v>
      </c>
      <c r="Q1228" t="str">
        <f>VLOOKUP('combained table'!Q1228,'combained table'!Q1228:T3562,1,FALSE)</f>
        <v>tier - 3</v>
      </c>
      <c r="R1228" t="str">
        <f>VLOOKUP('combained table'!R1228,'combained table'!R1228:T3562,1,FALSE)</f>
        <v>tier - 1</v>
      </c>
      <c r="S1228" t="str">
        <f>VLOOKUP('combained table'!S1228,'combained table'!S1228:T3562,1,FALSE)</f>
        <v>R1025</v>
      </c>
      <c r="T1228">
        <f>VLOOKUP('combained table'!T1228,'combained table'!T1228:T3562,1,FALSE)</f>
        <v>41</v>
      </c>
    </row>
    <row r="1229" spans="1:20">
      <c r="A1229" t="str">
        <f>VLOOKUP('combained table'!A1229,'combained table'!A1229:T3563,1,FALSE)</f>
        <v>Id1228</v>
      </c>
      <c r="B1229" t="str">
        <f>VLOOKUP('combained table'!B1229,'combained table'!B1229:T3563,1,FALSE)</f>
        <v xml:space="preserve">  Stephen A</v>
      </c>
      <c r="C1229">
        <f>VLOOKUP('combained table'!C1229,'combained table'!C1229:T3563,1,FALSE)</f>
        <v>36.700000000000003</v>
      </c>
      <c r="D1229">
        <f>VLOOKUP('combained table'!D1229,'combained table'!D1229:T3563,1,FALSE)</f>
        <v>8.6999999999999993</v>
      </c>
      <c r="E1229" t="str">
        <f>VLOOKUP('combained table'!E1229,'combained table'!E1229:T3563,1,FALSE)</f>
        <v>yes</v>
      </c>
      <c r="F1229" t="str">
        <f>VLOOKUP('combained table'!F1229,'combained table'!F1229:T3563,1,FALSE)</f>
        <v>No</v>
      </c>
      <c r="G1229" t="str">
        <f>VLOOKUP('combained table'!G1229,'combained table'!G1229:T3563,1,FALSE)</f>
        <v>No</v>
      </c>
      <c r="H1229">
        <f>VLOOKUP('combained table'!H1229,'combained table'!H1229:T3563,1,FALSE)</f>
        <v>2</v>
      </c>
      <c r="I1229" t="str">
        <f>VLOOKUP('combained table'!I1229,'combained table'!I1229:T3563,1,FALSE)</f>
        <v>Diabetes</v>
      </c>
      <c r="J1229" t="str">
        <f>VLOOKUP('combained table'!J1229,'combained table'!J1229:T3563,1,FALSE)</f>
        <v>No</v>
      </c>
      <c r="K1229" t="str">
        <f>VLOOKUP('combained table'!K1229,'combained table'!K1229:T3563,1,FALSE)</f>
        <v>Obesity</v>
      </c>
      <c r="L1229">
        <f>VLOOKUP('combained table'!L1229,'combained table'!L1229:T3563,1,FALSE)</f>
        <v>1973</v>
      </c>
      <c r="M1229" t="str">
        <f>VLOOKUP('combained table'!M1229,'combained table'!M1229:T3563,1,FALSE)</f>
        <v>Oct</v>
      </c>
      <c r="N1229">
        <f>VLOOKUP('combained table'!N1229,'combained table'!N1229:T3563,1,FALSE)</f>
        <v>13</v>
      </c>
      <c r="O1229" t="str">
        <f>VLOOKUP('combained table'!O1229,'combained table'!O1229:T3563,1,FALSE)</f>
        <v>13-Oct-1973</v>
      </c>
      <c r="P1229">
        <f>VLOOKUP('combained table'!P1229,'combained table'!P1229:T3563,1,FALSE)</f>
        <v>10156.780000000001</v>
      </c>
      <c r="Q1229" t="str">
        <f>VLOOKUP('combained table'!Q1229,'combained table'!Q1229:T3563,1,FALSE)</f>
        <v>tier - 3</v>
      </c>
      <c r="R1229" t="str">
        <f>VLOOKUP('combained table'!R1229,'combained table'!R1229:T3563,1,FALSE)</f>
        <v>tier - 2</v>
      </c>
      <c r="S1229" t="str">
        <f>VLOOKUP('combained table'!S1229,'combained table'!S1229:T3563,1,FALSE)</f>
        <v>R1012</v>
      </c>
      <c r="T1229">
        <f>VLOOKUP('combained table'!T1229,'combained table'!T1229:T3563,1,FALSE)</f>
        <v>49</v>
      </c>
    </row>
    <row r="1230" spans="1:20">
      <c r="A1230" t="str">
        <f>VLOOKUP('combained table'!A1230,'combained table'!A1230:T3564,1,FALSE)</f>
        <v>Id1229</v>
      </c>
      <c r="B1230" t="str">
        <f>VLOOKUP('combained table'!B1230,'combained table'!B1230:T3564,1,FALSE)</f>
        <v xml:space="preserve">  Dan</v>
      </c>
      <c r="C1230">
        <f>VLOOKUP('combained table'!C1230,'combained table'!C1230:T3564,1,FALSE)</f>
        <v>34.1</v>
      </c>
      <c r="D1230">
        <f>VLOOKUP('combained table'!D1230,'combained table'!D1230:T3564,1,FALSE)</f>
        <v>9.0399999999999991</v>
      </c>
      <c r="E1230" t="str">
        <f>VLOOKUP('combained table'!E1230,'combained table'!E1230:T3564,1,FALSE)</f>
        <v>yes</v>
      </c>
      <c r="F1230" t="str">
        <f>VLOOKUP('combained table'!F1230,'combained table'!F1230:T3564,1,FALSE)</f>
        <v>No</v>
      </c>
      <c r="G1230" t="str">
        <f>VLOOKUP('combained table'!G1230,'combained table'!G1230:T3564,1,FALSE)</f>
        <v>No</v>
      </c>
      <c r="H1230">
        <f>VLOOKUP('combained table'!H1230,'combained table'!H1230:T3564,1,FALSE)</f>
        <v>2</v>
      </c>
      <c r="I1230" t="str">
        <f>VLOOKUP('combained table'!I1230,'combained table'!I1230:T3564,1,FALSE)</f>
        <v>Diabetes</v>
      </c>
      <c r="J1230" t="str">
        <f>VLOOKUP('combained table'!J1230,'combained table'!J1230:T3564,1,FALSE)</f>
        <v>No</v>
      </c>
      <c r="K1230" t="str">
        <f>VLOOKUP('combained table'!K1230,'combained table'!K1230:T3564,1,FALSE)</f>
        <v>Obesity</v>
      </c>
      <c r="L1230">
        <f>VLOOKUP('combained table'!L1230,'combained table'!L1230:T3564,1,FALSE)</f>
        <v>1972</v>
      </c>
      <c r="M1230" t="str">
        <f>VLOOKUP('combained table'!M1230,'combained table'!M1230:T3564,1,FALSE)</f>
        <v>Jul</v>
      </c>
      <c r="N1230">
        <f>VLOOKUP('combained table'!N1230,'combained table'!N1230:T3564,1,FALSE)</f>
        <v>10</v>
      </c>
      <c r="O1230" t="str">
        <f>VLOOKUP('combained table'!O1230,'combained table'!O1230:T3564,1,FALSE)</f>
        <v>10-Jul-1972</v>
      </c>
      <c r="P1230">
        <f>VLOOKUP('combained table'!P1230,'combained table'!P1230:T3564,1,FALSE)</f>
        <v>10160.870000000001</v>
      </c>
      <c r="Q1230" t="str">
        <f>VLOOKUP('combained table'!Q1230,'combained table'!Q1230:T3564,1,FALSE)</f>
        <v>tier - 3</v>
      </c>
      <c r="R1230" t="str">
        <f>VLOOKUP('combained table'!R1230,'combained table'!R1230:T3564,1,FALSE)</f>
        <v>tier - 3</v>
      </c>
      <c r="S1230" t="str">
        <f>VLOOKUP('combained table'!S1230,'combained table'!S1230:T3564,1,FALSE)</f>
        <v>R1025</v>
      </c>
      <c r="T1230">
        <f>VLOOKUP('combained table'!T1230,'combained table'!T1230:T3564,1,FALSE)</f>
        <v>50</v>
      </c>
    </row>
    <row r="1231" spans="1:20">
      <c r="A1231" t="str">
        <f>VLOOKUP('combained table'!A1231,'combained table'!A1231:T3565,1,FALSE)</f>
        <v>Id1230</v>
      </c>
      <c r="B1231" t="str">
        <f>VLOOKUP('combained table'!B1231,'combained table'!B1231:T3565,1,FALSE)</f>
        <v xml:space="preserve">  Katie C</v>
      </c>
      <c r="C1231">
        <f>VLOOKUP('combained table'!C1231,'combained table'!C1231:T3565,1,FALSE)</f>
        <v>25.7</v>
      </c>
      <c r="D1231">
        <f>VLOOKUP('combained table'!D1231,'combained table'!D1231:T3565,1,FALSE)</f>
        <v>5.61</v>
      </c>
      <c r="E1231" t="str">
        <f>VLOOKUP('combained table'!E1231,'combained table'!E1231:T3565,1,FALSE)</f>
        <v>No</v>
      </c>
      <c r="F1231" t="str">
        <f>VLOOKUP('combained table'!F1231,'combained table'!F1231:T3565,1,FALSE)</f>
        <v>No</v>
      </c>
      <c r="G1231" t="str">
        <f>VLOOKUP('combained table'!G1231,'combained table'!G1231:T3565,1,FALSE)</f>
        <v>No</v>
      </c>
      <c r="H1231">
        <f>VLOOKUP('combained table'!H1231,'combained table'!H1231:T3565,1,FALSE)</f>
        <v>0</v>
      </c>
      <c r="I1231" t="str">
        <f>VLOOKUP('combained table'!I1231,'combained table'!I1231:T3565,1,FALSE)</f>
        <v>Normal</v>
      </c>
      <c r="J1231" t="str">
        <f>VLOOKUP('combained table'!J1231,'combained table'!J1231:T3565,1,FALSE)</f>
        <v>No</v>
      </c>
      <c r="K1231" t="str">
        <f>VLOOKUP('combained table'!K1231,'combained table'!K1231:T3565,1,FALSE)</f>
        <v>Overweight</v>
      </c>
      <c r="L1231">
        <f>VLOOKUP('combained table'!L1231,'combained table'!L1231:T3565,1,FALSE)</f>
        <v>1985</v>
      </c>
      <c r="M1231" t="str">
        <f>VLOOKUP('combained table'!M1231,'combained table'!M1231:T3565,1,FALSE)</f>
        <v>Oct</v>
      </c>
      <c r="N1231">
        <f>VLOOKUP('combained table'!N1231,'combained table'!N1231:T3565,1,FALSE)</f>
        <v>16</v>
      </c>
      <c r="O1231" t="str">
        <f>VLOOKUP('combained table'!O1231,'combained table'!O1231:T3565,1,FALSE)</f>
        <v>16-Oct-1985</v>
      </c>
      <c r="P1231">
        <f>VLOOKUP('combained table'!P1231,'combained table'!P1231:T3565,1,FALSE)</f>
        <v>10191.82</v>
      </c>
      <c r="Q1231" t="str">
        <f>VLOOKUP('combained table'!Q1231,'combained table'!Q1231:T3565,1,FALSE)</f>
        <v>tier - 3</v>
      </c>
      <c r="R1231" t="str">
        <f>VLOOKUP('combained table'!R1231,'combained table'!R1231:T3565,1,FALSE)</f>
        <v>tier - 2</v>
      </c>
      <c r="S1231" t="str">
        <f>VLOOKUP('combained table'!S1231,'combained table'!S1231:T3565,1,FALSE)</f>
        <v>R1026</v>
      </c>
      <c r="T1231">
        <f>VLOOKUP('combained table'!T1231,'combained table'!T1231:T3565,1,FALSE)</f>
        <v>37</v>
      </c>
    </row>
    <row r="1232" spans="1:20">
      <c r="A1232" t="str">
        <f>VLOOKUP('combained table'!A1232,'combained table'!A1232:T3566,1,FALSE)</f>
        <v>Id1231</v>
      </c>
      <c r="B1232" t="str">
        <f>VLOOKUP('combained table'!B1232,'combained table'!B1232:T3566,1,FALSE)</f>
        <v xml:space="preserve">  Melissa K</v>
      </c>
      <c r="C1232">
        <f>VLOOKUP('combained table'!C1232,'combained table'!C1232:T3566,1,FALSE)</f>
        <v>21.68</v>
      </c>
      <c r="D1232">
        <f>VLOOKUP('combained table'!D1232,'combained table'!D1232:T3566,1,FALSE)</f>
        <v>8.1199999999999992</v>
      </c>
      <c r="E1232" t="str">
        <f>VLOOKUP('combained table'!E1232,'combained table'!E1232:T3566,1,FALSE)</f>
        <v>No</v>
      </c>
      <c r="F1232" t="str">
        <f>VLOOKUP('combained table'!F1232,'combained table'!F1232:T3566,1,FALSE)</f>
        <v>No</v>
      </c>
      <c r="G1232" t="str">
        <f>VLOOKUP('combained table'!G1232,'combained table'!G1232:T3566,1,FALSE)</f>
        <v>No</v>
      </c>
      <c r="H1232">
        <f>VLOOKUP('combained table'!H1232,'combained table'!H1232:T3566,1,FALSE)</f>
        <v>0</v>
      </c>
      <c r="I1232" t="str">
        <f>VLOOKUP('combained table'!I1232,'combained table'!I1232:T3566,1,FALSE)</f>
        <v>Diabetes</v>
      </c>
      <c r="J1232" t="str">
        <f>VLOOKUP('combained table'!J1232,'combained table'!J1232:T3566,1,FALSE)</f>
        <v>No</v>
      </c>
      <c r="K1232" t="str">
        <f>VLOOKUP('combained table'!K1232,'combained table'!K1232:T3566,1,FALSE)</f>
        <v>Normal Weight</v>
      </c>
      <c r="L1232">
        <f>VLOOKUP('combained table'!L1232,'combained table'!L1232:T3566,1,FALSE)</f>
        <v>1970</v>
      </c>
      <c r="M1232" t="str">
        <f>VLOOKUP('combained table'!M1232,'combained table'!M1232:T3566,1,FALSE)</f>
        <v>Dec</v>
      </c>
      <c r="N1232">
        <f>VLOOKUP('combained table'!N1232,'combained table'!N1232:T3566,1,FALSE)</f>
        <v>24</v>
      </c>
      <c r="O1232" t="str">
        <f>VLOOKUP('combained table'!O1232,'combained table'!O1232:T3566,1,FALSE)</f>
        <v>24-Dec-1970</v>
      </c>
      <c r="P1232">
        <f>VLOOKUP('combained table'!P1232,'combained table'!P1232:T3566,1,FALSE)</f>
        <v>10197.77</v>
      </c>
      <c r="Q1232" t="str">
        <f>VLOOKUP('combained table'!Q1232,'combained table'!Q1232:T3566,1,FALSE)</f>
        <v>tier - 3</v>
      </c>
      <c r="R1232" t="str">
        <f>VLOOKUP('combained table'!R1232,'combained table'!R1232:T3566,1,FALSE)</f>
        <v>tier - 1</v>
      </c>
      <c r="S1232" t="str">
        <f>VLOOKUP('combained table'!S1232,'combained table'!S1232:T3566,1,FALSE)</f>
        <v>R1024</v>
      </c>
      <c r="T1232">
        <f>VLOOKUP('combained table'!T1232,'combained table'!T1232:T3566,1,FALSE)</f>
        <v>52</v>
      </c>
    </row>
    <row r="1233" spans="1:20">
      <c r="A1233" t="str">
        <f>VLOOKUP('combained table'!A1233,'combained table'!A1233:T3567,1,FALSE)</f>
        <v>Id1232</v>
      </c>
      <c r="B1233" t="str">
        <f>VLOOKUP('combained table'!B1233,'combained table'!B1233:T3567,1,FALSE)</f>
        <v xml:space="preserve">  Kara H</v>
      </c>
      <c r="C1233">
        <f>VLOOKUP('combained table'!C1233,'combained table'!C1233:T3567,1,FALSE)</f>
        <v>25.175000000000001</v>
      </c>
      <c r="D1233">
        <f>VLOOKUP('combained table'!D1233,'combained table'!D1233:T3567,1,FALSE)</f>
        <v>4.74</v>
      </c>
      <c r="E1233" t="str">
        <f>VLOOKUP('combained table'!E1233,'combained table'!E1233:T3567,1,FALSE)</f>
        <v>No</v>
      </c>
      <c r="F1233" t="str">
        <f>VLOOKUP('combained table'!F1233,'combained table'!F1233:T3567,1,FALSE)</f>
        <v>No</v>
      </c>
      <c r="G1233" t="str">
        <f>VLOOKUP('combained table'!G1233,'combained table'!G1233:T3567,1,FALSE)</f>
        <v>No</v>
      </c>
      <c r="H1233">
        <f>VLOOKUP('combained table'!H1233,'combained table'!H1233:T3567,1,FALSE)</f>
        <v>0</v>
      </c>
      <c r="I1233" t="str">
        <f>VLOOKUP('combained table'!I1233,'combained table'!I1233:T3567,1,FALSE)</f>
        <v>Normal</v>
      </c>
      <c r="J1233" t="str">
        <f>VLOOKUP('combained table'!J1233,'combained table'!J1233:T3567,1,FALSE)</f>
        <v>No</v>
      </c>
      <c r="K1233" t="str">
        <f>VLOOKUP('combained table'!K1233,'combained table'!K1233:T3567,1,FALSE)</f>
        <v>Overweight</v>
      </c>
      <c r="L1233">
        <f>VLOOKUP('combained table'!L1233,'combained table'!L1233:T3567,1,FALSE)</f>
        <v>1967</v>
      </c>
      <c r="M1233" t="str">
        <f>VLOOKUP('combained table'!M1233,'combained table'!M1233:T3567,1,FALSE)</f>
        <v>Sep</v>
      </c>
      <c r="N1233">
        <f>VLOOKUP('combained table'!N1233,'combained table'!N1233:T3567,1,FALSE)</f>
        <v>26</v>
      </c>
      <c r="O1233" t="str">
        <f>VLOOKUP('combained table'!O1233,'combained table'!O1233:T3567,1,FALSE)</f>
        <v>26-Sep-1967</v>
      </c>
      <c r="P1233">
        <f>VLOOKUP('combained table'!P1233,'combained table'!P1233:T3567,1,FALSE)</f>
        <v>10214.64</v>
      </c>
      <c r="Q1233" t="str">
        <f>VLOOKUP('combained table'!Q1233,'combained table'!Q1233:T3567,1,FALSE)</f>
        <v>tier - 3</v>
      </c>
      <c r="R1233" t="str">
        <f>VLOOKUP('combained table'!R1233,'combained table'!R1233:T3567,1,FALSE)</f>
        <v>tier - 2</v>
      </c>
      <c r="S1233" t="str">
        <f>VLOOKUP('combained table'!S1233,'combained table'!S1233:T3567,1,FALSE)</f>
        <v>R1011</v>
      </c>
      <c r="T1233">
        <f>VLOOKUP('combained table'!T1233,'combained table'!T1233:T3567,1,FALSE)</f>
        <v>55</v>
      </c>
    </row>
    <row r="1234" spans="1:20">
      <c r="A1234" t="str">
        <f>VLOOKUP('combained table'!A1234,'combained table'!A1234:T3568,1,FALSE)</f>
        <v>Id1233</v>
      </c>
      <c r="B1234" t="str">
        <f>VLOOKUP('combained table'!B1234,'combained table'!B1234:T3568,1,FALSE)</f>
        <v xml:space="preserve">  Juan Carlos</v>
      </c>
      <c r="C1234">
        <f>VLOOKUP('combained table'!C1234,'combained table'!C1234:T3568,1,FALSE)</f>
        <v>44.77</v>
      </c>
      <c r="D1234">
        <f>VLOOKUP('combained table'!D1234,'combained table'!D1234:T3568,1,FALSE)</f>
        <v>4.0599999999999996</v>
      </c>
      <c r="E1234" t="str">
        <f>VLOOKUP('combained table'!E1234,'combained table'!E1234:T3568,1,FALSE)</f>
        <v>No</v>
      </c>
      <c r="F1234" t="str">
        <f>VLOOKUP('combained table'!F1234,'combained table'!F1234:T3568,1,FALSE)</f>
        <v>No</v>
      </c>
      <c r="G1234" t="str">
        <f>VLOOKUP('combained table'!G1234,'combained table'!G1234:T3568,1,FALSE)</f>
        <v>No</v>
      </c>
      <c r="H1234">
        <f>VLOOKUP('combained table'!H1234,'combained table'!H1234:T3568,1,FALSE)</f>
        <v>2</v>
      </c>
      <c r="I1234" t="str">
        <f>VLOOKUP('combained table'!I1234,'combained table'!I1234:T3568,1,FALSE)</f>
        <v>Normal</v>
      </c>
      <c r="J1234" t="str">
        <f>VLOOKUP('combained table'!J1234,'combained table'!J1234:T3568,1,FALSE)</f>
        <v>No</v>
      </c>
      <c r="K1234" t="str">
        <f>VLOOKUP('combained table'!K1234,'combained table'!K1234:T3568,1,FALSE)</f>
        <v>Obesity</v>
      </c>
      <c r="L1234">
        <f>VLOOKUP('combained table'!L1234,'combained table'!L1234:T3568,1,FALSE)</f>
        <v>1967</v>
      </c>
      <c r="M1234" t="str">
        <f>VLOOKUP('combained table'!M1234,'combained table'!M1234:T3568,1,FALSE)</f>
        <v>Jun</v>
      </c>
      <c r="N1234">
        <f>VLOOKUP('combained table'!N1234,'combained table'!N1234:T3568,1,FALSE)</f>
        <v>28</v>
      </c>
      <c r="O1234" t="str">
        <f>VLOOKUP('combained table'!O1234,'combained table'!O1234:T3568,1,FALSE)</f>
        <v>28-Jun-1967</v>
      </c>
      <c r="P1234">
        <f>VLOOKUP('combained table'!P1234,'combained table'!P1234:T3568,1,FALSE)</f>
        <v>10226.280000000001</v>
      </c>
      <c r="Q1234" t="str">
        <f>VLOOKUP('combained table'!Q1234,'combained table'!Q1234:T3568,1,FALSE)</f>
        <v>tier - 3</v>
      </c>
      <c r="R1234" t="str">
        <f>VLOOKUP('combained table'!R1234,'combained table'!R1234:T3568,1,FALSE)</f>
        <v>tier - 3</v>
      </c>
      <c r="S1234" t="str">
        <f>VLOOKUP('combained table'!S1234,'combained table'!S1234:T3568,1,FALSE)</f>
        <v>R1013</v>
      </c>
      <c r="T1234">
        <f>VLOOKUP('combained table'!T1234,'combained table'!T1234:T3568,1,FALSE)</f>
        <v>55</v>
      </c>
    </row>
    <row r="1235" spans="1:20">
      <c r="A1235" t="str">
        <f>VLOOKUP('combained table'!A1235,'combained table'!A1235:T3569,1,FALSE)</f>
        <v>Id1234</v>
      </c>
      <c r="B1235" t="str">
        <f>VLOOKUP('combained table'!B1235,'combained table'!B1235:T3569,1,FALSE)</f>
        <v xml:space="preserve">  John III</v>
      </c>
      <c r="C1235">
        <f>VLOOKUP('combained table'!C1235,'combained table'!C1235:T3569,1,FALSE)</f>
        <v>37.07</v>
      </c>
      <c r="D1235">
        <f>VLOOKUP('combained table'!D1235,'combained table'!D1235:T3569,1,FALSE)</f>
        <v>5.69</v>
      </c>
      <c r="E1235" t="str">
        <f>VLOOKUP('combained table'!E1235,'combained table'!E1235:T3569,1,FALSE)</f>
        <v>No</v>
      </c>
      <c r="F1235" t="str">
        <f>VLOOKUP('combained table'!F1235,'combained table'!F1235:T3569,1,FALSE)</f>
        <v>No</v>
      </c>
      <c r="G1235" t="str">
        <f>VLOOKUP('combained table'!G1235,'combained table'!G1235:T3569,1,FALSE)</f>
        <v>No</v>
      </c>
      <c r="H1235">
        <f>VLOOKUP('combained table'!H1235,'combained table'!H1235:T3569,1,FALSE)</f>
        <v>2</v>
      </c>
      <c r="I1235" t="str">
        <f>VLOOKUP('combained table'!I1235,'combained table'!I1235:T3569,1,FALSE)</f>
        <v>Normal</v>
      </c>
      <c r="J1235" t="str">
        <f>VLOOKUP('combained table'!J1235,'combained table'!J1235:T3569,1,FALSE)</f>
        <v>No</v>
      </c>
      <c r="K1235" t="str">
        <f>VLOOKUP('combained table'!K1235,'combained table'!K1235:T3569,1,FALSE)</f>
        <v>Obesity</v>
      </c>
      <c r="L1235">
        <f>VLOOKUP('combained table'!L1235,'combained table'!L1235:T3569,1,FALSE)</f>
        <v>1968</v>
      </c>
      <c r="M1235" t="str">
        <f>VLOOKUP('combained table'!M1235,'combained table'!M1235:T3569,1,FALSE)</f>
        <v>Sep</v>
      </c>
      <c r="N1235">
        <f>VLOOKUP('combained table'!N1235,'combained table'!N1235:T3569,1,FALSE)</f>
        <v>23</v>
      </c>
      <c r="O1235" t="str">
        <f>VLOOKUP('combained table'!O1235,'combained table'!O1235:T3569,1,FALSE)</f>
        <v>23-Sep-1968</v>
      </c>
      <c r="P1235">
        <f>VLOOKUP('combained table'!P1235,'combained table'!P1235:T3569,1,FALSE)</f>
        <v>10231.5</v>
      </c>
      <c r="Q1235" t="str">
        <f>VLOOKUP('combained table'!Q1235,'combained table'!Q1235:T3569,1,FALSE)</f>
        <v>tier - 3</v>
      </c>
      <c r="R1235" t="str">
        <f>VLOOKUP('combained table'!R1235,'combained table'!R1235:T3569,1,FALSE)</f>
        <v>tier - 1</v>
      </c>
      <c r="S1235" t="str">
        <f>VLOOKUP('combained table'!S1235,'combained table'!S1235:T3569,1,FALSE)</f>
        <v>R1012</v>
      </c>
      <c r="T1235">
        <f>VLOOKUP('combained table'!T1235,'combained table'!T1235:T3569,1,FALSE)</f>
        <v>54</v>
      </c>
    </row>
    <row r="1236" spans="1:20">
      <c r="A1236" t="str">
        <f>VLOOKUP('combained table'!A1236,'combained table'!A1236:T3570,1,FALSE)</f>
        <v>Id1235</v>
      </c>
      <c r="B1236" t="str">
        <f>VLOOKUP('combained table'!B1236,'combained table'!B1236:T3570,1,FALSE)</f>
        <v xml:space="preserve">  Sarah M</v>
      </c>
      <c r="C1236">
        <f>VLOOKUP('combained table'!C1236,'combained table'!C1236:T3570,1,FALSE)</f>
        <v>39.799999999999997</v>
      </c>
      <c r="D1236">
        <f>VLOOKUP('combained table'!D1236,'combained table'!D1236:T3570,1,FALSE)</f>
        <v>5.66</v>
      </c>
      <c r="E1236" t="str">
        <f>VLOOKUP('combained table'!E1236,'combained table'!E1236:T3570,1,FALSE)</f>
        <v>No</v>
      </c>
      <c r="F1236" t="str">
        <f>VLOOKUP('combained table'!F1236,'combained table'!F1236:T3570,1,FALSE)</f>
        <v>No</v>
      </c>
      <c r="G1236" t="str">
        <f>VLOOKUP('combained table'!G1236,'combained table'!G1236:T3570,1,FALSE)</f>
        <v>Yes</v>
      </c>
      <c r="H1236">
        <f>VLOOKUP('combained table'!H1236,'combained table'!H1236:T3570,1,FALSE)</f>
        <v>1</v>
      </c>
      <c r="I1236" t="str">
        <f>VLOOKUP('combained table'!I1236,'combained table'!I1236:T3570,1,FALSE)</f>
        <v>Normal</v>
      </c>
      <c r="J1236" t="str">
        <f>VLOOKUP('combained table'!J1236,'combained table'!J1236:T3570,1,FALSE)</f>
        <v>No</v>
      </c>
      <c r="K1236" t="str">
        <f>VLOOKUP('combained table'!K1236,'combained table'!K1236:T3570,1,FALSE)</f>
        <v>Obesity</v>
      </c>
      <c r="L1236">
        <f>VLOOKUP('combained table'!L1236,'combained table'!L1236:T3570,1,FALSE)</f>
        <v>1975</v>
      </c>
      <c r="M1236" t="str">
        <f>VLOOKUP('combained table'!M1236,'combained table'!M1236:T3570,1,FALSE)</f>
        <v>Aug</v>
      </c>
      <c r="N1236">
        <f>VLOOKUP('combained table'!N1236,'combained table'!N1236:T3570,1,FALSE)</f>
        <v>15</v>
      </c>
      <c r="O1236" t="str">
        <f>VLOOKUP('combained table'!O1236,'combained table'!O1236:T3570,1,FALSE)</f>
        <v>15-Aug-1975</v>
      </c>
      <c r="P1236">
        <f>VLOOKUP('combained table'!P1236,'combained table'!P1236:T3570,1,FALSE)</f>
        <v>10259.129999999999</v>
      </c>
      <c r="Q1236" t="str">
        <f>VLOOKUP('combained table'!Q1236,'combained table'!Q1236:T3570,1,FALSE)</f>
        <v>tier - 3</v>
      </c>
      <c r="R1236" t="str">
        <f>VLOOKUP('combained table'!R1236,'combained table'!R1236:T3570,1,FALSE)</f>
        <v>tier - 2</v>
      </c>
      <c r="S1236" t="str">
        <f>VLOOKUP('combained table'!S1236,'combained table'!S1236:T3570,1,FALSE)</f>
        <v>R1011</v>
      </c>
      <c r="T1236">
        <f>VLOOKUP('combained table'!T1236,'combained table'!T1236:T3570,1,FALSE)</f>
        <v>47</v>
      </c>
    </row>
    <row r="1237" spans="1:20">
      <c r="A1237" t="str">
        <f>VLOOKUP('combained table'!A1237,'combained table'!A1237:T3571,1,FALSE)</f>
        <v>Id1236</v>
      </c>
      <c r="B1237" t="str">
        <f>VLOOKUP('combained table'!B1237,'combained table'!B1237:T3571,1,FALSE)</f>
        <v xml:space="preserve">  Kristin C</v>
      </c>
      <c r="C1237">
        <f>VLOOKUP('combained table'!C1237,'combained table'!C1237:T3571,1,FALSE)</f>
        <v>26.36</v>
      </c>
      <c r="D1237">
        <f>VLOOKUP('combained table'!D1237,'combained table'!D1237:T3571,1,FALSE)</f>
        <v>4.32</v>
      </c>
      <c r="E1237" t="str">
        <f>VLOOKUP('combained table'!E1237,'combained table'!E1237:T3571,1,FALSE)</f>
        <v>No</v>
      </c>
      <c r="F1237" t="str">
        <f>VLOOKUP('combained table'!F1237,'combained table'!F1237:T3571,1,FALSE)</f>
        <v>No</v>
      </c>
      <c r="G1237" t="str">
        <f>VLOOKUP('combained table'!G1237,'combained table'!G1237:T3571,1,FALSE)</f>
        <v>Yes</v>
      </c>
      <c r="H1237">
        <f>VLOOKUP('combained table'!H1237,'combained table'!H1237:T3571,1,FALSE)</f>
        <v>1</v>
      </c>
      <c r="I1237" t="str">
        <f>VLOOKUP('combained table'!I1237,'combained table'!I1237:T3571,1,FALSE)</f>
        <v>Normal</v>
      </c>
      <c r="J1237" t="str">
        <f>VLOOKUP('combained table'!J1237,'combained table'!J1237:T3571,1,FALSE)</f>
        <v>No</v>
      </c>
      <c r="K1237" t="str">
        <f>VLOOKUP('combained table'!K1237,'combained table'!K1237:T3571,1,FALSE)</f>
        <v>Overweight</v>
      </c>
      <c r="L1237">
        <f>VLOOKUP('combained table'!L1237,'combained table'!L1237:T3571,1,FALSE)</f>
        <v>1973</v>
      </c>
      <c r="M1237" t="str">
        <f>VLOOKUP('combained table'!M1237,'combained table'!M1237:T3571,1,FALSE)</f>
        <v>Sep</v>
      </c>
      <c r="N1237">
        <f>VLOOKUP('combained table'!N1237,'combained table'!N1237:T3571,1,FALSE)</f>
        <v>5</v>
      </c>
      <c r="O1237" t="str">
        <f>VLOOKUP('combained table'!O1237,'combained table'!O1237:T3571,1,FALSE)</f>
        <v>5-Sep-1973</v>
      </c>
      <c r="P1237">
        <f>VLOOKUP('combained table'!P1237,'combained table'!P1237:T3571,1,FALSE)</f>
        <v>10264.44</v>
      </c>
      <c r="Q1237" t="str">
        <f>VLOOKUP('combained table'!Q1237,'combained table'!Q1237:T3571,1,FALSE)</f>
        <v>tier - 3</v>
      </c>
      <c r="R1237" t="str">
        <f>VLOOKUP('combained table'!R1237,'combained table'!R1237:T3571,1,FALSE)</f>
        <v>tier - 2</v>
      </c>
      <c r="S1237" t="str">
        <f>VLOOKUP('combained table'!S1237,'combained table'!S1237:T3571,1,FALSE)</f>
        <v>R1012</v>
      </c>
      <c r="T1237">
        <f>VLOOKUP('combained table'!T1237,'combained table'!T1237:T3571,1,FALSE)</f>
        <v>49</v>
      </c>
    </row>
    <row r="1238" spans="1:20">
      <c r="A1238" t="str">
        <f>VLOOKUP('combained table'!A1238,'combained table'!A1238:T3572,1,FALSE)</f>
        <v>Id1237</v>
      </c>
      <c r="B1238" t="str">
        <f>VLOOKUP('combained table'!B1238,'combained table'!B1238:T3572,1,FALSE)</f>
        <v xml:space="preserve">  Casey M</v>
      </c>
      <c r="C1238">
        <f>VLOOKUP('combained table'!C1238,'combained table'!C1238:T3572,1,FALSE)</f>
        <v>29.925000000000001</v>
      </c>
      <c r="D1238">
        <f>VLOOKUP('combained table'!D1238,'combained table'!D1238:T3572,1,FALSE)</f>
        <v>8.2899999999999991</v>
      </c>
      <c r="E1238" t="str">
        <f>VLOOKUP('combained table'!E1238,'combained table'!E1238:T3572,1,FALSE)</f>
        <v>No</v>
      </c>
      <c r="F1238" t="str">
        <f>VLOOKUP('combained table'!F1238,'combained table'!F1238:T3572,1,FALSE)</f>
        <v>No</v>
      </c>
      <c r="G1238" t="str">
        <f>VLOOKUP('combained table'!G1238,'combained table'!G1238:T3572,1,FALSE)</f>
        <v>No</v>
      </c>
      <c r="H1238">
        <f>VLOOKUP('combained table'!H1238,'combained table'!H1238:T3572,1,FALSE)</f>
        <v>2</v>
      </c>
      <c r="I1238" t="str">
        <f>VLOOKUP('combained table'!I1238,'combained table'!I1238:T3572,1,FALSE)</f>
        <v>Diabetes</v>
      </c>
      <c r="J1238" t="str">
        <f>VLOOKUP('combained table'!J1238,'combained table'!J1238:T3572,1,FALSE)</f>
        <v>No</v>
      </c>
      <c r="K1238" t="str">
        <f>VLOOKUP('combained table'!K1238,'combained table'!K1238:T3572,1,FALSE)</f>
        <v>Overweight</v>
      </c>
      <c r="L1238">
        <f>VLOOKUP('combained table'!L1238,'combained table'!L1238:T3572,1,FALSE)</f>
        <v>1973</v>
      </c>
      <c r="M1238" t="str">
        <f>VLOOKUP('combained table'!M1238,'combained table'!M1238:T3572,1,FALSE)</f>
        <v>Nov</v>
      </c>
      <c r="N1238">
        <f>VLOOKUP('combained table'!N1238,'combained table'!N1238:T3572,1,FALSE)</f>
        <v>27</v>
      </c>
      <c r="O1238" t="str">
        <f>VLOOKUP('combained table'!O1238,'combained table'!O1238:T3572,1,FALSE)</f>
        <v>27-Nov-1973</v>
      </c>
      <c r="P1238">
        <f>VLOOKUP('combained table'!P1238,'combained table'!P1238:T3572,1,FALSE)</f>
        <v>10269.459999999999</v>
      </c>
      <c r="Q1238" t="str">
        <f>VLOOKUP('combained table'!Q1238,'combained table'!Q1238:T3572,1,FALSE)</f>
        <v>tier - 3</v>
      </c>
      <c r="R1238" t="str">
        <f>VLOOKUP('combained table'!R1238,'combained table'!R1238:T3572,1,FALSE)</f>
        <v>tier - 3</v>
      </c>
      <c r="S1238" t="str">
        <f>VLOOKUP('combained table'!S1238,'combained table'!S1238:T3572,1,FALSE)</f>
        <v>R1012</v>
      </c>
      <c r="T1238">
        <f>VLOOKUP('combained table'!T1238,'combained table'!T1238:T3572,1,FALSE)</f>
        <v>49</v>
      </c>
    </row>
    <row r="1239" spans="1:20">
      <c r="A1239" t="str">
        <f>VLOOKUP('combained table'!A1239,'combained table'!A1239:T3573,1,FALSE)</f>
        <v>Id1238</v>
      </c>
      <c r="B1239" t="str">
        <f>VLOOKUP('combained table'!B1239,'combained table'!B1239:T3573,1,FALSE)</f>
        <v xml:space="preserve">  Samuel</v>
      </c>
      <c r="C1239">
        <f>VLOOKUP('combained table'!C1239,'combained table'!C1239:T3573,1,FALSE)</f>
        <v>37.29</v>
      </c>
      <c r="D1239">
        <f>VLOOKUP('combained table'!D1239,'combained table'!D1239:T3573,1,FALSE)</f>
        <v>10.46</v>
      </c>
      <c r="E1239" t="str">
        <f>VLOOKUP('combained table'!E1239,'combained table'!E1239:T3573,1,FALSE)</f>
        <v>No</v>
      </c>
      <c r="F1239" t="str">
        <f>VLOOKUP('combained table'!F1239,'combained table'!F1239:T3573,1,FALSE)</f>
        <v>No</v>
      </c>
      <c r="G1239" t="str">
        <f>VLOOKUP('combained table'!G1239,'combained table'!G1239:T3573,1,FALSE)</f>
        <v>No</v>
      </c>
      <c r="H1239">
        <f>VLOOKUP('combained table'!H1239,'combained table'!H1239:T3573,1,FALSE)</f>
        <v>0</v>
      </c>
      <c r="I1239" t="str">
        <f>VLOOKUP('combained table'!I1239,'combained table'!I1239:T3573,1,FALSE)</f>
        <v>Diabetes</v>
      </c>
      <c r="J1239" t="str">
        <f>VLOOKUP('combained table'!J1239,'combained table'!J1239:T3573,1,FALSE)</f>
        <v>No</v>
      </c>
      <c r="K1239" t="str">
        <f>VLOOKUP('combained table'!K1239,'combained table'!K1239:T3573,1,FALSE)</f>
        <v>Obesity</v>
      </c>
      <c r="L1239">
        <f>VLOOKUP('combained table'!L1239,'combained table'!L1239:T3573,1,FALSE)</f>
        <v>1970</v>
      </c>
      <c r="M1239" t="str">
        <f>VLOOKUP('combained table'!M1239,'combained table'!M1239:T3573,1,FALSE)</f>
        <v>Jun</v>
      </c>
      <c r="N1239">
        <f>VLOOKUP('combained table'!N1239,'combained table'!N1239:T3573,1,FALSE)</f>
        <v>21</v>
      </c>
      <c r="O1239" t="str">
        <f>VLOOKUP('combained table'!O1239,'combained table'!O1239:T3573,1,FALSE)</f>
        <v>21-Jun-1970</v>
      </c>
      <c r="P1239">
        <f>VLOOKUP('combained table'!P1239,'combained table'!P1239:T3573,1,FALSE)</f>
        <v>10274.33</v>
      </c>
      <c r="Q1239" t="str">
        <f>VLOOKUP('combained table'!Q1239,'combained table'!Q1239:T3573,1,FALSE)</f>
        <v>tier - 3</v>
      </c>
      <c r="R1239" t="str">
        <f>VLOOKUP('combained table'!R1239,'combained table'!R1239:T3573,1,FALSE)</f>
        <v>tier - 1</v>
      </c>
      <c r="S1239" t="str">
        <f>VLOOKUP('combained table'!S1239,'combained table'!S1239:T3573,1,FALSE)</f>
        <v>R1024</v>
      </c>
      <c r="T1239">
        <f>VLOOKUP('combained table'!T1239,'combained table'!T1239:T3573,1,FALSE)</f>
        <v>52</v>
      </c>
    </row>
    <row r="1240" spans="1:20">
      <c r="A1240" t="str">
        <f>VLOOKUP('combained table'!A1240,'combained table'!A1240:T3574,1,FALSE)</f>
        <v>Id1239</v>
      </c>
      <c r="B1240" t="str">
        <f>VLOOKUP('combained table'!B1240,'combained table'!B1240:T3574,1,FALSE)</f>
        <v xml:space="preserve">  Braulio</v>
      </c>
      <c r="C1240">
        <f>VLOOKUP('combained table'!C1240,'combained table'!C1240:T3574,1,FALSE)</f>
        <v>30.2</v>
      </c>
      <c r="D1240">
        <f>VLOOKUP('combained table'!D1240,'combained table'!D1240:T3574,1,FALSE)</f>
        <v>11.96</v>
      </c>
      <c r="E1240" t="str">
        <f>VLOOKUP('combained table'!E1240,'combained table'!E1240:T3574,1,FALSE)</f>
        <v>No</v>
      </c>
      <c r="F1240" t="str">
        <f>VLOOKUP('combained table'!F1240,'combained table'!F1240:T3574,1,FALSE)</f>
        <v>No</v>
      </c>
      <c r="G1240" t="str">
        <f>VLOOKUP('combained table'!G1240,'combained table'!G1240:T3574,1,FALSE)</f>
        <v>No</v>
      </c>
      <c r="H1240">
        <f>VLOOKUP('combained table'!H1240,'combained table'!H1240:T3574,1,FALSE)</f>
        <v>0</v>
      </c>
      <c r="I1240" t="str">
        <f>VLOOKUP('combained table'!I1240,'combained table'!I1240:T3574,1,FALSE)</f>
        <v>Diabetes</v>
      </c>
      <c r="J1240" t="str">
        <f>VLOOKUP('combained table'!J1240,'combained table'!J1240:T3574,1,FALSE)</f>
        <v>No</v>
      </c>
      <c r="K1240" t="str">
        <f>VLOOKUP('combained table'!K1240,'combained table'!K1240:T3574,1,FALSE)</f>
        <v>Obesity</v>
      </c>
      <c r="L1240">
        <f>VLOOKUP('combained table'!L1240,'combained table'!L1240:T3574,1,FALSE)</f>
        <v>1988</v>
      </c>
      <c r="M1240" t="str">
        <f>VLOOKUP('combained table'!M1240,'combained table'!M1240:T3574,1,FALSE)</f>
        <v>Sep</v>
      </c>
      <c r="N1240">
        <f>VLOOKUP('combained table'!N1240,'combained table'!N1240:T3574,1,FALSE)</f>
        <v>14</v>
      </c>
      <c r="O1240" t="str">
        <f>VLOOKUP('combained table'!O1240,'combained table'!O1240:T3574,1,FALSE)</f>
        <v>14-Sep-1988</v>
      </c>
      <c r="P1240">
        <f>VLOOKUP('combained table'!P1240,'combained table'!P1240:T3574,1,FALSE)</f>
        <v>10276.99</v>
      </c>
      <c r="Q1240" t="str">
        <f>VLOOKUP('combained table'!Q1240,'combained table'!Q1240:T3574,1,FALSE)</f>
        <v>tier - 3</v>
      </c>
      <c r="R1240" t="str">
        <f>VLOOKUP('combained table'!R1240,'combained table'!R1240:T3574,1,FALSE)</f>
        <v>tier - 1</v>
      </c>
      <c r="S1240" t="str">
        <f>VLOOKUP('combained table'!S1240,'combained table'!S1240:T3574,1,FALSE)</f>
        <v>R1021</v>
      </c>
      <c r="T1240">
        <f>VLOOKUP('combained table'!T1240,'combained table'!T1240:T3574,1,FALSE)</f>
        <v>34</v>
      </c>
    </row>
    <row r="1241" spans="1:20">
      <c r="A1241" t="str">
        <f>VLOOKUP('combained table'!A1241,'combained table'!A1241:T3575,1,FALSE)</f>
        <v>Id1240</v>
      </c>
      <c r="B1241" t="str">
        <f>VLOOKUP('combained table'!B1241,'combained table'!B1241:T3575,1,FALSE)</f>
        <v xml:space="preserve">  Anne-Marie</v>
      </c>
      <c r="C1241">
        <f>VLOOKUP('combained table'!C1241,'combained table'!C1241:T3575,1,FALSE)</f>
        <v>24.225000000000001</v>
      </c>
      <c r="D1241">
        <f>VLOOKUP('combained table'!D1241,'combained table'!D1241:T3575,1,FALSE)</f>
        <v>4.25</v>
      </c>
      <c r="E1241" t="str">
        <f>VLOOKUP('combained table'!E1241,'combained table'!E1241:T3575,1,FALSE)</f>
        <v>yes</v>
      </c>
      <c r="F1241" t="str">
        <f>VLOOKUP('combained table'!F1241,'combained table'!F1241:T3575,1,FALSE)</f>
        <v>No</v>
      </c>
      <c r="G1241" t="str">
        <f>VLOOKUP('combained table'!G1241,'combained table'!G1241:T3575,1,FALSE)</f>
        <v>Yes</v>
      </c>
      <c r="H1241">
        <f>VLOOKUP('combained table'!H1241,'combained table'!H1241:T3575,1,FALSE)</f>
        <v>1</v>
      </c>
      <c r="I1241" t="str">
        <f>VLOOKUP('combained table'!I1241,'combained table'!I1241:T3575,1,FALSE)</f>
        <v>Normal</v>
      </c>
      <c r="J1241" t="str">
        <f>VLOOKUP('combained table'!J1241,'combained table'!J1241:T3575,1,FALSE)</f>
        <v>No</v>
      </c>
      <c r="K1241" t="str">
        <f>VLOOKUP('combained table'!K1241,'combained table'!K1241:T3575,1,FALSE)</f>
        <v>Normal Weight</v>
      </c>
      <c r="L1241">
        <f>VLOOKUP('combained table'!L1241,'combained table'!L1241:T3575,1,FALSE)</f>
        <v>1963</v>
      </c>
      <c r="M1241" t="str">
        <f>VLOOKUP('combained table'!M1241,'combained table'!M1241:T3575,1,FALSE)</f>
        <v>Sep</v>
      </c>
      <c r="N1241">
        <f>VLOOKUP('combained table'!N1241,'combained table'!N1241:T3575,1,FALSE)</f>
        <v>24</v>
      </c>
      <c r="O1241" t="str">
        <f>VLOOKUP('combained table'!O1241,'combained table'!O1241:T3575,1,FALSE)</f>
        <v>24-Sep-1963</v>
      </c>
      <c r="P1241">
        <f>VLOOKUP('combained table'!P1241,'combained table'!P1241:T3575,1,FALSE)</f>
        <v>10308.040000000001</v>
      </c>
      <c r="Q1241" t="str">
        <f>VLOOKUP('combained table'!Q1241,'combained table'!Q1241:T3575,1,FALSE)</f>
        <v>tier - 3</v>
      </c>
      <c r="R1241" t="str">
        <f>VLOOKUP('combained table'!R1241,'combained table'!R1241:T3575,1,FALSE)</f>
        <v>tier - 1</v>
      </c>
      <c r="S1241" t="str">
        <f>VLOOKUP('combained table'!S1241,'combained table'!S1241:T3575,1,FALSE)</f>
        <v>R1013</v>
      </c>
      <c r="T1241">
        <f>VLOOKUP('combained table'!T1241,'combained table'!T1241:T3575,1,FALSE)</f>
        <v>59</v>
      </c>
    </row>
    <row r="1242" spans="1:20">
      <c r="A1242" t="str">
        <f>VLOOKUP('combained table'!A1242,'combained table'!A1242:T3576,1,FALSE)</f>
        <v>Id1241</v>
      </c>
      <c r="B1242" t="str">
        <f>VLOOKUP('combained table'!B1242,'combained table'!B1242:T3576,1,FALSE)</f>
        <v xml:space="preserve">  Samuel K</v>
      </c>
      <c r="C1242">
        <f>VLOOKUP('combained table'!C1242,'combained table'!C1242:T3576,1,FALSE)</f>
        <v>31.445</v>
      </c>
      <c r="D1242">
        <f>VLOOKUP('combained table'!D1242,'combained table'!D1242:T3576,1,FALSE)</f>
        <v>8.33</v>
      </c>
      <c r="E1242" t="str">
        <f>VLOOKUP('combained table'!E1242,'combained table'!E1242:T3576,1,FALSE)</f>
        <v>No</v>
      </c>
      <c r="F1242" t="str">
        <f>VLOOKUP('combained table'!F1242,'combained table'!F1242:T3576,1,FALSE)</f>
        <v>No</v>
      </c>
      <c r="G1242" t="str">
        <f>VLOOKUP('combained table'!G1242,'combained table'!G1242:T3576,1,FALSE)</f>
        <v>No</v>
      </c>
      <c r="H1242">
        <f>VLOOKUP('combained table'!H1242,'combained table'!H1242:T3576,1,FALSE)</f>
        <v>0</v>
      </c>
      <c r="I1242" t="str">
        <f>VLOOKUP('combained table'!I1242,'combained table'!I1242:T3576,1,FALSE)</f>
        <v>Diabetes</v>
      </c>
      <c r="J1242" t="str">
        <f>VLOOKUP('combained table'!J1242,'combained table'!J1242:T3576,1,FALSE)</f>
        <v>No</v>
      </c>
      <c r="K1242" t="str">
        <f>VLOOKUP('combained table'!K1242,'combained table'!K1242:T3576,1,FALSE)</f>
        <v>Obesity</v>
      </c>
      <c r="L1242">
        <f>VLOOKUP('combained table'!L1242,'combained table'!L1242:T3576,1,FALSE)</f>
        <v>1962</v>
      </c>
      <c r="M1242" t="str">
        <f>VLOOKUP('combained table'!M1242,'combained table'!M1242:T3576,1,FALSE)</f>
        <v>Jul</v>
      </c>
      <c r="N1242">
        <f>VLOOKUP('combained table'!N1242,'combained table'!N1242:T3576,1,FALSE)</f>
        <v>12</v>
      </c>
      <c r="O1242" t="str">
        <f>VLOOKUP('combained table'!O1242,'combained table'!O1242:T3576,1,FALSE)</f>
        <v>12-Jul-1962</v>
      </c>
      <c r="P1242">
        <f>VLOOKUP('combained table'!P1242,'combained table'!P1242:T3576,1,FALSE)</f>
        <v>10310.780000000001</v>
      </c>
      <c r="Q1242" t="str">
        <f>VLOOKUP('combained table'!Q1242,'combained table'!Q1242:T3576,1,FALSE)</f>
        <v>tier - 3</v>
      </c>
      <c r="R1242" t="str">
        <f>VLOOKUP('combained table'!R1242,'combained table'!R1242:T3576,1,FALSE)</f>
        <v>tier - 3</v>
      </c>
      <c r="S1242" t="str">
        <f>VLOOKUP('combained table'!S1242,'combained table'!S1242:T3576,1,FALSE)</f>
        <v>R1012</v>
      </c>
      <c r="T1242">
        <f>VLOOKUP('combained table'!T1242,'combained table'!T1242:T3576,1,FALSE)</f>
        <v>60</v>
      </c>
    </row>
    <row r="1243" spans="1:20">
      <c r="A1243" t="str">
        <f>VLOOKUP('combained table'!A1243,'combained table'!A1243:T3577,1,FALSE)</f>
        <v>Id1242</v>
      </c>
      <c r="B1243" t="str">
        <f>VLOOKUP('combained table'!B1243,'combained table'!B1243:T3577,1,FALSE)</f>
        <v xml:space="preserve">  Yuki</v>
      </c>
      <c r="C1243">
        <f>VLOOKUP('combained table'!C1243,'combained table'!C1243:T3577,1,FALSE)</f>
        <v>38.880000000000003</v>
      </c>
      <c r="D1243">
        <f>VLOOKUP('combained table'!D1243,'combained table'!D1243:T3577,1,FALSE)</f>
        <v>4.29</v>
      </c>
      <c r="E1243" t="str">
        <f>VLOOKUP('combained table'!E1243,'combained table'!E1243:T3577,1,FALSE)</f>
        <v>No</v>
      </c>
      <c r="F1243" t="str">
        <f>VLOOKUP('combained table'!F1243,'combained table'!F1243:T3577,1,FALSE)</f>
        <v>No</v>
      </c>
      <c r="G1243" t="str">
        <f>VLOOKUP('combained table'!G1243,'combained table'!G1243:T3577,1,FALSE)</f>
        <v>No</v>
      </c>
      <c r="H1243">
        <f>VLOOKUP('combained table'!H1243,'combained table'!H1243:T3577,1,FALSE)</f>
        <v>1</v>
      </c>
      <c r="I1243" t="str">
        <f>VLOOKUP('combained table'!I1243,'combained table'!I1243:T3577,1,FALSE)</f>
        <v>Normal</v>
      </c>
      <c r="J1243" t="str">
        <f>VLOOKUP('combained table'!J1243,'combained table'!J1243:T3577,1,FALSE)</f>
        <v>No</v>
      </c>
      <c r="K1243" t="str">
        <f>VLOOKUP('combained table'!K1243,'combained table'!K1243:T3577,1,FALSE)</f>
        <v>Obesity</v>
      </c>
      <c r="L1243">
        <f>VLOOKUP('combained table'!L1243,'combained table'!L1243:T3577,1,FALSE)</f>
        <v>1991</v>
      </c>
      <c r="M1243" t="str">
        <f>VLOOKUP('combained table'!M1243,'combained table'!M1243:T3577,1,FALSE)</f>
        <v>Nov</v>
      </c>
      <c r="N1243">
        <f>VLOOKUP('combained table'!N1243,'combained table'!N1243:T3577,1,FALSE)</f>
        <v>17</v>
      </c>
      <c r="O1243" t="str">
        <f>VLOOKUP('combained table'!O1243,'combained table'!O1243:T3577,1,FALSE)</f>
        <v>17-Nov-1991</v>
      </c>
      <c r="P1243">
        <f>VLOOKUP('combained table'!P1243,'combained table'!P1243:T3577,1,FALSE)</f>
        <v>10315.91</v>
      </c>
      <c r="Q1243" t="str">
        <f>VLOOKUP('combained table'!Q1243,'combained table'!Q1243:T3577,1,FALSE)</f>
        <v>tier - 3</v>
      </c>
      <c r="R1243" t="str">
        <f>VLOOKUP('combained table'!R1243,'combained table'!R1243:T3577,1,FALSE)</f>
        <v>tier - 2</v>
      </c>
      <c r="S1243" t="str">
        <f>VLOOKUP('combained table'!S1243,'combained table'!S1243:T3577,1,FALSE)</f>
        <v>R1012</v>
      </c>
      <c r="T1243">
        <f>VLOOKUP('combained table'!T1243,'combained table'!T1243:T3577,1,FALSE)</f>
        <v>31</v>
      </c>
    </row>
    <row r="1244" spans="1:20">
      <c r="A1244" t="str">
        <f>VLOOKUP('combained table'!A1244,'combained table'!A1244:T3578,1,FALSE)</f>
        <v>Id1243</v>
      </c>
      <c r="B1244" t="str">
        <f>VLOOKUP('combained table'!B1244,'combained table'!B1244:T3578,1,FALSE)</f>
        <v xml:space="preserve">  Rafer</v>
      </c>
      <c r="C1244">
        <f>VLOOKUP('combained table'!C1244,'combained table'!C1244:T3578,1,FALSE)</f>
        <v>43.89</v>
      </c>
      <c r="D1244">
        <f>VLOOKUP('combained table'!D1244,'combained table'!D1244:T3578,1,FALSE)</f>
        <v>6.32</v>
      </c>
      <c r="E1244" t="str">
        <f>VLOOKUP('combained table'!E1244,'combained table'!E1244:T3578,1,FALSE)</f>
        <v>yes</v>
      </c>
      <c r="F1244" t="str">
        <f>VLOOKUP('combained table'!F1244,'combained table'!F1244:T3578,1,FALSE)</f>
        <v>No</v>
      </c>
      <c r="G1244" t="str">
        <f>VLOOKUP('combained table'!G1244,'combained table'!G1244:T3578,1,FALSE)</f>
        <v>No</v>
      </c>
      <c r="H1244">
        <f>VLOOKUP('combained table'!H1244,'combained table'!H1244:T3578,1,FALSE)</f>
        <v>0</v>
      </c>
      <c r="I1244" t="str">
        <f>VLOOKUP('combained table'!I1244,'combained table'!I1244:T3578,1,FALSE)</f>
        <v>Prediabetes</v>
      </c>
      <c r="J1244" t="str">
        <f>VLOOKUP('combained table'!J1244,'combained table'!J1244:T3578,1,FALSE)</f>
        <v>No</v>
      </c>
      <c r="K1244" t="str">
        <f>VLOOKUP('combained table'!K1244,'combained table'!K1244:T3578,1,FALSE)</f>
        <v>Obesity</v>
      </c>
      <c r="L1244">
        <f>VLOOKUP('combained table'!L1244,'combained table'!L1244:T3578,1,FALSE)</f>
        <v>1991</v>
      </c>
      <c r="M1244" t="str">
        <f>VLOOKUP('combained table'!M1244,'combained table'!M1244:T3578,1,FALSE)</f>
        <v>Aug</v>
      </c>
      <c r="N1244">
        <f>VLOOKUP('combained table'!N1244,'combained table'!N1244:T3578,1,FALSE)</f>
        <v>21</v>
      </c>
      <c r="O1244" t="str">
        <f>VLOOKUP('combained table'!O1244,'combained table'!O1244:T3578,1,FALSE)</f>
        <v>21-Aug-1991</v>
      </c>
      <c r="P1244">
        <f>VLOOKUP('combained table'!P1244,'combained table'!P1244:T3578,1,FALSE)</f>
        <v>10322.9</v>
      </c>
      <c r="Q1244" t="str">
        <f>VLOOKUP('combained table'!Q1244,'combained table'!Q1244:T3578,1,FALSE)</f>
        <v>tier - 3</v>
      </c>
      <c r="R1244" t="str">
        <f>VLOOKUP('combained table'!R1244,'combained table'!R1244:T3578,1,FALSE)</f>
        <v>tier - 1</v>
      </c>
      <c r="S1244" t="str">
        <f>VLOOKUP('combained table'!S1244,'combained table'!S1244:T3578,1,FALSE)</f>
        <v>R1026</v>
      </c>
      <c r="T1244">
        <f>VLOOKUP('combained table'!T1244,'combained table'!T1244:T3578,1,FALSE)</f>
        <v>31</v>
      </c>
    </row>
    <row r="1245" spans="1:20">
      <c r="A1245" t="str">
        <f>VLOOKUP('combained table'!A1245,'combained table'!A1245:T3579,1,FALSE)</f>
        <v>Id1244</v>
      </c>
      <c r="B1245" t="str">
        <f>VLOOKUP('combained table'!B1245,'combained table'!B1245:T3579,1,FALSE)</f>
        <v xml:space="preserve">  Claire</v>
      </c>
      <c r="C1245">
        <f>VLOOKUP('combained table'!C1245,'combained table'!C1245:T3579,1,FALSE)</f>
        <v>25.6</v>
      </c>
      <c r="D1245">
        <f>VLOOKUP('combained table'!D1245,'combained table'!D1245:T3579,1,FALSE)</f>
        <v>5.65</v>
      </c>
      <c r="E1245" t="str">
        <f>VLOOKUP('combained table'!E1245,'combained table'!E1245:T3579,1,FALSE)</f>
        <v>No</v>
      </c>
      <c r="F1245" t="str">
        <f>VLOOKUP('combained table'!F1245,'combained table'!F1245:T3579,1,FALSE)</f>
        <v>No</v>
      </c>
      <c r="G1245" t="str">
        <f>VLOOKUP('combained table'!G1245,'combained table'!G1245:T3579,1,FALSE)</f>
        <v>No</v>
      </c>
      <c r="H1245">
        <f>VLOOKUP('combained table'!H1245,'combained table'!H1245:T3579,1,FALSE)</f>
        <v>2</v>
      </c>
      <c r="I1245" t="str">
        <f>VLOOKUP('combained table'!I1245,'combained table'!I1245:T3579,1,FALSE)</f>
        <v>Normal</v>
      </c>
      <c r="J1245" t="str">
        <f>VLOOKUP('combained table'!J1245,'combained table'!J1245:T3579,1,FALSE)</f>
        <v>No</v>
      </c>
      <c r="K1245" t="str">
        <f>VLOOKUP('combained table'!K1245,'combained table'!K1245:T3579,1,FALSE)</f>
        <v>Overweight</v>
      </c>
      <c r="L1245">
        <f>VLOOKUP('combained table'!L1245,'combained table'!L1245:T3579,1,FALSE)</f>
        <v>1970</v>
      </c>
      <c r="M1245" t="str">
        <f>VLOOKUP('combained table'!M1245,'combained table'!M1245:T3579,1,FALSE)</f>
        <v>Dec</v>
      </c>
      <c r="N1245">
        <f>VLOOKUP('combained table'!N1245,'combained table'!N1245:T3579,1,FALSE)</f>
        <v>1</v>
      </c>
      <c r="O1245" t="str">
        <f>VLOOKUP('combained table'!O1245,'combained table'!O1245:T3579,1,FALSE)</f>
        <v>1-Dec-1970</v>
      </c>
      <c r="P1245">
        <f>VLOOKUP('combained table'!P1245,'combained table'!P1245:T3579,1,FALSE)</f>
        <v>10325.209999999999</v>
      </c>
      <c r="Q1245" t="str">
        <f>VLOOKUP('combained table'!Q1245,'combained table'!Q1245:T3579,1,FALSE)</f>
        <v>tier - 3</v>
      </c>
      <c r="R1245" t="str">
        <f>VLOOKUP('combained table'!R1245,'combained table'!R1245:T3579,1,FALSE)</f>
        <v>tier - 3</v>
      </c>
      <c r="S1245" t="str">
        <f>VLOOKUP('combained table'!S1245,'combained table'!S1245:T3579,1,FALSE)</f>
        <v>R1011</v>
      </c>
      <c r="T1245">
        <f>VLOOKUP('combained table'!T1245,'combained table'!T1245:T3579,1,FALSE)</f>
        <v>52</v>
      </c>
    </row>
    <row r="1246" spans="1:20">
      <c r="A1246" t="str">
        <f>VLOOKUP('combained table'!A1246,'combained table'!A1246:T3580,1,FALSE)</f>
        <v>Id1245</v>
      </c>
      <c r="B1246" t="str">
        <f>VLOOKUP('combained table'!B1246,'combained table'!B1246:T3580,1,FALSE)</f>
        <v xml:space="preserve">  Erynn J</v>
      </c>
      <c r="C1246">
        <f>VLOOKUP('combained table'!C1246,'combained table'!C1246:T3580,1,FALSE)</f>
        <v>29.545000000000002</v>
      </c>
      <c r="D1246">
        <f>VLOOKUP('combained table'!D1246,'combained table'!D1246:T3580,1,FALSE)</f>
        <v>8.41</v>
      </c>
      <c r="E1246" t="str">
        <f>VLOOKUP('combained table'!E1246,'combained table'!E1246:T3580,1,FALSE)</f>
        <v>yes</v>
      </c>
      <c r="F1246" t="str">
        <f>VLOOKUP('combained table'!F1246,'combained table'!F1246:T3580,1,FALSE)</f>
        <v>No</v>
      </c>
      <c r="G1246" t="str">
        <f>VLOOKUP('combained table'!G1246,'combained table'!G1246:T3580,1,FALSE)</f>
        <v>No</v>
      </c>
      <c r="H1246">
        <f>VLOOKUP('combained table'!H1246,'combained table'!H1246:T3580,1,FALSE)</f>
        <v>1</v>
      </c>
      <c r="I1246" t="str">
        <f>VLOOKUP('combained table'!I1246,'combained table'!I1246:T3580,1,FALSE)</f>
        <v>Diabetes</v>
      </c>
      <c r="J1246" t="str">
        <f>VLOOKUP('combained table'!J1246,'combained table'!J1246:T3580,1,FALSE)</f>
        <v>No</v>
      </c>
      <c r="K1246" t="str">
        <f>VLOOKUP('combained table'!K1246,'combained table'!K1246:T3580,1,FALSE)</f>
        <v>Overweight</v>
      </c>
      <c r="L1246">
        <f>VLOOKUP('combained table'!L1246,'combained table'!L1246:T3580,1,FALSE)</f>
        <v>1982</v>
      </c>
      <c r="M1246" t="str">
        <f>VLOOKUP('combained table'!M1246,'combained table'!M1246:T3580,1,FALSE)</f>
        <v>Jul</v>
      </c>
      <c r="N1246">
        <f>VLOOKUP('combained table'!N1246,'combained table'!N1246:T3580,1,FALSE)</f>
        <v>21</v>
      </c>
      <c r="O1246" t="str">
        <f>VLOOKUP('combained table'!O1246,'combained table'!O1246:T3580,1,FALSE)</f>
        <v>21-Jul-1982</v>
      </c>
      <c r="P1246">
        <f>VLOOKUP('combained table'!P1246,'combained table'!P1246:T3580,1,FALSE)</f>
        <v>10329.06</v>
      </c>
      <c r="Q1246" t="str">
        <f>VLOOKUP('combained table'!Q1246,'combained table'!Q1246:T3580,1,FALSE)</f>
        <v>tier - 3</v>
      </c>
      <c r="R1246" t="str">
        <f>VLOOKUP('combained table'!R1246,'combained table'!R1246:T3580,1,FALSE)</f>
        <v>tier - 1</v>
      </c>
      <c r="S1246" t="str">
        <f>VLOOKUP('combained table'!S1246,'combained table'!S1246:T3580,1,FALSE)</f>
        <v>R1021</v>
      </c>
      <c r="T1246">
        <f>VLOOKUP('combained table'!T1246,'combained table'!T1246:T3580,1,FALSE)</f>
        <v>40</v>
      </c>
    </row>
    <row r="1247" spans="1:20">
      <c r="A1247" t="str">
        <f>VLOOKUP('combained table'!A1247,'combained table'!A1247:T3581,1,FALSE)</f>
        <v>Id1246</v>
      </c>
      <c r="B1247" t="str">
        <f>VLOOKUP('combained table'!B1247,'combained table'!B1247:T3581,1,FALSE)</f>
        <v xml:space="preserve">  Mahesh</v>
      </c>
      <c r="C1247">
        <f>VLOOKUP('combained table'!C1247,'combained table'!C1247:T3581,1,FALSE)</f>
        <v>23.25</v>
      </c>
      <c r="D1247">
        <f>VLOOKUP('combained table'!D1247,'combained table'!D1247:T3581,1,FALSE)</f>
        <v>11.96</v>
      </c>
      <c r="E1247" t="str">
        <f>VLOOKUP('combained table'!E1247,'combained table'!E1247:T3581,1,FALSE)</f>
        <v>yes</v>
      </c>
      <c r="F1247" t="str">
        <f>VLOOKUP('combained table'!F1247,'combained table'!F1247:T3581,1,FALSE)</f>
        <v>No</v>
      </c>
      <c r="G1247" t="str">
        <f>VLOOKUP('combained table'!G1247,'combained table'!G1247:T3581,1,FALSE)</f>
        <v>No</v>
      </c>
      <c r="H1247">
        <f>VLOOKUP('combained table'!H1247,'combained table'!H1247:T3581,1,FALSE)</f>
        <v>0</v>
      </c>
      <c r="I1247" t="str">
        <f>VLOOKUP('combained table'!I1247,'combained table'!I1247:T3581,1,FALSE)</f>
        <v>Diabetes</v>
      </c>
      <c r="J1247" t="str">
        <f>VLOOKUP('combained table'!J1247,'combained table'!J1247:T3581,1,FALSE)</f>
        <v>No</v>
      </c>
      <c r="K1247" t="str">
        <f>VLOOKUP('combained table'!K1247,'combained table'!K1247:T3581,1,FALSE)</f>
        <v>Normal Weight</v>
      </c>
      <c r="L1247">
        <f>VLOOKUP('combained table'!L1247,'combained table'!L1247:T3581,1,FALSE)</f>
        <v>1968</v>
      </c>
      <c r="M1247" t="str">
        <f>VLOOKUP('combained table'!M1247,'combained table'!M1247:T3581,1,FALSE)</f>
        <v>Jul</v>
      </c>
      <c r="N1247">
        <f>VLOOKUP('combained table'!N1247,'combained table'!N1247:T3581,1,FALSE)</f>
        <v>19</v>
      </c>
      <c r="O1247" t="str">
        <f>VLOOKUP('combained table'!O1247,'combained table'!O1247:T3581,1,FALSE)</f>
        <v>19-Jul-1968</v>
      </c>
      <c r="P1247">
        <f>VLOOKUP('combained table'!P1247,'combained table'!P1247:T3581,1,FALSE)</f>
        <v>10338.93</v>
      </c>
      <c r="Q1247" t="str">
        <f>VLOOKUP('combained table'!Q1247,'combained table'!Q1247:T3581,1,FALSE)</f>
        <v>tier - 3</v>
      </c>
      <c r="R1247" t="str">
        <f>VLOOKUP('combained table'!R1247,'combained table'!R1247:T3581,1,FALSE)</f>
        <v>tier - 1</v>
      </c>
      <c r="S1247" t="str">
        <f>VLOOKUP('combained table'!S1247,'combained table'!S1247:T3581,1,FALSE)</f>
        <v>R1013</v>
      </c>
      <c r="T1247">
        <f>VLOOKUP('combained table'!T1247,'combained table'!T1247:T3581,1,FALSE)</f>
        <v>54</v>
      </c>
    </row>
    <row r="1248" spans="1:20">
      <c r="A1248" t="str">
        <f>VLOOKUP('combained table'!A1248,'combained table'!A1248:T3582,1,FALSE)</f>
        <v>Id1247</v>
      </c>
      <c r="B1248" t="str">
        <f>VLOOKUP('combained table'!B1248,'combained table'!B1248:T3582,1,FALSE)</f>
        <v xml:space="preserve">  Stanley</v>
      </c>
      <c r="C1248">
        <f>VLOOKUP('combained table'!C1248,'combained table'!C1248:T3582,1,FALSE)</f>
        <v>43.95</v>
      </c>
      <c r="D1248">
        <f>VLOOKUP('combained table'!D1248,'combained table'!D1248:T3582,1,FALSE)</f>
        <v>5.17</v>
      </c>
      <c r="E1248" t="str">
        <f>VLOOKUP('combained table'!E1248,'combained table'!E1248:T3582,1,FALSE)</f>
        <v>yes</v>
      </c>
      <c r="F1248" t="str">
        <f>VLOOKUP('combained table'!F1248,'combained table'!F1248:T3582,1,FALSE)</f>
        <v>No</v>
      </c>
      <c r="G1248" t="str">
        <f>VLOOKUP('combained table'!G1248,'combained table'!G1248:T3582,1,FALSE)</f>
        <v>Yes</v>
      </c>
      <c r="H1248">
        <f>VLOOKUP('combained table'!H1248,'combained table'!H1248:T3582,1,FALSE)</f>
        <v>1</v>
      </c>
      <c r="I1248" t="str">
        <f>VLOOKUP('combained table'!I1248,'combained table'!I1248:T3582,1,FALSE)</f>
        <v>Normal</v>
      </c>
      <c r="J1248" t="str">
        <f>VLOOKUP('combained table'!J1248,'combained table'!J1248:T3582,1,FALSE)</f>
        <v>No</v>
      </c>
      <c r="K1248" t="str">
        <f>VLOOKUP('combained table'!K1248,'combained table'!K1248:T3582,1,FALSE)</f>
        <v>Obesity</v>
      </c>
      <c r="L1248">
        <f>VLOOKUP('combained table'!L1248,'combained table'!L1248:T3582,1,FALSE)</f>
        <v>1973</v>
      </c>
      <c r="M1248" t="str">
        <f>VLOOKUP('combained table'!M1248,'combained table'!M1248:T3582,1,FALSE)</f>
        <v>Aug</v>
      </c>
      <c r="N1248">
        <f>VLOOKUP('combained table'!N1248,'combained table'!N1248:T3582,1,FALSE)</f>
        <v>8</v>
      </c>
      <c r="O1248" t="str">
        <f>VLOOKUP('combained table'!O1248,'combained table'!O1248:T3582,1,FALSE)</f>
        <v>8-Aug-1973</v>
      </c>
      <c r="P1248">
        <f>VLOOKUP('combained table'!P1248,'combained table'!P1248:T3582,1,FALSE)</f>
        <v>10345.93</v>
      </c>
      <c r="Q1248" t="str">
        <f>VLOOKUP('combained table'!Q1248,'combained table'!Q1248:T3582,1,FALSE)</f>
        <v>tier - 3</v>
      </c>
      <c r="R1248" t="str">
        <f>VLOOKUP('combained table'!R1248,'combained table'!R1248:T3582,1,FALSE)</f>
        <v>tier - 2</v>
      </c>
      <c r="S1248" t="str">
        <f>VLOOKUP('combained table'!S1248,'combained table'!S1248:T3582,1,FALSE)</f>
        <v>R1021</v>
      </c>
      <c r="T1248">
        <f>VLOOKUP('combained table'!T1248,'combained table'!T1248:T3582,1,FALSE)</f>
        <v>49</v>
      </c>
    </row>
    <row r="1249" spans="1:20">
      <c r="A1249" t="str">
        <f>VLOOKUP('combained table'!A1249,'combained table'!A1249:T3583,1,FALSE)</f>
        <v>Id1248</v>
      </c>
      <c r="B1249" t="str">
        <f>VLOOKUP('combained table'!B1249,'combained table'!B1249:T3583,1,FALSE)</f>
        <v xml:space="preserve">  Gregory</v>
      </c>
      <c r="C1249">
        <f>VLOOKUP('combained table'!C1249,'combained table'!C1249:T3583,1,FALSE)</f>
        <v>21.85</v>
      </c>
      <c r="D1249">
        <f>VLOOKUP('combained table'!D1249,'combained table'!D1249:T3583,1,FALSE)</f>
        <v>8.76</v>
      </c>
      <c r="E1249" t="str">
        <f>VLOOKUP('combained table'!E1249,'combained table'!E1249:T3583,1,FALSE)</f>
        <v>No</v>
      </c>
      <c r="F1249" t="str">
        <f>VLOOKUP('combained table'!F1249,'combained table'!F1249:T3583,1,FALSE)</f>
        <v>No</v>
      </c>
      <c r="G1249" t="str">
        <f>VLOOKUP('combained table'!G1249,'combained table'!G1249:T3583,1,FALSE)</f>
        <v>No</v>
      </c>
      <c r="H1249">
        <f>VLOOKUP('combained table'!H1249,'combained table'!H1249:T3583,1,FALSE)</f>
        <v>0</v>
      </c>
      <c r="I1249" t="str">
        <f>VLOOKUP('combained table'!I1249,'combained table'!I1249:T3583,1,FALSE)</f>
        <v>Diabetes</v>
      </c>
      <c r="J1249" t="str">
        <f>VLOOKUP('combained table'!J1249,'combained table'!J1249:T3583,1,FALSE)</f>
        <v>No</v>
      </c>
      <c r="K1249" t="str">
        <f>VLOOKUP('combained table'!K1249,'combained table'!K1249:T3583,1,FALSE)</f>
        <v>Normal Weight</v>
      </c>
      <c r="L1249">
        <f>VLOOKUP('combained table'!L1249,'combained table'!L1249:T3583,1,FALSE)</f>
        <v>1974</v>
      </c>
      <c r="M1249" t="str">
        <f>VLOOKUP('combained table'!M1249,'combained table'!M1249:T3583,1,FALSE)</f>
        <v>Sep</v>
      </c>
      <c r="N1249">
        <f>VLOOKUP('combained table'!N1249,'combained table'!N1249:T3583,1,FALSE)</f>
        <v>29</v>
      </c>
      <c r="O1249" t="str">
        <f>VLOOKUP('combained table'!O1249,'combained table'!O1249:T3583,1,FALSE)</f>
        <v>29-Sep-1974</v>
      </c>
      <c r="P1249">
        <f>VLOOKUP('combained table'!P1249,'combained table'!P1249:T3583,1,FALSE)</f>
        <v>10352.48</v>
      </c>
      <c r="Q1249" t="str">
        <f>VLOOKUP('combained table'!Q1249,'combained table'!Q1249:T3583,1,FALSE)</f>
        <v>tier - 3</v>
      </c>
      <c r="R1249" t="str">
        <f>VLOOKUP('combained table'!R1249,'combained table'!R1249:T3583,1,FALSE)</f>
        <v>tier - 1</v>
      </c>
      <c r="S1249" t="str">
        <f>VLOOKUP('combained table'!S1249,'combained table'!S1249:T3583,1,FALSE)</f>
        <v>R1012</v>
      </c>
      <c r="T1249">
        <f>VLOOKUP('combained table'!T1249,'combained table'!T1249:T3583,1,FALSE)</f>
        <v>48</v>
      </c>
    </row>
    <row r="1250" spans="1:20">
      <c r="A1250" t="str">
        <f>VLOOKUP('combained table'!A1250,'combained table'!A1250:T3584,1,FALSE)</f>
        <v>Id1249</v>
      </c>
      <c r="B1250" t="str">
        <f>VLOOKUP('combained table'!B1250,'combained table'!B1250:T3584,1,FALSE)</f>
        <v xml:space="preserve">  Eric</v>
      </c>
      <c r="C1250">
        <f>VLOOKUP('combained table'!C1250,'combained table'!C1250:T3584,1,FALSE)</f>
        <v>25.73</v>
      </c>
      <c r="D1250">
        <f>VLOOKUP('combained table'!D1250,'combained table'!D1250:T3584,1,FALSE)</f>
        <v>7.99</v>
      </c>
      <c r="E1250" t="str">
        <f>VLOOKUP('combained table'!E1250,'combained table'!E1250:T3584,1,FALSE)</f>
        <v>No</v>
      </c>
      <c r="F1250" t="str">
        <f>VLOOKUP('combained table'!F1250,'combained table'!F1250:T3584,1,FALSE)</f>
        <v>No</v>
      </c>
      <c r="G1250" t="str">
        <f>VLOOKUP('combained table'!G1250,'combained table'!G1250:T3584,1,FALSE)</f>
        <v>No</v>
      </c>
      <c r="H1250">
        <f>VLOOKUP('combained table'!H1250,'combained table'!H1250:T3584,1,FALSE)</f>
        <v>2</v>
      </c>
      <c r="I1250" t="str">
        <f>VLOOKUP('combained table'!I1250,'combained table'!I1250:T3584,1,FALSE)</f>
        <v>Diabetes</v>
      </c>
      <c r="J1250" t="str">
        <f>VLOOKUP('combained table'!J1250,'combained table'!J1250:T3584,1,FALSE)</f>
        <v>No</v>
      </c>
      <c r="K1250" t="str">
        <f>VLOOKUP('combained table'!K1250,'combained table'!K1250:T3584,1,FALSE)</f>
        <v>Overweight</v>
      </c>
      <c r="L1250">
        <f>VLOOKUP('combained table'!L1250,'combained table'!L1250:T3584,1,FALSE)</f>
        <v>1969</v>
      </c>
      <c r="M1250" t="str">
        <f>VLOOKUP('combained table'!M1250,'combained table'!M1250:T3584,1,FALSE)</f>
        <v>Jun</v>
      </c>
      <c r="N1250">
        <f>VLOOKUP('combained table'!N1250,'combained table'!N1250:T3584,1,FALSE)</f>
        <v>17</v>
      </c>
      <c r="O1250" t="str">
        <f>VLOOKUP('combained table'!O1250,'combained table'!O1250:T3584,1,FALSE)</f>
        <v>17-Jun-1969</v>
      </c>
      <c r="P1250">
        <f>VLOOKUP('combained table'!P1250,'combained table'!P1250:T3584,1,FALSE)</f>
        <v>10355.64</v>
      </c>
      <c r="Q1250" t="str">
        <f>VLOOKUP('combained table'!Q1250,'combained table'!Q1250:T3584,1,FALSE)</f>
        <v>tier - 3</v>
      </c>
      <c r="R1250" t="str">
        <f>VLOOKUP('combained table'!R1250,'combained table'!R1250:T3584,1,FALSE)</f>
        <v>tier - 1</v>
      </c>
      <c r="S1250" t="str">
        <f>VLOOKUP('combained table'!S1250,'combained table'!S1250:T3584,1,FALSE)</f>
        <v>R1012</v>
      </c>
      <c r="T1250">
        <f>VLOOKUP('combained table'!T1250,'combained table'!T1250:T3584,1,FALSE)</f>
        <v>53</v>
      </c>
    </row>
    <row r="1251" spans="1:20">
      <c r="A1251" t="str">
        <f>VLOOKUP('combained table'!A1251,'combained table'!A1251:T3585,1,FALSE)</f>
        <v>Id1250</v>
      </c>
      <c r="B1251" t="str">
        <f>VLOOKUP('combained table'!B1251,'combained table'!B1251:T3585,1,FALSE)</f>
        <v xml:space="preserve">  Rachel M</v>
      </c>
      <c r="C1251">
        <f>VLOOKUP('combained table'!C1251,'combained table'!C1251:T3585,1,FALSE)</f>
        <v>32.229999999999997</v>
      </c>
      <c r="D1251">
        <f>VLOOKUP('combained table'!D1251,'combained table'!D1251:T3585,1,FALSE)</f>
        <v>8.59</v>
      </c>
      <c r="E1251" t="str">
        <f>VLOOKUP('combained table'!E1251,'combained table'!E1251:T3585,1,FALSE)</f>
        <v>No</v>
      </c>
      <c r="F1251" t="str">
        <f>VLOOKUP('combained table'!F1251,'combained table'!F1251:T3585,1,FALSE)</f>
        <v>No</v>
      </c>
      <c r="G1251" t="str">
        <f>VLOOKUP('combained table'!G1251,'combained table'!G1251:T3585,1,FALSE)</f>
        <v>No</v>
      </c>
      <c r="H1251">
        <f>VLOOKUP('combained table'!H1251,'combained table'!H1251:T3585,1,FALSE)</f>
        <v>0</v>
      </c>
      <c r="I1251" t="str">
        <f>VLOOKUP('combained table'!I1251,'combained table'!I1251:T3585,1,FALSE)</f>
        <v>Diabetes</v>
      </c>
      <c r="J1251" t="str">
        <f>VLOOKUP('combained table'!J1251,'combained table'!J1251:T3585,1,FALSE)</f>
        <v>No</v>
      </c>
      <c r="K1251" t="str">
        <f>VLOOKUP('combained table'!K1251,'combained table'!K1251:T3585,1,FALSE)</f>
        <v>Obesity</v>
      </c>
      <c r="L1251">
        <f>VLOOKUP('combained table'!L1251,'combained table'!L1251:T3585,1,FALSE)</f>
        <v>1971</v>
      </c>
      <c r="M1251" t="str">
        <f>VLOOKUP('combained table'!M1251,'combained table'!M1251:T3585,1,FALSE)</f>
        <v>Sep</v>
      </c>
      <c r="N1251">
        <f>VLOOKUP('combained table'!N1251,'combained table'!N1251:T3585,1,FALSE)</f>
        <v>6</v>
      </c>
      <c r="O1251" t="str">
        <f>VLOOKUP('combained table'!O1251,'combained table'!O1251:T3585,1,FALSE)</f>
        <v>6-Sep-1971</v>
      </c>
      <c r="P1251">
        <f>VLOOKUP('combained table'!P1251,'combained table'!P1251:T3585,1,FALSE)</f>
        <v>10356.67</v>
      </c>
      <c r="Q1251" t="str">
        <f>VLOOKUP('combained table'!Q1251,'combained table'!Q1251:T3585,1,FALSE)</f>
        <v>tier - 3</v>
      </c>
      <c r="R1251" t="str">
        <f>VLOOKUP('combained table'!R1251,'combained table'!R1251:T3585,1,FALSE)</f>
        <v>tier - 1</v>
      </c>
      <c r="S1251" t="str">
        <f>VLOOKUP('combained table'!S1251,'combained table'!S1251:T3585,1,FALSE)</f>
        <v>R1025</v>
      </c>
      <c r="T1251">
        <f>VLOOKUP('combained table'!T1251,'combained table'!T1251:T3585,1,FALSE)</f>
        <v>51</v>
      </c>
    </row>
    <row r="1252" spans="1:20">
      <c r="A1252" t="str">
        <f>VLOOKUP('combained table'!A1252,'combained table'!A1252:T3586,1,FALSE)</f>
        <v>Id1251</v>
      </c>
      <c r="B1252" t="str">
        <f>VLOOKUP('combained table'!B1252,'combained table'!B1252:T3586,1,FALSE)</f>
        <v xml:space="preserve">  Fritz</v>
      </c>
      <c r="C1252">
        <f>VLOOKUP('combained table'!C1252,'combained table'!C1252:T3586,1,FALSE)</f>
        <v>32.204999999999998</v>
      </c>
      <c r="D1252">
        <f>VLOOKUP('combained table'!D1252,'combained table'!D1252:T3586,1,FALSE)</f>
        <v>6.14</v>
      </c>
      <c r="E1252" t="str">
        <f>VLOOKUP('combained table'!E1252,'combained table'!E1252:T3586,1,FALSE)</f>
        <v>No</v>
      </c>
      <c r="F1252" t="str">
        <f>VLOOKUP('combained table'!F1252,'combained table'!F1252:T3586,1,FALSE)</f>
        <v>No</v>
      </c>
      <c r="G1252" t="str">
        <f>VLOOKUP('combained table'!G1252,'combained table'!G1252:T3586,1,FALSE)</f>
        <v>No</v>
      </c>
      <c r="H1252">
        <f>VLOOKUP('combained table'!H1252,'combained table'!H1252:T3586,1,FALSE)</f>
        <v>2</v>
      </c>
      <c r="I1252" t="str">
        <f>VLOOKUP('combained table'!I1252,'combained table'!I1252:T3586,1,FALSE)</f>
        <v>Prediabetes</v>
      </c>
      <c r="J1252" t="str">
        <f>VLOOKUP('combained table'!J1252,'combained table'!J1252:T3586,1,FALSE)</f>
        <v>No</v>
      </c>
      <c r="K1252" t="str">
        <f>VLOOKUP('combained table'!K1252,'combained table'!K1252:T3586,1,FALSE)</f>
        <v>Obesity</v>
      </c>
      <c r="L1252">
        <f>VLOOKUP('combained table'!L1252,'combained table'!L1252:T3586,1,FALSE)</f>
        <v>1973</v>
      </c>
      <c r="M1252" t="str">
        <f>VLOOKUP('combained table'!M1252,'combained table'!M1252:T3586,1,FALSE)</f>
        <v>Sep</v>
      </c>
      <c r="N1252">
        <f>VLOOKUP('combained table'!N1252,'combained table'!N1252:T3586,1,FALSE)</f>
        <v>29</v>
      </c>
      <c r="O1252" t="str">
        <f>VLOOKUP('combained table'!O1252,'combained table'!O1252:T3586,1,FALSE)</f>
        <v>29-Sep-1973</v>
      </c>
      <c r="P1252">
        <f>VLOOKUP('combained table'!P1252,'combained table'!P1252:T3586,1,FALSE)</f>
        <v>10370.91</v>
      </c>
      <c r="Q1252" t="str">
        <f>VLOOKUP('combained table'!Q1252,'combained table'!Q1252:T3586,1,FALSE)</f>
        <v>tier - 3</v>
      </c>
      <c r="R1252" t="str">
        <f>VLOOKUP('combained table'!R1252,'combained table'!R1252:T3586,1,FALSE)</f>
        <v>tier - 3</v>
      </c>
      <c r="S1252" t="str">
        <f>VLOOKUP('combained table'!S1252,'combained table'!S1252:T3586,1,FALSE)</f>
        <v>R1024</v>
      </c>
      <c r="T1252">
        <f>VLOOKUP('combained table'!T1252,'combained table'!T1252:T3586,1,FALSE)</f>
        <v>49</v>
      </c>
    </row>
    <row r="1253" spans="1:20">
      <c r="A1253" t="str">
        <f>VLOOKUP('combained table'!A1253,'combained table'!A1253:T3587,1,FALSE)</f>
        <v>Id1252</v>
      </c>
      <c r="B1253" t="str">
        <f>VLOOKUP('combained table'!B1253,'combained table'!B1253:T3587,1,FALSE)</f>
        <v xml:space="preserve">  Brad</v>
      </c>
      <c r="C1253">
        <f>VLOOKUP('combained table'!C1253,'combained table'!C1253:T3587,1,FALSE)</f>
        <v>26.41</v>
      </c>
      <c r="D1253">
        <f>VLOOKUP('combained table'!D1253,'combained table'!D1253:T3587,1,FALSE)</f>
        <v>4.08</v>
      </c>
      <c r="E1253" t="str">
        <f>VLOOKUP('combained table'!E1253,'combained table'!E1253:T3587,1,FALSE)</f>
        <v>No</v>
      </c>
      <c r="F1253" t="str">
        <f>VLOOKUP('combained table'!F1253,'combained table'!F1253:T3587,1,FALSE)</f>
        <v>No</v>
      </c>
      <c r="G1253" t="str">
        <f>VLOOKUP('combained table'!G1253,'combained table'!G1253:T3587,1,FALSE)</f>
        <v>No</v>
      </c>
      <c r="H1253">
        <f>VLOOKUP('combained table'!H1253,'combained table'!H1253:T3587,1,FALSE)</f>
        <v>2</v>
      </c>
      <c r="I1253" t="str">
        <f>VLOOKUP('combained table'!I1253,'combained table'!I1253:T3587,1,FALSE)</f>
        <v>Normal</v>
      </c>
      <c r="J1253" t="str">
        <f>VLOOKUP('combained table'!J1253,'combained table'!J1253:T3587,1,FALSE)</f>
        <v>No</v>
      </c>
      <c r="K1253" t="str">
        <f>VLOOKUP('combained table'!K1253,'combained table'!K1253:T3587,1,FALSE)</f>
        <v>Overweight</v>
      </c>
      <c r="L1253">
        <f>VLOOKUP('combained table'!L1253,'combained table'!L1253:T3587,1,FALSE)</f>
        <v>1973</v>
      </c>
      <c r="M1253" t="str">
        <f>VLOOKUP('combained table'!M1253,'combained table'!M1253:T3587,1,FALSE)</f>
        <v>Sep</v>
      </c>
      <c r="N1253">
        <f>VLOOKUP('combained table'!N1253,'combained table'!N1253:T3587,1,FALSE)</f>
        <v>19</v>
      </c>
      <c r="O1253" t="str">
        <f>VLOOKUP('combained table'!O1253,'combained table'!O1253:T3587,1,FALSE)</f>
        <v>19-Sep-1973</v>
      </c>
      <c r="P1253">
        <f>VLOOKUP('combained table'!P1253,'combained table'!P1253:T3587,1,FALSE)</f>
        <v>10381.48</v>
      </c>
      <c r="Q1253" t="str">
        <f>VLOOKUP('combained table'!Q1253,'combained table'!Q1253:T3587,1,FALSE)</f>
        <v>tier - 3</v>
      </c>
      <c r="R1253" t="str">
        <f>VLOOKUP('combained table'!R1253,'combained table'!R1253:T3587,1,FALSE)</f>
        <v>tier - 3</v>
      </c>
      <c r="S1253" t="str">
        <f>VLOOKUP('combained table'!S1253,'combained table'!S1253:T3587,1,FALSE)</f>
        <v>R1013</v>
      </c>
      <c r="T1253">
        <f>VLOOKUP('combained table'!T1253,'combained table'!T1253:T3587,1,FALSE)</f>
        <v>49</v>
      </c>
    </row>
    <row r="1254" spans="1:20">
      <c r="A1254" t="str">
        <f>VLOOKUP('combained table'!A1254,'combained table'!A1254:T3588,1,FALSE)</f>
        <v>Id1253</v>
      </c>
      <c r="B1254" t="str">
        <f>VLOOKUP('combained table'!B1254,'combained table'!B1254:T3588,1,FALSE)</f>
        <v xml:space="preserve">  Claire M</v>
      </c>
      <c r="C1254">
        <f>VLOOKUP('combained table'!C1254,'combained table'!C1254:T3588,1,FALSE)</f>
        <v>30.2</v>
      </c>
      <c r="D1254">
        <f>VLOOKUP('combained table'!D1254,'combained table'!D1254:T3588,1,FALSE)</f>
        <v>6.25</v>
      </c>
      <c r="E1254" t="str">
        <f>VLOOKUP('combained table'!E1254,'combained table'!E1254:T3588,1,FALSE)</f>
        <v>yes</v>
      </c>
      <c r="F1254" t="str">
        <f>VLOOKUP('combained table'!F1254,'combained table'!F1254:T3588,1,FALSE)</f>
        <v>No</v>
      </c>
      <c r="G1254" t="str">
        <f>VLOOKUP('combained table'!G1254,'combained table'!G1254:T3588,1,FALSE)</f>
        <v>No</v>
      </c>
      <c r="H1254">
        <f>VLOOKUP('combained table'!H1254,'combained table'!H1254:T3588,1,FALSE)</f>
        <v>0</v>
      </c>
      <c r="I1254" t="str">
        <f>VLOOKUP('combained table'!I1254,'combained table'!I1254:T3588,1,FALSE)</f>
        <v>Prediabetes</v>
      </c>
      <c r="J1254" t="str">
        <f>VLOOKUP('combained table'!J1254,'combained table'!J1254:T3588,1,FALSE)</f>
        <v>No</v>
      </c>
      <c r="K1254" t="str">
        <f>VLOOKUP('combained table'!K1254,'combained table'!K1254:T3588,1,FALSE)</f>
        <v>Obesity</v>
      </c>
      <c r="L1254">
        <f>VLOOKUP('combained table'!L1254,'combained table'!L1254:T3588,1,FALSE)</f>
        <v>1969</v>
      </c>
      <c r="M1254" t="str">
        <f>VLOOKUP('combained table'!M1254,'combained table'!M1254:T3588,1,FALSE)</f>
        <v>Jul</v>
      </c>
      <c r="N1254">
        <f>VLOOKUP('combained table'!N1254,'combained table'!N1254:T3588,1,FALSE)</f>
        <v>7</v>
      </c>
      <c r="O1254" t="str">
        <f>VLOOKUP('combained table'!O1254,'combained table'!O1254:T3588,1,FALSE)</f>
        <v>7-Jul-1969</v>
      </c>
      <c r="P1254">
        <f>VLOOKUP('combained table'!P1254,'combained table'!P1254:T3588,1,FALSE)</f>
        <v>10403.27</v>
      </c>
      <c r="Q1254" t="str">
        <f>VLOOKUP('combained table'!Q1254,'combained table'!Q1254:T3588,1,FALSE)</f>
        <v>tier - 3</v>
      </c>
      <c r="R1254" t="str">
        <f>VLOOKUP('combained table'!R1254,'combained table'!R1254:T3588,1,FALSE)</f>
        <v>tier - 2</v>
      </c>
      <c r="S1254" t="str">
        <f>VLOOKUP('combained table'!S1254,'combained table'!S1254:T3588,1,FALSE)</f>
        <v>R1020</v>
      </c>
      <c r="T1254">
        <f>VLOOKUP('combained table'!T1254,'combained table'!T1254:T3588,1,FALSE)</f>
        <v>53</v>
      </c>
    </row>
    <row r="1255" spans="1:20">
      <c r="A1255" t="str">
        <f>VLOOKUP('combained table'!A1255,'combained table'!A1255:T3589,1,FALSE)</f>
        <v>Id1254</v>
      </c>
      <c r="B1255" t="str">
        <f>VLOOKUP('combained table'!B1255,'combained table'!B1255:T3589,1,FALSE)</f>
        <v xml:space="preserve">  Jennifer</v>
      </c>
      <c r="C1255">
        <f>VLOOKUP('combained table'!C1255,'combained table'!C1255:T3589,1,FALSE)</f>
        <v>31.26</v>
      </c>
      <c r="D1255">
        <f>VLOOKUP('combained table'!D1255,'combained table'!D1255:T3589,1,FALSE)</f>
        <v>5.94</v>
      </c>
      <c r="E1255" t="str">
        <f>VLOOKUP('combained table'!E1255,'combained table'!E1255:T3589,1,FALSE)</f>
        <v>yes</v>
      </c>
      <c r="F1255" t="str">
        <f>VLOOKUP('combained table'!F1255,'combained table'!F1255:T3589,1,FALSE)</f>
        <v>No</v>
      </c>
      <c r="G1255" t="str">
        <f>VLOOKUP('combained table'!G1255,'combained table'!G1255:T3589,1,FALSE)</f>
        <v>No</v>
      </c>
      <c r="H1255">
        <f>VLOOKUP('combained table'!H1255,'combained table'!H1255:T3589,1,FALSE)</f>
        <v>1</v>
      </c>
      <c r="I1255" t="str">
        <f>VLOOKUP('combained table'!I1255,'combained table'!I1255:T3589,1,FALSE)</f>
        <v>Prediabetes</v>
      </c>
      <c r="J1255" t="str">
        <f>VLOOKUP('combained table'!J1255,'combained table'!J1255:T3589,1,FALSE)</f>
        <v>No</v>
      </c>
      <c r="K1255" t="str">
        <f>VLOOKUP('combained table'!K1255,'combained table'!K1255:T3589,1,FALSE)</f>
        <v>Obesity</v>
      </c>
      <c r="L1255">
        <f>VLOOKUP('combained table'!L1255,'combained table'!L1255:T3589,1,FALSE)</f>
        <v>1975</v>
      </c>
      <c r="M1255" t="str">
        <f>VLOOKUP('combained table'!M1255,'combained table'!M1255:T3589,1,FALSE)</f>
        <v>Jun</v>
      </c>
      <c r="N1255">
        <f>VLOOKUP('combained table'!N1255,'combained table'!N1255:T3589,1,FALSE)</f>
        <v>5</v>
      </c>
      <c r="O1255" t="str">
        <f>VLOOKUP('combained table'!O1255,'combained table'!O1255:T3589,1,FALSE)</f>
        <v>5-Jun-1975</v>
      </c>
      <c r="P1255">
        <f>VLOOKUP('combained table'!P1255,'combained table'!P1255:T3589,1,FALSE)</f>
        <v>10407.09</v>
      </c>
      <c r="Q1255" t="str">
        <f>VLOOKUP('combained table'!Q1255,'combained table'!Q1255:T3589,1,FALSE)</f>
        <v>tier - 3</v>
      </c>
      <c r="R1255" t="str">
        <f>VLOOKUP('combained table'!R1255,'combained table'!R1255:T3589,1,FALSE)</f>
        <v>tier - 1</v>
      </c>
      <c r="S1255" t="str">
        <f>VLOOKUP('combained table'!S1255,'combained table'!S1255:T3589,1,FALSE)</f>
        <v>R1015</v>
      </c>
      <c r="T1255">
        <f>VLOOKUP('combained table'!T1255,'combained table'!T1255:T3589,1,FALSE)</f>
        <v>48</v>
      </c>
    </row>
    <row r="1256" spans="1:20">
      <c r="A1256" t="str">
        <f>VLOOKUP('combained table'!A1256,'combained table'!A1256:T3590,1,FALSE)</f>
        <v>Id1255</v>
      </c>
      <c r="B1256" t="str">
        <f>VLOOKUP('combained table'!B1256,'combained table'!B1256:T3590,1,FALSE)</f>
        <v xml:space="preserve">  Maria S</v>
      </c>
      <c r="C1256">
        <f>VLOOKUP('combained table'!C1256,'combained table'!C1256:T3590,1,FALSE)</f>
        <v>33.725000000000001</v>
      </c>
      <c r="D1256">
        <f>VLOOKUP('combained table'!D1256,'combained table'!D1256:T3590,1,FALSE)</f>
        <v>6.45</v>
      </c>
      <c r="E1256" t="str">
        <f>VLOOKUP('combained table'!E1256,'combained table'!E1256:T3590,1,FALSE)</f>
        <v>yes</v>
      </c>
      <c r="F1256" t="str">
        <f>VLOOKUP('combained table'!F1256,'combained table'!F1256:T3590,1,FALSE)</f>
        <v>No</v>
      </c>
      <c r="G1256" t="str">
        <f>VLOOKUP('combained table'!G1256,'combained table'!G1256:T3590,1,FALSE)</f>
        <v>No</v>
      </c>
      <c r="H1256">
        <f>VLOOKUP('combained table'!H1256,'combained table'!H1256:T3590,1,FALSE)</f>
        <v>0</v>
      </c>
      <c r="I1256" t="str">
        <f>VLOOKUP('combained table'!I1256,'combained table'!I1256:T3590,1,FALSE)</f>
        <v>Diabetes</v>
      </c>
      <c r="J1256" t="str">
        <f>VLOOKUP('combained table'!J1256,'combained table'!J1256:T3590,1,FALSE)</f>
        <v>No</v>
      </c>
      <c r="K1256" t="str">
        <f>VLOOKUP('combained table'!K1256,'combained table'!K1256:T3590,1,FALSE)</f>
        <v>Obesity</v>
      </c>
      <c r="L1256">
        <f>VLOOKUP('combained table'!L1256,'combained table'!L1256:T3590,1,FALSE)</f>
        <v>1980</v>
      </c>
      <c r="M1256" t="str">
        <f>VLOOKUP('combained table'!M1256,'combained table'!M1256:T3590,1,FALSE)</f>
        <v>Oct</v>
      </c>
      <c r="N1256">
        <f>VLOOKUP('combained table'!N1256,'combained table'!N1256:T3590,1,FALSE)</f>
        <v>24</v>
      </c>
      <c r="O1256" t="str">
        <f>VLOOKUP('combained table'!O1256,'combained table'!O1256:T3590,1,FALSE)</f>
        <v>24-Oct-1980</v>
      </c>
      <c r="P1256">
        <f>VLOOKUP('combained table'!P1256,'combained table'!P1256:T3590,1,FALSE)</f>
        <v>10407.98</v>
      </c>
      <c r="Q1256" t="str">
        <f>VLOOKUP('combained table'!Q1256,'combained table'!Q1256:T3590,1,FALSE)</f>
        <v>tier - 3</v>
      </c>
      <c r="R1256" t="str">
        <f>VLOOKUP('combained table'!R1256,'combained table'!R1256:T3590,1,FALSE)</f>
        <v>tier - 1</v>
      </c>
      <c r="S1256" t="str">
        <f>VLOOKUP('combained table'!S1256,'combained table'!S1256:T3590,1,FALSE)</f>
        <v>R1021</v>
      </c>
      <c r="T1256">
        <f>VLOOKUP('combained table'!T1256,'combained table'!T1256:T3590,1,FALSE)</f>
        <v>42</v>
      </c>
    </row>
    <row r="1257" spans="1:20">
      <c r="A1257" t="str">
        <f>VLOOKUP('combained table'!A1257,'combained table'!A1257:T3591,1,FALSE)</f>
        <v>Id1256</v>
      </c>
      <c r="B1257" t="str">
        <f>VLOOKUP('combained table'!B1257,'combained table'!B1257:T3591,1,FALSE)</f>
        <v xml:space="preserve">  Katherine E</v>
      </c>
      <c r="C1257">
        <f>VLOOKUP('combained table'!C1257,'combained table'!C1257:T3591,1,FALSE)</f>
        <v>28.9</v>
      </c>
      <c r="D1257">
        <f>VLOOKUP('combained table'!D1257,'combained table'!D1257:T3591,1,FALSE)</f>
        <v>5.74</v>
      </c>
      <c r="E1257" t="str">
        <f>VLOOKUP('combained table'!E1257,'combained table'!E1257:T3591,1,FALSE)</f>
        <v>yes</v>
      </c>
      <c r="F1257" t="str">
        <f>VLOOKUP('combained table'!F1257,'combained table'!F1257:T3591,1,FALSE)</f>
        <v>No</v>
      </c>
      <c r="G1257" t="str">
        <f>VLOOKUP('combained table'!G1257,'combained table'!G1257:T3591,1,FALSE)</f>
        <v>No</v>
      </c>
      <c r="H1257">
        <f>VLOOKUP('combained table'!H1257,'combained table'!H1257:T3591,1,FALSE)</f>
        <v>0</v>
      </c>
      <c r="I1257" t="str">
        <f>VLOOKUP('combained table'!I1257,'combained table'!I1257:T3591,1,FALSE)</f>
        <v>Prediabetes</v>
      </c>
      <c r="J1257" t="str">
        <f>VLOOKUP('combained table'!J1257,'combained table'!J1257:T3591,1,FALSE)</f>
        <v>No</v>
      </c>
      <c r="K1257" t="str">
        <f>VLOOKUP('combained table'!K1257,'combained table'!K1257:T3591,1,FALSE)</f>
        <v>Overweight</v>
      </c>
      <c r="L1257">
        <f>VLOOKUP('combained table'!L1257,'combained table'!L1257:T3591,1,FALSE)</f>
        <v>1973</v>
      </c>
      <c r="M1257" t="str">
        <f>VLOOKUP('combained table'!M1257,'combained table'!M1257:T3591,1,FALSE)</f>
        <v>Oct</v>
      </c>
      <c r="N1257">
        <f>VLOOKUP('combained table'!N1257,'combained table'!N1257:T3591,1,FALSE)</f>
        <v>11</v>
      </c>
      <c r="O1257" t="str">
        <f>VLOOKUP('combained table'!O1257,'combained table'!O1257:T3591,1,FALSE)</f>
        <v>11-Oct-1973</v>
      </c>
      <c r="P1257">
        <f>VLOOKUP('combained table'!P1257,'combained table'!P1257:T3591,1,FALSE)</f>
        <v>10419.59</v>
      </c>
      <c r="Q1257" t="str">
        <f>VLOOKUP('combained table'!Q1257,'combained table'!Q1257:T3591,1,FALSE)</f>
        <v>tier - 3</v>
      </c>
      <c r="R1257" t="str">
        <f>VLOOKUP('combained table'!R1257,'combained table'!R1257:T3591,1,FALSE)</f>
        <v>tier - 2</v>
      </c>
      <c r="S1257" t="str">
        <f>VLOOKUP('combained table'!S1257,'combained table'!S1257:T3591,1,FALSE)</f>
        <v>R1025</v>
      </c>
      <c r="T1257">
        <f>VLOOKUP('combained table'!T1257,'combained table'!T1257:T3591,1,FALSE)</f>
        <v>49</v>
      </c>
    </row>
    <row r="1258" spans="1:20">
      <c r="A1258" t="str">
        <f>VLOOKUP('combained table'!A1258,'combained table'!A1258:T3592,1,FALSE)</f>
        <v>Id1257</v>
      </c>
      <c r="B1258" t="str">
        <f>VLOOKUP('combained table'!B1258,'combained table'!B1258:T3592,1,FALSE)</f>
        <v xml:space="preserve">  Michael</v>
      </c>
      <c r="C1258">
        <f>VLOOKUP('combained table'!C1258,'combained table'!C1258:T3592,1,FALSE)</f>
        <v>45.69</v>
      </c>
      <c r="D1258">
        <f>VLOOKUP('combained table'!D1258,'combained table'!D1258:T3592,1,FALSE)</f>
        <v>4.43</v>
      </c>
      <c r="E1258" t="str">
        <f>VLOOKUP('combained table'!E1258,'combained table'!E1258:T3592,1,FALSE)</f>
        <v>yes</v>
      </c>
      <c r="F1258" t="str">
        <f>VLOOKUP('combained table'!F1258,'combained table'!F1258:T3592,1,FALSE)</f>
        <v>No</v>
      </c>
      <c r="G1258" t="str">
        <f>VLOOKUP('combained table'!G1258,'combained table'!G1258:T3592,1,FALSE)</f>
        <v>No</v>
      </c>
      <c r="H1258">
        <f>VLOOKUP('combained table'!H1258,'combained table'!H1258:T3592,1,FALSE)</f>
        <v>0</v>
      </c>
      <c r="I1258" t="str">
        <f>VLOOKUP('combained table'!I1258,'combained table'!I1258:T3592,1,FALSE)</f>
        <v>Normal</v>
      </c>
      <c r="J1258" t="str">
        <f>VLOOKUP('combained table'!J1258,'combained table'!J1258:T3592,1,FALSE)</f>
        <v>No</v>
      </c>
      <c r="K1258" t="str">
        <f>VLOOKUP('combained table'!K1258,'combained table'!K1258:T3592,1,FALSE)</f>
        <v>Obesity</v>
      </c>
      <c r="L1258">
        <f>VLOOKUP('combained table'!L1258,'combained table'!L1258:T3592,1,FALSE)</f>
        <v>1979</v>
      </c>
      <c r="M1258" t="str">
        <f>VLOOKUP('combained table'!M1258,'combained table'!M1258:T3592,1,FALSE)</f>
        <v>Nov</v>
      </c>
      <c r="N1258">
        <f>VLOOKUP('combained table'!N1258,'combained table'!N1258:T3592,1,FALSE)</f>
        <v>25</v>
      </c>
      <c r="O1258" t="str">
        <f>VLOOKUP('combained table'!O1258,'combained table'!O1258:T3592,1,FALSE)</f>
        <v>25-Nov-1979</v>
      </c>
      <c r="P1258">
        <f>VLOOKUP('combained table'!P1258,'combained table'!P1258:T3592,1,FALSE)</f>
        <v>10419.65</v>
      </c>
      <c r="Q1258" t="str">
        <f>VLOOKUP('combained table'!Q1258,'combained table'!Q1258:T3592,1,FALSE)</f>
        <v>tier - 3</v>
      </c>
      <c r="R1258" t="str">
        <f>VLOOKUP('combained table'!R1258,'combained table'!R1258:T3592,1,FALSE)</f>
        <v>tier - 2</v>
      </c>
      <c r="S1258" t="str">
        <f>VLOOKUP('combained table'!S1258,'combained table'!S1258:T3592,1,FALSE)</f>
        <v>R1025</v>
      </c>
      <c r="T1258">
        <f>VLOOKUP('combained table'!T1258,'combained table'!T1258:T3592,1,FALSE)</f>
        <v>43</v>
      </c>
    </row>
    <row r="1259" spans="1:20">
      <c r="A1259" t="str">
        <f>VLOOKUP('combained table'!A1259,'combained table'!A1259:T3593,1,FALSE)</f>
        <v>Id1258</v>
      </c>
      <c r="B1259" t="str">
        <f>VLOOKUP('combained table'!B1259,'combained table'!B1259:T3593,1,FALSE)</f>
        <v xml:space="preserve">  Roxanne</v>
      </c>
      <c r="C1259">
        <f>VLOOKUP('combained table'!C1259,'combained table'!C1259:T3593,1,FALSE)</f>
        <v>21.03</v>
      </c>
      <c r="D1259">
        <f>VLOOKUP('combained table'!D1259,'combained table'!D1259:T3593,1,FALSE)</f>
        <v>6.5</v>
      </c>
      <c r="E1259" t="str">
        <f>VLOOKUP('combained table'!E1259,'combained table'!E1259:T3593,1,FALSE)</f>
        <v>No</v>
      </c>
      <c r="F1259" t="str">
        <f>VLOOKUP('combained table'!F1259,'combained table'!F1259:T3593,1,FALSE)</f>
        <v>No</v>
      </c>
      <c r="G1259" t="str">
        <f>VLOOKUP('combained table'!G1259,'combained table'!G1259:T3593,1,FALSE)</f>
        <v>No</v>
      </c>
      <c r="H1259">
        <f>VLOOKUP('combained table'!H1259,'combained table'!H1259:T3593,1,FALSE)</f>
        <v>0</v>
      </c>
      <c r="I1259" t="str">
        <f>VLOOKUP('combained table'!I1259,'combained table'!I1259:T3593,1,FALSE)</f>
        <v>Diabetes</v>
      </c>
      <c r="J1259" t="str">
        <f>VLOOKUP('combained table'!J1259,'combained table'!J1259:T3593,1,FALSE)</f>
        <v>No</v>
      </c>
      <c r="K1259" t="str">
        <f>VLOOKUP('combained table'!K1259,'combained table'!K1259:T3593,1,FALSE)</f>
        <v>Normal Weight</v>
      </c>
      <c r="L1259">
        <f>VLOOKUP('combained table'!L1259,'combained table'!L1259:T3593,1,FALSE)</f>
        <v>1968</v>
      </c>
      <c r="M1259" t="str">
        <f>VLOOKUP('combained table'!M1259,'combained table'!M1259:T3593,1,FALSE)</f>
        <v>Dec</v>
      </c>
      <c r="N1259">
        <f>VLOOKUP('combained table'!N1259,'combained table'!N1259:T3593,1,FALSE)</f>
        <v>27</v>
      </c>
      <c r="O1259" t="str">
        <f>VLOOKUP('combained table'!O1259,'combained table'!O1259:T3593,1,FALSE)</f>
        <v>27-Dec-1968</v>
      </c>
      <c r="P1259">
        <f>VLOOKUP('combained table'!P1259,'combained table'!P1259:T3593,1,FALSE)</f>
        <v>10422.92</v>
      </c>
      <c r="Q1259" t="str">
        <f>VLOOKUP('combained table'!Q1259,'combained table'!Q1259:T3593,1,FALSE)</f>
        <v>tier - 3</v>
      </c>
      <c r="R1259" t="str">
        <f>VLOOKUP('combained table'!R1259,'combained table'!R1259:T3593,1,FALSE)</f>
        <v>tier - 1</v>
      </c>
      <c r="S1259" t="str">
        <f>VLOOKUP('combained table'!S1259,'combained table'!S1259:T3593,1,FALSE)</f>
        <v>R1017</v>
      </c>
      <c r="T1259">
        <f>VLOOKUP('combained table'!T1259,'combained table'!T1259:T3593,1,FALSE)</f>
        <v>54</v>
      </c>
    </row>
    <row r="1260" spans="1:20">
      <c r="A1260" t="str">
        <f>VLOOKUP('combained table'!A1260,'combained table'!A1260:T3594,1,FALSE)</f>
        <v>Id1259</v>
      </c>
      <c r="B1260" t="str">
        <f>VLOOKUP('combained table'!B1260,'combained table'!B1260:T3594,1,FALSE)</f>
        <v xml:space="preserve">  Israel</v>
      </c>
      <c r="C1260">
        <f>VLOOKUP('combained table'!C1260,'combained table'!C1260:T3594,1,FALSE)</f>
        <v>37</v>
      </c>
      <c r="D1260">
        <f>VLOOKUP('combained table'!D1260,'combained table'!D1260:T3594,1,FALSE)</f>
        <v>8.75</v>
      </c>
      <c r="E1260" t="str">
        <f>VLOOKUP('combained table'!E1260,'combained table'!E1260:T3594,1,FALSE)</f>
        <v>No</v>
      </c>
      <c r="F1260" t="str">
        <f>VLOOKUP('combained table'!F1260,'combained table'!F1260:T3594,1,FALSE)</f>
        <v>No</v>
      </c>
      <c r="G1260" t="str">
        <f>VLOOKUP('combained table'!G1260,'combained table'!G1260:T3594,1,FALSE)</f>
        <v>No</v>
      </c>
      <c r="H1260">
        <f>VLOOKUP('combained table'!H1260,'combained table'!H1260:T3594,1,FALSE)</f>
        <v>0</v>
      </c>
      <c r="I1260" t="str">
        <f>VLOOKUP('combained table'!I1260,'combained table'!I1260:T3594,1,FALSE)</f>
        <v>Diabetes</v>
      </c>
      <c r="J1260" t="str">
        <f>VLOOKUP('combained table'!J1260,'combained table'!J1260:T3594,1,FALSE)</f>
        <v>No</v>
      </c>
      <c r="K1260" t="str">
        <f>VLOOKUP('combained table'!K1260,'combained table'!K1260:T3594,1,FALSE)</f>
        <v>Obesity</v>
      </c>
      <c r="L1260">
        <f>VLOOKUP('combained table'!L1260,'combained table'!L1260:T3594,1,FALSE)</f>
        <v>1968</v>
      </c>
      <c r="M1260" t="str">
        <f>VLOOKUP('combained table'!M1260,'combained table'!M1260:T3594,1,FALSE)</f>
        <v>Aug</v>
      </c>
      <c r="N1260">
        <f>VLOOKUP('combained table'!N1260,'combained table'!N1260:T3594,1,FALSE)</f>
        <v>23</v>
      </c>
      <c r="O1260" t="str">
        <f>VLOOKUP('combained table'!O1260,'combained table'!O1260:T3594,1,FALSE)</f>
        <v>23-Aug-1968</v>
      </c>
      <c r="P1260">
        <f>VLOOKUP('combained table'!P1260,'combained table'!P1260:T3594,1,FALSE)</f>
        <v>10435.07</v>
      </c>
      <c r="Q1260" t="str">
        <f>VLOOKUP('combained table'!Q1260,'combained table'!Q1260:T3594,1,FALSE)</f>
        <v>tier - 3</v>
      </c>
      <c r="R1260" t="str">
        <f>VLOOKUP('combained table'!R1260,'combained table'!R1260:T3594,1,FALSE)</f>
        <v>tier - 1</v>
      </c>
      <c r="S1260" t="str">
        <f>VLOOKUP('combained table'!S1260,'combained table'!S1260:T3594,1,FALSE)</f>
        <v>R1016</v>
      </c>
      <c r="T1260">
        <f>VLOOKUP('combained table'!T1260,'combained table'!T1260:T3594,1,FALSE)</f>
        <v>54</v>
      </c>
    </row>
    <row r="1261" spans="1:20">
      <c r="A1261" t="str">
        <f>VLOOKUP('combained table'!A1261,'combained table'!A1261:T3595,1,FALSE)</f>
        <v>Id1260</v>
      </c>
      <c r="B1261" t="str">
        <f>VLOOKUP('combained table'!B1261,'combained table'!B1261:T3595,1,FALSE)</f>
        <v xml:space="preserve">  Samalya</v>
      </c>
      <c r="C1261">
        <f>VLOOKUP('combained table'!C1261,'combained table'!C1261:T3595,1,FALSE)</f>
        <v>25.4</v>
      </c>
      <c r="D1261">
        <f>VLOOKUP('combained table'!D1261,'combained table'!D1261:T3595,1,FALSE)</f>
        <v>11.96</v>
      </c>
      <c r="E1261" t="str">
        <f>VLOOKUP('combained table'!E1261,'combained table'!E1261:T3595,1,FALSE)</f>
        <v>No</v>
      </c>
      <c r="F1261" t="str">
        <f>VLOOKUP('combained table'!F1261,'combained table'!F1261:T3595,1,FALSE)</f>
        <v>No</v>
      </c>
      <c r="G1261" t="str">
        <f>VLOOKUP('combained table'!G1261,'combained table'!G1261:T3595,1,FALSE)</f>
        <v>No</v>
      </c>
      <c r="H1261">
        <f>VLOOKUP('combained table'!H1261,'combained table'!H1261:T3595,1,FALSE)</f>
        <v>0</v>
      </c>
      <c r="I1261" t="str">
        <f>VLOOKUP('combained table'!I1261,'combained table'!I1261:T3595,1,FALSE)</f>
        <v>Diabetes</v>
      </c>
      <c r="J1261" t="str">
        <f>VLOOKUP('combained table'!J1261,'combained table'!J1261:T3595,1,FALSE)</f>
        <v>No</v>
      </c>
      <c r="K1261" t="str">
        <f>VLOOKUP('combained table'!K1261,'combained table'!K1261:T3595,1,FALSE)</f>
        <v>Overweight</v>
      </c>
      <c r="L1261">
        <f>VLOOKUP('combained table'!L1261,'combained table'!L1261:T3595,1,FALSE)</f>
        <v>1968</v>
      </c>
      <c r="M1261" t="str">
        <f>VLOOKUP('combained table'!M1261,'combained table'!M1261:T3595,1,FALSE)</f>
        <v>Aug</v>
      </c>
      <c r="N1261">
        <f>VLOOKUP('combained table'!N1261,'combained table'!N1261:T3595,1,FALSE)</f>
        <v>29</v>
      </c>
      <c r="O1261" t="str">
        <f>VLOOKUP('combained table'!O1261,'combained table'!O1261:T3595,1,FALSE)</f>
        <v>29-Aug-1968</v>
      </c>
      <c r="P1261">
        <f>VLOOKUP('combained table'!P1261,'combained table'!P1261:T3595,1,FALSE)</f>
        <v>10436.1</v>
      </c>
      <c r="Q1261" t="str">
        <f>VLOOKUP('combained table'!Q1261,'combained table'!Q1261:T3595,1,FALSE)</f>
        <v>tier - 3</v>
      </c>
      <c r="R1261" t="str">
        <f>VLOOKUP('combained table'!R1261,'combained table'!R1261:T3595,1,FALSE)</f>
        <v>tier - 3</v>
      </c>
      <c r="S1261" t="str">
        <f>VLOOKUP('combained table'!S1261,'combained table'!S1261:T3595,1,FALSE)</f>
        <v>R1011</v>
      </c>
      <c r="T1261">
        <f>VLOOKUP('combained table'!T1261,'combained table'!T1261:T3595,1,FALSE)</f>
        <v>54</v>
      </c>
    </row>
    <row r="1262" spans="1:20">
      <c r="A1262" t="str">
        <f>VLOOKUP('combained table'!A1262,'combained table'!A1262:T3596,1,FALSE)</f>
        <v>Id1261</v>
      </c>
      <c r="B1262" t="str">
        <f>VLOOKUP('combained table'!B1262,'combained table'!B1262:T3596,1,FALSE)</f>
        <v xml:space="preserve">  Peter</v>
      </c>
      <c r="C1262">
        <f>VLOOKUP('combained table'!C1262,'combained table'!C1262:T3596,1,FALSE)</f>
        <v>32.299999999999997</v>
      </c>
      <c r="D1262">
        <f>VLOOKUP('combained table'!D1262,'combained table'!D1262:T3596,1,FALSE)</f>
        <v>10.54</v>
      </c>
      <c r="E1262" t="str">
        <f>VLOOKUP('combained table'!E1262,'combained table'!E1262:T3596,1,FALSE)</f>
        <v>No</v>
      </c>
      <c r="F1262" t="str">
        <f>VLOOKUP('combained table'!F1262,'combained table'!F1262:T3596,1,FALSE)</f>
        <v>No</v>
      </c>
      <c r="G1262" t="str">
        <f>VLOOKUP('combained table'!G1262,'combained table'!G1262:T3596,1,FALSE)</f>
        <v>No</v>
      </c>
      <c r="H1262">
        <f>VLOOKUP('combained table'!H1262,'combained table'!H1262:T3596,1,FALSE)</f>
        <v>0</v>
      </c>
      <c r="I1262" t="str">
        <f>VLOOKUP('combained table'!I1262,'combained table'!I1262:T3596,1,FALSE)</f>
        <v>Diabetes</v>
      </c>
      <c r="J1262" t="str">
        <f>VLOOKUP('combained table'!J1262,'combained table'!J1262:T3596,1,FALSE)</f>
        <v>No</v>
      </c>
      <c r="K1262" t="str">
        <f>VLOOKUP('combained table'!K1262,'combained table'!K1262:T3596,1,FALSE)</f>
        <v>Obesity</v>
      </c>
      <c r="L1262">
        <f>VLOOKUP('combained table'!L1262,'combained table'!L1262:T3596,1,FALSE)</f>
        <v>1968</v>
      </c>
      <c r="M1262" t="str">
        <f>VLOOKUP('combained table'!M1262,'combained table'!M1262:T3596,1,FALSE)</f>
        <v>Nov</v>
      </c>
      <c r="N1262">
        <f>VLOOKUP('combained table'!N1262,'combained table'!N1262:T3596,1,FALSE)</f>
        <v>8</v>
      </c>
      <c r="O1262" t="str">
        <f>VLOOKUP('combained table'!O1262,'combained table'!O1262:T3596,1,FALSE)</f>
        <v>8-Nov-1968</v>
      </c>
      <c r="P1262">
        <f>VLOOKUP('combained table'!P1262,'combained table'!P1262:T3596,1,FALSE)</f>
        <v>10450.549999999999</v>
      </c>
      <c r="Q1262" t="str">
        <f>VLOOKUP('combained table'!Q1262,'combained table'!Q1262:T3596,1,FALSE)</f>
        <v>tier - 3</v>
      </c>
      <c r="R1262" t="str">
        <f>VLOOKUP('combained table'!R1262,'combained table'!R1262:T3596,1,FALSE)</f>
        <v>tier - 1</v>
      </c>
      <c r="S1262" t="str">
        <f>VLOOKUP('combained table'!S1262,'combained table'!S1262:T3596,1,FALSE)</f>
        <v>R1011</v>
      </c>
      <c r="T1262">
        <f>VLOOKUP('combained table'!T1262,'combained table'!T1262:T3596,1,FALSE)</f>
        <v>54</v>
      </c>
    </row>
    <row r="1263" spans="1:20">
      <c r="A1263" t="str">
        <f>VLOOKUP('combained table'!A1263,'combained table'!A1263:T3597,1,FALSE)</f>
        <v>Id1262</v>
      </c>
      <c r="B1263" t="str">
        <f>VLOOKUP('combained table'!B1263,'combained table'!B1263:T3597,1,FALSE)</f>
        <v xml:space="preserve">  Alicia</v>
      </c>
      <c r="C1263">
        <f>VLOOKUP('combained table'!C1263,'combained table'!C1263:T3597,1,FALSE)</f>
        <v>23.94</v>
      </c>
      <c r="D1263">
        <f>VLOOKUP('combained table'!D1263,'combained table'!D1263:T3597,1,FALSE)</f>
        <v>4.54</v>
      </c>
      <c r="E1263" t="str">
        <f>VLOOKUP('combained table'!E1263,'combained table'!E1263:T3597,1,FALSE)</f>
        <v>yes</v>
      </c>
      <c r="F1263" t="str">
        <f>VLOOKUP('combained table'!F1263,'combained table'!F1263:T3597,1,FALSE)</f>
        <v>No</v>
      </c>
      <c r="G1263" t="str">
        <f>VLOOKUP('combained table'!G1263,'combained table'!G1263:T3597,1,FALSE)</f>
        <v>Yes</v>
      </c>
      <c r="H1263">
        <f>VLOOKUP('combained table'!H1263,'combained table'!H1263:T3597,1,FALSE)</f>
        <v>1</v>
      </c>
      <c r="I1263" t="str">
        <f>VLOOKUP('combained table'!I1263,'combained table'!I1263:T3597,1,FALSE)</f>
        <v>Normal</v>
      </c>
      <c r="J1263" t="str">
        <f>VLOOKUP('combained table'!J1263,'combained table'!J1263:T3597,1,FALSE)</f>
        <v>No</v>
      </c>
      <c r="K1263" t="str">
        <f>VLOOKUP('combained table'!K1263,'combained table'!K1263:T3597,1,FALSE)</f>
        <v>Normal Weight</v>
      </c>
      <c r="L1263">
        <f>VLOOKUP('combained table'!L1263,'combained table'!L1263:T3597,1,FALSE)</f>
        <v>1964</v>
      </c>
      <c r="M1263" t="str">
        <f>VLOOKUP('combained table'!M1263,'combained table'!M1263:T3597,1,FALSE)</f>
        <v>Oct</v>
      </c>
      <c r="N1263">
        <f>VLOOKUP('combained table'!N1263,'combained table'!N1263:T3597,1,FALSE)</f>
        <v>14</v>
      </c>
      <c r="O1263" t="str">
        <f>VLOOKUP('combained table'!O1263,'combained table'!O1263:T3597,1,FALSE)</f>
        <v>14-Oct-1964</v>
      </c>
      <c r="P1263">
        <f>VLOOKUP('combained table'!P1263,'combained table'!P1263:T3597,1,FALSE)</f>
        <v>10455.1</v>
      </c>
      <c r="Q1263" t="str">
        <f>VLOOKUP('combained table'!Q1263,'combained table'!Q1263:T3597,1,FALSE)</f>
        <v>tier - 3</v>
      </c>
      <c r="R1263" t="str">
        <f>VLOOKUP('combained table'!R1263,'combained table'!R1263:T3597,1,FALSE)</f>
        <v>tier - 1</v>
      </c>
      <c r="S1263" t="str">
        <f>VLOOKUP('combained table'!S1263,'combained table'!S1263:T3597,1,FALSE)</f>
        <v>R1012</v>
      </c>
      <c r="T1263">
        <f>VLOOKUP('combained table'!T1263,'combained table'!T1263:T3597,1,FALSE)</f>
        <v>58</v>
      </c>
    </row>
    <row r="1264" spans="1:20">
      <c r="A1264" t="str">
        <f>VLOOKUP('combained table'!A1264,'combained table'!A1264:T3598,1,FALSE)</f>
        <v>Id1263</v>
      </c>
      <c r="B1264" t="str">
        <f>VLOOKUP('combained table'!B1264,'combained table'!B1264:T3598,1,FALSE)</f>
        <v xml:space="preserve">  Sarah K</v>
      </c>
      <c r="C1264">
        <f>VLOOKUP('combained table'!C1264,'combained table'!C1264:T3598,1,FALSE)</f>
        <v>46.4</v>
      </c>
      <c r="D1264">
        <f>VLOOKUP('combained table'!D1264,'combained table'!D1264:T3598,1,FALSE)</f>
        <v>5.71</v>
      </c>
      <c r="E1264" t="str">
        <f>VLOOKUP('combained table'!E1264,'combained table'!E1264:T3598,1,FALSE)</f>
        <v>No</v>
      </c>
      <c r="F1264" t="str">
        <f>VLOOKUP('combained table'!F1264,'combained table'!F1264:T3598,1,FALSE)</f>
        <v>No</v>
      </c>
      <c r="G1264" t="str">
        <f>VLOOKUP('combained table'!G1264,'combained table'!G1264:T3598,1,FALSE)</f>
        <v>No</v>
      </c>
      <c r="H1264">
        <f>VLOOKUP('combained table'!H1264,'combained table'!H1264:T3598,1,FALSE)</f>
        <v>0</v>
      </c>
      <c r="I1264" t="str">
        <f>VLOOKUP('combained table'!I1264,'combained table'!I1264:T3598,1,FALSE)</f>
        <v>Prediabetes</v>
      </c>
      <c r="J1264" t="str">
        <f>VLOOKUP('combained table'!J1264,'combained table'!J1264:T3598,1,FALSE)</f>
        <v>No</v>
      </c>
      <c r="K1264" t="str">
        <f>VLOOKUP('combained table'!K1264,'combained table'!K1264:T3598,1,FALSE)</f>
        <v>Obesity</v>
      </c>
      <c r="L1264">
        <f>VLOOKUP('combained table'!L1264,'combained table'!L1264:T3598,1,FALSE)</f>
        <v>1976</v>
      </c>
      <c r="M1264" t="str">
        <f>VLOOKUP('combained table'!M1264,'combained table'!M1264:T3598,1,FALSE)</f>
        <v>Aug</v>
      </c>
      <c r="N1264">
        <f>VLOOKUP('combained table'!N1264,'combained table'!N1264:T3598,1,FALSE)</f>
        <v>3</v>
      </c>
      <c r="O1264" t="str">
        <f>VLOOKUP('combained table'!O1264,'combained table'!O1264:T3598,1,FALSE)</f>
        <v>3-Aug-1976</v>
      </c>
      <c r="P1264">
        <f>VLOOKUP('combained table'!P1264,'combained table'!P1264:T3598,1,FALSE)</f>
        <v>10455.14</v>
      </c>
      <c r="Q1264" t="str">
        <f>VLOOKUP('combained table'!Q1264,'combained table'!Q1264:T3598,1,FALSE)</f>
        <v>tier - 3</v>
      </c>
      <c r="R1264" t="str">
        <f>VLOOKUP('combained table'!R1264,'combained table'!R1264:T3598,1,FALSE)</f>
        <v>tier - 2</v>
      </c>
      <c r="S1264" t="str">
        <f>VLOOKUP('combained table'!S1264,'combained table'!S1264:T3598,1,FALSE)</f>
        <v>R1021</v>
      </c>
      <c r="T1264">
        <f>VLOOKUP('combained table'!T1264,'combained table'!T1264:T3598,1,FALSE)</f>
        <v>46</v>
      </c>
    </row>
    <row r="1265" spans="1:20">
      <c r="A1265" t="str">
        <f>VLOOKUP('combained table'!A1265,'combained table'!A1265:T3599,1,FALSE)</f>
        <v>Id1264</v>
      </c>
      <c r="B1265" t="str">
        <f>VLOOKUP('combained table'!B1265,'combained table'!B1265:T3599,1,FALSE)</f>
        <v xml:space="preserve">  Guomin</v>
      </c>
      <c r="C1265">
        <f>VLOOKUP('combained table'!C1265,'combained table'!C1265:T3599,1,FALSE)</f>
        <v>40.375</v>
      </c>
      <c r="D1265">
        <f>VLOOKUP('combained table'!D1265,'combained table'!D1265:T3599,1,FALSE)</f>
        <v>6.25</v>
      </c>
      <c r="E1265" t="str">
        <f>VLOOKUP('combained table'!E1265,'combained table'!E1265:T3599,1,FALSE)</f>
        <v>yes</v>
      </c>
      <c r="F1265" t="str">
        <f>VLOOKUP('combained table'!F1265,'combained table'!F1265:T3599,1,FALSE)</f>
        <v>No</v>
      </c>
      <c r="G1265" t="str">
        <f>VLOOKUP('combained table'!G1265,'combained table'!G1265:T3599,1,FALSE)</f>
        <v>No</v>
      </c>
      <c r="H1265">
        <f>VLOOKUP('combained table'!H1265,'combained table'!H1265:T3599,1,FALSE)</f>
        <v>0</v>
      </c>
      <c r="I1265" t="str">
        <f>VLOOKUP('combained table'!I1265,'combained table'!I1265:T3599,1,FALSE)</f>
        <v>Prediabetes</v>
      </c>
      <c r="J1265" t="str">
        <f>VLOOKUP('combained table'!J1265,'combained table'!J1265:T3599,1,FALSE)</f>
        <v>No</v>
      </c>
      <c r="K1265" t="str">
        <f>VLOOKUP('combained table'!K1265,'combained table'!K1265:T3599,1,FALSE)</f>
        <v>Obesity</v>
      </c>
      <c r="L1265">
        <f>VLOOKUP('combained table'!L1265,'combained table'!L1265:T3599,1,FALSE)</f>
        <v>1964</v>
      </c>
      <c r="M1265" t="str">
        <f>VLOOKUP('combained table'!M1265,'combained table'!M1265:T3599,1,FALSE)</f>
        <v>Jul</v>
      </c>
      <c r="N1265">
        <f>VLOOKUP('combained table'!N1265,'combained table'!N1265:T3599,1,FALSE)</f>
        <v>27</v>
      </c>
      <c r="O1265" t="str">
        <f>VLOOKUP('combained table'!O1265,'combained table'!O1265:T3599,1,FALSE)</f>
        <v>27-Jul-1964</v>
      </c>
      <c r="P1265">
        <f>VLOOKUP('combained table'!P1265,'combained table'!P1265:T3599,1,FALSE)</f>
        <v>10459.19</v>
      </c>
      <c r="Q1265" t="str">
        <f>VLOOKUP('combained table'!Q1265,'combained table'!Q1265:T3599,1,FALSE)</f>
        <v>tier - 3</v>
      </c>
      <c r="R1265" t="str">
        <f>VLOOKUP('combained table'!R1265,'combained table'!R1265:T3599,1,FALSE)</f>
        <v>tier - 1</v>
      </c>
      <c r="S1265" t="str">
        <f>VLOOKUP('combained table'!S1265,'combained table'!S1265:T3599,1,FALSE)</f>
        <v>R1013</v>
      </c>
      <c r="T1265">
        <f>VLOOKUP('combained table'!T1265,'combained table'!T1265:T3599,1,FALSE)</f>
        <v>58</v>
      </c>
    </row>
    <row r="1266" spans="1:20">
      <c r="A1266" t="str">
        <f>VLOOKUP('combained table'!A1266,'combained table'!A1266:T3600,1,FALSE)</f>
        <v>Id1265</v>
      </c>
      <c r="B1266" t="str">
        <f>VLOOKUP('combained table'!B1266,'combained table'!B1266:T3600,1,FALSE)</f>
        <v xml:space="preserve">  Javier</v>
      </c>
      <c r="C1266">
        <f>VLOOKUP('combained table'!C1266,'combained table'!C1266:T3600,1,FALSE)</f>
        <v>28.7</v>
      </c>
      <c r="D1266">
        <f>VLOOKUP('combained table'!D1266,'combained table'!D1266:T3600,1,FALSE)</f>
        <v>9.4700000000000006</v>
      </c>
      <c r="E1266" t="str">
        <f>VLOOKUP('combained table'!E1266,'combained table'!E1266:T3600,1,FALSE)</f>
        <v>No</v>
      </c>
      <c r="F1266" t="str">
        <f>VLOOKUP('combained table'!F1266,'combained table'!F1266:T3600,1,FALSE)</f>
        <v>No</v>
      </c>
      <c r="G1266" t="str">
        <f>VLOOKUP('combained table'!G1266,'combained table'!G1266:T3600,1,FALSE)</f>
        <v>No</v>
      </c>
      <c r="H1266">
        <f>VLOOKUP('combained table'!H1266,'combained table'!H1266:T3600,1,FALSE)</f>
        <v>2</v>
      </c>
      <c r="I1266" t="str">
        <f>VLOOKUP('combained table'!I1266,'combained table'!I1266:T3600,1,FALSE)</f>
        <v>Diabetes</v>
      </c>
      <c r="J1266" t="str">
        <f>VLOOKUP('combained table'!J1266,'combained table'!J1266:T3600,1,FALSE)</f>
        <v>No</v>
      </c>
      <c r="K1266" t="str">
        <f>VLOOKUP('combained table'!K1266,'combained table'!K1266:T3600,1,FALSE)</f>
        <v>Overweight</v>
      </c>
      <c r="L1266">
        <f>VLOOKUP('combained table'!L1266,'combained table'!L1266:T3600,1,FALSE)</f>
        <v>1969</v>
      </c>
      <c r="M1266" t="str">
        <f>VLOOKUP('combained table'!M1266,'combained table'!M1266:T3600,1,FALSE)</f>
        <v>Sep</v>
      </c>
      <c r="N1266">
        <f>VLOOKUP('combained table'!N1266,'combained table'!N1266:T3600,1,FALSE)</f>
        <v>22</v>
      </c>
      <c r="O1266" t="str">
        <f>VLOOKUP('combained table'!O1266,'combained table'!O1266:T3600,1,FALSE)</f>
        <v>22-Sep-1969</v>
      </c>
      <c r="P1266">
        <f>VLOOKUP('combained table'!P1266,'combained table'!P1266:T3600,1,FALSE)</f>
        <v>10461.98</v>
      </c>
      <c r="Q1266" t="str">
        <f>VLOOKUP('combained table'!Q1266,'combained table'!Q1266:T3600,1,FALSE)</f>
        <v>tier - 3</v>
      </c>
      <c r="R1266" t="str">
        <f>VLOOKUP('combained table'!R1266,'combained table'!R1266:T3600,1,FALSE)</f>
        <v>tier - 1</v>
      </c>
      <c r="S1266" t="str">
        <f>VLOOKUP('combained table'!S1266,'combained table'!S1266:T3600,1,FALSE)</f>
        <v>R1012</v>
      </c>
      <c r="T1266">
        <f>VLOOKUP('combained table'!T1266,'combained table'!T1266:T3600,1,FALSE)</f>
        <v>53</v>
      </c>
    </row>
    <row r="1267" spans="1:20">
      <c r="A1267" t="str">
        <f>VLOOKUP('combained table'!A1267,'combained table'!A1267:T3601,1,FALSE)</f>
        <v>Id1266</v>
      </c>
      <c r="B1267" t="str">
        <f>VLOOKUP('combained table'!B1267,'combained table'!B1267:T3601,1,FALSE)</f>
        <v xml:space="preserve">  Matt</v>
      </c>
      <c r="C1267">
        <f>VLOOKUP('combained table'!C1267,'combained table'!C1267:T3601,1,FALSE)</f>
        <v>26.63</v>
      </c>
      <c r="D1267">
        <f>VLOOKUP('combained table'!D1267,'combained table'!D1267:T3601,1,FALSE)</f>
        <v>5.7</v>
      </c>
      <c r="E1267" t="str">
        <f>VLOOKUP('combained table'!E1267,'combained table'!E1267:T3601,1,FALSE)</f>
        <v>No</v>
      </c>
      <c r="F1267" t="str">
        <f>VLOOKUP('combained table'!F1267,'combained table'!F1267:T3601,1,FALSE)</f>
        <v>No</v>
      </c>
      <c r="G1267" t="str">
        <f>VLOOKUP('combained table'!G1267,'combained table'!G1267:T3601,1,FALSE)</f>
        <v>No</v>
      </c>
      <c r="H1267">
        <f>VLOOKUP('combained table'!H1267,'combained table'!H1267:T3601,1,FALSE)</f>
        <v>0</v>
      </c>
      <c r="I1267" t="str">
        <f>VLOOKUP('combained table'!I1267,'combained table'!I1267:T3601,1,FALSE)</f>
        <v>Prediabetes</v>
      </c>
      <c r="J1267" t="str">
        <f>VLOOKUP('combained table'!J1267,'combained table'!J1267:T3601,1,FALSE)</f>
        <v>No</v>
      </c>
      <c r="K1267" t="str">
        <f>VLOOKUP('combained table'!K1267,'combained table'!K1267:T3601,1,FALSE)</f>
        <v>Overweight</v>
      </c>
      <c r="L1267">
        <f>VLOOKUP('combained table'!L1267,'combained table'!L1267:T3601,1,FALSE)</f>
        <v>1987</v>
      </c>
      <c r="M1267" t="str">
        <f>VLOOKUP('combained table'!M1267,'combained table'!M1267:T3601,1,FALSE)</f>
        <v>Jun</v>
      </c>
      <c r="N1267">
        <f>VLOOKUP('combained table'!N1267,'combained table'!N1267:T3601,1,FALSE)</f>
        <v>28</v>
      </c>
      <c r="O1267" t="str">
        <f>VLOOKUP('combained table'!O1267,'combained table'!O1267:T3601,1,FALSE)</f>
        <v>28-Jun-1987</v>
      </c>
      <c r="P1267">
        <f>VLOOKUP('combained table'!P1267,'combained table'!P1267:T3601,1,FALSE)</f>
        <v>10464.83</v>
      </c>
      <c r="Q1267" t="str">
        <f>VLOOKUP('combained table'!Q1267,'combained table'!Q1267:T3601,1,FALSE)</f>
        <v>tier - 3</v>
      </c>
      <c r="R1267" t="str">
        <f>VLOOKUP('combained table'!R1267,'combained table'!R1267:T3601,1,FALSE)</f>
        <v>tier - 1</v>
      </c>
      <c r="S1267" t="str">
        <f>VLOOKUP('combained table'!S1267,'combained table'!S1267:T3601,1,FALSE)</f>
        <v>R1012</v>
      </c>
      <c r="T1267">
        <f>VLOOKUP('combained table'!T1267,'combained table'!T1267:T3601,1,FALSE)</f>
        <v>35</v>
      </c>
    </row>
    <row r="1268" spans="1:20">
      <c r="A1268" t="str">
        <f>VLOOKUP('combained table'!A1268,'combained table'!A1268:T3602,1,FALSE)</f>
        <v>Id1267</v>
      </c>
      <c r="B1268" t="str">
        <f>VLOOKUP('combained table'!B1268,'combained table'!B1268:T3602,1,FALSE)</f>
        <v xml:space="preserve">  Thomas S</v>
      </c>
      <c r="C1268">
        <f>VLOOKUP('combained table'!C1268,'combained table'!C1268:T3602,1,FALSE)</f>
        <v>22.515000000000001</v>
      </c>
      <c r="D1268">
        <f>VLOOKUP('combained table'!D1268,'combained table'!D1268:T3602,1,FALSE)</f>
        <v>11.18</v>
      </c>
      <c r="E1268" t="str">
        <f>VLOOKUP('combained table'!E1268,'combained table'!E1268:T3602,1,FALSE)</f>
        <v>No</v>
      </c>
      <c r="F1268" t="str">
        <f>VLOOKUP('combained table'!F1268,'combained table'!F1268:T3602,1,FALSE)</f>
        <v>No</v>
      </c>
      <c r="G1268" t="str">
        <f>VLOOKUP('combained table'!G1268,'combained table'!G1268:T3602,1,FALSE)</f>
        <v>No</v>
      </c>
      <c r="H1268">
        <f>VLOOKUP('combained table'!H1268,'combained table'!H1268:T3602,1,FALSE)</f>
        <v>2</v>
      </c>
      <c r="I1268" t="str">
        <f>VLOOKUP('combained table'!I1268,'combained table'!I1268:T3602,1,FALSE)</f>
        <v>Diabetes</v>
      </c>
      <c r="J1268" t="str">
        <f>VLOOKUP('combained table'!J1268,'combained table'!J1268:T3602,1,FALSE)</f>
        <v>No</v>
      </c>
      <c r="K1268" t="str">
        <f>VLOOKUP('combained table'!K1268,'combained table'!K1268:T3602,1,FALSE)</f>
        <v>Normal Weight</v>
      </c>
      <c r="L1268">
        <f>VLOOKUP('combained table'!L1268,'combained table'!L1268:T3602,1,FALSE)</f>
        <v>1978</v>
      </c>
      <c r="M1268" t="str">
        <f>VLOOKUP('combained table'!M1268,'combained table'!M1268:T3602,1,FALSE)</f>
        <v>Aug</v>
      </c>
      <c r="N1268">
        <f>VLOOKUP('combained table'!N1268,'combained table'!N1268:T3602,1,FALSE)</f>
        <v>21</v>
      </c>
      <c r="O1268" t="str">
        <f>VLOOKUP('combained table'!O1268,'combained table'!O1268:T3602,1,FALSE)</f>
        <v>21-Aug-1978</v>
      </c>
      <c r="P1268">
        <f>VLOOKUP('combained table'!P1268,'combained table'!P1268:T3602,1,FALSE)</f>
        <v>10486.55</v>
      </c>
      <c r="Q1268" t="str">
        <f>VLOOKUP('combained table'!Q1268,'combained table'!Q1268:T3602,1,FALSE)</f>
        <v>tier - 3</v>
      </c>
      <c r="R1268" t="str">
        <f>VLOOKUP('combained table'!R1268,'combained table'!R1268:T3602,1,FALSE)</f>
        <v>tier - 3</v>
      </c>
      <c r="S1268" t="str">
        <f>VLOOKUP('combained table'!S1268,'combained table'!S1268:T3602,1,FALSE)</f>
        <v>R1025</v>
      </c>
      <c r="T1268">
        <f>VLOOKUP('combained table'!T1268,'combained table'!T1268:T3602,1,FALSE)</f>
        <v>44</v>
      </c>
    </row>
    <row r="1269" spans="1:20">
      <c r="A1269" t="str">
        <f>VLOOKUP('combained table'!A1269,'combained table'!A1269:T3603,1,FALSE)</f>
        <v>Id1268</v>
      </c>
      <c r="B1269" t="str">
        <f>VLOOKUP('combained table'!B1269,'combained table'!B1269:T3603,1,FALSE)</f>
        <v xml:space="preserve">  Martha Patricia</v>
      </c>
      <c r="C1269">
        <f>VLOOKUP('combained table'!C1269,'combained table'!C1269:T3603,1,FALSE)</f>
        <v>36.575000000000003</v>
      </c>
      <c r="D1269">
        <f>VLOOKUP('combained table'!D1269,'combained table'!D1269:T3603,1,FALSE)</f>
        <v>10.98</v>
      </c>
      <c r="E1269" t="str">
        <f>VLOOKUP('combained table'!E1269,'combained table'!E1269:T3603,1,FALSE)</f>
        <v>No</v>
      </c>
      <c r="F1269" t="str">
        <f>VLOOKUP('combained table'!F1269,'combained table'!F1269:T3603,1,FALSE)</f>
        <v>No</v>
      </c>
      <c r="G1269" t="str">
        <f>VLOOKUP('combained table'!G1269,'combained table'!G1269:T3603,1,FALSE)</f>
        <v>No</v>
      </c>
      <c r="H1269">
        <f>VLOOKUP('combained table'!H1269,'combained table'!H1269:T3603,1,FALSE)</f>
        <v>0</v>
      </c>
      <c r="I1269" t="str">
        <f>VLOOKUP('combained table'!I1269,'combained table'!I1269:T3603,1,FALSE)</f>
        <v>Diabetes</v>
      </c>
      <c r="J1269" t="str">
        <f>VLOOKUP('combained table'!J1269,'combained table'!J1269:T3603,1,FALSE)</f>
        <v>No</v>
      </c>
      <c r="K1269" t="str">
        <f>VLOOKUP('combained table'!K1269,'combained table'!K1269:T3603,1,FALSE)</f>
        <v>Obesity</v>
      </c>
      <c r="L1269">
        <f>VLOOKUP('combained table'!L1269,'combained table'!L1269:T3603,1,FALSE)</f>
        <v>1972</v>
      </c>
      <c r="M1269" t="str">
        <f>VLOOKUP('combained table'!M1269,'combained table'!M1269:T3603,1,FALSE)</f>
        <v>Oct</v>
      </c>
      <c r="N1269">
        <f>VLOOKUP('combained table'!N1269,'combained table'!N1269:T3603,1,FALSE)</f>
        <v>19</v>
      </c>
      <c r="O1269" t="str">
        <f>VLOOKUP('combained table'!O1269,'combained table'!O1269:T3603,1,FALSE)</f>
        <v>19-Oct-1972</v>
      </c>
      <c r="P1269">
        <f>VLOOKUP('combained table'!P1269,'combained table'!P1269:T3603,1,FALSE)</f>
        <v>10493.95</v>
      </c>
      <c r="Q1269" t="str">
        <f>VLOOKUP('combained table'!Q1269,'combained table'!Q1269:T3603,1,FALSE)</f>
        <v>tier - 3</v>
      </c>
      <c r="R1269" t="str">
        <f>VLOOKUP('combained table'!R1269,'combained table'!R1269:T3603,1,FALSE)</f>
        <v>tier - 1</v>
      </c>
      <c r="S1269" t="str">
        <f>VLOOKUP('combained table'!S1269,'combained table'!S1269:T3603,1,FALSE)</f>
        <v>R1012</v>
      </c>
      <c r="T1269">
        <f>VLOOKUP('combained table'!T1269,'combained table'!T1269:T3603,1,FALSE)</f>
        <v>50</v>
      </c>
    </row>
    <row r="1270" spans="1:20">
      <c r="A1270" t="str">
        <f>VLOOKUP('combained table'!A1270,'combained table'!A1270:T3604,1,FALSE)</f>
        <v>Id1269</v>
      </c>
      <c r="B1270" t="str">
        <f>VLOOKUP('combained table'!B1270,'combained table'!B1270:T3604,1,FALSE)</f>
        <v xml:space="preserve">  Alicia</v>
      </c>
      <c r="C1270">
        <f>VLOOKUP('combained table'!C1270,'combained table'!C1270:T3604,1,FALSE)</f>
        <v>23.66</v>
      </c>
      <c r="D1270">
        <f>VLOOKUP('combained table'!D1270,'combained table'!D1270:T3604,1,FALSE)</f>
        <v>5.1100000000000003</v>
      </c>
      <c r="E1270" t="str">
        <f>VLOOKUP('combained table'!E1270,'combained table'!E1270:T3604,1,FALSE)</f>
        <v>yes</v>
      </c>
      <c r="F1270" t="str">
        <f>VLOOKUP('combained table'!F1270,'combained table'!F1270:T3604,1,FALSE)</f>
        <v>No</v>
      </c>
      <c r="G1270" t="str">
        <f>VLOOKUP('combained table'!G1270,'combained table'!G1270:T3604,1,FALSE)</f>
        <v>Yes</v>
      </c>
      <c r="H1270">
        <f>VLOOKUP('combained table'!H1270,'combained table'!H1270:T3604,1,FALSE)</f>
        <v>1</v>
      </c>
      <c r="I1270" t="str">
        <f>VLOOKUP('combained table'!I1270,'combained table'!I1270:T3604,1,FALSE)</f>
        <v>Normal</v>
      </c>
      <c r="J1270" t="str">
        <f>VLOOKUP('combained table'!J1270,'combained table'!J1270:T3604,1,FALSE)</f>
        <v>No</v>
      </c>
      <c r="K1270" t="str">
        <f>VLOOKUP('combained table'!K1270,'combained table'!K1270:T3604,1,FALSE)</f>
        <v>Normal Weight</v>
      </c>
      <c r="L1270">
        <f>VLOOKUP('combained table'!L1270,'combained table'!L1270:T3604,1,FALSE)</f>
        <v>1977</v>
      </c>
      <c r="M1270" t="str">
        <f>VLOOKUP('combained table'!M1270,'combained table'!M1270:T3604,1,FALSE)</f>
        <v>Oct</v>
      </c>
      <c r="N1270">
        <f>VLOOKUP('combained table'!N1270,'combained table'!N1270:T3604,1,FALSE)</f>
        <v>25</v>
      </c>
      <c r="O1270" t="str">
        <f>VLOOKUP('combained table'!O1270,'combained table'!O1270:T3604,1,FALSE)</f>
        <v>25-Oct-1977</v>
      </c>
      <c r="P1270">
        <f>VLOOKUP('combained table'!P1270,'combained table'!P1270:T3604,1,FALSE)</f>
        <v>10495.6</v>
      </c>
      <c r="Q1270" t="str">
        <f>VLOOKUP('combained table'!Q1270,'combained table'!Q1270:T3604,1,FALSE)</f>
        <v>tier - 3</v>
      </c>
      <c r="R1270" t="str">
        <f>VLOOKUP('combained table'!R1270,'combained table'!R1270:T3604,1,FALSE)</f>
        <v>tier - 1</v>
      </c>
      <c r="S1270" t="str">
        <f>VLOOKUP('combained table'!S1270,'combained table'!S1270:T3604,1,FALSE)</f>
        <v>R1012</v>
      </c>
      <c r="T1270">
        <f>VLOOKUP('combained table'!T1270,'combained table'!T1270:T3604,1,FALSE)</f>
        <v>45</v>
      </c>
    </row>
    <row r="1271" spans="1:20">
      <c r="A1271" t="str">
        <f>VLOOKUP('combained table'!A1271,'combained table'!A1271:T3605,1,FALSE)</f>
        <v>Id1270</v>
      </c>
      <c r="B1271" t="str">
        <f>VLOOKUP('combained table'!B1271,'combained table'!B1271:T3605,1,FALSE)</f>
        <v xml:space="preserve">  Jennifer V</v>
      </c>
      <c r="C1271">
        <f>VLOOKUP('combained table'!C1271,'combained table'!C1271:T3605,1,FALSE)</f>
        <v>18.62</v>
      </c>
      <c r="D1271">
        <f>VLOOKUP('combained table'!D1271,'combained table'!D1271:T3605,1,FALSE)</f>
        <v>10.24</v>
      </c>
      <c r="E1271" t="str">
        <f>VLOOKUP('combained table'!E1271,'combained table'!E1271:T3605,1,FALSE)</f>
        <v>No</v>
      </c>
      <c r="F1271" t="str">
        <f>VLOOKUP('combained table'!F1271,'combained table'!F1271:T3605,1,FALSE)</f>
        <v>No</v>
      </c>
      <c r="G1271" t="str">
        <f>VLOOKUP('combained table'!G1271,'combained table'!G1271:T3605,1,FALSE)</f>
        <v>No</v>
      </c>
      <c r="H1271">
        <f>VLOOKUP('combained table'!H1271,'combained table'!H1271:T3605,1,FALSE)</f>
        <v>0</v>
      </c>
      <c r="I1271" t="str">
        <f>VLOOKUP('combained table'!I1271,'combained table'!I1271:T3605,1,FALSE)</f>
        <v>Diabetes</v>
      </c>
      <c r="J1271" t="str">
        <f>VLOOKUP('combained table'!J1271,'combained table'!J1271:T3605,1,FALSE)</f>
        <v>No</v>
      </c>
      <c r="K1271" t="str">
        <f>VLOOKUP('combained table'!K1271,'combained table'!K1271:T3605,1,FALSE)</f>
        <v>Normal Weight</v>
      </c>
      <c r="L1271">
        <f>VLOOKUP('combained table'!L1271,'combained table'!L1271:T3605,1,FALSE)</f>
        <v>1971</v>
      </c>
      <c r="M1271" t="str">
        <f>VLOOKUP('combained table'!M1271,'combained table'!M1271:T3605,1,FALSE)</f>
        <v>Sep</v>
      </c>
      <c r="N1271">
        <f>VLOOKUP('combained table'!N1271,'combained table'!N1271:T3605,1,FALSE)</f>
        <v>26</v>
      </c>
      <c r="O1271" t="str">
        <f>VLOOKUP('combained table'!O1271,'combained table'!O1271:T3605,1,FALSE)</f>
        <v>26-Sep-1971</v>
      </c>
      <c r="P1271">
        <f>VLOOKUP('combained table'!P1271,'combained table'!P1271:T3605,1,FALSE)</f>
        <v>10546.48</v>
      </c>
      <c r="Q1271" t="str">
        <f>VLOOKUP('combained table'!Q1271,'combained table'!Q1271:T3605,1,FALSE)</f>
        <v>tier - 3</v>
      </c>
      <c r="R1271" t="str">
        <f>VLOOKUP('combained table'!R1271,'combained table'!R1271:T3605,1,FALSE)</f>
        <v>tier - 3</v>
      </c>
      <c r="S1271" t="str">
        <f>VLOOKUP('combained table'!S1271,'combained table'!S1271:T3605,1,FALSE)</f>
        <v>R1011</v>
      </c>
      <c r="T1271">
        <f>VLOOKUP('combained table'!T1271,'combained table'!T1271:T3605,1,FALSE)</f>
        <v>51</v>
      </c>
    </row>
    <row r="1272" spans="1:20">
      <c r="A1272" t="str">
        <f>VLOOKUP('combained table'!A1272,'combained table'!A1272:T3606,1,FALSE)</f>
        <v>Id1271</v>
      </c>
      <c r="B1272" t="str">
        <f>VLOOKUP('combained table'!B1272,'combained table'!B1272:T3606,1,FALSE)</f>
        <v xml:space="preserve">  Michael W</v>
      </c>
      <c r="C1272">
        <f>VLOOKUP('combained table'!C1272,'combained table'!C1272:T3606,1,FALSE)</f>
        <v>19.190000000000001</v>
      </c>
      <c r="D1272">
        <f>VLOOKUP('combained table'!D1272,'combained table'!D1272:T3606,1,FALSE)</f>
        <v>7.71</v>
      </c>
      <c r="E1272" t="str">
        <f>VLOOKUP('combained table'!E1272,'combained table'!E1272:T3606,1,FALSE)</f>
        <v>yes</v>
      </c>
      <c r="F1272" t="str">
        <f>VLOOKUP('combained table'!F1272,'combained table'!F1272:T3606,1,FALSE)</f>
        <v>No</v>
      </c>
      <c r="G1272" t="str">
        <f>VLOOKUP('combained table'!G1272,'combained table'!G1272:T3606,1,FALSE)</f>
        <v>No</v>
      </c>
      <c r="H1272">
        <f>VLOOKUP('combained table'!H1272,'combained table'!H1272:T3606,1,FALSE)</f>
        <v>1</v>
      </c>
      <c r="I1272" t="str">
        <f>VLOOKUP('combained table'!I1272,'combained table'!I1272:T3606,1,FALSE)</f>
        <v>Diabetes</v>
      </c>
      <c r="J1272" t="str">
        <f>VLOOKUP('combained table'!J1272,'combained table'!J1272:T3606,1,FALSE)</f>
        <v>No</v>
      </c>
      <c r="K1272" t="str">
        <f>VLOOKUP('combained table'!K1272,'combained table'!K1272:T3606,1,FALSE)</f>
        <v>Normal Weight</v>
      </c>
      <c r="L1272">
        <f>VLOOKUP('combained table'!L1272,'combained table'!L1272:T3606,1,FALSE)</f>
        <v>1971</v>
      </c>
      <c r="M1272" t="str">
        <f>VLOOKUP('combained table'!M1272,'combained table'!M1272:T3606,1,FALSE)</f>
        <v>Jun</v>
      </c>
      <c r="N1272">
        <f>VLOOKUP('combained table'!N1272,'combained table'!N1272:T3606,1,FALSE)</f>
        <v>29</v>
      </c>
      <c r="O1272" t="str">
        <f>VLOOKUP('combained table'!O1272,'combained table'!O1272:T3606,1,FALSE)</f>
        <v>29-Jun-1971</v>
      </c>
      <c r="P1272">
        <f>VLOOKUP('combained table'!P1272,'combained table'!P1272:T3606,1,FALSE)</f>
        <v>10560.49</v>
      </c>
      <c r="Q1272" t="str">
        <f>VLOOKUP('combained table'!Q1272,'combained table'!Q1272:T3606,1,FALSE)</f>
        <v>tier - 3</v>
      </c>
      <c r="R1272" t="str">
        <f>VLOOKUP('combained table'!R1272,'combained table'!R1272:T3606,1,FALSE)</f>
        <v>tier - 2</v>
      </c>
      <c r="S1272" t="str">
        <f>VLOOKUP('combained table'!S1272,'combained table'!S1272:T3606,1,FALSE)</f>
        <v>R1013</v>
      </c>
      <c r="T1272">
        <f>VLOOKUP('combained table'!T1272,'combained table'!T1272:T3606,1,FALSE)</f>
        <v>51</v>
      </c>
    </row>
    <row r="1273" spans="1:20">
      <c r="A1273" t="str">
        <f>VLOOKUP('combained table'!A1273,'combained table'!A1273:T3607,1,FALSE)</f>
        <v>Id1272</v>
      </c>
      <c r="B1273" t="str">
        <f>VLOOKUP('combained table'!B1273,'combained table'!B1273:T3607,1,FALSE)</f>
        <v xml:space="preserve">  Eddie C</v>
      </c>
      <c r="C1273">
        <f>VLOOKUP('combained table'!C1273,'combained table'!C1273:T3607,1,FALSE)</f>
        <v>27.5</v>
      </c>
      <c r="D1273">
        <f>VLOOKUP('combained table'!D1273,'combained table'!D1273:T3607,1,FALSE)</f>
        <v>6.03</v>
      </c>
      <c r="E1273" t="str">
        <f>VLOOKUP('combained table'!E1273,'combained table'!E1273:T3607,1,FALSE)</f>
        <v>No</v>
      </c>
      <c r="F1273" t="str">
        <f>VLOOKUP('combained table'!F1273,'combained table'!F1273:T3607,1,FALSE)</f>
        <v>No</v>
      </c>
      <c r="G1273" t="str">
        <f>VLOOKUP('combained table'!G1273,'combained table'!G1273:T3607,1,FALSE)</f>
        <v>No</v>
      </c>
      <c r="H1273">
        <f>VLOOKUP('combained table'!H1273,'combained table'!H1273:T3607,1,FALSE)</f>
        <v>0</v>
      </c>
      <c r="I1273" t="str">
        <f>VLOOKUP('combained table'!I1273,'combained table'!I1273:T3607,1,FALSE)</f>
        <v>Prediabetes</v>
      </c>
      <c r="J1273" t="str">
        <f>VLOOKUP('combained table'!J1273,'combained table'!J1273:T3607,1,FALSE)</f>
        <v>No</v>
      </c>
      <c r="K1273" t="str">
        <f>VLOOKUP('combained table'!K1273,'combained table'!K1273:T3607,1,FALSE)</f>
        <v>Overweight</v>
      </c>
      <c r="L1273">
        <f>VLOOKUP('combained table'!L1273,'combained table'!L1273:T3607,1,FALSE)</f>
        <v>1969</v>
      </c>
      <c r="M1273" t="str">
        <f>VLOOKUP('combained table'!M1273,'combained table'!M1273:T3607,1,FALSE)</f>
        <v>Jul</v>
      </c>
      <c r="N1273">
        <f>VLOOKUP('combained table'!N1273,'combained table'!N1273:T3607,1,FALSE)</f>
        <v>17</v>
      </c>
      <c r="O1273" t="str">
        <f>VLOOKUP('combained table'!O1273,'combained table'!O1273:T3607,1,FALSE)</f>
        <v>17-Jul-1969</v>
      </c>
      <c r="P1273">
        <f>VLOOKUP('combained table'!P1273,'combained table'!P1273:T3607,1,FALSE)</f>
        <v>10564.88</v>
      </c>
      <c r="Q1273" t="str">
        <f>VLOOKUP('combained table'!Q1273,'combained table'!Q1273:T3607,1,FALSE)</f>
        <v>tier - 3</v>
      </c>
      <c r="R1273" t="str">
        <f>VLOOKUP('combained table'!R1273,'combained table'!R1273:T3607,1,FALSE)</f>
        <v>tier - 1</v>
      </c>
      <c r="S1273" t="str">
        <f>VLOOKUP('combained table'!S1273,'combained table'!S1273:T3607,1,FALSE)</f>
        <v>R1024</v>
      </c>
      <c r="T1273">
        <f>VLOOKUP('combained table'!T1273,'combained table'!T1273:T3607,1,FALSE)</f>
        <v>53</v>
      </c>
    </row>
    <row r="1274" spans="1:20">
      <c r="A1274" t="str">
        <f>VLOOKUP('combained table'!A1274,'combained table'!A1274:T3608,1,FALSE)</f>
        <v>Id1273</v>
      </c>
      <c r="B1274" t="str">
        <f>VLOOKUP('combained table'!B1274,'combained table'!B1274:T3608,1,FALSE)</f>
        <v xml:space="preserve">  Maxime M</v>
      </c>
      <c r="C1274">
        <f>VLOOKUP('combained table'!C1274,'combained table'!C1274:T3608,1,FALSE)</f>
        <v>27.36</v>
      </c>
      <c r="D1274">
        <f>VLOOKUP('combained table'!D1274,'combained table'!D1274:T3608,1,FALSE)</f>
        <v>5.96</v>
      </c>
      <c r="E1274" t="str">
        <f>VLOOKUP('combained table'!E1274,'combained table'!E1274:T3608,1,FALSE)</f>
        <v>No</v>
      </c>
      <c r="F1274" t="str">
        <f>VLOOKUP('combained table'!F1274,'combained table'!F1274:T3608,1,FALSE)</f>
        <v>No</v>
      </c>
      <c r="G1274" t="str">
        <f>VLOOKUP('combained table'!G1274,'combained table'!G1274:T3608,1,FALSE)</f>
        <v>Yes</v>
      </c>
      <c r="H1274">
        <f>VLOOKUP('combained table'!H1274,'combained table'!H1274:T3608,1,FALSE)</f>
        <v>1</v>
      </c>
      <c r="I1274" t="str">
        <f>VLOOKUP('combained table'!I1274,'combained table'!I1274:T3608,1,FALSE)</f>
        <v>Prediabetes</v>
      </c>
      <c r="J1274" t="str">
        <f>VLOOKUP('combained table'!J1274,'combained table'!J1274:T3608,1,FALSE)</f>
        <v>No</v>
      </c>
      <c r="K1274" t="str">
        <f>VLOOKUP('combained table'!K1274,'combained table'!K1274:T3608,1,FALSE)</f>
        <v>Overweight</v>
      </c>
      <c r="L1274">
        <f>VLOOKUP('combained table'!L1274,'combained table'!L1274:T3608,1,FALSE)</f>
        <v>1966</v>
      </c>
      <c r="M1274" t="str">
        <f>VLOOKUP('combained table'!M1274,'combained table'!M1274:T3608,1,FALSE)</f>
        <v>Dec</v>
      </c>
      <c r="N1274">
        <f>VLOOKUP('combained table'!N1274,'combained table'!N1274:T3608,1,FALSE)</f>
        <v>11</v>
      </c>
      <c r="O1274" t="str">
        <f>VLOOKUP('combained table'!O1274,'combained table'!O1274:T3608,1,FALSE)</f>
        <v>11-Dec-1966</v>
      </c>
      <c r="P1274">
        <f>VLOOKUP('combained table'!P1274,'combained table'!P1274:T3608,1,FALSE)</f>
        <v>10577.09</v>
      </c>
      <c r="Q1274" t="str">
        <f>VLOOKUP('combained table'!Q1274,'combained table'!Q1274:T3608,1,FALSE)</f>
        <v>tier - 3</v>
      </c>
      <c r="R1274" t="str">
        <f>VLOOKUP('combained table'!R1274,'combained table'!R1274:T3608,1,FALSE)</f>
        <v>tier - 3</v>
      </c>
      <c r="S1274" t="str">
        <f>VLOOKUP('combained table'!S1274,'combained table'!S1274:T3608,1,FALSE)</f>
        <v>R1011</v>
      </c>
      <c r="T1274">
        <f>VLOOKUP('combained table'!T1274,'combained table'!T1274:T3608,1,FALSE)</f>
        <v>56</v>
      </c>
    </row>
    <row r="1275" spans="1:20">
      <c r="A1275" t="str">
        <f>VLOOKUP('combained table'!A1275,'combained table'!A1275:T3609,1,FALSE)</f>
        <v>Id1274</v>
      </c>
      <c r="B1275" t="str">
        <f>VLOOKUP('combained table'!B1275,'combained table'!B1275:T3609,1,FALSE)</f>
        <v xml:space="preserve">  Mark D</v>
      </c>
      <c r="C1275">
        <f>VLOOKUP('combained table'!C1275,'combained table'!C1275:T3609,1,FALSE)</f>
        <v>20.350000000000001</v>
      </c>
      <c r="D1275">
        <f>VLOOKUP('combained table'!D1275,'combained table'!D1275:T3609,1,FALSE)</f>
        <v>4.16</v>
      </c>
      <c r="E1275" t="str">
        <f>VLOOKUP('combained table'!E1275,'combained table'!E1275:T3609,1,FALSE)</f>
        <v>No</v>
      </c>
      <c r="F1275" t="str">
        <f>VLOOKUP('combained table'!F1275,'combained table'!F1275:T3609,1,FALSE)</f>
        <v>No</v>
      </c>
      <c r="G1275" t="str">
        <f>VLOOKUP('combained table'!G1275,'combained table'!G1275:T3609,1,FALSE)</f>
        <v>No</v>
      </c>
      <c r="H1275">
        <f>VLOOKUP('combained table'!H1275,'combained table'!H1275:T3609,1,FALSE)</f>
        <v>0</v>
      </c>
      <c r="I1275" t="str">
        <f>VLOOKUP('combained table'!I1275,'combained table'!I1275:T3609,1,FALSE)</f>
        <v>Normal</v>
      </c>
      <c r="J1275" t="str">
        <f>VLOOKUP('combained table'!J1275,'combained table'!J1275:T3609,1,FALSE)</f>
        <v>No</v>
      </c>
      <c r="K1275" t="str">
        <f>VLOOKUP('combained table'!K1275,'combained table'!K1275:T3609,1,FALSE)</f>
        <v>Normal Weight</v>
      </c>
      <c r="L1275">
        <f>VLOOKUP('combained table'!L1275,'combained table'!L1275:T3609,1,FALSE)</f>
        <v>1969</v>
      </c>
      <c r="M1275" t="str">
        <f>VLOOKUP('combained table'!M1275,'combained table'!M1275:T3609,1,FALSE)</f>
        <v>Dec</v>
      </c>
      <c r="N1275">
        <f>VLOOKUP('combained table'!N1275,'combained table'!N1275:T3609,1,FALSE)</f>
        <v>25</v>
      </c>
      <c r="O1275" t="str">
        <f>VLOOKUP('combained table'!O1275,'combained table'!O1275:T3609,1,FALSE)</f>
        <v>25-Dec-1969</v>
      </c>
      <c r="P1275">
        <f>VLOOKUP('combained table'!P1275,'combained table'!P1275:T3609,1,FALSE)</f>
        <v>10579.71</v>
      </c>
      <c r="Q1275" t="str">
        <f>VLOOKUP('combained table'!Q1275,'combained table'!Q1275:T3609,1,FALSE)</f>
        <v>tier - 3</v>
      </c>
      <c r="R1275" t="str">
        <f>VLOOKUP('combained table'!R1275,'combained table'!R1275:T3609,1,FALSE)</f>
        <v>tier - 3</v>
      </c>
      <c r="S1275" t="str">
        <f>VLOOKUP('combained table'!S1275,'combained table'!S1275:T3609,1,FALSE)</f>
        <v>R1013</v>
      </c>
      <c r="T1275">
        <f>VLOOKUP('combained table'!T1275,'combained table'!T1275:T3609,1,FALSE)</f>
        <v>53</v>
      </c>
    </row>
    <row r="1276" spans="1:20">
      <c r="A1276" t="str">
        <f>VLOOKUP('combained table'!A1276,'combained table'!A1276:T3610,1,FALSE)</f>
        <v>Id1275</v>
      </c>
      <c r="B1276" t="str">
        <f>VLOOKUP('combained table'!B1276,'combained table'!B1276:T3610,1,FALSE)</f>
        <v xml:space="preserve">  Adam</v>
      </c>
      <c r="C1276">
        <f>VLOOKUP('combained table'!C1276,'combained table'!C1276:T3610,1,FALSE)</f>
        <v>24.035</v>
      </c>
      <c r="D1276">
        <f>VLOOKUP('combained table'!D1276,'combained table'!D1276:T3610,1,FALSE)</f>
        <v>6.11</v>
      </c>
      <c r="E1276" t="str">
        <f>VLOOKUP('combained table'!E1276,'combained table'!E1276:T3610,1,FALSE)</f>
        <v>No</v>
      </c>
      <c r="F1276" t="str">
        <f>VLOOKUP('combained table'!F1276,'combained table'!F1276:T3610,1,FALSE)</f>
        <v>No</v>
      </c>
      <c r="G1276" t="str">
        <f>VLOOKUP('combained table'!G1276,'combained table'!G1276:T3610,1,FALSE)</f>
        <v>No</v>
      </c>
      <c r="H1276">
        <f>VLOOKUP('combained table'!H1276,'combained table'!H1276:T3610,1,FALSE)</f>
        <v>0</v>
      </c>
      <c r="I1276" t="str">
        <f>VLOOKUP('combained table'!I1276,'combained table'!I1276:T3610,1,FALSE)</f>
        <v>Prediabetes</v>
      </c>
      <c r="J1276" t="str">
        <f>VLOOKUP('combained table'!J1276,'combained table'!J1276:T3610,1,FALSE)</f>
        <v>No</v>
      </c>
      <c r="K1276" t="str">
        <f>VLOOKUP('combained table'!K1276,'combained table'!K1276:T3610,1,FALSE)</f>
        <v>Normal Weight</v>
      </c>
      <c r="L1276">
        <f>VLOOKUP('combained table'!L1276,'combained table'!L1276:T3610,1,FALSE)</f>
        <v>1966</v>
      </c>
      <c r="M1276" t="str">
        <f>VLOOKUP('combained table'!M1276,'combained table'!M1276:T3610,1,FALSE)</f>
        <v>Nov</v>
      </c>
      <c r="N1276">
        <f>VLOOKUP('combained table'!N1276,'combained table'!N1276:T3610,1,FALSE)</f>
        <v>3</v>
      </c>
      <c r="O1276" t="str">
        <f>VLOOKUP('combained table'!O1276,'combained table'!O1276:T3610,1,FALSE)</f>
        <v>3-Nov-1966</v>
      </c>
      <c r="P1276">
        <f>VLOOKUP('combained table'!P1276,'combained table'!P1276:T3610,1,FALSE)</f>
        <v>10594.23</v>
      </c>
      <c r="Q1276" t="str">
        <f>VLOOKUP('combained table'!Q1276,'combained table'!Q1276:T3610,1,FALSE)</f>
        <v>tier - 3</v>
      </c>
      <c r="R1276" t="str">
        <f>VLOOKUP('combained table'!R1276,'combained table'!R1276:T3610,1,FALSE)</f>
        <v>tier - 3</v>
      </c>
      <c r="S1276" t="str">
        <f>VLOOKUP('combained table'!S1276,'combained table'!S1276:T3610,1,FALSE)</f>
        <v>R1013</v>
      </c>
      <c r="T1276">
        <f>VLOOKUP('combained table'!T1276,'combained table'!T1276:T3610,1,FALSE)</f>
        <v>56</v>
      </c>
    </row>
    <row r="1277" spans="1:20">
      <c r="A1277" t="str">
        <f>VLOOKUP('combained table'!A1277,'combained table'!A1277:T3611,1,FALSE)</f>
        <v>Id1276</v>
      </c>
      <c r="B1277" t="str">
        <f>VLOOKUP('combained table'!B1277,'combained table'!B1277:T3611,1,FALSE)</f>
        <v xml:space="preserve">  Justin M</v>
      </c>
      <c r="C1277">
        <f>VLOOKUP('combained table'!C1277,'combained table'!C1277:T3611,1,FALSE)</f>
        <v>23.56</v>
      </c>
      <c r="D1277">
        <f>VLOOKUP('combained table'!D1277,'combained table'!D1277:T3611,1,FALSE)</f>
        <v>5.97</v>
      </c>
      <c r="E1277" t="str">
        <f>VLOOKUP('combained table'!E1277,'combained table'!E1277:T3611,1,FALSE)</f>
        <v>No</v>
      </c>
      <c r="F1277" t="str">
        <f>VLOOKUP('combained table'!F1277,'combained table'!F1277:T3611,1,FALSE)</f>
        <v>No</v>
      </c>
      <c r="G1277" t="str">
        <f>VLOOKUP('combained table'!G1277,'combained table'!G1277:T3611,1,FALSE)</f>
        <v>No</v>
      </c>
      <c r="H1277">
        <f>VLOOKUP('combained table'!H1277,'combained table'!H1277:T3611,1,FALSE)</f>
        <v>0</v>
      </c>
      <c r="I1277" t="str">
        <f>VLOOKUP('combained table'!I1277,'combained table'!I1277:T3611,1,FALSE)</f>
        <v>Prediabetes</v>
      </c>
      <c r="J1277" t="str">
        <f>VLOOKUP('combained table'!J1277,'combained table'!J1277:T3611,1,FALSE)</f>
        <v>No</v>
      </c>
      <c r="K1277" t="str">
        <f>VLOOKUP('combained table'!K1277,'combained table'!K1277:T3611,1,FALSE)</f>
        <v>Normal Weight</v>
      </c>
      <c r="L1277">
        <f>VLOOKUP('combained table'!L1277,'combained table'!L1277:T3611,1,FALSE)</f>
        <v>1967</v>
      </c>
      <c r="M1277" t="str">
        <f>VLOOKUP('combained table'!M1277,'combained table'!M1277:T3611,1,FALSE)</f>
        <v>Nov</v>
      </c>
      <c r="N1277">
        <f>VLOOKUP('combained table'!N1277,'combained table'!N1277:T3611,1,FALSE)</f>
        <v>29</v>
      </c>
      <c r="O1277" t="str">
        <f>VLOOKUP('combained table'!O1277,'combained table'!O1277:T3611,1,FALSE)</f>
        <v>29-Nov-1967</v>
      </c>
      <c r="P1277">
        <f>VLOOKUP('combained table'!P1277,'combained table'!P1277:T3611,1,FALSE)</f>
        <v>10594.5</v>
      </c>
      <c r="Q1277" t="str">
        <f>VLOOKUP('combained table'!Q1277,'combained table'!Q1277:T3611,1,FALSE)</f>
        <v>tier - 3</v>
      </c>
      <c r="R1277" t="str">
        <f>VLOOKUP('combained table'!R1277,'combained table'!R1277:T3611,1,FALSE)</f>
        <v>tier - 1</v>
      </c>
      <c r="S1277" t="str">
        <f>VLOOKUP('combained table'!S1277,'combained table'!S1277:T3611,1,FALSE)</f>
        <v>R1012</v>
      </c>
      <c r="T1277">
        <f>VLOOKUP('combained table'!T1277,'combained table'!T1277:T3611,1,FALSE)</f>
        <v>55</v>
      </c>
    </row>
    <row r="1278" spans="1:20">
      <c r="A1278" t="str">
        <f>VLOOKUP('combained table'!A1278,'combained table'!A1278:T3612,1,FALSE)</f>
        <v>Id1277</v>
      </c>
      <c r="B1278" t="str">
        <f>VLOOKUP('combained table'!B1278,'combained table'!B1278:T3612,1,FALSE)</f>
        <v xml:space="preserve">  Svetlana V</v>
      </c>
      <c r="C1278">
        <f>VLOOKUP('combained table'!C1278,'combained table'!C1278:T3612,1,FALSE)</f>
        <v>27.17</v>
      </c>
      <c r="D1278">
        <f>VLOOKUP('combained table'!D1278,'combained table'!D1278:T3612,1,FALSE)</f>
        <v>10.81</v>
      </c>
      <c r="E1278" t="str">
        <f>VLOOKUP('combained table'!E1278,'combained table'!E1278:T3612,1,FALSE)</f>
        <v>No</v>
      </c>
      <c r="F1278" t="str">
        <f>VLOOKUP('combained table'!F1278,'combained table'!F1278:T3612,1,FALSE)</f>
        <v>No</v>
      </c>
      <c r="G1278" t="str">
        <f>VLOOKUP('combained table'!G1278,'combained table'!G1278:T3612,1,FALSE)</f>
        <v>No</v>
      </c>
      <c r="H1278">
        <f>VLOOKUP('combained table'!H1278,'combained table'!H1278:T3612,1,FALSE)</f>
        <v>2</v>
      </c>
      <c r="I1278" t="str">
        <f>VLOOKUP('combained table'!I1278,'combained table'!I1278:T3612,1,FALSE)</f>
        <v>Diabetes</v>
      </c>
      <c r="J1278" t="str">
        <f>VLOOKUP('combained table'!J1278,'combained table'!J1278:T3612,1,FALSE)</f>
        <v>No</v>
      </c>
      <c r="K1278" t="str">
        <f>VLOOKUP('combained table'!K1278,'combained table'!K1278:T3612,1,FALSE)</f>
        <v>Overweight</v>
      </c>
      <c r="L1278">
        <f>VLOOKUP('combained table'!L1278,'combained table'!L1278:T3612,1,FALSE)</f>
        <v>1972</v>
      </c>
      <c r="M1278" t="str">
        <f>VLOOKUP('combained table'!M1278,'combained table'!M1278:T3612,1,FALSE)</f>
        <v>Dec</v>
      </c>
      <c r="N1278">
        <f>VLOOKUP('combained table'!N1278,'combained table'!N1278:T3612,1,FALSE)</f>
        <v>14</v>
      </c>
      <c r="O1278" t="str">
        <f>VLOOKUP('combained table'!O1278,'combained table'!O1278:T3612,1,FALSE)</f>
        <v>14-Dec-1972</v>
      </c>
      <c r="P1278">
        <f>VLOOKUP('combained table'!P1278,'combained table'!P1278:T3612,1,FALSE)</f>
        <v>10600.55</v>
      </c>
      <c r="Q1278" t="str">
        <f>VLOOKUP('combained table'!Q1278,'combained table'!Q1278:T3612,1,FALSE)</f>
        <v>tier - 3</v>
      </c>
      <c r="R1278" t="str">
        <f>VLOOKUP('combained table'!R1278,'combained table'!R1278:T3612,1,FALSE)</f>
        <v>tier - 1</v>
      </c>
      <c r="S1278" t="str">
        <f>VLOOKUP('combained table'!S1278,'combained table'!S1278:T3612,1,FALSE)</f>
        <v>R1012</v>
      </c>
      <c r="T1278">
        <f>VLOOKUP('combained table'!T1278,'combained table'!T1278:T3612,1,FALSE)</f>
        <v>50</v>
      </c>
    </row>
    <row r="1279" spans="1:20">
      <c r="A1279" t="str">
        <f>VLOOKUP('combained table'!A1279,'combained table'!A1279:T3613,1,FALSE)</f>
        <v>Id1278</v>
      </c>
      <c r="B1279" t="str">
        <f>VLOOKUP('combained table'!B1279,'combained table'!B1279:T3613,1,FALSE)</f>
        <v xml:space="preserve">  Jana L</v>
      </c>
      <c r="C1279">
        <f>VLOOKUP('combained table'!C1279,'combained table'!C1279:T3613,1,FALSE)</f>
        <v>34.32</v>
      </c>
      <c r="D1279">
        <f>VLOOKUP('combained table'!D1279,'combained table'!D1279:T3613,1,FALSE)</f>
        <v>5.7</v>
      </c>
      <c r="E1279" t="str">
        <f>VLOOKUP('combained table'!E1279,'combained table'!E1279:T3613,1,FALSE)</f>
        <v>yes</v>
      </c>
      <c r="F1279" t="str">
        <f>VLOOKUP('combained table'!F1279,'combained table'!F1279:T3613,1,FALSE)</f>
        <v>No</v>
      </c>
      <c r="G1279" t="str">
        <f>VLOOKUP('combained table'!G1279,'combained table'!G1279:T3613,1,FALSE)</f>
        <v>Yes</v>
      </c>
      <c r="H1279">
        <f>VLOOKUP('combained table'!H1279,'combained table'!H1279:T3613,1,FALSE)</f>
        <v>1</v>
      </c>
      <c r="I1279" t="str">
        <f>VLOOKUP('combained table'!I1279,'combained table'!I1279:T3613,1,FALSE)</f>
        <v>Prediabetes</v>
      </c>
      <c r="J1279" t="str">
        <f>VLOOKUP('combained table'!J1279,'combained table'!J1279:T3613,1,FALSE)</f>
        <v>No</v>
      </c>
      <c r="K1279" t="str">
        <f>VLOOKUP('combained table'!K1279,'combained table'!K1279:T3613,1,FALSE)</f>
        <v>Obesity</v>
      </c>
      <c r="L1279">
        <f>VLOOKUP('combained table'!L1279,'combained table'!L1279:T3613,1,FALSE)</f>
        <v>1966</v>
      </c>
      <c r="M1279" t="str">
        <f>VLOOKUP('combained table'!M1279,'combained table'!M1279:T3613,1,FALSE)</f>
        <v>Jul</v>
      </c>
      <c r="N1279">
        <f>VLOOKUP('combained table'!N1279,'combained table'!N1279:T3613,1,FALSE)</f>
        <v>20</v>
      </c>
      <c r="O1279" t="str">
        <f>VLOOKUP('combained table'!O1279,'combained table'!O1279:T3613,1,FALSE)</f>
        <v>20-Jul-1966</v>
      </c>
      <c r="P1279">
        <f>VLOOKUP('combained table'!P1279,'combained table'!P1279:T3613,1,FALSE)</f>
        <v>10601.41</v>
      </c>
      <c r="Q1279" t="str">
        <f>VLOOKUP('combained table'!Q1279,'combained table'!Q1279:T3613,1,FALSE)</f>
        <v>tier - 3</v>
      </c>
      <c r="R1279" t="str">
        <f>VLOOKUP('combained table'!R1279,'combained table'!R1279:T3613,1,FALSE)</f>
        <v>tier - 2</v>
      </c>
      <c r="S1279" t="str">
        <f>VLOOKUP('combained table'!S1279,'combained table'!S1279:T3613,1,FALSE)</f>
        <v>R1011</v>
      </c>
      <c r="T1279">
        <f>VLOOKUP('combained table'!T1279,'combained table'!T1279:T3613,1,FALSE)</f>
        <v>56</v>
      </c>
    </row>
    <row r="1280" spans="1:20">
      <c r="A1280" t="str">
        <f>VLOOKUP('combained table'!A1280,'combained table'!A1280:T3614,1,FALSE)</f>
        <v>Id1279</v>
      </c>
      <c r="B1280" t="str">
        <f>VLOOKUP('combained table'!B1280,'combained table'!B1280:T3614,1,FALSE)</f>
        <v xml:space="preserve">  Laura</v>
      </c>
      <c r="C1280">
        <f>VLOOKUP('combained table'!C1280,'combained table'!C1280:T3614,1,FALSE)</f>
        <v>23.87</v>
      </c>
      <c r="D1280">
        <f>VLOOKUP('combained table'!D1280,'combained table'!D1280:T3614,1,FALSE)</f>
        <v>4.7699999999999996</v>
      </c>
      <c r="E1280" t="str">
        <f>VLOOKUP('combained table'!E1280,'combained table'!E1280:T3614,1,FALSE)</f>
        <v>yes</v>
      </c>
      <c r="F1280" t="str">
        <f>VLOOKUP('combained table'!F1280,'combained table'!F1280:T3614,1,FALSE)</f>
        <v>No</v>
      </c>
      <c r="G1280" t="str">
        <f>VLOOKUP('combained table'!G1280,'combained table'!G1280:T3614,1,FALSE)</f>
        <v>Yes</v>
      </c>
      <c r="H1280">
        <f>VLOOKUP('combained table'!H1280,'combained table'!H1280:T3614,1,FALSE)</f>
        <v>1</v>
      </c>
      <c r="I1280" t="str">
        <f>VLOOKUP('combained table'!I1280,'combained table'!I1280:T3614,1,FALSE)</f>
        <v>Normal</v>
      </c>
      <c r="J1280" t="str">
        <f>VLOOKUP('combained table'!J1280,'combained table'!J1280:T3614,1,FALSE)</f>
        <v>No</v>
      </c>
      <c r="K1280" t="str">
        <f>VLOOKUP('combained table'!K1280,'combained table'!K1280:T3614,1,FALSE)</f>
        <v>Normal Weight</v>
      </c>
      <c r="L1280">
        <f>VLOOKUP('combained table'!L1280,'combained table'!L1280:T3614,1,FALSE)</f>
        <v>1967</v>
      </c>
      <c r="M1280" t="str">
        <f>VLOOKUP('combained table'!M1280,'combained table'!M1280:T3614,1,FALSE)</f>
        <v>Jun</v>
      </c>
      <c r="N1280">
        <f>VLOOKUP('combained table'!N1280,'combained table'!N1280:T3614,1,FALSE)</f>
        <v>23</v>
      </c>
      <c r="O1280" t="str">
        <f>VLOOKUP('combained table'!O1280,'combained table'!O1280:T3614,1,FALSE)</f>
        <v>23-Jun-1967</v>
      </c>
      <c r="P1280">
        <f>VLOOKUP('combained table'!P1280,'combained table'!P1280:T3614,1,FALSE)</f>
        <v>10601.63</v>
      </c>
      <c r="Q1280" t="str">
        <f>VLOOKUP('combained table'!Q1280,'combained table'!Q1280:T3614,1,FALSE)</f>
        <v>tier - 3</v>
      </c>
      <c r="R1280" t="str">
        <f>VLOOKUP('combained table'!R1280,'combained table'!R1280:T3614,1,FALSE)</f>
        <v>tier - 2</v>
      </c>
      <c r="S1280" t="str">
        <f>VLOOKUP('combained table'!S1280,'combained table'!S1280:T3614,1,FALSE)</f>
        <v>R1012</v>
      </c>
      <c r="T1280">
        <f>VLOOKUP('combained table'!T1280,'combained table'!T1280:T3614,1,FALSE)</f>
        <v>55</v>
      </c>
    </row>
    <row r="1281" spans="1:20">
      <c r="A1281" t="str">
        <f>VLOOKUP('combained table'!A1281,'combained table'!A1281:T3615,1,FALSE)</f>
        <v>Id1280</v>
      </c>
      <c r="B1281" t="str">
        <f>VLOOKUP('combained table'!B1281,'combained table'!B1281:T3615,1,FALSE)</f>
        <v xml:space="preserve">  Torrey C III</v>
      </c>
      <c r="C1281">
        <f>VLOOKUP('combained table'!C1281,'combained table'!C1281:T3615,1,FALSE)</f>
        <v>30.15</v>
      </c>
      <c r="D1281">
        <f>VLOOKUP('combained table'!D1281,'combained table'!D1281:T3615,1,FALSE)</f>
        <v>4.25</v>
      </c>
      <c r="E1281" t="str">
        <f>VLOOKUP('combained table'!E1281,'combained table'!E1281:T3615,1,FALSE)</f>
        <v>No</v>
      </c>
      <c r="F1281" t="str">
        <f>VLOOKUP('combained table'!F1281,'combained table'!F1281:T3615,1,FALSE)</f>
        <v>No</v>
      </c>
      <c r="G1281" t="str">
        <f>VLOOKUP('combained table'!G1281,'combained table'!G1281:T3615,1,FALSE)</f>
        <v>No</v>
      </c>
      <c r="H1281">
        <f>VLOOKUP('combained table'!H1281,'combained table'!H1281:T3615,1,FALSE)</f>
        <v>1</v>
      </c>
      <c r="I1281" t="str">
        <f>VLOOKUP('combained table'!I1281,'combained table'!I1281:T3615,1,FALSE)</f>
        <v>Normal</v>
      </c>
      <c r="J1281" t="str">
        <f>VLOOKUP('combained table'!J1281,'combained table'!J1281:T3615,1,FALSE)</f>
        <v>No</v>
      </c>
      <c r="K1281" t="str">
        <f>VLOOKUP('combained table'!K1281,'combained table'!K1281:T3615,1,FALSE)</f>
        <v>Obesity</v>
      </c>
      <c r="L1281">
        <f>VLOOKUP('combained table'!L1281,'combained table'!L1281:T3615,1,FALSE)</f>
        <v>1966</v>
      </c>
      <c r="M1281" t="str">
        <f>VLOOKUP('combained table'!M1281,'combained table'!M1281:T3615,1,FALSE)</f>
        <v>Jul</v>
      </c>
      <c r="N1281">
        <f>VLOOKUP('combained table'!N1281,'combained table'!N1281:T3615,1,FALSE)</f>
        <v>2</v>
      </c>
      <c r="O1281" t="str">
        <f>VLOOKUP('combained table'!O1281,'combained table'!O1281:T3615,1,FALSE)</f>
        <v>2-Jul-1966</v>
      </c>
      <c r="P1281">
        <f>VLOOKUP('combained table'!P1281,'combained table'!P1281:T3615,1,FALSE)</f>
        <v>10602.39</v>
      </c>
      <c r="Q1281" t="str">
        <f>VLOOKUP('combained table'!Q1281,'combained table'!Q1281:T3615,1,FALSE)</f>
        <v>tier - 3</v>
      </c>
      <c r="R1281" t="str">
        <f>VLOOKUP('combained table'!R1281,'combained table'!R1281:T3615,1,FALSE)</f>
        <v>tier - 3</v>
      </c>
      <c r="S1281" t="str">
        <f>VLOOKUP('combained table'!S1281,'combained table'!S1281:T3615,1,FALSE)</f>
        <v>R1011</v>
      </c>
      <c r="T1281">
        <f>VLOOKUP('combained table'!T1281,'combained table'!T1281:T3615,1,FALSE)</f>
        <v>56</v>
      </c>
    </row>
    <row r="1282" spans="1:20">
      <c r="A1282" t="str">
        <f>VLOOKUP('combained table'!A1282,'combained table'!A1282:T3616,1,FALSE)</f>
        <v>Id1281</v>
      </c>
      <c r="B1282" t="str">
        <f>VLOOKUP('combained table'!B1282,'combained table'!B1282:T3616,1,FALSE)</f>
        <v xml:space="preserve">  Paul</v>
      </c>
      <c r="C1282">
        <f>VLOOKUP('combained table'!C1282,'combained table'!C1282:T3616,1,FALSE)</f>
        <v>26.36</v>
      </c>
      <c r="D1282">
        <f>VLOOKUP('combained table'!D1282,'combained table'!D1282:T3616,1,FALSE)</f>
        <v>5.52</v>
      </c>
      <c r="E1282" t="str">
        <f>VLOOKUP('combained table'!E1282,'combained table'!E1282:T3616,1,FALSE)</f>
        <v>No</v>
      </c>
      <c r="F1282" t="str">
        <f>VLOOKUP('combained table'!F1282,'combained table'!F1282:T3616,1,FALSE)</f>
        <v>No</v>
      </c>
      <c r="G1282" t="str">
        <f>VLOOKUP('combained table'!G1282,'combained table'!G1282:T3616,1,FALSE)</f>
        <v>No</v>
      </c>
      <c r="H1282">
        <f>VLOOKUP('combained table'!H1282,'combained table'!H1282:T3616,1,FALSE)</f>
        <v>0</v>
      </c>
      <c r="I1282" t="str">
        <f>VLOOKUP('combained table'!I1282,'combained table'!I1282:T3616,1,FALSE)</f>
        <v>Normal</v>
      </c>
      <c r="J1282" t="str">
        <f>VLOOKUP('combained table'!J1282,'combained table'!J1282:T3616,1,FALSE)</f>
        <v>No</v>
      </c>
      <c r="K1282" t="str">
        <f>VLOOKUP('combained table'!K1282,'combained table'!K1282:T3616,1,FALSE)</f>
        <v>Overweight</v>
      </c>
      <c r="L1282">
        <f>VLOOKUP('combained table'!L1282,'combained table'!L1282:T3616,1,FALSE)</f>
        <v>1965</v>
      </c>
      <c r="M1282" t="str">
        <f>VLOOKUP('combained table'!M1282,'combained table'!M1282:T3616,1,FALSE)</f>
        <v>Jun</v>
      </c>
      <c r="N1282">
        <f>VLOOKUP('combained table'!N1282,'combained table'!N1282:T3616,1,FALSE)</f>
        <v>27</v>
      </c>
      <c r="O1282" t="str">
        <f>VLOOKUP('combained table'!O1282,'combained table'!O1282:T3616,1,FALSE)</f>
        <v>27-Jun-1965</v>
      </c>
      <c r="P1282">
        <f>VLOOKUP('combained table'!P1282,'combained table'!P1282:T3616,1,FALSE)</f>
        <v>10608.67</v>
      </c>
      <c r="Q1282" t="str">
        <f>VLOOKUP('combained table'!Q1282,'combained table'!Q1282:T3616,1,FALSE)</f>
        <v>tier - 3</v>
      </c>
      <c r="R1282" t="str">
        <f>VLOOKUP('combained table'!R1282,'combained table'!R1282:T3616,1,FALSE)</f>
        <v>tier - 3</v>
      </c>
      <c r="S1282" t="str">
        <f>VLOOKUP('combained table'!S1282,'combained table'!S1282:T3616,1,FALSE)</f>
        <v>R1012</v>
      </c>
      <c r="T1282">
        <f>VLOOKUP('combained table'!T1282,'combained table'!T1282:T3616,1,FALSE)</f>
        <v>57</v>
      </c>
    </row>
    <row r="1283" spans="1:20">
      <c r="A1283" t="str">
        <f>VLOOKUP('combained table'!A1283,'combained table'!A1283:T3617,1,FALSE)</f>
        <v>Id1282</v>
      </c>
      <c r="B1283" t="str">
        <f>VLOOKUP('combained table'!B1283,'combained table'!B1283:T3617,1,FALSE)</f>
        <v xml:space="preserve">  Jennifer D</v>
      </c>
      <c r="C1283">
        <f>VLOOKUP('combained table'!C1283,'combained table'!C1283:T3617,1,FALSE)</f>
        <v>45.32</v>
      </c>
      <c r="D1283">
        <f>VLOOKUP('combained table'!D1283,'combained table'!D1283:T3617,1,FALSE)</f>
        <v>6.53</v>
      </c>
      <c r="E1283" t="str">
        <f>VLOOKUP('combained table'!E1283,'combained table'!E1283:T3617,1,FALSE)</f>
        <v>yes</v>
      </c>
      <c r="F1283" t="str">
        <f>VLOOKUP('combained table'!F1283,'combained table'!F1283:T3617,1,FALSE)</f>
        <v>No</v>
      </c>
      <c r="G1283" t="str">
        <f>VLOOKUP('combained table'!G1283,'combained table'!G1283:T3617,1,FALSE)</f>
        <v>No</v>
      </c>
      <c r="H1283">
        <f>VLOOKUP('combained table'!H1283,'combained table'!H1283:T3617,1,FALSE)</f>
        <v>1</v>
      </c>
      <c r="I1283" t="str">
        <f>VLOOKUP('combained table'!I1283,'combained table'!I1283:T3617,1,FALSE)</f>
        <v>Diabetes</v>
      </c>
      <c r="J1283" t="str">
        <f>VLOOKUP('combained table'!J1283,'combained table'!J1283:T3617,1,FALSE)</f>
        <v>No</v>
      </c>
      <c r="K1283" t="str">
        <f>VLOOKUP('combained table'!K1283,'combained table'!K1283:T3617,1,FALSE)</f>
        <v>Obesity</v>
      </c>
      <c r="L1283">
        <f>VLOOKUP('combained table'!L1283,'combained table'!L1283:T3617,1,FALSE)</f>
        <v>1992</v>
      </c>
      <c r="M1283" t="str">
        <f>VLOOKUP('combained table'!M1283,'combained table'!M1283:T3617,1,FALSE)</f>
        <v>Jul</v>
      </c>
      <c r="N1283">
        <f>VLOOKUP('combained table'!N1283,'combained table'!N1283:T3617,1,FALSE)</f>
        <v>23</v>
      </c>
      <c r="O1283" t="str">
        <f>VLOOKUP('combained table'!O1283,'combained table'!O1283:T3617,1,FALSE)</f>
        <v>23-Jul-1992</v>
      </c>
      <c r="P1283">
        <f>VLOOKUP('combained table'!P1283,'combained table'!P1283:T3617,1,FALSE)</f>
        <v>10617.04</v>
      </c>
      <c r="Q1283" t="str">
        <f>VLOOKUP('combained table'!Q1283,'combained table'!Q1283:T3617,1,FALSE)</f>
        <v>tier - 3</v>
      </c>
      <c r="R1283" t="str">
        <f>VLOOKUP('combained table'!R1283,'combained table'!R1283:T3617,1,FALSE)</f>
        <v>tier - 3</v>
      </c>
      <c r="S1283" t="str">
        <f>VLOOKUP('combained table'!S1283,'combained table'!S1283:T3617,1,FALSE)</f>
        <v>R1026</v>
      </c>
      <c r="T1283">
        <f>VLOOKUP('combained table'!T1283,'combained table'!T1283:T3617,1,FALSE)</f>
        <v>30</v>
      </c>
    </row>
    <row r="1284" spans="1:20">
      <c r="A1284" t="str">
        <f>VLOOKUP('combained table'!A1284,'combained table'!A1284:T3618,1,FALSE)</f>
        <v>Id1283</v>
      </c>
      <c r="B1284" t="str">
        <f>VLOOKUP('combained table'!B1284,'combained table'!B1284:T3618,1,FALSE)</f>
        <v xml:space="preserve">  Erik</v>
      </c>
      <c r="C1284">
        <f>VLOOKUP('combained table'!C1284,'combained table'!C1284:T3618,1,FALSE)</f>
        <v>31.93</v>
      </c>
      <c r="D1284">
        <f>VLOOKUP('combained table'!D1284,'combained table'!D1284:T3618,1,FALSE)</f>
        <v>4.82</v>
      </c>
      <c r="E1284" t="str">
        <f>VLOOKUP('combained table'!E1284,'combained table'!E1284:T3618,1,FALSE)</f>
        <v>yes</v>
      </c>
      <c r="F1284" t="str">
        <f>VLOOKUP('combained table'!F1284,'combained table'!F1284:T3618,1,FALSE)</f>
        <v>No</v>
      </c>
      <c r="G1284" t="str">
        <f>VLOOKUP('combained table'!G1284,'combained table'!G1284:T3618,1,FALSE)</f>
        <v>No</v>
      </c>
      <c r="H1284">
        <f>VLOOKUP('combained table'!H1284,'combained table'!H1284:T3618,1,FALSE)</f>
        <v>1</v>
      </c>
      <c r="I1284" t="str">
        <f>VLOOKUP('combained table'!I1284,'combained table'!I1284:T3618,1,FALSE)</f>
        <v>Normal</v>
      </c>
      <c r="J1284" t="str">
        <f>VLOOKUP('combained table'!J1284,'combained table'!J1284:T3618,1,FALSE)</f>
        <v>No</v>
      </c>
      <c r="K1284" t="str">
        <f>VLOOKUP('combained table'!K1284,'combained table'!K1284:T3618,1,FALSE)</f>
        <v>Obesity</v>
      </c>
      <c r="L1284">
        <f>VLOOKUP('combained table'!L1284,'combained table'!L1284:T3618,1,FALSE)</f>
        <v>1990</v>
      </c>
      <c r="M1284" t="str">
        <f>VLOOKUP('combained table'!M1284,'combained table'!M1284:T3618,1,FALSE)</f>
        <v>Jul</v>
      </c>
      <c r="N1284">
        <f>VLOOKUP('combained table'!N1284,'combained table'!N1284:T3618,1,FALSE)</f>
        <v>6</v>
      </c>
      <c r="O1284" t="str">
        <f>VLOOKUP('combained table'!O1284,'combained table'!O1284:T3618,1,FALSE)</f>
        <v>6-Jul-1990</v>
      </c>
      <c r="P1284">
        <f>VLOOKUP('combained table'!P1284,'combained table'!P1284:T3618,1,FALSE)</f>
        <v>10620.26</v>
      </c>
      <c r="Q1284" t="str">
        <f>VLOOKUP('combained table'!Q1284,'combained table'!Q1284:T3618,1,FALSE)</f>
        <v>tier - 3</v>
      </c>
      <c r="R1284" t="str">
        <f>VLOOKUP('combained table'!R1284,'combained table'!R1284:T3618,1,FALSE)</f>
        <v>tier - 3</v>
      </c>
      <c r="S1284" t="str">
        <f>VLOOKUP('combained table'!S1284,'combained table'!S1284:T3618,1,FALSE)</f>
        <v>R1012</v>
      </c>
      <c r="T1284">
        <f>VLOOKUP('combained table'!T1284,'combained table'!T1284:T3618,1,FALSE)</f>
        <v>32</v>
      </c>
    </row>
    <row r="1285" spans="1:20">
      <c r="A1285" t="str">
        <f>VLOOKUP('combained table'!A1285,'combained table'!A1285:T3619,1,FALSE)</f>
        <v>Id1284</v>
      </c>
      <c r="B1285" t="str">
        <f>VLOOKUP('combained table'!B1285,'combained table'!B1285:T3619,1,FALSE)</f>
        <v xml:space="preserve">  Lana J</v>
      </c>
      <c r="C1285">
        <f>VLOOKUP('combained table'!C1285,'combained table'!C1285:T3619,1,FALSE)</f>
        <v>36</v>
      </c>
      <c r="D1285">
        <f>VLOOKUP('combained table'!D1285,'combained table'!D1285:T3619,1,FALSE)</f>
        <v>11.94</v>
      </c>
      <c r="E1285" t="str">
        <f>VLOOKUP('combained table'!E1285,'combained table'!E1285:T3619,1,FALSE)</f>
        <v>yes</v>
      </c>
      <c r="F1285" t="str">
        <f>VLOOKUP('combained table'!F1285,'combained table'!F1285:T3619,1,FALSE)</f>
        <v>No</v>
      </c>
      <c r="G1285" t="str">
        <f>VLOOKUP('combained table'!G1285,'combained table'!G1285:T3619,1,FALSE)</f>
        <v>No</v>
      </c>
      <c r="H1285">
        <f>VLOOKUP('combained table'!H1285,'combained table'!H1285:T3619,1,FALSE)</f>
        <v>1</v>
      </c>
      <c r="I1285" t="str">
        <f>VLOOKUP('combained table'!I1285,'combained table'!I1285:T3619,1,FALSE)</f>
        <v>Diabetes</v>
      </c>
      <c r="J1285" t="str">
        <f>VLOOKUP('combained table'!J1285,'combained table'!J1285:T3619,1,FALSE)</f>
        <v>No</v>
      </c>
      <c r="K1285" t="str">
        <f>VLOOKUP('combained table'!K1285,'combained table'!K1285:T3619,1,FALSE)</f>
        <v>Obesity</v>
      </c>
      <c r="L1285">
        <f>VLOOKUP('combained table'!L1285,'combained table'!L1285:T3619,1,FALSE)</f>
        <v>1964</v>
      </c>
      <c r="M1285" t="str">
        <f>VLOOKUP('combained table'!M1285,'combained table'!M1285:T3619,1,FALSE)</f>
        <v>Aug</v>
      </c>
      <c r="N1285">
        <f>VLOOKUP('combained table'!N1285,'combained table'!N1285:T3619,1,FALSE)</f>
        <v>8</v>
      </c>
      <c r="O1285" t="str">
        <f>VLOOKUP('combained table'!O1285,'combained table'!O1285:T3619,1,FALSE)</f>
        <v>8-Aug-1964</v>
      </c>
      <c r="P1285">
        <f>VLOOKUP('combained table'!P1285,'combained table'!P1285:T3619,1,FALSE)</f>
        <v>10627.81</v>
      </c>
      <c r="Q1285" t="str">
        <f>VLOOKUP('combained table'!Q1285,'combained table'!Q1285:T3619,1,FALSE)</f>
        <v>tier - 3</v>
      </c>
      <c r="R1285" t="str">
        <f>VLOOKUP('combained table'!R1285,'combained table'!R1285:T3619,1,FALSE)</f>
        <v>tier - 3</v>
      </c>
      <c r="S1285" t="str">
        <f>VLOOKUP('combained table'!S1285,'combained table'!S1285:T3619,1,FALSE)</f>
        <v>R1013</v>
      </c>
      <c r="T1285">
        <f>VLOOKUP('combained table'!T1285,'combained table'!T1285:T3619,1,FALSE)</f>
        <v>58</v>
      </c>
    </row>
    <row r="1286" spans="1:20">
      <c r="A1286" t="str">
        <f>VLOOKUP('combained table'!A1286,'combained table'!A1286:T3620,1,FALSE)</f>
        <v>Id1285</v>
      </c>
      <c r="B1286" t="str">
        <f>VLOOKUP('combained table'!B1286,'combained table'!B1286:T3620,1,FALSE)</f>
        <v xml:space="preserve">  Rebecca E</v>
      </c>
      <c r="C1286">
        <f>VLOOKUP('combained table'!C1286,'combained table'!C1286:T3620,1,FALSE)</f>
        <v>32</v>
      </c>
      <c r="D1286">
        <f>VLOOKUP('combained table'!D1286,'combained table'!D1286:T3620,1,FALSE)</f>
        <v>7.85</v>
      </c>
      <c r="E1286" t="str">
        <f>VLOOKUP('combained table'!E1286,'combained table'!E1286:T3620,1,FALSE)</f>
        <v>yes</v>
      </c>
      <c r="F1286" t="str">
        <f>VLOOKUP('combained table'!F1286,'combained table'!F1286:T3620,1,FALSE)</f>
        <v>No</v>
      </c>
      <c r="G1286" t="str">
        <f>VLOOKUP('combained table'!G1286,'combained table'!G1286:T3620,1,FALSE)</f>
        <v>No</v>
      </c>
      <c r="H1286">
        <f>VLOOKUP('combained table'!H1286,'combained table'!H1286:T3620,1,FALSE)</f>
        <v>1</v>
      </c>
      <c r="I1286" t="str">
        <f>VLOOKUP('combained table'!I1286,'combained table'!I1286:T3620,1,FALSE)</f>
        <v>Diabetes</v>
      </c>
      <c r="J1286" t="str">
        <f>VLOOKUP('combained table'!J1286,'combained table'!J1286:T3620,1,FALSE)</f>
        <v>No</v>
      </c>
      <c r="K1286" t="str">
        <f>VLOOKUP('combained table'!K1286,'combained table'!K1286:T3620,1,FALSE)</f>
        <v>Obesity</v>
      </c>
      <c r="L1286">
        <f>VLOOKUP('combained table'!L1286,'combained table'!L1286:T3620,1,FALSE)</f>
        <v>1976</v>
      </c>
      <c r="M1286" t="str">
        <f>VLOOKUP('combained table'!M1286,'combained table'!M1286:T3620,1,FALSE)</f>
        <v>Nov</v>
      </c>
      <c r="N1286">
        <f>VLOOKUP('combained table'!N1286,'combained table'!N1286:T3620,1,FALSE)</f>
        <v>22</v>
      </c>
      <c r="O1286" t="str">
        <f>VLOOKUP('combained table'!O1286,'combained table'!O1286:T3620,1,FALSE)</f>
        <v>22-Nov-1976</v>
      </c>
      <c r="P1286">
        <f>VLOOKUP('combained table'!P1286,'combained table'!P1286:T3620,1,FALSE)</f>
        <v>10665.44</v>
      </c>
      <c r="Q1286" t="str">
        <f>VLOOKUP('combained table'!Q1286,'combained table'!Q1286:T3620,1,FALSE)</f>
        <v>tier - 3</v>
      </c>
      <c r="R1286" t="str">
        <f>VLOOKUP('combained table'!R1286,'combained table'!R1286:T3620,1,FALSE)</f>
        <v>tier - 2</v>
      </c>
      <c r="S1286" t="str">
        <f>VLOOKUP('combained table'!S1286,'combained table'!S1286:T3620,1,FALSE)</f>
        <v>R1021</v>
      </c>
      <c r="T1286">
        <f>VLOOKUP('combained table'!T1286,'combained table'!T1286:T3620,1,FALSE)</f>
        <v>46</v>
      </c>
    </row>
    <row r="1287" spans="1:20">
      <c r="A1287" t="str">
        <f>VLOOKUP('combained table'!A1287,'combained table'!A1287:T3621,1,FALSE)</f>
        <v>Id1286</v>
      </c>
      <c r="B1287" t="str">
        <f>VLOOKUP('combained table'!B1287,'combained table'!B1287:T3621,1,FALSE)</f>
        <v xml:space="preserve">  Katie M</v>
      </c>
      <c r="C1287">
        <f>VLOOKUP('combained table'!C1287,'combained table'!C1287:T3621,1,FALSE)</f>
        <v>29.37</v>
      </c>
      <c r="D1287">
        <f>VLOOKUP('combained table'!D1287,'combained table'!D1287:T3621,1,FALSE)</f>
        <v>8.01</v>
      </c>
      <c r="E1287" t="str">
        <f>VLOOKUP('combained table'!E1287,'combained table'!E1287:T3621,1,FALSE)</f>
        <v>yes</v>
      </c>
      <c r="F1287" t="str">
        <f>VLOOKUP('combained table'!F1287,'combained table'!F1287:T3621,1,FALSE)</f>
        <v>No</v>
      </c>
      <c r="G1287" t="str">
        <f>VLOOKUP('combained table'!G1287,'combained table'!G1287:T3621,1,FALSE)</f>
        <v>No</v>
      </c>
      <c r="H1287">
        <f>VLOOKUP('combained table'!H1287,'combained table'!H1287:T3621,1,FALSE)</f>
        <v>1</v>
      </c>
      <c r="I1287" t="str">
        <f>VLOOKUP('combained table'!I1287,'combained table'!I1287:T3621,1,FALSE)</f>
        <v>Diabetes</v>
      </c>
      <c r="J1287" t="str">
        <f>VLOOKUP('combained table'!J1287,'combained table'!J1287:T3621,1,FALSE)</f>
        <v>No</v>
      </c>
      <c r="K1287" t="str">
        <f>VLOOKUP('combained table'!K1287,'combained table'!K1287:T3621,1,FALSE)</f>
        <v>Overweight</v>
      </c>
      <c r="L1287">
        <f>VLOOKUP('combained table'!L1287,'combained table'!L1287:T3621,1,FALSE)</f>
        <v>1962</v>
      </c>
      <c r="M1287" t="str">
        <f>VLOOKUP('combained table'!M1287,'combained table'!M1287:T3621,1,FALSE)</f>
        <v>Sep</v>
      </c>
      <c r="N1287">
        <f>VLOOKUP('combained table'!N1287,'combained table'!N1287:T3621,1,FALSE)</f>
        <v>7</v>
      </c>
      <c r="O1287" t="str">
        <f>VLOOKUP('combained table'!O1287,'combained table'!O1287:T3621,1,FALSE)</f>
        <v>7-Sep-1962</v>
      </c>
      <c r="P1287">
        <f>VLOOKUP('combained table'!P1287,'combained table'!P1287:T3621,1,FALSE)</f>
        <v>10676.83</v>
      </c>
      <c r="Q1287" t="str">
        <f>VLOOKUP('combained table'!Q1287,'combained table'!Q1287:T3621,1,FALSE)</f>
        <v>tier - 3</v>
      </c>
      <c r="R1287" t="str">
        <f>VLOOKUP('combained table'!R1287,'combained table'!R1287:T3621,1,FALSE)</f>
        <v>tier - 3</v>
      </c>
      <c r="S1287" t="str">
        <f>VLOOKUP('combained table'!S1287,'combained table'!S1287:T3621,1,FALSE)</f>
        <v>R1013</v>
      </c>
      <c r="T1287">
        <f>VLOOKUP('combained table'!T1287,'combained table'!T1287:T3621,1,FALSE)</f>
        <v>60</v>
      </c>
    </row>
    <row r="1288" spans="1:20">
      <c r="A1288" t="str">
        <f>VLOOKUP('combained table'!A1288,'combained table'!A1288:T3622,1,FALSE)</f>
        <v>Id1287</v>
      </c>
      <c r="B1288" t="str">
        <f>VLOOKUP('combained table'!B1288,'combained table'!B1288:T3622,1,FALSE)</f>
        <v xml:space="preserve">  Elizabeth A</v>
      </c>
      <c r="C1288">
        <f>VLOOKUP('combained table'!C1288,'combained table'!C1288:T3622,1,FALSE)</f>
        <v>23.6</v>
      </c>
      <c r="D1288">
        <f>VLOOKUP('combained table'!D1288,'combained table'!D1288:T3622,1,FALSE)</f>
        <v>7.4</v>
      </c>
      <c r="E1288" t="str">
        <f>VLOOKUP('combained table'!E1288,'combained table'!E1288:T3622,1,FALSE)</f>
        <v>yes</v>
      </c>
      <c r="F1288" t="str">
        <f>VLOOKUP('combained table'!F1288,'combained table'!F1288:T3622,1,FALSE)</f>
        <v>No</v>
      </c>
      <c r="G1288" t="str">
        <f>VLOOKUP('combained table'!G1288,'combained table'!G1288:T3622,1,FALSE)</f>
        <v>No</v>
      </c>
      <c r="H1288">
        <f>VLOOKUP('combained table'!H1288,'combained table'!H1288:T3622,1,FALSE)</f>
        <v>1</v>
      </c>
      <c r="I1288" t="str">
        <f>VLOOKUP('combained table'!I1288,'combained table'!I1288:T3622,1,FALSE)</f>
        <v>Diabetes</v>
      </c>
      <c r="J1288" t="str">
        <f>VLOOKUP('combained table'!J1288,'combained table'!J1288:T3622,1,FALSE)</f>
        <v>No</v>
      </c>
      <c r="K1288" t="str">
        <f>VLOOKUP('combained table'!K1288,'combained table'!K1288:T3622,1,FALSE)</f>
        <v>Normal Weight</v>
      </c>
      <c r="L1288">
        <f>VLOOKUP('combained table'!L1288,'combained table'!L1288:T3622,1,FALSE)</f>
        <v>1977</v>
      </c>
      <c r="M1288" t="str">
        <f>VLOOKUP('combained table'!M1288,'combained table'!M1288:T3622,1,FALSE)</f>
        <v>Aug</v>
      </c>
      <c r="N1288">
        <f>VLOOKUP('combained table'!N1288,'combained table'!N1288:T3622,1,FALSE)</f>
        <v>2</v>
      </c>
      <c r="O1288" t="str">
        <f>VLOOKUP('combained table'!O1288,'combained table'!O1288:T3622,1,FALSE)</f>
        <v>2-Aug-1977</v>
      </c>
      <c r="P1288">
        <f>VLOOKUP('combained table'!P1288,'combained table'!P1288:T3622,1,FALSE)</f>
        <v>10690.11</v>
      </c>
      <c r="Q1288" t="str">
        <f>VLOOKUP('combained table'!Q1288,'combained table'!Q1288:T3622,1,FALSE)</f>
        <v>tier - 3</v>
      </c>
      <c r="R1288" t="str">
        <f>VLOOKUP('combained table'!R1288,'combained table'!R1288:T3622,1,FALSE)</f>
        <v>tier - 2</v>
      </c>
      <c r="S1288" t="str">
        <f>VLOOKUP('combained table'!S1288,'combained table'!S1288:T3622,1,FALSE)</f>
        <v>R1021</v>
      </c>
      <c r="T1288">
        <f>VLOOKUP('combained table'!T1288,'combained table'!T1288:T3622,1,FALSE)</f>
        <v>45</v>
      </c>
    </row>
    <row r="1289" spans="1:20">
      <c r="A1289" t="str">
        <f>VLOOKUP('combained table'!A1289,'combained table'!A1289:T3623,1,FALSE)</f>
        <v>Id1288</v>
      </c>
      <c r="B1289" t="str">
        <f>VLOOKUP('combained table'!B1289,'combained table'!B1289:T3623,1,FALSE)</f>
        <v xml:space="preserve">  Sarah</v>
      </c>
      <c r="C1289">
        <f>VLOOKUP('combained table'!C1289,'combained table'!C1289:T3623,1,FALSE)</f>
        <v>33.155000000000001</v>
      </c>
      <c r="D1289">
        <f>VLOOKUP('combained table'!D1289,'combained table'!D1289:T3623,1,FALSE)</f>
        <v>8.3800000000000008</v>
      </c>
      <c r="E1289" t="str">
        <f>VLOOKUP('combained table'!E1289,'combained table'!E1289:T3623,1,FALSE)</f>
        <v>yes</v>
      </c>
      <c r="F1289" t="str">
        <f>VLOOKUP('combained table'!F1289,'combained table'!F1289:T3623,1,FALSE)</f>
        <v>No</v>
      </c>
      <c r="G1289" t="str">
        <f>VLOOKUP('combained table'!G1289,'combained table'!G1289:T3623,1,FALSE)</f>
        <v>No</v>
      </c>
      <c r="H1289">
        <f>VLOOKUP('combained table'!H1289,'combained table'!H1289:T3623,1,FALSE)</f>
        <v>0</v>
      </c>
      <c r="I1289" t="str">
        <f>VLOOKUP('combained table'!I1289,'combained table'!I1289:T3623,1,FALSE)</f>
        <v>Diabetes</v>
      </c>
      <c r="J1289" t="str">
        <f>VLOOKUP('combained table'!J1289,'combained table'!J1289:T3623,1,FALSE)</f>
        <v>No</v>
      </c>
      <c r="K1289" t="str">
        <f>VLOOKUP('combained table'!K1289,'combained table'!K1289:T3623,1,FALSE)</f>
        <v>Obesity</v>
      </c>
      <c r="L1289">
        <f>VLOOKUP('combained table'!L1289,'combained table'!L1289:T3623,1,FALSE)</f>
        <v>1976</v>
      </c>
      <c r="M1289" t="str">
        <f>VLOOKUP('combained table'!M1289,'combained table'!M1289:T3623,1,FALSE)</f>
        <v>Sep</v>
      </c>
      <c r="N1289">
        <f>VLOOKUP('combained table'!N1289,'combained table'!N1289:T3623,1,FALSE)</f>
        <v>30</v>
      </c>
      <c r="O1289" t="str">
        <f>VLOOKUP('combained table'!O1289,'combained table'!O1289:T3623,1,FALSE)</f>
        <v>30-Sep-1976</v>
      </c>
      <c r="P1289">
        <f>VLOOKUP('combained table'!P1289,'combained table'!P1289:T3623,1,FALSE)</f>
        <v>10698.38</v>
      </c>
      <c r="Q1289" t="str">
        <f>VLOOKUP('combained table'!Q1289,'combained table'!Q1289:T3623,1,FALSE)</f>
        <v>tier - 3</v>
      </c>
      <c r="R1289" t="str">
        <f>VLOOKUP('combained table'!R1289,'combained table'!R1289:T3623,1,FALSE)</f>
        <v>tier - 1</v>
      </c>
      <c r="S1289" t="str">
        <f>VLOOKUP('combained table'!S1289,'combained table'!S1289:T3623,1,FALSE)</f>
        <v>R1025</v>
      </c>
      <c r="T1289">
        <f>VLOOKUP('combained table'!T1289,'combained table'!T1289:T3623,1,FALSE)</f>
        <v>46</v>
      </c>
    </row>
    <row r="1290" spans="1:20">
      <c r="A1290" t="str">
        <f>VLOOKUP('combained table'!A1290,'combained table'!A1290:T3624,1,FALSE)</f>
        <v>Id1289</v>
      </c>
      <c r="B1290" t="str">
        <f>VLOOKUP('combained table'!B1290,'combained table'!B1290:T3624,1,FALSE)</f>
        <v xml:space="preserve">  Annie J</v>
      </c>
      <c r="C1290">
        <f>VLOOKUP('combained table'!C1290,'combained table'!C1290:T3624,1,FALSE)</f>
        <v>24.32</v>
      </c>
      <c r="D1290">
        <f>VLOOKUP('combained table'!D1290,'combained table'!D1290:T3624,1,FALSE)</f>
        <v>11.56</v>
      </c>
      <c r="E1290" t="str">
        <f>VLOOKUP('combained table'!E1290,'combained table'!E1290:T3624,1,FALSE)</f>
        <v>yes</v>
      </c>
      <c r="F1290" t="str">
        <f>VLOOKUP('combained table'!F1290,'combained table'!F1290:T3624,1,FALSE)</f>
        <v>No</v>
      </c>
      <c r="G1290" t="str">
        <f>VLOOKUP('combained table'!G1290,'combained table'!G1290:T3624,1,FALSE)</f>
        <v>No</v>
      </c>
      <c r="H1290">
        <f>VLOOKUP('combained table'!H1290,'combained table'!H1290:T3624,1,FALSE)</f>
        <v>1</v>
      </c>
      <c r="I1290" t="str">
        <f>VLOOKUP('combained table'!I1290,'combained table'!I1290:T3624,1,FALSE)</f>
        <v>Diabetes</v>
      </c>
      <c r="J1290" t="str">
        <f>VLOOKUP('combained table'!J1290,'combained table'!J1290:T3624,1,FALSE)</f>
        <v>No</v>
      </c>
      <c r="K1290" t="str">
        <f>VLOOKUP('combained table'!K1290,'combained table'!K1290:T3624,1,FALSE)</f>
        <v>Normal Weight</v>
      </c>
      <c r="L1290">
        <f>VLOOKUP('combained table'!L1290,'combained table'!L1290:T3624,1,FALSE)</f>
        <v>1972</v>
      </c>
      <c r="M1290" t="str">
        <f>VLOOKUP('combained table'!M1290,'combained table'!M1290:T3624,1,FALSE)</f>
        <v>Oct</v>
      </c>
      <c r="N1290">
        <f>VLOOKUP('combained table'!N1290,'combained table'!N1290:T3624,1,FALSE)</f>
        <v>24</v>
      </c>
      <c r="O1290" t="str">
        <f>VLOOKUP('combained table'!O1290,'combained table'!O1290:T3624,1,FALSE)</f>
        <v>24-Oct-1972</v>
      </c>
      <c r="P1290">
        <f>VLOOKUP('combained table'!P1290,'combained table'!P1290:T3624,1,FALSE)</f>
        <v>10702.64</v>
      </c>
      <c r="Q1290" t="str">
        <f>VLOOKUP('combained table'!Q1290,'combained table'!Q1290:T3624,1,FALSE)</f>
        <v>tier - 3</v>
      </c>
      <c r="R1290" t="str">
        <f>VLOOKUP('combained table'!R1290,'combained table'!R1290:T3624,1,FALSE)</f>
        <v>tier - 3</v>
      </c>
      <c r="S1290" t="str">
        <f>VLOOKUP('combained table'!S1290,'combained table'!S1290:T3624,1,FALSE)</f>
        <v>R1013</v>
      </c>
      <c r="T1290">
        <f>VLOOKUP('combained table'!T1290,'combained table'!T1290:T3624,1,FALSE)</f>
        <v>50</v>
      </c>
    </row>
    <row r="1291" spans="1:20">
      <c r="A1291" t="str">
        <f>VLOOKUP('combained table'!A1291,'combained table'!A1291:T3625,1,FALSE)</f>
        <v>Id1290</v>
      </c>
      <c r="B1291" t="str">
        <f>VLOOKUP('combained table'!B1291,'combained table'!B1291:T3625,1,FALSE)</f>
        <v xml:space="preserve">  Annie</v>
      </c>
      <c r="C1291">
        <f>VLOOKUP('combained table'!C1291,'combained table'!C1291:T3625,1,FALSE)</f>
        <v>36.299999999999997</v>
      </c>
      <c r="D1291">
        <f>VLOOKUP('combained table'!D1291,'combained table'!D1291:T3625,1,FALSE)</f>
        <v>4.6100000000000003</v>
      </c>
      <c r="E1291" t="str">
        <f>VLOOKUP('combained table'!E1291,'combained table'!E1291:T3625,1,FALSE)</f>
        <v>No</v>
      </c>
      <c r="F1291" t="str">
        <f>VLOOKUP('combained table'!F1291,'combained table'!F1291:T3625,1,FALSE)</f>
        <v>No</v>
      </c>
      <c r="G1291" t="str">
        <f>VLOOKUP('combained table'!G1291,'combained table'!G1291:T3625,1,FALSE)</f>
        <v>No</v>
      </c>
      <c r="H1291">
        <f>VLOOKUP('combained table'!H1291,'combained table'!H1291:T3625,1,FALSE)</f>
        <v>0</v>
      </c>
      <c r="I1291" t="str">
        <f>VLOOKUP('combained table'!I1291,'combained table'!I1291:T3625,1,FALSE)</f>
        <v>Normal</v>
      </c>
      <c r="J1291" t="str">
        <f>VLOOKUP('combained table'!J1291,'combained table'!J1291:T3625,1,FALSE)</f>
        <v>No</v>
      </c>
      <c r="K1291" t="str">
        <f>VLOOKUP('combained table'!K1291,'combained table'!K1291:T3625,1,FALSE)</f>
        <v>Obesity</v>
      </c>
      <c r="L1291">
        <f>VLOOKUP('combained table'!L1291,'combained table'!L1291:T3625,1,FALSE)</f>
        <v>1967</v>
      </c>
      <c r="M1291" t="str">
        <f>VLOOKUP('combained table'!M1291,'combained table'!M1291:T3625,1,FALSE)</f>
        <v>Jul</v>
      </c>
      <c r="N1291">
        <f>VLOOKUP('combained table'!N1291,'combained table'!N1291:T3625,1,FALSE)</f>
        <v>30</v>
      </c>
      <c r="O1291" t="str">
        <f>VLOOKUP('combained table'!O1291,'combained table'!O1291:T3625,1,FALSE)</f>
        <v>30-Jul-1967</v>
      </c>
      <c r="P1291">
        <f>VLOOKUP('combained table'!P1291,'combained table'!P1291:T3625,1,FALSE)</f>
        <v>10704.47</v>
      </c>
      <c r="Q1291" t="str">
        <f>VLOOKUP('combained table'!Q1291,'combained table'!Q1291:T3625,1,FALSE)</f>
        <v>tier - 3</v>
      </c>
      <c r="R1291" t="str">
        <f>VLOOKUP('combained table'!R1291,'combained table'!R1291:T3625,1,FALSE)</f>
        <v>tier - 2</v>
      </c>
      <c r="S1291" t="str">
        <f>VLOOKUP('combained table'!S1291,'combained table'!S1291:T3625,1,FALSE)</f>
        <v>R1011</v>
      </c>
      <c r="T1291">
        <f>VLOOKUP('combained table'!T1291,'combained table'!T1291:T3625,1,FALSE)</f>
        <v>55</v>
      </c>
    </row>
    <row r="1292" spans="1:20">
      <c r="A1292" t="str">
        <f>VLOOKUP('combained table'!A1292,'combained table'!A1292:T3626,1,FALSE)</f>
        <v>Id1291</v>
      </c>
      <c r="B1292" t="str">
        <f>VLOOKUP('combained table'!B1292,'combained table'!B1292:T3626,1,FALSE)</f>
        <v xml:space="preserve">  Lindsey</v>
      </c>
      <c r="C1292">
        <f>VLOOKUP('combained table'!C1292,'combained table'!C1292:T3626,1,FALSE)</f>
        <v>34.4</v>
      </c>
      <c r="D1292">
        <f>VLOOKUP('combained table'!D1292,'combained table'!D1292:T3626,1,FALSE)</f>
        <v>4.95</v>
      </c>
      <c r="E1292" t="str">
        <f>VLOOKUP('combained table'!E1292,'combained table'!E1292:T3626,1,FALSE)</f>
        <v>No</v>
      </c>
      <c r="F1292" t="str">
        <f>VLOOKUP('combained table'!F1292,'combained table'!F1292:T3626,1,FALSE)</f>
        <v>No</v>
      </c>
      <c r="G1292" t="str">
        <f>VLOOKUP('combained table'!G1292,'combained table'!G1292:T3626,1,FALSE)</f>
        <v>Yes</v>
      </c>
      <c r="H1292">
        <f>VLOOKUP('combained table'!H1292,'combained table'!H1292:T3626,1,FALSE)</f>
        <v>1</v>
      </c>
      <c r="I1292" t="str">
        <f>VLOOKUP('combained table'!I1292,'combained table'!I1292:T3626,1,FALSE)</f>
        <v>Normal</v>
      </c>
      <c r="J1292" t="str">
        <f>VLOOKUP('combained table'!J1292,'combained table'!J1292:T3626,1,FALSE)</f>
        <v>No</v>
      </c>
      <c r="K1292" t="str">
        <f>VLOOKUP('combained table'!K1292,'combained table'!K1292:T3626,1,FALSE)</f>
        <v>Obesity</v>
      </c>
      <c r="L1292">
        <f>VLOOKUP('combained table'!L1292,'combained table'!L1292:T3626,1,FALSE)</f>
        <v>1967</v>
      </c>
      <c r="M1292" t="str">
        <f>VLOOKUP('combained table'!M1292,'combained table'!M1292:T3626,1,FALSE)</f>
        <v>Oct</v>
      </c>
      <c r="N1292">
        <f>VLOOKUP('combained table'!N1292,'combained table'!N1292:T3626,1,FALSE)</f>
        <v>5</v>
      </c>
      <c r="O1292" t="str">
        <f>VLOOKUP('combained table'!O1292,'combained table'!O1292:T3626,1,FALSE)</f>
        <v>5-Oct-1967</v>
      </c>
      <c r="P1292">
        <f>VLOOKUP('combained table'!P1292,'combained table'!P1292:T3626,1,FALSE)</f>
        <v>10713.64</v>
      </c>
      <c r="Q1292" t="str">
        <f>VLOOKUP('combained table'!Q1292,'combained table'!Q1292:T3626,1,FALSE)</f>
        <v>tier - 3</v>
      </c>
      <c r="R1292" t="str">
        <f>VLOOKUP('combained table'!R1292,'combained table'!R1292:T3626,1,FALSE)</f>
        <v>tier - 3</v>
      </c>
      <c r="S1292" t="str">
        <f>VLOOKUP('combained table'!S1292,'combained table'!S1292:T3626,1,FALSE)</f>
        <v>R1011</v>
      </c>
      <c r="T1292">
        <f>VLOOKUP('combained table'!T1292,'combained table'!T1292:T3626,1,FALSE)</f>
        <v>55</v>
      </c>
    </row>
    <row r="1293" spans="1:20">
      <c r="A1293" t="str">
        <f>VLOOKUP('combained table'!A1293,'combained table'!A1293:T3627,1,FALSE)</f>
        <v>Id1292</v>
      </c>
      <c r="B1293" t="str">
        <f>VLOOKUP('combained table'!B1293,'combained table'!B1293:T3627,1,FALSE)</f>
        <v xml:space="preserve">  Laura</v>
      </c>
      <c r="C1293">
        <f>VLOOKUP('combained table'!C1293,'combained table'!C1293:T3627,1,FALSE)</f>
        <v>30.9</v>
      </c>
      <c r="D1293">
        <f>VLOOKUP('combained table'!D1293,'combained table'!D1293:T3627,1,FALSE)</f>
        <v>5.04</v>
      </c>
      <c r="E1293" t="str">
        <f>VLOOKUP('combained table'!E1293,'combained table'!E1293:T3627,1,FALSE)</f>
        <v>No</v>
      </c>
      <c r="F1293" t="str">
        <f>VLOOKUP('combained table'!F1293,'combained table'!F1293:T3627,1,FALSE)</f>
        <v>No</v>
      </c>
      <c r="G1293" t="str">
        <f>VLOOKUP('combained table'!G1293,'combained table'!G1293:T3627,1,FALSE)</f>
        <v>No</v>
      </c>
      <c r="H1293">
        <f>VLOOKUP('combained table'!H1293,'combained table'!H1293:T3627,1,FALSE)</f>
        <v>0</v>
      </c>
      <c r="I1293" t="str">
        <f>VLOOKUP('combained table'!I1293,'combained table'!I1293:T3627,1,FALSE)</f>
        <v>Normal</v>
      </c>
      <c r="J1293" t="str">
        <f>VLOOKUP('combained table'!J1293,'combained table'!J1293:T3627,1,FALSE)</f>
        <v>No</v>
      </c>
      <c r="K1293" t="str">
        <f>VLOOKUP('combained table'!K1293,'combained table'!K1293:T3627,1,FALSE)</f>
        <v>Obesity</v>
      </c>
      <c r="L1293">
        <f>VLOOKUP('combained table'!L1293,'combained table'!L1293:T3627,1,FALSE)</f>
        <v>1992</v>
      </c>
      <c r="M1293" t="str">
        <f>VLOOKUP('combained table'!M1293,'combained table'!M1293:T3627,1,FALSE)</f>
        <v>Jun</v>
      </c>
      <c r="N1293">
        <f>VLOOKUP('combained table'!N1293,'combained table'!N1293:T3627,1,FALSE)</f>
        <v>25</v>
      </c>
      <c r="O1293" t="str">
        <f>VLOOKUP('combained table'!O1293,'combained table'!O1293:T3627,1,FALSE)</f>
        <v>25-Jun-1992</v>
      </c>
      <c r="P1293">
        <f>VLOOKUP('combained table'!P1293,'combained table'!P1293:T3627,1,FALSE)</f>
        <v>10719.57</v>
      </c>
      <c r="Q1293" t="str">
        <f>VLOOKUP('combained table'!Q1293,'combained table'!Q1293:T3627,1,FALSE)</f>
        <v>tier - 3</v>
      </c>
      <c r="R1293" t="str">
        <f>VLOOKUP('combained table'!R1293,'combained table'!R1293:T3627,1,FALSE)</f>
        <v>tier - 1</v>
      </c>
      <c r="S1293" t="str">
        <f>VLOOKUP('combained table'!S1293,'combained table'!S1293:T3627,1,FALSE)</f>
        <v>R1012</v>
      </c>
      <c r="T1293">
        <f>VLOOKUP('combained table'!T1293,'combained table'!T1293:T3627,1,FALSE)</f>
        <v>30</v>
      </c>
    </row>
    <row r="1294" spans="1:20">
      <c r="A1294" t="str">
        <f>VLOOKUP('combained table'!A1294,'combained table'!A1294:T3628,1,FALSE)</f>
        <v>Id1293</v>
      </c>
      <c r="B1294" t="str">
        <f>VLOOKUP('combained table'!B1294,'combained table'!B1294:T3628,1,FALSE)</f>
        <v xml:space="preserve">  Amy T</v>
      </c>
      <c r="C1294">
        <f>VLOOKUP('combained table'!C1294,'combained table'!C1294:T3628,1,FALSE)</f>
        <v>28.6</v>
      </c>
      <c r="D1294">
        <f>VLOOKUP('combained table'!D1294,'combained table'!D1294:T3628,1,FALSE)</f>
        <v>5.42</v>
      </c>
      <c r="E1294" t="str">
        <f>VLOOKUP('combained table'!E1294,'combained table'!E1294:T3628,1,FALSE)</f>
        <v>No</v>
      </c>
      <c r="F1294" t="str">
        <f>VLOOKUP('combained table'!F1294,'combained table'!F1294:T3628,1,FALSE)</f>
        <v>No</v>
      </c>
      <c r="G1294" t="str">
        <f>VLOOKUP('combained table'!G1294,'combained table'!G1294:T3628,1,FALSE)</f>
        <v>No</v>
      </c>
      <c r="H1294">
        <f>VLOOKUP('combained table'!H1294,'combained table'!H1294:T3628,1,FALSE)</f>
        <v>0</v>
      </c>
      <c r="I1294" t="str">
        <f>VLOOKUP('combained table'!I1294,'combained table'!I1294:T3628,1,FALSE)</f>
        <v>Normal</v>
      </c>
      <c r="J1294" t="str">
        <f>VLOOKUP('combained table'!J1294,'combained table'!J1294:T3628,1,FALSE)</f>
        <v>No</v>
      </c>
      <c r="K1294" t="str">
        <f>VLOOKUP('combained table'!K1294,'combained table'!K1294:T3628,1,FALSE)</f>
        <v>Overweight</v>
      </c>
      <c r="L1294">
        <f>VLOOKUP('combained table'!L1294,'combained table'!L1294:T3628,1,FALSE)</f>
        <v>1974</v>
      </c>
      <c r="M1294" t="str">
        <f>VLOOKUP('combained table'!M1294,'combained table'!M1294:T3628,1,FALSE)</f>
        <v>Dec</v>
      </c>
      <c r="N1294">
        <f>VLOOKUP('combained table'!N1294,'combained table'!N1294:T3628,1,FALSE)</f>
        <v>9</v>
      </c>
      <c r="O1294" t="str">
        <f>VLOOKUP('combained table'!O1294,'combained table'!O1294:T3628,1,FALSE)</f>
        <v>9-Dec-1974</v>
      </c>
      <c r="P1294">
        <f>VLOOKUP('combained table'!P1294,'combained table'!P1294:T3628,1,FALSE)</f>
        <v>10736.87</v>
      </c>
      <c r="Q1294" t="str">
        <f>VLOOKUP('combained table'!Q1294,'combained table'!Q1294:T3628,1,FALSE)</f>
        <v>tier - 3</v>
      </c>
      <c r="R1294" t="str">
        <f>VLOOKUP('combained table'!R1294,'combained table'!R1294:T3628,1,FALSE)</f>
        <v>tier - 1</v>
      </c>
      <c r="S1294" t="str">
        <f>VLOOKUP('combained table'!S1294,'combained table'!S1294:T3628,1,FALSE)</f>
        <v>R1016</v>
      </c>
      <c r="T1294">
        <f>VLOOKUP('combained table'!T1294,'combained table'!T1294:T3628,1,FALSE)</f>
        <v>48</v>
      </c>
    </row>
    <row r="1295" spans="1:20">
      <c r="A1295" t="str">
        <f>VLOOKUP('combained table'!A1295,'combained table'!A1295:T3629,1,FALSE)</f>
        <v>Id1294</v>
      </c>
      <c r="B1295" t="str">
        <f>VLOOKUP('combained table'!B1295,'combained table'!B1295:T3629,1,FALSE)</f>
        <v xml:space="preserve">  Katarina D</v>
      </c>
      <c r="C1295">
        <f>VLOOKUP('combained table'!C1295,'combained table'!C1295:T3629,1,FALSE)</f>
        <v>27.83</v>
      </c>
      <c r="D1295">
        <f>VLOOKUP('combained table'!D1295,'combained table'!D1295:T3629,1,FALSE)</f>
        <v>5.39</v>
      </c>
      <c r="E1295" t="str">
        <f>VLOOKUP('combained table'!E1295,'combained table'!E1295:T3629,1,FALSE)</f>
        <v>No</v>
      </c>
      <c r="F1295" t="str">
        <f>VLOOKUP('combained table'!F1295,'combained table'!F1295:T3629,1,FALSE)</f>
        <v>No</v>
      </c>
      <c r="G1295" t="str">
        <f>VLOOKUP('combained table'!G1295,'combained table'!G1295:T3629,1,FALSE)</f>
        <v>No</v>
      </c>
      <c r="H1295">
        <f>VLOOKUP('combained table'!H1295,'combained table'!H1295:T3629,1,FALSE)</f>
        <v>0</v>
      </c>
      <c r="I1295" t="str">
        <f>VLOOKUP('combained table'!I1295,'combained table'!I1295:T3629,1,FALSE)</f>
        <v>Normal</v>
      </c>
      <c r="J1295" t="str">
        <f>VLOOKUP('combained table'!J1295,'combained table'!J1295:T3629,1,FALSE)</f>
        <v>No</v>
      </c>
      <c r="K1295" t="str">
        <f>VLOOKUP('combained table'!K1295,'combained table'!K1295:T3629,1,FALSE)</f>
        <v>Overweight</v>
      </c>
      <c r="L1295">
        <f>VLOOKUP('combained table'!L1295,'combained table'!L1295:T3629,1,FALSE)</f>
        <v>1986</v>
      </c>
      <c r="M1295" t="str">
        <f>VLOOKUP('combained table'!M1295,'combained table'!M1295:T3629,1,FALSE)</f>
        <v>Aug</v>
      </c>
      <c r="N1295">
        <f>VLOOKUP('combained table'!N1295,'combained table'!N1295:T3629,1,FALSE)</f>
        <v>29</v>
      </c>
      <c r="O1295" t="str">
        <f>VLOOKUP('combained table'!O1295,'combained table'!O1295:T3629,1,FALSE)</f>
        <v>29-Aug-1986</v>
      </c>
      <c r="P1295">
        <f>VLOOKUP('combained table'!P1295,'combained table'!P1295:T3629,1,FALSE)</f>
        <v>10749.02</v>
      </c>
      <c r="Q1295" t="str">
        <f>VLOOKUP('combained table'!Q1295,'combained table'!Q1295:T3629,1,FALSE)</f>
        <v>tier - 3</v>
      </c>
      <c r="R1295" t="str">
        <f>VLOOKUP('combained table'!R1295,'combained table'!R1295:T3629,1,FALSE)</f>
        <v>tier - 1</v>
      </c>
      <c r="S1295" t="str">
        <f>VLOOKUP('combained table'!S1295,'combained table'!S1295:T3629,1,FALSE)</f>
        <v>R1026</v>
      </c>
      <c r="T1295">
        <f>VLOOKUP('combained table'!T1295,'combained table'!T1295:T3629,1,FALSE)</f>
        <v>36</v>
      </c>
    </row>
    <row r="1296" spans="1:20">
      <c r="A1296" t="str">
        <f>VLOOKUP('combained table'!A1296,'combained table'!A1296:T3630,1,FALSE)</f>
        <v>Id1295</v>
      </c>
      <c r="B1296" t="str">
        <f>VLOOKUP('combained table'!B1296,'combained table'!B1296:T3630,1,FALSE)</f>
        <v xml:space="preserve">  B</v>
      </c>
      <c r="C1296">
        <f>VLOOKUP('combained table'!C1296,'combained table'!C1296:T3630,1,FALSE)</f>
        <v>39.64</v>
      </c>
      <c r="D1296">
        <f>VLOOKUP('combained table'!D1296,'combained table'!D1296:T3630,1,FALSE)</f>
        <v>6</v>
      </c>
      <c r="E1296" t="str">
        <f>VLOOKUP('combained table'!E1296,'combained table'!E1296:T3630,1,FALSE)</f>
        <v>No</v>
      </c>
      <c r="F1296" t="str">
        <f>VLOOKUP('combained table'!F1296,'combained table'!F1296:T3630,1,FALSE)</f>
        <v>No</v>
      </c>
      <c r="G1296" t="str">
        <f>VLOOKUP('combained table'!G1296,'combained table'!G1296:T3630,1,FALSE)</f>
        <v>Yes</v>
      </c>
      <c r="H1296">
        <f>VLOOKUP('combained table'!H1296,'combained table'!H1296:T3630,1,FALSE)</f>
        <v>1</v>
      </c>
      <c r="I1296" t="str">
        <f>VLOOKUP('combained table'!I1296,'combained table'!I1296:T3630,1,FALSE)</f>
        <v>Prediabetes</v>
      </c>
      <c r="J1296" t="str">
        <f>VLOOKUP('combained table'!J1296,'combained table'!J1296:T3630,1,FALSE)</f>
        <v>No</v>
      </c>
      <c r="K1296" t="str">
        <f>VLOOKUP('combained table'!K1296,'combained table'!K1296:T3630,1,FALSE)</f>
        <v>Obesity</v>
      </c>
      <c r="L1296">
        <f>VLOOKUP('combained table'!L1296,'combained table'!L1296:T3630,1,FALSE)</f>
        <v>1989</v>
      </c>
      <c r="M1296" t="str">
        <f>VLOOKUP('combained table'!M1296,'combained table'!M1296:T3630,1,FALSE)</f>
        <v>Nov</v>
      </c>
      <c r="N1296">
        <f>VLOOKUP('combained table'!N1296,'combained table'!N1296:T3630,1,FALSE)</f>
        <v>25</v>
      </c>
      <c r="O1296" t="str">
        <f>VLOOKUP('combained table'!O1296,'combained table'!O1296:T3630,1,FALSE)</f>
        <v>25-Nov-1989</v>
      </c>
      <c r="P1296">
        <f>VLOOKUP('combained table'!P1296,'combained table'!P1296:T3630,1,FALSE)</f>
        <v>10769.75</v>
      </c>
      <c r="Q1296" t="str">
        <f>VLOOKUP('combained table'!Q1296,'combained table'!Q1296:T3630,1,FALSE)</f>
        <v>tier - 3</v>
      </c>
      <c r="R1296" t="str">
        <f>VLOOKUP('combained table'!R1296,'combained table'!R1296:T3630,1,FALSE)</f>
        <v>tier - 2</v>
      </c>
      <c r="S1296" t="str">
        <f>VLOOKUP('combained table'!S1296,'combained table'!S1296:T3630,1,FALSE)</f>
        <v>R1022</v>
      </c>
      <c r="T1296">
        <f>VLOOKUP('combained table'!T1296,'combained table'!T1296:T3630,1,FALSE)</f>
        <v>33</v>
      </c>
    </row>
    <row r="1297" spans="1:20">
      <c r="A1297" t="str">
        <f>VLOOKUP('combained table'!A1297,'combained table'!A1297:T3631,1,FALSE)</f>
        <v>Id1296</v>
      </c>
      <c r="B1297" t="str">
        <f>VLOOKUP('combained table'!B1297,'combained table'!B1297:T3631,1,FALSE)</f>
        <v xml:space="preserve">  Alison</v>
      </c>
      <c r="C1297">
        <f>VLOOKUP('combained table'!C1297,'combained table'!C1297:T3631,1,FALSE)</f>
        <v>38.479999999999997</v>
      </c>
      <c r="D1297">
        <f>VLOOKUP('combained table'!D1297,'combained table'!D1297:T3631,1,FALSE)</f>
        <v>6.02</v>
      </c>
      <c r="E1297" t="str">
        <f>VLOOKUP('combained table'!E1297,'combained table'!E1297:T3631,1,FALSE)</f>
        <v>No</v>
      </c>
      <c r="F1297" t="str">
        <f>VLOOKUP('combained table'!F1297,'combained table'!F1297:T3631,1,FALSE)</f>
        <v>No</v>
      </c>
      <c r="G1297" t="str">
        <f>VLOOKUP('combained table'!G1297,'combained table'!G1297:T3631,1,FALSE)</f>
        <v>No</v>
      </c>
      <c r="H1297">
        <f>VLOOKUP('combained table'!H1297,'combained table'!H1297:T3631,1,FALSE)</f>
        <v>1</v>
      </c>
      <c r="I1297" t="str">
        <f>VLOOKUP('combained table'!I1297,'combained table'!I1297:T3631,1,FALSE)</f>
        <v>Prediabetes</v>
      </c>
      <c r="J1297" t="str">
        <f>VLOOKUP('combained table'!J1297,'combained table'!J1297:T3631,1,FALSE)</f>
        <v>No</v>
      </c>
      <c r="K1297" t="str">
        <f>VLOOKUP('combained table'!K1297,'combained table'!K1297:T3631,1,FALSE)</f>
        <v>Obesity</v>
      </c>
      <c r="L1297">
        <f>VLOOKUP('combained table'!L1297,'combained table'!L1297:T3631,1,FALSE)</f>
        <v>1967</v>
      </c>
      <c r="M1297" t="str">
        <f>VLOOKUP('combained table'!M1297,'combained table'!M1297:T3631,1,FALSE)</f>
        <v>Nov</v>
      </c>
      <c r="N1297">
        <f>VLOOKUP('combained table'!N1297,'combained table'!N1297:T3631,1,FALSE)</f>
        <v>11</v>
      </c>
      <c r="O1297" t="str">
        <f>VLOOKUP('combained table'!O1297,'combained table'!O1297:T3631,1,FALSE)</f>
        <v>11-Nov-1967</v>
      </c>
      <c r="P1297">
        <f>VLOOKUP('combained table'!P1297,'combained table'!P1297:T3631,1,FALSE)</f>
        <v>10791.96</v>
      </c>
      <c r="Q1297" t="str">
        <f>VLOOKUP('combained table'!Q1297,'combained table'!Q1297:T3631,1,FALSE)</f>
        <v>tier - 3</v>
      </c>
      <c r="R1297" t="str">
        <f>VLOOKUP('combained table'!R1297,'combained table'!R1297:T3631,1,FALSE)</f>
        <v>tier - 2</v>
      </c>
      <c r="S1297" t="str">
        <f>VLOOKUP('combained table'!S1297,'combained table'!S1297:T3631,1,FALSE)</f>
        <v>R1011</v>
      </c>
      <c r="T1297">
        <f>VLOOKUP('combained table'!T1297,'combained table'!T1297:T3631,1,FALSE)</f>
        <v>55</v>
      </c>
    </row>
    <row r="1298" spans="1:20">
      <c r="A1298" t="str">
        <f>VLOOKUP('combained table'!A1298,'combained table'!A1298:T3632,1,FALSE)</f>
        <v>Id1297</v>
      </c>
      <c r="B1298" t="str">
        <f>VLOOKUP('combained table'!B1298,'combained table'!B1298:T3632,1,FALSE)</f>
        <v xml:space="preserve">  Neil K</v>
      </c>
      <c r="C1298">
        <f>VLOOKUP('combained table'!C1298,'combained table'!C1298:T3632,1,FALSE)</f>
        <v>36.200000000000003</v>
      </c>
      <c r="D1298">
        <f>VLOOKUP('combained table'!D1298,'combained table'!D1298:T3632,1,FALSE)</f>
        <v>4.62</v>
      </c>
      <c r="E1298" t="str">
        <f>VLOOKUP('combained table'!E1298,'combained table'!E1298:T3632,1,FALSE)</f>
        <v>No</v>
      </c>
      <c r="F1298" t="str">
        <f>VLOOKUP('combained table'!F1298,'combained table'!F1298:T3632,1,FALSE)</f>
        <v>No</v>
      </c>
      <c r="G1298" t="str">
        <f>VLOOKUP('combained table'!G1298,'combained table'!G1298:T3632,1,FALSE)</f>
        <v>No</v>
      </c>
      <c r="H1298">
        <f>VLOOKUP('combained table'!H1298,'combained table'!H1298:T3632,1,FALSE)</f>
        <v>2</v>
      </c>
      <c r="I1298" t="str">
        <f>VLOOKUP('combained table'!I1298,'combained table'!I1298:T3632,1,FALSE)</f>
        <v>Normal</v>
      </c>
      <c r="J1298" t="str">
        <f>VLOOKUP('combained table'!J1298,'combained table'!J1298:T3632,1,FALSE)</f>
        <v>No</v>
      </c>
      <c r="K1298" t="str">
        <f>VLOOKUP('combained table'!K1298,'combained table'!K1298:T3632,1,FALSE)</f>
        <v>Obesity</v>
      </c>
      <c r="L1298">
        <f>VLOOKUP('combained table'!L1298,'combained table'!L1298:T3632,1,FALSE)</f>
        <v>1999</v>
      </c>
      <c r="M1298" t="str">
        <f>VLOOKUP('combained table'!M1298,'combained table'!M1298:T3632,1,FALSE)</f>
        <v>Dec</v>
      </c>
      <c r="N1298">
        <f>VLOOKUP('combained table'!N1298,'combained table'!N1298:T3632,1,FALSE)</f>
        <v>24</v>
      </c>
      <c r="O1298" t="str">
        <f>VLOOKUP('combained table'!O1298,'combained table'!O1298:T3632,1,FALSE)</f>
        <v>24-Dec-1999</v>
      </c>
      <c r="P1298">
        <f>VLOOKUP('combained table'!P1298,'combained table'!P1298:T3632,1,FALSE)</f>
        <v>10795.94</v>
      </c>
      <c r="Q1298" t="str">
        <f>VLOOKUP('combained table'!Q1298,'combained table'!Q1298:T3632,1,FALSE)</f>
        <v>tier - 3</v>
      </c>
      <c r="R1298" t="str">
        <f>VLOOKUP('combained table'!R1298,'combained table'!R1298:T3632,1,FALSE)</f>
        <v>tier - 1</v>
      </c>
      <c r="S1298" t="str">
        <f>VLOOKUP('combained table'!S1298,'combained table'!S1298:T3632,1,FALSE)</f>
        <v>R1011</v>
      </c>
      <c r="T1298">
        <f>VLOOKUP('combained table'!T1298,'combained table'!T1298:T3632,1,FALSE)</f>
        <v>23</v>
      </c>
    </row>
    <row r="1299" spans="1:20">
      <c r="A1299" t="str">
        <f>VLOOKUP('combained table'!A1299,'combained table'!A1299:T3633,1,FALSE)</f>
        <v>Id1298</v>
      </c>
      <c r="B1299" t="str">
        <f>VLOOKUP('combained table'!B1299,'combained table'!B1299:T3633,1,FALSE)</f>
        <v xml:space="preserve">  Anne Hunter</v>
      </c>
      <c r="C1299">
        <f>VLOOKUP('combained table'!C1299,'combained table'!C1299:T3633,1,FALSE)</f>
        <v>27.13</v>
      </c>
      <c r="D1299">
        <f>VLOOKUP('combained table'!D1299,'combained table'!D1299:T3633,1,FALSE)</f>
        <v>5.59</v>
      </c>
      <c r="E1299" t="str">
        <f>VLOOKUP('combained table'!E1299,'combained table'!E1299:T3633,1,FALSE)</f>
        <v>No</v>
      </c>
      <c r="F1299" t="str">
        <f>VLOOKUP('combained table'!F1299,'combained table'!F1299:T3633,1,FALSE)</f>
        <v>No</v>
      </c>
      <c r="G1299" t="str">
        <f>VLOOKUP('combained table'!G1299,'combained table'!G1299:T3633,1,FALSE)</f>
        <v>No</v>
      </c>
      <c r="H1299">
        <f>VLOOKUP('combained table'!H1299,'combained table'!H1299:T3633,1,FALSE)</f>
        <v>1</v>
      </c>
      <c r="I1299" t="str">
        <f>VLOOKUP('combained table'!I1299,'combained table'!I1299:T3633,1,FALSE)</f>
        <v>Normal</v>
      </c>
      <c r="J1299" t="str">
        <f>VLOOKUP('combained table'!J1299,'combained table'!J1299:T3633,1,FALSE)</f>
        <v>No</v>
      </c>
      <c r="K1299" t="str">
        <f>VLOOKUP('combained table'!K1299,'combained table'!K1299:T3633,1,FALSE)</f>
        <v>Overweight</v>
      </c>
      <c r="L1299">
        <f>VLOOKUP('combained table'!L1299,'combained table'!L1299:T3633,1,FALSE)</f>
        <v>1967</v>
      </c>
      <c r="M1299" t="str">
        <f>VLOOKUP('combained table'!M1299,'combained table'!M1299:T3633,1,FALSE)</f>
        <v>Oct</v>
      </c>
      <c r="N1299">
        <f>VLOOKUP('combained table'!N1299,'combained table'!N1299:T3633,1,FALSE)</f>
        <v>23</v>
      </c>
      <c r="O1299" t="str">
        <f>VLOOKUP('combained table'!O1299,'combained table'!O1299:T3633,1,FALSE)</f>
        <v>23-Oct-1967</v>
      </c>
      <c r="P1299">
        <f>VLOOKUP('combained table'!P1299,'combained table'!P1299:T3633,1,FALSE)</f>
        <v>10796.35</v>
      </c>
      <c r="Q1299" t="str">
        <f>VLOOKUP('combained table'!Q1299,'combained table'!Q1299:T3633,1,FALSE)</f>
        <v>tier - 3</v>
      </c>
      <c r="R1299" t="str">
        <f>VLOOKUP('combained table'!R1299,'combained table'!R1299:T3633,1,FALSE)</f>
        <v>tier - 1</v>
      </c>
      <c r="S1299" t="str">
        <f>VLOOKUP('combained table'!S1299,'combained table'!S1299:T3633,1,FALSE)</f>
        <v>R1019</v>
      </c>
      <c r="T1299">
        <f>VLOOKUP('combained table'!T1299,'combained table'!T1299:T3633,1,FALSE)</f>
        <v>55</v>
      </c>
    </row>
    <row r="1300" spans="1:20">
      <c r="A1300" t="str">
        <f>VLOOKUP('combained table'!A1300,'combained table'!A1300:T3634,1,FALSE)</f>
        <v>Id1299</v>
      </c>
      <c r="B1300" t="str">
        <f>VLOOKUP('combained table'!B1300,'combained table'!B1300:T3634,1,FALSE)</f>
        <v xml:space="preserve">  Sandra</v>
      </c>
      <c r="C1300">
        <f>VLOOKUP('combained table'!C1300,'combained table'!C1300:T3634,1,FALSE)</f>
        <v>20.75</v>
      </c>
      <c r="D1300">
        <f>VLOOKUP('combained table'!D1300,'combained table'!D1300:T3634,1,FALSE)</f>
        <v>5.18</v>
      </c>
      <c r="E1300" t="str">
        <f>VLOOKUP('combained table'!E1300,'combained table'!E1300:T3634,1,FALSE)</f>
        <v>yes</v>
      </c>
      <c r="F1300" t="str">
        <f>VLOOKUP('combained table'!F1300,'combained table'!F1300:T3634,1,FALSE)</f>
        <v>No</v>
      </c>
      <c r="G1300" t="str">
        <f>VLOOKUP('combained table'!G1300,'combained table'!G1300:T3634,1,FALSE)</f>
        <v>No</v>
      </c>
      <c r="H1300">
        <f>VLOOKUP('combained table'!H1300,'combained table'!H1300:T3634,1,FALSE)</f>
        <v>2</v>
      </c>
      <c r="I1300" t="str">
        <f>VLOOKUP('combained table'!I1300,'combained table'!I1300:T3634,1,FALSE)</f>
        <v>Normal</v>
      </c>
      <c r="J1300" t="str">
        <f>VLOOKUP('combained table'!J1300,'combained table'!J1300:T3634,1,FALSE)</f>
        <v>No</v>
      </c>
      <c r="K1300" t="str">
        <f>VLOOKUP('combained table'!K1300,'combained table'!K1300:T3634,1,FALSE)</f>
        <v>Normal Weight</v>
      </c>
      <c r="L1300">
        <f>VLOOKUP('combained table'!L1300,'combained table'!L1300:T3634,1,FALSE)</f>
        <v>1970</v>
      </c>
      <c r="M1300" t="str">
        <f>VLOOKUP('combained table'!M1300,'combained table'!M1300:T3634,1,FALSE)</f>
        <v>Oct</v>
      </c>
      <c r="N1300">
        <f>VLOOKUP('combained table'!N1300,'combained table'!N1300:T3634,1,FALSE)</f>
        <v>28</v>
      </c>
      <c r="O1300" t="str">
        <f>VLOOKUP('combained table'!O1300,'combained table'!O1300:T3634,1,FALSE)</f>
        <v>28-Oct-1970</v>
      </c>
      <c r="P1300">
        <f>VLOOKUP('combained table'!P1300,'combained table'!P1300:T3634,1,FALSE)</f>
        <v>10797.34</v>
      </c>
      <c r="Q1300" t="str">
        <f>VLOOKUP('combained table'!Q1300,'combained table'!Q1300:T3634,1,FALSE)</f>
        <v>tier - 3</v>
      </c>
      <c r="R1300" t="str">
        <f>VLOOKUP('combained table'!R1300,'combained table'!R1300:T3634,1,FALSE)</f>
        <v>tier - 2</v>
      </c>
      <c r="S1300" t="str">
        <f>VLOOKUP('combained table'!S1300,'combained table'!S1300:T3634,1,FALSE)</f>
        <v>R1023</v>
      </c>
      <c r="T1300">
        <f>VLOOKUP('combained table'!T1300,'combained table'!T1300:T3634,1,FALSE)</f>
        <v>52</v>
      </c>
    </row>
    <row r="1301" spans="1:20">
      <c r="A1301" t="str">
        <f>VLOOKUP('combained table'!A1301,'combained table'!A1301:T3635,1,FALSE)</f>
        <v>Id1300</v>
      </c>
      <c r="B1301" t="str">
        <f>VLOOKUP('combained table'!B1301,'combained table'!B1301:T3635,1,FALSE)</f>
        <v xml:space="preserve">  Robert</v>
      </c>
      <c r="C1301">
        <f>VLOOKUP('combained table'!C1301,'combained table'!C1301:T3635,1,FALSE)</f>
        <v>26.6</v>
      </c>
      <c r="D1301">
        <f>VLOOKUP('combained table'!D1301,'combained table'!D1301:T3635,1,FALSE)</f>
        <v>6.29</v>
      </c>
      <c r="E1301" t="str">
        <f>VLOOKUP('combained table'!E1301,'combained table'!E1301:T3635,1,FALSE)</f>
        <v>No</v>
      </c>
      <c r="F1301" t="str">
        <f>VLOOKUP('combained table'!F1301,'combained table'!F1301:T3635,1,FALSE)</f>
        <v>No</v>
      </c>
      <c r="G1301" t="str">
        <f>VLOOKUP('combained table'!G1301,'combained table'!G1301:T3635,1,FALSE)</f>
        <v>No</v>
      </c>
      <c r="H1301">
        <f>VLOOKUP('combained table'!H1301,'combained table'!H1301:T3635,1,FALSE)</f>
        <v>2</v>
      </c>
      <c r="I1301" t="str">
        <f>VLOOKUP('combained table'!I1301,'combained table'!I1301:T3635,1,FALSE)</f>
        <v>Prediabetes</v>
      </c>
      <c r="J1301" t="str">
        <f>VLOOKUP('combained table'!J1301,'combained table'!J1301:T3635,1,FALSE)</f>
        <v>No</v>
      </c>
      <c r="K1301" t="str">
        <f>VLOOKUP('combained table'!K1301,'combained table'!K1301:T3635,1,FALSE)</f>
        <v>Overweight</v>
      </c>
      <c r="L1301">
        <f>VLOOKUP('combained table'!L1301,'combained table'!L1301:T3635,1,FALSE)</f>
        <v>1970</v>
      </c>
      <c r="M1301" t="str">
        <f>VLOOKUP('combained table'!M1301,'combained table'!M1301:T3635,1,FALSE)</f>
        <v>Dec</v>
      </c>
      <c r="N1301">
        <f>VLOOKUP('combained table'!N1301,'combained table'!N1301:T3635,1,FALSE)</f>
        <v>18</v>
      </c>
      <c r="O1301" t="str">
        <f>VLOOKUP('combained table'!O1301,'combained table'!O1301:T3635,1,FALSE)</f>
        <v>18-Dec-1970</v>
      </c>
      <c r="P1301">
        <f>VLOOKUP('combained table'!P1301,'combained table'!P1301:T3635,1,FALSE)</f>
        <v>10806.84</v>
      </c>
      <c r="Q1301" t="str">
        <f>VLOOKUP('combained table'!Q1301,'combained table'!Q1301:T3635,1,FALSE)</f>
        <v>tier - 3</v>
      </c>
      <c r="R1301" t="str">
        <f>VLOOKUP('combained table'!R1301,'combained table'!R1301:T3635,1,FALSE)</f>
        <v>tier - 2</v>
      </c>
      <c r="S1301" t="str">
        <f>VLOOKUP('combained table'!S1301,'combained table'!S1301:T3635,1,FALSE)</f>
        <v>R1011</v>
      </c>
      <c r="T1301">
        <f>VLOOKUP('combained table'!T1301,'combained table'!T1301:T3635,1,FALSE)</f>
        <v>52</v>
      </c>
    </row>
    <row r="1302" spans="1:20">
      <c r="A1302" t="str">
        <f>VLOOKUP('combained table'!A1302,'combained table'!A1302:T3636,1,FALSE)</f>
        <v>Id1301</v>
      </c>
      <c r="B1302" t="str">
        <f>VLOOKUP('combained table'!B1302,'combained table'!B1302:T3636,1,FALSE)</f>
        <v xml:space="preserve">  Rodney</v>
      </c>
      <c r="C1302">
        <f>VLOOKUP('combained table'!C1302,'combained table'!C1302:T3636,1,FALSE)</f>
        <v>25.3</v>
      </c>
      <c r="D1302">
        <f>VLOOKUP('combained table'!D1302,'combained table'!D1302:T3636,1,FALSE)</f>
        <v>4.49</v>
      </c>
      <c r="E1302" t="str">
        <f>VLOOKUP('combained table'!E1302,'combained table'!E1302:T3636,1,FALSE)</f>
        <v>No</v>
      </c>
      <c r="F1302" t="str">
        <f>VLOOKUP('combained table'!F1302,'combained table'!F1302:T3636,1,FALSE)</f>
        <v>No</v>
      </c>
      <c r="G1302" t="str">
        <f>VLOOKUP('combained table'!G1302,'combained table'!G1302:T3636,1,FALSE)</f>
        <v>No</v>
      </c>
      <c r="H1302">
        <f>VLOOKUP('combained table'!H1302,'combained table'!H1302:T3636,1,FALSE)</f>
        <v>2</v>
      </c>
      <c r="I1302" t="str">
        <f>VLOOKUP('combained table'!I1302,'combained table'!I1302:T3636,1,FALSE)</f>
        <v>Normal</v>
      </c>
      <c r="J1302" t="str">
        <f>VLOOKUP('combained table'!J1302,'combained table'!J1302:T3636,1,FALSE)</f>
        <v>No</v>
      </c>
      <c r="K1302" t="str">
        <f>VLOOKUP('combained table'!K1302,'combained table'!K1302:T3636,1,FALSE)</f>
        <v>Overweight</v>
      </c>
      <c r="L1302">
        <f>VLOOKUP('combained table'!L1302,'combained table'!L1302:T3636,1,FALSE)</f>
        <v>1967</v>
      </c>
      <c r="M1302" t="str">
        <f>VLOOKUP('combained table'!M1302,'combained table'!M1302:T3636,1,FALSE)</f>
        <v>Oct</v>
      </c>
      <c r="N1302">
        <f>VLOOKUP('combained table'!N1302,'combained table'!N1302:T3636,1,FALSE)</f>
        <v>2</v>
      </c>
      <c r="O1302" t="str">
        <f>VLOOKUP('combained table'!O1302,'combained table'!O1302:T3636,1,FALSE)</f>
        <v>2-Oct-1967</v>
      </c>
      <c r="P1302">
        <f>VLOOKUP('combained table'!P1302,'combained table'!P1302:T3636,1,FALSE)</f>
        <v>10807.49</v>
      </c>
      <c r="Q1302" t="str">
        <f>VLOOKUP('combained table'!Q1302,'combained table'!Q1302:T3636,1,FALSE)</f>
        <v>tier - 3</v>
      </c>
      <c r="R1302" t="str">
        <f>VLOOKUP('combained table'!R1302,'combained table'!R1302:T3636,1,FALSE)</f>
        <v>tier - 2</v>
      </c>
      <c r="S1302" t="str">
        <f>VLOOKUP('combained table'!S1302,'combained table'!S1302:T3636,1,FALSE)</f>
        <v>R1013</v>
      </c>
      <c r="T1302">
        <f>VLOOKUP('combained table'!T1302,'combained table'!T1302:T3636,1,FALSE)</f>
        <v>55</v>
      </c>
    </row>
    <row r="1303" spans="1:20">
      <c r="A1303" t="str">
        <f>VLOOKUP('combained table'!A1303,'combained table'!A1303:T3637,1,FALSE)</f>
        <v>Id1302</v>
      </c>
      <c r="B1303" t="str">
        <f>VLOOKUP('combained table'!B1303,'combained table'!B1303:T3637,1,FALSE)</f>
        <v xml:space="preserve">  Carl R</v>
      </c>
      <c r="C1303">
        <f>VLOOKUP('combained table'!C1303,'combained table'!C1303:T3637,1,FALSE)</f>
        <v>18.84</v>
      </c>
      <c r="D1303">
        <f>VLOOKUP('combained table'!D1303,'combained table'!D1303:T3637,1,FALSE)</f>
        <v>11.82</v>
      </c>
      <c r="E1303" t="str">
        <f>VLOOKUP('combained table'!E1303,'combained table'!E1303:T3637,1,FALSE)</f>
        <v>yes</v>
      </c>
      <c r="F1303" t="str">
        <f>VLOOKUP('combained table'!F1303,'combained table'!F1303:T3637,1,FALSE)</f>
        <v>No</v>
      </c>
      <c r="G1303" t="str">
        <f>VLOOKUP('combained table'!G1303,'combained table'!G1303:T3637,1,FALSE)</f>
        <v>Yes</v>
      </c>
      <c r="H1303">
        <f>VLOOKUP('combained table'!H1303,'combained table'!H1303:T3637,1,FALSE)</f>
        <v>1</v>
      </c>
      <c r="I1303" t="str">
        <f>VLOOKUP('combained table'!I1303,'combained table'!I1303:T3637,1,FALSE)</f>
        <v>Diabetes</v>
      </c>
      <c r="J1303" t="str">
        <f>VLOOKUP('combained table'!J1303,'combained table'!J1303:T3637,1,FALSE)</f>
        <v>No</v>
      </c>
      <c r="K1303" t="str">
        <f>VLOOKUP('combained table'!K1303,'combained table'!K1303:T3637,1,FALSE)</f>
        <v>Normal Weight</v>
      </c>
      <c r="L1303">
        <f>VLOOKUP('combained table'!L1303,'combained table'!L1303:T3637,1,FALSE)</f>
        <v>1968</v>
      </c>
      <c r="M1303" t="str">
        <f>VLOOKUP('combained table'!M1303,'combained table'!M1303:T3637,1,FALSE)</f>
        <v>Jul</v>
      </c>
      <c r="N1303">
        <f>VLOOKUP('combained table'!N1303,'combained table'!N1303:T3637,1,FALSE)</f>
        <v>28</v>
      </c>
      <c r="O1303" t="str">
        <f>VLOOKUP('combained table'!O1303,'combained table'!O1303:T3637,1,FALSE)</f>
        <v>28-Jul-1968</v>
      </c>
      <c r="P1303">
        <f>VLOOKUP('combained table'!P1303,'combained table'!P1303:T3637,1,FALSE)</f>
        <v>10825.25</v>
      </c>
      <c r="Q1303" t="str">
        <f>VLOOKUP('combained table'!Q1303,'combained table'!Q1303:T3637,1,FALSE)</f>
        <v>tier - 3</v>
      </c>
      <c r="R1303" t="str">
        <f>VLOOKUP('combained table'!R1303,'combained table'!R1303:T3637,1,FALSE)</f>
        <v>tier - 3</v>
      </c>
      <c r="S1303" t="str">
        <f>VLOOKUP('combained table'!S1303,'combained table'!S1303:T3637,1,FALSE)</f>
        <v>R1012</v>
      </c>
      <c r="T1303">
        <f>VLOOKUP('combained table'!T1303,'combained table'!T1303:T3637,1,FALSE)</f>
        <v>54</v>
      </c>
    </row>
    <row r="1304" spans="1:20">
      <c r="A1304" t="str">
        <f>VLOOKUP('combained table'!A1304,'combained table'!A1304:T3638,1,FALSE)</f>
        <v>Id1303</v>
      </c>
      <c r="B1304" t="str">
        <f>VLOOKUP('combained table'!B1304,'combained table'!B1304:T3638,1,FALSE)</f>
        <v xml:space="preserve">  Maximilian</v>
      </c>
      <c r="C1304">
        <f>VLOOKUP('combained table'!C1304,'combained table'!C1304:T3638,1,FALSE)</f>
        <v>19.57</v>
      </c>
      <c r="D1304">
        <f>VLOOKUP('combained table'!D1304,'combained table'!D1304:T3638,1,FALSE)</f>
        <v>7.41</v>
      </c>
      <c r="E1304" t="str">
        <f>VLOOKUP('combained table'!E1304,'combained table'!E1304:T3638,1,FALSE)</f>
        <v>yes</v>
      </c>
      <c r="F1304" t="str">
        <f>VLOOKUP('combained table'!F1304,'combained table'!F1304:T3638,1,FALSE)</f>
        <v>No</v>
      </c>
      <c r="G1304" t="str">
        <f>VLOOKUP('combained table'!G1304,'combained table'!G1304:T3638,1,FALSE)</f>
        <v>No</v>
      </c>
      <c r="H1304">
        <f>VLOOKUP('combained table'!H1304,'combained table'!H1304:T3638,1,FALSE)</f>
        <v>1</v>
      </c>
      <c r="I1304" t="str">
        <f>VLOOKUP('combained table'!I1304,'combained table'!I1304:T3638,1,FALSE)</f>
        <v>Diabetes</v>
      </c>
      <c r="J1304" t="str">
        <f>VLOOKUP('combained table'!J1304,'combained table'!J1304:T3638,1,FALSE)</f>
        <v>No</v>
      </c>
      <c r="K1304" t="str">
        <f>VLOOKUP('combained table'!K1304,'combained table'!K1304:T3638,1,FALSE)</f>
        <v>Normal Weight</v>
      </c>
      <c r="L1304">
        <f>VLOOKUP('combained table'!L1304,'combained table'!L1304:T3638,1,FALSE)</f>
        <v>1971</v>
      </c>
      <c r="M1304" t="str">
        <f>VLOOKUP('combained table'!M1304,'combained table'!M1304:T3638,1,FALSE)</f>
        <v>Dec</v>
      </c>
      <c r="N1304">
        <f>VLOOKUP('combained table'!N1304,'combained table'!N1304:T3638,1,FALSE)</f>
        <v>20</v>
      </c>
      <c r="O1304" t="str">
        <f>VLOOKUP('combained table'!O1304,'combained table'!O1304:T3638,1,FALSE)</f>
        <v>20-Dec-1971</v>
      </c>
      <c r="P1304">
        <f>VLOOKUP('combained table'!P1304,'combained table'!P1304:T3638,1,FALSE)</f>
        <v>10848.13</v>
      </c>
      <c r="Q1304" t="str">
        <f>VLOOKUP('combained table'!Q1304,'combained table'!Q1304:T3638,1,FALSE)</f>
        <v>tier - 3</v>
      </c>
      <c r="R1304" t="str">
        <f>VLOOKUP('combained table'!R1304,'combained table'!R1304:T3638,1,FALSE)</f>
        <v>tier - 3</v>
      </c>
      <c r="S1304" t="str">
        <f>VLOOKUP('combained table'!S1304,'combained table'!S1304:T3638,1,FALSE)</f>
        <v>R1012</v>
      </c>
      <c r="T1304">
        <f>VLOOKUP('combained table'!T1304,'combained table'!T1304:T3638,1,FALSE)</f>
        <v>51</v>
      </c>
    </row>
    <row r="1305" spans="1:20">
      <c r="A1305" t="str">
        <f>VLOOKUP('combained table'!A1305,'combained table'!A1305:T3639,1,FALSE)</f>
        <v>Id1304</v>
      </c>
      <c r="B1305" t="str">
        <f>VLOOKUP('combained table'!B1305,'combained table'!B1305:T3639,1,FALSE)</f>
        <v xml:space="preserve">  Erik</v>
      </c>
      <c r="C1305">
        <f>VLOOKUP('combained table'!C1305,'combained table'!C1305:T3639,1,FALSE)</f>
        <v>30.495000000000001</v>
      </c>
      <c r="D1305">
        <f>VLOOKUP('combained table'!D1305,'combained table'!D1305:T3639,1,FALSE)</f>
        <v>5.97</v>
      </c>
      <c r="E1305" t="str">
        <f>VLOOKUP('combained table'!E1305,'combained table'!E1305:T3639,1,FALSE)</f>
        <v>No</v>
      </c>
      <c r="F1305" t="str">
        <f>VLOOKUP('combained table'!F1305,'combained table'!F1305:T3639,1,FALSE)</f>
        <v>No</v>
      </c>
      <c r="G1305" t="str">
        <f>VLOOKUP('combained table'!G1305,'combained table'!G1305:T3639,1,FALSE)</f>
        <v>No</v>
      </c>
      <c r="H1305">
        <f>VLOOKUP('combained table'!H1305,'combained table'!H1305:T3639,1,FALSE)</f>
        <v>0</v>
      </c>
      <c r="I1305" t="str">
        <f>VLOOKUP('combained table'!I1305,'combained table'!I1305:T3639,1,FALSE)</f>
        <v>Prediabetes</v>
      </c>
      <c r="J1305" t="str">
        <f>VLOOKUP('combained table'!J1305,'combained table'!J1305:T3639,1,FALSE)</f>
        <v>No</v>
      </c>
      <c r="K1305" t="str">
        <f>VLOOKUP('combained table'!K1305,'combained table'!K1305:T3639,1,FALSE)</f>
        <v>Obesity</v>
      </c>
      <c r="L1305">
        <f>VLOOKUP('combained table'!L1305,'combained table'!L1305:T3639,1,FALSE)</f>
        <v>1994</v>
      </c>
      <c r="M1305" t="str">
        <f>VLOOKUP('combained table'!M1305,'combained table'!M1305:T3639,1,FALSE)</f>
        <v>Sep</v>
      </c>
      <c r="N1305">
        <f>VLOOKUP('combained table'!N1305,'combained table'!N1305:T3639,1,FALSE)</f>
        <v>6</v>
      </c>
      <c r="O1305" t="str">
        <f>VLOOKUP('combained table'!O1305,'combained table'!O1305:T3639,1,FALSE)</f>
        <v>6-Sep-1994</v>
      </c>
      <c r="P1305">
        <f>VLOOKUP('combained table'!P1305,'combained table'!P1305:T3639,1,FALSE)</f>
        <v>10886.66</v>
      </c>
      <c r="Q1305" t="str">
        <f>VLOOKUP('combained table'!Q1305,'combained table'!Q1305:T3639,1,FALSE)</f>
        <v>tier - 3</v>
      </c>
      <c r="R1305" t="str">
        <f>VLOOKUP('combained table'!R1305,'combained table'!R1305:T3639,1,FALSE)</f>
        <v>tier - 3</v>
      </c>
      <c r="S1305" t="str">
        <f>VLOOKUP('combained table'!S1305,'combained table'!S1305:T3639,1,FALSE)</f>
        <v>R1012</v>
      </c>
      <c r="T1305">
        <f>VLOOKUP('combained table'!T1305,'combained table'!T1305:T3639,1,FALSE)</f>
        <v>28</v>
      </c>
    </row>
    <row r="1306" spans="1:20">
      <c r="A1306" t="str">
        <f>VLOOKUP('combained table'!A1306,'combained table'!A1306:T3640,1,FALSE)</f>
        <v>Id1305</v>
      </c>
      <c r="B1306" t="str">
        <f>VLOOKUP('combained table'!B1306,'combained table'!B1306:T3640,1,FALSE)</f>
        <v xml:space="preserve">  Christopher</v>
      </c>
      <c r="C1306">
        <f>VLOOKUP('combained table'!C1306,'combained table'!C1306:T3640,1,FALSE)</f>
        <v>30.114999999999998</v>
      </c>
      <c r="D1306">
        <f>VLOOKUP('combained table'!D1306,'combained table'!D1306:T3640,1,FALSE)</f>
        <v>5.74</v>
      </c>
      <c r="E1306" t="str">
        <f>VLOOKUP('combained table'!E1306,'combained table'!E1306:T3640,1,FALSE)</f>
        <v>No</v>
      </c>
      <c r="F1306" t="str">
        <f>VLOOKUP('combained table'!F1306,'combained table'!F1306:T3640,1,FALSE)</f>
        <v>No</v>
      </c>
      <c r="G1306" t="str">
        <f>VLOOKUP('combained table'!G1306,'combained table'!G1306:T3640,1,FALSE)</f>
        <v>Yes</v>
      </c>
      <c r="H1306">
        <f>VLOOKUP('combained table'!H1306,'combained table'!H1306:T3640,1,FALSE)</f>
        <v>1</v>
      </c>
      <c r="I1306" t="str">
        <f>VLOOKUP('combained table'!I1306,'combained table'!I1306:T3640,1,FALSE)</f>
        <v>Prediabetes</v>
      </c>
      <c r="J1306" t="str">
        <f>VLOOKUP('combained table'!J1306,'combained table'!J1306:T3640,1,FALSE)</f>
        <v>No</v>
      </c>
      <c r="K1306" t="str">
        <f>VLOOKUP('combained table'!K1306,'combained table'!K1306:T3640,1,FALSE)</f>
        <v>Obesity</v>
      </c>
      <c r="L1306">
        <f>VLOOKUP('combained table'!L1306,'combained table'!L1306:T3640,1,FALSE)</f>
        <v>1968</v>
      </c>
      <c r="M1306" t="str">
        <f>VLOOKUP('combained table'!M1306,'combained table'!M1306:T3640,1,FALSE)</f>
        <v>Nov</v>
      </c>
      <c r="N1306">
        <f>VLOOKUP('combained table'!N1306,'combained table'!N1306:T3640,1,FALSE)</f>
        <v>13</v>
      </c>
      <c r="O1306" t="str">
        <f>VLOOKUP('combained table'!O1306,'combained table'!O1306:T3640,1,FALSE)</f>
        <v>13-Nov-1968</v>
      </c>
      <c r="P1306">
        <f>VLOOKUP('combained table'!P1306,'combained table'!P1306:T3640,1,FALSE)</f>
        <v>10923.93</v>
      </c>
      <c r="Q1306" t="str">
        <f>VLOOKUP('combained table'!Q1306,'combained table'!Q1306:T3640,1,FALSE)</f>
        <v>tier - 3</v>
      </c>
      <c r="R1306" t="str">
        <f>VLOOKUP('combained table'!R1306,'combained table'!R1306:T3640,1,FALSE)</f>
        <v>tier - 1</v>
      </c>
      <c r="S1306" t="str">
        <f>VLOOKUP('combained table'!S1306,'combained table'!S1306:T3640,1,FALSE)</f>
        <v>R1024</v>
      </c>
      <c r="T1306">
        <f>VLOOKUP('combained table'!T1306,'combained table'!T1306:T3640,1,FALSE)</f>
        <v>54</v>
      </c>
    </row>
    <row r="1307" spans="1:20">
      <c r="A1307" t="str">
        <f>VLOOKUP('combained table'!A1307,'combained table'!A1307:T3641,1,FALSE)</f>
        <v>Id1306</v>
      </c>
      <c r="B1307" t="str">
        <f>VLOOKUP('combained table'!B1307,'combained table'!B1307:T3641,1,FALSE)</f>
        <v xml:space="preserve">  Eirik</v>
      </c>
      <c r="C1307">
        <f>VLOOKUP('combained table'!C1307,'combained table'!C1307:T3641,1,FALSE)</f>
        <v>24.78</v>
      </c>
      <c r="D1307">
        <f>VLOOKUP('combained table'!D1307,'combained table'!D1307:T3641,1,FALSE)</f>
        <v>9.85</v>
      </c>
      <c r="E1307" t="str">
        <f>VLOOKUP('combained table'!E1307,'combained table'!E1307:T3641,1,FALSE)</f>
        <v>No</v>
      </c>
      <c r="F1307" t="str">
        <f>VLOOKUP('combained table'!F1307,'combained table'!F1307:T3641,1,FALSE)</f>
        <v>No</v>
      </c>
      <c r="G1307" t="str">
        <f>VLOOKUP('combained table'!G1307,'combained table'!G1307:T3641,1,FALSE)</f>
        <v>No</v>
      </c>
      <c r="H1307">
        <f>VLOOKUP('combained table'!H1307,'combained table'!H1307:T3641,1,FALSE)</f>
        <v>0</v>
      </c>
      <c r="I1307" t="str">
        <f>VLOOKUP('combained table'!I1307,'combained table'!I1307:T3641,1,FALSE)</f>
        <v>Diabetes</v>
      </c>
      <c r="J1307" t="str">
        <f>VLOOKUP('combained table'!J1307,'combained table'!J1307:T3641,1,FALSE)</f>
        <v>No</v>
      </c>
      <c r="K1307" t="str">
        <f>VLOOKUP('combained table'!K1307,'combained table'!K1307:T3641,1,FALSE)</f>
        <v>Normal Weight</v>
      </c>
      <c r="L1307">
        <f>VLOOKUP('combained table'!L1307,'combained table'!L1307:T3641,1,FALSE)</f>
        <v>1968</v>
      </c>
      <c r="M1307" t="str">
        <f>VLOOKUP('combained table'!M1307,'combained table'!M1307:T3641,1,FALSE)</f>
        <v>Nov</v>
      </c>
      <c r="N1307">
        <f>VLOOKUP('combained table'!N1307,'combained table'!N1307:T3641,1,FALSE)</f>
        <v>12</v>
      </c>
      <c r="O1307" t="str">
        <f>VLOOKUP('combained table'!O1307,'combained table'!O1307:T3641,1,FALSE)</f>
        <v>12-Nov-1968</v>
      </c>
      <c r="P1307">
        <f>VLOOKUP('combained table'!P1307,'combained table'!P1307:T3641,1,FALSE)</f>
        <v>10928.85</v>
      </c>
      <c r="Q1307" t="str">
        <f>VLOOKUP('combained table'!Q1307,'combained table'!Q1307:T3641,1,FALSE)</f>
        <v>tier - 3</v>
      </c>
      <c r="R1307" t="str">
        <f>VLOOKUP('combained table'!R1307,'combained table'!R1307:T3641,1,FALSE)</f>
        <v>tier - 3</v>
      </c>
      <c r="S1307" t="str">
        <f>VLOOKUP('combained table'!S1307,'combained table'!S1307:T3641,1,FALSE)</f>
        <v>R1013</v>
      </c>
      <c r="T1307">
        <f>VLOOKUP('combained table'!T1307,'combained table'!T1307:T3641,1,FALSE)</f>
        <v>54</v>
      </c>
    </row>
    <row r="1308" spans="1:20">
      <c r="A1308" t="str">
        <f>VLOOKUP('combained table'!A1308,'combained table'!A1308:T3642,1,FALSE)</f>
        <v>Id1307</v>
      </c>
      <c r="B1308" t="str">
        <f>VLOOKUP('combained table'!B1308,'combained table'!B1308:T3642,1,FALSE)</f>
        <v xml:space="preserve">  Rik</v>
      </c>
      <c r="C1308">
        <f>VLOOKUP('combained table'!C1308,'combained table'!C1308:T3642,1,FALSE)</f>
        <v>24.77</v>
      </c>
      <c r="D1308">
        <f>VLOOKUP('combained table'!D1308,'combained table'!D1308:T3642,1,FALSE)</f>
        <v>7.59</v>
      </c>
      <c r="E1308" t="str">
        <f>VLOOKUP('combained table'!E1308,'combained table'!E1308:T3642,1,FALSE)</f>
        <v>No</v>
      </c>
      <c r="F1308" t="str">
        <f>VLOOKUP('combained table'!F1308,'combained table'!F1308:T3642,1,FALSE)</f>
        <v>No</v>
      </c>
      <c r="G1308" t="str">
        <f>VLOOKUP('combained table'!G1308,'combained table'!G1308:T3642,1,FALSE)</f>
        <v>No</v>
      </c>
      <c r="H1308">
        <f>VLOOKUP('combained table'!H1308,'combained table'!H1308:T3642,1,FALSE)</f>
        <v>0</v>
      </c>
      <c r="I1308" t="str">
        <f>VLOOKUP('combained table'!I1308,'combained table'!I1308:T3642,1,FALSE)</f>
        <v>Diabetes</v>
      </c>
      <c r="J1308" t="str">
        <f>VLOOKUP('combained table'!J1308,'combained table'!J1308:T3642,1,FALSE)</f>
        <v>No</v>
      </c>
      <c r="K1308" t="str">
        <f>VLOOKUP('combained table'!K1308,'combained table'!K1308:T3642,1,FALSE)</f>
        <v>Normal Weight</v>
      </c>
      <c r="L1308">
        <f>VLOOKUP('combained table'!L1308,'combained table'!L1308:T3642,1,FALSE)</f>
        <v>1969</v>
      </c>
      <c r="M1308" t="str">
        <f>VLOOKUP('combained table'!M1308,'combained table'!M1308:T3642,1,FALSE)</f>
        <v>Nov</v>
      </c>
      <c r="N1308">
        <f>VLOOKUP('combained table'!N1308,'combained table'!N1308:T3642,1,FALSE)</f>
        <v>10</v>
      </c>
      <c r="O1308" t="str">
        <f>VLOOKUP('combained table'!O1308,'combained table'!O1308:T3642,1,FALSE)</f>
        <v>10-Nov-1969</v>
      </c>
      <c r="P1308">
        <f>VLOOKUP('combained table'!P1308,'combained table'!P1308:T3642,1,FALSE)</f>
        <v>10942.13</v>
      </c>
      <c r="Q1308" t="str">
        <f>VLOOKUP('combained table'!Q1308,'combained table'!Q1308:T3642,1,FALSE)</f>
        <v>tier - 3</v>
      </c>
      <c r="R1308" t="str">
        <f>VLOOKUP('combained table'!R1308,'combained table'!R1308:T3642,1,FALSE)</f>
        <v>tier - 3</v>
      </c>
      <c r="S1308" t="str">
        <f>VLOOKUP('combained table'!S1308,'combained table'!S1308:T3642,1,FALSE)</f>
        <v>R1012</v>
      </c>
      <c r="T1308">
        <f>VLOOKUP('combained table'!T1308,'combained table'!T1308:T3642,1,FALSE)</f>
        <v>53</v>
      </c>
    </row>
    <row r="1309" spans="1:20">
      <c r="A1309" t="str">
        <f>VLOOKUP('combained table'!A1309,'combained table'!A1309:T3643,1,FALSE)</f>
        <v>Id1308</v>
      </c>
      <c r="B1309" t="str">
        <f>VLOOKUP('combained table'!B1309,'combained table'!B1309:T3643,1,FALSE)</f>
        <v xml:space="preserve">  Matthew R</v>
      </c>
      <c r="C1309">
        <f>VLOOKUP('combained table'!C1309,'combained table'!C1309:T3643,1,FALSE)</f>
        <v>16.579999999999998</v>
      </c>
      <c r="D1309">
        <f>VLOOKUP('combained table'!D1309,'combained table'!D1309:T3643,1,FALSE)</f>
        <v>6.98</v>
      </c>
      <c r="E1309" t="str">
        <f>VLOOKUP('combained table'!E1309,'combained table'!E1309:T3643,1,FALSE)</f>
        <v>yes</v>
      </c>
      <c r="F1309" t="str">
        <f>VLOOKUP('combained table'!F1309,'combained table'!F1309:T3643,1,FALSE)</f>
        <v>No</v>
      </c>
      <c r="G1309" t="str">
        <f>VLOOKUP('combained table'!G1309,'combained table'!G1309:T3643,1,FALSE)</f>
        <v>Yes</v>
      </c>
      <c r="H1309">
        <f>VLOOKUP('combained table'!H1309,'combained table'!H1309:T3643,1,FALSE)</f>
        <v>1</v>
      </c>
      <c r="I1309" t="str">
        <f>VLOOKUP('combained table'!I1309,'combained table'!I1309:T3643,1,FALSE)</f>
        <v>Diabetes</v>
      </c>
      <c r="J1309" t="str">
        <f>VLOOKUP('combained table'!J1309,'combained table'!J1309:T3643,1,FALSE)</f>
        <v>No</v>
      </c>
      <c r="K1309" t="str">
        <f>VLOOKUP('combained table'!K1309,'combained table'!K1309:T3643,1,FALSE)</f>
        <v>Underweight</v>
      </c>
      <c r="L1309">
        <f>VLOOKUP('combained table'!L1309,'combained table'!L1309:T3643,1,FALSE)</f>
        <v>1965</v>
      </c>
      <c r="M1309" t="str">
        <f>VLOOKUP('combained table'!M1309,'combained table'!M1309:T3643,1,FALSE)</f>
        <v>Dec</v>
      </c>
      <c r="N1309">
        <f>VLOOKUP('combained table'!N1309,'combained table'!N1309:T3643,1,FALSE)</f>
        <v>4</v>
      </c>
      <c r="O1309" t="str">
        <f>VLOOKUP('combained table'!O1309,'combained table'!O1309:T3643,1,FALSE)</f>
        <v>4-Dec-1965</v>
      </c>
      <c r="P1309">
        <f>VLOOKUP('combained table'!P1309,'combained table'!P1309:T3643,1,FALSE)</f>
        <v>10959.33</v>
      </c>
      <c r="Q1309" t="str">
        <f>VLOOKUP('combained table'!Q1309,'combained table'!Q1309:T3643,1,FALSE)</f>
        <v>tier - 3</v>
      </c>
      <c r="R1309" t="str">
        <f>VLOOKUP('combained table'!R1309,'combained table'!R1309:T3643,1,FALSE)</f>
        <v>tier - 3</v>
      </c>
      <c r="S1309" t="str">
        <f>VLOOKUP('combained table'!S1309,'combained table'!S1309:T3643,1,FALSE)</f>
        <v>R1011</v>
      </c>
      <c r="T1309">
        <f>VLOOKUP('combained table'!T1309,'combained table'!T1309:T3643,1,FALSE)</f>
        <v>57</v>
      </c>
    </row>
    <row r="1310" spans="1:20">
      <c r="A1310" t="str">
        <f>VLOOKUP('combained table'!A1310,'combained table'!A1310:T3644,1,FALSE)</f>
        <v>Id1309</v>
      </c>
      <c r="B1310" t="str">
        <f>VLOOKUP('combained table'!B1310,'combained table'!B1310:T3644,1,FALSE)</f>
        <v xml:space="preserve">  Daniel G</v>
      </c>
      <c r="C1310">
        <f>VLOOKUP('combained table'!C1310,'combained table'!C1310:T3644,1,FALSE)</f>
        <v>38.17</v>
      </c>
      <c r="D1310">
        <f>VLOOKUP('combained table'!D1310,'combained table'!D1310:T3644,1,FALSE)</f>
        <v>4.7300000000000004</v>
      </c>
      <c r="E1310" t="str">
        <f>VLOOKUP('combained table'!E1310,'combained table'!E1310:T3644,1,FALSE)</f>
        <v>yes</v>
      </c>
      <c r="F1310" t="str">
        <f>VLOOKUP('combained table'!F1310,'combained table'!F1310:T3644,1,FALSE)</f>
        <v>No</v>
      </c>
      <c r="G1310" t="str">
        <f>VLOOKUP('combained table'!G1310,'combained table'!G1310:T3644,1,FALSE)</f>
        <v>No</v>
      </c>
      <c r="H1310">
        <f>VLOOKUP('combained table'!H1310,'combained table'!H1310:T3644,1,FALSE)</f>
        <v>0</v>
      </c>
      <c r="I1310" t="str">
        <f>VLOOKUP('combained table'!I1310,'combained table'!I1310:T3644,1,FALSE)</f>
        <v>Normal</v>
      </c>
      <c r="J1310" t="str">
        <f>VLOOKUP('combained table'!J1310,'combained table'!J1310:T3644,1,FALSE)</f>
        <v>No</v>
      </c>
      <c r="K1310" t="str">
        <f>VLOOKUP('combained table'!K1310,'combained table'!K1310:T3644,1,FALSE)</f>
        <v>Obesity</v>
      </c>
      <c r="L1310">
        <f>VLOOKUP('combained table'!L1310,'combained table'!L1310:T3644,1,FALSE)</f>
        <v>1969</v>
      </c>
      <c r="M1310" t="str">
        <f>VLOOKUP('combained table'!M1310,'combained table'!M1310:T3644,1,FALSE)</f>
        <v>Aug</v>
      </c>
      <c r="N1310">
        <f>VLOOKUP('combained table'!N1310,'combained table'!N1310:T3644,1,FALSE)</f>
        <v>14</v>
      </c>
      <c r="O1310" t="str">
        <f>VLOOKUP('combained table'!O1310,'combained table'!O1310:T3644,1,FALSE)</f>
        <v>14-Aug-1969</v>
      </c>
      <c r="P1310">
        <f>VLOOKUP('combained table'!P1310,'combained table'!P1310:T3644,1,FALSE)</f>
        <v>10959.69</v>
      </c>
      <c r="Q1310" t="str">
        <f>VLOOKUP('combained table'!Q1310,'combained table'!Q1310:T3644,1,FALSE)</f>
        <v>tier - 3</v>
      </c>
      <c r="R1310" t="str">
        <f>VLOOKUP('combained table'!R1310,'combained table'!R1310:T3644,1,FALSE)</f>
        <v>tier - 3</v>
      </c>
      <c r="S1310" t="str">
        <f>VLOOKUP('combained table'!S1310,'combained table'!S1310:T3644,1,FALSE)</f>
        <v>R1012</v>
      </c>
      <c r="T1310">
        <f>VLOOKUP('combained table'!T1310,'combained table'!T1310:T3644,1,FALSE)</f>
        <v>53</v>
      </c>
    </row>
    <row r="1311" spans="1:20">
      <c r="A1311" t="str">
        <f>VLOOKUP('combained table'!A1311,'combained table'!A1311:T3645,1,FALSE)</f>
        <v>Id1310</v>
      </c>
      <c r="B1311" t="str">
        <f>VLOOKUP('combained table'!B1311,'combained table'!B1311:T3645,1,FALSE)</f>
        <v xml:space="preserve">  Yannick</v>
      </c>
      <c r="C1311">
        <f>VLOOKUP('combained table'!C1311,'combained table'!C1311:T3645,1,FALSE)</f>
        <v>39.424999999999997</v>
      </c>
      <c r="D1311">
        <f>VLOOKUP('combained table'!D1311,'combained table'!D1311:T3645,1,FALSE)</f>
        <v>4.76</v>
      </c>
      <c r="E1311" t="str">
        <f>VLOOKUP('combained table'!E1311,'combained table'!E1311:T3645,1,FALSE)</f>
        <v>yes</v>
      </c>
      <c r="F1311" t="str">
        <f>VLOOKUP('combained table'!F1311,'combained table'!F1311:T3645,1,FALSE)</f>
        <v>No</v>
      </c>
      <c r="G1311" t="str">
        <f>VLOOKUP('combained table'!G1311,'combained table'!G1311:T3645,1,FALSE)</f>
        <v>No</v>
      </c>
      <c r="H1311">
        <f>VLOOKUP('combained table'!H1311,'combained table'!H1311:T3645,1,FALSE)</f>
        <v>0</v>
      </c>
      <c r="I1311" t="str">
        <f>VLOOKUP('combained table'!I1311,'combained table'!I1311:T3645,1,FALSE)</f>
        <v>Normal</v>
      </c>
      <c r="J1311" t="str">
        <f>VLOOKUP('combained table'!J1311,'combained table'!J1311:T3645,1,FALSE)</f>
        <v>No</v>
      </c>
      <c r="K1311" t="str">
        <f>VLOOKUP('combained table'!K1311,'combained table'!K1311:T3645,1,FALSE)</f>
        <v>Obesity</v>
      </c>
      <c r="L1311">
        <f>VLOOKUP('combained table'!L1311,'combained table'!L1311:T3645,1,FALSE)</f>
        <v>1965</v>
      </c>
      <c r="M1311" t="str">
        <f>VLOOKUP('combained table'!M1311,'combained table'!M1311:T3645,1,FALSE)</f>
        <v>Jun</v>
      </c>
      <c r="N1311">
        <f>VLOOKUP('combained table'!N1311,'combained table'!N1311:T3645,1,FALSE)</f>
        <v>19</v>
      </c>
      <c r="O1311" t="str">
        <f>VLOOKUP('combained table'!O1311,'combained table'!O1311:T3645,1,FALSE)</f>
        <v>19-Jun-1965</v>
      </c>
      <c r="P1311">
        <f>VLOOKUP('combained table'!P1311,'combained table'!P1311:T3645,1,FALSE)</f>
        <v>10965.45</v>
      </c>
      <c r="Q1311" t="str">
        <f>VLOOKUP('combained table'!Q1311,'combained table'!Q1311:T3645,1,FALSE)</f>
        <v>tier - 3</v>
      </c>
      <c r="R1311" t="str">
        <f>VLOOKUP('combained table'!R1311,'combained table'!R1311:T3645,1,FALSE)</f>
        <v>tier - 2</v>
      </c>
      <c r="S1311" t="str">
        <f>VLOOKUP('combained table'!S1311,'combained table'!S1311:T3645,1,FALSE)</f>
        <v>R1011</v>
      </c>
      <c r="T1311">
        <f>VLOOKUP('combained table'!T1311,'combained table'!T1311:T3645,1,FALSE)</f>
        <v>57</v>
      </c>
    </row>
    <row r="1312" spans="1:20">
      <c r="A1312" t="str">
        <f>VLOOKUP('combained table'!A1312,'combained table'!A1312:T3646,1,FALSE)</f>
        <v>Id1311</v>
      </c>
      <c r="B1312" t="str">
        <f>VLOOKUP('combained table'!B1312,'combained table'!B1312:T3646,1,FALSE)</f>
        <v xml:space="preserve">  Sean R</v>
      </c>
      <c r="C1312">
        <f>VLOOKUP('combained table'!C1312,'combained table'!C1312:T3646,1,FALSE)</f>
        <v>33.44</v>
      </c>
      <c r="D1312">
        <f>VLOOKUP('combained table'!D1312,'combained table'!D1312:T3646,1,FALSE)</f>
        <v>6.24</v>
      </c>
      <c r="E1312" t="str">
        <f>VLOOKUP('combained table'!E1312,'combained table'!E1312:T3646,1,FALSE)</f>
        <v>yes</v>
      </c>
      <c r="F1312" t="str">
        <f>VLOOKUP('combained table'!F1312,'combained table'!F1312:T3646,1,FALSE)</f>
        <v>No</v>
      </c>
      <c r="G1312" t="str">
        <f>VLOOKUP('combained table'!G1312,'combained table'!G1312:T3646,1,FALSE)</f>
        <v>No</v>
      </c>
      <c r="H1312">
        <f>VLOOKUP('combained table'!H1312,'combained table'!H1312:T3646,1,FALSE)</f>
        <v>0</v>
      </c>
      <c r="I1312" t="str">
        <f>VLOOKUP('combained table'!I1312,'combained table'!I1312:T3646,1,FALSE)</f>
        <v>Prediabetes</v>
      </c>
      <c r="J1312" t="str">
        <f>VLOOKUP('combained table'!J1312,'combained table'!J1312:T3646,1,FALSE)</f>
        <v>No</v>
      </c>
      <c r="K1312" t="str">
        <f>VLOOKUP('combained table'!K1312,'combained table'!K1312:T3646,1,FALSE)</f>
        <v>Obesity</v>
      </c>
      <c r="L1312">
        <f>VLOOKUP('combained table'!L1312,'combained table'!L1312:T3646,1,FALSE)</f>
        <v>1966</v>
      </c>
      <c r="M1312" t="str">
        <f>VLOOKUP('combained table'!M1312,'combained table'!M1312:T3646,1,FALSE)</f>
        <v>Jul</v>
      </c>
      <c r="N1312">
        <f>VLOOKUP('combained table'!N1312,'combained table'!N1312:T3646,1,FALSE)</f>
        <v>9</v>
      </c>
      <c r="O1312" t="str">
        <f>VLOOKUP('combained table'!O1312,'combained table'!O1312:T3646,1,FALSE)</f>
        <v>9-Jul-1966</v>
      </c>
      <c r="P1312">
        <f>VLOOKUP('combained table'!P1312,'combained table'!P1312:T3646,1,FALSE)</f>
        <v>10976.25</v>
      </c>
      <c r="Q1312" t="str">
        <f>VLOOKUP('combained table'!Q1312,'combained table'!Q1312:T3646,1,FALSE)</f>
        <v>tier - 3</v>
      </c>
      <c r="R1312" t="str">
        <f>VLOOKUP('combained table'!R1312,'combained table'!R1312:T3646,1,FALSE)</f>
        <v>tier - 2</v>
      </c>
      <c r="S1312" t="str">
        <f>VLOOKUP('combained table'!S1312,'combained table'!S1312:T3646,1,FALSE)</f>
        <v>R1012</v>
      </c>
      <c r="T1312">
        <f>VLOOKUP('combained table'!T1312,'combained table'!T1312:T3646,1,FALSE)</f>
        <v>56</v>
      </c>
    </row>
    <row r="1313" spans="1:20">
      <c r="A1313" t="str">
        <f>VLOOKUP('combained table'!A1313,'combained table'!A1313:T3647,1,FALSE)</f>
        <v>Id1312</v>
      </c>
      <c r="B1313" t="str">
        <f>VLOOKUP('combained table'!B1313,'combained table'!B1313:T3647,1,FALSE)</f>
        <v xml:space="preserve">  Peter</v>
      </c>
      <c r="C1313">
        <f>VLOOKUP('combained table'!C1313,'combained table'!C1313:T3647,1,FALSE)</f>
        <v>33.344999999999999</v>
      </c>
      <c r="D1313">
        <f>VLOOKUP('combained table'!D1313,'combained table'!D1313:T3647,1,FALSE)</f>
        <v>5.44</v>
      </c>
      <c r="E1313" t="str">
        <f>VLOOKUP('combained table'!E1313,'combained table'!E1313:T3647,1,FALSE)</f>
        <v>yes</v>
      </c>
      <c r="F1313" t="str">
        <f>VLOOKUP('combained table'!F1313,'combained table'!F1313:T3647,1,FALSE)</f>
        <v>No</v>
      </c>
      <c r="G1313" t="str">
        <f>VLOOKUP('combained table'!G1313,'combained table'!G1313:T3647,1,FALSE)</f>
        <v>No</v>
      </c>
      <c r="H1313">
        <f>VLOOKUP('combained table'!H1313,'combained table'!H1313:T3647,1,FALSE)</f>
        <v>0</v>
      </c>
      <c r="I1313" t="str">
        <f>VLOOKUP('combained table'!I1313,'combained table'!I1313:T3647,1,FALSE)</f>
        <v>Normal</v>
      </c>
      <c r="J1313" t="str">
        <f>VLOOKUP('combained table'!J1313,'combained table'!J1313:T3647,1,FALSE)</f>
        <v>No</v>
      </c>
      <c r="K1313" t="str">
        <f>VLOOKUP('combained table'!K1313,'combained table'!K1313:T3647,1,FALSE)</f>
        <v>Obesity</v>
      </c>
      <c r="L1313">
        <f>VLOOKUP('combained table'!L1313,'combained table'!L1313:T3647,1,FALSE)</f>
        <v>1973</v>
      </c>
      <c r="M1313" t="str">
        <f>VLOOKUP('combained table'!M1313,'combained table'!M1313:T3647,1,FALSE)</f>
        <v>Oct</v>
      </c>
      <c r="N1313">
        <f>VLOOKUP('combained table'!N1313,'combained table'!N1313:T3647,1,FALSE)</f>
        <v>21</v>
      </c>
      <c r="O1313" t="str">
        <f>VLOOKUP('combained table'!O1313,'combained table'!O1313:T3647,1,FALSE)</f>
        <v>21-Oct-1973</v>
      </c>
      <c r="P1313">
        <f>VLOOKUP('combained table'!P1313,'combained table'!P1313:T3647,1,FALSE)</f>
        <v>10977.21</v>
      </c>
      <c r="Q1313" t="str">
        <f>VLOOKUP('combained table'!Q1313,'combained table'!Q1313:T3647,1,FALSE)</f>
        <v>tier - 3</v>
      </c>
      <c r="R1313" t="str">
        <f>VLOOKUP('combained table'!R1313,'combained table'!R1313:T3647,1,FALSE)</f>
        <v>tier - 1</v>
      </c>
      <c r="S1313" t="str">
        <f>VLOOKUP('combained table'!S1313,'combained table'!S1313:T3647,1,FALSE)</f>
        <v>R1013</v>
      </c>
      <c r="T1313">
        <f>VLOOKUP('combained table'!T1313,'combained table'!T1313:T3647,1,FALSE)</f>
        <v>49</v>
      </c>
    </row>
    <row r="1314" spans="1:20">
      <c r="A1314" t="str">
        <f>VLOOKUP('combained table'!A1314,'combained table'!A1314:T3648,1,FALSE)</f>
        <v>Id1313</v>
      </c>
      <c r="B1314" t="str">
        <f>VLOOKUP('combained table'!B1314,'combained table'!B1314:T3648,1,FALSE)</f>
        <v xml:space="preserve">  Sara A</v>
      </c>
      <c r="C1314">
        <f>VLOOKUP('combained table'!C1314,'combained table'!C1314:T3648,1,FALSE)</f>
        <v>38.79</v>
      </c>
      <c r="D1314">
        <f>VLOOKUP('combained table'!D1314,'combained table'!D1314:T3648,1,FALSE)</f>
        <v>5.08</v>
      </c>
      <c r="E1314" t="str">
        <f>VLOOKUP('combained table'!E1314,'combained table'!E1314:T3648,1,FALSE)</f>
        <v>No</v>
      </c>
      <c r="F1314" t="str">
        <f>VLOOKUP('combained table'!F1314,'combained table'!F1314:T3648,1,FALSE)</f>
        <v>No</v>
      </c>
      <c r="G1314" t="str">
        <f>VLOOKUP('combained table'!G1314,'combained table'!G1314:T3648,1,FALSE)</f>
        <v>Yes</v>
      </c>
      <c r="H1314">
        <f>VLOOKUP('combained table'!H1314,'combained table'!H1314:T3648,1,FALSE)</f>
        <v>1</v>
      </c>
      <c r="I1314" t="str">
        <f>VLOOKUP('combained table'!I1314,'combained table'!I1314:T3648,1,FALSE)</f>
        <v>Normal</v>
      </c>
      <c r="J1314" t="str">
        <f>VLOOKUP('combained table'!J1314,'combained table'!J1314:T3648,1,FALSE)</f>
        <v>No</v>
      </c>
      <c r="K1314" t="str">
        <f>VLOOKUP('combained table'!K1314,'combained table'!K1314:T3648,1,FALSE)</f>
        <v>Obesity</v>
      </c>
      <c r="L1314">
        <f>VLOOKUP('combained table'!L1314,'combained table'!L1314:T3648,1,FALSE)</f>
        <v>1965</v>
      </c>
      <c r="M1314" t="str">
        <f>VLOOKUP('combained table'!M1314,'combained table'!M1314:T3648,1,FALSE)</f>
        <v>Dec</v>
      </c>
      <c r="N1314">
        <f>VLOOKUP('combained table'!N1314,'combained table'!N1314:T3648,1,FALSE)</f>
        <v>18</v>
      </c>
      <c r="O1314" t="str">
        <f>VLOOKUP('combained table'!O1314,'combained table'!O1314:T3648,1,FALSE)</f>
        <v>18-Dec-1965</v>
      </c>
      <c r="P1314">
        <f>VLOOKUP('combained table'!P1314,'combained table'!P1314:T3648,1,FALSE)</f>
        <v>10982.5</v>
      </c>
      <c r="Q1314" t="str">
        <f>VLOOKUP('combained table'!Q1314,'combained table'!Q1314:T3648,1,FALSE)</f>
        <v>tier - 3</v>
      </c>
      <c r="R1314" t="str">
        <f>VLOOKUP('combained table'!R1314,'combained table'!R1314:T3648,1,FALSE)</f>
        <v>tier - 3</v>
      </c>
      <c r="S1314" t="str">
        <f>VLOOKUP('combained table'!S1314,'combained table'!S1314:T3648,1,FALSE)</f>
        <v>R1013</v>
      </c>
      <c r="T1314">
        <f>VLOOKUP('combained table'!T1314,'combained table'!T1314:T3648,1,FALSE)</f>
        <v>57</v>
      </c>
    </row>
    <row r="1315" spans="1:20">
      <c r="A1315" t="str">
        <f>VLOOKUP('combained table'!A1315,'combained table'!A1315:T3649,1,FALSE)</f>
        <v>Id1314</v>
      </c>
      <c r="B1315" t="str">
        <f>VLOOKUP('combained table'!B1315,'combained table'!B1315:T3649,1,FALSE)</f>
        <v xml:space="preserve">  Erin C</v>
      </c>
      <c r="C1315">
        <f>VLOOKUP('combained table'!C1315,'combained table'!C1315:T3649,1,FALSE)</f>
        <v>30.684999999999999</v>
      </c>
      <c r="D1315">
        <f>VLOOKUP('combained table'!D1315,'combained table'!D1315:T3649,1,FALSE)</f>
        <v>4.87</v>
      </c>
      <c r="E1315" t="str">
        <f>VLOOKUP('combained table'!E1315,'combained table'!E1315:T3649,1,FALSE)</f>
        <v>No</v>
      </c>
      <c r="F1315" t="str">
        <f>VLOOKUP('combained table'!F1315,'combained table'!F1315:T3649,1,FALSE)</f>
        <v>No</v>
      </c>
      <c r="G1315" t="str">
        <f>VLOOKUP('combained table'!G1315,'combained table'!G1315:T3649,1,FALSE)</f>
        <v>Yes</v>
      </c>
      <c r="H1315">
        <f>VLOOKUP('combained table'!H1315,'combained table'!H1315:T3649,1,FALSE)</f>
        <v>1</v>
      </c>
      <c r="I1315" t="str">
        <f>VLOOKUP('combained table'!I1315,'combained table'!I1315:T3649,1,FALSE)</f>
        <v>Normal</v>
      </c>
      <c r="J1315" t="str">
        <f>VLOOKUP('combained table'!J1315,'combained table'!J1315:T3649,1,FALSE)</f>
        <v>No</v>
      </c>
      <c r="K1315" t="str">
        <f>VLOOKUP('combained table'!K1315,'combained table'!K1315:T3649,1,FALSE)</f>
        <v>Obesity</v>
      </c>
      <c r="L1315">
        <f>VLOOKUP('combained table'!L1315,'combained table'!L1315:T3649,1,FALSE)</f>
        <v>2000</v>
      </c>
      <c r="M1315" t="str">
        <f>VLOOKUP('combained table'!M1315,'combained table'!M1315:T3649,1,FALSE)</f>
        <v>Sep</v>
      </c>
      <c r="N1315">
        <f>VLOOKUP('combained table'!N1315,'combained table'!N1315:T3649,1,FALSE)</f>
        <v>17</v>
      </c>
      <c r="O1315" t="str">
        <f>VLOOKUP('combained table'!O1315,'combained table'!O1315:T3649,1,FALSE)</f>
        <v>17-Sep-2000</v>
      </c>
      <c r="P1315">
        <f>VLOOKUP('combained table'!P1315,'combained table'!P1315:T3649,1,FALSE)</f>
        <v>10991.58</v>
      </c>
      <c r="Q1315" t="str">
        <f>VLOOKUP('combained table'!Q1315,'combained table'!Q1315:T3649,1,FALSE)</f>
        <v>tier - 3</v>
      </c>
      <c r="R1315" t="str">
        <f>VLOOKUP('combained table'!R1315,'combained table'!R1315:T3649,1,FALSE)</f>
        <v>tier - 3</v>
      </c>
      <c r="S1315" t="str">
        <f>VLOOKUP('combained table'!S1315,'combained table'!S1315:T3649,1,FALSE)</f>
        <v>R1012</v>
      </c>
      <c r="T1315">
        <f>VLOOKUP('combained table'!T1315,'combained table'!T1315:T3649,1,FALSE)</f>
        <v>22</v>
      </c>
    </row>
    <row r="1316" spans="1:20">
      <c r="A1316" t="str">
        <f>VLOOKUP('combained table'!A1316,'combained table'!A1316:T3650,1,FALSE)</f>
        <v>Id1315</v>
      </c>
      <c r="B1316" t="str">
        <f>VLOOKUP('combained table'!B1316,'combained table'!B1316:T3650,1,FALSE)</f>
        <v xml:space="preserve">  Thibaud</v>
      </c>
      <c r="C1316">
        <f>VLOOKUP('combained table'!C1316,'combained table'!C1316:T3650,1,FALSE)</f>
        <v>22.135000000000002</v>
      </c>
      <c r="D1316">
        <f>VLOOKUP('combained table'!D1316,'combained table'!D1316:T3650,1,FALSE)</f>
        <v>8.17</v>
      </c>
      <c r="E1316" t="str">
        <f>VLOOKUP('combained table'!E1316,'combained table'!E1316:T3650,1,FALSE)</f>
        <v>No</v>
      </c>
      <c r="F1316" t="str">
        <f>VLOOKUP('combained table'!F1316,'combained table'!F1316:T3650,1,FALSE)</f>
        <v>No</v>
      </c>
      <c r="G1316" t="str">
        <f>VLOOKUP('combained table'!G1316,'combained table'!G1316:T3650,1,FALSE)</f>
        <v>No</v>
      </c>
      <c r="H1316">
        <f>VLOOKUP('combained table'!H1316,'combained table'!H1316:T3650,1,FALSE)</f>
        <v>0</v>
      </c>
      <c r="I1316" t="str">
        <f>VLOOKUP('combained table'!I1316,'combained table'!I1316:T3650,1,FALSE)</f>
        <v>Diabetes</v>
      </c>
      <c r="J1316" t="str">
        <f>VLOOKUP('combained table'!J1316,'combained table'!J1316:T3650,1,FALSE)</f>
        <v>No</v>
      </c>
      <c r="K1316" t="str">
        <f>VLOOKUP('combained table'!K1316,'combained table'!K1316:T3650,1,FALSE)</f>
        <v>Normal Weight</v>
      </c>
      <c r="L1316">
        <f>VLOOKUP('combained table'!L1316,'combained table'!L1316:T3650,1,FALSE)</f>
        <v>1968</v>
      </c>
      <c r="M1316" t="str">
        <f>VLOOKUP('combained table'!M1316,'combained table'!M1316:T3650,1,FALSE)</f>
        <v>Oct</v>
      </c>
      <c r="N1316">
        <f>VLOOKUP('combained table'!N1316,'combained table'!N1316:T3650,1,FALSE)</f>
        <v>24</v>
      </c>
      <c r="O1316" t="str">
        <f>VLOOKUP('combained table'!O1316,'combained table'!O1316:T3650,1,FALSE)</f>
        <v>24-Oct-1968</v>
      </c>
      <c r="P1316">
        <f>VLOOKUP('combained table'!P1316,'combained table'!P1316:T3650,1,FALSE)</f>
        <v>11013.71</v>
      </c>
      <c r="Q1316" t="str">
        <f>VLOOKUP('combained table'!Q1316,'combained table'!Q1316:T3650,1,FALSE)</f>
        <v>tier - 3</v>
      </c>
      <c r="R1316" t="str">
        <f>VLOOKUP('combained table'!R1316,'combained table'!R1316:T3650,1,FALSE)</f>
        <v>tier - 1</v>
      </c>
      <c r="S1316" t="str">
        <f>VLOOKUP('combained table'!S1316,'combained table'!S1316:T3650,1,FALSE)</f>
        <v>R1013</v>
      </c>
      <c r="T1316">
        <f>VLOOKUP('combained table'!T1316,'combained table'!T1316:T3650,1,FALSE)</f>
        <v>54</v>
      </c>
    </row>
    <row r="1317" spans="1:20">
      <c r="A1317" t="str">
        <f>VLOOKUP('combained table'!A1317,'combained table'!A1317:T3651,1,FALSE)</f>
        <v>Id1316</v>
      </c>
      <c r="B1317" t="str">
        <f>VLOOKUP('combained table'!B1317,'combained table'!B1317:T3651,1,FALSE)</f>
        <v xml:space="preserve">  Lisa</v>
      </c>
      <c r="C1317">
        <f>VLOOKUP('combained table'!C1317,'combained table'!C1317:T3651,1,FALSE)</f>
        <v>33.33</v>
      </c>
      <c r="D1317">
        <f>VLOOKUP('combained table'!D1317,'combained table'!D1317:T3651,1,FALSE)</f>
        <v>7.61</v>
      </c>
      <c r="E1317" t="str">
        <f>VLOOKUP('combained table'!E1317,'combained table'!E1317:T3651,1,FALSE)</f>
        <v>No</v>
      </c>
      <c r="F1317" t="str">
        <f>VLOOKUP('combained table'!F1317,'combained table'!F1317:T3651,1,FALSE)</f>
        <v>No</v>
      </c>
      <c r="G1317" t="str">
        <f>VLOOKUP('combained table'!G1317,'combained table'!G1317:T3651,1,FALSE)</f>
        <v>No</v>
      </c>
      <c r="H1317">
        <f>VLOOKUP('combained table'!H1317,'combained table'!H1317:T3651,1,FALSE)</f>
        <v>0</v>
      </c>
      <c r="I1317" t="str">
        <f>VLOOKUP('combained table'!I1317,'combained table'!I1317:T3651,1,FALSE)</f>
        <v>Diabetes</v>
      </c>
      <c r="J1317" t="str">
        <f>VLOOKUP('combained table'!J1317,'combained table'!J1317:T3651,1,FALSE)</f>
        <v>No</v>
      </c>
      <c r="K1317" t="str">
        <f>VLOOKUP('combained table'!K1317,'combained table'!K1317:T3651,1,FALSE)</f>
        <v>Obesity</v>
      </c>
      <c r="L1317">
        <f>VLOOKUP('combained table'!L1317,'combained table'!L1317:T3651,1,FALSE)</f>
        <v>1974</v>
      </c>
      <c r="M1317" t="str">
        <f>VLOOKUP('combained table'!M1317,'combained table'!M1317:T3651,1,FALSE)</f>
        <v>Dec</v>
      </c>
      <c r="N1317">
        <f>VLOOKUP('combained table'!N1317,'combained table'!N1317:T3651,1,FALSE)</f>
        <v>15</v>
      </c>
      <c r="O1317" t="str">
        <f>VLOOKUP('combained table'!O1317,'combained table'!O1317:T3651,1,FALSE)</f>
        <v>15-Dec-1974</v>
      </c>
      <c r="P1317">
        <f>VLOOKUP('combained table'!P1317,'combained table'!P1317:T3651,1,FALSE)</f>
        <v>11015.17</v>
      </c>
      <c r="Q1317" t="str">
        <f>VLOOKUP('combained table'!Q1317,'combained table'!Q1317:T3651,1,FALSE)</f>
        <v>tier - 3</v>
      </c>
      <c r="R1317" t="str">
        <f>VLOOKUP('combained table'!R1317,'combained table'!R1317:T3651,1,FALSE)</f>
        <v>tier - 1</v>
      </c>
      <c r="S1317" t="str">
        <f>VLOOKUP('combained table'!S1317,'combained table'!S1317:T3651,1,FALSE)</f>
        <v>R1012</v>
      </c>
      <c r="T1317">
        <f>VLOOKUP('combained table'!T1317,'combained table'!T1317:T3651,1,FALSE)</f>
        <v>48</v>
      </c>
    </row>
    <row r="1318" spans="1:20">
      <c r="A1318" t="str">
        <f>VLOOKUP('combained table'!A1318,'combained table'!A1318:T3652,1,FALSE)</f>
        <v>Id1317</v>
      </c>
      <c r="B1318" t="str">
        <f>VLOOKUP('combained table'!B1318,'combained table'!B1318:T3652,1,FALSE)</f>
        <v xml:space="preserve">  Gretchen K</v>
      </c>
      <c r="C1318">
        <f>VLOOKUP('combained table'!C1318,'combained table'!C1318:T3652,1,FALSE)</f>
        <v>31.13</v>
      </c>
      <c r="D1318">
        <f>VLOOKUP('combained table'!D1318,'combained table'!D1318:T3652,1,FALSE)</f>
        <v>10.1</v>
      </c>
      <c r="E1318" t="str">
        <f>VLOOKUP('combained table'!E1318,'combained table'!E1318:T3652,1,FALSE)</f>
        <v>No</v>
      </c>
      <c r="F1318" t="str">
        <f>VLOOKUP('combained table'!F1318,'combained table'!F1318:T3652,1,FALSE)</f>
        <v>No</v>
      </c>
      <c r="G1318" t="str">
        <f>VLOOKUP('combained table'!G1318,'combained table'!G1318:T3652,1,FALSE)</f>
        <v>No</v>
      </c>
      <c r="H1318">
        <f>VLOOKUP('combained table'!H1318,'combained table'!H1318:T3652,1,FALSE)</f>
        <v>0</v>
      </c>
      <c r="I1318" t="str">
        <f>VLOOKUP('combained table'!I1318,'combained table'!I1318:T3652,1,FALSE)</f>
        <v>Diabetes</v>
      </c>
      <c r="J1318" t="str">
        <f>VLOOKUP('combained table'!J1318,'combained table'!J1318:T3652,1,FALSE)</f>
        <v>No</v>
      </c>
      <c r="K1318" t="str">
        <f>VLOOKUP('combained table'!K1318,'combained table'!K1318:T3652,1,FALSE)</f>
        <v>Obesity</v>
      </c>
      <c r="L1318">
        <f>VLOOKUP('combained table'!L1318,'combained table'!L1318:T3652,1,FALSE)</f>
        <v>1991</v>
      </c>
      <c r="M1318" t="str">
        <f>VLOOKUP('combained table'!M1318,'combained table'!M1318:T3652,1,FALSE)</f>
        <v>Jun</v>
      </c>
      <c r="N1318">
        <f>VLOOKUP('combained table'!N1318,'combained table'!N1318:T3652,1,FALSE)</f>
        <v>26</v>
      </c>
      <c r="O1318" t="str">
        <f>VLOOKUP('combained table'!O1318,'combained table'!O1318:T3652,1,FALSE)</f>
        <v>26-Jun-1991</v>
      </c>
      <c r="P1318">
        <f>VLOOKUP('combained table'!P1318,'combained table'!P1318:T3652,1,FALSE)</f>
        <v>11018.05</v>
      </c>
      <c r="Q1318" t="str">
        <f>VLOOKUP('combained table'!Q1318,'combained table'!Q1318:T3652,1,FALSE)</f>
        <v>tier - 3</v>
      </c>
      <c r="R1318" t="str">
        <f>VLOOKUP('combained table'!R1318,'combained table'!R1318:T3652,1,FALSE)</f>
        <v>tier - 2</v>
      </c>
      <c r="S1318" t="str">
        <f>VLOOKUP('combained table'!S1318,'combained table'!S1318:T3652,1,FALSE)</f>
        <v>R1012</v>
      </c>
      <c r="T1318">
        <f>VLOOKUP('combained table'!T1318,'combained table'!T1318:T3652,1,FALSE)</f>
        <v>31</v>
      </c>
    </row>
    <row r="1319" spans="1:20">
      <c r="A1319" t="str">
        <f>VLOOKUP('combained table'!A1319,'combained table'!A1319:T3653,1,FALSE)</f>
        <v>Id1318</v>
      </c>
      <c r="B1319" t="str">
        <f>VLOOKUP('combained table'!B1319,'combained table'!B1319:T3653,1,FALSE)</f>
        <v xml:space="preserve">  Martina</v>
      </c>
      <c r="C1319">
        <f>VLOOKUP('combained table'!C1319,'combained table'!C1319:T3653,1,FALSE)</f>
        <v>28.9</v>
      </c>
      <c r="D1319">
        <f>VLOOKUP('combained table'!D1319,'combained table'!D1319:T3653,1,FALSE)</f>
        <v>11.24</v>
      </c>
      <c r="E1319" t="str">
        <f>VLOOKUP('combained table'!E1319,'combained table'!E1319:T3653,1,FALSE)</f>
        <v>No</v>
      </c>
      <c r="F1319" t="str">
        <f>VLOOKUP('combained table'!F1319,'combained table'!F1319:T3653,1,FALSE)</f>
        <v>No</v>
      </c>
      <c r="G1319" t="str">
        <f>VLOOKUP('combained table'!G1319,'combained table'!G1319:T3653,1,FALSE)</f>
        <v>No</v>
      </c>
      <c r="H1319">
        <f>VLOOKUP('combained table'!H1319,'combained table'!H1319:T3653,1,FALSE)</f>
        <v>0</v>
      </c>
      <c r="I1319" t="str">
        <f>VLOOKUP('combained table'!I1319,'combained table'!I1319:T3653,1,FALSE)</f>
        <v>Diabetes</v>
      </c>
      <c r="J1319" t="str">
        <f>VLOOKUP('combained table'!J1319,'combained table'!J1319:T3653,1,FALSE)</f>
        <v>No</v>
      </c>
      <c r="K1319" t="str">
        <f>VLOOKUP('combained table'!K1319,'combained table'!K1319:T3653,1,FALSE)</f>
        <v>Overweight</v>
      </c>
      <c r="L1319">
        <f>VLOOKUP('combained table'!L1319,'combained table'!L1319:T3653,1,FALSE)</f>
        <v>1996</v>
      </c>
      <c r="M1319" t="str">
        <f>VLOOKUP('combained table'!M1319,'combained table'!M1319:T3653,1,FALSE)</f>
        <v>Jul</v>
      </c>
      <c r="N1319">
        <f>VLOOKUP('combained table'!N1319,'combained table'!N1319:T3653,1,FALSE)</f>
        <v>21</v>
      </c>
      <c r="O1319" t="str">
        <f>VLOOKUP('combained table'!O1319,'combained table'!O1319:T3653,1,FALSE)</f>
        <v>21-Jul-1996</v>
      </c>
      <c r="P1319">
        <f>VLOOKUP('combained table'!P1319,'combained table'!P1319:T3653,1,FALSE)</f>
        <v>11028.56</v>
      </c>
      <c r="Q1319" t="str">
        <f>VLOOKUP('combained table'!Q1319,'combained table'!Q1319:T3653,1,FALSE)</f>
        <v>tier - 3</v>
      </c>
      <c r="R1319" t="str">
        <f>VLOOKUP('combained table'!R1319,'combained table'!R1319:T3653,1,FALSE)</f>
        <v>tier - 3</v>
      </c>
      <c r="S1319" t="str">
        <f>VLOOKUP('combained table'!S1319,'combained table'!S1319:T3653,1,FALSE)</f>
        <v>R1012</v>
      </c>
      <c r="T1319">
        <f>VLOOKUP('combained table'!T1319,'combained table'!T1319:T3653,1,FALSE)</f>
        <v>26</v>
      </c>
    </row>
    <row r="1320" spans="1:20">
      <c r="A1320" t="str">
        <f>VLOOKUP('combained table'!A1320,'combained table'!A1320:T3654,1,FALSE)</f>
        <v>Id1319</v>
      </c>
      <c r="B1320" t="str">
        <f>VLOOKUP('combained table'!B1320,'combained table'!B1320:T3654,1,FALSE)</f>
        <v xml:space="preserve">  Dustin J</v>
      </c>
      <c r="C1320">
        <f>VLOOKUP('combained table'!C1320,'combained table'!C1320:T3654,1,FALSE)</f>
        <v>43.31</v>
      </c>
      <c r="D1320">
        <f>VLOOKUP('combained table'!D1320,'combained table'!D1320:T3654,1,FALSE)</f>
        <v>6.1</v>
      </c>
      <c r="E1320" t="str">
        <f>VLOOKUP('combained table'!E1320,'combained table'!E1320:T3654,1,FALSE)</f>
        <v>yes</v>
      </c>
      <c r="F1320" t="str">
        <f>VLOOKUP('combained table'!F1320,'combained table'!F1320:T3654,1,FALSE)</f>
        <v>yes</v>
      </c>
      <c r="G1320" t="str">
        <f>VLOOKUP('combained table'!G1320,'combained table'!G1320:T3654,1,FALSE)</f>
        <v>No</v>
      </c>
      <c r="H1320">
        <f>VLOOKUP('combained table'!H1320,'combained table'!H1320:T3654,1,FALSE)</f>
        <v>1</v>
      </c>
      <c r="I1320" t="str">
        <f>VLOOKUP('combained table'!I1320,'combained table'!I1320:T3654,1,FALSE)</f>
        <v>Prediabetes</v>
      </c>
      <c r="J1320" t="str">
        <f>VLOOKUP('combained table'!J1320,'combained table'!J1320:T3654,1,FALSE)</f>
        <v>No</v>
      </c>
      <c r="K1320" t="str">
        <f>VLOOKUP('combained table'!K1320,'combained table'!K1320:T3654,1,FALSE)</f>
        <v>Obesity</v>
      </c>
      <c r="L1320">
        <f>VLOOKUP('combained table'!L1320,'combained table'!L1320:T3654,1,FALSE)</f>
        <v>1974</v>
      </c>
      <c r="M1320" t="str">
        <f>VLOOKUP('combained table'!M1320,'combained table'!M1320:T3654,1,FALSE)</f>
        <v>Dec</v>
      </c>
      <c r="N1320">
        <f>VLOOKUP('combained table'!N1320,'combained table'!N1320:T3654,1,FALSE)</f>
        <v>10</v>
      </c>
      <c r="O1320" t="str">
        <f>VLOOKUP('combained table'!O1320,'combained table'!O1320:T3654,1,FALSE)</f>
        <v>10-Dec-1974</v>
      </c>
      <c r="P1320">
        <f>VLOOKUP('combained table'!P1320,'combained table'!P1320:T3654,1,FALSE)</f>
        <v>11033.66</v>
      </c>
      <c r="Q1320" t="str">
        <f>VLOOKUP('combained table'!Q1320,'combained table'!Q1320:T3654,1,FALSE)</f>
        <v>tier - 3</v>
      </c>
      <c r="R1320" t="str">
        <f>VLOOKUP('combained table'!R1320,'combained table'!R1320:T3654,1,FALSE)</f>
        <v>tier - 3</v>
      </c>
      <c r="S1320" t="str">
        <f>VLOOKUP('combained table'!S1320,'combained table'!S1320:T3654,1,FALSE)</f>
        <v>R1012</v>
      </c>
      <c r="T1320">
        <f>VLOOKUP('combained table'!T1320,'combained table'!T1320:T3654,1,FALSE)</f>
        <v>48</v>
      </c>
    </row>
    <row r="1321" spans="1:20">
      <c r="A1321" t="str">
        <f>VLOOKUP('combained table'!A1321,'combained table'!A1321:T3655,1,FALSE)</f>
        <v>Id1320</v>
      </c>
      <c r="B1321" t="str">
        <f>VLOOKUP('combained table'!B1321,'combained table'!B1321:T3655,1,FALSE)</f>
        <v xml:space="preserve">  Kelsey</v>
      </c>
      <c r="C1321">
        <f>VLOOKUP('combained table'!C1321,'combained table'!C1321:T3655,1,FALSE)</f>
        <v>22.8</v>
      </c>
      <c r="D1321">
        <f>VLOOKUP('combained table'!D1321,'combained table'!D1321:T3655,1,FALSE)</f>
        <v>6.98</v>
      </c>
      <c r="E1321" t="str">
        <f>VLOOKUP('combained table'!E1321,'combained table'!E1321:T3655,1,FALSE)</f>
        <v>No</v>
      </c>
      <c r="F1321" t="str">
        <f>VLOOKUP('combained table'!F1321,'combained table'!F1321:T3655,1,FALSE)</f>
        <v>No</v>
      </c>
      <c r="G1321" t="str">
        <f>VLOOKUP('combained table'!G1321,'combained table'!G1321:T3655,1,FALSE)</f>
        <v>No</v>
      </c>
      <c r="H1321">
        <f>VLOOKUP('combained table'!H1321,'combained table'!H1321:T3655,1,FALSE)</f>
        <v>0</v>
      </c>
      <c r="I1321" t="str">
        <f>VLOOKUP('combained table'!I1321,'combained table'!I1321:T3655,1,FALSE)</f>
        <v>Diabetes</v>
      </c>
      <c r="J1321" t="str">
        <f>VLOOKUP('combained table'!J1321,'combained table'!J1321:T3655,1,FALSE)</f>
        <v>No</v>
      </c>
      <c r="K1321" t="str">
        <f>VLOOKUP('combained table'!K1321,'combained table'!K1321:T3655,1,FALSE)</f>
        <v>Normal Weight</v>
      </c>
      <c r="L1321">
        <f>VLOOKUP('combained table'!L1321,'combained table'!L1321:T3655,1,FALSE)</f>
        <v>1989</v>
      </c>
      <c r="M1321" t="str">
        <f>VLOOKUP('combained table'!M1321,'combained table'!M1321:T3655,1,FALSE)</f>
        <v>Oct</v>
      </c>
      <c r="N1321">
        <f>VLOOKUP('combained table'!N1321,'combained table'!N1321:T3655,1,FALSE)</f>
        <v>25</v>
      </c>
      <c r="O1321" t="str">
        <f>VLOOKUP('combained table'!O1321,'combained table'!O1321:T3655,1,FALSE)</f>
        <v>25-Oct-1989</v>
      </c>
      <c r="P1321">
        <f>VLOOKUP('combained table'!P1321,'combained table'!P1321:T3655,1,FALSE)</f>
        <v>11037.51</v>
      </c>
      <c r="Q1321" t="str">
        <f>VLOOKUP('combained table'!Q1321,'combained table'!Q1321:T3655,1,FALSE)</f>
        <v>tier - 3</v>
      </c>
      <c r="R1321" t="str">
        <f>VLOOKUP('combained table'!R1321,'combained table'!R1321:T3655,1,FALSE)</f>
        <v>tier - 1</v>
      </c>
      <c r="S1321" t="str">
        <f>VLOOKUP('combained table'!S1321,'combained table'!S1321:T3655,1,FALSE)</f>
        <v>R1012</v>
      </c>
      <c r="T1321">
        <f>VLOOKUP('combained table'!T1321,'combained table'!T1321:T3655,1,FALSE)</f>
        <v>33</v>
      </c>
    </row>
    <row r="1322" spans="1:20">
      <c r="A1322" t="str">
        <f>VLOOKUP('combained table'!A1322,'combained table'!A1322:T3656,1,FALSE)</f>
        <v>Id1321</v>
      </c>
      <c r="B1322" t="str">
        <f>VLOOKUP('combained table'!B1322,'combained table'!B1322:T3656,1,FALSE)</f>
        <v xml:space="preserve">  Daniel V</v>
      </c>
      <c r="C1322">
        <f>VLOOKUP('combained table'!C1322,'combained table'!C1322:T3656,1,FALSE)</f>
        <v>19.09</v>
      </c>
      <c r="D1322">
        <f>VLOOKUP('combained table'!D1322,'combained table'!D1322:T3656,1,FALSE)</f>
        <v>4</v>
      </c>
      <c r="E1322" t="str">
        <f>VLOOKUP('combained table'!E1322,'combained table'!E1322:T3656,1,FALSE)</f>
        <v>yes</v>
      </c>
      <c r="F1322" t="str">
        <f>VLOOKUP('combained table'!F1322,'combained table'!F1322:T3656,1,FALSE)</f>
        <v>No</v>
      </c>
      <c r="G1322" t="str">
        <f>VLOOKUP('combained table'!G1322,'combained table'!G1322:T3656,1,FALSE)</f>
        <v>No</v>
      </c>
      <c r="H1322">
        <f>VLOOKUP('combained table'!H1322,'combained table'!H1322:T3656,1,FALSE)</f>
        <v>1</v>
      </c>
      <c r="I1322" t="str">
        <f>VLOOKUP('combained table'!I1322,'combained table'!I1322:T3656,1,FALSE)</f>
        <v>Normal</v>
      </c>
      <c r="J1322" t="str">
        <f>VLOOKUP('combained table'!J1322,'combained table'!J1322:T3656,1,FALSE)</f>
        <v>No</v>
      </c>
      <c r="K1322" t="str">
        <f>VLOOKUP('combained table'!K1322,'combained table'!K1322:T3656,1,FALSE)</f>
        <v>Normal Weight</v>
      </c>
      <c r="L1322">
        <f>VLOOKUP('combained table'!L1322,'combained table'!L1322:T3656,1,FALSE)</f>
        <v>1974</v>
      </c>
      <c r="M1322" t="str">
        <f>VLOOKUP('combained table'!M1322,'combained table'!M1322:T3656,1,FALSE)</f>
        <v>Aug</v>
      </c>
      <c r="N1322">
        <f>VLOOKUP('combained table'!N1322,'combained table'!N1322:T3656,1,FALSE)</f>
        <v>30</v>
      </c>
      <c r="O1322" t="str">
        <f>VLOOKUP('combained table'!O1322,'combained table'!O1322:T3656,1,FALSE)</f>
        <v>30-Aug-1974</v>
      </c>
      <c r="P1322">
        <f>VLOOKUP('combained table'!P1322,'combained table'!P1322:T3656,1,FALSE)</f>
        <v>11037.85</v>
      </c>
      <c r="Q1322" t="str">
        <f>VLOOKUP('combained table'!Q1322,'combained table'!Q1322:T3656,1,FALSE)</f>
        <v>tier - 3</v>
      </c>
      <c r="R1322" t="str">
        <f>VLOOKUP('combained table'!R1322,'combained table'!R1322:T3656,1,FALSE)</f>
        <v>tier - 2</v>
      </c>
      <c r="S1322" t="str">
        <f>VLOOKUP('combained table'!S1322,'combained table'!S1322:T3656,1,FALSE)</f>
        <v>R1025</v>
      </c>
      <c r="T1322">
        <f>VLOOKUP('combained table'!T1322,'combained table'!T1322:T3656,1,FALSE)</f>
        <v>48</v>
      </c>
    </row>
    <row r="1323" spans="1:20">
      <c r="A1323" t="str">
        <f>VLOOKUP('combained table'!A1323,'combained table'!A1323:T3657,1,FALSE)</f>
        <v>Id1322</v>
      </c>
      <c r="B1323" t="str">
        <f>VLOOKUP('combained table'!B1323,'combained table'!B1323:T3657,1,FALSE)</f>
        <v xml:space="preserve">  Saeger</v>
      </c>
      <c r="C1323">
        <f>VLOOKUP('combained table'!C1323,'combained table'!C1323:T3657,1,FALSE)</f>
        <v>23.37</v>
      </c>
      <c r="D1323">
        <f>VLOOKUP('combained table'!D1323,'combained table'!D1323:T3657,1,FALSE)</f>
        <v>4.2300000000000004</v>
      </c>
      <c r="E1323" t="str">
        <f>VLOOKUP('combained table'!E1323,'combained table'!E1323:T3657,1,FALSE)</f>
        <v>No</v>
      </c>
      <c r="F1323" t="str">
        <f>VLOOKUP('combained table'!F1323,'combained table'!F1323:T3657,1,FALSE)</f>
        <v>No</v>
      </c>
      <c r="G1323" t="str">
        <f>VLOOKUP('combained table'!G1323,'combained table'!G1323:T3657,1,FALSE)</f>
        <v>No</v>
      </c>
      <c r="H1323">
        <f>VLOOKUP('combained table'!H1323,'combained table'!H1323:T3657,1,FALSE)</f>
        <v>0</v>
      </c>
      <c r="I1323" t="str">
        <f>VLOOKUP('combained table'!I1323,'combained table'!I1323:T3657,1,FALSE)</f>
        <v>Normal</v>
      </c>
      <c r="J1323" t="str">
        <f>VLOOKUP('combained table'!J1323,'combained table'!J1323:T3657,1,FALSE)</f>
        <v>No</v>
      </c>
      <c r="K1323" t="str">
        <f>VLOOKUP('combained table'!K1323,'combained table'!K1323:T3657,1,FALSE)</f>
        <v>Normal Weight</v>
      </c>
      <c r="L1323">
        <f>VLOOKUP('combained table'!L1323,'combained table'!L1323:T3657,1,FALSE)</f>
        <v>2001</v>
      </c>
      <c r="M1323" t="str">
        <f>VLOOKUP('combained table'!M1323,'combained table'!M1323:T3657,1,FALSE)</f>
        <v>Dec</v>
      </c>
      <c r="N1323">
        <f>VLOOKUP('combained table'!N1323,'combained table'!N1323:T3657,1,FALSE)</f>
        <v>17</v>
      </c>
      <c r="O1323" t="str">
        <f>VLOOKUP('combained table'!O1323,'combained table'!O1323:T3657,1,FALSE)</f>
        <v>17-Dec-2001</v>
      </c>
      <c r="P1323">
        <f>VLOOKUP('combained table'!P1323,'combained table'!P1323:T3657,1,FALSE)</f>
        <v>11046.02</v>
      </c>
      <c r="Q1323" t="str">
        <f>VLOOKUP('combained table'!Q1323,'combained table'!Q1323:T3657,1,FALSE)</f>
        <v>tier - 3</v>
      </c>
      <c r="R1323" t="str">
        <f>VLOOKUP('combained table'!R1323,'combained table'!R1323:T3657,1,FALSE)</f>
        <v>tier - 1</v>
      </c>
      <c r="S1323" t="str">
        <f>VLOOKUP('combained table'!S1323,'combained table'!S1323:T3657,1,FALSE)</f>
        <v>R1026</v>
      </c>
      <c r="T1323">
        <f>VLOOKUP('combained table'!T1323,'combained table'!T1323:T3657,1,FALSE)</f>
        <v>21</v>
      </c>
    </row>
    <row r="1324" spans="1:20">
      <c r="A1324" t="str">
        <f>VLOOKUP('combained table'!A1324,'combained table'!A1324:T3658,1,FALSE)</f>
        <v>Id1323</v>
      </c>
      <c r="B1324" t="str">
        <f>VLOOKUP('combained table'!B1324,'combained table'!B1324:T3658,1,FALSE)</f>
        <v xml:space="preserve">  Buzunesh</v>
      </c>
      <c r="C1324">
        <f>VLOOKUP('combained table'!C1324,'combained table'!C1324:T3658,1,FALSE)</f>
        <v>33.44</v>
      </c>
      <c r="D1324">
        <f>VLOOKUP('combained table'!D1324,'combained table'!D1324:T3658,1,FALSE)</f>
        <v>4.72</v>
      </c>
      <c r="E1324" t="str">
        <f>VLOOKUP('combained table'!E1324,'combained table'!E1324:T3658,1,FALSE)</f>
        <v>yes</v>
      </c>
      <c r="F1324" t="str">
        <f>VLOOKUP('combained table'!F1324,'combained table'!F1324:T3658,1,FALSE)</f>
        <v>No</v>
      </c>
      <c r="G1324" t="str">
        <f>VLOOKUP('combained table'!G1324,'combained table'!G1324:T3658,1,FALSE)</f>
        <v>No</v>
      </c>
      <c r="H1324">
        <f>VLOOKUP('combained table'!H1324,'combained table'!H1324:T3658,1,FALSE)</f>
        <v>0</v>
      </c>
      <c r="I1324" t="str">
        <f>VLOOKUP('combained table'!I1324,'combained table'!I1324:T3658,1,FALSE)</f>
        <v>Normal</v>
      </c>
      <c r="J1324" t="str">
        <f>VLOOKUP('combained table'!J1324,'combained table'!J1324:T3658,1,FALSE)</f>
        <v>No</v>
      </c>
      <c r="K1324" t="str">
        <f>VLOOKUP('combained table'!K1324,'combained table'!K1324:T3658,1,FALSE)</f>
        <v>Obesity</v>
      </c>
      <c r="L1324">
        <f>VLOOKUP('combained table'!L1324,'combained table'!L1324:T3658,1,FALSE)</f>
        <v>2000</v>
      </c>
      <c r="M1324" t="str">
        <f>VLOOKUP('combained table'!M1324,'combained table'!M1324:T3658,1,FALSE)</f>
        <v>Sep</v>
      </c>
      <c r="N1324">
        <f>VLOOKUP('combained table'!N1324,'combained table'!N1324:T3658,1,FALSE)</f>
        <v>18</v>
      </c>
      <c r="O1324" t="str">
        <f>VLOOKUP('combained table'!O1324,'combained table'!O1324:T3658,1,FALSE)</f>
        <v>18-Sep-2000</v>
      </c>
      <c r="P1324">
        <f>VLOOKUP('combained table'!P1324,'combained table'!P1324:T3658,1,FALSE)</f>
        <v>11068.7</v>
      </c>
      <c r="Q1324" t="str">
        <f>VLOOKUP('combained table'!Q1324,'combained table'!Q1324:T3658,1,FALSE)</f>
        <v>tier - 3</v>
      </c>
      <c r="R1324" t="str">
        <f>VLOOKUP('combained table'!R1324,'combained table'!R1324:T3658,1,FALSE)</f>
        <v>tier - 1</v>
      </c>
      <c r="S1324" t="str">
        <f>VLOOKUP('combained table'!S1324,'combained table'!S1324:T3658,1,FALSE)</f>
        <v>R1011</v>
      </c>
      <c r="T1324">
        <f>VLOOKUP('combained table'!T1324,'combained table'!T1324:T3658,1,FALSE)</f>
        <v>22</v>
      </c>
    </row>
    <row r="1325" spans="1:20">
      <c r="A1325" t="str">
        <f>VLOOKUP('combained table'!A1325,'combained table'!A1325:T3659,1,FALSE)</f>
        <v>Id1324</v>
      </c>
      <c r="B1325" t="str">
        <f>VLOOKUP('combained table'!B1325,'combained table'!B1325:T3659,1,FALSE)</f>
        <v xml:space="preserve">  Mirte</v>
      </c>
      <c r="C1325">
        <f>VLOOKUP('combained table'!C1325,'combained table'!C1325:T3659,1,FALSE)</f>
        <v>28.05</v>
      </c>
      <c r="D1325">
        <f>VLOOKUP('combained table'!D1325,'combained table'!D1325:T3659,1,FALSE)</f>
        <v>5.63</v>
      </c>
      <c r="E1325" t="str">
        <f>VLOOKUP('combained table'!E1325,'combained table'!E1325:T3659,1,FALSE)</f>
        <v>yes</v>
      </c>
      <c r="F1325" t="str">
        <f>VLOOKUP('combained table'!F1325,'combained table'!F1325:T3659,1,FALSE)</f>
        <v>No</v>
      </c>
      <c r="G1325" t="str">
        <f>VLOOKUP('combained table'!G1325,'combained table'!G1325:T3659,1,FALSE)</f>
        <v>No</v>
      </c>
      <c r="H1325">
        <f>VLOOKUP('combained table'!H1325,'combained table'!H1325:T3659,1,FALSE)</f>
        <v>0</v>
      </c>
      <c r="I1325" t="str">
        <f>VLOOKUP('combained table'!I1325,'combained table'!I1325:T3659,1,FALSE)</f>
        <v>Normal</v>
      </c>
      <c r="J1325" t="str">
        <f>VLOOKUP('combained table'!J1325,'combained table'!J1325:T3659,1,FALSE)</f>
        <v>No</v>
      </c>
      <c r="K1325" t="str">
        <f>VLOOKUP('combained table'!K1325,'combained table'!K1325:T3659,1,FALSE)</f>
        <v>Overweight</v>
      </c>
      <c r="L1325">
        <f>VLOOKUP('combained table'!L1325,'combained table'!L1325:T3659,1,FALSE)</f>
        <v>1971</v>
      </c>
      <c r="M1325" t="str">
        <f>VLOOKUP('combained table'!M1325,'combained table'!M1325:T3659,1,FALSE)</f>
        <v>Nov</v>
      </c>
      <c r="N1325">
        <f>VLOOKUP('combained table'!N1325,'combained table'!N1325:T3659,1,FALSE)</f>
        <v>9</v>
      </c>
      <c r="O1325" t="str">
        <f>VLOOKUP('combained table'!O1325,'combained table'!O1325:T3659,1,FALSE)</f>
        <v>9-Nov-1971</v>
      </c>
      <c r="P1325">
        <f>VLOOKUP('combained table'!P1325,'combained table'!P1325:T3659,1,FALSE)</f>
        <v>11068.77</v>
      </c>
      <c r="Q1325" t="str">
        <f>VLOOKUP('combained table'!Q1325,'combained table'!Q1325:T3659,1,FALSE)</f>
        <v>tier - 3</v>
      </c>
      <c r="R1325" t="str">
        <f>VLOOKUP('combained table'!R1325,'combained table'!R1325:T3659,1,FALSE)</f>
        <v>tier - 2</v>
      </c>
      <c r="S1325" t="str">
        <f>VLOOKUP('combained table'!S1325,'combained table'!S1325:T3659,1,FALSE)</f>
        <v>R1012</v>
      </c>
      <c r="T1325">
        <f>VLOOKUP('combained table'!T1325,'combained table'!T1325:T3659,1,FALSE)</f>
        <v>51</v>
      </c>
    </row>
    <row r="1326" spans="1:20">
      <c r="A1326" t="str">
        <f>VLOOKUP('combained table'!A1326,'combained table'!A1326:T3660,1,FALSE)</f>
        <v>Id1325</v>
      </c>
      <c r="B1326" t="str">
        <f>VLOOKUP('combained table'!B1326,'combained table'!B1326:T3660,1,FALSE)</f>
        <v xml:space="preserve">  Megan</v>
      </c>
      <c r="C1326">
        <f>VLOOKUP('combained table'!C1326,'combained table'!C1326:T3660,1,FALSE)</f>
        <v>27.72</v>
      </c>
      <c r="D1326">
        <f>VLOOKUP('combained table'!D1326,'combained table'!D1326:T3660,1,FALSE)</f>
        <v>5.83</v>
      </c>
      <c r="E1326" t="str">
        <f>VLOOKUP('combained table'!E1326,'combained table'!E1326:T3660,1,FALSE)</f>
        <v>yes</v>
      </c>
      <c r="F1326" t="str">
        <f>VLOOKUP('combained table'!F1326,'combained table'!F1326:T3660,1,FALSE)</f>
        <v>No</v>
      </c>
      <c r="G1326" t="str">
        <f>VLOOKUP('combained table'!G1326,'combained table'!G1326:T3660,1,FALSE)</f>
        <v>No</v>
      </c>
      <c r="H1326">
        <f>VLOOKUP('combained table'!H1326,'combained table'!H1326:T3660,1,FALSE)</f>
        <v>0</v>
      </c>
      <c r="I1326" t="str">
        <f>VLOOKUP('combained table'!I1326,'combained table'!I1326:T3660,1,FALSE)</f>
        <v>Prediabetes</v>
      </c>
      <c r="J1326" t="str">
        <f>VLOOKUP('combained table'!J1326,'combained table'!J1326:T3660,1,FALSE)</f>
        <v>No</v>
      </c>
      <c r="K1326" t="str">
        <f>VLOOKUP('combained table'!K1326,'combained table'!K1326:T3660,1,FALSE)</f>
        <v>Overweight</v>
      </c>
      <c r="L1326">
        <f>VLOOKUP('combained table'!L1326,'combained table'!L1326:T3660,1,FALSE)</f>
        <v>1966</v>
      </c>
      <c r="M1326" t="str">
        <f>VLOOKUP('combained table'!M1326,'combained table'!M1326:T3660,1,FALSE)</f>
        <v>Nov</v>
      </c>
      <c r="N1326">
        <f>VLOOKUP('combained table'!N1326,'combained table'!N1326:T3660,1,FALSE)</f>
        <v>7</v>
      </c>
      <c r="O1326" t="str">
        <f>VLOOKUP('combained table'!O1326,'combained table'!O1326:T3660,1,FALSE)</f>
        <v>7-Nov-1966</v>
      </c>
      <c r="P1326">
        <f>VLOOKUP('combained table'!P1326,'combained table'!P1326:T3660,1,FALSE)</f>
        <v>11070.54</v>
      </c>
      <c r="Q1326" t="str">
        <f>VLOOKUP('combained table'!Q1326,'combained table'!Q1326:T3660,1,FALSE)</f>
        <v>tier - 3</v>
      </c>
      <c r="R1326" t="str">
        <f>VLOOKUP('combained table'!R1326,'combained table'!R1326:T3660,1,FALSE)</f>
        <v>tier - 3</v>
      </c>
      <c r="S1326" t="str">
        <f>VLOOKUP('combained table'!S1326,'combained table'!S1326:T3660,1,FALSE)</f>
        <v>R1011</v>
      </c>
      <c r="T1326">
        <f>VLOOKUP('combained table'!T1326,'combained table'!T1326:T3660,1,FALSE)</f>
        <v>56</v>
      </c>
    </row>
    <row r="1327" spans="1:20">
      <c r="A1327" t="str">
        <f>VLOOKUP('combained table'!A1327,'combained table'!A1327:T3661,1,FALSE)</f>
        <v>Id1326</v>
      </c>
      <c r="B1327" t="str">
        <f>VLOOKUP('combained table'!B1327,'combained table'!B1327:T3661,1,FALSE)</f>
        <v xml:space="preserve">  Kerry A</v>
      </c>
      <c r="C1327">
        <f>VLOOKUP('combained table'!C1327,'combained table'!C1327:T3661,1,FALSE)</f>
        <v>29.81</v>
      </c>
      <c r="D1327">
        <f>VLOOKUP('combained table'!D1327,'combained table'!D1327:T3661,1,FALSE)</f>
        <v>9.23</v>
      </c>
      <c r="E1327" t="str">
        <f>VLOOKUP('combained table'!E1327,'combained table'!E1327:T3661,1,FALSE)</f>
        <v>No</v>
      </c>
      <c r="F1327" t="str">
        <f>VLOOKUP('combained table'!F1327,'combained table'!F1327:T3661,1,FALSE)</f>
        <v>No</v>
      </c>
      <c r="G1327" t="str">
        <f>VLOOKUP('combained table'!G1327,'combained table'!G1327:T3661,1,FALSE)</f>
        <v>No</v>
      </c>
      <c r="H1327">
        <f>VLOOKUP('combained table'!H1327,'combained table'!H1327:T3661,1,FALSE)</f>
        <v>0</v>
      </c>
      <c r="I1327" t="str">
        <f>VLOOKUP('combained table'!I1327,'combained table'!I1327:T3661,1,FALSE)</f>
        <v>Diabetes</v>
      </c>
      <c r="J1327" t="str">
        <f>VLOOKUP('combained table'!J1327,'combained table'!J1327:T3661,1,FALSE)</f>
        <v>No</v>
      </c>
      <c r="K1327" t="str">
        <f>VLOOKUP('combained table'!K1327,'combained table'!K1327:T3661,1,FALSE)</f>
        <v>Overweight</v>
      </c>
      <c r="L1327">
        <f>VLOOKUP('combained table'!L1327,'combained table'!L1327:T3661,1,FALSE)</f>
        <v>1966</v>
      </c>
      <c r="M1327" t="str">
        <f>VLOOKUP('combained table'!M1327,'combained table'!M1327:T3661,1,FALSE)</f>
        <v>Nov</v>
      </c>
      <c r="N1327">
        <f>VLOOKUP('combained table'!N1327,'combained table'!N1327:T3661,1,FALSE)</f>
        <v>20</v>
      </c>
      <c r="O1327" t="str">
        <f>VLOOKUP('combained table'!O1327,'combained table'!O1327:T3661,1,FALSE)</f>
        <v>20-Nov-1966</v>
      </c>
      <c r="P1327">
        <f>VLOOKUP('combained table'!P1327,'combained table'!P1327:T3661,1,FALSE)</f>
        <v>11073.18</v>
      </c>
      <c r="Q1327" t="str">
        <f>VLOOKUP('combained table'!Q1327,'combained table'!Q1327:T3661,1,FALSE)</f>
        <v>tier - 3</v>
      </c>
      <c r="R1327" t="str">
        <f>VLOOKUP('combained table'!R1327,'combained table'!R1327:T3661,1,FALSE)</f>
        <v>tier - 3</v>
      </c>
      <c r="S1327" t="str">
        <f>VLOOKUP('combained table'!S1327,'combained table'!S1327:T3661,1,FALSE)</f>
        <v>R1011</v>
      </c>
      <c r="T1327">
        <f>VLOOKUP('combained table'!T1327,'combained table'!T1327:T3661,1,FALSE)</f>
        <v>56</v>
      </c>
    </row>
    <row r="1328" spans="1:20">
      <c r="A1328" t="str">
        <f>VLOOKUP('combained table'!A1328,'combained table'!A1328:T3662,1,FALSE)</f>
        <v>Id1327</v>
      </c>
      <c r="B1328" t="str">
        <f>VLOOKUP('combained table'!B1328,'combained table'!B1328:T3662,1,FALSE)</f>
        <v xml:space="preserve">  Kristin</v>
      </c>
      <c r="C1328">
        <f>VLOOKUP('combained table'!C1328,'combained table'!C1328:T3662,1,FALSE)</f>
        <v>23.98</v>
      </c>
      <c r="D1328">
        <f>VLOOKUP('combained table'!D1328,'combained table'!D1328:T3662,1,FALSE)</f>
        <v>9.89</v>
      </c>
      <c r="E1328" t="str">
        <f>VLOOKUP('combained table'!E1328,'combained table'!E1328:T3662,1,FALSE)</f>
        <v>No</v>
      </c>
      <c r="F1328" t="str">
        <f>VLOOKUP('combained table'!F1328,'combained table'!F1328:T3662,1,FALSE)</f>
        <v>No</v>
      </c>
      <c r="G1328" t="str">
        <f>VLOOKUP('combained table'!G1328,'combained table'!G1328:T3662,1,FALSE)</f>
        <v>No</v>
      </c>
      <c r="H1328">
        <f>VLOOKUP('combained table'!H1328,'combained table'!H1328:T3662,1,FALSE)</f>
        <v>0</v>
      </c>
      <c r="I1328" t="str">
        <f>VLOOKUP('combained table'!I1328,'combained table'!I1328:T3662,1,FALSE)</f>
        <v>Diabetes</v>
      </c>
      <c r="J1328" t="str">
        <f>VLOOKUP('combained table'!J1328,'combained table'!J1328:T3662,1,FALSE)</f>
        <v>No</v>
      </c>
      <c r="K1328" t="str">
        <f>VLOOKUP('combained table'!K1328,'combained table'!K1328:T3662,1,FALSE)</f>
        <v>Normal Weight</v>
      </c>
      <c r="L1328">
        <f>VLOOKUP('combained table'!L1328,'combained table'!L1328:T3662,1,FALSE)</f>
        <v>1967</v>
      </c>
      <c r="M1328" t="str">
        <f>VLOOKUP('combained table'!M1328,'combained table'!M1328:T3662,1,FALSE)</f>
        <v>Sep</v>
      </c>
      <c r="N1328">
        <f>VLOOKUP('combained table'!N1328,'combained table'!N1328:T3662,1,FALSE)</f>
        <v>4</v>
      </c>
      <c r="O1328" t="str">
        <f>VLOOKUP('combained table'!O1328,'combained table'!O1328:T3662,1,FALSE)</f>
        <v>4-Sep-1967</v>
      </c>
      <c r="P1328">
        <f>VLOOKUP('combained table'!P1328,'combained table'!P1328:T3662,1,FALSE)</f>
        <v>11082.58</v>
      </c>
      <c r="Q1328" t="str">
        <f>VLOOKUP('combained table'!Q1328,'combained table'!Q1328:T3662,1,FALSE)</f>
        <v>tier - 3</v>
      </c>
      <c r="R1328" t="str">
        <f>VLOOKUP('combained table'!R1328,'combained table'!R1328:T3662,1,FALSE)</f>
        <v>tier - 2</v>
      </c>
      <c r="S1328" t="str">
        <f>VLOOKUP('combained table'!S1328,'combained table'!S1328:T3662,1,FALSE)</f>
        <v>R1012</v>
      </c>
      <c r="T1328">
        <f>VLOOKUP('combained table'!T1328,'combained table'!T1328:T3662,1,FALSE)</f>
        <v>55</v>
      </c>
    </row>
    <row r="1329" spans="1:20">
      <c r="A1329" t="str">
        <f>VLOOKUP('combained table'!A1329,'combained table'!A1329:T3663,1,FALSE)</f>
        <v>Id1328</v>
      </c>
      <c r="B1329" t="str">
        <f>VLOOKUP('combained table'!B1329,'combained table'!B1329:T3663,1,FALSE)</f>
        <v xml:space="preserve">  Christopher R</v>
      </c>
      <c r="C1329">
        <f>VLOOKUP('combained table'!C1329,'combained table'!C1329:T3663,1,FALSE)</f>
        <v>17.34</v>
      </c>
      <c r="D1329">
        <f>VLOOKUP('combained table'!D1329,'combained table'!D1329:T3663,1,FALSE)</f>
        <v>12</v>
      </c>
      <c r="E1329" t="str">
        <f>VLOOKUP('combained table'!E1329,'combained table'!E1329:T3663,1,FALSE)</f>
        <v>No</v>
      </c>
      <c r="F1329" t="str">
        <f>VLOOKUP('combained table'!F1329,'combained table'!F1329:T3663,1,FALSE)</f>
        <v>No</v>
      </c>
      <c r="G1329" t="str">
        <f>VLOOKUP('combained table'!G1329,'combained table'!G1329:T3663,1,FALSE)</f>
        <v>No</v>
      </c>
      <c r="H1329">
        <f>VLOOKUP('combained table'!H1329,'combained table'!H1329:T3663,1,FALSE)</f>
        <v>0</v>
      </c>
      <c r="I1329" t="str">
        <f>VLOOKUP('combained table'!I1329,'combained table'!I1329:T3663,1,FALSE)</f>
        <v>Diabetes</v>
      </c>
      <c r="J1329" t="str">
        <f>VLOOKUP('combained table'!J1329,'combained table'!J1329:T3663,1,FALSE)</f>
        <v>No</v>
      </c>
      <c r="K1329" t="str">
        <f>VLOOKUP('combained table'!K1329,'combained table'!K1329:T3663,1,FALSE)</f>
        <v>Underweight</v>
      </c>
      <c r="L1329">
        <f>VLOOKUP('combained table'!L1329,'combained table'!L1329:T3663,1,FALSE)</f>
        <v>1972</v>
      </c>
      <c r="M1329" t="str">
        <f>VLOOKUP('combained table'!M1329,'combained table'!M1329:T3663,1,FALSE)</f>
        <v>Oct</v>
      </c>
      <c r="N1329">
        <f>VLOOKUP('combained table'!N1329,'combained table'!N1329:T3663,1,FALSE)</f>
        <v>7</v>
      </c>
      <c r="O1329" t="str">
        <f>VLOOKUP('combained table'!O1329,'combained table'!O1329:T3663,1,FALSE)</f>
        <v>7-Oct-1972</v>
      </c>
      <c r="P1329">
        <f>VLOOKUP('combained table'!P1329,'combained table'!P1329:T3663,1,FALSE)</f>
        <v>11085.59</v>
      </c>
      <c r="Q1329" t="str">
        <f>VLOOKUP('combained table'!Q1329,'combained table'!Q1329:T3663,1,FALSE)</f>
        <v>tier - 3</v>
      </c>
      <c r="R1329" t="str">
        <f>VLOOKUP('combained table'!R1329,'combained table'!R1329:T3663,1,FALSE)</f>
        <v>tier - 2</v>
      </c>
      <c r="S1329" t="str">
        <f>VLOOKUP('combained table'!S1329,'combained table'!S1329:T3663,1,FALSE)</f>
        <v>R1012</v>
      </c>
      <c r="T1329">
        <f>VLOOKUP('combained table'!T1329,'combained table'!T1329:T3663,1,FALSE)</f>
        <v>50</v>
      </c>
    </row>
    <row r="1330" spans="1:20">
      <c r="A1330" t="str">
        <f>VLOOKUP('combained table'!A1330,'combained table'!A1330:T3664,1,FALSE)</f>
        <v>Id1329</v>
      </c>
      <c r="B1330" t="str">
        <f>VLOOKUP('combained table'!B1330,'combained table'!B1330:T3664,1,FALSE)</f>
        <v xml:space="preserve">  Elizabeth A</v>
      </c>
      <c r="C1330">
        <f>VLOOKUP('combained table'!C1330,'combained table'!C1330:T3664,1,FALSE)</f>
        <v>40.39</v>
      </c>
      <c r="D1330">
        <f>VLOOKUP('combained table'!D1330,'combained table'!D1330:T3664,1,FALSE)</f>
        <v>4.24</v>
      </c>
      <c r="E1330" t="str">
        <f>VLOOKUP('combained table'!E1330,'combained table'!E1330:T3664,1,FALSE)</f>
        <v>yes</v>
      </c>
      <c r="F1330" t="str">
        <f>VLOOKUP('combained table'!F1330,'combained table'!F1330:T3664,1,FALSE)</f>
        <v>No</v>
      </c>
      <c r="G1330" t="str">
        <f>VLOOKUP('combained table'!G1330,'combained table'!G1330:T3664,1,FALSE)</f>
        <v>Yes</v>
      </c>
      <c r="H1330">
        <f>VLOOKUP('combained table'!H1330,'combained table'!H1330:T3664,1,FALSE)</f>
        <v>1</v>
      </c>
      <c r="I1330" t="str">
        <f>VLOOKUP('combained table'!I1330,'combained table'!I1330:T3664,1,FALSE)</f>
        <v>Normal</v>
      </c>
      <c r="J1330" t="str">
        <f>VLOOKUP('combained table'!J1330,'combained table'!J1330:T3664,1,FALSE)</f>
        <v>No</v>
      </c>
      <c r="K1330" t="str">
        <f>VLOOKUP('combained table'!K1330,'combained table'!K1330:T3664,1,FALSE)</f>
        <v>Obesity</v>
      </c>
      <c r="L1330">
        <f>VLOOKUP('combained table'!L1330,'combained table'!L1330:T3664,1,FALSE)</f>
        <v>1966</v>
      </c>
      <c r="M1330" t="str">
        <f>VLOOKUP('combained table'!M1330,'combained table'!M1330:T3664,1,FALSE)</f>
        <v>Sep</v>
      </c>
      <c r="N1330">
        <f>VLOOKUP('combained table'!N1330,'combained table'!N1330:T3664,1,FALSE)</f>
        <v>9</v>
      </c>
      <c r="O1330" t="str">
        <f>VLOOKUP('combained table'!O1330,'combained table'!O1330:T3664,1,FALSE)</f>
        <v>9-Sep-1966</v>
      </c>
      <c r="P1330">
        <f>VLOOKUP('combained table'!P1330,'combained table'!P1330:T3664,1,FALSE)</f>
        <v>11090.72</v>
      </c>
      <c r="Q1330" t="str">
        <f>VLOOKUP('combained table'!Q1330,'combained table'!Q1330:T3664,1,FALSE)</f>
        <v>tier - 3</v>
      </c>
      <c r="R1330" t="str">
        <f>VLOOKUP('combained table'!R1330,'combained table'!R1330:T3664,1,FALSE)</f>
        <v>tier - 1</v>
      </c>
      <c r="S1330" t="str">
        <f>VLOOKUP('combained table'!S1330,'combained table'!S1330:T3664,1,FALSE)</f>
        <v>R1013</v>
      </c>
      <c r="T1330">
        <f>VLOOKUP('combained table'!T1330,'combained table'!T1330:T3664,1,FALSE)</f>
        <v>56</v>
      </c>
    </row>
    <row r="1331" spans="1:20">
      <c r="A1331" t="str">
        <f>VLOOKUP('combained table'!A1331,'combained table'!A1331:T3665,1,FALSE)</f>
        <v>Id1330</v>
      </c>
      <c r="B1331" t="str">
        <f>VLOOKUP('combained table'!B1331,'combained table'!B1331:T3665,1,FALSE)</f>
        <v xml:space="preserve">  Andrew</v>
      </c>
      <c r="C1331">
        <f>VLOOKUP('combained table'!C1331,'combained table'!C1331:T3665,1,FALSE)</f>
        <v>25.96</v>
      </c>
      <c r="D1331">
        <f>VLOOKUP('combained table'!D1331,'combained table'!D1331:T3665,1,FALSE)</f>
        <v>4.68</v>
      </c>
      <c r="E1331" t="str">
        <f>VLOOKUP('combained table'!E1331,'combained table'!E1331:T3665,1,FALSE)</f>
        <v>yes</v>
      </c>
      <c r="F1331" t="str">
        <f>VLOOKUP('combained table'!F1331,'combained table'!F1331:T3665,1,FALSE)</f>
        <v>No</v>
      </c>
      <c r="G1331" t="str">
        <f>VLOOKUP('combained table'!G1331,'combained table'!G1331:T3665,1,FALSE)</f>
        <v>Yes</v>
      </c>
      <c r="H1331">
        <f>VLOOKUP('combained table'!H1331,'combained table'!H1331:T3665,1,FALSE)</f>
        <v>1</v>
      </c>
      <c r="I1331" t="str">
        <f>VLOOKUP('combained table'!I1331,'combained table'!I1331:T3665,1,FALSE)</f>
        <v>Normal</v>
      </c>
      <c r="J1331" t="str">
        <f>VLOOKUP('combained table'!J1331,'combained table'!J1331:T3665,1,FALSE)</f>
        <v>No</v>
      </c>
      <c r="K1331" t="str">
        <f>VLOOKUP('combained table'!K1331,'combained table'!K1331:T3665,1,FALSE)</f>
        <v>Overweight</v>
      </c>
      <c r="L1331">
        <f>VLOOKUP('combained table'!L1331,'combained table'!L1331:T3665,1,FALSE)</f>
        <v>1966</v>
      </c>
      <c r="M1331" t="str">
        <f>VLOOKUP('combained table'!M1331,'combained table'!M1331:T3665,1,FALSE)</f>
        <v>Jul</v>
      </c>
      <c r="N1331">
        <f>VLOOKUP('combained table'!N1331,'combained table'!N1331:T3665,1,FALSE)</f>
        <v>5</v>
      </c>
      <c r="O1331" t="str">
        <f>VLOOKUP('combained table'!O1331,'combained table'!O1331:T3665,1,FALSE)</f>
        <v>5-Jul-1966</v>
      </c>
      <c r="P1331">
        <f>VLOOKUP('combained table'!P1331,'combained table'!P1331:T3665,1,FALSE)</f>
        <v>11093.62</v>
      </c>
      <c r="Q1331" t="str">
        <f>VLOOKUP('combained table'!Q1331,'combained table'!Q1331:T3665,1,FALSE)</f>
        <v>tier - 3</v>
      </c>
      <c r="R1331" t="str">
        <f>VLOOKUP('combained table'!R1331,'combained table'!R1331:T3665,1,FALSE)</f>
        <v>tier - 1</v>
      </c>
      <c r="S1331" t="str">
        <f>VLOOKUP('combained table'!S1331,'combained table'!S1331:T3665,1,FALSE)</f>
        <v>R1013</v>
      </c>
      <c r="T1331">
        <f>VLOOKUP('combained table'!T1331,'combained table'!T1331:T3665,1,FALSE)</f>
        <v>56</v>
      </c>
    </row>
    <row r="1332" spans="1:20">
      <c r="A1332" t="str">
        <f>VLOOKUP('combained table'!A1332,'combained table'!A1332:T3666,1,FALSE)</f>
        <v>Id1331</v>
      </c>
      <c r="B1332" t="str">
        <f>VLOOKUP('combained table'!B1332,'combained table'!B1332:T3666,1,FALSE)</f>
        <v xml:space="preserve">  Dawn M</v>
      </c>
      <c r="C1332">
        <f>VLOOKUP('combained table'!C1332,'combained table'!C1332:T3666,1,FALSE)</f>
        <v>17.68</v>
      </c>
      <c r="D1332">
        <f>VLOOKUP('combained table'!D1332,'combained table'!D1332:T3666,1,FALSE)</f>
        <v>8.57</v>
      </c>
      <c r="E1332" t="str">
        <f>VLOOKUP('combained table'!E1332,'combained table'!E1332:T3666,1,FALSE)</f>
        <v>yes</v>
      </c>
      <c r="F1332" t="str">
        <f>VLOOKUP('combained table'!F1332,'combained table'!F1332:T3666,1,FALSE)</f>
        <v>No</v>
      </c>
      <c r="G1332" t="str">
        <f>VLOOKUP('combained table'!G1332,'combained table'!G1332:T3666,1,FALSE)</f>
        <v>Yes</v>
      </c>
      <c r="H1332">
        <f>VLOOKUP('combained table'!H1332,'combained table'!H1332:T3666,1,FALSE)</f>
        <v>1</v>
      </c>
      <c r="I1332" t="str">
        <f>VLOOKUP('combained table'!I1332,'combained table'!I1332:T3666,1,FALSE)</f>
        <v>Diabetes</v>
      </c>
      <c r="J1332" t="str">
        <f>VLOOKUP('combained table'!J1332,'combained table'!J1332:T3666,1,FALSE)</f>
        <v>No</v>
      </c>
      <c r="K1332" t="str">
        <f>VLOOKUP('combained table'!K1332,'combained table'!K1332:T3666,1,FALSE)</f>
        <v>Underweight</v>
      </c>
      <c r="L1332">
        <f>VLOOKUP('combained table'!L1332,'combained table'!L1332:T3666,1,FALSE)</f>
        <v>1980</v>
      </c>
      <c r="M1332" t="str">
        <f>VLOOKUP('combained table'!M1332,'combained table'!M1332:T3666,1,FALSE)</f>
        <v>Aug</v>
      </c>
      <c r="N1332">
        <f>VLOOKUP('combained table'!N1332,'combained table'!N1332:T3666,1,FALSE)</f>
        <v>20</v>
      </c>
      <c r="O1332" t="str">
        <f>VLOOKUP('combained table'!O1332,'combained table'!O1332:T3666,1,FALSE)</f>
        <v>20-Aug-1980</v>
      </c>
      <c r="P1332">
        <f>VLOOKUP('combained table'!P1332,'combained table'!P1332:T3666,1,FALSE)</f>
        <v>11103.33</v>
      </c>
      <c r="Q1332" t="str">
        <f>VLOOKUP('combained table'!Q1332,'combained table'!Q1332:T3666,1,FALSE)</f>
        <v>tier - 3</v>
      </c>
      <c r="R1332" t="str">
        <f>VLOOKUP('combained table'!R1332,'combained table'!R1332:T3666,1,FALSE)</f>
        <v>tier - 1</v>
      </c>
      <c r="S1332" t="str">
        <f>VLOOKUP('combained table'!S1332,'combained table'!S1332:T3666,1,FALSE)</f>
        <v>R1021</v>
      </c>
      <c r="T1332">
        <f>VLOOKUP('combained table'!T1332,'combained table'!T1332:T3666,1,FALSE)</f>
        <v>42</v>
      </c>
    </row>
    <row r="1333" spans="1:20">
      <c r="A1333" t="str">
        <f>VLOOKUP('combained table'!A1333,'combained table'!A1333:T3667,1,FALSE)</f>
        <v>Id1332</v>
      </c>
      <c r="B1333" t="str">
        <f>VLOOKUP('combained table'!B1333,'combained table'!B1333:T3667,1,FALSE)</f>
        <v xml:space="preserve">  Jonathan P</v>
      </c>
      <c r="C1333">
        <f>VLOOKUP('combained table'!C1333,'combained table'!C1333:T3667,1,FALSE)</f>
        <v>30.875</v>
      </c>
      <c r="D1333">
        <f>VLOOKUP('combained table'!D1333,'combained table'!D1333:T3667,1,FALSE)</f>
        <v>4.0999999999999996</v>
      </c>
      <c r="E1333" t="str">
        <f>VLOOKUP('combained table'!E1333,'combained table'!E1333:T3667,1,FALSE)</f>
        <v>No</v>
      </c>
      <c r="F1333" t="str">
        <f>VLOOKUP('combained table'!F1333,'combained table'!F1333:T3667,1,FALSE)</f>
        <v>No</v>
      </c>
      <c r="G1333" t="str">
        <f>VLOOKUP('combained table'!G1333,'combained table'!G1333:T3667,1,FALSE)</f>
        <v>No</v>
      </c>
      <c r="H1333">
        <f>VLOOKUP('combained table'!H1333,'combained table'!H1333:T3667,1,FALSE)</f>
        <v>0</v>
      </c>
      <c r="I1333" t="str">
        <f>VLOOKUP('combained table'!I1333,'combained table'!I1333:T3667,1,FALSE)</f>
        <v>Normal</v>
      </c>
      <c r="J1333" t="str">
        <f>VLOOKUP('combained table'!J1333,'combained table'!J1333:T3667,1,FALSE)</f>
        <v>No</v>
      </c>
      <c r="K1333" t="str">
        <f>VLOOKUP('combained table'!K1333,'combained table'!K1333:T3667,1,FALSE)</f>
        <v>Obesity</v>
      </c>
      <c r="L1333">
        <f>VLOOKUP('combained table'!L1333,'combained table'!L1333:T3667,1,FALSE)</f>
        <v>1969</v>
      </c>
      <c r="M1333" t="str">
        <f>VLOOKUP('combained table'!M1333,'combained table'!M1333:T3667,1,FALSE)</f>
        <v>Nov</v>
      </c>
      <c r="N1333">
        <f>VLOOKUP('combained table'!N1333,'combained table'!N1333:T3667,1,FALSE)</f>
        <v>30</v>
      </c>
      <c r="O1333" t="str">
        <f>VLOOKUP('combained table'!O1333,'combained table'!O1333:T3667,1,FALSE)</f>
        <v>30-Nov-1969</v>
      </c>
      <c r="P1333">
        <f>VLOOKUP('combained table'!P1333,'combained table'!P1333:T3667,1,FALSE)</f>
        <v>11150.78</v>
      </c>
      <c r="Q1333" t="str">
        <f>VLOOKUP('combained table'!Q1333,'combained table'!Q1333:T3667,1,FALSE)</f>
        <v>tier - 3</v>
      </c>
      <c r="R1333" t="str">
        <f>VLOOKUP('combained table'!R1333,'combained table'!R1333:T3667,1,FALSE)</f>
        <v>tier - 2</v>
      </c>
      <c r="S1333" t="str">
        <f>VLOOKUP('combained table'!S1333,'combained table'!S1333:T3667,1,FALSE)</f>
        <v>R1011</v>
      </c>
      <c r="T1333">
        <f>VLOOKUP('combained table'!T1333,'combained table'!T1333:T3667,1,FALSE)</f>
        <v>53</v>
      </c>
    </row>
    <row r="1334" spans="1:20">
      <c r="A1334" t="str">
        <f>VLOOKUP('combained table'!A1334,'combained table'!A1334:T3668,1,FALSE)</f>
        <v>Id1333</v>
      </c>
      <c r="B1334" t="str">
        <f>VLOOKUP('combained table'!B1334,'combained table'!B1334:T3668,1,FALSE)</f>
        <v xml:space="preserve">  Gina</v>
      </c>
      <c r="C1334">
        <f>VLOOKUP('combained table'!C1334,'combained table'!C1334:T3668,1,FALSE)</f>
        <v>30.81</v>
      </c>
      <c r="D1334">
        <f>VLOOKUP('combained table'!D1334,'combained table'!D1334:T3668,1,FALSE)</f>
        <v>4.49</v>
      </c>
      <c r="E1334" t="str">
        <f>VLOOKUP('combained table'!E1334,'combained table'!E1334:T3668,1,FALSE)</f>
        <v>No</v>
      </c>
      <c r="F1334" t="str">
        <f>VLOOKUP('combained table'!F1334,'combained table'!F1334:T3668,1,FALSE)</f>
        <v>No</v>
      </c>
      <c r="G1334" t="str">
        <f>VLOOKUP('combained table'!G1334,'combained table'!G1334:T3668,1,FALSE)</f>
        <v>No</v>
      </c>
      <c r="H1334">
        <f>VLOOKUP('combained table'!H1334,'combained table'!H1334:T3668,1,FALSE)</f>
        <v>0</v>
      </c>
      <c r="I1334" t="str">
        <f>VLOOKUP('combained table'!I1334,'combained table'!I1334:T3668,1,FALSE)</f>
        <v>Normal</v>
      </c>
      <c r="J1334" t="str">
        <f>VLOOKUP('combained table'!J1334,'combained table'!J1334:T3668,1,FALSE)</f>
        <v>No</v>
      </c>
      <c r="K1334" t="str">
        <f>VLOOKUP('combained table'!K1334,'combained table'!K1334:T3668,1,FALSE)</f>
        <v>Obesity</v>
      </c>
      <c r="L1334">
        <f>VLOOKUP('combained table'!L1334,'combained table'!L1334:T3668,1,FALSE)</f>
        <v>1969</v>
      </c>
      <c r="M1334" t="str">
        <f>VLOOKUP('combained table'!M1334,'combained table'!M1334:T3668,1,FALSE)</f>
        <v>Jun</v>
      </c>
      <c r="N1334">
        <f>VLOOKUP('combained table'!N1334,'combained table'!N1334:T3668,1,FALSE)</f>
        <v>25</v>
      </c>
      <c r="O1334" t="str">
        <f>VLOOKUP('combained table'!O1334,'combained table'!O1334:T3668,1,FALSE)</f>
        <v>25-Jun-1969</v>
      </c>
      <c r="P1334">
        <f>VLOOKUP('combained table'!P1334,'combained table'!P1334:T3668,1,FALSE)</f>
        <v>11163.57</v>
      </c>
      <c r="Q1334" t="str">
        <f>VLOOKUP('combained table'!Q1334,'combained table'!Q1334:T3668,1,FALSE)</f>
        <v>tier - 3</v>
      </c>
      <c r="R1334" t="str">
        <f>VLOOKUP('combained table'!R1334,'combained table'!R1334:T3668,1,FALSE)</f>
        <v>tier - 2</v>
      </c>
      <c r="S1334" t="str">
        <f>VLOOKUP('combained table'!S1334,'combained table'!S1334:T3668,1,FALSE)</f>
        <v>R1011</v>
      </c>
      <c r="T1334">
        <f>VLOOKUP('combained table'!T1334,'combained table'!T1334:T3668,1,FALSE)</f>
        <v>53</v>
      </c>
    </row>
    <row r="1335" spans="1:20">
      <c r="A1335" t="str">
        <f>VLOOKUP('combained table'!A1335,'combained table'!A1335:T3669,1,FALSE)</f>
        <v>Id1334</v>
      </c>
      <c r="B1335" t="str">
        <f>VLOOKUP('combained table'!B1335,'combained table'!B1335:T3669,1,FALSE)</f>
        <v xml:space="preserve">  Dino</v>
      </c>
      <c r="C1335">
        <f>VLOOKUP('combained table'!C1335,'combained table'!C1335:T3669,1,FALSE)</f>
        <v>36.85</v>
      </c>
      <c r="D1335">
        <f>VLOOKUP('combained table'!D1335,'combained table'!D1335:T3669,1,FALSE)</f>
        <v>8.8000000000000007</v>
      </c>
      <c r="E1335" t="str">
        <f>VLOOKUP('combained table'!E1335,'combained table'!E1335:T3669,1,FALSE)</f>
        <v>No</v>
      </c>
      <c r="F1335" t="str">
        <f>VLOOKUP('combained table'!F1335,'combained table'!F1335:T3669,1,FALSE)</f>
        <v>No</v>
      </c>
      <c r="G1335" t="str">
        <f>VLOOKUP('combained table'!G1335,'combained table'!G1335:T3669,1,FALSE)</f>
        <v>No</v>
      </c>
      <c r="H1335">
        <f>VLOOKUP('combained table'!H1335,'combained table'!H1335:T3669,1,FALSE)</f>
        <v>2</v>
      </c>
      <c r="I1335" t="str">
        <f>VLOOKUP('combained table'!I1335,'combained table'!I1335:T3669,1,FALSE)</f>
        <v>Diabetes</v>
      </c>
      <c r="J1335" t="str">
        <f>VLOOKUP('combained table'!J1335,'combained table'!J1335:T3669,1,FALSE)</f>
        <v>No</v>
      </c>
      <c r="K1335" t="str">
        <f>VLOOKUP('combained table'!K1335,'combained table'!K1335:T3669,1,FALSE)</f>
        <v>Obesity</v>
      </c>
      <c r="L1335">
        <f>VLOOKUP('combained table'!L1335,'combained table'!L1335:T3669,1,FALSE)</f>
        <v>1966</v>
      </c>
      <c r="M1335" t="str">
        <f>VLOOKUP('combained table'!M1335,'combained table'!M1335:T3669,1,FALSE)</f>
        <v>Aug</v>
      </c>
      <c r="N1335">
        <f>VLOOKUP('combained table'!N1335,'combained table'!N1335:T3669,1,FALSE)</f>
        <v>6</v>
      </c>
      <c r="O1335" t="str">
        <f>VLOOKUP('combained table'!O1335,'combained table'!O1335:T3669,1,FALSE)</f>
        <v>6-Aug-1966</v>
      </c>
      <c r="P1335">
        <f>VLOOKUP('combained table'!P1335,'combained table'!P1335:T3669,1,FALSE)</f>
        <v>11165.42</v>
      </c>
      <c r="Q1335" t="str">
        <f>VLOOKUP('combained table'!Q1335,'combained table'!Q1335:T3669,1,FALSE)</f>
        <v>tier - 3</v>
      </c>
      <c r="R1335" t="str">
        <f>VLOOKUP('combained table'!R1335,'combained table'!R1335:T3669,1,FALSE)</f>
        <v>tier - 1</v>
      </c>
      <c r="S1335" t="str">
        <f>VLOOKUP('combained table'!S1335,'combained table'!S1335:T3669,1,FALSE)</f>
        <v>R1016</v>
      </c>
      <c r="T1335">
        <f>VLOOKUP('combained table'!T1335,'combained table'!T1335:T3669,1,FALSE)</f>
        <v>56</v>
      </c>
    </row>
    <row r="1336" spans="1:20">
      <c r="A1336" t="str">
        <f>VLOOKUP('combained table'!A1336,'combained table'!A1336:T3670,1,FALSE)</f>
        <v>Id1335</v>
      </c>
      <c r="B1336" t="str">
        <f>VLOOKUP('combained table'!B1336,'combained table'!B1336:T3670,1,FALSE)</f>
        <v xml:space="preserve">  Jan</v>
      </c>
      <c r="C1336">
        <f>VLOOKUP('combained table'!C1336,'combained table'!C1336:T3670,1,FALSE)</f>
        <v>35.86</v>
      </c>
      <c r="D1336">
        <f>VLOOKUP('combained table'!D1336,'combained table'!D1336:T3670,1,FALSE)</f>
        <v>7.93</v>
      </c>
      <c r="E1336" t="str">
        <f>VLOOKUP('combained table'!E1336,'combained table'!E1336:T3670,1,FALSE)</f>
        <v>No</v>
      </c>
      <c r="F1336" t="str">
        <f>VLOOKUP('combained table'!F1336,'combained table'!F1336:T3670,1,FALSE)</f>
        <v>No</v>
      </c>
      <c r="G1336" t="str">
        <f>VLOOKUP('combained table'!G1336,'combained table'!G1336:T3670,1,FALSE)</f>
        <v>No</v>
      </c>
      <c r="H1336">
        <f>VLOOKUP('combained table'!H1336,'combained table'!H1336:T3670,1,FALSE)</f>
        <v>2</v>
      </c>
      <c r="I1336" t="str">
        <f>VLOOKUP('combained table'!I1336,'combained table'!I1336:T3670,1,FALSE)</f>
        <v>Diabetes</v>
      </c>
      <c r="J1336" t="str">
        <f>VLOOKUP('combained table'!J1336,'combained table'!J1336:T3670,1,FALSE)</f>
        <v>No</v>
      </c>
      <c r="K1336" t="str">
        <f>VLOOKUP('combained table'!K1336,'combained table'!K1336:T3670,1,FALSE)</f>
        <v>Obesity</v>
      </c>
      <c r="L1336">
        <f>VLOOKUP('combained table'!L1336,'combained table'!L1336:T3670,1,FALSE)</f>
        <v>1972</v>
      </c>
      <c r="M1336" t="str">
        <f>VLOOKUP('combained table'!M1336,'combained table'!M1336:T3670,1,FALSE)</f>
        <v>Sep</v>
      </c>
      <c r="N1336">
        <f>VLOOKUP('combained table'!N1336,'combained table'!N1336:T3670,1,FALSE)</f>
        <v>3</v>
      </c>
      <c r="O1336" t="str">
        <f>VLOOKUP('combained table'!O1336,'combained table'!O1336:T3670,1,FALSE)</f>
        <v>3-Sep-1972</v>
      </c>
      <c r="P1336">
        <f>VLOOKUP('combained table'!P1336,'combained table'!P1336:T3670,1,FALSE)</f>
        <v>11186.2</v>
      </c>
      <c r="Q1336" t="str">
        <f>VLOOKUP('combained table'!Q1336,'combained table'!Q1336:T3670,1,FALSE)</f>
        <v>tier - 3</v>
      </c>
      <c r="R1336" t="str">
        <f>VLOOKUP('combained table'!R1336,'combained table'!R1336:T3670,1,FALSE)</f>
        <v>tier - 2</v>
      </c>
      <c r="S1336" t="str">
        <f>VLOOKUP('combained table'!S1336,'combained table'!S1336:T3670,1,FALSE)</f>
        <v>R1021</v>
      </c>
      <c r="T1336">
        <f>VLOOKUP('combained table'!T1336,'combained table'!T1336:T3670,1,FALSE)</f>
        <v>50</v>
      </c>
    </row>
    <row r="1337" spans="1:20">
      <c r="A1337" t="str">
        <f>VLOOKUP('combained table'!A1337,'combained table'!A1337:T3671,1,FALSE)</f>
        <v>Id1336</v>
      </c>
      <c r="B1337" t="str">
        <f>VLOOKUP('combained table'!B1337,'combained table'!B1337:T3671,1,FALSE)</f>
        <v xml:space="preserve">  Jonathan E</v>
      </c>
      <c r="C1337">
        <f>VLOOKUP('combained table'!C1337,'combained table'!C1337:T3671,1,FALSE)</f>
        <v>30.3</v>
      </c>
      <c r="D1337">
        <f>VLOOKUP('combained table'!D1337,'combained table'!D1337:T3671,1,FALSE)</f>
        <v>9.4499999999999993</v>
      </c>
      <c r="E1337" t="str">
        <f>VLOOKUP('combained table'!E1337,'combained table'!E1337:T3671,1,FALSE)</f>
        <v>No</v>
      </c>
      <c r="F1337" t="str">
        <f>VLOOKUP('combained table'!F1337,'combained table'!F1337:T3671,1,FALSE)</f>
        <v>No</v>
      </c>
      <c r="G1337" t="str">
        <f>VLOOKUP('combained table'!G1337,'combained table'!G1337:T3671,1,FALSE)</f>
        <v>No</v>
      </c>
      <c r="H1337">
        <f>VLOOKUP('combained table'!H1337,'combained table'!H1337:T3671,1,FALSE)</f>
        <v>2</v>
      </c>
      <c r="I1337" t="str">
        <f>VLOOKUP('combained table'!I1337,'combained table'!I1337:T3671,1,FALSE)</f>
        <v>Diabetes</v>
      </c>
      <c r="J1337" t="str">
        <f>VLOOKUP('combained table'!J1337,'combained table'!J1337:T3671,1,FALSE)</f>
        <v>No</v>
      </c>
      <c r="K1337" t="str">
        <f>VLOOKUP('combained table'!K1337,'combained table'!K1337:T3671,1,FALSE)</f>
        <v>Obesity</v>
      </c>
      <c r="L1337">
        <f>VLOOKUP('combained table'!L1337,'combained table'!L1337:T3671,1,FALSE)</f>
        <v>1970</v>
      </c>
      <c r="M1337" t="str">
        <f>VLOOKUP('combained table'!M1337,'combained table'!M1337:T3671,1,FALSE)</f>
        <v>Jun</v>
      </c>
      <c r="N1337">
        <f>VLOOKUP('combained table'!N1337,'combained table'!N1337:T3671,1,FALSE)</f>
        <v>14</v>
      </c>
      <c r="O1337" t="str">
        <f>VLOOKUP('combained table'!O1337,'combained table'!O1337:T3671,1,FALSE)</f>
        <v>14-Jun-1970</v>
      </c>
      <c r="P1337">
        <f>VLOOKUP('combained table'!P1337,'combained table'!P1337:T3671,1,FALSE)</f>
        <v>11187.66</v>
      </c>
      <c r="Q1337" t="str">
        <f>VLOOKUP('combained table'!Q1337,'combained table'!Q1337:T3671,1,FALSE)</f>
        <v>tier - 3</v>
      </c>
      <c r="R1337" t="str">
        <f>VLOOKUP('combained table'!R1337,'combained table'!R1337:T3671,1,FALSE)</f>
        <v>tier - 2</v>
      </c>
      <c r="S1337" t="str">
        <f>VLOOKUP('combained table'!S1337,'combained table'!S1337:T3671,1,FALSE)</f>
        <v>R1012</v>
      </c>
      <c r="T1337">
        <f>VLOOKUP('combained table'!T1337,'combained table'!T1337:T3671,1,FALSE)</f>
        <v>52</v>
      </c>
    </row>
    <row r="1338" spans="1:20">
      <c r="A1338" t="str">
        <f>VLOOKUP('combained table'!A1338,'combained table'!A1338:T3672,1,FALSE)</f>
        <v>Id1337</v>
      </c>
      <c r="B1338" t="str">
        <f>VLOOKUP('combained table'!B1338,'combained table'!B1338:T3672,1,FALSE)</f>
        <v xml:space="preserve">  Mark A</v>
      </c>
      <c r="C1338">
        <f>VLOOKUP('combained table'!C1338,'combained table'!C1338:T3672,1,FALSE)</f>
        <v>32.015000000000001</v>
      </c>
      <c r="D1338">
        <f>VLOOKUP('combained table'!D1338,'combained table'!D1338:T3672,1,FALSE)</f>
        <v>7.67</v>
      </c>
      <c r="E1338" t="str">
        <f>VLOOKUP('combained table'!E1338,'combained table'!E1338:T3672,1,FALSE)</f>
        <v>No</v>
      </c>
      <c r="F1338" t="str">
        <f>VLOOKUP('combained table'!F1338,'combained table'!F1338:T3672,1,FALSE)</f>
        <v>No</v>
      </c>
      <c r="G1338" t="str">
        <f>VLOOKUP('combained table'!G1338,'combained table'!G1338:T3672,1,FALSE)</f>
        <v>No</v>
      </c>
      <c r="H1338">
        <f>VLOOKUP('combained table'!H1338,'combained table'!H1338:T3672,1,FALSE)</f>
        <v>0</v>
      </c>
      <c r="I1338" t="str">
        <f>VLOOKUP('combained table'!I1338,'combained table'!I1338:T3672,1,FALSE)</f>
        <v>Diabetes</v>
      </c>
      <c r="J1338" t="str">
        <f>VLOOKUP('combained table'!J1338,'combained table'!J1338:T3672,1,FALSE)</f>
        <v>No</v>
      </c>
      <c r="K1338" t="str">
        <f>VLOOKUP('combained table'!K1338,'combained table'!K1338:T3672,1,FALSE)</f>
        <v>Obesity</v>
      </c>
      <c r="L1338">
        <f>VLOOKUP('combained table'!L1338,'combained table'!L1338:T3672,1,FALSE)</f>
        <v>1976</v>
      </c>
      <c r="M1338" t="str">
        <f>VLOOKUP('combained table'!M1338,'combained table'!M1338:T3672,1,FALSE)</f>
        <v>Jun</v>
      </c>
      <c r="N1338">
        <f>VLOOKUP('combained table'!N1338,'combained table'!N1338:T3672,1,FALSE)</f>
        <v>28</v>
      </c>
      <c r="O1338" t="str">
        <f>VLOOKUP('combained table'!O1338,'combained table'!O1338:T3672,1,FALSE)</f>
        <v>28-Jun-1976</v>
      </c>
      <c r="P1338">
        <f>VLOOKUP('combained table'!P1338,'combained table'!P1338:T3672,1,FALSE)</f>
        <v>11217.35</v>
      </c>
      <c r="Q1338" t="str">
        <f>VLOOKUP('combained table'!Q1338,'combained table'!Q1338:T3672,1,FALSE)</f>
        <v>tier - 3</v>
      </c>
      <c r="R1338" t="str">
        <f>VLOOKUP('combained table'!R1338,'combained table'!R1338:T3672,1,FALSE)</f>
        <v>tier - 2</v>
      </c>
      <c r="S1338" t="str">
        <f>VLOOKUP('combained table'!S1338,'combained table'!S1338:T3672,1,FALSE)</f>
        <v>R1025</v>
      </c>
      <c r="T1338">
        <f>VLOOKUP('combained table'!T1338,'combained table'!T1338:T3672,1,FALSE)</f>
        <v>46</v>
      </c>
    </row>
    <row r="1339" spans="1:20">
      <c r="A1339" t="str">
        <f>VLOOKUP('combained table'!A1339,'combained table'!A1339:T3673,1,FALSE)</f>
        <v>Id1338</v>
      </c>
      <c r="B1339" t="str">
        <f>VLOOKUP('combained table'!B1339,'combained table'!B1339:T3673,1,FALSE)</f>
        <v xml:space="preserve">  Mary</v>
      </c>
      <c r="C1339">
        <f>VLOOKUP('combained table'!C1339,'combained table'!C1339:T3673,1,FALSE)</f>
        <v>25.06</v>
      </c>
      <c r="D1339">
        <f>VLOOKUP('combained table'!D1339,'combained table'!D1339:T3673,1,FALSE)</f>
        <v>10.53</v>
      </c>
      <c r="E1339" t="str">
        <f>VLOOKUP('combained table'!E1339,'combained table'!E1339:T3673,1,FALSE)</f>
        <v>No</v>
      </c>
      <c r="F1339" t="str">
        <f>VLOOKUP('combained table'!F1339,'combained table'!F1339:T3673,1,FALSE)</f>
        <v>No</v>
      </c>
      <c r="G1339" t="str">
        <f>VLOOKUP('combained table'!G1339,'combained table'!G1339:T3673,1,FALSE)</f>
        <v>No</v>
      </c>
      <c r="H1339">
        <f>VLOOKUP('combained table'!H1339,'combained table'!H1339:T3673,1,FALSE)</f>
        <v>2</v>
      </c>
      <c r="I1339" t="str">
        <f>VLOOKUP('combained table'!I1339,'combained table'!I1339:T3673,1,FALSE)</f>
        <v>Diabetes</v>
      </c>
      <c r="J1339" t="str">
        <f>VLOOKUP('combained table'!J1339,'combained table'!J1339:T3673,1,FALSE)</f>
        <v>No</v>
      </c>
      <c r="K1339" t="str">
        <f>VLOOKUP('combained table'!K1339,'combained table'!K1339:T3673,1,FALSE)</f>
        <v>Overweight</v>
      </c>
      <c r="L1339">
        <f>VLOOKUP('combained table'!L1339,'combained table'!L1339:T3673,1,FALSE)</f>
        <v>1969</v>
      </c>
      <c r="M1339" t="str">
        <f>VLOOKUP('combained table'!M1339,'combained table'!M1339:T3673,1,FALSE)</f>
        <v>Dec</v>
      </c>
      <c r="N1339">
        <f>VLOOKUP('combained table'!N1339,'combained table'!N1339:T3673,1,FALSE)</f>
        <v>30</v>
      </c>
      <c r="O1339" t="str">
        <f>VLOOKUP('combained table'!O1339,'combained table'!O1339:T3673,1,FALSE)</f>
        <v>30-Dec-1969</v>
      </c>
      <c r="P1339">
        <f>VLOOKUP('combained table'!P1339,'combained table'!P1339:T3673,1,FALSE)</f>
        <v>11244.38</v>
      </c>
      <c r="Q1339" t="str">
        <f>VLOOKUP('combained table'!Q1339,'combained table'!Q1339:T3673,1,FALSE)</f>
        <v>tier - 3</v>
      </c>
      <c r="R1339" t="str">
        <f>VLOOKUP('combained table'!R1339,'combained table'!R1339:T3673,1,FALSE)</f>
        <v>tier - 1</v>
      </c>
      <c r="S1339" t="str">
        <f>VLOOKUP('combained table'!S1339,'combained table'!S1339:T3673,1,FALSE)</f>
        <v>R1016</v>
      </c>
      <c r="T1339">
        <f>VLOOKUP('combained table'!T1339,'combained table'!T1339:T3673,1,FALSE)</f>
        <v>53</v>
      </c>
    </row>
    <row r="1340" spans="1:20">
      <c r="A1340" t="str">
        <f>VLOOKUP('combained table'!A1340,'combained table'!A1340:T3674,1,FALSE)</f>
        <v>Id1339</v>
      </c>
      <c r="B1340" t="str">
        <f>VLOOKUP('combained table'!B1340,'combained table'!B1340:T3674,1,FALSE)</f>
        <v xml:space="preserve">  Samuel</v>
      </c>
      <c r="C1340">
        <f>VLOOKUP('combained table'!C1340,'combained table'!C1340:T3674,1,FALSE)</f>
        <v>18.829999999999998</v>
      </c>
      <c r="D1340">
        <f>VLOOKUP('combained table'!D1340,'combained table'!D1340:T3674,1,FALSE)</f>
        <v>10.08</v>
      </c>
      <c r="E1340" t="str">
        <f>VLOOKUP('combained table'!E1340,'combained table'!E1340:T3674,1,FALSE)</f>
        <v>yes</v>
      </c>
      <c r="F1340" t="str">
        <f>VLOOKUP('combained table'!F1340,'combained table'!F1340:T3674,1,FALSE)</f>
        <v>No</v>
      </c>
      <c r="G1340" t="str">
        <f>VLOOKUP('combained table'!G1340,'combained table'!G1340:T3674,1,FALSE)</f>
        <v>No</v>
      </c>
      <c r="H1340">
        <f>VLOOKUP('combained table'!H1340,'combained table'!H1340:T3674,1,FALSE)</f>
        <v>0</v>
      </c>
      <c r="I1340" t="str">
        <f>VLOOKUP('combained table'!I1340,'combained table'!I1340:T3674,1,FALSE)</f>
        <v>Diabetes</v>
      </c>
      <c r="J1340" t="str">
        <f>VLOOKUP('combained table'!J1340,'combained table'!J1340:T3674,1,FALSE)</f>
        <v>No</v>
      </c>
      <c r="K1340" t="str">
        <f>VLOOKUP('combained table'!K1340,'combained table'!K1340:T3674,1,FALSE)</f>
        <v>Normal Weight</v>
      </c>
      <c r="L1340">
        <f>VLOOKUP('combained table'!L1340,'combained table'!L1340:T3674,1,FALSE)</f>
        <v>1989</v>
      </c>
      <c r="M1340" t="str">
        <f>VLOOKUP('combained table'!M1340,'combained table'!M1340:T3674,1,FALSE)</f>
        <v>Dec</v>
      </c>
      <c r="N1340">
        <f>VLOOKUP('combained table'!N1340,'combained table'!N1340:T3674,1,FALSE)</f>
        <v>17</v>
      </c>
      <c r="O1340" t="str">
        <f>VLOOKUP('combained table'!O1340,'combained table'!O1340:T3674,1,FALSE)</f>
        <v>17-Dec-1989</v>
      </c>
      <c r="P1340">
        <f>VLOOKUP('combained table'!P1340,'combained table'!P1340:T3674,1,FALSE)</f>
        <v>11250.43</v>
      </c>
      <c r="Q1340" t="str">
        <f>VLOOKUP('combained table'!Q1340,'combained table'!Q1340:T3674,1,FALSE)</f>
        <v>tier - 3</v>
      </c>
      <c r="R1340" t="str">
        <f>VLOOKUP('combained table'!R1340,'combained table'!R1340:T3674,1,FALSE)</f>
        <v>tier - 2</v>
      </c>
      <c r="S1340" t="str">
        <f>VLOOKUP('combained table'!S1340,'combained table'!S1340:T3674,1,FALSE)</f>
        <v>R1026</v>
      </c>
      <c r="T1340">
        <f>VLOOKUP('combained table'!T1340,'combained table'!T1340:T3674,1,FALSE)</f>
        <v>33</v>
      </c>
    </row>
    <row r="1341" spans="1:20">
      <c r="A1341" t="str">
        <f>VLOOKUP('combained table'!A1341,'combained table'!A1341:T3675,1,FALSE)</f>
        <v>Id1340</v>
      </c>
      <c r="B1341" t="str">
        <f>VLOOKUP('combained table'!B1341,'combained table'!B1341:T3675,1,FALSE)</f>
        <v xml:space="preserve">  Stan J</v>
      </c>
      <c r="C1341">
        <f>VLOOKUP('combained table'!C1341,'combained table'!C1341:T3675,1,FALSE)</f>
        <v>47.52</v>
      </c>
      <c r="D1341">
        <f>VLOOKUP('combained table'!D1341,'combained table'!D1341:T3675,1,FALSE)</f>
        <v>11.39</v>
      </c>
      <c r="E1341" t="str">
        <f>VLOOKUP('combained table'!E1341,'combained table'!E1341:T3675,1,FALSE)</f>
        <v>yes</v>
      </c>
      <c r="F1341" t="str">
        <f>VLOOKUP('combained table'!F1341,'combained table'!F1341:T3675,1,FALSE)</f>
        <v>No</v>
      </c>
      <c r="G1341" t="str">
        <f>VLOOKUP('combained table'!G1341,'combained table'!G1341:T3675,1,FALSE)</f>
        <v>No</v>
      </c>
      <c r="H1341">
        <f>VLOOKUP('combained table'!H1341,'combained table'!H1341:T3675,1,FALSE)</f>
        <v>1</v>
      </c>
      <c r="I1341" t="str">
        <f>VLOOKUP('combained table'!I1341,'combained table'!I1341:T3675,1,FALSE)</f>
        <v>Diabetes</v>
      </c>
      <c r="J1341" t="str">
        <f>VLOOKUP('combained table'!J1341,'combained table'!J1341:T3675,1,FALSE)</f>
        <v>No</v>
      </c>
      <c r="K1341" t="str">
        <f>VLOOKUP('combained table'!K1341,'combained table'!K1341:T3675,1,FALSE)</f>
        <v>Obesity</v>
      </c>
      <c r="L1341">
        <f>VLOOKUP('combained table'!L1341,'combained table'!L1341:T3675,1,FALSE)</f>
        <v>1969</v>
      </c>
      <c r="M1341" t="str">
        <f>VLOOKUP('combained table'!M1341,'combained table'!M1341:T3675,1,FALSE)</f>
        <v>Aug</v>
      </c>
      <c r="N1341">
        <f>VLOOKUP('combained table'!N1341,'combained table'!N1341:T3675,1,FALSE)</f>
        <v>20</v>
      </c>
      <c r="O1341" t="str">
        <f>VLOOKUP('combained table'!O1341,'combained table'!O1341:T3675,1,FALSE)</f>
        <v>20-Aug-1969</v>
      </c>
      <c r="P1341">
        <f>VLOOKUP('combained table'!P1341,'combained table'!P1341:T3675,1,FALSE)</f>
        <v>11253.42</v>
      </c>
      <c r="Q1341" t="str">
        <f>VLOOKUP('combained table'!Q1341,'combained table'!Q1341:T3675,1,FALSE)</f>
        <v>tier - 3</v>
      </c>
      <c r="R1341" t="str">
        <f>VLOOKUP('combained table'!R1341,'combained table'!R1341:T3675,1,FALSE)</f>
        <v>tier - 1</v>
      </c>
      <c r="S1341" t="str">
        <f>VLOOKUP('combained table'!S1341,'combained table'!S1341:T3675,1,FALSE)</f>
        <v>R1011</v>
      </c>
      <c r="T1341">
        <f>VLOOKUP('combained table'!T1341,'combained table'!T1341:T3675,1,FALSE)</f>
        <v>53</v>
      </c>
    </row>
    <row r="1342" spans="1:20">
      <c r="A1342" t="str">
        <f>VLOOKUP('combained table'!A1342,'combained table'!A1342:T3676,1,FALSE)</f>
        <v>Id1341</v>
      </c>
      <c r="B1342" t="str">
        <f>VLOOKUP('combained table'!B1342,'combained table'!B1342:T3676,1,FALSE)</f>
        <v xml:space="preserve">  Jessica L</v>
      </c>
      <c r="C1342">
        <f>VLOOKUP('combained table'!C1342,'combained table'!C1342:T3676,1,FALSE)</f>
        <v>37.82</v>
      </c>
      <c r="D1342">
        <f>VLOOKUP('combained table'!D1342,'combained table'!D1342:T3676,1,FALSE)</f>
        <v>6.36</v>
      </c>
      <c r="E1342" t="str">
        <f>VLOOKUP('combained table'!E1342,'combained table'!E1342:T3676,1,FALSE)</f>
        <v>No</v>
      </c>
      <c r="F1342" t="str">
        <f>VLOOKUP('combained table'!F1342,'combained table'!F1342:T3676,1,FALSE)</f>
        <v>No</v>
      </c>
      <c r="G1342" t="str">
        <f>VLOOKUP('combained table'!G1342,'combained table'!G1342:T3676,1,FALSE)</f>
        <v>No</v>
      </c>
      <c r="H1342">
        <f>VLOOKUP('combained table'!H1342,'combained table'!H1342:T3676,1,FALSE)</f>
        <v>0</v>
      </c>
      <c r="I1342" t="str">
        <f>VLOOKUP('combained table'!I1342,'combained table'!I1342:T3676,1,FALSE)</f>
        <v>Prediabetes</v>
      </c>
      <c r="J1342" t="str">
        <f>VLOOKUP('combained table'!J1342,'combained table'!J1342:T3676,1,FALSE)</f>
        <v>No</v>
      </c>
      <c r="K1342" t="str">
        <f>VLOOKUP('combained table'!K1342,'combained table'!K1342:T3676,1,FALSE)</f>
        <v>Obesity</v>
      </c>
      <c r="L1342">
        <f>VLOOKUP('combained table'!L1342,'combained table'!L1342:T3676,1,FALSE)</f>
        <v>1981</v>
      </c>
      <c r="M1342" t="str">
        <f>VLOOKUP('combained table'!M1342,'combained table'!M1342:T3676,1,FALSE)</f>
        <v>Oct</v>
      </c>
      <c r="N1342">
        <f>VLOOKUP('combained table'!N1342,'combained table'!N1342:T3676,1,FALSE)</f>
        <v>2</v>
      </c>
      <c r="O1342" t="str">
        <f>VLOOKUP('combained table'!O1342,'combained table'!O1342:T3676,1,FALSE)</f>
        <v>2-Oct-1981</v>
      </c>
      <c r="P1342">
        <f>VLOOKUP('combained table'!P1342,'combained table'!P1342:T3676,1,FALSE)</f>
        <v>11255.29</v>
      </c>
      <c r="Q1342" t="str">
        <f>VLOOKUP('combained table'!Q1342,'combained table'!Q1342:T3676,1,FALSE)</f>
        <v>tier - 3</v>
      </c>
      <c r="R1342" t="str">
        <f>VLOOKUP('combained table'!R1342,'combained table'!R1342:T3676,1,FALSE)</f>
        <v>tier - 1</v>
      </c>
      <c r="S1342" t="str">
        <f>VLOOKUP('combained table'!S1342,'combained table'!S1342:T3676,1,FALSE)</f>
        <v>R1026</v>
      </c>
      <c r="T1342">
        <f>VLOOKUP('combained table'!T1342,'combained table'!T1342:T3676,1,FALSE)</f>
        <v>41</v>
      </c>
    </row>
    <row r="1343" spans="1:20">
      <c r="A1343" t="str">
        <f>VLOOKUP('combained table'!A1343,'combained table'!A1343:T3677,1,FALSE)</f>
        <v>Id1342</v>
      </c>
      <c r="B1343" t="str">
        <f>VLOOKUP('combained table'!B1343,'combained table'!B1343:T3677,1,FALSE)</f>
        <v xml:space="preserve">  Krysta</v>
      </c>
      <c r="C1343">
        <f>VLOOKUP('combained table'!C1343,'combained table'!C1343:T3677,1,FALSE)</f>
        <v>44.16</v>
      </c>
      <c r="D1343">
        <f>VLOOKUP('combained table'!D1343,'combained table'!D1343:T3677,1,FALSE)</f>
        <v>5.31</v>
      </c>
      <c r="E1343" t="str">
        <f>VLOOKUP('combained table'!E1343,'combained table'!E1343:T3677,1,FALSE)</f>
        <v>yes</v>
      </c>
      <c r="F1343" t="str">
        <f>VLOOKUP('combained table'!F1343,'combained table'!F1343:T3677,1,FALSE)</f>
        <v>No</v>
      </c>
      <c r="G1343" t="str">
        <f>VLOOKUP('combained table'!G1343,'combained table'!G1343:T3677,1,FALSE)</f>
        <v>No</v>
      </c>
      <c r="H1343">
        <f>VLOOKUP('combained table'!H1343,'combained table'!H1343:T3677,1,FALSE)</f>
        <v>0</v>
      </c>
      <c r="I1343" t="str">
        <f>VLOOKUP('combained table'!I1343,'combained table'!I1343:T3677,1,FALSE)</f>
        <v>Normal</v>
      </c>
      <c r="J1343" t="str">
        <f>VLOOKUP('combained table'!J1343,'combained table'!J1343:T3677,1,FALSE)</f>
        <v>No</v>
      </c>
      <c r="K1343" t="str">
        <f>VLOOKUP('combained table'!K1343,'combained table'!K1343:T3677,1,FALSE)</f>
        <v>Obesity</v>
      </c>
      <c r="L1343">
        <f>VLOOKUP('combained table'!L1343,'combained table'!L1343:T3677,1,FALSE)</f>
        <v>1969</v>
      </c>
      <c r="M1343" t="str">
        <f>VLOOKUP('combained table'!M1343,'combained table'!M1343:T3677,1,FALSE)</f>
        <v>Oct</v>
      </c>
      <c r="N1343">
        <f>VLOOKUP('combained table'!N1343,'combained table'!N1343:T3677,1,FALSE)</f>
        <v>11</v>
      </c>
      <c r="O1343" t="str">
        <f>VLOOKUP('combained table'!O1343,'combained table'!O1343:T3677,1,FALSE)</f>
        <v>11-Oct-1969</v>
      </c>
      <c r="P1343">
        <f>VLOOKUP('combained table'!P1343,'combained table'!P1343:T3677,1,FALSE)</f>
        <v>11264.54</v>
      </c>
      <c r="Q1343" t="str">
        <f>VLOOKUP('combained table'!Q1343,'combained table'!Q1343:T3677,1,FALSE)</f>
        <v>tier - 3</v>
      </c>
      <c r="R1343" t="str">
        <f>VLOOKUP('combained table'!R1343,'combained table'!R1343:T3677,1,FALSE)</f>
        <v>tier - 2</v>
      </c>
      <c r="S1343" t="str">
        <f>VLOOKUP('combained table'!S1343,'combained table'!S1343:T3677,1,FALSE)</f>
        <v>R1011</v>
      </c>
      <c r="T1343">
        <f>VLOOKUP('combained table'!T1343,'combained table'!T1343:T3677,1,FALSE)</f>
        <v>53</v>
      </c>
    </row>
    <row r="1344" spans="1:20">
      <c r="A1344" t="str">
        <f>VLOOKUP('combained table'!A1344,'combained table'!A1344:T3678,1,FALSE)</f>
        <v>Id1343</v>
      </c>
      <c r="B1344" t="str">
        <f>VLOOKUP('combained table'!B1344,'combained table'!B1344:T3678,1,FALSE)</f>
        <v xml:space="preserve">  Natascia</v>
      </c>
      <c r="C1344">
        <f>VLOOKUP('combained table'!C1344,'combained table'!C1344:T3678,1,FALSE)</f>
        <v>37.049999999999997</v>
      </c>
      <c r="D1344">
        <f>VLOOKUP('combained table'!D1344,'combained table'!D1344:T3678,1,FALSE)</f>
        <v>4.74</v>
      </c>
      <c r="E1344" t="str">
        <f>VLOOKUP('combained table'!E1344,'combained table'!E1344:T3678,1,FALSE)</f>
        <v>No</v>
      </c>
      <c r="F1344" t="str">
        <f>VLOOKUP('combained table'!F1344,'combained table'!F1344:T3678,1,FALSE)</f>
        <v>No</v>
      </c>
      <c r="G1344" t="str">
        <f>VLOOKUP('combained table'!G1344,'combained table'!G1344:T3678,1,FALSE)</f>
        <v>Yes</v>
      </c>
      <c r="H1344">
        <f>VLOOKUP('combained table'!H1344,'combained table'!H1344:T3678,1,FALSE)</f>
        <v>1</v>
      </c>
      <c r="I1344" t="str">
        <f>VLOOKUP('combained table'!I1344,'combained table'!I1344:T3678,1,FALSE)</f>
        <v>Normal</v>
      </c>
      <c r="J1344" t="str">
        <f>VLOOKUP('combained table'!J1344,'combained table'!J1344:T3678,1,FALSE)</f>
        <v>No</v>
      </c>
      <c r="K1344" t="str">
        <f>VLOOKUP('combained table'!K1344,'combained table'!K1344:T3678,1,FALSE)</f>
        <v>Obesity</v>
      </c>
      <c r="L1344">
        <f>VLOOKUP('combained table'!L1344,'combained table'!L1344:T3678,1,FALSE)</f>
        <v>1971</v>
      </c>
      <c r="M1344" t="str">
        <f>VLOOKUP('combained table'!M1344,'combained table'!M1344:T3678,1,FALSE)</f>
        <v>Dec</v>
      </c>
      <c r="N1344">
        <f>VLOOKUP('combained table'!N1344,'combained table'!N1344:T3678,1,FALSE)</f>
        <v>26</v>
      </c>
      <c r="O1344" t="str">
        <f>VLOOKUP('combained table'!O1344,'combained table'!O1344:T3678,1,FALSE)</f>
        <v>26-Dec-1971</v>
      </c>
      <c r="P1344">
        <f>VLOOKUP('combained table'!P1344,'combained table'!P1344:T3678,1,FALSE)</f>
        <v>11265.71</v>
      </c>
      <c r="Q1344" t="str">
        <f>VLOOKUP('combained table'!Q1344,'combained table'!Q1344:T3678,1,FALSE)</f>
        <v>tier - 3</v>
      </c>
      <c r="R1344" t="str">
        <f>VLOOKUP('combained table'!R1344,'combained table'!R1344:T3678,1,FALSE)</f>
        <v>tier - 1</v>
      </c>
      <c r="S1344" t="str">
        <f>VLOOKUP('combained table'!S1344,'combained table'!S1344:T3678,1,FALSE)</f>
        <v>R1025</v>
      </c>
      <c r="T1344">
        <f>VLOOKUP('combained table'!T1344,'combained table'!T1344:T3678,1,FALSE)</f>
        <v>51</v>
      </c>
    </row>
    <row r="1345" spans="1:20">
      <c r="A1345" t="str">
        <f>VLOOKUP('combained table'!A1345,'combained table'!A1345:T3679,1,FALSE)</f>
        <v>Id1344</v>
      </c>
      <c r="B1345" t="str">
        <f>VLOOKUP('combained table'!B1345,'combained table'!B1345:T3679,1,FALSE)</f>
        <v xml:space="preserve">  Jenny</v>
      </c>
      <c r="C1345">
        <f>VLOOKUP('combained table'!C1345,'combained table'!C1345:T3679,1,FALSE)</f>
        <v>18.66</v>
      </c>
      <c r="D1345">
        <f>VLOOKUP('combained table'!D1345,'combained table'!D1345:T3679,1,FALSE)</f>
        <v>11.35</v>
      </c>
      <c r="E1345" t="str">
        <f>VLOOKUP('combained table'!E1345,'combained table'!E1345:T3679,1,FALSE)</f>
        <v>No</v>
      </c>
      <c r="F1345" t="str">
        <f>VLOOKUP('combained table'!F1345,'combained table'!F1345:T3679,1,FALSE)</f>
        <v>No</v>
      </c>
      <c r="G1345" t="str">
        <f>VLOOKUP('combained table'!G1345,'combained table'!G1345:T3679,1,FALSE)</f>
        <v>No</v>
      </c>
      <c r="H1345">
        <f>VLOOKUP('combained table'!H1345,'combained table'!H1345:T3679,1,FALSE)</f>
        <v>0</v>
      </c>
      <c r="I1345" t="str">
        <f>VLOOKUP('combained table'!I1345,'combained table'!I1345:T3679,1,FALSE)</f>
        <v>Diabetes</v>
      </c>
      <c r="J1345" t="str">
        <f>VLOOKUP('combained table'!J1345,'combained table'!J1345:T3679,1,FALSE)</f>
        <v>No</v>
      </c>
      <c r="K1345" t="str">
        <f>VLOOKUP('combained table'!K1345,'combained table'!K1345:T3679,1,FALSE)</f>
        <v>Normal Weight</v>
      </c>
      <c r="L1345">
        <f>VLOOKUP('combained table'!L1345,'combained table'!L1345:T3679,1,FALSE)</f>
        <v>2004</v>
      </c>
      <c r="M1345" t="str">
        <f>VLOOKUP('combained table'!M1345,'combained table'!M1345:T3679,1,FALSE)</f>
        <v>Oct</v>
      </c>
      <c r="N1345">
        <f>VLOOKUP('combained table'!N1345,'combained table'!N1345:T3679,1,FALSE)</f>
        <v>4</v>
      </c>
      <c r="O1345" t="str">
        <f>VLOOKUP('combained table'!O1345,'combained table'!O1345:T3679,1,FALSE)</f>
        <v>4-Oct-2004</v>
      </c>
      <c r="P1345">
        <f>VLOOKUP('combained table'!P1345,'combained table'!P1345:T3679,1,FALSE)</f>
        <v>11272.33</v>
      </c>
      <c r="Q1345" t="str">
        <f>VLOOKUP('combained table'!Q1345,'combained table'!Q1345:T3679,1,FALSE)</f>
        <v>tier - 3</v>
      </c>
      <c r="R1345" t="str">
        <f>VLOOKUP('combained table'!R1345,'combained table'!R1345:T3679,1,FALSE)</f>
        <v>tier - 2</v>
      </c>
      <c r="S1345" t="str">
        <f>VLOOKUP('combained table'!S1345,'combained table'!S1345:T3679,1,FALSE)</f>
        <v>R1019</v>
      </c>
      <c r="T1345">
        <f>VLOOKUP('combained table'!T1345,'combained table'!T1345:T3679,1,FALSE)</f>
        <v>18</v>
      </c>
    </row>
    <row r="1346" spans="1:20">
      <c r="A1346" t="str">
        <f>VLOOKUP('combained table'!A1346,'combained table'!A1346:T3680,1,FALSE)</f>
        <v>Id1345</v>
      </c>
      <c r="B1346" t="str">
        <f>VLOOKUP('combained table'!B1346,'combained table'!B1346:T3680,1,FALSE)</f>
        <v xml:space="preserve">  Brian</v>
      </c>
      <c r="C1346">
        <f>VLOOKUP('combained table'!C1346,'combained table'!C1346:T3680,1,FALSE)</f>
        <v>36.200000000000003</v>
      </c>
      <c r="D1346">
        <f>VLOOKUP('combained table'!D1346,'combained table'!D1346:T3680,1,FALSE)</f>
        <v>6.81</v>
      </c>
      <c r="E1346" t="str">
        <f>VLOOKUP('combained table'!E1346,'combained table'!E1346:T3680,1,FALSE)</f>
        <v>yes</v>
      </c>
      <c r="F1346" t="str">
        <f>VLOOKUP('combained table'!F1346,'combained table'!F1346:T3680,1,FALSE)</f>
        <v>No</v>
      </c>
      <c r="G1346" t="str">
        <f>VLOOKUP('combained table'!G1346,'combained table'!G1346:T3680,1,FALSE)</f>
        <v>No</v>
      </c>
      <c r="H1346">
        <f>VLOOKUP('combained table'!H1346,'combained table'!H1346:T3680,1,FALSE)</f>
        <v>1</v>
      </c>
      <c r="I1346" t="str">
        <f>VLOOKUP('combained table'!I1346,'combained table'!I1346:T3680,1,FALSE)</f>
        <v>Diabetes</v>
      </c>
      <c r="J1346" t="str">
        <f>VLOOKUP('combained table'!J1346,'combained table'!J1346:T3680,1,FALSE)</f>
        <v>No</v>
      </c>
      <c r="K1346" t="str">
        <f>VLOOKUP('combained table'!K1346,'combained table'!K1346:T3680,1,FALSE)</f>
        <v>Obesity</v>
      </c>
      <c r="L1346">
        <f>VLOOKUP('combained table'!L1346,'combained table'!L1346:T3680,1,FALSE)</f>
        <v>1967</v>
      </c>
      <c r="M1346" t="str">
        <f>VLOOKUP('combained table'!M1346,'combained table'!M1346:T3680,1,FALSE)</f>
        <v>Jun</v>
      </c>
      <c r="N1346">
        <f>VLOOKUP('combained table'!N1346,'combained table'!N1346:T3680,1,FALSE)</f>
        <v>14</v>
      </c>
      <c r="O1346" t="str">
        <f>VLOOKUP('combained table'!O1346,'combained table'!O1346:T3680,1,FALSE)</f>
        <v>14-Jun-1967</v>
      </c>
      <c r="P1346">
        <f>VLOOKUP('combained table'!P1346,'combained table'!P1346:T3680,1,FALSE)</f>
        <v>11286.54</v>
      </c>
      <c r="Q1346" t="str">
        <f>VLOOKUP('combained table'!Q1346,'combained table'!Q1346:T3680,1,FALSE)</f>
        <v>tier - 3</v>
      </c>
      <c r="R1346" t="str">
        <f>VLOOKUP('combained table'!R1346,'combained table'!R1346:T3680,1,FALSE)</f>
        <v>tier - 3</v>
      </c>
      <c r="S1346" t="str">
        <f>VLOOKUP('combained table'!S1346,'combained table'!S1346:T3680,1,FALSE)</f>
        <v>R1024</v>
      </c>
      <c r="T1346">
        <f>VLOOKUP('combained table'!T1346,'combained table'!T1346:T3680,1,FALSE)</f>
        <v>55</v>
      </c>
    </row>
    <row r="1347" spans="1:20">
      <c r="A1347" t="str">
        <f>VLOOKUP('combained table'!A1347,'combained table'!A1347:T3681,1,FALSE)</f>
        <v>Id1346</v>
      </c>
      <c r="B1347" t="str">
        <f>VLOOKUP('combained table'!B1347,'combained table'!B1347:T3681,1,FALSE)</f>
        <v xml:space="preserve">  Monica</v>
      </c>
      <c r="C1347">
        <f>VLOOKUP('combained table'!C1347,'combained table'!C1347:T3681,1,FALSE)</f>
        <v>18.87</v>
      </c>
      <c r="D1347">
        <f>VLOOKUP('combained table'!D1347,'combained table'!D1347:T3681,1,FALSE)</f>
        <v>8.06</v>
      </c>
      <c r="E1347" t="str">
        <f>VLOOKUP('combained table'!E1347,'combained table'!E1347:T3681,1,FALSE)</f>
        <v>No</v>
      </c>
      <c r="F1347" t="str">
        <f>VLOOKUP('combained table'!F1347,'combained table'!F1347:T3681,1,FALSE)</f>
        <v>No</v>
      </c>
      <c r="G1347" t="str">
        <f>VLOOKUP('combained table'!G1347,'combained table'!G1347:T3681,1,FALSE)</f>
        <v>No</v>
      </c>
      <c r="H1347">
        <f>VLOOKUP('combained table'!H1347,'combained table'!H1347:T3681,1,FALSE)</f>
        <v>0</v>
      </c>
      <c r="I1347" t="str">
        <f>VLOOKUP('combained table'!I1347,'combained table'!I1347:T3681,1,FALSE)</f>
        <v>Diabetes</v>
      </c>
      <c r="J1347" t="str">
        <f>VLOOKUP('combained table'!J1347,'combained table'!J1347:T3681,1,FALSE)</f>
        <v>No</v>
      </c>
      <c r="K1347" t="str">
        <f>VLOOKUP('combained table'!K1347,'combained table'!K1347:T3681,1,FALSE)</f>
        <v>Normal Weight</v>
      </c>
      <c r="L1347">
        <f>VLOOKUP('combained table'!L1347,'combained table'!L1347:T3681,1,FALSE)</f>
        <v>1970</v>
      </c>
      <c r="M1347" t="str">
        <f>VLOOKUP('combained table'!M1347,'combained table'!M1347:T3681,1,FALSE)</f>
        <v>Jun</v>
      </c>
      <c r="N1347">
        <f>VLOOKUP('combained table'!N1347,'combained table'!N1347:T3681,1,FALSE)</f>
        <v>22</v>
      </c>
      <c r="O1347" t="str">
        <f>VLOOKUP('combained table'!O1347,'combained table'!O1347:T3681,1,FALSE)</f>
        <v>22-Jun-1970</v>
      </c>
      <c r="P1347">
        <f>VLOOKUP('combained table'!P1347,'combained table'!P1347:T3681,1,FALSE)</f>
        <v>11289.11</v>
      </c>
      <c r="Q1347" t="str">
        <f>VLOOKUP('combained table'!Q1347,'combained table'!Q1347:T3681,1,FALSE)</f>
        <v>tier - 3</v>
      </c>
      <c r="R1347" t="str">
        <f>VLOOKUP('combained table'!R1347,'combained table'!R1347:T3681,1,FALSE)</f>
        <v>tier - 1</v>
      </c>
      <c r="S1347" t="str">
        <f>VLOOKUP('combained table'!S1347,'combained table'!S1347:T3681,1,FALSE)</f>
        <v>R1012</v>
      </c>
      <c r="T1347">
        <f>VLOOKUP('combained table'!T1347,'combained table'!T1347:T3681,1,FALSE)</f>
        <v>52</v>
      </c>
    </row>
    <row r="1348" spans="1:20">
      <c r="A1348" t="str">
        <f>VLOOKUP('combained table'!A1348,'combained table'!A1348:T3682,1,FALSE)</f>
        <v>Id1347</v>
      </c>
      <c r="B1348" t="str">
        <f>VLOOKUP('combained table'!B1348,'combained table'!B1348:T3682,1,FALSE)</f>
        <v xml:space="preserve">  Tyler</v>
      </c>
      <c r="C1348">
        <f>VLOOKUP('combained table'!C1348,'combained table'!C1348:T3682,1,FALSE)</f>
        <v>32.299999999999997</v>
      </c>
      <c r="D1348">
        <f>VLOOKUP('combained table'!D1348,'combained table'!D1348:T3682,1,FALSE)</f>
        <v>6.74</v>
      </c>
      <c r="E1348" t="str">
        <f>VLOOKUP('combained table'!E1348,'combained table'!E1348:T3682,1,FALSE)</f>
        <v>yes</v>
      </c>
      <c r="F1348" t="str">
        <f>VLOOKUP('combained table'!F1348,'combained table'!F1348:T3682,1,FALSE)</f>
        <v>No</v>
      </c>
      <c r="G1348" t="str">
        <f>VLOOKUP('combained table'!G1348,'combained table'!G1348:T3682,1,FALSE)</f>
        <v>No</v>
      </c>
      <c r="H1348">
        <f>VLOOKUP('combained table'!H1348,'combained table'!H1348:T3682,1,FALSE)</f>
        <v>1</v>
      </c>
      <c r="I1348" t="str">
        <f>VLOOKUP('combained table'!I1348,'combained table'!I1348:T3682,1,FALSE)</f>
        <v>Diabetes</v>
      </c>
      <c r="J1348" t="str">
        <f>VLOOKUP('combained table'!J1348,'combained table'!J1348:T3682,1,FALSE)</f>
        <v>No</v>
      </c>
      <c r="K1348" t="str">
        <f>VLOOKUP('combained table'!K1348,'combained table'!K1348:T3682,1,FALSE)</f>
        <v>Obesity</v>
      </c>
      <c r="L1348">
        <f>VLOOKUP('combained table'!L1348,'combained table'!L1348:T3682,1,FALSE)</f>
        <v>1988</v>
      </c>
      <c r="M1348" t="str">
        <f>VLOOKUP('combained table'!M1348,'combained table'!M1348:T3682,1,FALSE)</f>
        <v>Nov</v>
      </c>
      <c r="N1348">
        <f>VLOOKUP('combained table'!N1348,'combained table'!N1348:T3682,1,FALSE)</f>
        <v>14</v>
      </c>
      <c r="O1348" t="str">
        <f>VLOOKUP('combained table'!O1348,'combained table'!O1348:T3682,1,FALSE)</f>
        <v>14-Nov-1988</v>
      </c>
      <c r="P1348">
        <f>VLOOKUP('combained table'!P1348,'combained table'!P1348:T3682,1,FALSE)</f>
        <v>11294.57</v>
      </c>
      <c r="Q1348" t="str">
        <f>VLOOKUP('combained table'!Q1348,'combained table'!Q1348:T3682,1,FALSE)</f>
        <v>tier - 3</v>
      </c>
      <c r="R1348" t="str">
        <f>VLOOKUP('combained table'!R1348,'combained table'!R1348:T3682,1,FALSE)</f>
        <v>tier - 1</v>
      </c>
      <c r="S1348" t="str">
        <f>VLOOKUP('combained table'!S1348,'combained table'!S1348:T3682,1,FALSE)</f>
        <v>R1022</v>
      </c>
      <c r="T1348">
        <f>VLOOKUP('combained table'!T1348,'combained table'!T1348:T3682,1,FALSE)</f>
        <v>34</v>
      </c>
    </row>
    <row r="1349" spans="1:20">
      <c r="A1349" t="str">
        <f>VLOOKUP('combained table'!A1349,'combained table'!A1349:T3683,1,FALSE)</f>
        <v>Id1348</v>
      </c>
      <c r="B1349" t="str">
        <f>VLOOKUP('combained table'!B1349,'combained table'!B1349:T3683,1,FALSE)</f>
        <v xml:space="preserve">  Kelly C</v>
      </c>
      <c r="C1349">
        <f>VLOOKUP('combained table'!C1349,'combained table'!C1349:T3683,1,FALSE)</f>
        <v>22.64</v>
      </c>
      <c r="D1349">
        <f>VLOOKUP('combained table'!D1349,'combained table'!D1349:T3683,1,FALSE)</f>
        <v>6.54</v>
      </c>
      <c r="E1349" t="str">
        <f>VLOOKUP('combained table'!E1349,'combained table'!E1349:T3683,1,FALSE)</f>
        <v>yes</v>
      </c>
      <c r="F1349" t="str">
        <f>VLOOKUP('combained table'!F1349,'combained table'!F1349:T3683,1,FALSE)</f>
        <v>No</v>
      </c>
      <c r="G1349" t="str">
        <f>VLOOKUP('combained table'!G1349,'combained table'!G1349:T3683,1,FALSE)</f>
        <v>No</v>
      </c>
      <c r="H1349">
        <f>VLOOKUP('combained table'!H1349,'combained table'!H1349:T3683,1,FALSE)</f>
        <v>2</v>
      </c>
      <c r="I1349" t="str">
        <f>VLOOKUP('combained table'!I1349,'combained table'!I1349:T3683,1,FALSE)</f>
        <v>Diabetes</v>
      </c>
      <c r="J1349" t="str">
        <f>VLOOKUP('combained table'!J1349,'combained table'!J1349:T3683,1,FALSE)</f>
        <v>No</v>
      </c>
      <c r="K1349" t="str">
        <f>VLOOKUP('combained table'!K1349,'combained table'!K1349:T3683,1,FALSE)</f>
        <v>Normal Weight</v>
      </c>
      <c r="L1349">
        <f>VLOOKUP('combained table'!L1349,'combained table'!L1349:T3683,1,FALSE)</f>
        <v>1972</v>
      </c>
      <c r="M1349" t="str">
        <f>VLOOKUP('combained table'!M1349,'combained table'!M1349:T3683,1,FALSE)</f>
        <v>Sep</v>
      </c>
      <c r="N1349">
        <f>VLOOKUP('combained table'!N1349,'combained table'!N1349:T3683,1,FALSE)</f>
        <v>25</v>
      </c>
      <c r="O1349" t="str">
        <f>VLOOKUP('combained table'!O1349,'combained table'!O1349:T3683,1,FALSE)</f>
        <v>25-Sep-1972</v>
      </c>
      <c r="P1349">
        <f>VLOOKUP('combained table'!P1349,'combained table'!P1349:T3683,1,FALSE)</f>
        <v>11299.34</v>
      </c>
      <c r="Q1349" t="str">
        <f>VLOOKUP('combained table'!Q1349,'combained table'!Q1349:T3683,1,FALSE)</f>
        <v>tier - 3</v>
      </c>
      <c r="R1349" t="str">
        <f>VLOOKUP('combained table'!R1349,'combained table'!R1349:T3683,1,FALSE)</f>
        <v>tier - 2</v>
      </c>
      <c r="S1349" t="str">
        <f>VLOOKUP('combained table'!S1349,'combained table'!S1349:T3683,1,FALSE)</f>
        <v>R1011</v>
      </c>
      <c r="T1349">
        <f>VLOOKUP('combained table'!T1349,'combained table'!T1349:T3683,1,FALSE)</f>
        <v>50</v>
      </c>
    </row>
    <row r="1350" spans="1:20">
      <c r="A1350" t="str">
        <f>VLOOKUP('combained table'!A1350,'combained table'!A1350:T3684,1,FALSE)</f>
        <v>Id1349</v>
      </c>
      <c r="B1350" t="str">
        <f>VLOOKUP('combained table'!B1350,'combained table'!B1350:T3684,1,FALSE)</f>
        <v xml:space="preserve">  Emily</v>
      </c>
      <c r="C1350">
        <f>VLOOKUP('combained table'!C1350,'combained table'!C1350:T3684,1,FALSE)</f>
        <v>28.69</v>
      </c>
      <c r="D1350">
        <f>VLOOKUP('combained table'!D1350,'combained table'!D1350:T3684,1,FALSE)</f>
        <v>5.4</v>
      </c>
      <c r="E1350" t="str">
        <f>VLOOKUP('combained table'!E1350,'combained table'!E1350:T3684,1,FALSE)</f>
        <v>No</v>
      </c>
      <c r="F1350" t="str">
        <f>VLOOKUP('combained table'!F1350,'combained table'!F1350:T3684,1,FALSE)</f>
        <v>No</v>
      </c>
      <c r="G1350" t="str">
        <f>VLOOKUP('combained table'!G1350,'combained table'!G1350:T3684,1,FALSE)</f>
        <v>No</v>
      </c>
      <c r="H1350">
        <f>VLOOKUP('combained table'!H1350,'combained table'!H1350:T3684,1,FALSE)</f>
        <v>0</v>
      </c>
      <c r="I1350" t="str">
        <f>VLOOKUP('combained table'!I1350,'combained table'!I1350:T3684,1,FALSE)</f>
        <v>Normal</v>
      </c>
      <c r="J1350" t="str">
        <f>VLOOKUP('combained table'!J1350,'combained table'!J1350:T3684,1,FALSE)</f>
        <v>No</v>
      </c>
      <c r="K1350" t="str">
        <f>VLOOKUP('combained table'!K1350,'combained table'!K1350:T3684,1,FALSE)</f>
        <v>Overweight</v>
      </c>
      <c r="L1350">
        <f>VLOOKUP('combained table'!L1350,'combained table'!L1350:T3684,1,FALSE)</f>
        <v>1968</v>
      </c>
      <c r="M1350" t="str">
        <f>VLOOKUP('combained table'!M1350,'combained table'!M1350:T3684,1,FALSE)</f>
        <v>Oct</v>
      </c>
      <c r="N1350">
        <f>VLOOKUP('combained table'!N1350,'combained table'!N1350:T3684,1,FALSE)</f>
        <v>6</v>
      </c>
      <c r="O1350" t="str">
        <f>VLOOKUP('combained table'!O1350,'combained table'!O1350:T3684,1,FALSE)</f>
        <v>6-Oct-1968</v>
      </c>
      <c r="P1350">
        <f>VLOOKUP('combained table'!P1350,'combained table'!P1350:T3684,1,FALSE)</f>
        <v>11305.93</v>
      </c>
      <c r="Q1350" t="str">
        <f>VLOOKUP('combained table'!Q1350,'combained table'!Q1350:T3684,1,FALSE)</f>
        <v>tier - 3</v>
      </c>
      <c r="R1350" t="str">
        <f>VLOOKUP('combained table'!R1350,'combained table'!R1350:T3684,1,FALSE)</f>
        <v>tier - 1</v>
      </c>
      <c r="S1350" t="str">
        <f>VLOOKUP('combained table'!S1350,'combained table'!S1350:T3684,1,FALSE)</f>
        <v>R1012</v>
      </c>
      <c r="T1350">
        <f>VLOOKUP('combained table'!T1350,'combained table'!T1350:T3684,1,FALSE)</f>
        <v>54</v>
      </c>
    </row>
    <row r="1351" spans="1:20">
      <c r="A1351" t="str">
        <f>VLOOKUP('combained table'!A1351,'combained table'!A1351:T3685,1,FALSE)</f>
        <v>Id1350</v>
      </c>
      <c r="B1351" t="str">
        <f>VLOOKUP('combained table'!B1351,'combained table'!B1351:T3685,1,FALSE)</f>
        <v xml:space="preserve">  James V</v>
      </c>
      <c r="C1351">
        <f>VLOOKUP('combained table'!C1351,'combained table'!C1351:T3685,1,FALSE)</f>
        <v>28.16</v>
      </c>
      <c r="D1351">
        <f>VLOOKUP('combained table'!D1351,'combained table'!D1351:T3685,1,FALSE)</f>
        <v>5.58</v>
      </c>
      <c r="E1351" t="str">
        <f>VLOOKUP('combained table'!E1351,'combained table'!E1351:T3685,1,FALSE)</f>
        <v>yes</v>
      </c>
      <c r="F1351" t="str">
        <f>VLOOKUP('combained table'!F1351,'combained table'!F1351:T3685,1,FALSE)</f>
        <v>No</v>
      </c>
      <c r="G1351" t="str">
        <f>VLOOKUP('combained table'!G1351,'combained table'!G1351:T3685,1,FALSE)</f>
        <v>No</v>
      </c>
      <c r="H1351">
        <f>VLOOKUP('combained table'!H1351,'combained table'!H1351:T3685,1,FALSE)</f>
        <v>0</v>
      </c>
      <c r="I1351" t="str">
        <f>VLOOKUP('combained table'!I1351,'combained table'!I1351:T3685,1,FALSE)</f>
        <v>Normal</v>
      </c>
      <c r="J1351" t="str">
        <f>VLOOKUP('combained table'!J1351,'combained table'!J1351:T3685,1,FALSE)</f>
        <v>No</v>
      </c>
      <c r="K1351" t="str">
        <f>VLOOKUP('combained table'!K1351,'combained table'!K1351:T3685,1,FALSE)</f>
        <v>Overweight</v>
      </c>
      <c r="L1351">
        <f>VLOOKUP('combained table'!L1351,'combained table'!L1351:T3685,1,FALSE)</f>
        <v>1963</v>
      </c>
      <c r="M1351" t="str">
        <f>VLOOKUP('combained table'!M1351,'combained table'!M1351:T3685,1,FALSE)</f>
        <v>Nov</v>
      </c>
      <c r="N1351">
        <f>VLOOKUP('combained table'!N1351,'combained table'!N1351:T3685,1,FALSE)</f>
        <v>22</v>
      </c>
      <c r="O1351" t="str">
        <f>VLOOKUP('combained table'!O1351,'combained table'!O1351:T3685,1,FALSE)</f>
        <v>22-Nov-1963</v>
      </c>
      <c r="P1351">
        <f>VLOOKUP('combained table'!P1351,'combained table'!P1351:T3685,1,FALSE)</f>
        <v>11312.33</v>
      </c>
      <c r="Q1351" t="str">
        <f>VLOOKUP('combained table'!Q1351,'combained table'!Q1351:T3685,1,FALSE)</f>
        <v>tier - 3</v>
      </c>
      <c r="R1351" t="str">
        <f>VLOOKUP('combained table'!R1351,'combained table'!R1351:T3685,1,FALSE)</f>
        <v>tier - 3</v>
      </c>
      <c r="S1351" t="str">
        <f>VLOOKUP('combained table'!S1351,'combained table'!S1351:T3685,1,FALSE)</f>
        <v>R1012</v>
      </c>
      <c r="T1351">
        <f>VLOOKUP('combained table'!T1351,'combained table'!T1351:T3685,1,FALSE)</f>
        <v>59</v>
      </c>
    </row>
    <row r="1352" spans="1:20">
      <c r="A1352" t="str">
        <f>VLOOKUP('combained table'!A1352,'combained table'!A1352:T3686,1,FALSE)</f>
        <v>Id1351</v>
      </c>
      <c r="B1352" t="str">
        <f>VLOOKUP('combained table'!B1352,'combained table'!B1352:T3686,1,FALSE)</f>
        <v xml:space="preserve">  Angie</v>
      </c>
      <c r="C1352">
        <f>VLOOKUP('combained table'!C1352,'combained table'!C1352:T3686,1,FALSE)</f>
        <v>45.54</v>
      </c>
      <c r="D1352">
        <f>VLOOKUP('combained table'!D1352,'combained table'!D1352:T3686,1,FALSE)</f>
        <v>5.84</v>
      </c>
      <c r="E1352" t="str">
        <f>VLOOKUP('combained table'!E1352,'combained table'!E1352:T3686,1,FALSE)</f>
        <v>No</v>
      </c>
      <c r="F1352" t="str">
        <f>VLOOKUP('combained table'!F1352,'combained table'!F1352:T3686,1,FALSE)</f>
        <v>No</v>
      </c>
      <c r="G1352" t="str">
        <f>VLOOKUP('combained table'!G1352,'combained table'!G1352:T3686,1,FALSE)</f>
        <v>Yes</v>
      </c>
      <c r="H1352">
        <f>VLOOKUP('combained table'!H1352,'combained table'!H1352:T3686,1,FALSE)</f>
        <v>1</v>
      </c>
      <c r="I1352" t="str">
        <f>VLOOKUP('combained table'!I1352,'combained table'!I1352:T3686,1,FALSE)</f>
        <v>Prediabetes</v>
      </c>
      <c r="J1352" t="str">
        <f>VLOOKUP('combained table'!J1352,'combained table'!J1352:T3686,1,FALSE)</f>
        <v>No</v>
      </c>
      <c r="K1352" t="str">
        <f>VLOOKUP('combained table'!K1352,'combained table'!K1352:T3686,1,FALSE)</f>
        <v>Obesity</v>
      </c>
      <c r="L1352">
        <f>VLOOKUP('combained table'!L1352,'combained table'!L1352:T3686,1,FALSE)</f>
        <v>1995</v>
      </c>
      <c r="M1352" t="str">
        <f>VLOOKUP('combained table'!M1352,'combained table'!M1352:T3686,1,FALSE)</f>
        <v>Dec</v>
      </c>
      <c r="N1352">
        <f>VLOOKUP('combained table'!N1352,'combained table'!N1352:T3686,1,FALSE)</f>
        <v>10</v>
      </c>
      <c r="O1352" t="str">
        <f>VLOOKUP('combained table'!O1352,'combained table'!O1352:T3686,1,FALSE)</f>
        <v>10-Dec-1995</v>
      </c>
      <c r="P1352">
        <f>VLOOKUP('combained table'!P1352,'combained table'!P1352:T3686,1,FALSE)</f>
        <v>11318.57</v>
      </c>
      <c r="Q1352" t="str">
        <f>VLOOKUP('combained table'!Q1352,'combained table'!Q1352:T3686,1,FALSE)</f>
        <v>tier - 3</v>
      </c>
      <c r="R1352" t="str">
        <f>VLOOKUP('combained table'!R1352,'combained table'!R1352:T3686,1,FALSE)</f>
        <v>tier - 2</v>
      </c>
      <c r="S1352" t="str">
        <f>VLOOKUP('combained table'!S1352,'combained table'!S1352:T3686,1,FALSE)</f>
        <v>R1026</v>
      </c>
      <c r="T1352">
        <f>VLOOKUP('combained table'!T1352,'combained table'!T1352:T3686,1,FALSE)</f>
        <v>27</v>
      </c>
    </row>
    <row r="1353" spans="1:20">
      <c r="A1353" t="str">
        <f>VLOOKUP('combained table'!A1353,'combained table'!A1353:T3687,1,FALSE)</f>
        <v>Id1352</v>
      </c>
      <c r="B1353" t="str">
        <f>VLOOKUP('combained table'!B1353,'combained table'!B1353:T3687,1,FALSE)</f>
        <v xml:space="preserve">  Michael J</v>
      </c>
      <c r="C1353">
        <f>VLOOKUP('combained table'!C1353,'combained table'!C1353:T3687,1,FALSE)</f>
        <v>28.7</v>
      </c>
      <c r="D1353">
        <f>VLOOKUP('combained table'!D1353,'combained table'!D1353:T3687,1,FALSE)</f>
        <v>4.2</v>
      </c>
      <c r="E1353" t="str">
        <f>VLOOKUP('combained table'!E1353,'combained table'!E1353:T3687,1,FALSE)</f>
        <v>No</v>
      </c>
      <c r="F1353" t="str">
        <f>VLOOKUP('combained table'!F1353,'combained table'!F1353:T3687,1,FALSE)</f>
        <v>No</v>
      </c>
      <c r="G1353" t="str">
        <f>VLOOKUP('combained table'!G1353,'combained table'!G1353:T3687,1,FALSE)</f>
        <v>No</v>
      </c>
      <c r="H1353">
        <f>VLOOKUP('combained table'!H1353,'combained table'!H1353:T3687,1,FALSE)</f>
        <v>0</v>
      </c>
      <c r="I1353" t="str">
        <f>VLOOKUP('combained table'!I1353,'combained table'!I1353:T3687,1,FALSE)</f>
        <v>Normal</v>
      </c>
      <c r="J1353" t="str">
        <f>VLOOKUP('combained table'!J1353,'combained table'!J1353:T3687,1,FALSE)</f>
        <v>No</v>
      </c>
      <c r="K1353" t="str">
        <f>VLOOKUP('combained table'!K1353,'combained table'!K1353:T3687,1,FALSE)</f>
        <v>Overweight</v>
      </c>
      <c r="L1353">
        <f>VLOOKUP('combained table'!L1353,'combained table'!L1353:T3687,1,FALSE)</f>
        <v>1963</v>
      </c>
      <c r="M1353" t="str">
        <f>VLOOKUP('combained table'!M1353,'combained table'!M1353:T3687,1,FALSE)</f>
        <v>Jul</v>
      </c>
      <c r="N1353">
        <f>VLOOKUP('combained table'!N1353,'combained table'!N1353:T3687,1,FALSE)</f>
        <v>11</v>
      </c>
      <c r="O1353" t="str">
        <f>VLOOKUP('combained table'!O1353,'combained table'!O1353:T3687,1,FALSE)</f>
        <v>11-Jul-1963</v>
      </c>
      <c r="P1353">
        <f>VLOOKUP('combained table'!P1353,'combained table'!P1353:T3687,1,FALSE)</f>
        <v>11319.12</v>
      </c>
      <c r="Q1353" t="str">
        <f>VLOOKUP('combained table'!Q1353,'combained table'!Q1353:T3687,1,FALSE)</f>
        <v>tier - 3</v>
      </c>
      <c r="R1353" t="str">
        <f>VLOOKUP('combained table'!R1353,'combained table'!R1353:T3687,1,FALSE)</f>
        <v>tier - 1</v>
      </c>
      <c r="S1353" t="str">
        <f>VLOOKUP('combained table'!S1353,'combained table'!S1353:T3687,1,FALSE)</f>
        <v>R1012</v>
      </c>
      <c r="T1353">
        <f>VLOOKUP('combained table'!T1353,'combained table'!T1353:T3687,1,FALSE)</f>
        <v>59</v>
      </c>
    </row>
    <row r="1354" spans="1:20">
      <c r="A1354" t="str">
        <f>VLOOKUP('combained table'!A1354,'combained table'!A1354:T3688,1,FALSE)</f>
        <v>Id1353</v>
      </c>
      <c r="B1354" t="str">
        <f>VLOOKUP('combained table'!B1354,'combained table'!B1354:T3688,1,FALSE)</f>
        <v xml:space="preserve">  Sabina</v>
      </c>
      <c r="C1354">
        <f>VLOOKUP('combained table'!C1354,'combained table'!C1354:T3688,1,FALSE)</f>
        <v>27.74</v>
      </c>
      <c r="D1354">
        <f>VLOOKUP('combained table'!D1354,'combained table'!D1354:T3688,1,FALSE)</f>
        <v>6.06</v>
      </c>
      <c r="E1354" t="str">
        <f>VLOOKUP('combained table'!E1354,'combained table'!E1354:T3688,1,FALSE)</f>
        <v>yes</v>
      </c>
      <c r="F1354" t="str">
        <f>VLOOKUP('combained table'!F1354,'combained table'!F1354:T3688,1,FALSE)</f>
        <v>No</v>
      </c>
      <c r="G1354" t="str">
        <f>VLOOKUP('combained table'!G1354,'combained table'!G1354:T3688,1,FALSE)</f>
        <v>No</v>
      </c>
      <c r="H1354">
        <f>VLOOKUP('combained table'!H1354,'combained table'!H1354:T3688,1,FALSE)</f>
        <v>0</v>
      </c>
      <c r="I1354" t="str">
        <f>VLOOKUP('combained table'!I1354,'combained table'!I1354:T3688,1,FALSE)</f>
        <v>Prediabetes</v>
      </c>
      <c r="J1354" t="str">
        <f>VLOOKUP('combained table'!J1354,'combained table'!J1354:T3688,1,FALSE)</f>
        <v>No</v>
      </c>
      <c r="K1354" t="str">
        <f>VLOOKUP('combained table'!K1354,'combained table'!K1354:T3688,1,FALSE)</f>
        <v>Overweight</v>
      </c>
      <c r="L1354">
        <f>VLOOKUP('combained table'!L1354,'combained table'!L1354:T3688,1,FALSE)</f>
        <v>2002</v>
      </c>
      <c r="M1354" t="str">
        <f>VLOOKUP('combained table'!M1354,'combained table'!M1354:T3688,1,FALSE)</f>
        <v>Sep</v>
      </c>
      <c r="N1354">
        <f>VLOOKUP('combained table'!N1354,'combained table'!N1354:T3688,1,FALSE)</f>
        <v>20</v>
      </c>
      <c r="O1354" t="str">
        <f>VLOOKUP('combained table'!O1354,'combained table'!O1354:T3688,1,FALSE)</f>
        <v>20-Sep-2002</v>
      </c>
      <c r="P1354">
        <f>VLOOKUP('combained table'!P1354,'combained table'!P1354:T3688,1,FALSE)</f>
        <v>11321.49</v>
      </c>
      <c r="Q1354" t="str">
        <f>VLOOKUP('combained table'!Q1354,'combained table'!Q1354:T3688,1,FALSE)</f>
        <v>tier - 3</v>
      </c>
      <c r="R1354" t="str">
        <f>VLOOKUP('combained table'!R1354,'combained table'!R1354:T3688,1,FALSE)</f>
        <v>tier - 3</v>
      </c>
      <c r="S1354" t="str">
        <f>VLOOKUP('combained table'!S1354,'combained table'!S1354:T3688,1,FALSE)</f>
        <v>R1012</v>
      </c>
      <c r="T1354">
        <f>VLOOKUP('combained table'!T1354,'combained table'!T1354:T3688,1,FALSE)</f>
        <v>20</v>
      </c>
    </row>
    <row r="1355" spans="1:20">
      <c r="A1355" t="str">
        <f>VLOOKUP('combained table'!A1355,'combained table'!A1355:T3689,1,FALSE)</f>
        <v>Id1354</v>
      </c>
      <c r="B1355" t="str">
        <f>VLOOKUP('combained table'!B1355,'combained table'!B1355:T3689,1,FALSE)</f>
        <v xml:space="preserve">  Amy C</v>
      </c>
      <c r="C1355">
        <f>VLOOKUP('combained table'!C1355,'combained table'!C1355:T3689,1,FALSE)</f>
        <v>36.954999999999998</v>
      </c>
      <c r="D1355">
        <f>VLOOKUP('combained table'!D1355,'combained table'!D1355:T3689,1,FALSE)</f>
        <v>7.57</v>
      </c>
      <c r="E1355" t="str">
        <f>VLOOKUP('combained table'!E1355,'combained table'!E1355:T3689,1,FALSE)</f>
        <v>No</v>
      </c>
      <c r="F1355" t="str">
        <f>VLOOKUP('combained table'!F1355,'combained table'!F1355:T3689,1,FALSE)</f>
        <v>No</v>
      </c>
      <c r="G1355" t="str">
        <f>VLOOKUP('combained table'!G1355,'combained table'!G1355:T3689,1,FALSE)</f>
        <v>No</v>
      </c>
      <c r="H1355">
        <f>VLOOKUP('combained table'!H1355,'combained table'!H1355:T3689,1,FALSE)</f>
        <v>0</v>
      </c>
      <c r="I1355" t="str">
        <f>VLOOKUP('combained table'!I1355,'combained table'!I1355:T3689,1,FALSE)</f>
        <v>Diabetes</v>
      </c>
      <c r="J1355" t="str">
        <f>VLOOKUP('combained table'!J1355,'combained table'!J1355:T3689,1,FALSE)</f>
        <v>No</v>
      </c>
      <c r="K1355" t="str">
        <f>VLOOKUP('combained table'!K1355,'combained table'!K1355:T3689,1,FALSE)</f>
        <v>Obesity</v>
      </c>
      <c r="L1355">
        <f>VLOOKUP('combained table'!L1355,'combained table'!L1355:T3689,1,FALSE)</f>
        <v>1989</v>
      </c>
      <c r="M1355" t="str">
        <f>VLOOKUP('combained table'!M1355,'combained table'!M1355:T3689,1,FALSE)</f>
        <v>Aug</v>
      </c>
      <c r="N1355">
        <f>VLOOKUP('combained table'!N1355,'combained table'!N1355:T3689,1,FALSE)</f>
        <v>19</v>
      </c>
      <c r="O1355" t="str">
        <f>VLOOKUP('combained table'!O1355,'combained table'!O1355:T3689,1,FALSE)</f>
        <v>19-Aug-1989</v>
      </c>
      <c r="P1355">
        <f>VLOOKUP('combained table'!P1355,'combained table'!P1355:T3689,1,FALSE)</f>
        <v>11326.71</v>
      </c>
      <c r="Q1355" t="str">
        <f>VLOOKUP('combained table'!Q1355,'combained table'!Q1355:T3689,1,FALSE)</f>
        <v>tier - 3</v>
      </c>
      <c r="R1355" t="str">
        <f>VLOOKUP('combained table'!R1355,'combained table'!R1355:T3689,1,FALSE)</f>
        <v>tier - 3</v>
      </c>
      <c r="S1355" t="str">
        <f>VLOOKUP('combained table'!S1355,'combained table'!S1355:T3689,1,FALSE)</f>
        <v>R1013</v>
      </c>
      <c r="T1355">
        <f>VLOOKUP('combained table'!T1355,'combained table'!T1355:T3689,1,FALSE)</f>
        <v>33</v>
      </c>
    </row>
    <row r="1356" spans="1:20">
      <c r="A1356" t="str">
        <f>VLOOKUP('combained table'!A1356,'combained table'!A1356:T3690,1,FALSE)</f>
        <v>Id1355</v>
      </c>
      <c r="B1356" t="str">
        <f>VLOOKUP('combained table'!B1356,'combained table'!B1356:T3690,1,FALSE)</f>
        <v xml:space="preserve">  Victoria U</v>
      </c>
      <c r="C1356">
        <f>VLOOKUP('combained table'!C1356,'combained table'!C1356:T3690,1,FALSE)</f>
        <v>30.69</v>
      </c>
      <c r="D1356">
        <f>VLOOKUP('combained table'!D1356,'combained table'!D1356:T3690,1,FALSE)</f>
        <v>6.15</v>
      </c>
      <c r="E1356" t="str">
        <f>VLOOKUP('combained table'!E1356,'combained table'!E1356:T3690,1,FALSE)</f>
        <v>No</v>
      </c>
      <c r="F1356" t="str">
        <f>VLOOKUP('combained table'!F1356,'combained table'!F1356:T3690,1,FALSE)</f>
        <v>No</v>
      </c>
      <c r="G1356" t="str">
        <f>VLOOKUP('combained table'!G1356,'combained table'!G1356:T3690,1,FALSE)</f>
        <v>No</v>
      </c>
      <c r="H1356">
        <f>VLOOKUP('combained table'!H1356,'combained table'!H1356:T3690,1,FALSE)</f>
        <v>0</v>
      </c>
      <c r="I1356" t="str">
        <f>VLOOKUP('combained table'!I1356,'combained table'!I1356:T3690,1,FALSE)</f>
        <v>Prediabetes</v>
      </c>
      <c r="J1356" t="str">
        <f>VLOOKUP('combained table'!J1356,'combained table'!J1356:T3690,1,FALSE)</f>
        <v>No</v>
      </c>
      <c r="K1356" t="str">
        <f>VLOOKUP('combained table'!K1356,'combained table'!K1356:T3690,1,FALSE)</f>
        <v>Obesity</v>
      </c>
      <c r="L1356">
        <f>VLOOKUP('combained table'!L1356,'combained table'!L1356:T3690,1,FALSE)</f>
        <v>1968</v>
      </c>
      <c r="M1356" t="str">
        <f>VLOOKUP('combained table'!M1356,'combained table'!M1356:T3690,1,FALSE)</f>
        <v>Nov</v>
      </c>
      <c r="N1356">
        <f>VLOOKUP('combained table'!N1356,'combained table'!N1356:T3690,1,FALSE)</f>
        <v>2</v>
      </c>
      <c r="O1356" t="str">
        <f>VLOOKUP('combained table'!O1356,'combained table'!O1356:T3690,1,FALSE)</f>
        <v>2-Nov-1968</v>
      </c>
      <c r="P1356">
        <f>VLOOKUP('combained table'!P1356,'combained table'!P1356:T3690,1,FALSE)</f>
        <v>11344.32</v>
      </c>
      <c r="Q1356" t="str">
        <f>VLOOKUP('combained table'!Q1356,'combained table'!Q1356:T3690,1,FALSE)</f>
        <v>tier - 3</v>
      </c>
      <c r="R1356" t="str">
        <f>VLOOKUP('combained table'!R1356,'combained table'!R1356:T3690,1,FALSE)</f>
        <v>tier - 2</v>
      </c>
      <c r="S1356" t="str">
        <f>VLOOKUP('combained table'!S1356,'combained table'!S1356:T3690,1,FALSE)</f>
        <v>R1025</v>
      </c>
      <c r="T1356">
        <f>VLOOKUP('combained table'!T1356,'combained table'!T1356:T3690,1,FALSE)</f>
        <v>54</v>
      </c>
    </row>
    <row r="1357" spans="1:20">
      <c r="A1357" t="str">
        <f>VLOOKUP('combained table'!A1357,'combained table'!A1357:T3691,1,FALSE)</f>
        <v>Id1356</v>
      </c>
      <c r="B1357" t="str">
        <f>VLOOKUP('combained table'!B1357,'combained table'!B1357:T3691,1,FALSE)</f>
        <v xml:space="preserve">  Amelia B</v>
      </c>
      <c r="C1357">
        <f>VLOOKUP('combained table'!C1357,'combained table'!C1357:T3691,1,FALSE)</f>
        <v>24.984999999999999</v>
      </c>
      <c r="D1357">
        <f>VLOOKUP('combained table'!D1357,'combained table'!D1357:T3691,1,FALSE)</f>
        <v>4.5599999999999996</v>
      </c>
      <c r="E1357" t="str">
        <f>VLOOKUP('combained table'!E1357,'combained table'!E1357:T3691,1,FALSE)</f>
        <v>No</v>
      </c>
      <c r="F1357" t="str">
        <f>VLOOKUP('combained table'!F1357,'combained table'!F1357:T3691,1,FALSE)</f>
        <v>No</v>
      </c>
      <c r="G1357" t="str">
        <f>VLOOKUP('combained table'!G1357,'combained table'!G1357:T3691,1,FALSE)</f>
        <v>No</v>
      </c>
      <c r="H1357">
        <f>VLOOKUP('combained table'!H1357,'combained table'!H1357:T3691,1,FALSE)</f>
        <v>0</v>
      </c>
      <c r="I1357" t="str">
        <f>VLOOKUP('combained table'!I1357,'combained table'!I1357:T3691,1,FALSE)</f>
        <v>Normal</v>
      </c>
      <c r="J1357" t="str">
        <f>VLOOKUP('combained table'!J1357,'combained table'!J1357:T3691,1,FALSE)</f>
        <v>No</v>
      </c>
      <c r="K1357" t="str">
        <f>VLOOKUP('combained table'!K1357,'combained table'!K1357:T3691,1,FALSE)</f>
        <v>Normal Weight</v>
      </c>
      <c r="L1357">
        <f>VLOOKUP('combained table'!L1357,'combained table'!L1357:T3691,1,FALSE)</f>
        <v>1964</v>
      </c>
      <c r="M1357" t="str">
        <f>VLOOKUP('combained table'!M1357,'combained table'!M1357:T3691,1,FALSE)</f>
        <v>Jul</v>
      </c>
      <c r="N1357">
        <f>VLOOKUP('combained table'!N1357,'combained table'!N1357:T3691,1,FALSE)</f>
        <v>12</v>
      </c>
      <c r="O1357" t="str">
        <f>VLOOKUP('combained table'!O1357,'combained table'!O1357:T3691,1,FALSE)</f>
        <v>12-Jul-1964</v>
      </c>
      <c r="P1357">
        <f>VLOOKUP('combained table'!P1357,'combained table'!P1357:T3691,1,FALSE)</f>
        <v>11345.52</v>
      </c>
      <c r="Q1357" t="str">
        <f>VLOOKUP('combained table'!Q1357,'combained table'!Q1357:T3691,1,FALSE)</f>
        <v>tier - 3</v>
      </c>
      <c r="R1357" t="str">
        <f>VLOOKUP('combained table'!R1357,'combained table'!R1357:T3691,1,FALSE)</f>
        <v>tier - 3</v>
      </c>
      <c r="S1357" t="str">
        <f>VLOOKUP('combained table'!S1357,'combained table'!S1357:T3691,1,FALSE)</f>
        <v>R1011</v>
      </c>
      <c r="T1357">
        <f>VLOOKUP('combained table'!T1357,'combained table'!T1357:T3691,1,FALSE)</f>
        <v>58</v>
      </c>
    </row>
    <row r="1358" spans="1:20">
      <c r="A1358" t="str">
        <f>VLOOKUP('combained table'!A1358,'combained table'!A1358:T3692,1,FALSE)</f>
        <v>Id1357</v>
      </c>
      <c r="B1358" t="str">
        <f>VLOOKUP('combained table'!B1358,'combained table'!B1358:T3692,1,FALSE)</f>
        <v xml:space="preserve">  Jackie J</v>
      </c>
      <c r="C1358">
        <f>VLOOKUP('combained table'!C1358,'combained table'!C1358:T3692,1,FALSE)</f>
        <v>39.42</v>
      </c>
      <c r="D1358">
        <f>VLOOKUP('combained table'!D1358,'combained table'!D1358:T3692,1,FALSE)</f>
        <v>4.72</v>
      </c>
      <c r="E1358" t="str">
        <f>VLOOKUP('combained table'!E1358,'combained table'!E1358:T3692,1,FALSE)</f>
        <v>yes</v>
      </c>
      <c r="F1358" t="str">
        <f>VLOOKUP('combained table'!F1358,'combained table'!F1358:T3692,1,FALSE)</f>
        <v>No</v>
      </c>
      <c r="G1358" t="str">
        <f>VLOOKUP('combained table'!G1358,'combained table'!G1358:T3692,1,FALSE)</f>
        <v>No</v>
      </c>
      <c r="H1358">
        <f>VLOOKUP('combained table'!H1358,'combained table'!H1358:T3692,1,FALSE)</f>
        <v>1</v>
      </c>
      <c r="I1358" t="str">
        <f>VLOOKUP('combained table'!I1358,'combained table'!I1358:T3692,1,FALSE)</f>
        <v>Normal</v>
      </c>
      <c r="J1358" t="str">
        <f>VLOOKUP('combained table'!J1358,'combained table'!J1358:T3692,1,FALSE)</f>
        <v>No</v>
      </c>
      <c r="K1358" t="str">
        <f>VLOOKUP('combained table'!K1358,'combained table'!K1358:T3692,1,FALSE)</f>
        <v>Obesity</v>
      </c>
      <c r="L1358">
        <f>VLOOKUP('combained table'!L1358,'combained table'!L1358:T3692,1,FALSE)</f>
        <v>1965</v>
      </c>
      <c r="M1358" t="str">
        <f>VLOOKUP('combained table'!M1358,'combained table'!M1358:T3692,1,FALSE)</f>
        <v>Nov</v>
      </c>
      <c r="N1358">
        <f>VLOOKUP('combained table'!N1358,'combained table'!N1358:T3692,1,FALSE)</f>
        <v>29</v>
      </c>
      <c r="O1358" t="str">
        <f>VLOOKUP('combained table'!O1358,'combained table'!O1358:T3692,1,FALSE)</f>
        <v>29-Nov-1965</v>
      </c>
      <c r="P1358">
        <f>VLOOKUP('combained table'!P1358,'combained table'!P1358:T3692,1,FALSE)</f>
        <v>11353.23</v>
      </c>
      <c r="Q1358" t="str">
        <f>VLOOKUP('combained table'!Q1358,'combained table'!Q1358:T3692,1,FALSE)</f>
        <v>tier - 3</v>
      </c>
      <c r="R1358" t="str">
        <f>VLOOKUP('combained table'!R1358,'combained table'!R1358:T3692,1,FALSE)</f>
        <v>tier - 1</v>
      </c>
      <c r="S1358" t="str">
        <f>VLOOKUP('combained table'!S1358,'combained table'!S1358:T3692,1,FALSE)</f>
        <v>R1012</v>
      </c>
      <c r="T1358">
        <f>VLOOKUP('combained table'!T1358,'combained table'!T1358:T3692,1,FALSE)</f>
        <v>57</v>
      </c>
    </row>
    <row r="1359" spans="1:20">
      <c r="A1359" t="str">
        <f>VLOOKUP('combained table'!A1359,'combained table'!A1359:T3693,1,FALSE)</f>
        <v>Id1358</v>
      </c>
      <c r="B1359" t="str">
        <f>VLOOKUP('combained table'!B1359,'combained table'!B1359:T3693,1,FALSE)</f>
        <v xml:space="preserve">  Justin</v>
      </c>
      <c r="C1359">
        <f>VLOOKUP('combained table'!C1359,'combained table'!C1359:T3693,1,FALSE)</f>
        <v>16.8</v>
      </c>
      <c r="D1359">
        <f>VLOOKUP('combained table'!D1359,'combained table'!D1359:T3693,1,FALSE)</f>
        <v>7.98</v>
      </c>
      <c r="E1359" t="str">
        <f>VLOOKUP('combained table'!E1359,'combained table'!E1359:T3693,1,FALSE)</f>
        <v>No</v>
      </c>
      <c r="F1359" t="str">
        <f>VLOOKUP('combained table'!F1359,'combained table'!F1359:T3693,1,FALSE)</f>
        <v>No</v>
      </c>
      <c r="G1359" t="str">
        <f>VLOOKUP('combained table'!G1359,'combained table'!G1359:T3693,1,FALSE)</f>
        <v>No</v>
      </c>
      <c r="H1359">
        <f>VLOOKUP('combained table'!H1359,'combained table'!H1359:T3693,1,FALSE)</f>
        <v>0</v>
      </c>
      <c r="I1359" t="str">
        <f>VLOOKUP('combained table'!I1359,'combained table'!I1359:T3693,1,FALSE)</f>
        <v>Diabetes</v>
      </c>
      <c r="J1359" t="str">
        <f>VLOOKUP('combained table'!J1359,'combained table'!J1359:T3693,1,FALSE)</f>
        <v>No</v>
      </c>
      <c r="K1359" t="str">
        <f>VLOOKUP('combained table'!K1359,'combained table'!K1359:T3693,1,FALSE)</f>
        <v>Underweight</v>
      </c>
      <c r="L1359">
        <f>VLOOKUP('combained table'!L1359,'combained table'!L1359:T3693,1,FALSE)</f>
        <v>1965</v>
      </c>
      <c r="M1359" t="str">
        <f>VLOOKUP('combained table'!M1359,'combained table'!M1359:T3693,1,FALSE)</f>
        <v>Sep</v>
      </c>
      <c r="N1359">
        <f>VLOOKUP('combained table'!N1359,'combained table'!N1359:T3693,1,FALSE)</f>
        <v>26</v>
      </c>
      <c r="O1359" t="str">
        <f>VLOOKUP('combained table'!O1359,'combained table'!O1359:T3693,1,FALSE)</f>
        <v>26-Sep-1965</v>
      </c>
      <c r="P1359">
        <f>VLOOKUP('combained table'!P1359,'combained table'!P1359:T3693,1,FALSE)</f>
        <v>11356.66</v>
      </c>
      <c r="Q1359" t="str">
        <f>VLOOKUP('combained table'!Q1359,'combained table'!Q1359:T3693,1,FALSE)</f>
        <v>tier - 3</v>
      </c>
      <c r="R1359" t="str">
        <f>VLOOKUP('combained table'!R1359,'combained table'!R1359:T3693,1,FALSE)</f>
        <v>tier - 3</v>
      </c>
      <c r="S1359" t="str">
        <f>VLOOKUP('combained table'!S1359,'combained table'!S1359:T3693,1,FALSE)</f>
        <v>R1012</v>
      </c>
      <c r="T1359">
        <f>VLOOKUP('combained table'!T1359,'combained table'!T1359:T3693,1,FALSE)</f>
        <v>57</v>
      </c>
    </row>
    <row r="1360" spans="1:20">
      <c r="A1360" t="str">
        <f>VLOOKUP('combained table'!A1360,'combained table'!A1360:T3694,1,FALSE)</f>
        <v>Id1359</v>
      </c>
      <c r="B1360" t="str">
        <f>VLOOKUP('combained table'!B1360,'combained table'!B1360:T3694,1,FALSE)</f>
        <v xml:space="preserve">  Kerry</v>
      </c>
      <c r="C1360">
        <f>VLOOKUP('combained table'!C1360,'combained table'!C1360:T3694,1,FALSE)</f>
        <v>23.274999999999999</v>
      </c>
      <c r="D1360">
        <f>VLOOKUP('combained table'!D1360,'combained table'!D1360:T3694,1,FALSE)</f>
        <v>6.26</v>
      </c>
      <c r="E1360" t="str">
        <f>VLOOKUP('combained table'!E1360,'combained table'!E1360:T3694,1,FALSE)</f>
        <v>yes</v>
      </c>
      <c r="F1360" t="str">
        <f>VLOOKUP('combained table'!F1360,'combained table'!F1360:T3694,1,FALSE)</f>
        <v>No</v>
      </c>
      <c r="G1360" t="str">
        <f>VLOOKUP('combained table'!G1360,'combained table'!G1360:T3694,1,FALSE)</f>
        <v>Yes</v>
      </c>
      <c r="H1360">
        <f>VLOOKUP('combained table'!H1360,'combained table'!H1360:T3694,1,FALSE)</f>
        <v>1</v>
      </c>
      <c r="I1360" t="str">
        <f>VLOOKUP('combained table'!I1360,'combained table'!I1360:T3694,1,FALSE)</f>
        <v>Prediabetes</v>
      </c>
      <c r="J1360" t="str">
        <f>VLOOKUP('combained table'!J1360,'combained table'!J1360:T3694,1,FALSE)</f>
        <v>No</v>
      </c>
      <c r="K1360" t="str">
        <f>VLOOKUP('combained table'!K1360,'combained table'!K1360:T3694,1,FALSE)</f>
        <v>Normal Weight</v>
      </c>
      <c r="L1360">
        <f>VLOOKUP('combained table'!L1360,'combained table'!L1360:T3694,1,FALSE)</f>
        <v>1964</v>
      </c>
      <c r="M1360" t="str">
        <f>VLOOKUP('combained table'!M1360,'combained table'!M1360:T3694,1,FALSE)</f>
        <v>Jul</v>
      </c>
      <c r="N1360">
        <f>VLOOKUP('combained table'!N1360,'combained table'!N1360:T3694,1,FALSE)</f>
        <v>4</v>
      </c>
      <c r="O1360" t="str">
        <f>VLOOKUP('combained table'!O1360,'combained table'!O1360:T3694,1,FALSE)</f>
        <v>4-Jul-1964</v>
      </c>
      <c r="P1360">
        <f>VLOOKUP('combained table'!P1360,'combained table'!P1360:T3694,1,FALSE)</f>
        <v>11362.76</v>
      </c>
      <c r="Q1360" t="str">
        <f>VLOOKUP('combained table'!Q1360,'combained table'!Q1360:T3694,1,FALSE)</f>
        <v>tier - 3</v>
      </c>
      <c r="R1360" t="str">
        <f>VLOOKUP('combained table'!R1360,'combained table'!R1360:T3694,1,FALSE)</f>
        <v>tier - 1</v>
      </c>
      <c r="S1360" t="str">
        <f>VLOOKUP('combained table'!S1360,'combained table'!S1360:T3694,1,FALSE)</f>
        <v>R1011</v>
      </c>
      <c r="T1360">
        <f>VLOOKUP('combained table'!T1360,'combained table'!T1360:T3694,1,FALSE)</f>
        <v>58</v>
      </c>
    </row>
    <row r="1361" spans="1:20">
      <c r="A1361" t="str">
        <f>VLOOKUP('combained table'!A1361,'combained table'!A1361:T3695,1,FALSE)</f>
        <v>Id1360</v>
      </c>
      <c r="B1361" t="str">
        <f>VLOOKUP('combained table'!B1361,'combained table'!B1361:T3695,1,FALSE)</f>
        <v xml:space="preserve">  Cindy G</v>
      </c>
      <c r="C1361">
        <f>VLOOKUP('combained table'!C1361,'combained table'!C1361:T3695,1,FALSE)</f>
        <v>22.8</v>
      </c>
      <c r="D1361">
        <f>VLOOKUP('combained table'!D1361,'combained table'!D1361:T3695,1,FALSE)</f>
        <v>4.29</v>
      </c>
      <c r="E1361" t="str">
        <f>VLOOKUP('combained table'!E1361,'combained table'!E1361:T3695,1,FALSE)</f>
        <v>yes</v>
      </c>
      <c r="F1361" t="str">
        <f>VLOOKUP('combained table'!F1361,'combained table'!F1361:T3695,1,FALSE)</f>
        <v>No</v>
      </c>
      <c r="G1361" t="str">
        <f>VLOOKUP('combained table'!G1361,'combained table'!G1361:T3695,1,FALSE)</f>
        <v>Yes</v>
      </c>
      <c r="H1361">
        <f>VLOOKUP('combained table'!H1361,'combained table'!H1361:T3695,1,FALSE)</f>
        <v>1</v>
      </c>
      <c r="I1361" t="str">
        <f>VLOOKUP('combained table'!I1361,'combained table'!I1361:T3695,1,FALSE)</f>
        <v>Normal</v>
      </c>
      <c r="J1361" t="str">
        <f>VLOOKUP('combained table'!J1361,'combained table'!J1361:T3695,1,FALSE)</f>
        <v>No</v>
      </c>
      <c r="K1361" t="str">
        <f>VLOOKUP('combained table'!K1361,'combained table'!K1361:T3695,1,FALSE)</f>
        <v>Normal Weight</v>
      </c>
      <c r="L1361">
        <f>VLOOKUP('combained table'!L1361,'combained table'!L1361:T3695,1,FALSE)</f>
        <v>1964</v>
      </c>
      <c r="M1361" t="str">
        <f>VLOOKUP('combained table'!M1361,'combained table'!M1361:T3695,1,FALSE)</f>
        <v>Jul</v>
      </c>
      <c r="N1361">
        <f>VLOOKUP('combained table'!N1361,'combained table'!N1361:T3695,1,FALSE)</f>
        <v>3</v>
      </c>
      <c r="O1361" t="str">
        <f>VLOOKUP('combained table'!O1361,'combained table'!O1361:T3695,1,FALSE)</f>
        <v>3-Jul-1964</v>
      </c>
      <c r="P1361">
        <f>VLOOKUP('combained table'!P1361,'combained table'!P1361:T3695,1,FALSE)</f>
        <v>11363.28</v>
      </c>
      <c r="Q1361" t="str">
        <f>VLOOKUP('combained table'!Q1361,'combained table'!Q1361:T3695,1,FALSE)</f>
        <v>tier - 3</v>
      </c>
      <c r="R1361" t="str">
        <f>VLOOKUP('combained table'!R1361,'combained table'!R1361:T3695,1,FALSE)</f>
        <v>tier - 1</v>
      </c>
      <c r="S1361" t="str">
        <f>VLOOKUP('combained table'!S1361,'combained table'!S1361:T3695,1,FALSE)</f>
        <v>R1013</v>
      </c>
      <c r="T1361">
        <f>VLOOKUP('combained table'!T1361,'combained table'!T1361:T3695,1,FALSE)</f>
        <v>58</v>
      </c>
    </row>
    <row r="1362" spans="1:20">
      <c r="A1362" t="str">
        <f>VLOOKUP('combained table'!A1362,'combained table'!A1362:T3696,1,FALSE)</f>
        <v>Id1361</v>
      </c>
      <c r="B1362" t="str">
        <f>VLOOKUP('combained table'!B1362,'combained table'!B1362:T3696,1,FALSE)</f>
        <v xml:space="preserve">  Gennaro</v>
      </c>
      <c r="C1362">
        <f>VLOOKUP('combained table'!C1362,'combained table'!C1362:T3696,1,FALSE)</f>
        <v>24.3</v>
      </c>
      <c r="D1362">
        <f>VLOOKUP('combained table'!D1362,'combained table'!D1362:T3696,1,FALSE)</f>
        <v>5.43</v>
      </c>
      <c r="E1362" t="str">
        <f>VLOOKUP('combained table'!E1362,'combained table'!E1362:T3696,1,FALSE)</f>
        <v>No</v>
      </c>
      <c r="F1362" t="str">
        <f>VLOOKUP('combained table'!F1362,'combained table'!F1362:T3696,1,FALSE)</f>
        <v>No</v>
      </c>
      <c r="G1362" t="str">
        <f>VLOOKUP('combained table'!G1362,'combained table'!G1362:T3696,1,FALSE)</f>
        <v>No</v>
      </c>
      <c r="H1362">
        <f>VLOOKUP('combained table'!H1362,'combained table'!H1362:T3696,1,FALSE)</f>
        <v>2</v>
      </c>
      <c r="I1362" t="str">
        <f>VLOOKUP('combained table'!I1362,'combained table'!I1362:T3696,1,FALSE)</f>
        <v>Normal</v>
      </c>
      <c r="J1362" t="str">
        <f>VLOOKUP('combained table'!J1362,'combained table'!J1362:T3696,1,FALSE)</f>
        <v>No</v>
      </c>
      <c r="K1362" t="str">
        <f>VLOOKUP('combained table'!K1362,'combained table'!K1362:T3696,1,FALSE)</f>
        <v>Normal Weight</v>
      </c>
      <c r="L1362">
        <f>VLOOKUP('combained table'!L1362,'combained table'!L1362:T3696,1,FALSE)</f>
        <v>1964</v>
      </c>
      <c r="M1362" t="str">
        <f>VLOOKUP('combained table'!M1362,'combained table'!M1362:T3696,1,FALSE)</f>
        <v>Dec</v>
      </c>
      <c r="N1362">
        <f>VLOOKUP('combained table'!N1362,'combained table'!N1362:T3696,1,FALSE)</f>
        <v>13</v>
      </c>
      <c r="O1362" t="str">
        <f>VLOOKUP('combained table'!O1362,'combained table'!O1362:T3696,1,FALSE)</f>
        <v>13-Dec-1964</v>
      </c>
      <c r="P1362">
        <f>VLOOKUP('combained table'!P1362,'combained table'!P1362:T3696,1,FALSE)</f>
        <v>11365.95</v>
      </c>
      <c r="Q1362" t="str">
        <f>VLOOKUP('combained table'!Q1362,'combained table'!Q1362:T3696,1,FALSE)</f>
        <v>tier - 3</v>
      </c>
      <c r="R1362" t="str">
        <f>VLOOKUP('combained table'!R1362,'combained table'!R1362:T3696,1,FALSE)</f>
        <v>tier - 2</v>
      </c>
      <c r="S1362" t="str">
        <f>VLOOKUP('combained table'!S1362,'combained table'!S1362:T3696,1,FALSE)</f>
        <v>R1011</v>
      </c>
      <c r="T1362">
        <f>VLOOKUP('combained table'!T1362,'combained table'!T1362:T3696,1,FALSE)</f>
        <v>58</v>
      </c>
    </row>
    <row r="1363" spans="1:20">
      <c r="A1363" t="str">
        <f>VLOOKUP('combained table'!A1363,'combained table'!A1363:T3697,1,FALSE)</f>
        <v>Id1362</v>
      </c>
      <c r="B1363" t="str">
        <f>VLOOKUP('combained table'!B1363,'combained table'!B1363:T3697,1,FALSE)</f>
        <v xml:space="preserve">  Terry</v>
      </c>
      <c r="C1363">
        <f>VLOOKUP('combained table'!C1363,'combained table'!C1363:T3697,1,FALSE)</f>
        <v>25.13</v>
      </c>
      <c r="D1363">
        <f>VLOOKUP('combained table'!D1363,'combained table'!D1363:T3697,1,FALSE)</f>
        <v>8</v>
      </c>
      <c r="E1363" t="str">
        <f>VLOOKUP('combained table'!E1363,'combained table'!E1363:T3697,1,FALSE)</f>
        <v>yes</v>
      </c>
      <c r="F1363" t="str">
        <f>VLOOKUP('combained table'!F1363,'combained table'!F1363:T3697,1,FALSE)</f>
        <v>No</v>
      </c>
      <c r="G1363" t="str">
        <f>VLOOKUP('combained table'!G1363,'combained table'!G1363:T3697,1,FALSE)</f>
        <v>No</v>
      </c>
      <c r="H1363">
        <f>VLOOKUP('combained table'!H1363,'combained table'!H1363:T3697,1,FALSE)</f>
        <v>1</v>
      </c>
      <c r="I1363" t="str">
        <f>VLOOKUP('combained table'!I1363,'combained table'!I1363:T3697,1,FALSE)</f>
        <v>Diabetes</v>
      </c>
      <c r="J1363" t="str">
        <f>VLOOKUP('combained table'!J1363,'combained table'!J1363:T3697,1,FALSE)</f>
        <v>No</v>
      </c>
      <c r="K1363" t="str">
        <f>VLOOKUP('combained table'!K1363,'combained table'!K1363:T3697,1,FALSE)</f>
        <v>Overweight</v>
      </c>
      <c r="L1363">
        <f>VLOOKUP('combained table'!L1363,'combained table'!L1363:T3697,1,FALSE)</f>
        <v>1979</v>
      </c>
      <c r="M1363" t="str">
        <f>VLOOKUP('combained table'!M1363,'combained table'!M1363:T3697,1,FALSE)</f>
        <v>Jun</v>
      </c>
      <c r="N1363">
        <f>VLOOKUP('combained table'!N1363,'combained table'!N1363:T3697,1,FALSE)</f>
        <v>7</v>
      </c>
      <c r="O1363" t="str">
        <f>VLOOKUP('combained table'!O1363,'combained table'!O1363:T3697,1,FALSE)</f>
        <v>7-Jun-1979</v>
      </c>
      <c r="P1363">
        <f>VLOOKUP('combained table'!P1363,'combained table'!P1363:T3697,1,FALSE)</f>
        <v>11369.39</v>
      </c>
      <c r="Q1363" t="str">
        <f>VLOOKUP('combained table'!Q1363,'combained table'!Q1363:T3697,1,FALSE)</f>
        <v>tier - 3</v>
      </c>
      <c r="R1363" t="str">
        <f>VLOOKUP('combained table'!R1363,'combained table'!R1363:T3697,1,FALSE)</f>
        <v>tier - 1</v>
      </c>
      <c r="S1363" t="str">
        <f>VLOOKUP('combained table'!S1363,'combained table'!S1363:T3697,1,FALSE)</f>
        <v>R1026</v>
      </c>
      <c r="T1363">
        <f>VLOOKUP('combained table'!T1363,'combained table'!T1363:T3697,1,FALSE)</f>
        <v>44</v>
      </c>
    </row>
    <row r="1364" spans="1:20">
      <c r="A1364" t="str">
        <f>VLOOKUP('combained table'!A1364,'combained table'!A1364:T3698,1,FALSE)</f>
        <v>Id1363</v>
      </c>
      <c r="B1364" t="str">
        <f>VLOOKUP('combained table'!B1364,'combained table'!B1364:T3698,1,FALSE)</f>
        <v xml:space="preserve">  Patrick J</v>
      </c>
      <c r="C1364">
        <f>VLOOKUP('combained table'!C1364,'combained table'!C1364:T3698,1,FALSE)</f>
        <v>22.72</v>
      </c>
      <c r="D1364">
        <f>VLOOKUP('combained table'!D1364,'combained table'!D1364:T3698,1,FALSE)</f>
        <v>9.9600000000000009</v>
      </c>
      <c r="E1364" t="str">
        <f>VLOOKUP('combained table'!E1364,'combained table'!E1364:T3698,1,FALSE)</f>
        <v>yes</v>
      </c>
      <c r="F1364" t="str">
        <f>VLOOKUP('combained table'!F1364,'combained table'!F1364:T3698,1,FALSE)</f>
        <v>No</v>
      </c>
      <c r="G1364" t="str">
        <f>VLOOKUP('combained table'!G1364,'combained table'!G1364:T3698,1,FALSE)</f>
        <v>No</v>
      </c>
      <c r="H1364">
        <f>VLOOKUP('combained table'!H1364,'combained table'!H1364:T3698,1,FALSE)</f>
        <v>2</v>
      </c>
      <c r="I1364" t="str">
        <f>VLOOKUP('combained table'!I1364,'combained table'!I1364:T3698,1,FALSE)</f>
        <v>Diabetes</v>
      </c>
      <c r="J1364" t="str">
        <f>VLOOKUP('combained table'!J1364,'combained table'!J1364:T3698,1,FALSE)</f>
        <v>No</v>
      </c>
      <c r="K1364" t="str">
        <f>VLOOKUP('combained table'!K1364,'combained table'!K1364:T3698,1,FALSE)</f>
        <v>Normal Weight</v>
      </c>
      <c r="L1364">
        <f>VLOOKUP('combained table'!L1364,'combained table'!L1364:T3698,1,FALSE)</f>
        <v>1972</v>
      </c>
      <c r="M1364" t="str">
        <f>VLOOKUP('combained table'!M1364,'combained table'!M1364:T3698,1,FALSE)</f>
        <v>Dec</v>
      </c>
      <c r="N1364">
        <f>VLOOKUP('combained table'!N1364,'combained table'!N1364:T3698,1,FALSE)</f>
        <v>6</v>
      </c>
      <c r="O1364" t="str">
        <f>VLOOKUP('combained table'!O1364,'combained table'!O1364:T3698,1,FALSE)</f>
        <v>6-Dec-1972</v>
      </c>
      <c r="P1364">
        <f>VLOOKUP('combained table'!P1364,'combained table'!P1364:T3698,1,FALSE)</f>
        <v>11378.57</v>
      </c>
      <c r="Q1364" t="str">
        <f>VLOOKUP('combained table'!Q1364,'combained table'!Q1364:T3698,1,FALSE)</f>
        <v>tier - 3</v>
      </c>
      <c r="R1364" t="str">
        <f>VLOOKUP('combained table'!R1364,'combained table'!R1364:T3698,1,FALSE)</f>
        <v>tier - 2</v>
      </c>
      <c r="S1364" t="str">
        <f>VLOOKUP('combained table'!S1364,'combained table'!S1364:T3698,1,FALSE)</f>
        <v>R1025</v>
      </c>
      <c r="T1364">
        <f>VLOOKUP('combained table'!T1364,'combained table'!T1364:T3698,1,FALSE)</f>
        <v>50</v>
      </c>
    </row>
    <row r="1365" spans="1:20">
      <c r="A1365" t="str">
        <f>VLOOKUP('combained table'!A1365,'combained table'!A1365:T3699,1,FALSE)</f>
        <v>Id1364</v>
      </c>
      <c r="B1365" t="str">
        <f>VLOOKUP('combained table'!B1365,'combained table'!B1365:T3699,1,FALSE)</f>
        <v xml:space="preserve">  Keara</v>
      </c>
      <c r="C1365">
        <f>VLOOKUP('combained table'!C1365,'combained table'!C1365:T3699,1,FALSE)</f>
        <v>32.6</v>
      </c>
      <c r="D1365">
        <f>VLOOKUP('combained table'!D1365,'combained table'!D1365:T3699,1,FALSE)</f>
        <v>6.8</v>
      </c>
      <c r="E1365" t="str">
        <f>VLOOKUP('combained table'!E1365,'combained table'!E1365:T3699,1,FALSE)</f>
        <v>yes</v>
      </c>
      <c r="F1365" t="str">
        <f>VLOOKUP('combained table'!F1365,'combained table'!F1365:T3699,1,FALSE)</f>
        <v>No</v>
      </c>
      <c r="G1365" t="str">
        <f>VLOOKUP('combained table'!G1365,'combained table'!G1365:T3699,1,FALSE)</f>
        <v>No</v>
      </c>
      <c r="H1365">
        <f>VLOOKUP('combained table'!H1365,'combained table'!H1365:T3699,1,FALSE)</f>
        <v>0</v>
      </c>
      <c r="I1365" t="str">
        <f>VLOOKUP('combained table'!I1365,'combained table'!I1365:T3699,1,FALSE)</f>
        <v>Diabetes</v>
      </c>
      <c r="J1365" t="str">
        <f>VLOOKUP('combained table'!J1365,'combained table'!J1365:T3699,1,FALSE)</f>
        <v>No</v>
      </c>
      <c r="K1365" t="str">
        <f>VLOOKUP('combained table'!K1365,'combained table'!K1365:T3699,1,FALSE)</f>
        <v>Obesity</v>
      </c>
      <c r="L1365">
        <f>VLOOKUP('combained table'!L1365,'combained table'!L1365:T3699,1,FALSE)</f>
        <v>1964</v>
      </c>
      <c r="M1365" t="str">
        <f>VLOOKUP('combained table'!M1365,'combained table'!M1365:T3699,1,FALSE)</f>
        <v>Jun</v>
      </c>
      <c r="N1365">
        <f>VLOOKUP('combained table'!N1365,'combained table'!N1365:T3699,1,FALSE)</f>
        <v>13</v>
      </c>
      <c r="O1365" t="str">
        <f>VLOOKUP('combained table'!O1365,'combained table'!O1365:T3699,1,FALSE)</f>
        <v>13-Jun-1964</v>
      </c>
      <c r="P1365">
        <f>VLOOKUP('combained table'!P1365,'combained table'!P1365:T3699,1,FALSE)</f>
        <v>11381.33</v>
      </c>
      <c r="Q1365" t="str">
        <f>VLOOKUP('combained table'!Q1365,'combained table'!Q1365:T3699,1,FALSE)</f>
        <v>tier - 3</v>
      </c>
      <c r="R1365" t="str">
        <f>VLOOKUP('combained table'!R1365,'combained table'!R1365:T3699,1,FALSE)</f>
        <v>tier - 2</v>
      </c>
      <c r="S1365" t="str">
        <f>VLOOKUP('combained table'!S1365,'combained table'!S1365:T3699,1,FALSE)</f>
        <v>R1013</v>
      </c>
      <c r="T1365">
        <f>VLOOKUP('combained table'!T1365,'combained table'!T1365:T3699,1,FALSE)</f>
        <v>58</v>
      </c>
    </row>
    <row r="1366" spans="1:20">
      <c r="A1366" t="str">
        <f>VLOOKUP('combained table'!A1366,'combained table'!A1366:T3700,1,FALSE)</f>
        <v>Id1365</v>
      </c>
      <c r="B1366" t="str">
        <f>VLOOKUP('combained table'!B1366,'combained table'!B1366:T3700,1,FALSE)</f>
        <v xml:space="preserve">  Nicole</v>
      </c>
      <c r="C1366">
        <f>VLOOKUP('combained table'!C1366,'combained table'!C1366:T3700,1,FALSE)</f>
        <v>17.28</v>
      </c>
      <c r="D1366">
        <f>VLOOKUP('combained table'!D1366,'combained table'!D1366:T3700,1,FALSE)</f>
        <v>6.22</v>
      </c>
      <c r="E1366" t="str">
        <f>VLOOKUP('combained table'!E1366,'combained table'!E1366:T3700,1,FALSE)</f>
        <v>yes</v>
      </c>
      <c r="F1366" t="str">
        <f>VLOOKUP('combained table'!F1366,'combained table'!F1366:T3700,1,FALSE)</f>
        <v>No</v>
      </c>
      <c r="G1366" t="str">
        <f>VLOOKUP('combained table'!G1366,'combained table'!G1366:T3700,1,FALSE)</f>
        <v>No</v>
      </c>
      <c r="H1366">
        <f>VLOOKUP('combained table'!H1366,'combained table'!H1366:T3700,1,FALSE)</f>
        <v>2</v>
      </c>
      <c r="I1366" t="str">
        <f>VLOOKUP('combained table'!I1366,'combained table'!I1366:T3700,1,FALSE)</f>
        <v>Prediabetes</v>
      </c>
      <c r="J1366" t="str">
        <f>VLOOKUP('combained table'!J1366,'combained table'!J1366:T3700,1,FALSE)</f>
        <v>No</v>
      </c>
      <c r="K1366" t="str">
        <f>VLOOKUP('combained table'!K1366,'combained table'!K1366:T3700,1,FALSE)</f>
        <v>Underweight</v>
      </c>
      <c r="L1366">
        <f>VLOOKUP('combained table'!L1366,'combained table'!L1366:T3700,1,FALSE)</f>
        <v>1997</v>
      </c>
      <c r="M1366" t="str">
        <f>VLOOKUP('combained table'!M1366,'combained table'!M1366:T3700,1,FALSE)</f>
        <v>Jul</v>
      </c>
      <c r="N1366">
        <f>VLOOKUP('combained table'!N1366,'combained table'!N1366:T3700,1,FALSE)</f>
        <v>28</v>
      </c>
      <c r="O1366" t="str">
        <f>VLOOKUP('combained table'!O1366,'combained table'!O1366:T3700,1,FALSE)</f>
        <v>28-Jul-1997</v>
      </c>
      <c r="P1366">
        <f>VLOOKUP('combained table'!P1366,'combained table'!P1366:T3700,1,FALSE)</f>
        <v>11388.27</v>
      </c>
      <c r="Q1366" t="str">
        <f>VLOOKUP('combained table'!Q1366,'combained table'!Q1366:T3700,1,FALSE)</f>
        <v>tier - 3</v>
      </c>
      <c r="R1366" t="str">
        <f>VLOOKUP('combained table'!R1366,'combained table'!R1366:T3700,1,FALSE)</f>
        <v>tier - 2</v>
      </c>
      <c r="S1366" t="str">
        <f>VLOOKUP('combained table'!S1366,'combained table'!S1366:T3700,1,FALSE)</f>
        <v>R1026</v>
      </c>
      <c r="T1366">
        <f>VLOOKUP('combained table'!T1366,'combained table'!T1366:T3700,1,FALSE)</f>
        <v>25</v>
      </c>
    </row>
    <row r="1367" spans="1:20">
      <c r="A1367" t="str">
        <f>VLOOKUP('combained table'!A1367,'combained table'!A1367:T3701,1,FALSE)</f>
        <v>Id1366</v>
      </c>
      <c r="B1367" t="str">
        <f>VLOOKUP('combained table'!B1367,'combained table'!B1367:T3701,1,FALSE)</f>
        <v xml:space="preserve">  Katena</v>
      </c>
      <c r="C1367">
        <f>VLOOKUP('combained table'!C1367,'combained table'!C1367:T3701,1,FALSE)</f>
        <v>27.92</v>
      </c>
      <c r="D1367">
        <f>VLOOKUP('combained table'!D1367,'combained table'!D1367:T3701,1,FALSE)</f>
        <v>5.79</v>
      </c>
      <c r="E1367" t="str">
        <f>VLOOKUP('combained table'!E1367,'combained table'!E1367:T3701,1,FALSE)</f>
        <v>No</v>
      </c>
      <c r="F1367" t="str">
        <f>VLOOKUP('combained table'!F1367,'combained table'!F1367:T3701,1,FALSE)</f>
        <v>No</v>
      </c>
      <c r="G1367" t="str">
        <f>VLOOKUP('combained table'!G1367,'combained table'!G1367:T3701,1,FALSE)</f>
        <v>No</v>
      </c>
      <c r="H1367">
        <f>VLOOKUP('combained table'!H1367,'combained table'!H1367:T3701,1,FALSE)</f>
        <v>1</v>
      </c>
      <c r="I1367" t="str">
        <f>VLOOKUP('combained table'!I1367,'combained table'!I1367:T3701,1,FALSE)</f>
        <v>Prediabetes</v>
      </c>
      <c r="J1367" t="str">
        <f>VLOOKUP('combained table'!J1367,'combained table'!J1367:T3701,1,FALSE)</f>
        <v>No</v>
      </c>
      <c r="K1367" t="str">
        <f>VLOOKUP('combained table'!K1367,'combained table'!K1367:T3701,1,FALSE)</f>
        <v>Overweight</v>
      </c>
      <c r="L1367">
        <f>VLOOKUP('combained table'!L1367,'combained table'!L1367:T3701,1,FALSE)</f>
        <v>1967</v>
      </c>
      <c r="M1367" t="str">
        <f>VLOOKUP('combained table'!M1367,'combained table'!M1367:T3701,1,FALSE)</f>
        <v>Dec</v>
      </c>
      <c r="N1367">
        <f>VLOOKUP('combained table'!N1367,'combained table'!N1367:T3701,1,FALSE)</f>
        <v>19</v>
      </c>
      <c r="O1367" t="str">
        <f>VLOOKUP('combained table'!O1367,'combained table'!O1367:T3701,1,FALSE)</f>
        <v>19-Dec-1967</v>
      </c>
      <c r="P1367">
        <f>VLOOKUP('combained table'!P1367,'combained table'!P1367:T3701,1,FALSE)</f>
        <v>11394.07</v>
      </c>
      <c r="Q1367" t="str">
        <f>VLOOKUP('combained table'!Q1367,'combained table'!Q1367:T3701,1,FALSE)</f>
        <v>tier - 3</v>
      </c>
      <c r="R1367" t="str">
        <f>VLOOKUP('combained table'!R1367,'combained table'!R1367:T3701,1,FALSE)</f>
        <v>tier - 1</v>
      </c>
      <c r="S1367" t="str">
        <f>VLOOKUP('combained table'!S1367,'combained table'!S1367:T3701,1,FALSE)</f>
        <v>R1018</v>
      </c>
      <c r="T1367">
        <f>VLOOKUP('combained table'!T1367,'combained table'!T1367:T3701,1,FALSE)</f>
        <v>55</v>
      </c>
    </row>
    <row r="1368" spans="1:20">
      <c r="A1368" t="str">
        <f>VLOOKUP('combained table'!A1368,'combained table'!A1368:T3702,1,FALSE)</f>
        <v>Id1367</v>
      </c>
      <c r="B1368" t="str">
        <f>VLOOKUP('combained table'!B1368,'combained table'!B1368:T3702,1,FALSE)</f>
        <v xml:space="preserve">  Bean K</v>
      </c>
      <c r="C1368">
        <f>VLOOKUP('combained table'!C1368,'combained table'!C1368:T3702,1,FALSE)</f>
        <v>38.284999999999997</v>
      </c>
      <c r="D1368">
        <f>VLOOKUP('combained table'!D1368,'combained table'!D1368:T3702,1,FALSE)</f>
        <v>5.41</v>
      </c>
      <c r="E1368" t="str">
        <f>VLOOKUP('combained table'!E1368,'combained table'!E1368:T3702,1,FALSE)</f>
        <v>No</v>
      </c>
      <c r="F1368" t="str">
        <f>VLOOKUP('combained table'!F1368,'combained table'!F1368:T3702,1,FALSE)</f>
        <v>No</v>
      </c>
      <c r="G1368" t="str">
        <f>VLOOKUP('combained table'!G1368,'combained table'!G1368:T3702,1,FALSE)</f>
        <v>No</v>
      </c>
      <c r="H1368">
        <f>VLOOKUP('combained table'!H1368,'combained table'!H1368:T3702,1,FALSE)</f>
        <v>0</v>
      </c>
      <c r="I1368" t="str">
        <f>VLOOKUP('combained table'!I1368,'combained table'!I1368:T3702,1,FALSE)</f>
        <v>Normal</v>
      </c>
      <c r="J1368" t="str">
        <f>VLOOKUP('combained table'!J1368,'combained table'!J1368:T3702,1,FALSE)</f>
        <v>No</v>
      </c>
      <c r="K1368" t="str">
        <f>VLOOKUP('combained table'!K1368,'combained table'!K1368:T3702,1,FALSE)</f>
        <v>Obesity</v>
      </c>
      <c r="L1368">
        <f>VLOOKUP('combained table'!L1368,'combained table'!L1368:T3702,1,FALSE)</f>
        <v>1970</v>
      </c>
      <c r="M1368" t="str">
        <f>VLOOKUP('combained table'!M1368,'combained table'!M1368:T3702,1,FALSE)</f>
        <v>Oct</v>
      </c>
      <c r="N1368">
        <f>VLOOKUP('combained table'!N1368,'combained table'!N1368:T3702,1,FALSE)</f>
        <v>2</v>
      </c>
      <c r="O1368" t="str">
        <f>VLOOKUP('combained table'!O1368,'combained table'!O1368:T3702,1,FALSE)</f>
        <v>2-Oct-1970</v>
      </c>
      <c r="P1368">
        <f>VLOOKUP('combained table'!P1368,'combained table'!P1368:T3702,1,FALSE)</f>
        <v>11396.9</v>
      </c>
      <c r="Q1368" t="str">
        <f>VLOOKUP('combained table'!Q1368,'combained table'!Q1368:T3702,1,FALSE)</f>
        <v>tier - 3</v>
      </c>
      <c r="R1368" t="str">
        <f>VLOOKUP('combained table'!R1368,'combained table'!R1368:T3702,1,FALSE)</f>
        <v>tier - 3</v>
      </c>
      <c r="S1368" t="str">
        <f>VLOOKUP('combained table'!S1368,'combained table'!S1368:T3702,1,FALSE)</f>
        <v>R1024</v>
      </c>
      <c r="T1368">
        <f>VLOOKUP('combained table'!T1368,'combained table'!T1368:T3702,1,FALSE)</f>
        <v>52</v>
      </c>
    </row>
    <row r="1369" spans="1:20">
      <c r="A1369" t="str">
        <f>VLOOKUP('combained table'!A1369,'combained table'!A1369:T3703,1,FALSE)</f>
        <v>Id1368</v>
      </c>
      <c r="B1369" t="str">
        <f>VLOOKUP('combained table'!B1369,'combained table'!B1369:T3703,1,FALSE)</f>
        <v xml:space="preserve">  Brian</v>
      </c>
      <c r="C1369">
        <f>VLOOKUP('combained table'!C1369,'combained table'!C1369:T3703,1,FALSE)</f>
        <v>16.48</v>
      </c>
      <c r="D1369">
        <f>VLOOKUP('combained table'!D1369,'combained table'!D1369:T3703,1,FALSE)</f>
        <v>11.05</v>
      </c>
      <c r="E1369" t="str">
        <f>VLOOKUP('combained table'!E1369,'combained table'!E1369:T3703,1,FALSE)</f>
        <v>No</v>
      </c>
      <c r="F1369" t="str">
        <f>VLOOKUP('combained table'!F1369,'combained table'!F1369:T3703,1,FALSE)</f>
        <v>No</v>
      </c>
      <c r="G1369" t="str">
        <f>VLOOKUP('combained table'!G1369,'combained table'!G1369:T3703,1,FALSE)</f>
        <v>No</v>
      </c>
      <c r="H1369">
        <f>VLOOKUP('combained table'!H1369,'combained table'!H1369:T3703,1,FALSE)</f>
        <v>0</v>
      </c>
      <c r="I1369" t="str">
        <f>VLOOKUP('combained table'!I1369,'combained table'!I1369:T3703,1,FALSE)</f>
        <v>Diabetes</v>
      </c>
      <c r="J1369" t="str">
        <f>VLOOKUP('combained table'!J1369,'combained table'!J1369:T3703,1,FALSE)</f>
        <v>No</v>
      </c>
      <c r="K1369" t="str">
        <f>VLOOKUP('combained table'!K1369,'combained table'!K1369:T3703,1,FALSE)</f>
        <v>Underweight</v>
      </c>
      <c r="L1369">
        <f>VLOOKUP('combained table'!L1369,'combained table'!L1369:T3703,1,FALSE)</f>
        <v>1970</v>
      </c>
      <c r="M1369" t="str">
        <f>VLOOKUP('combained table'!M1369,'combained table'!M1369:T3703,1,FALSE)</f>
        <v>Oct</v>
      </c>
      <c r="N1369">
        <f>VLOOKUP('combained table'!N1369,'combained table'!N1369:T3703,1,FALSE)</f>
        <v>7</v>
      </c>
      <c r="O1369" t="str">
        <f>VLOOKUP('combained table'!O1369,'combained table'!O1369:T3703,1,FALSE)</f>
        <v>7-Oct-1970</v>
      </c>
      <c r="P1369">
        <f>VLOOKUP('combained table'!P1369,'combained table'!P1369:T3703,1,FALSE)</f>
        <v>11411.69</v>
      </c>
      <c r="Q1369" t="str">
        <f>VLOOKUP('combained table'!Q1369,'combained table'!Q1369:T3703,1,FALSE)</f>
        <v>tier - 3</v>
      </c>
      <c r="R1369" t="str">
        <f>VLOOKUP('combained table'!R1369,'combained table'!R1369:T3703,1,FALSE)</f>
        <v>tier - 2</v>
      </c>
      <c r="S1369" t="str">
        <f>VLOOKUP('combained table'!S1369,'combained table'!S1369:T3703,1,FALSE)</f>
        <v>R1011</v>
      </c>
      <c r="T1369">
        <f>VLOOKUP('combained table'!T1369,'combained table'!T1369:T3703,1,FALSE)</f>
        <v>52</v>
      </c>
    </row>
    <row r="1370" spans="1:20">
      <c r="A1370" t="str">
        <f>VLOOKUP('combained table'!A1370,'combained table'!A1370:T3704,1,FALSE)</f>
        <v>Id1369</v>
      </c>
      <c r="B1370" t="str">
        <f>VLOOKUP('combained table'!B1370,'combained table'!B1370:T3704,1,FALSE)</f>
        <v xml:space="preserve">  Jan-Patrick</v>
      </c>
      <c r="C1370">
        <f>VLOOKUP('combained table'!C1370,'combained table'!C1370:T3704,1,FALSE)</f>
        <v>38.57</v>
      </c>
      <c r="D1370">
        <f>VLOOKUP('combained table'!D1370,'combained table'!D1370:T3704,1,FALSE)</f>
        <v>6.27</v>
      </c>
      <c r="E1370" t="str">
        <f>VLOOKUP('combained table'!E1370,'combained table'!E1370:T3704,1,FALSE)</f>
        <v>No</v>
      </c>
      <c r="F1370" t="str">
        <f>VLOOKUP('combained table'!F1370,'combained table'!F1370:T3704,1,FALSE)</f>
        <v>No</v>
      </c>
      <c r="G1370" t="str">
        <f>VLOOKUP('combained table'!G1370,'combained table'!G1370:T3704,1,FALSE)</f>
        <v>No</v>
      </c>
      <c r="H1370">
        <f>VLOOKUP('combained table'!H1370,'combained table'!H1370:T3704,1,FALSE)</f>
        <v>0</v>
      </c>
      <c r="I1370" t="str">
        <f>VLOOKUP('combained table'!I1370,'combained table'!I1370:T3704,1,FALSE)</f>
        <v>Prediabetes</v>
      </c>
      <c r="J1370" t="str">
        <f>VLOOKUP('combained table'!J1370,'combained table'!J1370:T3704,1,FALSE)</f>
        <v>No</v>
      </c>
      <c r="K1370" t="str">
        <f>VLOOKUP('combained table'!K1370,'combained table'!K1370:T3704,1,FALSE)</f>
        <v>Obesity</v>
      </c>
      <c r="L1370">
        <f>VLOOKUP('combained table'!L1370,'combained table'!L1370:T3704,1,FALSE)</f>
        <v>1983</v>
      </c>
      <c r="M1370" t="str">
        <f>VLOOKUP('combained table'!M1370,'combained table'!M1370:T3704,1,FALSE)</f>
        <v>Oct</v>
      </c>
      <c r="N1370">
        <f>VLOOKUP('combained table'!N1370,'combained table'!N1370:T3704,1,FALSE)</f>
        <v>23</v>
      </c>
      <c r="O1370" t="str">
        <f>VLOOKUP('combained table'!O1370,'combained table'!O1370:T3704,1,FALSE)</f>
        <v>23-Oct-1983</v>
      </c>
      <c r="P1370">
        <f>VLOOKUP('combained table'!P1370,'combained table'!P1370:T3704,1,FALSE)</f>
        <v>11412.02</v>
      </c>
      <c r="Q1370" t="str">
        <f>VLOOKUP('combained table'!Q1370,'combained table'!Q1370:T3704,1,FALSE)</f>
        <v>tier - 3</v>
      </c>
      <c r="R1370" t="str">
        <f>VLOOKUP('combained table'!R1370,'combained table'!R1370:T3704,1,FALSE)</f>
        <v>tier - 1</v>
      </c>
      <c r="S1370" t="str">
        <f>VLOOKUP('combained table'!S1370,'combained table'!S1370:T3704,1,FALSE)</f>
        <v>R1021</v>
      </c>
      <c r="T1370">
        <f>VLOOKUP('combained table'!T1370,'combained table'!T1370:T3704,1,FALSE)</f>
        <v>39</v>
      </c>
    </row>
    <row r="1371" spans="1:20">
      <c r="A1371" t="str">
        <f>VLOOKUP('combained table'!A1371,'combained table'!A1371:T3705,1,FALSE)</f>
        <v>Id1370</v>
      </c>
      <c r="B1371" t="str">
        <f>VLOOKUP('combained table'!B1371,'combained table'!B1371:T3705,1,FALSE)</f>
        <v xml:space="preserve">  Jesse J</v>
      </c>
      <c r="C1371">
        <f>VLOOKUP('combained table'!C1371,'combained table'!C1371:T3705,1,FALSE)</f>
        <v>43.85</v>
      </c>
      <c r="D1371">
        <f>VLOOKUP('combained table'!D1371,'combained table'!D1371:T3705,1,FALSE)</f>
        <v>4.7699999999999996</v>
      </c>
      <c r="E1371" t="str">
        <f>VLOOKUP('combained table'!E1371,'combained table'!E1371:T3705,1,FALSE)</f>
        <v>yes</v>
      </c>
      <c r="F1371" t="str">
        <f>VLOOKUP('combained table'!F1371,'combained table'!F1371:T3705,1,FALSE)</f>
        <v>No</v>
      </c>
      <c r="G1371" t="str">
        <f>VLOOKUP('combained table'!G1371,'combained table'!G1371:T3705,1,FALSE)</f>
        <v>No</v>
      </c>
      <c r="H1371">
        <f>VLOOKUP('combained table'!H1371,'combained table'!H1371:T3705,1,FALSE)</f>
        <v>0</v>
      </c>
      <c r="I1371" t="str">
        <f>VLOOKUP('combained table'!I1371,'combained table'!I1371:T3705,1,FALSE)</f>
        <v>Normal</v>
      </c>
      <c r="J1371" t="str">
        <f>VLOOKUP('combained table'!J1371,'combained table'!J1371:T3705,1,FALSE)</f>
        <v>No</v>
      </c>
      <c r="K1371" t="str">
        <f>VLOOKUP('combained table'!K1371,'combained table'!K1371:T3705,1,FALSE)</f>
        <v>Obesity</v>
      </c>
      <c r="L1371">
        <f>VLOOKUP('combained table'!L1371,'combained table'!L1371:T3705,1,FALSE)</f>
        <v>1985</v>
      </c>
      <c r="M1371" t="str">
        <f>VLOOKUP('combained table'!M1371,'combained table'!M1371:T3705,1,FALSE)</f>
        <v>Jun</v>
      </c>
      <c r="N1371">
        <f>VLOOKUP('combained table'!N1371,'combained table'!N1371:T3705,1,FALSE)</f>
        <v>9</v>
      </c>
      <c r="O1371" t="str">
        <f>VLOOKUP('combained table'!O1371,'combained table'!O1371:T3705,1,FALSE)</f>
        <v>9-Jun-1985</v>
      </c>
      <c r="P1371">
        <f>VLOOKUP('combained table'!P1371,'combained table'!P1371:T3705,1,FALSE)</f>
        <v>11419.49</v>
      </c>
      <c r="Q1371" t="str">
        <f>VLOOKUP('combained table'!Q1371,'combained table'!Q1371:T3705,1,FALSE)</f>
        <v>tier - 3</v>
      </c>
      <c r="R1371" t="str">
        <f>VLOOKUP('combained table'!R1371,'combained table'!R1371:T3705,1,FALSE)</f>
        <v>tier - 1</v>
      </c>
      <c r="S1371" t="str">
        <f>VLOOKUP('combained table'!S1371,'combained table'!S1371:T3705,1,FALSE)</f>
        <v>R1012</v>
      </c>
      <c r="T1371">
        <f>VLOOKUP('combained table'!T1371,'combained table'!T1371:T3705,1,FALSE)</f>
        <v>37</v>
      </c>
    </row>
    <row r="1372" spans="1:20">
      <c r="A1372" t="str">
        <f>VLOOKUP('combained table'!A1372,'combained table'!A1372:T3706,1,FALSE)</f>
        <v>Id1371</v>
      </c>
      <c r="B1372" t="str">
        <f>VLOOKUP('combained table'!B1372,'combained table'!B1372:T3706,1,FALSE)</f>
        <v xml:space="preserve">  Lindsey M</v>
      </c>
      <c r="C1372">
        <f>VLOOKUP('combained table'!C1372,'combained table'!C1372:T3706,1,FALSE)</f>
        <v>30.11</v>
      </c>
      <c r="D1372">
        <f>VLOOKUP('combained table'!D1372,'combained table'!D1372:T3706,1,FALSE)</f>
        <v>4.08</v>
      </c>
      <c r="E1372" t="str">
        <f>VLOOKUP('combained table'!E1372,'combained table'!E1372:T3706,1,FALSE)</f>
        <v>No</v>
      </c>
      <c r="F1372" t="str">
        <f>VLOOKUP('combained table'!F1372,'combained table'!F1372:T3706,1,FALSE)</f>
        <v>No</v>
      </c>
      <c r="G1372" t="str">
        <f>VLOOKUP('combained table'!G1372,'combained table'!G1372:T3706,1,FALSE)</f>
        <v>No</v>
      </c>
      <c r="H1372">
        <f>VLOOKUP('combained table'!H1372,'combained table'!H1372:T3706,1,FALSE)</f>
        <v>0</v>
      </c>
      <c r="I1372" t="str">
        <f>VLOOKUP('combained table'!I1372,'combained table'!I1372:T3706,1,FALSE)</f>
        <v>Normal</v>
      </c>
      <c r="J1372" t="str">
        <f>VLOOKUP('combained table'!J1372,'combained table'!J1372:T3706,1,FALSE)</f>
        <v>No</v>
      </c>
      <c r="K1372" t="str">
        <f>VLOOKUP('combained table'!K1372,'combained table'!K1372:T3706,1,FALSE)</f>
        <v>Obesity</v>
      </c>
      <c r="L1372">
        <f>VLOOKUP('combained table'!L1372,'combained table'!L1372:T3706,1,FALSE)</f>
        <v>1980</v>
      </c>
      <c r="M1372" t="str">
        <f>VLOOKUP('combained table'!M1372,'combained table'!M1372:T3706,1,FALSE)</f>
        <v>Jul</v>
      </c>
      <c r="N1372">
        <f>VLOOKUP('combained table'!N1372,'combained table'!N1372:T3706,1,FALSE)</f>
        <v>17</v>
      </c>
      <c r="O1372" t="str">
        <f>VLOOKUP('combained table'!O1372,'combained table'!O1372:T3706,1,FALSE)</f>
        <v>17-Jul-1980</v>
      </c>
      <c r="P1372">
        <f>VLOOKUP('combained table'!P1372,'combained table'!P1372:T3706,1,FALSE)</f>
        <v>11435.74</v>
      </c>
      <c r="Q1372" t="str">
        <f>VLOOKUP('combained table'!Q1372,'combained table'!Q1372:T3706,1,FALSE)</f>
        <v>tier - 3</v>
      </c>
      <c r="R1372" t="str">
        <f>VLOOKUP('combained table'!R1372,'combained table'!R1372:T3706,1,FALSE)</f>
        <v>tier - 3</v>
      </c>
      <c r="S1372" t="str">
        <f>VLOOKUP('combained table'!S1372,'combained table'!S1372:T3706,1,FALSE)</f>
        <v>R1021</v>
      </c>
      <c r="T1372">
        <f>VLOOKUP('combained table'!T1372,'combained table'!T1372:T3706,1,FALSE)</f>
        <v>42</v>
      </c>
    </row>
    <row r="1373" spans="1:20">
      <c r="A1373" t="str">
        <f>VLOOKUP('combained table'!A1373,'combained table'!A1373:T3707,1,FALSE)</f>
        <v>Id1372</v>
      </c>
      <c r="B1373" t="str">
        <f>VLOOKUP('combained table'!B1373,'combained table'!B1373:T3707,1,FALSE)</f>
        <v xml:space="preserve">  Marguerite K</v>
      </c>
      <c r="C1373">
        <f>VLOOKUP('combained table'!C1373,'combained table'!C1373:T3707,1,FALSE)</f>
        <v>31.59</v>
      </c>
      <c r="D1373">
        <f>VLOOKUP('combained table'!D1373,'combained table'!D1373:T3707,1,FALSE)</f>
        <v>6.01</v>
      </c>
      <c r="E1373" t="str">
        <f>VLOOKUP('combained table'!E1373,'combained table'!E1373:T3707,1,FALSE)</f>
        <v>No</v>
      </c>
      <c r="F1373" t="str">
        <f>VLOOKUP('combained table'!F1373,'combained table'!F1373:T3707,1,FALSE)</f>
        <v>No</v>
      </c>
      <c r="G1373" t="str">
        <f>VLOOKUP('combained table'!G1373,'combained table'!G1373:T3707,1,FALSE)</f>
        <v>No</v>
      </c>
      <c r="H1373">
        <f>VLOOKUP('combained table'!H1373,'combained table'!H1373:T3707,1,FALSE)</f>
        <v>0</v>
      </c>
      <c r="I1373" t="str">
        <f>VLOOKUP('combained table'!I1373,'combained table'!I1373:T3707,1,FALSE)</f>
        <v>Prediabetes</v>
      </c>
      <c r="J1373" t="str">
        <f>VLOOKUP('combained table'!J1373,'combained table'!J1373:T3707,1,FALSE)</f>
        <v>No</v>
      </c>
      <c r="K1373" t="str">
        <f>VLOOKUP('combained table'!K1373,'combained table'!K1373:T3707,1,FALSE)</f>
        <v>Obesity</v>
      </c>
      <c r="L1373">
        <f>VLOOKUP('combained table'!L1373,'combained table'!L1373:T3707,1,FALSE)</f>
        <v>1971</v>
      </c>
      <c r="M1373" t="str">
        <f>VLOOKUP('combained table'!M1373,'combained table'!M1373:T3707,1,FALSE)</f>
        <v>Sep</v>
      </c>
      <c r="N1373">
        <f>VLOOKUP('combained table'!N1373,'combained table'!N1373:T3707,1,FALSE)</f>
        <v>12</v>
      </c>
      <c r="O1373" t="str">
        <f>VLOOKUP('combained table'!O1373,'combained table'!O1373:T3707,1,FALSE)</f>
        <v>12-Sep-1971</v>
      </c>
      <c r="P1373">
        <f>VLOOKUP('combained table'!P1373,'combained table'!P1373:T3707,1,FALSE)</f>
        <v>11436.74</v>
      </c>
      <c r="Q1373" t="str">
        <f>VLOOKUP('combained table'!Q1373,'combained table'!Q1373:T3707,1,FALSE)</f>
        <v>tier - 3</v>
      </c>
      <c r="R1373" t="str">
        <f>VLOOKUP('combained table'!R1373,'combained table'!R1373:T3707,1,FALSE)</f>
        <v>tier - 3</v>
      </c>
      <c r="S1373" t="str">
        <f>VLOOKUP('combained table'!S1373,'combained table'!S1373:T3707,1,FALSE)</f>
        <v>R1012</v>
      </c>
      <c r="T1373">
        <f>VLOOKUP('combained table'!T1373,'combained table'!T1373:T3707,1,FALSE)</f>
        <v>51</v>
      </c>
    </row>
    <row r="1374" spans="1:20">
      <c r="A1374" t="str">
        <f>VLOOKUP('combained table'!A1374,'combained table'!A1374:T3708,1,FALSE)</f>
        <v>Id1373</v>
      </c>
      <c r="B1374" t="str">
        <f>VLOOKUP('combained table'!B1374,'combained table'!B1374:T3708,1,FALSE)</f>
        <v xml:space="preserve">  Travis</v>
      </c>
      <c r="C1374">
        <f>VLOOKUP('combained table'!C1374,'combained table'!C1374:T3708,1,FALSE)</f>
        <v>40.15</v>
      </c>
      <c r="D1374">
        <f>VLOOKUP('combained table'!D1374,'combained table'!D1374:T3708,1,FALSE)</f>
        <v>11.84</v>
      </c>
      <c r="E1374" t="str">
        <f>VLOOKUP('combained table'!E1374,'combained table'!E1374:T3708,1,FALSE)</f>
        <v>No</v>
      </c>
      <c r="F1374" t="str">
        <f>VLOOKUP('combained table'!F1374,'combained table'!F1374:T3708,1,FALSE)</f>
        <v>No</v>
      </c>
      <c r="G1374" t="str">
        <f>VLOOKUP('combained table'!G1374,'combained table'!G1374:T3708,1,FALSE)</f>
        <v>No</v>
      </c>
      <c r="H1374">
        <f>VLOOKUP('combained table'!H1374,'combained table'!H1374:T3708,1,FALSE)</f>
        <v>0</v>
      </c>
      <c r="I1374" t="str">
        <f>VLOOKUP('combained table'!I1374,'combained table'!I1374:T3708,1,FALSE)</f>
        <v>Diabetes</v>
      </c>
      <c r="J1374" t="str">
        <f>VLOOKUP('combained table'!J1374,'combained table'!J1374:T3708,1,FALSE)</f>
        <v>No</v>
      </c>
      <c r="K1374" t="str">
        <f>VLOOKUP('combained table'!K1374,'combained table'!K1374:T3708,1,FALSE)</f>
        <v>Obesity</v>
      </c>
      <c r="L1374">
        <f>VLOOKUP('combained table'!L1374,'combained table'!L1374:T3708,1,FALSE)</f>
        <v>1966</v>
      </c>
      <c r="M1374" t="str">
        <f>VLOOKUP('combained table'!M1374,'combained table'!M1374:T3708,1,FALSE)</f>
        <v>Jun</v>
      </c>
      <c r="N1374">
        <f>VLOOKUP('combained table'!N1374,'combained table'!N1374:T3708,1,FALSE)</f>
        <v>14</v>
      </c>
      <c r="O1374" t="str">
        <f>VLOOKUP('combained table'!O1374,'combained table'!O1374:T3708,1,FALSE)</f>
        <v>14-Jun-1966</v>
      </c>
      <c r="P1374">
        <f>VLOOKUP('combained table'!P1374,'combained table'!P1374:T3708,1,FALSE)</f>
        <v>11454.02</v>
      </c>
      <c r="Q1374" t="str">
        <f>VLOOKUP('combained table'!Q1374,'combained table'!Q1374:T3708,1,FALSE)</f>
        <v>tier - 3</v>
      </c>
      <c r="R1374" t="str">
        <f>VLOOKUP('combained table'!R1374,'combained table'!R1374:T3708,1,FALSE)</f>
        <v>tier - 1</v>
      </c>
      <c r="S1374" t="str">
        <f>VLOOKUP('combained table'!S1374,'combained table'!S1374:T3708,1,FALSE)</f>
        <v>R1012</v>
      </c>
      <c r="T1374">
        <f>VLOOKUP('combained table'!T1374,'combained table'!T1374:T3708,1,FALSE)</f>
        <v>56</v>
      </c>
    </row>
    <row r="1375" spans="1:20">
      <c r="A1375" t="str">
        <f>VLOOKUP('combained table'!A1375,'combained table'!A1375:T3709,1,FALSE)</f>
        <v>Id1374</v>
      </c>
      <c r="B1375" t="str">
        <f>VLOOKUP('combained table'!B1375,'combained table'!B1375:T3709,1,FALSE)</f>
        <v xml:space="preserve">  Ricky</v>
      </c>
      <c r="C1375">
        <f>VLOOKUP('combained table'!C1375,'combained table'!C1375:T3709,1,FALSE)</f>
        <v>40.700000000000003</v>
      </c>
      <c r="D1375">
        <f>VLOOKUP('combained table'!D1375,'combained table'!D1375:T3709,1,FALSE)</f>
        <v>6.27</v>
      </c>
      <c r="E1375" t="str">
        <f>VLOOKUP('combained table'!E1375,'combained table'!E1375:T3709,1,FALSE)</f>
        <v>yes</v>
      </c>
      <c r="F1375" t="str">
        <f>VLOOKUP('combained table'!F1375,'combained table'!F1375:T3709,1,FALSE)</f>
        <v>No</v>
      </c>
      <c r="G1375" t="str">
        <f>VLOOKUP('combained table'!G1375,'combained table'!G1375:T3709,1,FALSE)</f>
        <v>Yes</v>
      </c>
      <c r="H1375">
        <f>VLOOKUP('combained table'!H1375,'combained table'!H1375:T3709,1,FALSE)</f>
        <v>1</v>
      </c>
      <c r="I1375" t="str">
        <f>VLOOKUP('combained table'!I1375,'combained table'!I1375:T3709,1,FALSE)</f>
        <v>Prediabetes</v>
      </c>
      <c r="J1375" t="str">
        <f>VLOOKUP('combained table'!J1375,'combained table'!J1375:T3709,1,FALSE)</f>
        <v>No</v>
      </c>
      <c r="K1375" t="str">
        <f>VLOOKUP('combained table'!K1375,'combained table'!K1375:T3709,1,FALSE)</f>
        <v>Obesity</v>
      </c>
      <c r="L1375">
        <f>VLOOKUP('combained table'!L1375,'combained table'!L1375:T3709,1,FALSE)</f>
        <v>1965</v>
      </c>
      <c r="M1375" t="str">
        <f>VLOOKUP('combained table'!M1375,'combained table'!M1375:T3709,1,FALSE)</f>
        <v>Jun</v>
      </c>
      <c r="N1375">
        <f>VLOOKUP('combained table'!N1375,'combained table'!N1375:T3709,1,FALSE)</f>
        <v>23</v>
      </c>
      <c r="O1375" t="str">
        <f>VLOOKUP('combained table'!O1375,'combained table'!O1375:T3709,1,FALSE)</f>
        <v>23-Jun-1965</v>
      </c>
      <c r="P1375">
        <f>VLOOKUP('combained table'!P1375,'combained table'!P1375:T3709,1,FALSE)</f>
        <v>11455.28</v>
      </c>
      <c r="Q1375" t="str">
        <f>VLOOKUP('combained table'!Q1375,'combained table'!Q1375:T3709,1,FALSE)</f>
        <v>tier - 3</v>
      </c>
      <c r="R1375" t="str">
        <f>VLOOKUP('combained table'!R1375,'combained table'!R1375:T3709,1,FALSE)</f>
        <v>tier - 2</v>
      </c>
      <c r="S1375" t="str">
        <f>VLOOKUP('combained table'!S1375,'combained table'!S1375:T3709,1,FALSE)</f>
        <v>R1011</v>
      </c>
      <c r="T1375">
        <f>VLOOKUP('combained table'!T1375,'combained table'!T1375:T3709,1,FALSE)</f>
        <v>57</v>
      </c>
    </row>
    <row r="1376" spans="1:20">
      <c r="A1376" t="str">
        <f>VLOOKUP('combained table'!A1376,'combained table'!A1376:T3710,1,FALSE)</f>
        <v>Id1375</v>
      </c>
      <c r="B1376" t="str">
        <f>VLOOKUP('combained table'!B1376,'combained table'!B1376:T3710,1,FALSE)</f>
        <v xml:space="preserve">  Colleen L</v>
      </c>
      <c r="C1376">
        <f>VLOOKUP('combained table'!C1376,'combained table'!C1376:T3710,1,FALSE)</f>
        <v>40.76</v>
      </c>
      <c r="D1376">
        <f>VLOOKUP('combained table'!D1376,'combained table'!D1376:T3710,1,FALSE)</f>
        <v>5.28</v>
      </c>
      <c r="E1376" t="str">
        <f>VLOOKUP('combained table'!E1376,'combained table'!E1376:T3710,1,FALSE)</f>
        <v>No</v>
      </c>
      <c r="F1376" t="str">
        <f>VLOOKUP('combained table'!F1376,'combained table'!F1376:T3710,1,FALSE)</f>
        <v>No</v>
      </c>
      <c r="G1376" t="str">
        <f>VLOOKUP('combained table'!G1376,'combained table'!G1376:T3710,1,FALSE)</f>
        <v>No</v>
      </c>
      <c r="H1376">
        <f>VLOOKUP('combained table'!H1376,'combained table'!H1376:T3710,1,FALSE)</f>
        <v>0</v>
      </c>
      <c r="I1376" t="str">
        <f>VLOOKUP('combained table'!I1376,'combained table'!I1376:T3710,1,FALSE)</f>
        <v>Normal</v>
      </c>
      <c r="J1376" t="str">
        <f>VLOOKUP('combained table'!J1376,'combained table'!J1376:T3710,1,FALSE)</f>
        <v>No</v>
      </c>
      <c r="K1376" t="str">
        <f>VLOOKUP('combained table'!K1376,'combained table'!K1376:T3710,1,FALSE)</f>
        <v>Obesity</v>
      </c>
      <c r="L1376">
        <f>VLOOKUP('combained table'!L1376,'combained table'!L1376:T3710,1,FALSE)</f>
        <v>1966</v>
      </c>
      <c r="M1376" t="str">
        <f>VLOOKUP('combained table'!M1376,'combained table'!M1376:T3710,1,FALSE)</f>
        <v>Sep</v>
      </c>
      <c r="N1376">
        <f>VLOOKUP('combained table'!N1376,'combained table'!N1376:T3710,1,FALSE)</f>
        <v>7</v>
      </c>
      <c r="O1376" t="str">
        <f>VLOOKUP('combained table'!O1376,'combained table'!O1376:T3710,1,FALSE)</f>
        <v>7-Sep-1966</v>
      </c>
      <c r="P1376">
        <f>VLOOKUP('combained table'!P1376,'combained table'!P1376:T3710,1,FALSE)</f>
        <v>11478.14</v>
      </c>
      <c r="Q1376" t="str">
        <f>VLOOKUP('combained table'!Q1376,'combained table'!Q1376:T3710,1,FALSE)</f>
        <v>tier - 3</v>
      </c>
      <c r="R1376" t="str">
        <f>VLOOKUP('combained table'!R1376,'combained table'!R1376:T3710,1,FALSE)</f>
        <v>tier - 2</v>
      </c>
      <c r="S1376" t="str">
        <f>VLOOKUP('combained table'!S1376,'combained table'!S1376:T3710,1,FALSE)</f>
        <v>R1025</v>
      </c>
      <c r="T1376">
        <f>VLOOKUP('combained table'!T1376,'combained table'!T1376:T3710,1,FALSE)</f>
        <v>56</v>
      </c>
    </row>
    <row r="1377" spans="1:20">
      <c r="A1377" t="str">
        <f>VLOOKUP('combained table'!A1377,'combained table'!A1377:T3711,1,FALSE)</f>
        <v>Id1376</v>
      </c>
      <c r="B1377" t="str">
        <f>VLOOKUP('combained table'!B1377,'combained table'!B1377:T3711,1,FALSE)</f>
        <v xml:space="preserve">  Charlie A</v>
      </c>
      <c r="C1377">
        <f>VLOOKUP('combained table'!C1377,'combained table'!C1377:T3711,1,FALSE)</f>
        <v>29.7</v>
      </c>
      <c r="D1377">
        <f>VLOOKUP('combained table'!D1377,'combained table'!D1377:T3711,1,FALSE)</f>
        <v>7.03</v>
      </c>
      <c r="E1377" t="str">
        <f>VLOOKUP('combained table'!E1377,'combained table'!E1377:T3711,1,FALSE)</f>
        <v>No</v>
      </c>
      <c r="F1377" t="str">
        <f>VLOOKUP('combained table'!F1377,'combained table'!F1377:T3711,1,FALSE)</f>
        <v>No</v>
      </c>
      <c r="G1377" t="str">
        <f>VLOOKUP('combained table'!G1377,'combained table'!G1377:T3711,1,FALSE)</f>
        <v>No</v>
      </c>
      <c r="H1377">
        <f>VLOOKUP('combained table'!H1377,'combained table'!H1377:T3711,1,FALSE)</f>
        <v>0</v>
      </c>
      <c r="I1377" t="str">
        <f>VLOOKUP('combained table'!I1377,'combained table'!I1377:T3711,1,FALSE)</f>
        <v>Diabetes</v>
      </c>
      <c r="J1377" t="str">
        <f>VLOOKUP('combained table'!J1377,'combained table'!J1377:T3711,1,FALSE)</f>
        <v>No</v>
      </c>
      <c r="K1377" t="str">
        <f>VLOOKUP('combained table'!K1377,'combained table'!K1377:T3711,1,FALSE)</f>
        <v>Overweight</v>
      </c>
      <c r="L1377">
        <f>VLOOKUP('combained table'!L1377,'combained table'!L1377:T3711,1,FALSE)</f>
        <v>2004</v>
      </c>
      <c r="M1377" t="str">
        <f>VLOOKUP('combained table'!M1377,'combained table'!M1377:T3711,1,FALSE)</f>
        <v>Sep</v>
      </c>
      <c r="N1377">
        <f>VLOOKUP('combained table'!N1377,'combained table'!N1377:T3711,1,FALSE)</f>
        <v>10</v>
      </c>
      <c r="O1377" t="str">
        <f>VLOOKUP('combained table'!O1377,'combained table'!O1377:T3711,1,FALSE)</f>
        <v>10-Sep-2004</v>
      </c>
      <c r="P1377">
        <f>VLOOKUP('combained table'!P1377,'combained table'!P1377:T3711,1,FALSE)</f>
        <v>11482.63</v>
      </c>
      <c r="Q1377" t="str">
        <f>VLOOKUP('combained table'!Q1377,'combained table'!Q1377:T3711,1,FALSE)</f>
        <v>tier - 3</v>
      </c>
      <c r="R1377" t="str">
        <f>VLOOKUP('combained table'!R1377,'combained table'!R1377:T3711,1,FALSE)</f>
        <v>tier - 2</v>
      </c>
      <c r="S1377" t="str">
        <f>VLOOKUP('combained table'!S1377,'combained table'!S1377:T3711,1,FALSE)</f>
        <v>R1013</v>
      </c>
      <c r="T1377">
        <f>VLOOKUP('combained table'!T1377,'combained table'!T1377:T3711,1,FALSE)</f>
        <v>18</v>
      </c>
    </row>
    <row r="1378" spans="1:20">
      <c r="A1378" t="str">
        <f>VLOOKUP('combained table'!A1378,'combained table'!A1378:T3712,1,FALSE)</f>
        <v>Id1377</v>
      </c>
      <c r="B1378" t="str">
        <f>VLOOKUP('combained table'!B1378,'combained table'!B1378:T3712,1,FALSE)</f>
        <v xml:space="preserve">  Rick</v>
      </c>
      <c r="C1378">
        <f>VLOOKUP('combained table'!C1378,'combained table'!C1378:T3712,1,FALSE)</f>
        <v>40.58</v>
      </c>
      <c r="D1378">
        <f>VLOOKUP('combained table'!D1378,'combained table'!D1378:T3712,1,FALSE)</f>
        <v>5.32</v>
      </c>
      <c r="E1378" t="str">
        <f>VLOOKUP('combained table'!E1378,'combained table'!E1378:T3712,1,FALSE)</f>
        <v>yes</v>
      </c>
      <c r="F1378" t="str">
        <f>VLOOKUP('combained table'!F1378,'combained table'!F1378:T3712,1,FALSE)</f>
        <v>No</v>
      </c>
      <c r="G1378" t="str">
        <f>VLOOKUP('combained table'!G1378,'combained table'!G1378:T3712,1,FALSE)</f>
        <v>Yes</v>
      </c>
      <c r="H1378">
        <f>VLOOKUP('combained table'!H1378,'combained table'!H1378:T3712,1,FALSE)</f>
        <v>1</v>
      </c>
      <c r="I1378" t="str">
        <f>VLOOKUP('combained table'!I1378,'combained table'!I1378:T3712,1,FALSE)</f>
        <v>Normal</v>
      </c>
      <c r="J1378" t="str">
        <f>VLOOKUP('combained table'!J1378,'combained table'!J1378:T3712,1,FALSE)</f>
        <v>No</v>
      </c>
      <c r="K1378" t="str">
        <f>VLOOKUP('combained table'!K1378,'combained table'!K1378:T3712,1,FALSE)</f>
        <v>Obesity</v>
      </c>
      <c r="L1378">
        <f>VLOOKUP('combained table'!L1378,'combained table'!L1378:T3712,1,FALSE)</f>
        <v>1970</v>
      </c>
      <c r="M1378" t="str">
        <f>VLOOKUP('combained table'!M1378,'combained table'!M1378:T3712,1,FALSE)</f>
        <v>Oct</v>
      </c>
      <c r="N1378">
        <f>VLOOKUP('combained table'!N1378,'combained table'!N1378:T3712,1,FALSE)</f>
        <v>13</v>
      </c>
      <c r="O1378" t="str">
        <f>VLOOKUP('combained table'!O1378,'combained table'!O1378:T3712,1,FALSE)</f>
        <v>13-Oct-1970</v>
      </c>
      <c r="P1378">
        <f>VLOOKUP('combained table'!P1378,'combained table'!P1378:T3712,1,FALSE)</f>
        <v>11488.32</v>
      </c>
      <c r="Q1378" t="str">
        <f>VLOOKUP('combained table'!Q1378,'combained table'!Q1378:T3712,1,FALSE)</f>
        <v>tier - 3</v>
      </c>
      <c r="R1378" t="str">
        <f>VLOOKUP('combained table'!R1378,'combained table'!R1378:T3712,1,FALSE)</f>
        <v>tier - 1</v>
      </c>
      <c r="S1378" t="str">
        <f>VLOOKUP('combained table'!S1378,'combained table'!S1378:T3712,1,FALSE)</f>
        <v>R1014</v>
      </c>
      <c r="T1378">
        <f>VLOOKUP('combained table'!T1378,'combained table'!T1378:T3712,1,FALSE)</f>
        <v>52</v>
      </c>
    </row>
    <row r="1379" spans="1:20">
      <c r="A1379" t="str">
        <f>VLOOKUP('combained table'!A1379,'combained table'!A1379:T3713,1,FALSE)</f>
        <v>Id1378</v>
      </c>
      <c r="B1379" t="str">
        <f>VLOOKUP('combained table'!B1379,'combained table'!B1379:T3713,1,FALSE)</f>
        <v xml:space="preserve">  Lauren C</v>
      </c>
      <c r="C1379">
        <f>VLOOKUP('combained table'!C1379,'combained table'!C1379:T3713,1,FALSE)</f>
        <v>33.06</v>
      </c>
      <c r="D1379">
        <f>VLOOKUP('combained table'!D1379,'combained table'!D1379:T3713,1,FALSE)</f>
        <v>9.59</v>
      </c>
      <c r="E1379" t="str">
        <f>VLOOKUP('combained table'!E1379,'combained table'!E1379:T3713,1,FALSE)</f>
        <v>yes</v>
      </c>
      <c r="F1379" t="str">
        <f>VLOOKUP('combained table'!F1379,'combained table'!F1379:T3713,1,FALSE)</f>
        <v>No</v>
      </c>
      <c r="G1379" t="str">
        <f>VLOOKUP('combained table'!G1379,'combained table'!G1379:T3713,1,FALSE)</f>
        <v>No</v>
      </c>
      <c r="H1379">
        <f>VLOOKUP('combained table'!H1379,'combained table'!H1379:T3713,1,FALSE)</f>
        <v>0</v>
      </c>
      <c r="I1379" t="str">
        <f>VLOOKUP('combained table'!I1379,'combained table'!I1379:T3713,1,FALSE)</f>
        <v>Diabetes</v>
      </c>
      <c r="J1379" t="str">
        <f>VLOOKUP('combained table'!J1379,'combained table'!J1379:T3713,1,FALSE)</f>
        <v>No</v>
      </c>
      <c r="K1379" t="str">
        <f>VLOOKUP('combained table'!K1379,'combained table'!K1379:T3713,1,FALSE)</f>
        <v>Obesity</v>
      </c>
      <c r="L1379">
        <f>VLOOKUP('combained table'!L1379,'combained table'!L1379:T3713,1,FALSE)</f>
        <v>1983</v>
      </c>
      <c r="M1379" t="str">
        <f>VLOOKUP('combained table'!M1379,'combained table'!M1379:T3713,1,FALSE)</f>
        <v>Jun</v>
      </c>
      <c r="N1379">
        <f>VLOOKUP('combained table'!N1379,'combained table'!N1379:T3713,1,FALSE)</f>
        <v>7</v>
      </c>
      <c r="O1379" t="str">
        <f>VLOOKUP('combained table'!O1379,'combained table'!O1379:T3713,1,FALSE)</f>
        <v>7-Jun-1983</v>
      </c>
      <c r="P1379">
        <f>VLOOKUP('combained table'!P1379,'combained table'!P1379:T3713,1,FALSE)</f>
        <v>11492.46</v>
      </c>
      <c r="Q1379" t="str">
        <f>VLOOKUP('combained table'!Q1379,'combained table'!Q1379:T3713,1,FALSE)</f>
        <v>tier - 3</v>
      </c>
      <c r="R1379" t="str">
        <f>VLOOKUP('combained table'!R1379,'combained table'!R1379:T3713,1,FALSE)</f>
        <v>tier - 3</v>
      </c>
      <c r="S1379" t="str">
        <f>VLOOKUP('combained table'!S1379,'combained table'!S1379:T3713,1,FALSE)</f>
        <v>R1026</v>
      </c>
      <c r="T1379">
        <f>VLOOKUP('combained table'!T1379,'combained table'!T1379:T3713,1,FALSE)</f>
        <v>40</v>
      </c>
    </row>
    <row r="1380" spans="1:20">
      <c r="A1380" t="str">
        <f>VLOOKUP('combained table'!A1380,'combained table'!A1380:T3714,1,FALSE)</f>
        <v>Id1379</v>
      </c>
      <c r="B1380" t="str">
        <f>VLOOKUP('combained table'!B1380,'combained table'!B1380:T3714,1,FALSE)</f>
        <v xml:space="preserve">  Daniel</v>
      </c>
      <c r="C1380">
        <f>VLOOKUP('combained table'!C1380,'combained table'!C1380:T3714,1,FALSE)</f>
        <v>26.62</v>
      </c>
      <c r="D1380">
        <f>VLOOKUP('combained table'!D1380,'combained table'!D1380:T3714,1,FALSE)</f>
        <v>6.15</v>
      </c>
      <c r="E1380" t="str">
        <f>VLOOKUP('combained table'!E1380,'combained table'!E1380:T3714,1,FALSE)</f>
        <v>yes</v>
      </c>
      <c r="F1380" t="str">
        <f>VLOOKUP('combained table'!F1380,'combained table'!F1380:T3714,1,FALSE)</f>
        <v>No</v>
      </c>
      <c r="G1380" t="str">
        <f>VLOOKUP('combained table'!G1380,'combained table'!G1380:T3714,1,FALSE)</f>
        <v>No</v>
      </c>
      <c r="H1380">
        <f>VLOOKUP('combained table'!H1380,'combained table'!H1380:T3714,1,FALSE)</f>
        <v>0</v>
      </c>
      <c r="I1380" t="str">
        <f>VLOOKUP('combained table'!I1380,'combained table'!I1380:T3714,1,FALSE)</f>
        <v>Prediabetes</v>
      </c>
      <c r="J1380" t="str">
        <f>VLOOKUP('combained table'!J1380,'combained table'!J1380:T3714,1,FALSE)</f>
        <v>No</v>
      </c>
      <c r="K1380" t="str">
        <f>VLOOKUP('combained table'!K1380,'combained table'!K1380:T3714,1,FALSE)</f>
        <v>Overweight</v>
      </c>
      <c r="L1380">
        <f>VLOOKUP('combained table'!L1380,'combained table'!L1380:T3714,1,FALSE)</f>
        <v>1969</v>
      </c>
      <c r="M1380" t="str">
        <f>VLOOKUP('combained table'!M1380,'combained table'!M1380:T3714,1,FALSE)</f>
        <v>Aug</v>
      </c>
      <c r="N1380">
        <f>VLOOKUP('combained table'!N1380,'combained table'!N1380:T3714,1,FALSE)</f>
        <v>11</v>
      </c>
      <c r="O1380" t="str">
        <f>VLOOKUP('combained table'!O1380,'combained table'!O1380:T3714,1,FALSE)</f>
        <v>11-Aug-1969</v>
      </c>
      <c r="P1380">
        <f>VLOOKUP('combained table'!P1380,'combained table'!P1380:T3714,1,FALSE)</f>
        <v>11497.69</v>
      </c>
      <c r="Q1380" t="str">
        <f>VLOOKUP('combained table'!Q1380,'combained table'!Q1380:T3714,1,FALSE)</f>
        <v>tier - 3</v>
      </c>
      <c r="R1380" t="str">
        <f>VLOOKUP('combained table'!R1380,'combained table'!R1380:T3714,1,FALSE)</f>
        <v>tier - 1</v>
      </c>
      <c r="S1380" t="str">
        <f>VLOOKUP('combained table'!S1380,'combained table'!S1380:T3714,1,FALSE)</f>
        <v>R1012</v>
      </c>
      <c r="T1380">
        <f>VLOOKUP('combained table'!T1380,'combained table'!T1380:T3714,1,FALSE)</f>
        <v>53</v>
      </c>
    </row>
    <row r="1381" spans="1:20">
      <c r="A1381" t="str">
        <f>VLOOKUP('combained table'!A1381,'combained table'!A1381:T3715,1,FALSE)</f>
        <v>Id1380</v>
      </c>
      <c r="B1381" t="str">
        <f>VLOOKUP('combained table'!B1381,'combained table'!B1381:T3715,1,FALSE)</f>
        <v xml:space="preserve">  Jaime</v>
      </c>
      <c r="C1381">
        <f>VLOOKUP('combained table'!C1381,'combained table'!C1381:T3715,1,FALSE)</f>
        <v>37.1</v>
      </c>
      <c r="D1381">
        <f>VLOOKUP('combained table'!D1381,'combained table'!D1381:T3715,1,FALSE)</f>
        <v>11.08</v>
      </c>
      <c r="E1381" t="str">
        <f>VLOOKUP('combained table'!E1381,'combained table'!E1381:T3715,1,FALSE)</f>
        <v>No</v>
      </c>
      <c r="F1381" t="str">
        <f>VLOOKUP('combained table'!F1381,'combained table'!F1381:T3715,1,FALSE)</f>
        <v>No</v>
      </c>
      <c r="G1381" t="str">
        <f>VLOOKUP('combained table'!G1381,'combained table'!G1381:T3715,1,FALSE)</f>
        <v>No</v>
      </c>
      <c r="H1381">
        <f>VLOOKUP('combained table'!H1381,'combained table'!H1381:T3715,1,FALSE)</f>
        <v>0</v>
      </c>
      <c r="I1381" t="str">
        <f>VLOOKUP('combained table'!I1381,'combained table'!I1381:T3715,1,FALSE)</f>
        <v>Diabetes</v>
      </c>
      <c r="J1381" t="str">
        <f>VLOOKUP('combained table'!J1381,'combained table'!J1381:T3715,1,FALSE)</f>
        <v>No</v>
      </c>
      <c r="K1381" t="str">
        <f>VLOOKUP('combained table'!K1381,'combained table'!K1381:T3715,1,FALSE)</f>
        <v>Obesity</v>
      </c>
      <c r="L1381">
        <f>VLOOKUP('combained table'!L1381,'combained table'!L1381:T3715,1,FALSE)</f>
        <v>1989</v>
      </c>
      <c r="M1381" t="str">
        <f>VLOOKUP('combained table'!M1381,'combained table'!M1381:T3715,1,FALSE)</f>
        <v>Oct</v>
      </c>
      <c r="N1381">
        <f>VLOOKUP('combained table'!N1381,'combained table'!N1381:T3715,1,FALSE)</f>
        <v>6</v>
      </c>
      <c r="O1381" t="str">
        <f>VLOOKUP('combained table'!O1381,'combained table'!O1381:T3715,1,FALSE)</f>
        <v>6-Oct-1989</v>
      </c>
      <c r="P1381">
        <f>VLOOKUP('combained table'!P1381,'combained table'!P1381:T3715,1,FALSE)</f>
        <v>11511.61</v>
      </c>
      <c r="Q1381" t="str">
        <f>VLOOKUP('combained table'!Q1381,'combained table'!Q1381:T3715,1,FALSE)</f>
        <v>tier - 3</v>
      </c>
      <c r="R1381" t="str">
        <f>VLOOKUP('combained table'!R1381,'combained table'!R1381:T3715,1,FALSE)</f>
        <v>tier - 3</v>
      </c>
      <c r="S1381" t="str">
        <f>VLOOKUP('combained table'!S1381,'combained table'!S1381:T3715,1,FALSE)</f>
        <v>R1026</v>
      </c>
      <c r="T1381">
        <f>VLOOKUP('combained table'!T1381,'combained table'!T1381:T3715,1,FALSE)</f>
        <v>33</v>
      </c>
    </row>
    <row r="1382" spans="1:20">
      <c r="A1382" t="str">
        <f>VLOOKUP('combained table'!A1382,'combained table'!A1382:T3716,1,FALSE)</f>
        <v>Id1381</v>
      </c>
      <c r="B1382" t="str">
        <f>VLOOKUP('combained table'!B1382,'combained table'!B1382:T3716,1,FALSE)</f>
        <v xml:space="preserve">  Erik R</v>
      </c>
      <c r="C1382">
        <f>VLOOKUP('combained table'!C1382,'combained table'!C1382:T3716,1,FALSE)</f>
        <v>18.28</v>
      </c>
      <c r="D1382">
        <f>VLOOKUP('combained table'!D1382,'combained table'!D1382:T3716,1,FALSE)</f>
        <v>7.95</v>
      </c>
      <c r="E1382" t="str">
        <f>VLOOKUP('combained table'!E1382,'combained table'!E1382:T3716,1,FALSE)</f>
        <v>No</v>
      </c>
      <c r="F1382" t="str">
        <f>VLOOKUP('combained table'!F1382,'combained table'!F1382:T3716,1,FALSE)</f>
        <v>No</v>
      </c>
      <c r="G1382" t="str">
        <f>VLOOKUP('combained table'!G1382,'combained table'!G1382:T3716,1,FALSE)</f>
        <v>No</v>
      </c>
      <c r="H1382">
        <f>VLOOKUP('combained table'!H1382,'combained table'!H1382:T3716,1,FALSE)</f>
        <v>0</v>
      </c>
      <c r="I1382" t="str">
        <f>VLOOKUP('combained table'!I1382,'combained table'!I1382:T3716,1,FALSE)</f>
        <v>Diabetes</v>
      </c>
      <c r="J1382" t="str">
        <f>VLOOKUP('combained table'!J1382,'combained table'!J1382:T3716,1,FALSE)</f>
        <v>No</v>
      </c>
      <c r="K1382" t="str">
        <f>VLOOKUP('combained table'!K1382,'combained table'!K1382:T3716,1,FALSE)</f>
        <v>Underweight</v>
      </c>
      <c r="L1382">
        <f>VLOOKUP('combained table'!L1382,'combained table'!L1382:T3716,1,FALSE)</f>
        <v>1968</v>
      </c>
      <c r="M1382" t="str">
        <f>VLOOKUP('combained table'!M1382,'combained table'!M1382:T3716,1,FALSE)</f>
        <v>Jun</v>
      </c>
      <c r="N1382">
        <f>VLOOKUP('combained table'!N1382,'combained table'!N1382:T3716,1,FALSE)</f>
        <v>24</v>
      </c>
      <c r="O1382" t="str">
        <f>VLOOKUP('combained table'!O1382,'combained table'!O1382:T3716,1,FALSE)</f>
        <v>24-Jun-1968</v>
      </c>
      <c r="P1382">
        <f>VLOOKUP('combained table'!P1382,'combained table'!P1382:T3716,1,FALSE)</f>
        <v>11512.41</v>
      </c>
      <c r="Q1382" t="str">
        <f>VLOOKUP('combained table'!Q1382,'combained table'!Q1382:T3716,1,FALSE)</f>
        <v>tier - 3</v>
      </c>
      <c r="R1382" t="str">
        <f>VLOOKUP('combained table'!R1382,'combained table'!R1382:T3716,1,FALSE)</f>
        <v>tier - 1</v>
      </c>
      <c r="S1382" t="str">
        <f>VLOOKUP('combained table'!S1382,'combained table'!S1382:T3716,1,FALSE)</f>
        <v>R1024</v>
      </c>
      <c r="T1382">
        <f>VLOOKUP('combained table'!T1382,'combained table'!T1382:T3716,1,FALSE)</f>
        <v>54</v>
      </c>
    </row>
    <row r="1383" spans="1:20">
      <c r="A1383" t="str">
        <f>VLOOKUP('combained table'!A1383,'combained table'!A1383:T3717,1,FALSE)</f>
        <v>Id1382</v>
      </c>
      <c r="B1383" t="str">
        <f>VLOOKUP('combained table'!B1383,'combained table'!B1383:T3717,1,FALSE)</f>
        <v xml:space="preserve">  Katie</v>
      </c>
      <c r="C1383">
        <f>VLOOKUP('combained table'!C1383,'combained table'!C1383:T3717,1,FALSE)</f>
        <v>35.814999999999998</v>
      </c>
      <c r="D1383">
        <f>VLOOKUP('combained table'!D1383,'combained table'!D1383:T3717,1,FALSE)</f>
        <v>6.23</v>
      </c>
      <c r="E1383" t="str">
        <f>VLOOKUP('combained table'!E1383,'combained table'!E1383:T3717,1,FALSE)</f>
        <v>No</v>
      </c>
      <c r="F1383" t="str">
        <f>VLOOKUP('combained table'!F1383,'combained table'!F1383:T3717,1,FALSE)</f>
        <v>No</v>
      </c>
      <c r="G1383" t="str">
        <f>VLOOKUP('combained table'!G1383,'combained table'!G1383:T3717,1,FALSE)</f>
        <v>No</v>
      </c>
      <c r="H1383">
        <f>VLOOKUP('combained table'!H1383,'combained table'!H1383:T3717,1,FALSE)</f>
        <v>0</v>
      </c>
      <c r="I1383" t="str">
        <f>VLOOKUP('combained table'!I1383,'combained table'!I1383:T3717,1,FALSE)</f>
        <v>Prediabetes</v>
      </c>
      <c r="J1383" t="str">
        <f>VLOOKUP('combained table'!J1383,'combained table'!J1383:T3717,1,FALSE)</f>
        <v>No</v>
      </c>
      <c r="K1383" t="str">
        <f>VLOOKUP('combained table'!K1383,'combained table'!K1383:T3717,1,FALSE)</f>
        <v>Obesity</v>
      </c>
      <c r="L1383">
        <f>VLOOKUP('combained table'!L1383,'combained table'!L1383:T3717,1,FALSE)</f>
        <v>1971</v>
      </c>
      <c r="M1383" t="str">
        <f>VLOOKUP('combained table'!M1383,'combained table'!M1383:T3717,1,FALSE)</f>
        <v>Dec</v>
      </c>
      <c r="N1383">
        <f>VLOOKUP('combained table'!N1383,'combained table'!N1383:T3717,1,FALSE)</f>
        <v>19</v>
      </c>
      <c r="O1383" t="str">
        <f>VLOOKUP('combained table'!O1383,'combained table'!O1383:T3717,1,FALSE)</f>
        <v>19-Dec-1971</v>
      </c>
      <c r="P1383">
        <f>VLOOKUP('combained table'!P1383,'combained table'!P1383:T3717,1,FALSE)</f>
        <v>11520.1</v>
      </c>
      <c r="Q1383" t="str">
        <f>VLOOKUP('combained table'!Q1383,'combained table'!Q1383:T3717,1,FALSE)</f>
        <v>tier - 3</v>
      </c>
      <c r="R1383" t="str">
        <f>VLOOKUP('combained table'!R1383,'combained table'!R1383:T3717,1,FALSE)</f>
        <v>tier - 1</v>
      </c>
      <c r="S1383" t="str">
        <f>VLOOKUP('combained table'!S1383,'combained table'!S1383:T3717,1,FALSE)</f>
        <v>R1012</v>
      </c>
      <c r="T1383">
        <f>VLOOKUP('combained table'!T1383,'combained table'!T1383:T3717,1,FALSE)</f>
        <v>51</v>
      </c>
    </row>
    <row r="1384" spans="1:20">
      <c r="A1384" t="str">
        <f>VLOOKUP('combained table'!A1384,'combained table'!A1384:T3718,1,FALSE)</f>
        <v>Id1383</v>
      </c>
      <c r="B1384" t="str">
        <f>VLOOKUP('combained table'!B1384,'combained table'!B1384:T3718,1,FALSE)</f>
        <v xml:space="preserve">  Thomas A</v>
      </c>
      <c r="C1384">
        <f>VLOOKUP('combained table'!C1384,'combained table'!C1384:T3718,1,FALSE)</f>
        <v>30.69</v>
      </c>
      <c r="D1384">
        <f>VLOOKUP('combained table'!D1384,'combained table'!D1384:T3718,1,FALSE)</f>
        <v>6.5</v>
      </c>
      <c r="E1384" t="str">
        <f>VLOOKUP('combained table'!E1384,'combained table'!E1384:T3718,1,FALSE)</f>
        <v>No</v>
      </c>
      <c r="F1384" t="str">
        <f>VLOOKUP('combained table'!F1384,'combained table'!F1384:T3718,1,FALSE)</f>
        <v>No</v>
      </c>
      <c r="G1384" t="str">
        <f>VLOOKUP('combained table'!G1384,'combained table'!G1384:T3718,1,FALSE)</f>
        <v>No</v>
      </c>
      <c r="H1384">
        <f>VLOOKUP('combained table'!H1384,'combained table'!H1384:T3718,1,FALSE)</f>
        <v>0</v>
      </c>
      <c r="I1384" t="str">
        <f>VLOOKUP('combained table'!I1384,'combained table'!I1384:T3718,1,FALSE)</f>
        <v>Diabetes</v>
      </c>
      <c r="J1384" t="str">
        <f>VLOOKUP('combained table'!J1384,'combained table'!J1384:T3718,1,FALSE)</f>
        <v>No</v>
      </c>
      <c r="K1384" t="str">
        <f>VLOOKUP('combained table'!K1384,'combained table'!K1384:T3718,1,FALSE)</f>
        <v>Obesity</v>
      </c>
      <c r="L1384">
        <f>VLOOKUP('combained table'!L1384,'combained table'!L1384:T3718,1,FALSE)</f>
        <v>1988</v>
      </c>
      <c r="M1384" t="str">
        <f>VLOOKUP('combained table'!M1384,'combained table'!M1384:T3718,1,FALSE)</f>
        <v>Jun</v>
      </c>
      <c r="N1384">
        <f>VLOOKUP('combained table'!N1384,'combained table'!N1384:T3718,1,FALSE)</f>
        <v>12</v>
      </c>
      <c r="O1384" t="str">
        <f>VLOOKUP('combained table'!O1384,'combained table'!O1384:T3718,1,FALSE)</f>
        <v>12-Jun-1988</v>
      </c>
      <c r="P1384">
        <f>VLOOKUP('combained table'!P1384,'combained table'!P1384:T3718,1,FALSE)</f>
        <v>11524.25</v>
      </c>
      <c r="Q1384" t="str">
        <f>VLOOKUP('combained table'!Q1384,'combained table'!Q1384:T3718,1,FALSE)</f>
        <v>tier - 3</v>
      </c>
      <c r="R1384" t="str">
        <f>VLOOKUP('combained table'!R1384,'combained table'!R1384:T3718,1,FALSE)</f>
        <v>tier - 1</v>
      </c>
      <c r="S1384" t="str">
        <f>VLOOKUP('combained table'!S1384,'combained table'!S1384:T3718,1,FALSE)</f>
        <v>R1026</v>
      </c>
      <c r="T1384">
        <f>VLOOKUP('combained table'!T1384,'combained table'!T1384:T3718,1,FALSE)</f>
        <v>34</v>
      </c>
    </row>
    <row r="1385" spans="1:20">
      <c r="A1385" t="str">
        <f>VLOOKUP('combained table'!A1385,'combained table'!A1385:T3719,1,FALSE)</f>
        <v>Id1384</v>
      </c>
      <c r="B1385" t="str">
        <f>VLOOKUP('combained table'!B1385,'combained table'!B1385:T3719,1,FALSE)</f>
        <v xml:space="preserve">  Jean-Marc</v>
      </c>
      <c r="C1385">
        <f>VLOOKUP('combained table'!C1385,'combained table'!C1385:T3719,1,FALSE)</f>
        <v>26.125</v>
      </c>
      <c r="D1385">
        <f>VLOOKUP('combained table'!D1385,'combained table'!D1385:T3719,1,FALSE)</f>
        <v>5.22</v>
      </c>
      <c r="E1385" t="str">
        <f>VLOOKUP('combained table'!E1385,'combained table'!E1385:T3719,1,FALSE)</f>
        <v>No</v>
      </c>
      <c r="F1385" t="str">
        <f>VLOOKUP('combained table'!F1385,'combained table'!F1385:T3719,1,FALSE)</f>
        <v>No</v>
      </c>
      <c r="G1385" t="str">
        <f>VLOOKUP('combained table'!G1385,'combained table'!G1385:T3719,1,FALSE)</f>
        <v>No</v>
      </c>
      <c r="H1385">
        <f>VLOOKUP('combained table'!H1385,'combained table'!H1385:T3719,1,FALSE)</f>
        <v>0</v>
      </c>
      <c r="I1385" t="str">
        <f>VLOOKUP('combained table'!I1385,'combained table'!I1385:T3719,1,FALSE)</f>
        <v>Normal</v>
      </c>
      <c r="J1385" t="str">
        <f>VLOOKUP('combained table'!J1385,'combained table'!J1385:T3719,1,FALSE)</f>
        <v>No</v>
      </c>
      <c r="K1385" t="str">
        <f>VLOOKUP('combained table'!K1385,'combained table'!K1385:T3719,1,FALSE)</f>
        <v>Overweight</v>
      </c>
      <c r="L1385">
        <f>VLOOKUP('combained table'!L1385,'combained table'!L1385:T3719,1,FALSE)</f>
        <v>1970</v>
      </c>
      <c r="M1385" t="str">
        <f>VLOOKUP('combained table'!M1385,'combained table'!M1385:T3719,1,FALSE)</f>
        <v>Jul</v>
      </c>
      <c r="N1385">
        <f>VLOOKUP('combained table'!N1385,'combained table'!N1385:T3719,1,FALSE)</f>
        <v>23</v>
      </c>
      <c r="O1385" t="str">
        <f>VLOOKUP('combained table'!O1385,'combained table'!O1385:T3719,1,FALSE)</f>
        <v>23-Jul-1970</v>
      </c>
      <c r="P1385">
        <f>VLOOKUP('combained table'!P1385,'combained table'!P1385:T3719,1,FALSE)</f>
        <v>11530.12</v>
      </c>
      <c r="Q1385" t="str">
        <f>VLOOKUP('combained table'!Q1385,'combained table'!Q1385:T3719,1,FALSE)</f>
        <v>tier - 3</v>
      </c>
      <c r="R1385" t="str">
        <f>VLOOKUP('combained table'!R1385,'combained table'!R1385:T3719,1,FALSE)</f>
        <v>tier - 1</v>
      </c>
      <c r="S1385" t="str">
        <f>VLOOKUP('combained table'!S1385,'combained table'!S1385:T3719,1,FALSE)</f>
        <v>R1012</v>
      </c>
      <c r="T1385">
        <f>VLOOKUP('combained table'!T1385,'combained table'!T1385:T3719,1,FALSE)</f>
        <v>52</v>
      </c>
    </row>
    <row r="1386" spans="1:20">
      <c r="A1386" t="str">
        <f>VLOOKUP('combained table'!A1386,'combained table'!A1386:T3720,1,FALSE)</f>
        <v>Id1385</v>
      </c>
      <c r="B1386" t="str">
        <f>VLOOKUP('combained table'!B1386,'combained table'!B1386:T3720,1,FALSE)</f>
        <v xml:space="preserve">  Kerry L</v>
      </c>
      <c r="C1386">
        <f>VLOOKUP('combained table'!C1386,'combained table'!C1386:T3720,1,FALSE)</f>
        <v>34.58</v>
      </c>
      <c r="D1386">
        <f>VLOOKUP('combained table'!D1386,'combained table'!D1386:T3720,1,FALSE)</f>
        <v>6.3</v>
      </c>
      <c r="E1386" t="str">
        <f>VLOOKUP('combained table'!E1386,'combained table'!E1386:T3720,1,FALSE)</f>
        <v>No</v>
      </c>
      <c r="F1386" t="str">
        <f>VLOOKUP('combained table'!F1386,'combained table'!F1386:T3720,1,FALSE)</f>
        <v>No</v>
      </c>
      <c r="G1386" t="str">
        <f>VLOOKUP('combained table'!G1386,'combained table'!G1386:T3720,1,FALSE)</f>
        <v>Yes</v>
      </c>
      <c r="H1386">
        <f>VLOOKUP('combained table'!H1386,'combained table'!H1386:T3720,1,FALSE)</f>
        <v>1</v>
      </c>
      <c r="I1386" t="str">
        <f>VLOOKUP('combained table'!I1386,'combained table'!I1386:T3720,1,FALSE)</f>
        <v>Prediabetes</v>
      </c>
      <c r="J1386" t="str">
        <f>VLOOKUP('combained table'!J1386,'combained table'!J1386:T3720,1,FALSE)</f>
        <v>No</v>
      </c>
      <c r="K1386" t="str">
        <f>VLOOKUP('combained table'!K1386,'combained table'!K1386:T3720,1,FALSE)</f>
        <v>Obesity</v>
      </c>
      <c r="L1386">
        <f>VLOOKUP('combained table'!L1386,'combained table'!L1386:T3720,1,FALSE)</f>
        <v>1965</v>
      </c>
      <c r="M1386" t="str">
        <f>VLOOKUP('combained table'!M1386,'combained table'!M1386:T3720,1,FALSE)</f>
        <v>Oct</v>
      </c>
      <c r="N1386">
        <f>VLOOKUP('combained table'!N1386,'combained table'!N1386:T3720,1,FALSE)</f>
        <v>3</v>
      </c>
      <c r="O1386" t="str">
        <f>VLOOKUP('combained table'!O1386,'combained table'!O1386:T3720,1,FALSE)</f>
        <v>3-Oct-1965</v>
      </c>
      <c r="P1386">
        <f>VLOOKUP('combained table'!P1386,'combained table'!P1386:T3720,1,FALSE)</f>
        <v>11534.87</v>
      </c>
      <c r="Q1386" t="str">
        <f>VLOOKUP('combained table'!Q1386,'combained table'!Q1386:T3720,1,FALSE)</f>
        <v>tier - 3</v>
      </c>
      <c r="R1386" t="str">
        <f>VLOOKUP('combained table'!R1386,'combained table'!R1386:T3720,1,FALSE)</f>
        <v>tier - 1</v>
      </c>
      <c r="S1386" t="str">
        <f>VLOOKUP('combained table'!S1386,'combained table'!S1386:T3720,1,FALSE)</f>
        <v>R1017</v>
      </c>
      <c r="T1386">
        <f>VLOOKUP('combained table'!T1386,'combained table'!T1386:T3720,1,FALSE)</f>
        <v>57</v>
      </c>
    </row>
    <row r="1387" spans="1:20">
      <c r="A1387" t="str">
        <f>VLOOKUP('combained table'!A1387,'combained table'!A1387:T3721,1,FALSE)</f>
        <v>Id1386</v>
      </c>
      <c r="B1387" t="str">
        <f>VLOOKUP('combained table'!B1387,'combained table'!B1387:T3721,1,FALSE)</f>
        <v xml:space="preserve">  Ulrich</v>
      </c>
      <c r="C1387">
        <f>VLOOKUP('combained table'!C1387,'combained table'!C1387:T3721,1,FALSE)</f>
        <v>27.4</v>
      </c>
      <c r="D1387">
        <f>VLOOKUP('combained table'!D1387,'combained table'!D1387:T3721,1,FALSE)</f>
        <v>8.84</v>
      </c>
      <c r="E1387" t="str">
        <f>VLOOKUP('combained table'!E1387,'combained table'!E1387:T3721,1,FALSE)</f>
        <v>No</v>
      </c>
      <c r="F1387" t="str">
        <f>VLOOKUP('combained table'!F1387,'combained table'!F1387:T3721,1,FALSE)</f>
        <v>No</v>
      </c>
      <c r="G1387" t="str">
        <f>VLOOKUP('combained table'!G1387,'combained table'!G1387:T3721,1,FALSE)</f>
        <v>No</v>
      </c>
      <c r="H1387">
        <f>VLOOKUP('combained table'!H1387,'combained table'!H1387:T3721,1,FALSE)</f>
        <v>0</v>
      </c>
      <c r="I1387" t="str">
        <f>VLOOKUP('combained table'!I1387,'combained table'!I1387:T3721,1,FALSE)</f>
        <v>Diabetes</v>
      </c>
      <c r="J1387" t="str">
        <f>VLOOKUP('combained table'!J1387,'combained table'!J1387:T3721,1,FALSE)</f>
        <v>No</v>
      </c>
      <c r="K1387" t="str">
        <f>VLOOKUP('combained table'!K1387,'combained table'!K1387:T3721,1,FALSE)</f>
        <v>Overweight</v>
      </c>
      <c r="L1387">
        <f>VLOOKUP('combained table'!L1387,'combained table'!L1387:T3721,1,FALSE)</f>
        <v>1968</v>
      </c>
      <c r="M1387" t="str">
        <f>VLOOKUP('combained table'!M1387,'combained table'!M1387:T3721,1,FALSE)</f>
        <v>Nov</v>
      </c>
      <c r="N1387">
        <f>VLOOKUP('combained table'!N1387,'combained table'!N1387:T3721,1,FALSE)</f>
        <v>14</v>
      </c>
      <c r="O1387" t="str">
        <f>VLOOKUP('combained table'!O1387,'combained table'!O1387:T3721,1,FALSE)</f>
        <v>14-Nov-1968</v>
      </c>
      <c r="P1387">
        <f>VLOOKUP('combained table'!P1387,'combained table'!P1387:T3721,1,FALSE)</f>
        <v>11538.42</v>
      </c>
      <c r="Q1387" t="str">
        <f>VLOOKUP('combained table'!Q1387,'combained table'!Q1387:T3721,1,FALSE)</f>
        <v>tier - 3</v>
      </c>
      <c r="R1387" t="str">
        <f>VLOOKUP('combained table'!R1387,'combained table'!R1387:T3721,1,FALSE)</f>
        <v>tier - 1</v>
      </c>
      <c r="S1387" t="str">
        <f>VLOOKUP('combained table'!S1387,'combained table'!S1387:T3721,1,FALSE)</f>
        <v>R1011</v>
      </c>
      <c r="T1387">
        <f>VLOOKUP('combained table'!T1387,'combained table'!T1387:T3721,1,FALSE)</f>
        <v>54</v>
      </c>
    </row>
    <row r="1388" spans="1:20">
      <c r="A1388" t="str">
        <f>VLOOKUP('combained table'!A1388,'combained table'!A1388:T3722,1,FALSE)</f>
        <v>Id1387</v>
      </c>
      <c r="B1388" t="str">
        <f>VLOOKUP('combained table'!B1388,'combained table'!B1388:T3722,1,FALSE)</f>
        <v xml:space="preserve">  Justin P</v>
      </c>
      <c r="C1388">
        <f>VLOOKUP('combained table'!C1388,'combained table'!C1388:T3722,1,FALSE)</f>
        <v>27.53</v>
      </c>
      <c r="D1388">
        <f>VLOOKUP('combained table'!D1388,'combained table'!D1388:T3722,1,FALSE)</f>
        <v>4.1100000000000003</v>
      </c>
      <c r="E1388" t="str">
        <f>VLOOKUP('combained table'!E1388,'combained table'!E1388:T3722,1,FALSE)</f>
        <v>No</v>
      </c>
      <c r="F1388" t="str">
        <f>VLOOKUP('combained table'!F1388,'combained table'!F1388:T3722,1,FALSE)</f>
        <v>No</v>
      </c>
      <c r="G1388" t="str">
        <f>VLOOKUP('combained table'!G1388,'combained table'!G1388:T3722,1,FALSE)</f>
        <v>No</v>
      </c>
      <c r="H1388">
        <f>VLOOKUP('combained table'!H1388,'combained table'!H1388:T3722,1,FALSE)</f>
        <v>1</v>
      </c>
      <c r="I1388" t="str">
        <f>VLOOKUP('combained table'!I1388,'combained table'!I1388:T3722,1,FALSE)</f>
        <v>Normal</v>
      </c>
      <c r="J1388" t="str">
        <f>VLOOKUP('combained table'!J1388,'combained table'!J1388:T3722,1,FALSE)</f>
        <v>No</v>
      </c>
      <c r="K1388" t="str">
        <f>VLOOKUP('combained table'!K1388,'combained table'!K1388:T3722,1,FALSE)</f>
        <v>Overweight</v>
      </c>
      <c r="L1388">
        <f>VLOOKUP('combained table'!L1388,'combained table'!L1388:T3722,1,FALSE)</f>
        <v>1971</v>
      </c>
      <c r="M1388" t="str">
        <f>VLOOKUP('combained table'!M1388,'combained table'!M1388:T3722,1,FALSE)</f>
        <v>Dec</v>
      </c>
      <c r="N1388">
        <f>VLOOKUP('combained table'!N1388,'combained table'!N1388:T3722,1,FALSE)</f>
        <v>1</v>
      </c>
      <c r="O1388" t="str">
        <f>VLOOKUP('combained table'!O1388,'combained table'!O1388:T3722,1,FALSE)</f>
        <v>1-Dec-1971</v>
      </c>
      <c r="P1388">
        <f>VLOOKUP('combained table'!P1388,'combained table'!P1388:T3722,1,FALSE)</f>
        <v>11540.25</v>
      </c>
      <c r="Q1388" t="str">
        <f>VLOOKUP('combained table'!Q1388,'combained table'!Q1388:T3722,1,FALSE)</f>
        <v>tier - 3</v>
      </c>
      <c r="R1388" t="str">
        <f>VLOOKUP('combained table'!R1388,'combained table'!R1388:T3722,1,FALSE)</f>
        <v>tier - 1</v>
      </c>
      <c r="S1388" t="str">
        <f>VLOOKUP('combained table'!S1388,'combained table'!S1388:T3722,1,FALSE)</f>
        <v>R1012</v>
      </c>
      <c r="T1388">
        <f>VLOOKUP('combained table'!T1388,'combained table'!T1388:T3722,1,FALSE)</f>
        <v>51</v>
      </c>
    </row>
    <row r="1389" spans="1:20">
      <c r="A1389" t="str">
        <f>VLOOKUP('combained table'!A1389,'combained table'!A1389:T3723,1,FALSE)</f>
        <v>Id1388</v>
      </c>
      <c r="B1389" t="str">
        <f>VLOOKUP('combained table'!B1389,'combained table'!B1389:T3723,1,FALSE)</f>
        <v xml:space="preserve">  Hannah E</v>
      </c>
      <c r="C1389">
        <f>VLOOKUP('combained table'!C1389,'combained table'!C1389:T3723,1,FALSE)</f>
        <v>33</v>
      </c>
      <c r="D1389">
        <f>VLOOKUP('combained table'!D1389,'combained table'!D1389:T3723,1,FALSE)</f>
        <v>4.57</v>
      </c>
      <c r="E1389" t="str">
        <f>VLOOKUP('combained table'!E1389,'combained table'!E1389:T3723,1,FALSE)</f>
        <v>No</v>
      </c>
      <c r="F1389" t="str">
        <f>VLOOKUP('combained table'!F1389,'combained table'!F1389:T3723,1,FALSE)</f>
        <v>No</v>
      </c>
      <c r="G1389" t="str">
        <f>VLOOKUP('combained table'!G1389,'combained table'!G1389:T3723,1,FALSE)</f>
        <v>No</v>
      </c>
      <c r="H1389">
        <f>VLOOKUP('combained table'!H1389,'combained table'!H1389:T3723,1,FALSE)</f>
        <v>0</v>
      </c>
      <c r="I1389" t="str">
        <f>VLOOKUP('combained table'!I1389,'combained table'!I1389:T3723,1,FALSE)</f>
        <v>Normal</v>
      </c>
      <c r="J1389" t="str">
        <f>VLOOKUP('combained table'!J1389,'combained table'!J1389:T3723,1,FALSE)</f>
        <v>No</v>
      </c>
      <c r="K1389" t="str">
        <f>VLOOKUP('combained table'!K1389,'combained table'!K1389:T3723,1,FALSE)</f>
        <v>Obesity</v>
      </c>
      <c r="L1389">
        <f>VLOOKUP('combained table'!L1389,'combained table'!L1389:T3723,1,FALSE)</f>
        <v>1973</v>
      </c>
      <c r="M1389" t="str">
        <f>VLOOKUP('combained table'!M1389,'combained table'!M1389:T3723,1,FALSE)</f>
        <v>Jul</v>
      </c>
      <c r="N1389">
        <f>VLOOKUP('combained table'!N1389,'combained table'!N1389:T3723,1,FALSE)</f>
        <v>23</v>
      </c>
      <c r="O1389" t="str">
        <f>VLOOKUP('combained table'!O1389,'combained table'!O1389:T3723,1,FALSE)</f>
        <v>23-Jul-1973</v>
      </c>
      <c r="P1389">
        <f>VLOOKUP('combained table'!P1389,'combained table'!P1389:T3723,1,FALSE)</f>
        <v>11552.9</v>
      </c>
      <c r="Q1389" t="str">
        <f>VLOOKUP('combained table'!Q1389,'combained table'!Q1389:T3723,1,FALSE)</f>
        <v>tier - 3</v>
      </c>
      <c r="R1389" t="str">
        <f>VLOOKUP('combained table'!R1389,'combained table'!R1389:T3723,1,FALSE)</f>
        <v>tier - 2</v>
      </c>
      <c r="S1389" t="str">
        <f>VLOOKUP('combained table'!S1389,'combained table'!S1389:T3723,1,FALSE)</f>
        <v>R1011</v>
      </c>
      <c r="T1389">
        <f>VLOOKUP('combained table'!T1389,'combained table'!T1389:T3723,1,FALSE)</f>
        <v>49</v>
      </c>
    </row>
    <row r="1390" spans="1:20">
      <c r="A1390" t="str">
        <f>VLOOKUP('combained table'!A1390,'combained table'!A1390:T3724,1,FALSE)</f>
        <v>Id1389</v>
      </c>
      <c r="B1390" t="str">
        <f>VLOOKUP('combained table'!B1390,'combained table'!B1390:T3724,1,FALSE)</f>
        <v xml:space="preserve">  David</v>
      </c>
      <c r="C1390">
        <f>VLOOKUP('combained table'!C1390,'combained table'!C1390:T3724,1,FALSE)</f>
        <v>25.78</v>
      </c>
      <c r="D1390">
        <f>VLOOKUP('combained table'!D1390,'combained table'!D1390:T3724,1,FALSE)</f>
        <v>11.06</v>
      </c>
      <c r="E1390" t="str">
        <f>VLOOKUP('combained table'!E1390,'combained table'!E1390:T3724,1,FALSE)</f>
        <v>yes</v>
      </c>
      <c r="F1390" t="str">
        <f>VLOOKUP('combained table'!F1390,'combained table'!F1390:T3724,1,FALSE)</f>
        <v>No</v>
      </c>
      <c r="G1390" t="str">
        <f>VLOOKUP('combained table'!G1390,'combained table'!G1390:T3724,1,FALSE)</f>
        <v>No</v>
      </c>
      <c r="H1390">
        <f>VLOOKUP('combained table'!H1390,'combained table'!H1390:T3724,1,FALSE)</f>
        <v>0</v>
      </c>
      <c r="I1390" t="str">
        <f>VLOOKUP('combained table'!I1390,'combained table'!I1390:T3724,1,FALSE)</f>
        <v>Diabetes</v>
      </c>
      <c r="J1390" t="str">
        <f>VLOOKUP('combained table'!J1390,'combained table'!J1390:T3724,1,FALSE)</f>
        <v>No</v>
      </c>
      <c r="K1390" t="str">
        <f>VLOOKUP('combained table'!K1390,'combained table'!K1390:T3724,1,FALSE)</f>
        <v>Overweight</v>
      </c>
      <c r="L1390">
        <f>VLOOKUP('combained table'!L1390,'combained table'!L1390:T3724,1,FALSE)</f>
        <v>1965</v>
      </c>
      <c r="M1390" t="str">
        <f>VLOOKUP('combained table'!M1390,'combained table'!M1390:T3724,1,FALSE)</f>
        <v>Oct</v>
      </c>
      <c r="N1390">
        <f>VLOOKUP('combained table'!N1390,'combained table'!N1390:T3724,1,FALSE)</f>
        <v>27</v>
      </c>
      <c r="O1390" t="str">
        <f>VLOOKUP('combained table'!O1390,'combained table'!O1390:T3724,1,FALSE)</f>
        <v>27-Oct-1965</v>
      </c>
      <c r="P1390">
        <f>VLOOKUP('combained table'!P1390,'combained table'!P1390:T3724,1,FALSE)</f>
        <v>11554.22</v>
      </c>
      <c r="Q1390" t="str">
        <f>VLOOKUP('combained table'!Q1390,'combained table'!Q1390:T3724,1,FALSE)</f>
        <v>tier - 3</v>
      </c>
      <c r="R1390" t="str">
        <f>VLOOKUP('combained table'!R1390,'combained table'!R1390:T3724,1,FALSE)</f>
        <v>tier - 1</v>
      </c>
      <c r="S1390" t="str">
        <f>VLOOKUP('combained table'!S1390,'combained table'!S1390:T3724,1,FALSE)</f>
        <v>R1013</v>
      </c>
      <c r="T1390">
        <f>VLOOKUP('combained table'!T1390,'combained table'!T1390:T3724,1,FALSE)</f>
        <v>57</v>
      </c>
    </row>
    <row r="1391" spans="1:20">
      <c r="A1391" t="str">
        <f>VLOOKUP('combained table'!A1391,'combained table'!A1391:T3725,1,FALSE)</f>
        <v>Id1390</v>
      </c>
      <c r="B1391" t="str">
        <f>VLOOKUP('combained table'!B1391,'combained table'!B1391:T3725,1,FALSE)</f>
        <v xml:space="preserve">  Jim</v>
      </c>
      <c r="C1391">
        <f>VLOOKUP('combained table'!C1391,'combained table'!C1391:T3725,1,FALSE)</f>
        <v>22.66</v>
      </c>
      <c r="D1391">
        <f>VLOOKUP('combained table'!D1391,'combained table'!D1391:T3725,1,FALSE)</f>
        <v>10.68</v>
      </c>
      <c r="E1391" t="str">
        <f>VLOOKUP('combained table'!E1391,'combained table'!E1391:T3725,1,FALSE)</f>
        <v>No</v>
      </c>
      <c r="F1391" t="str">
        <f>VLOOKUP('combained table'!F1391,'combained table'!F1391:T3725,1,FALSE)</f>
        <v>No</v>
      </c>
      <c r="G1391" t="str">
        <f>VLOOKUP('combained table'!G1391,'combained table'!G1391:T3725,1,FALSE)</f>
        <v>No</v>
      </c>
      <c r="H1391">
        <f>VLOOKUP('combained table'!H1391,'combained table'!H1391:T3725,1,FALSE)</f>
        <v>0</v>
      </c>
      <c r="I1391" t="str">
        <f>VLOOKUP('combained table'!I1391,'combained table'!I1391:T3725,1,FALSE)</f>
        <v>Diabetes</v>
      </c>
      <c r="J1391" t="str">
        <f>VLOOKUP('combained table'!J1391,'combained table'!J1391:T3725,1,FALSE)</f>
        <v>No</v>
      </c>
      <c r="K1391" t="str">
        <f>VLOOKUP('combained table'!K1391,'combained table'!K1391:T3725,1,FALSE)</f>
        <v>Normal Weight</v>
      </c>
      <c r="L1391">
        <f>VLOOKUP('combained table'!L1391,'combained table'!L1391:T3725,1,FALSE)</f>
        <v>1965</v>
      </c>
      <c r="M1391" t="str">
        <f>VLOOKUP('combained table'!M1391,'combained table'!M1391:T3725,1,FALSE)</f>
        <v>Dec</v>
      </c>
      <c r="N1391">
        <f>VLOOKUP('combained table'!N1391,'combained table'!N1391:T3725,1,FALSE)</f>
        <v>25</v>
      </c>
      <c r="O1391" t="str">
        <f>VLOOKUP('combained table'!O1391,'combained table'!O1391:T3725,1,FALSE)</f>
        <v>25-Dec-1965</v>
      </c>
      <c r="P1391">
        <f>VLOOKUP('combained table'!P1391,'combained table'!P1391:T3725,1,FALSE)</f>
        <v>11566.3</v>
      </c>
      <c r="Q1391" t="str">
        <f>VLOOKUP('combained table'!Q1391,'combained table'!Q1391:T3725,1,FALSE)</f>
        <v>tier - 3</v>
      </c>
      <c r="R1391" t="str">
        <f>VLOOKUP('combained table'!R1391,'combained table'!R1391:T3725,1,FALSE)</f>
        <v>tier - 3</v>
      </c>
      <c r="S1391" t="str">
        <f>VLOOKUP('combained table'!S1391,'combained table'!S1391:T3725,1,FALSE)</f>
        <v>R1016</v>
      </c>
      <c r="T1391">
        <f>VLOOKUP('combained table'!T1391,'combained table'!T1391:T3725,1,FALSE)</f>
        <v>57</v>
      </c>
    </row>
    <row r="1392" spans="1:20">
      <c r="A1392" t="str">
        <f>VLOOKUP('combained table'!A1392,'combained table'!A1392:T3726,1,FALSE)</f>
        <v>Id1391</v>
      </c>
      <c r="B1392" t="str">
        <f>VLOOKUP('combained table'!B1392,'combained table'!B1392:T3726,1,FALSE)</f>
        <v xml:space="preserve">  Joseph P</v>
      </c>
      <c r="C1392">
        <f>VLOOKUP('combained table'!C1392,'combained table'!C1392:T3726,1,FALSE)</f>
        <v>38.81</v>
      </c>
      <c r="D1392">
        <f>VLOOKUP('combained table'!D1392,'combained table'!D1392:T3726,1,FALSE)</f>
        <v>6.14</v>
      </c>
      <c r="E1392" t="str">
        <f>VLOOKUP('combained table'!E1392,'combained table'!E1392:T3726,1,FALSE)</f>
        <v>yes</v>
      </c>
      <c r="F1392" t="str">
        <f>VLOOKUP('combained table'!F1392,'combained table'!F1392:T3726,1,FALSE)</f>
        <v>No</v>
      </c>
      <c r="G1392" t="str">
        <f>VLOOKUP('combained table'!G1392,'combained table'!G1392:T3726,1,FALSE)</f>
        <v>No</v>
      </c>
      <c r="H1392">
        <f>VLOOKUP('combained table'!H1392,'combained table'!H1392:T3726,1,FALSE)</f>
        <v>1</v>
      </c>
      <c r="I1392" t="str">
        <f>VLOOKUP('combained table'!I1392,'combained table'!I1392:T3726,1,FALSE)</f>
        <v>Prediabetes</v>
      </c>
      <c r="J1392" t="str">
        <f>VLOOKUP('combained table'!J1392,'combained table'!J1392:T3726,1,FALSE)</f>
        <v>No</v>
      </c>
      <c r="K1392" t="str">
        <f>VLOOKUP('combained table'!K1392,'combained table'!K1392:T3726,1,FALSE)</f>
        <v>Obesity</v>
      </c>
      <c r="L1392">
        <f>VLOOKUP('combained table'!L1392,'combained table'!L1392:T3726,1,FALSE)</f>
        <v>1965</v>
      </c>
      <c r="M1392" t="str">
        <f>VLOOKUP('combained table'!M1392,'combained table'!M1392:T3726,1,FALSE)</f>
        <v>Nov</v>
      </c>
      <c r="N1392">
        <f>VLOOKUP('combained table'!N1392,'combained table'!N1392:T3726,1,FALSE)</f>
        <v>6</v>
      </c>
      <c r="O1392" t="str">
        <f>VLOOKUP('combained table'!O1392,'combained table'!O1392:T3726,1,FALSE)</f>
        <v>6-Nov-1965</v>
      </c>
      <c r="P1392">
        <f>VLOOKUP('combained table'!P1392,'combained table'!P1392:T3726,1,FALSE)</f>
        <v>11576.13</v>
      </c>
      <c r="Q1392" t="str">
        <f>VLOOKUP('combained table'!Q1392,'combained table'!Q1392:T3726,1,FALSE)</f>
        <v>tier - 3</v>
      </c>
      <c r="R1392" t="str">
        <f>VLOOKUP('combained table'!R1392,'combained table'!R1392:T3726,1,FALSE)</f>
        <v>tier - 3</v>
      </c>
      <c r="S1392" t="str">
        <f>VLOOKUP('combained table'!S1392,'combained table'!S1392:T3726,1,FALSE)</f>
        <v>R1011</v>
      </c>
      <c r="T1392">
        <f>VLOOKUP('combained table'!T1392,'combained table'!T1392:T3726,1,FALSE)</f>
        <v>57</v>
      </c>
    </row>
    <row r="1393" spans="1:20">
      <c r="A1393" t="str">
        <f>VLOOKUP('combained table'!A1393,'combained table'!A1393:T3727,1,FALSE)</f>
        <v>Id1392</v>
      </c>
      <c r="B1393" t="str">
        <f>VLOOKUP('combained table'!B1393,'combained table'!B1393:T3727,1,FALSE)</f>
        <v xml:space="preserve">  Michael</v>
      </c>
      <c r="C1393">
        <f>VLOOKUP('combained table'!C1393,'combained table'!C1393:T3727,1,FALSE)</f>
        <v>38.51</v>
      </c>
      <c r="D1393">
        <f>VLOOKUP('combained table'!D1393,'combained table'!D1393:T3727,1,FALSE)</f>
        <v>5.45</v>
      </c>
      <c r="E1393" t="str">
        <f>VLOOKUP('combained table'!E1393,'combained table'!E1393:T3727,1,FALSE)</f>
        <v>yes</v>
      </c>
      <c r="F1393" t="str">
        <f>VLOOKUP('combained table'!F1393,'combained table'!F1393:T3727,1,FALSE)</f>
        <v>No</v>
      </c>
      <c r="G1393" t="str">
        <f>VLOOKUP('combained table'!G1393,'combained table'!G1393:T3727,1,FALSE)</f>
        <v>No</v>
      </c>
      <c r="H1393">
        <f>VLOOKUP('combained table'!H1393,'combained table'!H1393:T3727,1,FALSE)</f>
        <v>0</v>
      </c>
      <c r="I1393" t="str">
        <f>VLOOKUP('combained table'!I1393,'combained table'!I1393:T3727,1,FALSE)</f>
        <v>Normal</v>
      </c>
      <c r="J1393" t="str">
        <f>VLOOKUP('combained table'!J1393,'combained table'!J1393:T3727,1,FALSE)</f>
        <v>No</v>
      </c>
      <c r="K1393" t="str">
        <f>VLOOKUP('combained table'!K1393,'combained table'!K1393:T3727,1,FALSE)</f>
        <v>Obesity</v>
      </c>
      <c r="L1393">
        <f>VLOOKUP('combained table'!L1393,'combained table'!L1393:T3727,1,FALSE)</f>
        <v>1964</v>
      </c>
      <c r="M1393" t="str">
        <f>VLOOKUP('combained table'!M1393,'combained table'!M1393:T3727,1,FALSE)</f>
        <v>Jun</v>
      </c>
      <c r="N1393">
        <f>VLOOKUP('combained table'!N1393,'combained table'!N1393:T3727,1,FALSE)</f>
        <v>20</v>
      </c>
      <c r="O1393" t="str">
        <f>VLOOKUP('combained table'!O1393,'combained table'!O1393:T3727,1,FALSE)</f>
        <v>20-Jun-1964</v>
      </c>
      <c r="P1393">
        <f>VLOOKUP('combained table'!P1393,'combained table'!P1393:T3727,1,FALSE)</f>
        <v>11602.75</v>
      </c>
      <c r="Q1393" t="str">
        <f>VLOOKUP('combained table'!Q1393,'combained table'!Q1393:T3727,1,FALSE)</f>
        <v>tier - 3</v>
      </c>
      <c r="R1393" t="str">
        <f>VLOOKUP('combained table'!R1393,'combained table'!R1393:T3727,1,FALSE)</f>
        <v>tier - 1</v>
      </c>
      <c r="S1393" t="str">
        <f>VLOOKUP('combained table'!S1393,'combained table'!S1393:T3727,1,FALSE)</f>
        <v>R1020</v>
      </c>
      <c r="T1393">
        <f>VLOOKUP('combained table'!T1393,'combained table'!T1393:T3727,1,FALSE)</f>
        <v>58</v>
      </c>
    </row>
    <row r="1394" spans="1:20">
      <c r="A1394" t="str">
        <f>VLOOKUP('combained table'!A1394,'combained table'!A1394:T3728,1,FALSE)</f>
        <v>Id1393</v>
      </c>
      <c r="B1394" t="str">
        <f>VLOOKUP('combained table'!B1394,'combained table'!B1394:T3728,1,FALSE)</f>
        <v xml:space="preserve">  Gina M</v>
      </c>
      <c r="C1394">
        <f>VLOOKUP('combained table'!C1394,'combained table'!C1394:T3728,1,FALSE)</f>
        <v>22.98</v>
      </c>
      <c r="D1394">
        <f>VLOOKUP('combained table'!D1394,'combained table'!D1394:T3728,1,FALSE)</f>
        <v>6.14</v>
      </c>
      <c r="E1394" t="str">
        <f>VLOOKUP('combained table'!E1394,'combained table'!E1394:T3728,1,FALSE)</f>
        <v>yes</v>
      </c>
      <c r="F1394" t="str">
        <f>VLOOKUP('combained table'!F1394,'combained table'!F1394:T3728,1,FALSE)</f>
        <v>No</v>
      </c>
      <c r="G1394" t="str">
        <f>VLOOKUP('combained table'!G1394,'combained table'!G1394:T3728,1,FALSE)</f>
        <v>No</v>
      </c>
      <c r="H1394">
        <f>VLOOKUP('combained table'!H1394,'combained table'!H1394:T3728,1,FALSE)</f>
        <v>0</v>
      </c>
      <c r="I1394" t="str">
        <f>VLOOKUP('combained table'!I1394,'combained table'!I1394:T3728,1,FALSE)</f>
        <v>Prediabetes</v>
      </c>
      <c r="J1394" t="str">
        <f>VLOOKUP('combained table'!J1394,'combained table'!J1394:T3728,1,FALSE)</f>
        <v>No</v>
      </c>
      <c r="K1394" t="str">
        <f>VLOOKUP('combained table'!K1394,'combained table'!K1394:T3728,1,FALSE)</f>
        <v>Normal Weight</v>
      </c>
      <c r="L1394">
        <f>VLOOKUP('combained table'!L1394,'combained table'!L1394:T3728,1,FALSE)</f>
        <v>1986</v>
      </c>
      <c r="M1394" t="str">
        <f>VLOOKUP('combained table'!M1394,'combained table'!M1394:T3728,1,FALSE)</f>
        <v>Jul</v>
      </c>
      <c r="N1394">
        <f>VLOOKUP('combained table'!N1394,'combained table'!N1394:T3728,1,FALSE)</f>
        <v>17</v>
      </c>
      <c r="O1394" t="str">
        <f>VLOOKUP('combained table'!O1394,'combained table'!O1394:T3728,1,FALSE)</f>
        <v>17-Jul-1986</v>
      </c>
      <c r="P1394">
        <f>VLOOKUP('combained table'!P1394,'combained table'!P1394:T3728,1,FALSE)</f>
        <v>11625.11</v>
      </c>
      <c r="Q1394" t="str">
        <f>VLOOKUP('combained table'!Q1394,'combained table'!Q1394:T3728,1,FALSE)</f>
        <v>tier - 3</v>
      </c>
      <c r="R1394" t="str">
        <f>VLOOKUP('combained table'!R1394,'combained table'!R1394:T3728,1,FALSE)</f>
        <v>tier - 3</v>
      </c>
      <c r="S1394" t="str">
        <f>VLOOKUP('combained table'!S1394,'combained table'!S1394:T3728,1,FALSE)</f>
        <v>R1022</v>
      </c>
      <c r="T1394">
        <f>VLOOKUP('combained table'!T1394,'combained table'!T1394:T3728,1,FALSE)</f>
        <v>36</v>
      </c>
    </row>
    <row r="1395" spans="1:20">
      <c r="A1395" t="str">
        <f>VLOOKUP('combained table'!A1395,'combained table'!A1395:T3729,1,FALSE)</f>
        <v>Id1394</v>
      </c>
      <c r="B1395" t="str">
        <f>VLOOKUP('combained table'!B1395,'combained table'!B1395:T3729,1,FALSE)</f>
        <v xml:space="preserve">  Shantel C</v>
      </c>
      <c r="C1395">
        <f>VLOOKUP('combained table'!C1395,'combained table'!C1395:T3729,1,FALSE)</f>
        <v>15.65</v>
      </c>
      <c r="D1395">
        <f>VLOOKUP('combained table'!D1395,'combained table'!D1395:T3729,1,FALSE)</f>
        <v>7.85</v>
      </c>
      <c r="E1395" t="str">
        <f>VLOOKUP('combained table'!E1395,'combained table'!E1395:T3729,1,FALSE)</f>
        <v>No</v>
      </c>
      <c r="F1395" t="str">
        <f>VLOOKUP('combained table'!F1395,'combained table'!F1395:T3729,1,FALSE)</f>
        <v>No</v>
      </c>
      <c r="G1395" t="str">
        <f>VLOOKUP('combained table'!G1395,'combained table'!G1395:T3729,1,FALSE)</f>
        <v>No</v>
      </c>
      <c r="H1395">
        <f>VLOOKUP('combained table'!H1395,'combained table'!H1395:T3729,1,FALSE)</f>
        <v>0</v>
      </c>
      <c r="I1395" t="str">
        <f>VLOOKUP('combained table'!I1395,'combained table'!I1395:T3729,1,FALSE)</f>
        <v>Diabetes</v>
      </c>
      <c r="J1395" t="str">
        <f>VLOOKUP('combained table'!J1395,'combained table'!J1395:T3729,1,FALSE)</f>
        <v>No</v>
      </c>
      <c r="K1395" t="str">
        <f>VLOOKUP('combained table'!K1395,'combained table'!K1395:T3729,1,FALSE)</f>
        <v>Underweight</v>
      </c>
      <c r="L1395">
        <f>VLOOKUP('combained table'!L1395,'combained table'!L1395:T3729,1,FALSE)</f>
        <v>1966</v>
      </c>
      <c r="M1395" t="str">
        <f>VLOOKUP('combained table'!M1395,'combained table'!M1395:T3729,1,FALSE)</f>
        <v>Oct</v>
      </c>
      <c r="N1395">
        <f>VLOOKUP('combained table'!N1395,'combained table'!N1395:T3729,1,FALSE)</f>
        <v>4</v>
      </c>
      <c r="O1395" t="str">
        <f>VLOOKUP('combained table'!O1395,'combained table'!O1395:T3729,1,FALSE)</f>
        <v>4-Oct-1966</v>
      </c>
      <c r="P1395">
        <f>VLOOKUP('combained table'!P1395,'combained table'!P1395:T3729,1,FALSE)</f>
        <v>11657.72</v>
      </c>
      <c r="Q1395" t="str">
        <f>VLOOKUP('combained table'!Q1395,'combained table'!Q1395:T3729,1,FALSE)</f>
        <v>tier - 3</v>
      </c>
      <c r="R1395" t="str">
        <f>VLOOKUP('combained table'!R1395,'combained table'!R1395:T3729,1,FALSE)</f>
        <v>tier - 2</v>
      </c>
      <c r="S1395" t="str">
        <f>VLOOKUP('combained table'!S1395,'combained table'!S1395:T3729,1,FALSE)</f>
        <v>R1024</v>
      </c>
      <c r="T1395">
        <f>VLOOKUP('combained table'!T1395,'combained table'!T1395:T3729,1,FALSE)</f>
        <v>56</v>
      </c>
    </row>
    <row r="1396" spans="1:20">
      <c r="A1396" t="str">
        <f>VLOOKUP('combained table'!A1396,'combained table'!A1396:T3730,1,FALSE)</f>
        <v>Id1395</v>
      </c>
      <c r="B1396" t="str">
        <f>VLOOKUP('combained table'!B1396,'combained table'!B1396:T3730,1,FALSE)</f>
        <v xml:space="preserve">  Brian</v>
      </c>
      <c r="C1396">
        <f>VLOOKUP('combained table'!C1396,'combained table'!C1396:T3730,1,FALSE)</f>
        <v>39.97</v>
      </c>
      <c r="D1396">
        <f>VLOOKUP('combained table'!D1396,'combained table'!D1396:T3730,1,FALSE)</f>
        <v>4.09</v>
      </c>
      <c r="E1396" t="str">
        <f>VLOOKUP('combained table'!E1396,'combained table'!E1396:T3730,1,FALSE)</f>
        <v>No</v>
      </c>
      <c r="F1396" t="str">
        <f>VLOOKUP('combained table'!F1396,'combained table'!F1396:T3730,1,FALSE)</f>
        <v>No</v>
      </c>
      <c r="G1396" t="str">
        <f>VLOOKUP('combained table'!G1396,'combained table'!G1396:T3730,1,FALSE)</f>
        <v>No</v>
      </c>
      <c r="H1396">
        <f>VLOOKUP('combained table'!H1396,'combained table'!H1396:T3730,1,FALSE)</f>
        <v>1</v>
      </c>
      <c r="I1396" t="str">
        <f>VLOOKUP('combained table'!I1396,'combained table'!I1396:T3730,1,FALSE)</f>
        <v>Normal</v>
      </c>
      <c r="J1396" t="str">
        <f>VLOOKUP('combained table'!J1396,'combained table'!J1396:T3730,1,FALSE)</f>
        <v>No</v>
      </c>
      <c r="K1396" t="str">
        <f>VLOOKUP('combained table'!K1396,'combained table'!K1396:T3730,1,FALSE)</f>
        <v>Obesity</v>
      </c>
      <c r="L1396">
        <f>VLOOKUP('combained table'!L1396,'combained table'!L1396:T3730,1,FALSE)</f>
        <v>1994</v>
      </c>
      <c r="M1396" t="str">
        <f>VLOOKUP('combained table'!M1396,'combained table'!M1396:T3730,1,FALSE)</f>
        <v>Jul</v>
      </c>
      <c r="N1396">
        <f>VLOOKUP('combained table'!N1396,'combained table'!N1396:T3730,1,FALSE)</f>
        <v>20</v>
      </c>
      <c r="O1396" t="str">
        <f>VLOOKUP('combained table'!O1396,'combained table'!O1396:T3730,1,FALSE)</f>
        <v>20-Jul-1994</v>
      </c>
      <c r="P1396">
        <f>VLOOKUP('combained table'!P1396,'combained table'!P1396:T3730,1,FALSE)</f>
        <v>11657.81</v>
      </c>
      <c r="Q1396" t="str">
        <f>VLOOKUP('combained table'!Q1396,'combained table'!Q1396:T3730,1,FALSE)</f>
        <v>tier - 3</v>
      </c>
      <c r="R1396" t="str">
        <f>VLOOKUP('combained table'!R1396,'combained table'!R1396:T3730,1,FALSE)</f>
        <v>tier - 2</v>
      </c>
      <c r="S1396" t="str">
        <f>VLOOKUP('combained table'!S1396,'combained table'!S1396:T3730,1,FALSE)</f>
        <v>R1023</v>
      </c>
      <c r="T1396">
        <f>VLOOKUP('combained table'!T1396,'combained table'!T1396:T3730,1,FALSE)</f>
        <v>28</v>
      </c>
    </row>
    <row r="1397" spans="1:20">
      <c r="A1397" t="str">
        <f>VLOOKUP('combained table'!A1397,'combained table'!A1397:T3731,1,FALSE)</f>
        <v>Id1396</v>
      </c>
      <c r="B1397" t="str">
        <f>VLOOKUP('combained table'!B1397,'combained table'!B1397:T3731,1,FALSE)</f>
        <v xml:space="preserve">  Brian</v>
      </c>
      <c r="C1397">
        <f>VLOOKUP('combained table'!C1397,'combained table'!C1397:T3731,1,FALSE)</f>
        <v>37.22</v>
      </c>
      <c r="D1397">
        <f>VLOOKUP('combained table'!D1397,'combained table'!D1397:T3731,1,FALSE)</f>
        <v>4.62</v>
      </c>
      <c r="E1397" t="str">
        <f>VLOOKUP('combained table'!E1397,'combained table'!E1397:T3731,1,FALSE)</f>
        <v>No</v>
      </c>
      <c r="F1397" t="str">
        <f>VLOOKUP('combained table'!F1397,'combained table'!F1397:T3731,1,FALSE)</f>
        <v>No</v>
      </c>
      <c r="G1397" t="str">
        <f>VLOOKUP('combained table'!G1397,'combained table'!G1397:T3731,1,FALSE)</f>
        <v>Yes</v>
      </c>
      <c r="H1397">
        <f>VLOOKUP('combained table'!H1397,'combained table'!H1397:T3731,1,FALSE)</f>
        <v>1</v>
      </c>
      <c r="I1397" t="str">
        <f>VLOOKUP('combained table'!I1397,'combained table'!I1397:T3731,1,FALSE)</f>
        <v>Normal</v>
      </c>
      <c r="J1397" t="str">
        <f>VLOOKUP('combained table'!J1397,'combained table'!J1397:T3731,1,FALSE)</f>
        <v>No</v>
      </c>
      <c r="K1397" t="str">
        <f>VLOOKUP('combained table'!K1397,'combained table'!K1397:T3731,1,FALSE)</f>
        <v>Obesity</v>
      </c>
      <c r="L1397">
        <f>VLOOKUP('combained table'!L1397,'combained table'!L1397:T3731,1,FALSE)</f>
        <v>1966</v>
      </c>
      <c r="M1397" t="str">
        <f>VLOOKUP('combained table'!M1397,'combained table'!M1397:T3731,1,FALSE)</f>
        <v>Jul</v>
      </c>
      <c r="N1397">
        <f>VLOOKUP('combained table'!N1397,'combained table'!N1397:T3731,1,FALSE)</f>
        <v>6</v>
      </c>
      <c r="O1397" t="str">
        <f>VLOOKUP('combained table'!O1397,'combained table'!O1397:T3731,1,FALSE)</f>
        <v>6-Jul-1966</v>
      </c>
      <c r="P1397">
        <f>VLOOKUP('combained table'!P1397,'combained table'!P1397:T3731,1,FALSE)</f>
        <v>11658.12</v>
      </c>
      <c r="Q1397" t="str">
        <f>VLOOKUP('combained table'!Q1397,'combained table'!Q1397:T3731,1,FALSE)</f>
        <v>tier - 3</v>
      </c>
      <c r="R1397" t="str">
        <f>VLOOKUP('combained table'!R1397,'combained table'!R1397:T3731,1,FALSE)</f>
        <v>tier - 1</v>
      </c>
      <c r="S1397" t="str">
        <f>VLOOKUP('combained table'!S1397,'combained table'!S1397:T3731,1,FALSE)</f>
        <v>R1024</v>
      </c>
      <c r="T1397">
        <f>VLOOKUP('combained table'!T1397,'combained table'!T1397:T3731,1,FALSE)</f>
        <v>56</v>
      </c>
    </row>
    <row r="1398" spans="1:20">
      <c r="A1398" t="str">
        <f>VLOOKUP('combained table'!A1398,'combained table'!A1398:T3732,1,FALSE)</f>
        <v>Id1397</v>
      </c>
      <c r="B1398" t="str">
        <f>VLOOKUP('combained table'!B1398,'combained table'!B1398:T3732,1,FALSE)</f>
        <v xml:space="preserve">  Jessica R</v>
      </c>
      <c r="C1398">
        <f>VLOOKUP('combained table'!C1398,'combained table'!C1398:T3732,1,FALSE)</f>
        <v>41.325000000000003</v>
      </c>
      <c r="D1398">
        <f>VLOOKUP('combained table'!D1398,'combained table'!D1398:T3732,1,FALSE)</f>
        <v>5.77</v>
      </c>
      <c r="E1398" t="str">
        <f>VLOOKUP('combained table'!E1398,'combained table'!E1398:T3732,1,FALSE)</f>
        <v>No</v>
      </c>
      <c r="F1398" t="str">
        <f>VLOOKUP('combained table'!F1398,'combained table'!F1398:T3732,1,FALSE)</f>
        <v>No</v>
      </c>
      <c r="G1398" t="str">
        <f>VLOOKUP('combained table'!G1398,'combained table'!G1398:T3732,1,FALSE)</f>
        <v>No</v>
      </c>
      <c r="H1398">
        <f>VLOOKUP('combained table'!H1398,'combained table'!H1398:T3732,1,FALSE)</f>
        <v>0</v>
      </c>
      <c r="I1398" t="str">
        <f>VLOOKUP('combained table'!I1398,'combained table'!I1398:T3732,1,FALSE)</f>
        <v>Prediabetes</v>
      </c>
      <c r="J1398" t="str">
        <f>VLOOKUP('combained table'!J1398,'combained table'!J1398:T3732,1,FALSE)</f>
        <v>No</v>
      </c>
      <c r="K1398" t="str">
        <f>VLOOKUP('combained table'!K1398,'combained table'!K1398:T3732,1,FALSE)</f>
        <v>Obesity</v>
      </c>
      <c r="L1398">
        <f>VLOOKUP('combained table'!L1398,'combained table'!L1398:T3732,1,FALSE)</f>
        <v>1966</v>
      </c>
      <c r="M1398" t="str">
        <f>VLOOKUP('combained table'!M1398,'combained table'!M1398:T3732,1,FALSE)</f>
        <v>Aug</v>
      </c>
      <c r="N1398">
        <f>VLOOKUP('combained table'!N1398,'combained table'!N1398:T3732,1,FALSE)</f>
        <v>23</v>
      </c>
      <c r="O1398" t="str">
        <f>VLOOKUP('combained table'!O1398,'combained table'!O1398:T3732,1,FALSE)</f>
        <v>23-Aug-1966</v>
      </c>
      <c r="P1398">
        <f>VLOOKUP('combained table'!P1398,'combained table'!P1398:T3732,1,FALSE)</f>
        <v>11658.38</v>
      </c>
      <c r="Q1398" t="str">
        <f>VLOOKUP('combained table'!Q1398,'combained table'!Q1398:T3732,1,FALSE)</f>
        <v>tier - 3</v>
      </c>
      <c r="R1398" t="str">
        <f>VLOOKUP('combained table'!R1398,'combained table'!R1398:T3732,1,FALSE)</f>
        <v>tier - 3</v>
      </c>
      <c r="S1398" t="str">
        <f>VLOOKUP('combained table'!S1398,'combained table'!S1398:T3732,1,FALSE)</f>
        <v>R1024</v>
      </c>
      <c r="T1398">
        <f>VLOOKUP('combained table'!T1398,'combained table'!T1398:T3732,1,FALSE)</f>
        <v>56</v>
      </c>
    </row>
    <row r="1399" spans="1:20">
      <c r="A1399" t="str">
        <f>VLOOKUP('combained table'!A1399,'combained table'!A1399:T3733,1,FALSE)</f>
        <v>Id1398</v>
      </c>
      <c r="B1399" t="str">
        <f>VLOOKUP('combained table'!B1399,'combained table'!B1399:T3733,1,FALSE)</f>
        <v xml:space="preserve">  Robyn</v>
      </c>
      <c r="C1399">
        <f>VLOOKUP('combained table'!C1399,'combained table'!C1399:T3733,1,FALSE)</f>
        <v>40.31</v>
      </c>
      <c r="D1399">
        <f>VLOOKUP('combained table'!D1399,'combained table'!D1399:T3733,1,FALSE)</f>
        <v>5.84</v>
      </c>
      <c r="E1399" t="str">
        <f>VLOOKUP('combained table'!E1399,'combained table'!E1399:T3733,1,FALSE)</f>
        <v>No</v>
      </c>
      <c r="F1399" t="str">
        <f>VLOOKUP('combained table'!F1399,'combained table'!F1399:T3733,1,FALSE)</f>
        <v>No</v>
      </c>
      <c r="G1399" t="str">
        <f>VLOOKUP('combained table'!G1399,'combained table'!G1399:T3733,1,FALSE)</f>
        <v>No</v>
      </c>
      <c r="H1399">
        <f>VLOOKUP('combained table'!H1399,'combained table'!H1399:T3733,1,FALSE)</f>
        <v>0</v>
      </c>
      <c r="I1399" t="str">
        <f>VLOOKUP('combained table'!I1399,'combained table'!I1399:T3733,1,FALSE)</f>
        <v>Prediabetes</v>
      </c>
      <c r="J1399" t="str">
        <f>VLOOKUP('combained table'!J1399,'combained table'!J1399:T3733,1,FALSE)</f>
        <v>No</v>
      </c>
      <c r="K1399" t="str">
        <f>VLOOKUP('combained table'!K1399,'combained table'!K1399:T3733,1,FALSE)</f>
        <v>Obesity</v>
      </c>
      <c r="L1399">
        <f>VLOOKUP('combained table'!L1399,'combained table'!L1399:T3733,1,FALSE)</f>
        <v>1966</v>
      </c>
      <c r="M1399" t="str">
        <f>VLOOKUP('combained table'!M1399,'combained table'!M1399:T3733,1,FALSE)</f>
        <v>Nov</v>
      </c>
      <c r="N1399">
        <f>VLOOKUP('combained table'!N1399,'combained table'!N1399:T3733,1,FALSE)</f>
        <v>9</v>
      </c>
      <c r="O1399" t="str">
        <f>VLOOKUP('combained table'!O1399,'combained table'!O1399:T3733,1,FALSE)</f>
        <v>9-Nov-1966</v>
      </c>
      <c r="P1399">
        <f>VLOOKUP('combained table'!P1399,'combained table'!P1399:T3733,1,FALSE)</f>
        <v>11674.13</v>
      </c>
      <c r="Q1399" t="str">
        <f>VLOOKUP('combained table'!Q1399,'combained table'!Q1399:T3733,1,FALSE)</f>
        <v>tier - 3</v>
      </c>
      <c r="R1399" t="str">
        <f>VLOOKUP('combained table'!R1399,'combained table'!R1399:T3733,1,FALSE)</f>
        <v>tier - 1</v>
      </c>
      <c r="S1399" t="str">
        <f>VLOOKUP('combained table'!S1399,'combained table'!S1399:T3733,1,FALSE)</f>
        <v>R1011</v>
      </c>
      <c r="T1399">
        <f>VLOOKUP('combained table'!T1399,'combained table'!T1399:T3733,1,FALSE)</f>
        <v>56</v>
      </c>
    </row>
    <row r="1400" spans="1:20">
      <c r="A1400" t="str">
        <f>VLOOKUP('combained table'!A1400,'combained table'!A1400:T3734,1,FALSE)</f>
        <v>Id1399</v>
      </c>
      <c r="B1400" t="str">
        <f>VLOOKUP('combained table'!B1400,'combained table'!B1400:T3734,1,FALSE)</f>
        <v xml:space="preserve">  Ashley</v>
      </c>
      <c r="C1400">
        <f>VLOOKUP('combained table'!C1400,'combained table'!C1400:T3734,1,FALSE)</f>
        <v>29.48</v>
      </c>
      <c r="D1400">
        <f>VLOOKUP('combained table'!D1400,'combained table'!D1400:T3734,1,FALSE)</f>
        <v>4.91</v>
      </c>
      <c r="E1400" t="str">
        <f>VLOOKUP('combained table'!E1400,'combained table'!E1400:T3734,1,FALSE)</f>
        <v>No</v>
      </c>
      <c r="F1400" t="str">
        <f>VLOOKUP('combained table'!F1400,'combained table'!F1400:T3734,1,FALSE)</f>
        <v>No</v>
      </c>
      <c r="G1400" t="str">
        <f>VLOOKUP('combained table'!G1400,'combained table'!G1400:T3734,1,FALSE)</f>
        <v>No</v>
      </c>
      <c r="H1400">
        <f>VLOOKUP('combained table'!H1400,'combained table'!H1400:T3734,1,FALSE)</f>
        <v>0</v>
      </c>
      <c r="I1400" t="str">
        <f>VLOOKUP('combained table'!I1400,'combained table'!I1400:T3734,1,FALSE)</f>
        <v>Normal</v>
      </c>
      <c r="J1400" t="str">
        <f>VLOOKUP('combained table'!J1400,'combained table'!J1400:T3734,1,FALSE)</f>
        <v>No</v>
      </c>
      <c r="K1400" t="str">
        <f>VLOOKUP('combained table'!K1400,'combained table'!K1400:T3734,1,FALSE)</f>
        <v>Overweight</v>
      </c>
      <c r="L1400">
        <f>VLOOKUP('combained table'!L1400,'combained table'!L1400:T3734,1,FALSE)</f>
        <v>1970</v>
      </c>
      <c r="M1400" t="str">
        <f>VLOOKUP('combained table'!M1400,'combained table'!M1400:T3734,1,FALSE)</f>
        <v>Dec</v>
      </c>
      <c r="N1400">
        <f>VLOOKUP('combained table'!N1400,'combained table'!N1400:T3734,1,FALSE)</f>
        <v>1</v>
      </c>
      <c r="O1400" t="str">
        <f>VLOOKUP('combained table'!O1400,'combained table'!O1400:T3734,1,FALSE)</f>
        <v>1-Dec-1970</v>
      </c>
      <c r="P1400">
        <f>VLOOKUP('combained table'!P1400,'combained table'!P1400:T3734,1,FALSE)</f>
        <v>11696.52</v>
      </c>
      <c r="Q1400" t="str">
        <f>VLOOKUP('combained table'!Q1400,'combained table'!Q1400:T3734,1,FALSE)</f>
        <v>tier - 3</v>
      </c>
      <c r="R1400" t="str">
        <f>VLOOKUP('combained table'!R1400,'combained table'!R1400:T3734,1,FALSE)</f>
        <v>tier - 1</v>
      </c>
      <c r="S1400" t="str">
        <f>VLOOKUP('combained table'!S1400,'combained table'!S1400:T3734,1,FALSE)</f>
        <v>R1021</v>
      </c>
      <c r="T1400">
        <f>VLOOKUP('combained table'!T1400,'combained table'!T1400:T3734,1,FALSE)</f>
        <v>52</v>
      </c>
    </row>
    <row r="1401" spans="1:20">
      <c r="A1401" t="str">
        <f>VLOOKUP('combained table'!A1401,'combained table'!A1401:T3735,1,FALSE)</f>
        <v>Id1400</v>
      </c>
      <c r="B1401" t="str">
        <f>VLOOKUP('combained table'!B1401,'combained table'!B1401:T3735,1,FALSE)</f>
        <v xml:space="preserve">  Dana</v>
      </c>
      <c r="C1401">
        <f>VLOOKUP('combained table'!C1401,'combained table'!C1401:T3735,1,FALSE)</f>
        <v>33.155000000000001</v>
      </c>
      <c r="D1401">
        <f>VLOOKUP('combained table'!D1401,'combained table'!D1401:T3735,1,FALSE)</f>
        <v>5.07</v>
      </c>
      <c r="E1401" t="str">
        <f>VLOOKUP('combained table'!E1401,'combained table'!E1401:T3735,1,FALSE)</f>
        <v>No</v>
      </c>
      <c r="F1401" t="str">
        <f>VLOOKUP('combained table'!F1401,'combained table'!F1401:T3735,1,FALSE)</f>
        <v>No</v>
      </c>
      <c r="G1401" t="str">
        <f>VLOOKUP('combained table'!G1401,'combained table'!G1401:T3735,1,FALSE)</f>
        <v>No</v>
      </c>
      <c r="H1401">
        <f>VLOOKUP('combained table'!H1401,'combained table'!H1401:T3735,1,FALSE)</f>
        <v>0</v>
      </c>
      <c r="I1401" t="str">
        <f>VLOOKUP('combained table'!I1401,'combained table'!I1401:T3735,1,FALSE)</f>
        <v>Normal</v>
      </c>
      <c r="J1401" t="str">
        <f>VLOOKUP('combained table'!J1401,'combained table'!J1401:T3735,1,FALSE)</f>
        <v>No</v>
      </c>
      <c r="K1401" t="str">
        <f>VLOOKUP('combained table'!K1401,'combained table'!K1401:T3735,1,FALSE)</f>
        <v>Obesity</v>
      </c>
      <c r="L1401">
        <f>VLOOKUP('combained table'!L1401,'combained table'!L1401:T3735,1,FALSE)</f>
        <v>1982</v>
      </c>
      <c r="M1401" t="str">
        <f>VLOOKUP('combained table'!M1401,'combained table'!M1401:T3735,1,FALSE)</f>
        <v>Oct</v>
      </c>
      <c r="N1401">
        <f>VLOOKUP('combained table'!N1401,'combained table'!N1401:T3735,1,FALSE)</f>
        <v>21</v>
      </c>
      <c r="O1401" t="str">
        <f>VLOOKUP('combained table'!O1401,'combained table'!O1401:T3735,1,FALSE)</f>
        <v>21-Oct-1982</v>
      </c>
      <c r="P1401">
        <f>VLOOKUP('combained table'!P1401,'combained table'!P1401:T3735,1,FALSE)</f>
        <v>11712.97</v>
      </c>
      <c r="Q1401" t="str">
        <f>VLOOKUP('combained table'!Q1401,'combained table'!Q1401:T3735,1,FALSE)</f>
        <v>tier - 3</v>
      </c>
      <c r="R1401" t="str">
        <f>VLOOKUP('combained table'!R1401,'combained table'!R1401:T3735,1,FALSE)</f>
        <v>tier - 2</v>
      </c>
      <c r="S1401" t="str">
        <f>VLOOKUP('combained table'!S1401,'combained table'!S1401:T3735,1,FALSE)</f>
        <v>R1021</v>
      </c>
      <c r="T1401">
        <f>VLOOKUP('combained table'!T1401,'combained table'!T1401:T3735,1,FALSE)</f>
        <v>40</v>
      </c>
    </row>
    <row r="1402" spans="1:20">
      <c r="A1402" t="str">
        <f>VLOOKUP('combained table'!A1402,'combained table'!A1402:T3736,1,FALSE)</f>
        <v>Id1401</v>
      </c>
      <c r="B1402" t="str">
        <f>VLOOKUP('combained table'!B1402,'combained table'!B1402:T3736,1,FALSE)</f>
        <v xml:space="preserve">  Jessica F</v>
      </c>
      <c r="C1402">
        <f>VLOOKUP('combained table'!C1402,'combained table'!C1402:T3736,1,FALSE)</f>
        <v>42.85</v>
      </c>
      <c r="D1402">
        <f>VLOOKUP('combained table'!D1402,'combained table'!D1402:T3736,1,FALSE)</f>
        <v>5.81</v>
      </c>
      <c r="E1402" t="str">
        <f>VLOOKUP('combained table'!E1402,'combained table'!E1402:T3736,1,FALSE)</f>
        <v>yes</v>
      </c>
      <c r="F1402" t="str">
        <f>VLOOKUP('combained table'!F1402,'combained table'!F1402:T3736,1,FALSE)</f>
        <v>No</v>
      </c>
      <c r="G1402" t="str">
        <f>VLOOKUP('combained table'!G1402,'combained table'!G1402:T3736,1,FALSE)</f>
        <v>No</v>
      </c>
      <c r="H1402">
        <f>VLOOKUP('combained table'!H1402,'combained table'!H1402:T3736,1,FALSE)</f>
        <v>0</v>
      </c>
      <c r="I1402" t="str">
        <f>VLOOKUP('combained table'!I1402,'combained table'!I1402:T3736,1,FALSE)</f>
        <v>Prediabetes</v>
      </c>
      <c r="J1402" t="str">
        <f>VLOOKUP('combained table'!J1402,'combained table'!J1402:T3736,1,FALSE)</f>
        <v>No</v>
      </c>
      <c r="K1402" t="str">
        <f>VLOOKUP('combained table'!K1402,'combained table'!K1402:T3736,1,FALSE)</f>
        <v>Obesity</v>
      </c>
      <c r="L1402">
        <f>VLOOKUP('combained table'!L1402,'combained table'!L1402:T3736,1,FALSE)</f>
        <v>1969</v>
      </c>
      <c r="M1402" t="str">
        <f>VLOOKUP('combained table'!M1402,'combained table'!M1402:T3736,1,FALSE)</f>
        <v>Oct</v>
      </c>
      <c r="N1402">
        <f>VLOOKUP('combained table'!N1402,'combained table'!N1402:T3736,1,FALSE)</f>
        <v>12</v>
      </c>
      <c r="O1402" t="str">
        <f>VLOOKUP('combained table'!O1402,'combained table'!O1402:T3736,1,FALSE)</f>
        <v>12-Oct-1969</v>
      </c>
      <c r="P1402">
        <f>VLOOKUP('combained table'!P1402,'combained table'!P1402:T3736,1,FALSE)</f>
        <v>11729.68</v>
      </c>
      <c r="Q1402" t="str">
        <f>VLOOKUP('combained table'!Q1402,'combained table'!Q1402:T3736,1,FALSE)</f>
        <v>tier - 3</v>
      </c>
      <c r="R1402" t="str">
        <f>VLOOKUP('combained table'!R1402,'combained table'!R1402:T3736,1,FALSE)</f>
        <v>tier - 1</v>
      </c>
      <c r="S1402" t="str">
        <f>VLOOKUP('combained table'!S1402,'combained table'!S1402:T3736,1,FALSE)</f>
        <v>R1024</v>
      </c>
      <c r="T1402">
        <f>VLOOKUP('combained table'!T1402,'combained table'!T1402:T3736,1,FALSE)</f>
        <v>53</v>
      </c>
    </row>
    <row r="1403" spans="1:20">
      <c r="A1403" t="str">
        <f>VLOOKUP('combained table'!A1403,'combained table'!A1403:T3737,1,FALSE)</f>
        <v>Id1402</v>
      </c>
      <c r="B1403" t="str">
        <f>VLOOKUP('combained table'!B1403,'combained table'!B1403:T3737,1,FALSE)</f>
        <v xml:space="preserve">  Lindsey</v>
      </c>
      <c r="C1403">
        <f>VLOOKUP('combained table'!C1403,'combained table'!C1403:T3737,1,FALSE)</f>
        <v>32.340000000000003</v>
      </c>
      <c r="D1403">
        <f>VLOOKUP('combained table'!D1403,'combained table'!D1403:T3737,1,FALSE)</f>
        <v>11.2</v>
      </c>
      <c r="E1403" t="str">
        <f>VLOOKUP('combained table'!E1403,'combained table'!E1403:T3737,1,FALSE)</f>
        <v>No</v>
      </c>
      <c r="F1403" t="str">
        <f>VLOOKUP('combained table'!F1403,'combained table'!F1403:T3737,1,FALSE)</f>
        <v>No</v>
      </c>
      <c r="G1403" t="str">
        <f>VLOOKUP('combained table'!G1403,'combained table'!G1403:T3737,1,FALSE)</f>
        <v>No</v>
      </c>
      <c r="H1403">
        <f>VLOOKUP('combained table'!H1403,'combained table'!H1403:T3737,1,FALSE)</f>
        <v>0</v>
      </c>
      <c r="I1403" t="str">
        <f>VLOOKUP('combained table'!I1403,'combained table'!I1403:T3737,1,FALSE)</f>
        <v>Diabetes</v>
      </c>
      <c r="J1403" t="str">
        <f>VLOOKUP('combained table'!J1403,'combained table'!J1403:T3737,1,FALSE)</f>
        <v>No</v>
      </c>
      <c r="K1403" t="str">
        <f>VLOOKUP('combained table'!K1403,'combained table'!K1403:T3737,1,FALSE)</f>
        <v>Obesity</v>
      </c>
      <c r="L1403">
        <f>VLOOKUP('combained table'!L1403,'combained table'!L1403:T3737,1,FALSE)</f>
        <v>1984</v>
      </c>
      <c r="M1403" t="str">
        <f>VLOOKUP('combained table'!M1403,'combained table'!M1403:T3737,1,FALSE)</f>
        <v>Nov</v>
      </c>
      <c r="N1403">
        <f>VLOOKUP('combained table'!N1403,'combained table'!N1403:T3737,1,FALSE)</f>
        <v>26</v>
      </c>
      <c r="O1403" t="str">
        <f>VLOOKUP('combained table'!O1403,'combained table'!O1403:T3737,1,FALSE)</f>
        <v>26-Nov-1984</v>
      </c>
      <c r="P1403">
        <f>VLOOKUP('combained table'!P1403,'combained table'!P1403:T3737,1,FALSE)</f>
        <v>11730.82</v>
      </c>
      <c r="Q1403" t="str">
        <f>VLOOKUP('combained table'!Q1403,'combained table'!Q1403:T3737,1,FALSE)</f>
        <v>tier - 3</v>
      </c>
      <c r="R1403" t="str">
        <f>VLOOKUP('combained table'!R1403,'combained table'!R1403:T3737,1,FALSE)</f>
        <v>tier - 3</v>
      </c>
      <c r="S1403" t="str">
        <f>VLOOKUP('combained table'!S1403,'combained table'!S1403:T3737,1,FALSE)</f>
        <v>R1026</v>
      </c>
      <c r="T1403">
        <f>VLOOKUP('combained table'!T1403,'combained table'!T1403:T3737,1,FALSE)</f>
        <v>38</v>
      </c>
    </row>
    <row r="1404" spans="1:20">
      <c r="A1404" t="str">
        <f>VLOOKUP('combained table'!A1404,'combained table'!A1404:T3738,1,FALSE)</f>
        <v>Id1403</v>
      </c>
      <c r="B1404" t="str">
        <f>VLOOKUP('combained table'!B1404,'combained table'!B1404:T3738,1,FALSE)</f>
        <v xml:space="preserve">  Kelly A</v>
      </c>
      <c r="C1404">
        <f>VLOOKUP('combained table'!C1404,'combained table'!C1404:T3738,1,FALSE)</f>
        <v>27.5</v>
      </c>
      <c r="D1404">
        <f>VLOOKUP('combained table'!D1404,'combained table'!D1404:T3738,1,FALSE)</f>
        <v>10.75</v>
      </c>
      <c r="E1404" t="str">
        <f>VLOOKUP('combained table'!E1404,'combained table'!E1404:T3738,1,FALSE)</f>
        <v>No</v>
      </c>
      <c r="F1404" t="str">
        <f>VLOOKUP('combained table'!F1404,'combained table'!F1404:T3738,1,FALSE)</f>
        <v>No</v>
      </c>
      <c r="G1404" t="str">
        <f>VLOOKUP('combained table'!G1404,'combained table'!G1404:T3738,1,FALSE)</f>
        <v>No</v>
      </c>
      <c r="H1404">
        <f>VLOOKUP('combained table'!H1404,'combained table'!H1404:T3738,1,FALSE)</f>
        <v>0</v>
      </c>
      <c r="I1404" t="str">
        <f>VLOOKUP('combained table'!I1404,'combained table'!I1404:T3738,1,FALSE)</f>
        <v>Diabetes</v>
      </c>
      <c r="J1404" t="str">
        <f>VLOOKUP('combained table'!J1404,'combained table'!J1404:T3738,1,FALSE)</f>
        <v>No</v>
      </c>
      <c r="K1404" t="str">
        <f>VLOOKUP('combained table'!K1404,'combained table'!K1404:T3738,1,FALSE)</f>
        <v>Overweight</v>
      </c>
      <c r="L1404">
        <f>VLOOKUP('combained table'!L1404,'combained table'!L1404:T3738,1,FALSE)</f>
        <v>1964</v>
      </c>
      <c r="M1404" t="str">
        <f>VLOOKUP('combained table'!M1404,'combained table'!M1404:T3738,1,FALSE)</f>
        <v>Nov</v>
      </c>
      <c r="N1404">
        <f>VLOOKUP('combained table'!N1404,'combained table'!N1404:T3738,1,FALSE)</f>
        <v>9</v>
      </c>
      <c r="O1404" t="str">
        <f>VLOOKUP('combained table'!O1404,'combained table'!O1404:T3738,1,FALSE)</f>
        <v>9-Nov-1964</v>
      </c>
      <c r="P1404">
        <f>VLOOKUP('combained table'!P1404,'combained table'!P1404:T3738,1,FALSE)</f>
        <v>11735.88</v>
      </c>
      <c r="Q1404" t="str">
        <f>VLOOKUP('combained table'!Q1404,'combained table'!Q1404:T3738,1,FALSE)</f>
        <v>tier - 3</v>
      </c>
      <c r="R1404" t="str">
        <f>VLOOKUP('combained table'!R1404,'combained table'!R1404:T3738,1,FALSE)</f>
        <v>tier - 1</v>
      </c>
      <c r="S1404" t="str">
        <f>VLOOKUP('combained table'!S1404,'combained table'!S1404:T3738,1,FALSE)</f>
        <v>R1012</v>
      </c>
      <c r="T1404">
        <f>VLOOKUP('combained table'!T1404,'combained table'!T1404:T3738,1,FALSE)</f>
        <v>58</v>
      </c>
    </row>
    <row r="1405" spans="1:20">
      <c r="A1405" t="str">
        <f>VLOOKUP('combained table'!A1405,'combained table'!A1405:T3739,1,FALSE)</f>
        <v>Id1404</v>
      </c>
      <c r="B1405" t="str">
        <f>VLOOKUP('combained table'!B1405,'combained table'!B1405:T3739,1,FALSE)</f>
        <v xml:space="preserve">  Brooke E</v>
      </c>
      <c r="C1405">
        <f>VLOOKUP('combained table'!C1405,'combained table'!C1405:T3739,1,FALSE)</f>
        <v>25.8</v>
      </c>
      <c r="D1405">
        <f>VLOOKUP('combained table'!D1405,'combained table'!D1405:T3739,1,FALSE)</f>
        <v>7.8</v>
      </c>
      <c r="E1405" t="str">
        <f>VLOOKUP('combained table'!E1405,'combained table'!E1405:T3739,1,FALSE)</f>
        <v>No</v>
      </c>
      <c r="F1405" t="str">
        <f>VLOOKUP('combained table'!F1405,'combained table'!F1405:T3739,1,FALSE)</f>
        <v>No</v>
      </c>
      <c r="G1405" t="str">
        <f>VLOOKUP('combained table'!G1405,'combained table'!G1405:T3739,1,FALSE)</f>
        <v>No</v>
      </c>
      <c r="H1405">
        <f>VLOOKUP('combained table'!H1405,'combained table'!H1405:T3739,1,FALSE)</f>
        <v>0</v>
      </c>
      <c r="I1405" t="str">
        <f>VLOOKUP('combained table'!I1405,'combained table'!I1405:T3739,1,FALSE)</f>
        <v>Diabetes</v>
      </c>
      <c r="J1405" t="str">
        <f>VLOOKUP('combained table'!J1405,'combained table'!J1405:T3739,1,FALSE)</f>
        <v>No</v>
      </c>
      <c r="K1405" t="str">
        <f>VLOOKUP('combained table'!K1405,'combained table'!K1405:T3739,1,FALSE)</f>
        <v>Overweight</v>
      </c>
      <c r="L1405">
        <f>VLOOKUP('combained table'!L1405,'combained table'!L1405:T3739,1,FALSE)</f>
        <v>1988</v>
      </c>
      <c r="M1405" t="str">
        <f>VLOOKUP('combained table'!M1405,'combained table'!M1405:T3739,1,FALSE)</f>
        <v>Sep</v>
      </c>
      <c r="N1405">
        <f>VLOOKUP('combained table'!N1405,'combained table'!N1405:T3739,1,FALSE)</f>
        <v>5</v>
      </c>
      <c r="O1405" t="str">
        <f>VLOOKUP('combained table'!O1405,'combained table'!O1405:T3739,1,FALSE)</f>
        <v>5-Sep-1988</v>
      </c>
      <c r="P1405">
        <f>VLOOKUP('combained table'!P1405,'combained table'!P1405:T3739,1,FALSE)</f>
        <v>11737.85</v>
      </c>
      <c r="Q1405" t="str">
        <f>VLOOKUP('combained table'!Q1405,'combained table'!Q1405:T3739,1,FALSE)</f>
        <v>tier - 3</v>
      </c>
      <c r="R1405" t="str">
        <f>VLOOKUP('combained table'!R1405,'combained table'!R1405:T3739,1,FALSE)</f>
        <v>tier - 1</v>
      </c>
      <c r="S1405" t="str">
        <f>VLOOKUP('combained table'!S1405,'combained table'!S1405:T3739,1,FALSE)</f>
        <v>R1011</v>
      </c>
      <c r="T1405">
        <f>VLOOKUP('combained table'!T1405,'combained table'!T1405:T3739,1,FALSE)</f>
        <v>34</v>
      </c>
    </row>
    <row r="1406" spans="1:20">
      <c r="A1406" t="str">
        <f>VLOOKUP('combained table'!A1406,'combained table'!A1406:T3740,1,FALSE)</f>
        <v>Id1405</v>
      </c>
      <c r="B1406" t="str">
        <f>VLOOKUP('combained table'!B1406,'combained table'!B1406:T3740,1,FALSE)</f>
        <v xml:space="preserve">  Katelyn E</v>
      </c>
      <c r="C1406">
        <f>VLOOKUP('combained table'!C1406,'combained table'!C1406:T3740,1,FALSE)</f>
        <v>25</v>
      </c>
      <c r="D1406">
        <f>VLOOKUP('combained table'!D1406,'combained table'!D1406:T3740,1,FALSE)</f>
        <v>7.04</v>
      </c>
      <c r="E1406" t="str">
        <f>VLOOKUP('combained table'!E1406,'combained table'!E1406:T3740,1,FALSE)</f>
        <v>No</v>
      </c>
      <c r="F1406" t="str">
        <f>VLOOKUP('combained table'!F1406,'combained table'!F1406:T3740,1,FALSE)</f>
        <v>No</v>
      </c>
      <c r="G1406" t="str">
        <f>VLOOKUP('combained table'!G1406,'combained table'!G1406:T3740,1,FALSE)</f>
        <v>No</v>
      </c>
      <c r="H1406">
        <f>VLOOKUP('combained table'!H1406,'combained table'!H1406:T3740,1,FALSE)</f>
        <v>0</v>
      </c>
      <c r="I1406" t="str">
        <f>VLOOKUP('combained table'!I1406,'combained table'!I1406:T3740,1,FALSE)</f>
        <v>Diabetes</v>
      </c>
      <c r="J1406" t="str">
        <f>VLOOKUP('combained table'!J1406,'combained table'!J1406:T3740,1,FALSE)</f>
        <v>No</v>
      </c>
      <c r="K1406" t="str">
        <f>VLOOKUP('combained table'!K1406,'combained table'!K1406:T3740,1,FALSE)</f>
        <v>Overweight</v>
      </c>
      <c r="L1406">
        <f>VLOOKUP('combained table'!L1406,'combained table'!L1406:T3740,1,FALSE)</f>
        <v>1969</v>
      </c>
      <c r="M1406" t="str">
        <f>VLOOKUP('combained table'!M1406,'combained table'!M1406:T3740,1,FALSE)</f>
        <v>Nov</v>
      </c>
      <c r="N1406">
        <f>VLOOKUP('combained table'!N1406,'combained table'!N1406:T3740,1,FALSE)</f>
        <v>12</v>
      </c>
      <c r="O1406" t="str">
        <f>VLOOKUP('combained table'!O1406,'combained table'!O1406:T3740,1,FALSE)</f>
        <v>12-Nov-1969</v>
      </c>
      <c r="P1406">
        <f>VLOOKUP('combained table'!P1406,'combained table'!P1406:T3740,1,FALSE)</f>
        <v>11741.73</v>
      </c>
      <c r="Q1406" t="str">
        <f>VLOOKUP('combained table'!Q1406,'combained table'!Q1406:T3740,1,FALSE)</f>
        <v>tier - 3</v>
      </c>
      <c r="R1406" t="str">
        <f>VLOOKUP('combained table'!R1406,'combained table'!R1406:T3740,1,FALSE)</f>
        <v>tier - 1</v>
      </c>
      <c r="S1406" t="str">
        <f>VLOOKUP('combained table'!S1406,'combained table'!S1406:T3740,1,FALSE)</f>
        <v>R1011</v>
      </c>
      <c r="T1406">
        <f>VLOOKUP('combained table'!T1406,'combained table'!T1406:T3740,1,FALSE)</f>
        <v>53</v>
      </c>
    </row>
    <row r="1407" spans="1:20">
      <c r="A1407" t="str">
        <f>VLOOKUP('combained table'!A1407,'combained table'!A1407:T3741,1,FALSE)</f>
        <v>Id1406</v>
      </c>
      <c r="B1407" t="str">
        <f>VLOOKUP('combained table'!B1407,'combained table'!B1407:T3741,1,FALSE)</f>
        <v xml:space="preserve">  Adam</v>
      </c>
      <c r="C1407">
        <f>VLOOKUP('combained table'!C1407,'combained table'!C1407:T3741,1,FALSE)</f>
        <v>41.2</v>
      </c>
      <c r="D1407">
        <f>VLOOKUP('combained table'!D1407,'combained table'!D1407:T3741,1,FALSE)</f>
        <v>4.18</v>
      </c>
      <c r="E1407" t="str">
        <f>VLOOKUP('combained table'!E1407,'combained table'!E1407:T3741,1,FALSE)</f>
        <v>yes</v>
      </c>
      <c r="F1407" t="str">
        <f>VLOOKUP('combained table'!F1407,'combained table'!F1407:T3741,1,FALSE)</f>
        <v>No</v>
      </c>
      <c r="G1407" t="str">
        <f>VLOOKUP('combained table'!G1407,'combained table'!G1407:T3741,1,FALSE)</f>
        <v>No</v>
      </c>
      <c r="H1407">
        <f>VLOOKUP('combained table'!H1407,'combained table'!H1407:T3741,1,FALSE)</f>
        <v>0</v>
      </c>
      <c r="I1407" t="str">
        <f>VLOOKUP('combained table'!I1407,'combained table'!I1407:T3741,1,FALSE)</f>
        <v>Normal</v>
      </c>
      <c r="J1407" t="str">
        <f>VLOOKUP('combained table'!J1407,'combained table'!J1407:T3741,1,FALSE)</f>
        <v>No</v>
      </c>
      <c r="K1407" t="str">
        <f>VLOOKUP('combained table'!K1407,'combained table'!K1407:T3741,1,FALSE)</f>
        <v>Obesity</v>
      </c>
      <c r="L1407">
        <f>VLOOKUP('combained table'!L1407,'combained table'!L1407:T3741,1,FALSE)</f>
        <v>1963</v>
      </c>
      <c r="M1407" t="str">
        <f>VLOOKUP('combained table'!M1407,'combained table'!M1407:T3741,1,FALSE)</f>
        <v>Jun</v>
      </c>
      <c r="N1407">
        <f>VLOOKUP('combained table'!N1407,'combained table'!N1407:T3741,1,FALSE)</f>
        <v>9</v>
      </c>
      <c r="O1407" t="str">
        <f>VLOOKUP('combained table'!O1407,'combained table'!O1407:T3741,1,FALSE)</f>
        <v>9-Jun-1963</v>
      </c>
      <c r="P1407">
        <f>VLOOKUP('combained table'!P1407,'combained table'!P1407:T3741,1,FALSE)</f>
        <v>11743.3</v>
      </c>
      <c r="Q1407" t="str">
        <f>VLOOKUP('combained table'!Q1407,'combained table'!Q1407:T3741,1,FALSE)</f>
        <v>tier - 3</v>
      </c>
      <c r="R1407" t="str">
        <f>VLOOKUP('combained table'!R1407,'combained table'!R1407:T3741,1,FALSE)</f>
        <v>tier - 3</v>
      </c>
      <c r="S1407" t="str">
        <f>VLOOKUP('combained table'!S1407,'combained table'!S1407:T3741,1,FALSE)</f>
        <v>R1013</v>
      </c>
      <c r="T1407">
        <f>VLOOKUP('combained table'!T1407,'combained table'!T1407:T3741,1,FALSE)</f>
        <v>59</v>
      </c>
    </row>
    <row r="1408" spans="1:20">
      <c r="A1408" t="str">
        <f>VLOOKUP('combained table'!A1408,'combained table'!A1408:T3742,1,FALSE)</f>
        <v>Id1407</v>
      </c>
      <c r="B1408" t="str">
        <f>VLOOKUP('combained table'!B1408,'combained table'!B1408:T3742,1,FALSE)</f>
        <v xml:space="preserve">  Dana</v>
      </c>
      <c r="C1408">
        <f>VLOOKUP('combained table'!C1408,'combained table'!C1408:T3742,1,FALSE)</f>
        <v>17.78</v>
      </c>
      <c r="D1408">
        <f>VLOOKUP('combained table'!D1408,'combained table'!D1408:T3742,1,FALSE)</f>
        <v>8.19</v>
      </c>
      <c r="E1408" t="str">
        <f>VLOOKUP('combained table'!E1408,'combained table'!E1408:T3742,1,FALSE)</f>
        <v>No</v>
      </c>
      <c r="F1408" t="str">
        <f>VLOOKUP('combained table'!F1408,'combained table'!F1408:T3742,1,FALSE)</f>
        <v>No</v>
      </c>
      <c r="G1408" t="str">
        <f>VLOOKUP('combained table'!G1408,'combained table'!G1408:T3742,1,FALSE)</f>
        <v>No</v>
      </c>
      <c r="H1408">
        <f>VLOOKUP('combained table'!H1408,'combained table'!H1408:T3742,1,FALSE)</f>
        <v>0</v>
      </c>
      <c r="I1408" t="str">
        <f>VLOOKUP('combained table'!I1408,'combained table'!I1408:T3742,1,FALSE)</f>
        <v>Diabetes</v>
      </c>
      <c r="J1408" t="str">
        <f>VLOOKUP('combained table'!J1408,'combained table'!J1408:T3742,1,FALSE)</f>
        <v>No</v>
      </c>
      <c r="K1408" t="str">
        <f>VLOOKUP('combained table'!K1408,'combained table'!K1408:T3742,1,FALSE)</f>
        <v>Underweight</v>
      </c>
      <c r="L1408">
        <f>VLOOKUP('combained table'!L1408,'combained table'!L1408:T3742,1,FALSE)</f>
        <v>1964</v>
      </c>
      <c r="M1408" t="str">
        <f>VLOOKUP('combained table'!M1408,'combained table'!M1408:T3742,1,FALSE)</f>
        <v>Dec</v>
      </c>
      <c r="N1408">
        <f>VLOOKUP('combained table'!N1408,'combained table'!N1408:T3742,1,FALSE)</f>
        <v>2</v>
      </c>
      <c r="O1408" t="str">
        <f>VLOOKUP('combained table'!O1408,'combained table'!O1408:T3742,1,FALSE)</f>
        <v>2-Dec-1964</v>
      </c>
      <c r="P1408">
        <f>VLOOKUP('combained table'!P1408,'combained table'!P1408:T3742,1,FALSE)</f>
        <v>11743.93</v>
      </c>
      <c r="Q1408" t="str">
        <f>VLOOKUP('combained table'!Q1408,'combained table'!Q1408:T3742,1,FALSE)</f>
        <v>tier - 3</v>
      </c>
      <c r="R1408" t="str">
        <f>VLOOKUP('combained table'!R1408,'combained table'!R1408:T3742,1,FALSE)</f>
        <v>tier - 1</v>
      </c>
      <c r="S1408" t="str">
        <f>VLOOKUP('combained table'!S1408,'combained table'!S1408:T3742,1,FALSE)</f>
        <v>R1012</v>
      </c>
      <c r="T1408">
        <f>VLOOKUP('combained table'!T1408,'combained table'!T1408:T3742,1,FALSE)</f>
        <v>58</v>
      </c>
    </row>
    <row r="1409" spans="1:20">
      <c r="A1409" t="str">
        <f>VLOOKUP('combained table'!A1409,'combained table'!A1409:T3743,1,FALSE)</f>
        <v>Id1408</v>
      </c>
      <c r="B1409" t="str">
        <f>VLOOKUP('combained table'!B1409,'combained table'!B1409:T3743,1,FALSE)</f>
        <v xml:space="preserve">  Eric W</v>
      </c>
      <c r="C1409">
        <f>VLOOKUP('combained table'!C1409,'combained table'!C1409:T3743,1,FALSE)</f>
        <v>40.119999999999997</v>
      </c>
      <c r="D1409">
        <f>VLOOKUP('combained table'!D1409,'combained table'!D1409:T3743,1,FALSE)</f>
        <v>6.22</v>
      </c>
      <c r="E1409" t="str">
        <f>VLOOKUP('combained table'!E1409,'combained table'!E1409:T3743,1,FALSE)</f>
        <v>yes</v>
      </c>
      <c r="F1409" t="str">
        <f>VLOOKUP('combained table'!F1409,'combained table'!F1409:T3743,1,FALSE)</f>
        <v>No</v>
      </c>
      <c r="G1409" t="str">
        <f>VLOOKUP('combained table'!G1409,'combained table'!G1409:T3743,1,FALSE)</f>
        <v>Yes</v>
      </c>
      <c r="H1409">
        <f>VLOOKUP('combained table'!H1409,'combained table'!H1409:T3743,1,FALSE)</f>
        <v>1</v>
      </c>
      <c r="I1409" t="str">
        <f>VLOOKUP('combained table'!I1409,'combained table'!I1409:T3743,1,FALSE)</f>
        <v>Prediabetes</v>
      </c>
      <c r="J1409" t="str">
        <f>VLOOKUP('combained table'!J1409,'combained table'!J1409:T3743,1,FALSE)</f>
        <v>No</v>
      </c>
      <c r="K1409" t="str">
        <f>VLOOKUP('combained table'!K1409,'combained table'!K1409:T3743,1,FALSE)</f>
        <v>Obesity</v>
      </c>
      <c r="L1409">
        <f>VLOOKUP('combained table'!L1409,'combained table'!L1409:T3743,1,FALSE)</f>
        <v>1979</v>
      </c>
      <c r="M1409" t="str">
        <f>VLOOKUP('combained table'!M1409,'combained table'!M1409:T3743,1,FALSE)</f>
        <v>Nov</v>
      </c>
      <c r="N1409">
        <f>VLOOKUP('combained table'!N1409,'combained table'!N1409:T3743,1,FALSE)</f>
        <v>6</v>
      </c>
      <c r="O1409" t="str">
        <f>VLOOKUP('combained table'!O1409,'combained table'!O1409:T3743,1,FALSE)</f>
        <v>6-Nov-1979</v>
      </c>
      <c r="P1409">
        <f>VLOOKUP('combained table'!P1409,'combained table'!P1409:T3743,1,FALSE)</f>
        <v>11752.68</v>
      </c>
      <c r="Q1409" t="str">
        <f>VLOOKUP('combained table'!Q1409,'combained table'!Q1409:T3743,1,FALSE)</f>
        <v>tier - 3</v>
      </c>
      <c r="R1409" t="str">
        <f>VLOOKUP('combained table'!R1409,'combained table'!R1409:T3743,1,FALSE)</f>
        <v>tier - 1</v>
      </c>
      <c r="S1409" t="str">
        <f>VLOOKUP('combained table'!S1409,'combained table'!S1409:T3743,1,FALSE)</f>
        <v>R1026</v>
      </c>
      <c r="T1409">
        <f>VLOOKUP('combained table'!T1409,'combained table'!T1409:T3743,1,FALSE)</f>
        <v>43</v>
      </c>
    </row>
    <row r="1410" spans="1:20">
      <c r="A1410" t="str">
        <f>VLOOKUP('combained table'!A1410,'combained table'!A1410:T3744,1,FALSE)</f>
        <v>Id1409</v>
      </c>
      <c r="B1410" t="str">
        <f>VLOOKUP('combained table'!B1410,'combained table'!B1410:T3744,1,FALSE)</f>
        <v xml:space="preserve">  Matthew D</v>
      </c>
      <c r="C1410">
        <f>VLOOKUP('combained table'!C1410,'combained table'!C1410:T3744,1,FALSE)</f>
        <v>19.350000000000001</v>
      </c>
      <c r="D1410">
        <f>VLOOKUP('combained table'!D1410,'combained table'!D1410:T3744,1,FALSE)</f>
        <v>8.2200000000000006</v>
      </c>
      <c r="E1410" t="str">
        <f>VLOOKUP('combained table'!E1410,'combained table'!E1410:T3744,1,FALSE)</f>
        <v>yes</v>
      </c>
      <c r="F1410" t="str">
        <f>VLOOKUP('combained table'!F1410,'combained table'!F1410:T3744,1,FALSE)</f>
        <v>No</v>
      </c>
      <c r="G1410" t="str">
        <f>VLOOKUP('combained table'!G1410,'combained table'!G1410:T3744,1,FALSE)</f>
        <v>No</v>
      </c>
      <c r="H1410">
        <f>VLOOKUP('combained table'!H1410,'combained table'!H1410:T3744,1,FALSE)</f>
        <v>0</v>
      </c>
      <c r="I1410" t="str">
        <f>VLOOKUP('combained table'!I1410,'combained table'!I1410:T3744,1,FALSE)</f>
        <v>Diabetes</v>
      </c>
      <c r="J1410" t="str">
        <f>VLOOKUP('combained table'!J1410,'combained table'!J1410:T3744,1,FALSE)</f>
        <v>No</v>
      </c>
      <c r="K1410" t="str">
        <f>VLOOKUP('combained table'!K1410,'combained table'!K1410:T3744,1,FALSE)</f>
        <v>Normal Weight</v>
      </c>
      <c r="L1410">
        <f>VLOOKUP('combained table'!L1410,'combained table'!L1410:T3744,1,FALSE)</f>
        <v>1966</v>
      </c>
      <c r="M1410" t="str">
        <f>VLOOKUP('combained table'!M1410,'combained table'!M1410:T3744,1,FALSE)</f>
        <v>Jul</v>
      </c>
      <c r="N1410">
        <f>VLOOKUP('combained table'!N1410,'combained table'!N1410:T3744,1,FALSE)</f>
        <v>25</v>
      </c>
      <c r="O1410" t="str">
        <f>VLOOKUP('combained table'!O1410,'combained table'!O1410:T3744,1,FALSE)</f>
        <v>25-Jul-1966</v>
      </c>
      <c r="P1410">
        <f>VLOOKUP('combained table'!P1410,'combained table'!P1410:T3744,1,FALSE)</f>
        <v>11763</v>
      </c>
      <c r="Q1410" t="str">
        <f>VLOOKUP('combained table'!Q1410,'combained table'!Q1410:T3744,1,FALSE)</f>
        <v>tier - 3</v>
      </c>
      <c r="R1410" t="str">
        <f>VLOOKUP('combained table'!R1410,'combained table'!R1410:T3744,1,FALSE)</f>
        <v>tier - 3</v>
      </c>
      <c r="S1410" t="str">
        <f>VLOOKUP('combained table'!S1410,'combained table'!S1410:T3744,1,FALSE)</f>
        <v>R1016</v>
      </c>
      <c r="T1410">
        <f>VLOOKUP('combained table'!T1410,'combained table'!T1410:T3744,1,FALSE)</f>
        <v>56</v>
      </c>
    </row>
    <row r="1411" spans="1:20">
      <c r="A1411" t="str">
        <f>VLOOKUP('combained table'!A1411,'combained table'!A1411:T3745,1,FALSE)</f>
        <v>Id1410</v>
      </c>
      <c r="B1411" t="str">
        <f>VLOOKUP('combained table'!B1411,'combained table'!B1411:T3745,1,FALSE)</f>
        <v xml:space="preserve">  Eoghan</v>
      </c>
      <c r="C1411">
        <f>VLOOKUP('combained table'!C1411,'combained table'!C1411:T3745,1,FALSE)</f>
        <v>36.69</v>
      </c>
      <c r="D1411">
        <f>VLOOKUP('combained table'!D1411,'combained table'!D1411:T3745,1,FALSE)</f>
        <v>6.15</v>
      </c>
      <c r="E1411" t="str">
        <f>VLOOKUP('combained table'!E1411,'combained table'!E1411:T3745,1,FALSE)</f>
        <v>No</v>
      </c>
      <c r="F1411" t="str">
        <f>VLOOKUP('combained table'!F1411,'combained table'!F1411:T3745,1,FALSE)</f>
        <v>No</v>
      </c>
      <c r="G1411" t="str">
        <f>VLOOKUP('combained table'!G1411,'combained table'!G1411:T3745,1,FALSE)</f>
        <v>No</v>
      </c>
      <c r="H1411">
        <f>VLOOKUP('combained table'!H1411,'combained table'!H1411:T3745,1,FALSE)</f>
        <v>0</v>
      </c>
      <c r="I1411" t="str">
        <f>VLOOKUP('combained table'!I1411,'combained table'!I1411:T3745,1,FALSE)</f>
        <v>Prediabetes</v>
      </c>
      <c r="J1411" t="str">
        <f>VLOOKUP('combained table'!J1411,'combained table'!J1411:T3745,1,FALSE)</f>
        <v>No</v>
      </c>
      <c r="K1411" t="str">
        <f>VLOOKUP('combained table'!K1411,'combained table'!K1411:T3745,1,FALSE)</f>
        <v>Obesity</v>
      </c>
      <c r="L1411">
        <f>VLOOKUP('combained table'!L1411,'combained table'!L1411:T3745,1,FALSE)</f>
        <v>1982</v>
      </c>
      <c r="M1411" t="str">
        <f>VLOOKUP('combained table'!M1411,'combained table'!M1411:T3745,1,FALSE)</f>
        <v>Nov</v>
      </c>
      <c r="N1411">
        <f>VLOOKUP('combained table'!N1411,'combained table'!N1411:T3745,1,FALSE)</f>
        <v>20</v>
      </c>
      <c r="O1411" t="str">
        <f>VLOOKUP('combained table'!O1411,'combained table'!O1411:T3745,1,FALSE)</f>
        <v>20-Nov-1982</v>
      </c>
      <c r="P1411">
        <f>VLOOKUP('combained table'!P1411,'combained table'!P1411:T3745,1,FALSE)</f>
        <v>11773.06</v>
      </c>
      <c r="Q1411" t="str">
        <f>VLOOKUP('combained table'!Q1411,'combained table'!Q1411:T3745,1,FALSE)</f>
        <v>tier - 3</v>
      </c>
      <c r="R1411" t="str">
        <f>VLOOKUP('combained table'!R1411,'combained table'!R1411:T3745,1,FALSE)</f>
        <v>tier - 3</v>
      </c>
      <c r="S1411" t="str">
        <f>VLOOKUP('combained table'!S1411,'combained table'!S1411:T3745,1,FALSE)</f>
        <v>R1026</v>
      </c>
      <c r="T1411">
        <f>VLOOKUP('combained table'!T1411,'combained table'!T1411:T3745,1,FALSE)</f>
        <v>40</v>
      </c>
    </row>
    <row r="1412" spans="1:20">
      <c r="A1412" t="str">
        <f>VLOOKUP('combained table'!A1412,'combained table'!A1412:T3746,1,FALSE)</f>
        <v>Id1411</v>
      </c>
      <c r="B1412" t="str">
        <f>VLOOKUP('combained table'!B1412,'combained table'!B1412:T3746,1,FALSE)</f>
        <v xml:space="preserve">  Pamela W</v>
      </c>
      <c r="C1412">
        <f>VLOOKUP('combained table'!C1412,'combained table'!C1412:T3746,1,FALSE)</f>
        <v>28.51</v>
      </c>
      <c r="D1412">
        <f>VLOOKUP('combained table'!D1412,'combained table'!D1412:T3746,1,FALSE)</f>
        <v>5.65</v>
      </c>
      <c r="E1412" t="str">
        <f>VLOOKUP('combained table'!E1412,'combained table'!E1412:T3746,1,FALSE)</f>
        <v>yes</v>
      </c>
      <c r="F1412" t="str">
        <f>VLOOKUP('combained table'!F1412,'combained table'!F1412:T3746,1,FALSE)</f>
        <v>No</v>
      </c>
      <c r="G1412" t="str">
        <f>VLOOKUP('combained table'!G1412,'combained table'!G1412:T3746,1,FALSE)</f>
        <v>No</v>
      </c>
      <c r="H1412">
        <f>VLOOKUP('combained table'!H1412,'combained table'!H1412:T3746,1,FALSE)</f>
        <v>1</v>
      </c>
      <c r="I1412" t="str">
        <f>VLOOKUP('combained table'!I1412,'combained table'!I1412:T3746,1,FALSE)</f>
        <v>Normal</v>
      </c>
      <c r="J1412" t="str">
        <f>VLOOKUP('combained table'!J1412,'combained table'!J1412:T3746,1,FALSE)</f>
        <v>No</v>
      </c>
      <c r="K1412" t="str">
        <f>VLOOKUP('combained table'!K1412,'combained table'!K1412:T3746,1,FALSE)</f>
        <v>Overweight</v>
      </c>
      <c r="L1412">
        <f>VLOOKUP('combained table'!L1412,'combained table'!L1412:T3746,1,FALSE)</f>
        <v>1965</v>
      </c>
      <c r="M1412" t="str">
        <f>VLOOKUP('combained table'!M1412,'combained table'!M1412:T3746,1,FALSE)</f>
        <v>Oct</v>
      </c>
      <c r="N1412">
        <f>VLOOKUP('combained table'!N1412,'combained table'!N1412:T3746,1,FALSE)</f>
        <v>3</v>
      </c>
      <c r="O1412" t="str">
        <f>VLOOKUP('combained table'!O1412,'combained table'!O1412:T3746,1,FALSE)</f>
        <v>3-Oct-1965</v>
      </c>
      <c r="P1412">
        <f>VLOOKUP('combained table'!P1412,'combained table'!P1412:T3746,1,FALSE)</f>
        <v>11830.61</v>
      </c>
      <c r="Q1412" t="str">
        <f>VLOOKUP('combained table'!Q1412,'combained table'!Q1412:T3746,1,FALSE)</f>
        <v>tier - 3</v>
      </c>
      <c r="R1412" t="str">
        <f>VLOOKUP('combained table'!R1412,'combained table'!R1412:T3746,1,FALSE)</f>
        <v>tier - 1</v>
      </c>
      <c r="S1412" t="str">
        <f>VLOOKUP('combained table'!S1412,'combained table'!S1412:T3746,1,FALSE)</f>
        <v>R1012</v>
      </c>
      <c r="T1412">
        <f>VLOOKUP('combained table'!T1412,'combained table'!T1412:T3746,1,FALSE)</f>
        <v>57</v>
      </c>
    </row>
    <row r="1413" spans="1:20">
      <c r="A1413" t="str">
        <f>VLOOKUP('combained table'!A1413,'combained table'!A1413:T3747,1,FALSE)</f>
        <v>Id1412</v>
      </c>
      <c r="B1413" t="str">
        <f>VLOOKUP('combained table'!B1413,'combained table'!B1413:T3747,1,FALSE)</f>
        <v xml:space="preserve">  Lindsey M</v>
      </c>
      <c r="C1413">
        <f>VLOOKUP('combained table'!C1413,'combained table'!C1413:T3747,1,FALSE)</f>
        <v>30.21</v>
      </c>
      <c r="D1413">
        <f>VLOOKUP('combained table'!D1413,'combained table'!D1413:T3747,1,FALSE)</f>
        <v>5.5</v>
      </c>
      <c r="E1413" t="str">
        <f>VLOOKUP('combained table'!E1413,'combained table'!E1413:T3747,1,FALSE)</f>
        <v>No</v>
      </c>
      <c r="F1413" t="str">
        <f>VLOOKUP('combained table'!F1413,'combained table'!F1413:T3747,1,FALSE)</f>
        <v>No</v>
      </c>
      <c r="G1413" t="str">
        <f>VLOOKUP('combained table'!G1413,'combained table'!G1413:T3747,1,FALSE)</f>
        <v>No</v>
      </c>
      <c r="H1413">
        <f>VLOOKUP('combained table'!H1413,'combained table'!H1413:T3747,1,FALSE)</f>
        <v>1</v>
      </c>
      <c r="I1413" t="str">
        <f>VLOOKUP('combained table'!I1413,'combained table'!I1413:T3747,1,FALSE)</f>
        <v>Normal</v>
      </c>
      <c r="J1413" t="str">
        <f>VLOOKUP('combained table'!J1413,'combained table'!J1413:T3747,1,FALSE)</f>
        <v>No</v>
      </c>
      <c r="K1413" t="str">
        <f>VLOOKUP('combained table'!K1413,'combained table'!K1413:T3747,1,FALSE)</f>
        <v>Obesity</v>
      </c>
      <c r="L1413">
        <f>VLOOKUP('combained table'!L1413,'combained table'!L1413:T3747,1,FALSE)</f>
        <v>1964</v>
      </c>
      <c r="M1413" t="str">
        <f>VLOOKUP('combained table'!M1413,'combained table'!M1413:T3747,1,FALSE)</f>
        <v>Jun</v>
      </c>
      <c r="N1413">
        <f>VLOOKUP('combained table'!N1413,'combained table'!N1413:T3747,1,FALSE)</f>
        <v>27</v>
      </c>
      <c r="O1413" t="str">
        <f>VLOOKUP('combained table'!O1413,'combained table'!O1413:T3747,1,FALSE)</f>
        <v>27-Jun-1964</v>
      </c>
      <c r="P1413">
        <f>VLOOKUP('combained table'!P1413,'combained table'!P1413:T3747,1,FALSE)</f>
        <v>11833.78</v>
      </c>
      <c r="Q1413" t="str">
        <f>VLOOKUP('combained table'!Q1413,'combained table'!Q1413:T3747,1,FALSE)</f>
        <v>tier - 3</v>
      </c>
      <c r="R1413" t="str">
        <f>VLOOKUP('combained table'!R1413,'combained table'!R1413:T3747,1,FALSE)</f>
        <v>tier - 3</v>
      </c>
      <c r="S1413" t="str">
        <f>VLOOKUP('combained table'!S1413,'combained table'!S1413:T3747,1,FALSE)</f>
        <v>R1013</v>
      </c>
      <c r="T1413">
        <f>VLOOKUP('combained table'!T1413,'combained table'!T1413:T3747,1,FALSE)</f>
        <v>58</v>
      </c>
    </row>
    <row r="1414" spans="1:20">
      <c r="A1414" t="str">
        <f>VLOOKUP('combained table'!A1414,'combained table'!A1414:T3748,1,FALSE)</f>
        <v>Id1413</v>
      </c>
      <c r="B1414" t="str">
        <f>VLOOKUP('combained table'!B1414,'combained table'!B1414:T3748,1,FALSE)</f>
        <v xml:space="preserve">  Kassie</v>
      </c>
      <c r="C1414">
        <f>VLOOKUP('combained table'!C1414,'combained table'!C1414:T3748,1,FALSE)</f>
        <v>24.33</v>
      </c>
      <c r="D1414">
        <f>VLOOKUP('combained table'!D1414,'combained table'!D1414:T3748,1,FALSE)</f>
        <v>8</v>
      </c>
      <c r="E1414" t="str">
        <f>VLOOKUP('combained table'!E1414,'combained table'!E1414:T3748,1,FALSE)</f>
        <v>No</v>
      </c>
      <c r="F1414" t="str">
        <f>VLOOKUP('combained table'!F1414,'combained table'!F1414:T3748,1,FALSE)</f>
        <v>No</v>
      </c>
      <c r="G1414" t="str">
        <f>VLOOKUP('combained table'!G1414,'combained table'!G1414:T3748,1,FALSE)</f>
        <v>No</v>
      </c>
      <c r="H1414">
        <f>VLOOKUP('combained table'!H1414,'combained table'!H1414:T3748,1,FALSE)</f>
        <v>0</v>
      </c>
      <c r="I1414" t="str">
        <f>VLOOKUP('combained table'!I1414,'combained table'!I1414:T3748,1,FALSE)</f>
        <v>Diabetes</v>
      </c>
      <c r="J1414" t="str">
        <f>VLOOKUP('combained table'!J1414,'combained table'!J1414:T3748,1,FALSE)</f>
        <v>No</v>
      </c>
      <c r="K1414" t="str">
        <f>VLOOKUP('combained table'!K1414,'combained table'!K1414:T3748,1,FALSE)</f>
        <v>Normal Weight</v>
      </c>
      <c r="L1414">
        <f>VLOOKUP('combained table'!L1414,'combained table'!L1414:T3748,1,FALSE)</f>
        <v>1964</v>
      </c>
      <c r="M1414" t="str">
        <f>VLOOKUP('combained table'!M1414,'combained table'!M1414:T3748,1,FALSE)</f>
        <v>Sep</v>
      </c>
      <c r="N1414">
        <f>VLOOKUP('combained table'!N1414,'combained table'!N1414:T3748,1,FALSE)</f>
        <v>11</v>
      </c>
      <c r="O1414" t="str">
        <f>VLOOKUP('combained table'!O1414,'combained table'!O1414:T3748,1,FALSE)</f>
        <v>11-Sep-1964</v>
      </c>
      <c r="P1414">
        <f>VLOOKUP('combained table'!P1414,'combained table'!P1414:T3748,1,FALSE)</f>
        <v>11837.16</v>
      </c>
      <c r="Q1414" t="str">
        <f>VLOOKUP('combained table'!Q1414,'combained table'!Q1414:T3748,1,FALSE)</f>
        <v>tier - 3</v>
      </c>
      <c r="R1414" t="str">
        <f>VLOOKUP('combained table'!R1414,'combained table'!R1414:T3748,1,FALSE)</f>
        <v>tier - 3</v>
      </c>
      <c r="S1414" t="str">
        <f>VLOOKUP('combained table'!S1414,'combained table'!S1414:T3748,1,FALSE)</f>
        <v>R1011</v>
      </c>
      <c r="T1414">
        <f>VLOOKUP('combained table'!T1414,'combained table'!T1414:T3748,1,FALSE)</f>
        <v>58</v>
      </c>
    </row>
    <row r="1415" spans="1:20">
      <c r="A1415" t="str">
        <f>VLOOKUP('combained table'!A1415,'combained table'!A1415:T3749,1,FALSE)</f>
        <v>Id1414</v>
      </c>
      <c r="B1415" t="str">
        <f>VLOOKUP('combained table'!B1415,'combained table'!B1415:T3749,1,FALSE)</f>
        <v xml:space="preserve">  Matthew</v>
      </c>
      <c r="C1415">
        <f>VLOOKUP('combained table'!C1415,'combained table'!C1415:T3749,1,FALSE)</f>
        <v>19.855</v>
      </c>
      <c r="D1415">
        <f>VLOOKUP('combained table'!D1415,'combained table'!D1415:T3749,1,FALSE)</f>
        <v>5.71</v>
      </c>
      <c r="E1415" t="str">
        <f>VLOOKUP('combained table'!E1415,'combained table'!E1415:T3749,1,FALSE)</f>
        <v>yes</v>
      </c>
      <c r="F1415" t="str">
        <f>VLOOKUP('combained table'!F1415,'combained table'!F1415:T3749,1,FALSE)</f>
        <v>No</v>
      </c>
      <c r="G1415" t="str">
        <f>VLOOKUP('combained table'!G1415,'combained table'!G1415:T3749,1,FALSE)</f>
        <v>No</v>
      </c>
      <c r="H1415">
        <f>VLOOKUP('combained table'!H1415,'combained table'!H1415:T3749,1,FALSE)</f>
        <v>0</v>
      </c>
      <c r="I1415" t="str">
        <f>VLOOKUP('combained table'!I1415,'combained table'!I1415:T3749,1,FALSE)</f>
        <v>Prediabetes</v>
      </c>
      <c r="J1415" t="str">
        <f>VLOOKUP('combained table'!J1415,'combained table'!J1415:T3749,1,FALSE)</f>
        <v>No</v>
      </c>
      <c r="K1415" t="str">
        <f>VLOOKUP('combained table'!K1415,'combained table'!K1415:T3749,1,FALSE)</f>
        <v>Normal Weight</v>
      </c>
      <c r="L1415">
        <f>VLOOKUP('combained table'!L1415,'combained table'!L1415:T3749,1,FALSE)</f>
        <v>1965</v>
      </c>
      <c r="M1415" t="str">
        <f>VLOOKUP('combained table'!M1415,'combained table'!M1415:T3749,1,FALSE)</f>
        <v>Sep</v>
      </c>
      <c r="N1415">
        <f>VLOOKUP('combained table'!N1415,'combained table'!N1415:T3749,1,FALSE)</f>
        <v>25</v>
      </c>
      <c r="O1415" t="str">
        <f>VLOOKUP('combained table'!O1415,'combained table'!O1415:T3749,1,FALSE)</f>
        <v>25-Sep-1965</v>
      </c>
      <c r="P1415">
        <f>VLOOKUP('combained table'!P1415,'combained table'!P1415:T3749,1,FALSE)</f>
        <v>11840.78</v>
      </c>
      <c r="Q1415" t="str">
        <f>VLOOKUP('combained table'!Q1415,'combained table'!Q1415:T3749,1,FALSE)</f>
        <v>tier - 3</v>
      </c>
      <c r="R1415" t="str">
        <f>VLOOKUP('combained table'!R1415,'combained table'!R1415:T3749,1,FALSE)</f>
        <v>tier - 2</v>
      </c>
      <c r="S1415" t="str">
        <f>VLOOKUP('combained table'!S1415,'combained table'!S1415:T3749,1,FALSE)</f>
        <v>R1012</v>
      </c>
      <c r="T1415">
        <f>VLOOKUP('combained table'!T1415,'combained table'!T1415:T3749,1,FALSE)</f>
        <v>57</v>
      </c>
    </row>
    <row r="1416" spans="1:20">
      <c r="A1416" t="str">
        <f>VLOOKUP('combained table'!A1416,'combained table'!A1416:T3750,1,FALSE)</f>
        <v>Id1415</v>
      </c>
      <c r="B1416" t="str">
        <f>VLOOKUP('combained table'!B1416,'combained table'!B1416:T3750,1,FALSE)</f>
        <v xml:space="preserve">  Ruben Dario</v>
      </c>
      <c r="C1416">
        <f>VLOOKUP('combained table'!C1416,'combained table'!C1416:T3750,1,FALSE)</f>
        <v>25.364999999999998</v>
      </c>
      <c r="D1416">
        <f>VLOOKUP('combained table'!D1416,'combained table'!D1416:T3750,1,FALSE)</f>
        <v>11.71</v>
      </c>
      <c r="E1416" t="str">
        <f>VLOOKUP('combained table'!E1416,'combained table'!E1416:T3750,1,FALSE)</f>
        <v>No</v>
      </c>
      <c r="F1416" t="str">
        <f>VLOOKUP('combained table'!F1416,'combained table'!F1416:T3750,1,FALSE)</f>
        <v>No</v>
      </c>
      <c r="G1416" t="str">
        <f>VLOOKUP('combained table'!G1416,'combained table'!G1416:T3750,1,FALSE)</f>
        <v>No</v>
      </c>
      <c r="H1416">
        <f>VLOOKUP('combained table'!H1416,'combained table'!H1416:T3750,1,FALSE)</f>
        <v>0</v>
      </c>
      <c r="I1416" t="str">
        <f>VLOOKUP('combained table'!I1416,'combained table'!I1416:T3750,1,FALSE)</f>
        <v>Diabetes</v>
      </c>
      <c r="J1416" t="str">
        <f>VLOOKUP('combained table'!J1416,'combained table'!J1416:T3750,1,FALSE)</f>
        <v>No</v>
      </c>
      <c r="K1416" t="str">
        <f>VLOOKUP('combained table'!K1416,'combained table'!K1416:T3750,1,FALSE)</f>
        <v>Overweight</v>
      </c>
      <c r="L1416">
        <f>VLOOKUP('combained table'!L1416,'combained table'!L1416:T3750,1,FALSE)</f>
        <v>1964</v>
      </c>
      <c r="M1416" t="str">
        <f>VLOOKUP('combained table'!M1416,'combained table'!M1416:T3750,1,FALSE)</f>
        <v>Jul</v>
      </c>
      <c r="N1416">
        <f>VLOOKUP('combained table'!N1416,'combained table'!N1416:T3750,1,FALSE)</f>
        <v>11</v>
      </c>
      <c r="O1416" t="str">
        <f>VLOOKUP('combained table'!O1416,'combained table'!O1416:T3750,1,FALSE)</f>
        <v>11-Jul-1964</v>
      </c>
      <c r="P1416">
        <f>VLOOKUP('combained table'!P1416,'combained table'!P1416:T3750,1,FALSE)</f>
        <v>11842.44</v>
      </c>
      <c r="Q1416" t="str">
        <f>VLOOKUP('combained table'!Q1416,'combained table'!Q1416:T3750,1,FALSE)</f>
        <v>tier - 3</v>
      </c>
      <c r="R1416" t="str">
        <f>VLOOKUP('combained table'!R1416,'combained table'!R1416:T3750,1,FALSE)</f>
        <v>tier - 2</v>
      </c>
      <c r="S1416" t="str">
        <f>VLOOKUP('combained table'!S1416,'combained table'!S1416:T3750,1,FALSE)</f>
        <v>R1011</v>
      </c>
      <c r="T1416">
        <f>VLOOKUP('combained table'!T1416,'combained table'!T1416:T3750,1,FALSE)</f>
        <v>58</v>
      </c>
    </row>
    <row r="1417" spans="1:20">
      <c r="A1417" t="str">
        <f>VLOOKUP('combained table'!A1417,'combained table'!A1417:T3751,1,FALSE)</f>
        <v>Id1416</v>
      </c>
      <c r="B1417" t="str">
        <f>VLOOKUP('combained table'!B1417,'combained table'!B1417:T3751,1,FALSE)</f>
        <v xml:space="preserve">  Kevin</v>
      </c>
      <c r="C1417">
        <f>VLOOKUP('combained table'!C1417,'combained table'!C1417:T3751,1,FALSE)</f>
        <v>29.6</v>
      </c>
      <c r="D1417">
        <f>VLOOKUP('combained table'!D1417,'combained table'!D1417:T3751,1,FALSE)</f>
        <v>6.17</v>
      </c>
      <c r="E1417" t="str">
        <f>VLOOKUP('combained table'!E1417,'combained table'!E1417:T3751,1,FALSE)</f>
        <v>yes</v>
      </c>
      <c r="F1417" t="str">
        <f>VLOOKUP('combained table'!F1417,'combained table'!F1417:T3751,1,FALSE)</f>
        <v>No</v>
      </c>
      <c r="G1417" t="str">
        <f>VLOOKUP('combained table'!G1417,'combained table'!G1417:T3751,1,FALSE)</f>
        <v>Yes</v>
      </c>
      <c r="H1417">
        <f>VLOOKUP('combained table'!H1417,'combained table'!H1417:T3751,1,FALSE)</f>
        <v>1</v>
      </c>
      <c r="I1417" t="str">
        <f>VLOOKUP('combained table'!I1417,'combained table'!I1417:T3751,1,FALSE)</f>
        <v>Prediabetes</v>
      </c>
      <c r="J1417" t="str">
        <f>VLOOKUP('combained table'!J1417,'combained table'!J1417:T3751,1,FALSE)</f>
        <v>No</v>
      </c>
      <c r="K1417" t="str">
        <f>VLOOKUP('combained table'!K1417,'combained table'!K1417:T3751,1,FALSE)</f>
        <v>Overweight</v>
      </c>
      <c r="L1417">
        <f>VLOOKUP('combained table'!L1417,'combained table'!L1417:T3751,1,FALSE)</f>
        <v>1965</v>
      </c>
      <c r="M1417" t="str">
        <f>VLOOKUP('combained table'!M1417,'combained table'!M1417:T3751,1,FALSE)</f>
        <v>Nov</v>
      </c>
      <c r="N1417">
        <f>VLOOKUP('combained table'!N1417,'combained table'!N1417:T3751,1,FALSE)</f>
        <v>10</v>
      </c>
      <c r="O1417" t="str">
        <f>VLOOKUP('combained table'!O1417,'combained table'!O1417:T3751,1,FALSE)</f>
        <v>10-Nov-1965</v>
      </c>
      <c r="P1417">
        <f>VLOOKUP('combained table'!P1417,'combained table'!P1417:T3751,1,FALSE)</f>
        <v>11842.62</v>
      </c>
      <c r="Q1417" t="str">
        <f>VLOOKUP('combained table'!Q1417,'combained table'!Q1417:T3751,1,FALSE)</f>
        <v>tier - 3</v>
      </c>
      <c r="R1417" t="str">
        <f>VLOOKUP('combained table'!R1417,'combained table'!R1417:T3751,1,FALSE)</f>
        <v>tier - 3</v>
      </c>
      <c r="S1417" t="str">
        <f>VLOOKUP('combained table'!S1417,'combained table'!S1417:T3751,1,FALSE)</f>
        <v>R1012</v>
      </c>
      <c r="T1417">
        <f>VLOOKUP('combained table'!T1417,'combained table'!T1417:T3751,1,FALSE)</f>
        <v>57</v>
      </c>
    </row>
    <row r="1418" spans="1:20">
      <c r="A1418" t="str">
        <f>VLOOKUP('combained table'!A1418,'combained table'!A1418:T3752,1,FALSE)</f>
        <v>Id1417</v>
      </c>
      <c r="B1418" t="str">
        <f>VLOOKUP('combained table'!B1418,'combained table'!B1418:T3752,1,FALSE)</f>
        <v xml:space="preserve">  Lindsay M</v>
      </c>
      <c r="C1418">
        <f>VLOOKUP('combained table'!C1418,'combained table'!C1418:T3752,1,FALSE)</f>
        <v>39.43</v>
      </c>
      <c r="D1418">
        <f>VLOOKUP('combained table'!D1418,'combained table'!D1418:T3752,1,FALSE)</f>
        <v>6.1</v>
      </c>
      <c r="E1418" t="str">
        <f>VLOOKUP('combained table'!E1418,'combained table'!E1418:T3752,1,FALSE)</f>
        <v>yes</v>
      </c>
      <c r="F1418" t="str">
        <f>VLOOKUP('combained table'!F1418,'combained table'!F1418:T3752,1,FALSE)</f>
        <v>No</v>
      </c>
      <c r="G1418" t="str">
        <f>VLOOKUP('combained table'!G1418,'combained table'!G1418:T3752,1,FALSE)</f>
        <v>Yes</v>
      </c>
      <c r="H1418">
        <f>VLOOKUP('combained table'!H1418,'combained table'!H1418:T3752,1,FALSE)</f>
        <v>1</v>
      </c>
      <c r="I1418" t="str">
        <f>VLOOKUP('combained table'!I1418,'combained table'!I1418:T3752,1,FALSE)</f>
        <v>Prediabetes</v>
      </c>
      <c r="J1418" t="str">
        <f>VLOOKUP('combained table'!J1418,'combained table'!J1418:T3752,1,FALSE)</f>
        <v>No</v>
      </c>
      <c r="K1418" t="str">
        <f>VLOOKUP('combained table'!K1418,'combained table'!K1418:T3752,1,FALSE)</f>
        <v>Obesity</v>
      </c>
      <c r="L1418">
        <f>VLOOKUP('combained table'!L1418,'combained table'!L1418:T3752,1,FALSE)</f>
        <v>1964</v>
      </c>
      <c r="M1418" t="str">
        <f>VLOOKUP('combained table'!M1418,'combained table'!M1418:T3752,1,FALSE)</f>
        <v>Jun</v>
      </c>
      <c r="N1418">
        <f>VLOOKUP('combained table'!N1418,'combained table'!N1418:T3752,1,FALSE)</f>
        <v>27</v>
      </c>
      <c r="O1418" t="str">
        <f>VLOOKUP('combained table'!O1418,'combained table'!O1418:T3752,1,FALSE)</f>
        <v>27-Jun-1964</v>
      </c>
      <c r="P1418">
        <f>VLOOKUP('combained table'!P1418,'combained table'!P1418:T3752,1,FALSE)</f>
        <v>11848.14</v>
      </c>
      <c r="Q1418" t="str">
        <f>VLOOKUP('combained table'!Q1418,'combained table'!Q1418:T3752,1,FALSE)</f>
        <v>tier - 3</v>
      </c>
      <c r="R1418" t="str">
        <f>VLOOKUP('combained table'!R1418,'combained table'!R1418:T3752,1,FALSE)</f>
        <v>tier - 2</v>
      </c>
      <c r="S1418" t="str">
        <f>VLOOKUP('combained table'!S1418,'combained table'!S1418:T3752,1,FALSE)</f>
        <v>R1011</v>
      </c>
      <c r="T1418">
        <f>VLOOKUP('combained table'!T1418,'combained table'!T1418:T3752,1,FALSE)</f>
        <v>58</v>
      </c>
    </row>
    <row r="1419" spans="1:20">
      <c r="A1419" t="str">
        <f>VLOOKUP('combained table'!A1419,'combained table'!A1419:T3753,1,FALSE)</f>
        <v>Id1418</v>
      </c>
      <c r="B1419" t="str">
        <f>VLOOKUP('combained table'!B1419,'combained table'!B1419:T3753,1,FALSE)</f>
        <v xml:space="preserve">  Amanda</v>
      </c>
      <c r="C1419">
        <f>VLOOKUP('combained table'!C1419,'combained table'!C1419:T3753,1,FALSE)</f>
        <v>27.34</v>
      </c>
      <c r="D1419">
        <f>VLOOKUP('combained table'!D1419,'combained table'!D1419:T3753,1,FALSE)</f>
        <v>5.19</v>
      </c>
      <c r="E1419" t="str">
        <f>VLOOKUP('combained table'!E1419,'combained table'!E1419:T3753,1,FALSE)</f>
        <v>yes</v>
      </c>
      <c r="F1419" t="str">
        <f>VLOOKUP('combained table'!F1419,'combained table'!F1419:T3753,1,FALSE)</f>
        <v>No</v>
      </c>
      <c r="G1419" t="str">
        <f>VLOOKUP('combained table'!G1419,'combained table'!G1419:T3753,1,FALSE)</f>
        <v>No</v>
      </c>
      <c r="H1419">
        <f>VLOOKUP('combained table'!H1419,'combained table'!H1419:T3753,1,FALSE)</f>
        <v>1</v>
      </c>
      <c r="I1419" t="str">
        <f>VLOOKUP('combained table'!I1419,'combained table'!I1419:T3753,1,FALSE)</f>
        <v>Normal</v>
      </c>
      <c r="J1419" t="str">
        <f>VLOOKUP('combained table'!J1419,'combained table'!J1419:T3753,1,FALSE)</f>
        <v>No</v>
      </c>
      <c r="K1419" t="str">
        <f>VLOOKUP('combained table'!K1419,'combained table'!K1419:T3753,1,FALSE)</f>
        <v>Overweight</v>
      </c>
      <c r="L1419">
        <f>VLOOKUP('combained table'!L1419,'combained table'!L1419:T3753,1,FALSE)</f>
        <v>1964</v>
      </c>
      <c r="M1419" t="str">
        <f>VLOOKUP('combained table'!M1419,'combained table'!M1419:T3753,1,FALSE)</f>
        <v>Sep</v>
      </c>
      <c r="N1419">
        <f>VLOOKUP('combained table'!N1419,'combained table'!N1419:T3753,1,FALSE)</f>
        <v>29</v>
      </c>
      <c r="O1419" t="str">
        <f>VLOOKUP('combained table'!O1419,'combained table'!O1419:T3753,1,FALSE)</f>
        <v>29-Sep-1964</v>
      </c>
      <c r="P1419">
        <f>VLOOKUP('combained table'!P1419,'combained table'!P1419:T3753,1,FALSE)</f>
        <v>11856.41</v>
      </c>
      <c r="Q1419" t="str">
        <f>VLOOKUP('combained table'!Q1419,'combained table'!Q1419:T3753,1,FALSE)</f>
        <v>tier - 3</v>
      </c>
      <c r="R1419" t="str">
        <f>VLOOKUP('combained table'!R1419,'combained table'!R1419:T3753,1,FALSE)</f>
        <v>tier - 2</v>
      </c>
      <c r="S1419" t="str">
        <f>VLOOKUP('combained table'!S1419,'combained table'!S1419:T3753,1,FALSE)</f>
        <v>R1013</v>
      </c>
      <c r="T1419">
        <f>VLOOKUP('combained table'!T1419,'combained table'!T1419:T3753,1,FALSE)</f>
        <v>58</v>
      </c>
    </row>
    <row r="1420" spans="1:20">
      <c r="A1420" t="str">
        <f>VLOOKUP('combained table'!A1420,'combained table'!A1420:T3754,1,FALSE)</f>
        <v>Id1419</v>
      </c>
      <c r="B1420" t="str">
        <f>VLOOKUP('combained table'!B1420,'combained table'!B1420:T3754,1,FALSE)</f>
        <v xml:space="preserve">  James</v>
      </c>
      <c r="C1420">
        <f>VLOOKUP('combained table'!C1420,'combained table'!C1420:T3754,1,FALSE)</f>
        <v>39.01</v>
      </c>
      <c r="D1420">
        <f>VLOOKUP('combained table'!D1420,'combained table'!D1420:T3754,1,FALSE)</f>
        <v>5.37</v>
      </c>
      <c r="E1420" t="str">
        <f>VLOOKUP('combained table'!E1420,'combained table'!E1420:T3754,1,FALSE)</f>
        <v>yes</v>
      </c>
      <c r="F1420" t="str">
        <f>VLOOKUP('combained table'!F1420,'combained table'!F1420:T3754,1,FALSE)</f>
        <v>No</v>
      </c>
      <c r="G1420" t="str">
        <f>VLOOKUP('combained table'!G1420,'combained table'!G1420:T3754,1,FALSE)</f>
        <v>No</v>
      </c>
      <c r="H1420">
        <f>VLOOKUP('combained table'!H1420,'combained table'!H1420:T3754,1,FALSE)</f>
        <v>0</v>
      </c>
      <c r="I1420" t="str">
        <f>VLOOKUP('combained table'!I1420,'combained table'!I1420:T3754,1,FALSE)</f>
        <v>Normal</v>
      </c>
      <c r="J1420" t="str">
        <f>VLOOKUP('combained table'!J1420,'combained table'!J1420:T3754,1,FALSE)</f>
        <v>No</v>
      </c>
      <c r="K1420" t="str">
        <f>VLOOKUP('combained table'!K1420,'combained table'!K1420:T3754,1,FALSE)</f>
        <v>Obesity</v>
      </c>
      <c r="L1420">
        <f>VLOOKUP('combained table'!L1420,'combained table'!L1420:T3754,1,FALSE)</f>
        <v>1974</v>
      </c>
      <c r="M1420" t="str">
        <f>VLOOKUP('combained table'!M1420,'combained table'!M1420:T3754,1,FALSE)</f>
        <v>Jul</v>
      </c>
      <c r="N1420">
        <f>VLOOKUP('combained table'!N1420,'combained table'!N1420:T3754,1,FALSE)</f>
        <v>7</v>
      </c>
      <c r="O1420" t="str">
        <f>VLOOKUP('combained table'!O1420,'combained table'!O1420:T3754,1,FALSE)</f>
        <v>7-Jul-1974</v>
      </c>
      <c r="P1420">
        <f>VLOOKUP('combained table'!P1420,'combained table'!P1420:T3754,1,FALSE)</f>
        <v>11858.56</v>
      </c>
      <c r="Q1420" t="str">
        <f>VLOOKUP('combained table'!Q1420,'combained table'!Q1420:T3754,1,FALSE)</f>
        <v>tier - 3</v>
      </c>
      <c r="R1420" t="str">
        <f>VLOOKUP('combained table'!R1420,'combained table'!R1420:T3754,1,FALSE)</f>
        <v>tier - 3</v>
      </c>
      <c r="S1420" t="str">
        <f>VLOOKUP('combained table'!S1420,'combained table'!S1420:T3754,1,FALSE)</f>
        <v>R1011</v>
      </c>
      <c r="T1420">
        <f>VLOOKUP('combained table'!T1420,'combained table'!T1420:T3754,1,FALSE)</f>
        <v>48</v>
      </c>
    </row>
    <row r="1421" spans="1:20">
      <c r="A1421" t="str">
        <f>VLOOKUP('combained table'!A1421,'combained table'!A1421:T3755,1,FALSE)</f>
        <v>Id1420</v>
      </c>
      <c r="B1421" t="str">
        <f>VLOOKUP('combained table'!B1421,'combained table'!B1421:T3755,1,FALSE)</f>
        <v xml:space="preserve">  Samuel H</v>
      </c>
      <c r="C1421">
        <f>VLOOKUP('combained table'!C1421,'combained table'!C1421:T3755,1,FALSE)</f>
        <v>18.989999999999998</v>
      </c>
      <c r="D1421">
        <f>VLOOKUP('combained table'!D1421,'combained table'!D1421:T3755,1,FALSE)</f>
        <v>10.82</v>
      </c>
      <c r="E1421" t="str">
        <f>VLOOKUP('combained table'!E1421,'combained table'!E1421:T3755,1,FALSE)</f>
        <v>yes</v>
      </c>
      <c r="F1421" t="str">
        <f>VLOOKUP('combained table'!F1421,'combained table'!F1421:T3755,1,FALSE)</f>
        <v>No</v>
      </c>
      <c r="G1421" t="str">
        <f>VLOOKUP('combained table'!G1421,'combained table'!G1421:T3755,1,FALSE)</f>
        <v>No</v>
      </c>
      <c r="H1421">
        <f>VLOOKUP('combained table'!H1421,'combained table'!H1421:T3755,1,FALSE)</f>
        <v>0</v>
      </c>
      <c r="I1421" t="str">
        <f>VLOOKUP('combained table'!I1421,'combained table'!I1421:T3755,1,FALSE)</f>
        <v>Diabetes</v>
      </c>
      <c r="J1421" t="str">
        <f>VLOOKUP('combained table'!J1421,'combained table'!J1421:T3755,1,FALSE)</f>
        <v>No</v>
      </c>
      <c r="K1421" t="str">
        <f>VLOOKUP('combained table'!K1421,'combained table'!K1421:T3755,1,FALSE)</f>
        <v>Normal Weight</v>
      </c>
      <c r="L1421">
        <f>VLOOKUP('combained table'!L1421,'combained table'!L1421:T3755,1,FALSE)</f>
        <v>1967</v>
      </c>
      <c r="M1421" t="str">
        <f>VLOOKUP('combained table'!M1421,'combained table'!M1421:T3755,1,FALSE)</f>
        <v>Aug</v>
      </c>
      <c r="N1421">
        <f>VLOOKUP('combained table'!N1421,'combained table'!N1421:T3755,1,FALSE)</f>
        <v>24</v>
      </c>
      <c r="O1421" t="str">
        <f>VLOOKUP('combained table'!O1421,'combained table'!O1421:T3755,1,FALSE)</f>
        <v>24-Aug-1967</v>
      </c>
      <c r="P1421">
        <f>VLOOKUP('combained table'!P1421,'combained table'!P1421:T3755,1,FALSE)</f>
        <v>11879.1</v>
      </c>
      <c r="Q1421" t="str">
        <f>VLOOKUP('combained table'!Q1421,'combained table'!Q1421:T3755,1,FALSE)</f>
        <v>tier - 3</v>
      </c>
      <c r="R1421" t="str">
        <f>VLOOKUP('combained table'!R1421,'combained table'!R1421:T3755,1,FALSE)</f>
        <v>tier - 3</v>
      </c>
      <c r="S1421" t="str">
        <f>VLOOKUP('combained table'!S1421,'combained table'!S1421:T3755,1,FALSE)</f>
        <v>R1024</v>
      </c>
      <c r="T1421">
        <f>VLOOKUP('combained table'!T1421,'combained table'!T1421:T3755,1,FALSE)</f>
        <v>55</v>
      </c>
    </row>
    <row r="1422" spans="1:20">
      <c r="A1422" t="str">
        <f>VLOOKUP('combained table'!A1422,'combained table'!A1422:T3756,1,FALSE)</f>
        <v>Id1421</v>
      </c>
      <c r="B1422" t="str">
        <f>VLOOKUP('combained table'!B1422,'combained table'!B1422:T3756,1,FALSE)</f>
        <v xml:space="preserve">  Jenni</v>
      </c>
      <c r="C1422">
        <f>VLOOKUP('combained table'!C1422,'combained table'!C1422:T3756,1,FALSE)</f>
        <v>42.3</v>
      </c>
      <c r="D1422">
        <f>VLOOKUP('combained table'!D1422,'combained table'!D1422:T3756,1,FALSE)</f>
        <v>6.06</v>
      </c>
      <c r="E1422" t="str">
        <f>VLOOKUP('combained table'!E1422,'combained table'!E1422:T3756,1,FALSE)</f>
        <v>yes</v>
      </c>
      <c r="F1422" t="str">
        <f>VLOOKUP('combained table'!F1422,'combained table'!F1422:T3756,1,FALSE)</f>
        <v>No</v>
      </c>
      <c r="G1422" t="str">
        <f>VLOOKUP('combained table'!G1422,'combained table'!G1422:T3756,1,FALSE)</f>
        <v>No</v>
      </c>
      <c r="H1422">
        <f>VLOOKUP('combained table'!H1422,'combained table'!H1422:T3756,1,FALSE)</f>
        <v>0</v>
      </c>
      <c r="I1422" t="str">
        <f>VLOOKUP('combained table'!I1422,'combained table'!I1422:T3756,1,FALSE)</f>
        <v>Prediabetes</v>
      </c>
      <c r="J1422" t="str">
        <f>VLOOKUP('combained table'!J1422,'combained table'!J1422:T3756,1,FALSE)</f>
        <v>No</v>
      </c>
      <c r="K1422" t="str">
        <f>VLOOKUP('combained table'!K1422,'combained table'!K1422:T3756,1,FALSE)</f>
        <v>Obesity</v>
      </c>
      <c r="L1422">
        <f>VLOOKUP('combained table'!L1422,'combained table'!L1422:T3756,1,FALSE)</f>
        <v>1967</v>
      </c>
      <c r="M1422" t="str">
        <f>VLOOKUP('combained table'!M1422,'combained table'!M1422:T3756,1,FALSE)</f>
        <v>Jul</v>
      </c>
      <c r="N1422">
        <f>VLOOKUP('combained table'!N1422,'combained table'!N1422:T3756,1,FALSE)</f>
        <v>14</v>
      </c>
      <c r="O1422" t="str">
        <f>VLOOKUP('combained table'!O1422,'combained table'!O1422:T3756,1,FALSE)</f>
        <v>14-Jul-1967</v>
      </c>
      <c r="P1422">
        <f>VLOOKUP('combained table'!P1422,'combained table'!P1422:T3756,1,FALSE)</f>
        <v>11881.36</v>
      </c>
      <c r="Q1422" t="str">
        <f>VLOOKUP('combained table'!Q1422,'combained table'!Q1422:T3756,1,FALSE)</f>
        <v>tier - 3</v>
      </c>
      <c r="R1422" t="str">
        <f>VLOOKUP('combained table'!R1422,'combained table'!R1422:T3756,1,FALSE)</f>
        <v>tier - 2</v>
      </c>
      <c r="S1422" t="str">
        <f>VLOOKUP('combained table'!S1422,'combained table'!S1422:T3756,1,FALSE)</f>
        <v>R1011</v>
      </c>
      <c r="T1422">
        <f>VLOOKUP('combained table'!T1422,'combained table'!T1422:T3756,1,FALSE)</f>
        <v>55</v>
      </c>
    </row>
    <row r="1423" spans="1:20">
      <c r="A1423" t="str">
        <f>VLOOKUP('combained table'!A1423,'combained table'!A1423:T3757,1,FALSE)</f>
        <v>Id1422</v>
      </c>
      <c r="B1423" t="str">
        <f>VLOOKUP('combained table'!B1423,'combained table'!B1423:T3757,1,FALSE)</f>
        <v xml:space="preserve">  Estuardo F</v>
      </c>
      <c r="C1423">
        <f>VLOOKUP('combained table'!C1423,'combained table'!C1423:T3757,1,FALSE)</f>
        <v>39.805</v>
      </c>
      <c r="D1423">
        <f>VLOOKUP('combained table'!D1423,'combained table'!D1423:T3757,1,FALSE)</f>
        <v>5.91</v>
      </c>
      <c r="E1423" t="str">
        <f>VLOOKUP('combained table'!E1423,'combained table'!E1423:T3757,1,FALSE)</f>
        <v>No</v>
      </c>
      <c r="F1423" t="str">
        <f>VLOOKUP('combained table'!F1423,'combained table'!F1423:T3757,1,FALSE)</f>
        <v>No</v>
      </c>
      <c r="G1423" t="str">
        <f>VLOOKUP('combained table'!G1423,'combained table'!G1423:T3757,1,FALSE)</f>
        <v>No</v>
      </c>
      <c r="H1423">
        <f>VLOOKUP('combained table'!H1423,'combained table'!H1423:T3757,1,FALSE)</f>
        <v>0</v>
      </c>
      <c r="I1423" t="str">
        <f>VLOOKUP('combained table'!I1423,'combained table'!I1423:T3757,1,FALSE)</f>
        <v>Prediabetes</v>
      </c>
      <c r="J1423" t="str">
        <f>VLOOKUP('combained table'!J1423,'combained table'!J1423:T3757,1,FALSE)</f>
        <v>No</v>
      </c>
      <c r="K1423" t="str">
        <f>VLOOKUP('combained table'!K1423,'combained table'!K1423:T3757,1,FALSE)</f>
        <v>Obesity</v>
      </c>
      <c r="L1423">
        <f>VLOOKUP('combained table'!L1423,'combained table'!L1423:T3757,1,FALSE)</f>
        <v>1967</v>
      </c>
      <c r="M1423" t="str">
        <f>VLOOKUP('combained table'!M1423,'combained table'!M1423:T3757,1,FALSE)</f>
        <v>Oct</v>
      </c>
      <c r="N1423">
        <f>VLOOKUP('combained table'!N1423,'combained table'!N1423:T3757,1,FALSE)</f>
        <v>29</v>
      </c>
      <c r="O1423" t="str">
        <f>VLOOKUP('combained table'!O1423,'combained table'!O1423:T3757,1,FALSE)</f>
        <v>29-Oct-1967</v>
      </c>
      <c r="P1423">
        <f>VLOOKUP('combained table'!P1423,'combained table'!P1423:T3757,1,FALSE)</f>
        <v>11881.97</v>
      </c>
      <c r="Q1423" t="str">
        <f>VLOOKUP('combained table'!Q1423,'combained table'!Q1423:T3757,1,FALSE)</f>
        <v>tier - 3</v>
      </c>
      <c r="R1423" t="str">
        <f>VLOOKUP('combained table'!R1423,'combained table'!R1423:T3757,1,FALSE)</f>
        <v>tier - 1</v>
      </c>
      <c r="S1423" t="str">
        <f>VLOOKUP('combained table'!S1423,'combained table'!S1423:T3757,1,FALSE)</f>
        <v>R1013</v>
      </c>
      <c r="T1423">
        <f>VLOOKUP('combained table'!T1423,'combained table'!T1423:T3757,1,FALSE)</f>
        <v>55</v>
      </c>
    </row>
    <row r="1424" spans="1:20">
      <c r="A1424" t="str">
        <f>VLOOKUP('combained table'!A1424,'combained table'!A1424:T3758,1,FALSE)</f>
        <v>Id1423</v>
      </c>
      <c r="B1424" t="str">
        <f>VLOOKUP('combained table'!B1424,'combained table'!B1424:T3758,1,FALSE)</f>
        <v xml:space="preserve">  Brett</v>
      </c>
      <c r="C1424">
        <f>VLOOKUP('combained table'!C1424,'combained table'!C1424:T3758,1,FALSE)</f>
        <v>33.700000000000003</v>
      </c>
      <c r="D1424">
        <f>VLOOKUP('combained table'!D1424,'combained table'!D1424:T3758,1,FALSE)</f>
        <v>5.87</v>
      </c>
      <c r="E1424" t="str">
        <f>VLOOKUP('combained table'!E1424,'combained table'!E1424:T3758,1,FALSE)</f>
        <v>No</v>
      </c>
      <c r="F1424" t="str">
        <f>VLOOKUP('combained table'!F1424,'combained table'!F1424:T3758,1,FALSE)</f>
        <v>No</v>
      </c>
      <c r="G1424" t="str">
        <f>VLOOKUP('combained table'!G1424,'combained table'!G1424:T3758,1,FALSE)</f>
        <v>No</v>
      </c>
      <c r="H1424">
        <f>VLOOKUP('combained table'!H1424,'combained table'!H1424:T3758,1,FALSE)</f>
        <v>0</v>
      </c>
      <c r="I1424" t="str">
        <f>VLOOKUP('combained table'!I1424,'combained table'!I1424:T3758,1,FALSE)</f>
        <v>Prediabetes</v>
      </c>
      <c r="J1424" t="str">
        <f>VLOOKUP('combained table'!J1424,'combained table'!J1424:T3758,1,FALSE)</f>
        <v>No</v>
      </c>
      <c r="K1424" t="str">
        <f>VLOOKUP('combained table'!K1424,'combained table'!K1424:T3758,1,FALSE)</f>
        <v>Obesity</v>
      </c>
      <c r="L1424">
        <f>VLOOKUP('combained table'!L1424,'combained table'!L1424:T3758,1,FALSE)</f>
        <v>2004</v>
      </c>
      <c r="M1424" t="str">
        <f>VLOOKUP('combained table'!M1424,'combained table'!M1424:T3758,1,FALSE)</f>
        <v>Jun</v>
      </c>
      <c r="N1424">
        <f>VLOOKUP('combained table'!N1424,'combained table'!N1424:T3758,1,FALSE)</f>
        <v>2</v>
      </c>
      <c r="O1424" t="str">
        <f>VLOOKUP('combained table'!O1424,'combained table'!O1424:T3758,1,FALSE)</f>
        <v>2-Jun-2004</v>
      </c>
      <c r="P1424">
        <f>VLOOKUP('combained table'!P1424,'combained table'!P1424:T3758,1,FALSE)</f>
        <v>11884.05</v>
      </c>
      <c r="Q1424" t="str">
        <f>VLOOKUP('combained table'!Q1424,'combained table'!Q1424:T3758,1,FALSE)</f>
        <v>tier - 3</v>
      </c>
      <c r="R1424" t="str">
        <f>VLOOKUP('combained table'!R1424,'combained table'!R1424:T3758,1,FALSE)</f>
        <v>tier - 3</v>
      </c>
      <c r="S1424" t="str">
        <f>VLOOKUP('combained table'!S1424,'combained table'!S1424:T3758,1,FALSE)</f>
        <v>R1013</v>
      </c>
      <c r="T1424">
        <f>VLOOKUP('combained table'!T1424,'combained table'!T1424:T3758,1,FALSE)</f>
        <v>19</v>
      </c>
    </row>
    <row r="1425" spans="1:20">
      <c r="A1425" t="str">
        <f>VLOOKUP('combained table'!A1425,'combained table'!A1425:T3759,1,FALSE)</f>
        <v>Id1424</v>
      </c>
      <c r="B1425" t="str">
        <f>VLOOKUP('combained table'!B1425,'combained table'!B1425:T3759,1,FALSE)</f>
        <v xml:space="preserve">  Sharon E</v>
      </c>
      <c r="C1425">
        <f>VLOOKUP('combained table'!C1425,'combained table'!C1425:T3759,1,FALSE)</f>
        <v>36.195</v>
      </c>
      <c r="D1425">
        <f>VLOOKUP('combained table'!D1425,'combained table'!D1425:T3759,1,FALSE)</f>
        <v>6.22</v>
      </c>
      <c r="E1425" t="str">
        <f>VLOOKUP('combained table'!E1425,'combained table'!E1425:T3759,1,FALSE)</f>
        <v>No</v>
      </c>
      <c r="F1425" t="str">
        <f>VLOOKUP('combained table'!F1425,'combained table'!F1425:T3759,1,FALSE)</f>
        <v>No</v>
      </c>
      <c r="G1425" t="str">
        <f>VLOOKUP('combained table'!G1425,'combained table'!G1425:T3759,1,FALSE)</f>
        <v>No</v>
      </c>
      <c r="H1425">
        <f>VLOOKUP('combained table'!H1425,'combained table'!H1425:T3759,1,FALSE)</f>
        <v>0</v>
      </c>
      <c r="I1425" t="str">
        <f>VLOOKUP('combained table'!I1425,'combained table'!I1425:T3759,1,FALSE)</f>
        <v>Prediabetes</v>
      </c>
      <c r="J1425" t="str">
        <f>VLOOKUP('combained table'!J1425,'combained table'!J1425:T3759,1,FALSE)</f>
        <v>No</v>
      </c>
      <c r="K1425" t="str">
        <f>VLOOKUP('combained table'!K1425,'combained table'!K1425:T3759,1,FALSE)</f>
        <v>Obesity</v>
      </c>
      <c r="L1425">
        <f>VLOOKUP('combained table'!L1425,'combained table'!L1425:T3759,1,FALSE)</f>
        <v>1964</v>
      </c>
      <c r="M1425" t="str">
        <f>VLOOKUP('combained table'!M1425,'combained table'!M1425:T3759,1,FALSE)</f>
        <v>Nov</v>
      </c>
      <c r="N1425">
        <f>VLOOKUP('combained table'!N1425,'combained table'!N1425:T3759,1,FALSE)</f>
        <v>19</v>
      </c>
      <c r="O1425" t="str">
        <f>VLOOKUP('combained table'!O1425,'combained table'!O1425:T3759,1,FALSE)</f>
        <v>19-Nov-1964</v>
      </c>
      <c r="P1425">
        <f>VLOOKUP('combained table'!P1425,'combained table'!P1425:T3759,1,FALSE)</f>
        <v>11918.2</v>
      </c>
      <c r="Q1425" t="str">
        <f>VLOOKUP('combained table'!Q1425,'combained table'!Q1425:T3759,1,FALSE)</f>
        <v>tier - 3</v>
      </c>
      <c r="R1425" t="str">
        <f>VLOOKUP('combained table'!R1425,'combained table'!R1425:T3759,1,FALSE)</f>
        <v>tier - 1</v>
      </c>
      <c r="S1425" t="str">
        <f>VLOOKUP('combained table'!S1425,'combained table'!S1425:T3759,1,FALSE)</f>
        <v>R1021</v>
      </c>
      <c r="T1425">
        <f>VLOOKUP('combained table'!T1425,'combained table'!T1425:T3759,1,FALSE)</f>
        <v>58</v>
      </c>
    </row>
    <row r="1426" spans="1:20">
      <c r="A1426" t="str">
        <f>VLOOKUP('combained table'!A1426,'combained table'!A1426:T3760,1,FALSE)</f>
        <v>Id1425</v>
      </c>
      <c r="B1426" t="str">
        <f>VLOOKUP('combained table'!B1426,'combained table'!B1426:T3760,1,FALSE)</f>
        <v xml:space="preserve">  Jacob W√¶ver</v>
      </c>
      <c r="C1426">
        <f>VLOOKUP('combained table'!C1426,'combained table'!C1426:T3760,1,FALSE)</f>
        <v>32.6</v>
      </c>
      <c r="D1426">
        <f>VLOOKUP('combained table'!D1426,'combained table'!D1426:T3760,1,FALSE)</f>
        <v>5.73</v>
      </c>
      <c r="E1426" t="str">
        <f>VLOOKUP('combained table'!E1426,'combained table'!E1426:T3760,1,FALSE)</f>
        <v>No</v>
      </c>
      <c r="F1426" t="str">
        <f>VLOOKUP('combained table'!F1426,'combained table'!F1426:T3760,1,FALSE)</f>
        <v>No</v>
      </c>
      <c r="G1426" t="str">
        <f>VLOOKUP('combained table'!G1426,'combained table'!G1426:T3760,1,FALSE)</f>
        <v>Yes</v>
      </c>
      <c r="H1426">
        <f>VLOOKUP('combained table'!H1426,'combained table'!H1426:T3760,1,FALSE)</f>
        <v>1</v>
      </c>
      <c r="I1426" t="str">
        <f>VLOOKUP('combained table'!I1426,'combained table'!I1426:T3760,1,FALSE)</f>
        <v>Prediabetes</v>
      </c>
      <c r="J1426" t="str">
        <f>VLOOKUP('combained table'!J1426,'combained table'!J1426:T3760,1,FALSE)</f>
        <v>No</v>
      </c>
      <c r="K1426" t="str">
        <f>VLOOKUP('combained table'!K1426,'combained table'!K1426:T3760,1,FALSE)</f>
        <v>Obesity</v>
      </c>
      <c r="L1426">
        <f>VLOOKUP('combained table'!L1426,'combained table'!L1426:T3760,1,FALSE)</f>
        <v>1964</v>
      </c>
      <c r="M1426" t="str">
        <f>VLOOKUP('combained table'!M1426,'combained table'!M1426:T3760,1,FALSE)</f>
        <v>Dec</v>
      </c>
      <c r="N1426">
        <f>VLOOKUP('combained table'!N1426,'combained table'!N1426:T3760,1,FALSE)</f>
        <v>20</v>
      </c>
      <c r="O1426" t="str">
        <f>VLOOKUP('combained table'!O1426,'combained table'!O1426:T3760,1,FALSE)</f>
        <v>20-Dec-1964</v>
      </c>
      <c r="P1426">
        <f>VLOOKUP('combained table'!P1426,'combained table'!P1426:T3760,1,FALSE)</f>
        <v>11931.13</v>
      </c>
      <c r="Q1426" t="str">
        <f>VLOOKUP('combained table'!Q1426,'combained table'!Q1426:T3760,1,FALSE)</f>
        <v>tier - 3</v>
      </c>
      <c r="R1426" t="str">
        <f>VLOOKUP('combained table'!R1426,'combained table'!R1426:T3760,1,FALSE)</f>
        <v>tier - 1</v>
      </c>
      <c r="S1426" t="str">
        <f>VLOOKUP('combained table'!S1426,'combained table'!S1426:T3760,1,FALSE)</f>
        <v>R1019</v>
      </c>
      <c r="T1426">
        <f>VLOOKUP('combained table'!T1426,'combained table'!T1426:T3760,1,FALSE)</f>
        <v>58</v>
      </c>
    </row>
    <row r="1427" spans="1:20">
      <c r="A1427" t="str">
        <f>VLOOKUP('combained table'!A1427,'combained table'!A1427:T3761,1,FALSE)</f>
        <v>Id1426</v>
      </c>
      <c r="B1427" t="str">
        <f>VLOOKUP('combained table'!B1427,'combained table'!B1427:T3761,1,FALSE)</f>
        <v xml:space="preserve">  Scott</v>
      </c>
      <c r="C1427">
        <f>VLOOKUP('combained table'!C1427,'combained table'!C1427:T3761,1,FALSE)</f>
        <v>30.2</v>
      </c>
      <c r="D1427">
        <f>VLOOKUP('combained table'!D1427,'combained table'!D1427:T3761,1,FALSE)</f>
        <v>5.7</v>
      </c>
      <c r="E1427" t="str">
        <f>VLOOKUP('combained table'!E1427,'combained table'!E1427:T3761,1,FALSE)</f>
        <v>No</v>
      </c>
      <c r="F1427" t="str">
        <f>VLOOKUP('combained table'!F1427,'combained table'!F1427:T3761,1,FALSE)</f>
        <v>No</v>
      </c>
      <c r="G1427" t="str">
        <f>VLOOKUP('combained table'!G1427,'combained table'!G1427:T3761,1,FALSE)</f>
        <v>No</v>
      </c>
      <c r="H1427">
        <f>VLOOKUP('combained table'!H1427,'combained table'!H1427:T3761,1,FALSE)</f>
        <v>0</v>
      </c>
      <c r="I1427" t="str">
        <f>VLOOKUP('combained table'!I1427,'combained table'!I1427:T3761,1,FALSE)</f>
        <v>Prediabetes</v>
      </c>
      <c r="J1427" t="str">
        <f>VLOOKUP('combained table'!J1427,'combained table'!J1427:T3761,1,FALSE)</f>
        <v>No</v>
      </c>
      <c r="K1427" t="str">
        <f>VLOOKUP('combained table'!K1427,'combained table'!K1427:T3761,1,FALSE)</f>
        <v>Obesity</v>
      </c>
      <c r="L1427">
        <f>VLOOKUP('combained table'!L1427,'combained table'!L1427:T3761,1,FALSE)</f>
        <v>1964</v>
      </c>
      <c r="M1427" t="str">
        <f>VLOOKUP('combained table'!M1427,'combained table'!M1427:T3761,1,FALSE)</f>
        <v>Aug</v>
      </c>
      <c r="N1427">
        <f>VLOOKUP('combained table'!N1427,'combained table'!N1427:T3761,1,FALSE)</f>
        <v>2</v>
      </c>
      <c r="O1427" t="str">
        <f>VLOOKUP('combained table'!O1427,'combained table'!O1427:T3761,1,FALSE)</f>
        <v>2-Aug-1964</v>
      </c>
      <c r="P1427">
        <f>VLOOKUP('combained table'!P1427,'combained table'!P1427:T3761,1,FALSE)</f>
        <v>11938.26</v>
      </c>
      <c r="Q1427" t="str">
        <f>VLOOKUP('combained table'!Q1427,'combained table'!Q1427:T3761,1,FALSE)</f>
        <v>tier - 3</v>
      </c>
      <c r="R1427" t="str">
        <f>VLOOKUP('combained table'!R1427,'combained table'!R1427:T3761,1,FALSE)</f>
        <v>tier - 3</v>
      </c>
      <c r="S1427" t="str">
        <f>VLOOKUP('combained table'!S1427,'combained table'!S1427:T3761,1,FALSE)</f>
        <v>R1019</v>
      </c>
      <c r="T1427">
        <f>VLOOKUP('combained table'!T1427,'combained table'!T1427:T3761,1,FALSE)</f>
        <v>58</v>
      </c>
    </row>
    <row r="1428" spans="1:20">
      <c r="A1428" t="str">
        <f>VLOOKUP('combained table'!A1428,'combained table'!A1428:T3762,1,FALSE)</f>
        <v>Id1427</v>
      </c>
      <c r="B1428" t="str">
        <f>VLOOKUP('combained table'!B1428,'combained table'!B1428:T3762,1,FALSE)</f>
        <v xml:space="preserve">  Brooke S</v>
      </c>
      <c r="C1428">
        <f>VLOOKUP('combained table'!C1428,'combained table'!C1428:T3762,1,FALSE)</f>
        <v>27.645</v>
      </c>
      <c r="D1428">
        <f>VLOOKUP('combained table'!D1428,'combained table'!D1428:T3762,1,FALSE)</f>
        <v>9.91</v>
      </c>
      <c r="E1428" t="str">
        <f>VLOOKUP('combained table'!E1428,'combained table'!E1428:T3762,1,FALSE)</f>
        <v>No</v>
      </c>
      <c r="F1428" t="str">
        <f>VLOOKUP('combained table'!F1428,'combained table'!F1428:T3762,1,FALSE)</f>
        <v>No</v>
      </c>
      <c r="G1428" t="str">
        <f>VLOOKUP('combained table'!G1428,'combained table'!G1428:T3762,1,FALSE)</f>
        <v>No</v>
      </c>
      <c r="H1428">
        <f>VLOOKUP('combained table'!H1428,'combained table'!H1428:T3762,1,FALSE)</f>
        <v>0</v>
      </c>
      <c r="I1428" t="str">
        <f>VLOOKUP('combained table'!I1428,'combained table'!I1428:T3762,1,FALSE)</f>
        <v>Diabetes</v>
      </c>
      <c r="J1428" t="str">
        <f>VLOOKUP('combained table'!J1428,'combained table'!J1428:T3762,1,FALSE)</f>
        <v>No</v>
      </c>
      <c r="K1428" t="str">
        <f>VLOOKUP('combained table'!K1428,'combained table'!K1428:T3762,1,FALSE)</f>
        <v>Overweight</v>
      </c>
      <c r="L1428">
        <f>VLOOKUP('combained table'!L1428,'combained table'!L1428:T3762,1,FALSE)</f>
        <v>1991</v>
      </c>
      <c r="M1428" t="str">
        <f>VLOOKUP('combained table'!M1428,'combained table'!M1428:T3762,1,FALSE)</f>
        <v>Oct</v>
      </c>
      <c r="N1428">
        <f>VLOOKUP('combained table'!N1428,'combained table'!N1428:T3762,1,FALSE)</f>
        <v>19</v>
      </c>
      <c r="O1428" t="str">
        <f>VLOOKUP('combained table'!O1428,'combained table'!O1428:T3762,1,FALSE)</f>
        <v>19-Oct-1991</v>
      </c>
      <c r="P1428">
        <f>VLOOKUP('combained table'!P1428,'combained table'!P1428:T3762,1,FALSE)</f>
        <v>11941.83</v>
      </c>
      <c r="Q1428" t="str">
        <f>VLOOKUP('combained table'!Q1428,'combained table'!Q1428:T3762,1,FALSE)</f>
        <v>tier - 3</v>
      </c>
      <c r="R1428" t="str">
        <f>VLOOKUP('combained table'!R1428,'combained table'!R1428:T3762,1,FALSE)</f>
        <v>tier - 1</v>
      </c>
      <c r="S1428" t="str">
        <f>VLOOKUP('combained table'!S1428,'combained table'!S1428:T3762,1,FALSE)</f>
        <v>R1023</v>
      </c>
      <c r="T1428">
        <f>VLOOKUP('combained table'!T1428,'combained table'!T1428:T3762,1,FALSE)</f>
        <v>31</v>
      </c>
    </row>
    <row r="1429" spans="1:20">
      <c r="A1429" t="str">
        <f>VLOOKUP('combained table'!A1429,'combained table'!A1429:T3763,1,FALSE)</f>
        <v>Id1428</v>
      </c>
      <c r="B1429" t="str">
        <f>VLOOKUP('combained table'!B1429,'combained table'!B1429:T3763,1,FALSE)</f>
        <v xml:space="preserve">  Kaye A</v>
      </c>
      <c r="C1429">
        <f>VLOOKUP('combained table'!C1429,'combained table'!C1429:T3763,1,FALSE)</f>
        <v>26.41</v>
      </c>
      <c r="D1429">
        <f>VLOOKUP('combained table'!D1429,'combained table'!D1429:T3763,1,FALSE)</f>
        <v>11.4</v>
      </c>
      <c r="E1429" t="str">
        <f>VLOOKUP('combained table'!E1429,'combained table'!E1429:T3763,1,FALSE)</f>
        <v>No</v>
      </c>
      <c r="F1429" t="str">
        <f>VLOOKUP('combained table'!F1429,'combained table'!F1429:T3763,1,FALSE)</f>
        <v>No</v>
      </c>
      <c r="G1429" t="str">
        <f>VLOOKUP('combained table'!G1429,'combained table'!G1429:T3763,1,FALSE)</f>
        <v>No</v>
      </c>
      <c r="H1429">
        <f>VLOOKUP('combained table'!H1429,'combained table'!H1429:T3763,1,FALSE)</f>
        <v>0</v>
      </c>
      <c r="I1429" t="str">
        <f>VLOOKUP('combained table'!I1429,'combained table'!I1429:T3763,1,FALSE)</f>
        <v>Diabetes</v>
      </c>
      <c r="J1429" t="str">
        <f>VLOOKUP('combained table'!J1429,'combained table'!J1429:T3763,1,FALSE)</f>
        <v>No</v>
      </c>
      <c r="K1429" t="str">
        <f>VLOOKUP('combained table'!K1429,'combained table'!K1429:T3763,1,FALSE)</f>
        <v>Overweight</v>
      </c>
      <c r="L1429">
        <f>VLOOKUP('combained table'!L1429,'combained table'!L1429:T3763,1,FALSE)</f>
        <v>1964</v>
      </c>
      <c r="M1429" t="str">
        <f>VLOOKUP('combained table'!M1429,'combained table'!M1429:T3763,1,FALSE)</f>
        <v>Dec</v>
      </c>
      <c r="N1429">
        <f>VLOOKUP('combained table'!N1429,'combained table'!N1429:T3763,1,FALSE)</f>
        <v>25</v>
      </c>
      <c r="O1429" t="str">
        <f>VLOOKUP('combained table'!O1429,'combained table'!O1429:T3763,1,FALSE)</f>
        <v>25-Dec-1964</v>
      </c>
      <c r="P1429">
        <f>VLOOKUP('combained table'!P1429,'combained table'!P1429:T3763,1,FALSE)</f>
        <v>11944.59</v>
      </c>
      <c r="Q1429" t="str">
        <f>VLOOKUP('combained table'!Q1429,'combained table'!Q1429:T3763,1,FALSE)</f>
        <v>tier - 3</v>
      </c>
      <c r="R1429" t="str">
        <f>VLOOKUP('combained table'!R1429,'combained table'!R1429:T3763,1,FALSE)</f>
        <v>tier - 2</v>
      </c>
      <c r="S1429" t="str">
        <f>VLOOKUP('combained table'!S1429,'combained table'!S1429:T3763,1,FALSE)</f>
        <v>R1016</v>
      </c>
      <c r="T1429">
        <f>VLOOKUP('combained table'!T1429,'combained table'!T1429:T3763,1,FALSE)</f>
        <v>58</v>
      </c>
    </row>
    <row r="1430" spans="1:20">
      <c r="A1430" t="str">
        <f>VLOOKUP('combained table'!A1430,'combained table'!A1430:T3764,1,FALSE)</f>
        <v>Id1429</v>
      </c>
      <c r="B1430" t="str">
        <f>VLOOKUP('combained table'!B1430,'combained table'!B1430:T3764,1,FALSE)</f>
        <v xml:space="preserve">  Carolyn</v>
      </c>
      <c r="C1430">
        <f>VLOOKUP('combained table'!C1430,'combained table'!C1430:T3764,1,FALSE)</f>
        <v>34.1</v>
      </c>
      <c r="D1430">
        <f>VLOOKUP('combained table'!D1430,'combained table'!D1430:T3764,1,FALSE)</f>
        <v>6.29</v>
      </c>
      <c r="E1430" t="str">
        <f>VLOOKUP('combained table'!E1430,'combained table'!E1430:T3764,1,FALSE)</f>
        <v>yes</v>
      </c>
      <c r="F1430" t="str">
        <f>VLOOKUP('combained table'!F1430,'combained table'!F1430:T3764,1,FALSE)</f>
        <v>No</v>
      </c>
      <c r="G1430" t="str">
        <f>VLOOKUP('combained table'!G1430,'combained table'!G1430:T3764,1,FALSE)</f>
        <v>Yes</v>
      </c>
      <c r="H1430">
        <f>VLOOKUP('combained table'!H1430,'combained table'!H1430:T3764,1,FALSE)</f>
        <v>1</v>
      </c>
      <c r="I1430" t="str">
        <f>VLOOKUP('combained table'!I1430,'combained table'!I1430:T3764,1,FALSE)</f>
        <v>Prediabetes</v>
      </c>
      <c r="J1430" t="str">
        <f>VLOOKUP('combained table'!J1430,'combained table'!J1430:T3764,1,FALSE)</f>
        <v>No</v>
      </c>
      <c r="K1430" t="str">
        <f>VLOOKUP('combained table'!K1430,'combained table'!K1430:T3764,1,FALSE)</f>
        <v>Obesity</v>
      </c>
      <c r="L1430">
        <f>VLOOKUP('combained table'!L1430,'combained table'!L1430:T3764,1,FALSE)</f>
        <v>1965</v>
      </c>
      <c r="M1430" t="str">
        <f>VLOOKUP('combained table'!M1430,'combained table'!M1430:T3764,1,FALSE)</f>
        <v>Nov</v>
      </c>
      <c r="N1430">
        <f>VLOOKUP('combained table'!N1430,'combained table'!N1430:T3764,1,FALSE)</f>
        <v>1</v>
      </c>
      <c r="O1430" t="str">
        <f>VLOOKUP('combained table'!O1430,'combained table'!O1430:T3764,1,FALSE)</f>
        <v>1-Nov-1965</v>
      </c>
      <c r="P1430">
        <f>VLOOKUP('combained table'!P1430,'combained table'!P1430:T3764,1,FALSE)</f>
        <v>11945.13</v>
      </c>
      <c r="Q1430" t="str">
        <f>VLOOKUP('combained table'!Q1430,'combained table'!Q1430:T3764,1,FALSE)</f>
        <v>tier - 3</v>
      </c>
      <c r="R1430" t="str">
        <f>VLOOKUP('combained table'!R1430,'combained table'!R1430:T3764,1,FALSE)</f>
        <v>tier - 2</v>
      </c>
      <c r="S1430" t="str">
        <f>VLOOKUP('combained table'!S1430,'combained table'!S1430:T3764,1,FALSE)</f>
        <v>R1012</v>
      </c>
      <c r="T1430">
        <f>VLOOKUP('combained table'!T1430,'combained table'!T1430:T3764,1,FALSE)</f>
        <v>57</v>
      </c>
    </row>
    <row r="1431" spans="1:20">
      <c r="A1431" t="str">
        <f>VLOOKUP('combained table'!A1431,'combained table'!A1431:T3765,1,FALSE)</f>
        <v>Id1430</v>
      </c>
      <c r="B1431" t="str">
        <f>VLOOKUP('combained table'!B1431,'combained table'!B1431:T3765,1,FALSE)</f>
        <v xml:space="preserve">  Daniel C</v>
      </c>
      <c r="C1431">
        <f>VLOOKUP('combained table'!C1431,'combained table'!C1431:T3765,1,FALSE)</f>
        <v>17.3</v>
      </c>
      <c r="D1431">
        <f>VLOOKUP('combained table'!D1431,'combained table'!D1431:T3765,1,FALSE)</f>
        <v>9.2799999999999994</v>
      </c>
      <c r="E1431" t="str">
        <f>VLOOKUP('combained table'!E1431,'combained table'!E1431:T3765,1,FALSE)</f>
        <v>No</v>
      </c>
      <c r="F1431" t="str">
        <f>VLOOKUP('combained table'!F1431,'combained table'!F1431:T3765,1,FALSE)</f>
        <v>No</v>
      </c>
      <c r="G1431" t="str">
        <f>VLOOKUP('combained table'!G1431,'combained table'!G1431:T3765,1,FALSE)</f>
        <v>No</v>
      </c>
      <c r="H1431">
        <f>VLOOKUP('combained table'!H1431,'combained table'!H1431:T3765,1,FALSE)</f>
        <v>0</v>
      </c>
      <c r="I1431" t="str">
        <f>VLOOKUP('combained table'!I1431,'combained table'!I1431:T3765,1,FALSE)</f>
        <v>Diabetes</v>
      </c>
      <c r="J1431" t="str">
        <f>VLOOKUP('combained table'!J1431,'combained table'!J1431:T3765,1,FALSE)</f>
        <v>No</v>
      </c>
      <c r="K1431" t="str">
        <f>VLOOKUP('combained table'!K1431,'combained table'!K1431:T3765,1,FALSE)</f>
        <v>Underweight</v>
      </c>
      <c r="L1431">
        <f>VLOOKUP('combained table'!L1431,'combained table'!L1431:T3765,1,FALSE)</f>
        <v>1964</v>
      </c>
      <c r="M1431" t="str">
        <f>VLOOKUP('combained table'!M1431,'combained table'!M1431:T3765,1,FALSE)</f>
        <v>Sep</v>
      </c>
      <c r="N1431">
        <f>VLOOKUP('combained table'!N1431,'combained table'!N1431:T3765,1,FALSE)</f>
        <v>29</v>
      </c>
      <c r="O1431" t="str">
        <f>VLOOKUP('combained table'!O1431,'combained table'!O1431:T3765,1,FALSE)</f>
        <v>29-Sep-1964</v>
      </c>
      <c r="P1431">
        <f>VLOOKUP('combained table'!P1431,'combained table'!P1431:T3765,1,FALSE)</f>
        <v>11946.63</v>
      </c>
      <c r="Q1431" t="str">
        <f>VLOOKUP('combained table'!Q1431,'combained table'!Q1431:T3765,1,FALSE)</f>
        <v>tier - 3</v>
      </c>
      <c r="R1431" t="str">
        <f>VLOOKUP('combained table'!R1431,'combained table'!R1431:T3765,1,FALSE)</f>
        <v>tier - 2</v>
      </c>
      <c r="S1431" t="str">
        <f>VLOOKUP('combained table'!S1431,'combained table'!S1431:T3765,1,FALSE)</f>
        <v>R1013</v>
      </c>
      <c r="T1431">
        <f>VLOOKUP('combained table'!T1431,'combained table'!T1431:T3765,1,FALSE)</f>
        <v>58</v>
      </c>
    </row>
    <row r="1432" spans="1:20">
      <c r="A1432" t="str">
        <f>VLOOKUP('combained table'!A1432,'combained table'!A1432:T3766,1,FALSE)</f>
        <v>Id1431</v>
      </c>
      <c r="B1432" t="str">
        <f>VLOOKUP('combained table'!B1432,'combained table'!B1432:T3766,1,FALSE)</f>
        <v xml:space="preserve">  Laurie A</v>
      </c>
      <c r="C1432">
        <f>VLOOKUP('combained table'!C1432,'combained table'!C1432:T3766,1,FALSE)</f>
        <v>35.020000000000003</v>
      </c>
      <c r="D1432">
        <f>VLOOKUP('combained table'!D1432,'combained table'!D1432:T3766,1,FALSE)</f>
        <v>4.78</v>
      </c>
      <c r="E1432" t="str">
        <f>VLOOKUP('combained table'!E1432,'combained table'!E1432:T3766,1,FALSE)</f>
        <v>No</v>
      </c>
      <c r="F1432" t="str">
        <f>VLOOKUP('combained table'!F1432,'combained table'!F1432:T3766,1,FALSE)</f>
        <v>No</v>
      </c>
      <c r="G1432" t="str">
        <f>VLOOKUP('combained table'!G1432,'combained table'!G1432:T3766,1,FALSE)</f>
        <v>Yes</v>
      </c>
      <c r="H1432">
        <f>VLOOKUP('combained table'!H1432,'combained table'!H1432:T3766,1,FALSE)</f>
        <v>1</v>
      </c>
      <c r="I1432" t="str">
        <f>VLOOKUP('combained table'!I1432,'combained table'!I1432:T3766,1,FALSE)</f>
        <v>Normal</v>
      </c>
      <c r="J1432" t="str">
        <f>VLOOKUP('combained table'!J1432,'combained table'!J1432:T3766,1,FALSE)</f>
        <v>No</v>
      </c>
      <c r="K1432" t="str">
        <f>VLOOKUP('combained table'!K1432,'combained table'!K1432:T3766,1,FALSE)</f>
        <v>Obesity</v>
      </c>
      <c r="L1432">
        <f>VLOOKUP('combained table'!L1432,'combained table'!L1432:T3766,1,FALSE)</f>
        <v>1967</v>
      </c>
      <c r="M1432" t="str">
        <f>VLOOKUP('combained table'!M1432,'combained table'!M1432:T3766,1,FALSE)</f>
        <v>Dec</v>
      </c>
      <c r="N1432">
        <f>VLOOKUP('combained table'!N1432,'combained table'!N1432:T3766,1,FALSE)</f>
        <v>22</v>
      </c>
      <c r="O1432" t="str">
        <f>VLOOKUP('combained table'!O1432,'combained table'!O1432:T3766,1,FALSE)</f>
        <v>22-Dec-1967</v>
      </c>
      <c r="P1432">
        <f>VLOOKUP('combained table'!P1432,'combained table'!P1432:T3766,1,FALSE)</f>
        <v>11987.17</v>
      </c>
      <c r="Q1432" t="str">
        <f>VLOOKUP('combained table'!Q1432,'combained table'!Q1432:T3766,1,FALSE)</f>
        <v>tier - 3</v>
      </c>
      <c r="R1432" t="str">
        <f>VLOOKUP('combained table'!R1432,'combained table'!R1432:T3766,1,FALSE)</f>
        <v>tier - 3</v>
      </c>
      <c r="S1432" t="str">
        <f>VLOOKUP('combained table'!S1432,'combained table'!S1432:T3766,1,FALSE)</f>
        <v>R1013</v>
      </c>
      <c r="T1432">
        <f>VLOOKUP('combained table'!T1432,'combained table'!T1432:T3766,1,FALSE)</f>
        <v>55</v>
      </c>
    </row>
    <row r="1433" spans="1:20">
      <c r="A1433" t="str">
        <f>VLOOKUP('combained table'!A1433,'combained table'!A1433:T3767,1,FALSE)</f>
        <v>Id1432</v>
      </c>
      <c r="B1433" t="str">
        <f>VLOOKUP('combained table'!B1433,'combained table'!B1433:T3767,1,FALSE)</f>
        <v xml:space="preserve">  Nicole</v>
      </c>
      <c r="C1433">
        <f>VLOOKUP('combained table'!C1433,'combained table'!C1433:T3767,1,FALSE)</f>
        <v>37.1</v>
      </c>
      <c r="D1433">
        <f>VLOOKUP('combained table'!D1433,'combained table'!D1433:T3767,1,FALSE)</f>
        <v>8.8699999999999992</v>
      </c>
      <c r="E1433" t="str">
        <f>VLOOKUP('combained table'!E1433,'combained table'!E1433:T3767,1,FALSE)</f>
        <v>yes</v>
      </c>
      <c r="F1433" t="str">
        <f>VLOOKUP('combained table'!F1433,'combained table'!F1433:T3767,1,FALSE)</f>
        <v>No</v>
      </c>
      <c r="G1433" t="str">
        <f>VLOOKUP('combained table'!G1433,'combained table'!G1433:T3767,1,FALSE)</f>
        <v>No</v>
      </c>
      <c r="H1433">
        <f>VLOOKUP('combained table'!H1433,'combained table'!H1433:T3767,1,FALSE)</f>
        <v>0</v>
      </c>
      <c r="I1433" t="str">
        <f>VLOOKUP('combained table'!I1433,'combained table'!I1433:T3767,1,FALSE)</f>
        <v>Diabetes</v>
      </c>
      <c r="J1433" t="str">
        <f>VLOOKUP('combained table'!J1433,'combained table'!J1433:T3767,1,FALSE)</f>
        <v>No</v>
      </c>
      <c r="K1433" t="str">
        <f>VLOOKUP('combained table'!K1433,'combained table'!K1433:T3767,1,FALSE)</f>
        <v>Obesity</v>
      </c>
      <c r="L1433">
        <f>VLOOKUP('combained table'!L1433,'combained table'!L1433:T3767,1,FALSE)</f>
        <v>1983</v>
      </c>
      <c r="M1433" t="str">
        <f>VLOOKUP('combained table'!M1433,'combained table'!M1433:T3767,1,FALSE)</f>
        <v>Jul</v>
      </c>
      <c r="N1433">
        <f>VLOOKUP('combained table'!N1433,'combained table'!N1433:T3767,1,FALSE)</f>
        <v>4</v>
      </c>
      <c r="O1433" t="str">
        <f>VLOOKUP('combained table'!O1433,'combained table'!O1433:T3767,1,FALSE)</f>
        <v>4-Jul-1983</v>
      </c>
      <c r="P1433">
        <f>VLOOKUP('combained table'!P1433,'combained table'!P1433:T3767,1,FALSE)</f>
        <v>11987.68</v>
      </c>
      <c r="Q1433" t="str">
        <f>VLOOKUP('combained table'!Q1433,'combained table'!Q1433:T3767,1,FALSE)</f>
        <v>tier - 3</v>
      </c>
      <c r="R1433" t="str">
        <f>VLOOKUP('combained table'!R1433,'combained table'!R1433:T3767,1,FALSE)</f>
        <v>tier - 2</v>
      </c>
      <c r="S1433" t="str">
        <f>VLOOKUP('combained table'!S1433,'combained table'!S1433:T3767,1,FALSE)</f>
        <v>R1026</v>
      </c>
      <c r="T1433">
        <f>VLOOKUP('combained table'!T1433,'combained table'!T1433:T3767,1,FALSE)</f>
        <v>39</v>
      </c>
    </row>
    <row r="1434" spans="1:20">
      <c r="A1434" t="str">
        <f>VLOOKUP('combained table'!A1434,'combained table'!A1434:T3768,1,FALSE)</f>
        <v>Id1433</v>
      </c>
      <c r="B1434" t="str">
        <f>VLOOKUP('combained table'!B1434,'combained table'!B1434:T3768,1,FALSE)</f>
        <v xml:space="preserve">  Shelby</v>
      </c>
      <c r="C1434">
        <f>VLOOKUP('combained table'!C1434,'combained table'!C1434:T3768,1,FALSE)</f>
        <v>16.79</v>
      </c>
      <c r="D1434">
        <f>VLOOKUP('combained table'!D1434,'combained table'!D1434:T3768,1,FALSE)</f>
        <v>11.4</v>
      </c>
      <c r="E1434" t="str">
        <f>VLOOKUP('combained table'!E1434,'combained table'!E1434:T3768,1,FALSE)</f>
        <v>No</v>
      </c>
      <c r="F1434" t="str">
        <f>VLOOKUP('combained table'!F1434,'combained table'!F1434:T3768,1,FALSE)</f>
        <v>No</v>
      </c>
      <c r="G1434" t="str">
        <f>VLOOKUP('combained table'!G1434,'combained table'!G1434:T3768,1,FALSE)</f>
        <v>No</v>
      </c>
      <c r="H1434">
        <f>VLOOKUP('combained table'!H1434,'combained table'!H1434:T3768,1,FALSE)</f>
        <v>0</v>
      </c>
      <c r="I1434" t="str">
        <f>VLOOKUP('combained table'!I1434,'combained table'!I1434:T3768,1,FALSE)</f>
        <v>Diabetes</v>
      </c>
      <c r="J1434" t="str">
        <f>VLOOKUP('combained table'!J1434,'combained table'!J1434:T3768,1,FALSE)</f>
        <v>No</v>
      </c>
      <c r="K1434" t="str">
        <f>VLOOKUP('combained table'!K1434,'combained table'!K1434:T3768,1,FALSE)</f>
        <v>Underweight</v>
      </c>
      <c r="L1434">
        <f>VLOOKUP('combained table'!L1434,'combained table'!L1434:T3768,1,FALSE)</f>
        <v>1993</v>
      </c>
      <c r="M1434" t="str">
        <f>VLOOKUP('combained table'!M1434,'combained table'!M1434:T3768,1,FALSE)</f>
        <v>Dec</v>
      </c>
      <c r="N1434">
        <f>VLOOKUP('combained table'!N1434,'combained table'!N1434:T3768,1,FALSE)</f>
        <v>12</v>
      </c>
      <c r="O1434" t="str">
        <f>VLOOKUP('combained table'!O1434,'combained table'!O1434:T3768,1,FALSE)</f>
        <v>12-Dec-1993</v>
      </c>
      <c r="P1434">
        <f>VLOOKUP('combained table'!P1434,'combained table'!P1434:T3768,1,FALSE)</f>
        <v>11994.89</v>
      </c>
      <c r="Q1434" t="str">
        <f>VLOOKUP('combained table'!Q1434,'combained table'!Q1434:T3768,1,FALSE)</f>
        <v>tier - 3</v>
      </c>
      <c r="R1434" t="str">
        <f>VLOOKUP('combained table'!R1434,'combained table'!R1434:T3768,1,FALSE)</f>
        <v>tier - 2</v>
      </c>
      <c r="S1434" t="str">
        <f>VLOOKUP('combained table'!S1434,'combained table'!S1434:T3768,1,FALSE)</f>
        <v>R1012</v>
      </c>
      <c r="T1434">
        <f>VLOOKUP('combained table'!T1434,'combained table'!T1434:T3768,1,FALSE)</f>
        <v>29</v>
      </c>
    </row>
    <row r="1435" spans="1:20">
      <c r="A1435" t="str">
        <f>VLOOKUP('combained table'!A1435,'combained table'!A1435:T3769,1,FALSE)</f>
        <v>Id1434</v>
      </c>
      <c r="B1435" t="str">
        <f>VLOOKUP('combained table'!B1435,'combained table'!B1435:T3769,1,FALSE)</f>
        <v xml:space="preserve">  Allison</v>
      </c>
      <c r="C1435">
        <f>VLOOKUP('combained table'!C1435,'combained table'!C1435:T3769,1,FALSE)</f>
        <v>31.635000000000002</v>
      </c>
      <c r="D1435">
        <f>VLOOKUP('combained table'!D1435,'combained table'!D1435:T3769,1,FALSE)</f>
        <v>9.1300000000000008</v>
      </c>
      <c r="E1435" t="str">
        <f>VLOOKUP('combained table'!E1435,'combained table'!E1435:T3769,1,FALSE)</f>
        <v>yes</v>
      </c>
      <c r="F1435" t="str">
        <f>VLOOKUP('combained table'!F1435,'combained table'!F1435:T3769,1,FALSE)</f>
        <v>No</v>
      </c>
      <c r="G1435" t="str">
        <f>VLOOKUP('combained table'!G1435,'combained table'!G1435:T3769,1,FALSE)</f>
        <v>No</v>
      </c>
      <c r="H1435">
        <f>VLOOKUP('combained table'!H1435,'combained table'!H1435:T3769,1,FALSE)</f>
        <v>0</v>
      </c>
      <c r="I1435" t="str">
        <f>VLOOKUP('combained table'!I1435,'combained table'!I1435:T3769,1,FALSE)</f>
        <v>Diabetes</v>
      </c>
      <c r="J1435" t="str">
        <f>VLOOKUP('combained table'!J1435,'combained table'!J1435:T3769,1,FALSE)</f>
        <v>No</v>
      </c>
      <c r="K1435" t="str">
        <f>VLOOKUP('combained table'!K1435,'combained table'!K1435:T3769,1,FALSE)</f>
        <v>Obesity</v>
      </c>
      <c r="L1435">
        <f>VLOOKUP('combained table'!L1435,'combained table'!L1435:T3769,1,FALSE)</f>
        <v>1982</v>
      </c>
      <c r="M1435" t="str">
        <f>VLOOKUP('combained table'!M1435,'combained table'!M1435:T3769,1,FALSE)</f>
        <v>Oct</v>
      </c>
      <c r="N1435">
        <f>VLOOKUP('combained table'!N1435,'combained table'!N1435:T3769,1,FALSE)</f>
        <v>17</v>
      </c>
      <c r="O1435" t="str">
        <f>VLOOKUP('combained table'!O1435,'combained table'!O1435:T3769,1,FALSE)</f>
        <v>17-Oct-1982</v>
      </c>
      <c r="P1435">
        <f>VLOOKUP('combained table'!P1435,'combained table'!P1435:T3769,1,FALSE)</f>
        <v>12001.29</v>
      </c>
      <c r="Q1435" t="str">
        <f>VLOOKUP('combained table'!Q1435,'combained table'!Q1435:T3769,1,FALSE)</f>
        <v>tier - 3</v>
      </c>
      <c r="R1435" t="str">
        <f>VLOOKUP('combained table'!R1435,'combained table'!R1435:T3769,1,FALSE)</f>
        <v>tier - 3</v>
      </c>
      <c r="S1435" t="str">
        <f>VLOOKUP('combained table'!S1435,'combained table'!S1435:T3769,1,FALSE)</f>
        <v>R1021</v>
      </c>
      <c r="T1435">
        <f>VLOOKUP('combained table'!T1435,'combained table'!T1435:T3769,1,FALSE)</f>
        <v>40</v>
      </c>
    </row>
    <row r="1436" spans="1:20">
      <c r="A1436" t="str">
        <f>VLOOKUP('combained table'!A1436,'combained table'!A1436:T3770,1,FALSE)</f>
        <v>Id1435</v>
      </c>
      <c r="B1436" t="str">
        <f>VLOOKUP('combained table'!B1436,'combained table'!B1436:T3770,1,FALSE)</f>
        <v xml:space="preserve">  Leticia</v>
      </c>
      <c r="C1436">
        <f>VLOOKUP('combained table'!C1436,'combained table'!C1436:T3770,1,FALSE)</f>
        <v>24.19</v>
      </c>
      <c r="D1436">
        <f>VLOOKUP('combained table'!D1436,'combained table'!D1436:T3770,1,FALSE)</f>
        <v>6.22</v>
      </c>
      <c r="E1436" t="str">
        <f>VLOOKUP('combained table'!E1436,'combained table'!E1436:T3770,1,FALSE)</f>
        <v>yes</v>
      </c>
      <c r="F1436" t="str">
        <f>VLOOKUP('combained table'!F1436,'combained table'!F1436:T3770,1,FALSE)</f>
        <v>No</v>
      </c>
      <c r="G1436" t="str">
        <f>VLOOKUP('combained table'!G1436,'combained table'!G1436:T3770,1,FALSE)</f>
        <v>Yes</v>
      </c>
      <c r="H1436">
        <f>VLOOKUP('combained table'!H1436,'combained table'!H1436:T3770,1,FALSE)</f>
        <v>1</v>
      </c>
      <c r="I1436" t="str">
        <f>VLOOKUP('combained table'!I1436,'combained table'!I1436:T3770,1,FALSE)</f>
        <v>Prediabetes</v>
      </c>
      <c r="J1436" t="str">
        <f>VLOOKUP('combained table'!J1436,'combained table'!J1436:T3770,1,FALSE)</f>
        <v>No</v>
      </c>
      <c r="K1436" t="str">
        <f>VLOOKUP('combained table'!K1436,'combained table'!K1436:T3770,1,FALSE)</f>
        <v>Normal Weight</v>
      </c>
      <c r="L1436">
        <f>VLOOKUP('combained table'!L1436,'combained table'!L1436:T3770,1,FALSE)</f>
        <v>1965</v>
      </c>
      <c r="M1436" t="str">
        <f>VLOOKUP('combained table'!M1436,'combained table'!M1436:T3770,1,FALSE)</f>
        <v>Jun</v>
      </c>
      <c r="N1436">
        <f>VLOOKUP('combained table'!N1436,'combained table'!N1436:T3770,1,FALSE)</f>
        <v>9</v>
      </c>
      <c r="O1436" t="str">
        <f>VLOOKUP('combained table'!O1436,'combained table'!O1436:T3770,1,FALSE)</f>
        <v>9-Jun-1965</v>
      </c>
      <c r="P1436">
        <f>VLOOKUP('combained table'!P1436,'combained table'!P1436:T3770,1,FALSE)</f>
        <v>12029.29</v>
      </c>
      <c r="Q1436" t="str">
        <f>VLOOKUP('combained table'!Q1436,'combained table'!Q1436:T3770,1,FALSE)</f>
        <v>tier - 3</v>
      </c>
      <c r="R1436" t="str">
        <f>VLOOKUP('combained table'!R1436,'combained table'!R1436:T3770,1,FALSE)</f>
        <v>tier - 2</v>
      </c>
      <c r="S1436" t="str">
        <f>VLOOKUP('combained table'!S1436,'combained table'!S1436:T3770,1,FALSE)</f>
        <v>R1024</v>
      </c>
      <c r="T1436">
        <f>VLOOKUP('combained table'!T1436,'combained table'!T1436:T3770,1,FALSE)</f>
        <v>57</v>
      </c>
    </row>
    <row r="1437" spans="1:20">
      <c r="A1437" t="str">
        <f>VLOOKUP('combained table'!A1437,'combained table'!A1437:T3771,1,FALSE)</f>
        <v>Id1436</v>
      </c>
      <c r="B1437" t="str">
        <f>VLOOKUP('combained table'!B1437,'combained table'!B1437:T3771,1,FALSE)</f>
        <v xml:space="preserve">  John S</v>
      </c>
      <c r="C1437">
        <f>VLOOKUP('combained table'!C1437,'combained table'!C1437:T3771,1,FALSE)</f>
        <v>35.29</v>
      </c>
      <c r="D1437">
        <f>VLOOKUP('combained table'!D1437,'combained table'!D1437:T3771,1,FALSE)</f>
        <v>5.9</v>
      </c>
      <c r="E1437" t="str">
        <f>VLOOKUP('combained table'!E1437,'combained table'!E1437:T3771,1,FALSE)</f>
        <v>No</v>
      </c>
      <c r="F1437" t="str">
        <f>VLOOKUP('combained table'!F1437,'combained table'!F1437:T3771,1,FALSE)</f>
        <v>No</v>
      </c>
      <c r="G1437" t="str">
        <f>VLOOKUP('combained table'!G1437,'combained table'!G1437:T3771,1,FALSE)</f>
        <v>Yes</v>
      </c>
      <c r="H1437">
        <f>VLOOKUP('combained table'!H1437,'combained table'!H1437:T3771,1,FALSE)</f>
        <v>1</v>
      </c>
      <c r="I1437" t="str">
        <f>VLOOKUP('combained table'!I1437,'combained table'!I1437:T3771,1,FALSE)</f>
        <v>Prediabetes</v>
      </c>
      <c r="J1437" t="str">
        <f>VLOOKUP('combained table'!J1437,'combained table'!J1437:T3771,1,FALSE)</f>
        <v>No</v>
      </c>
      <c r="K1437" t="str">
        <f>VLOOKUP('combained table'!K1437,'combained table'!K1437:T3771,1,FALSE)</f>
        <v>Obesity</v>
      </c>
      <c r="L1437">
        <f>VLOOKUP('combained table'!L1437,'combained table'!L1437:T3771,1,FALSE)</f>
        <v>1965</v>
      </c>
      <c r="M1437" t="str">
        <f>VLOOKUP('combained table'!M1437,'combained table'!M1437:T3771,1,FALSE)</f>
        <v>Oct</v>
      </c>
      <c r="N1437">
        <f>VLOOKUP('combained table'!N1437,'combained table'!N1437:T3771,1,FALSE)</f>
        <v>29</v>
      </c>
      <c r="O1437" t="str">
        <f>VLOOKUP('combained table'!O1437,'combained table'!O1437:T3771,1,FALSE)</f>
        <v>29-Oct-1965</v>
      </c>
      <c r="P1437">
        <f>VLOOKUP('combained table'!P1437,'combained table'!P1437:T3771,1,FALSE)</f>
        <v>12032.33</v>
      </c>
      <c r="Q1437" t="str">
        <f>VLOOKUP('combained table'!Q1437,'combained table'!Q1437:T3771,1,FALSE)</f>
        <v>tier - 3</v>
      </c>
      <c r="R1437" t="str">
        <f>VLOOKUP('combained table'!R1437,'combained table'!R1437:T3771,1,FALSE)</f>
        <v>tier - 1</v>
      </c>
      <c r="S1437" t="str">
        <f>VLOOKUP('combained table'!S1437,'combained table'!S1437:T3771,1,FALSE)</f>
        <v>R1011</v>
      </c>
      <c r="T1437">
        <f>VLOOKUP('combained table'!T1437,'combained table'!T1437:T3771,1,FALSE)</f>
        <v>57</v>
      </c>
    </row>
    <row r="1438" spans="1:20">
      <c r="A1438" t="str">
        <f>VLOOKUP('combained table'!A1438,'combained table'!A1438:T3772,1,FALSE)</f>
        <v>Id1437</v>
      </c>
      <c r="B1438" t="str">
        <f>VLOOKUP('combained table'!B1438,'combained table'!B1438:T3772,1,FALSE)</f>
        <v xml:space="preserve">  April</v>
      </c>
      <c r="C1438">
        <f>VLOOKUP('combained table'!C1438,'combained table'!C1438:T3772,1,FALSE)</f>
        <v>35.299999999999997</v>
      </c>
      <c r="D1438">
        <f>VLOOKUP('combained table'!D1438,'combained table'!D1438:T3772,1,FALSE)</f>
        <v>4.45</v>
      </c>
      <c r="E1438" t="str">
        <f>VLOOKUP('combained table'!E1438,'combained table'!E1438:T3772,1,FALSE)</f>
        <v>No</v>
      </c>
      <c r="F1438" t="str">
        <f>VLOOKUP('combained table'!F1438,'combained table'!F1438:T3772,1,FALSE)</f>
        <v>No</v>
      </c>
      <c r="G1438" t="str">
        <f>VLOOKUP('combained table'!G1438,'combained table'!G1438:T3772,1,FALSE)</f>
        <v>No</v>
      </c>
      <c r="H1438">
        <f>VLOOKUP('combained table'!H1438,'combained table'!H1438:T3772,1,FALSE)</f>
        <v>0</v>
      </c>
      <c r="I1438" t="str">
        <f>VLOOKUP('combained table'!I1438,'combained table'!I1438:T3772,1,FALSE)</f>
        <v>Normal</v>
      </c>
      <c r="J1438" t="str">
        <f>VLOOKUP('combained table'!J1438,'combained table'!J1438:T3772,1,FALSE)</f>
        <v>No</v>
      </c>
      <c r="K1438" t="str">
        <f>VLOOKUP('combained table'!K1438,'combained table'!K1438:T3772,1,FALSE)</f>
        <v>Obesity</v>
      </c>
      <c r="L1438">
        <f>VLOOKUP('combained table'!L1438,'combained table'!L1438:T3772,1,FALSE)</f>
        <v>1979</v>
      </c>
      <c r="M1438" t="str">
        <f>VLOOKUP('combained table'!M1438,'combained table'!M1438:T3772,1,FALSE)</f>
        <v>Oct</v>
      </c>
      <c r="N1438">
        <f>VLOOKUP('combained table'!N1438,'combained table'!N1438:T3772,1,FALSE)</f>
        <v>16</v>
      </c>
      <c r="O1438" t="str">
        <f>VLOOKUP('combained table'!O1438,'combained table'!O1438:T3772,1,FALSE)</f>
        <v>16-Oct-1979</v>
      </c>
      <c r="P1438">
        <f>VLOOKUP('combained table'!P1438,'combained table'!P1438:T3772,1,FALSE)</f>
        <v>12035.18</v>
      </c>
      <c r="Q1438" t="str">
        <f>VLOOKUP('combained table'!Q1438,'combained table'!Q1438:T3772,1,FALSE)</f>
        <v>tier - 3</v>
      </c>
      <c r="R1438" t="str">
        <f>VLOOKUP('combained table'!R1438,'combained table'!R1438:T3772,1,FALSE)</f>
        <v>tier - 3</v>
      </c>
      <c r="S1438" t="str">
        <f>VLOOKUP('combained table'!S1438,'combained table'!S1438:T3772,1,FALSE)</f>
        <v>R1021</v>
      </c>
      <c r="T1438">
        <f>VLOOKUP('combained table'!T1438,'combained table'!T1438:T3772,1,FALSE)</f>
        <v>43</v>
      </c>
    </row>
    <row r="1439" spans="1:20">
      <c r="A1439" t="str">
        <f>VLOOKUP('combained table'!A1439,'combained table'!A1439:T3773,1,FALSE)</f>
        <v>Id1438</v>
      </c>
      <c r="B1439" t="str">
        <f>VLOOKUP('combained table'!B1439,'combained table'!B1439:T3773,1,FALSE)</f>
        <v xml:space="preserve">  Ashley N</v>
      </c>
      <c r="C1439">
        <f>VLOOKUP('combained table'!C1439,'combained table'!C1439:T3773,1,FALSE)</f>
        <v>35.64</v>
      </c>
      <c r="D1439">
        <f>VLOOKUP('combained table'!D1439,'combained table'!D1439:T3773,1,FALSE)</f>
        <v>6.17</v>
      </c>
      <c r="E1439" t="str">
        <f>VLOOKUP('combained table'!E1439,'combained table'!E1439:T3773,1,FALSE)</f>
        <v>No</v>
      </c>
      <c r="F1439" t="str">
        <f>VLOOKUP('combained table'!F1439,'combained table'!F1439:T3773,1,FALSE)</f>
        <v>No</v>
      </c>
      <c r="G1439" t="str">
        <f>VLOOKUP('combained table'!G1439,'combained table'!G1439:T3773,1,FALSE)</f>
        <v>Yes</v>
      </c>
      <c r="H1439">
        <f>VLOOKUP('combained table'!H1439,'combained table'!H1439:T3773,1,FALSE)</f>
        <v>1</v>
      </c>
      <c r="I1439" t="str">
        <f>VLOOKUP('combained table'!I1439,'combained table'!I1439:T3773,1,FALSE)</f>
        <v>Prediabetes</v>
      </c>
      <c r="J1439" t="str">
        <f>VLOOKUP('combained table'!J1439,'combained table'!J1439:T3773,1,FALSE)</f>
        <v>No</v>
      </c>
      <c r="K1439" t="str">
        <f>VLOOKUP('combained table'!K1439,'combained table'!K1439:T3773,1,FALSE)</f>
        <v>Obesity</v>
      </c>
      <c r="L1439">
        <f>VLOOKUP('combained table'!L1439,'combained table'!L1439:T3773,1,FALSE)</f>
        <v>1966</v>
      </c>
      <c r="M1439" t="str">
        <f>VLOOKUP('combained table'!M1439,'combained table'!M1439:T3773,1,FALSE)</f>
        <v>Nov</v>
      </c>
      <c r="N1439">
        <f>VLOOKUP('combained table'!N1439,'combained table'!N1439:T3773,1,FALSE)</f>
        <v>24</v>
      </c>
      <c r="O1439" t="str">
        <f>VLOOKUP('combained table'!O1439,'combained table'!O1439:T3773,1,FALSE)</f>
        <v>24-Nov-1966</v>
      </c>
      <c r="P1439">
        <f>VLOOKUP('combained table'!P1439,'combained table'!P1439:T3773,1,FALSE)</f>
        <v>12044.34</v>
      </c>
      <c r="Q1439" t="str">
        <f>VLOOKUP('combained table'!Q1439,'combained table'!Q1439:T3773,1,FALSE)</f>
        <v>tier - 3</v>
      </c>
      <c r="R1439" t="str">
        <f>VLOOKUP('combained table'!R1439,'combained table'!R1439:T3773,1,FALSE)</f>
        <v>tier - 1</v>
      </c>
      <c r="S1439" t="str">
        <f>VLOOKUP('combained table'!S1439,'combained table'!S1439:T3773,1,FALSE)</f>
        <v>R1012</v>
      </c>
      <c r="T1439">
        <f>VLOOKUP('combained table'!T1439,'combained table'!T1439:T3773,1,FALSE)</f>
        <v>56</v>
      </c>
    </row>
    <row r="1440" spans="1:20">
      <c r="A1440" t="str">
        <f>VLOOKUP('combained table'!A1440,'combained table'!A1440:T3774,1,FALSE)</f>
        <v>Id1439</v>
      </c>
      <c r="B1440" t="str">
        <f>VLOOKUP('combained table'!B1440,'combained table'!B1440:T3774,1,FALSE)</f>
        <v xml:space="preserve">  Madeleine</v>
      </c>
      <c r="C1440">
        <f>VLOOKUP('combained table'!C1440,'combained table'!C1440:T3774,1,FALSE)</f>
        <v>33.1</v>
      </c>
      <c r="D1440">
        <f>VLOOKUP('combained table'!D1440,'combained table'!D1440:T3774,1,FALSE)</f>
        <v>4.93</v>
      </c>
      <c r="E1440" t="str">
        <f>VLOOKUP('combained table'!E1440,'combained table'!E1440:T3774,1,FALSE)</f>
        <v>No</v>
      </c>
      <c r="F1440" t="str">
        <f>VLOOKUP('combained table'!F1440,'combained table'!F1440:T3774,1,FALSE)</f>
        <v>No</v>
      </c>
      <c r="G1440" t="str">
        <f>VLOOKUP('combained table'!G1440,'combained table'!G1440:T3774,1,FALSE)</f>
        <v>No</v>
      </c>
      <c r="H1440">
        <f>VLOOKUP('combained table'!H1440,'combained table'!H1440:T3774,1,FALSE)</f>
        <v>0</v>
      </c>
      <c r="I1440" t="str">
        <f>VLOOKUP('combained table'!I1440,'combained table'!I1440:T3774,1,FALSE)</f>
        <v>Normal</v>
      </c>
      <c r="J1440" t="str">
        <f>VLOOKUP('combained table'!J1440,'combained table'!J1440:T3774,1,FALSE)</f>
        <v>No</v>
      </c>
      <c r="K1440" t="str">
        <f>VLOOKUP('combained table'!K1440,'combained table'!K1440:T3774,1,FALSE)</f>
        <v>Obesity</v>
      </c>
      <c r="L1440">
        <f>VLOOKUP('combained table'!L1440,'combained table'!L1440:T3774,1,FALSE)</f>
        <v>1986</v>
      </c>
      <c r="M1440" t="str">
        <f>VLOOKUP('combained table'!M1440,'combained table'!M1440:T3774,1,FALSE)</f>
        <v>Sep</v>
      </c>
      <c r="N1440">
        <f>VLOOKUP('combained table'!N1440,'combained table'!N1440:T3774,1,FALSE)</f>
        <v>7</v>
      </c>
      <c r="O1440" t="str">
        <f>VLOOKUP('combained table'!O1440,'combained table'!O1440:T3774,1,FALSE)</f>
        <v>7-Sep-1986</v>
      </c>
      <c r="P1440">
        <f>VLOOKUP('combained table'!P1440,'combained table'!P1440:T3774,1,FALSE)</f>
        <v>12048.13</v>
      </c>
      <c r="Q1440" t="str">
        <f>VLOOKUP('combained table'!Q1440,'combained table'!Q1440:T3774,1,FALSE)</f>
        <v>tier - 3</v>
      </c>
      <c r="R1440" t="str">
        <f>VLOOKUP('combained table'!R1440,'combained table'!R1440:T3774,1,FALSE)</f>
        <v>tier - 2</v>
      </c>
      <c r="S1440" t="str">
        <f>VLOOKUP('combained table'!S1440,'combained table'!S1440:T3774,1,FALSE)</f>
        <v>R1026</v>
      </c>
      <c r="T1440">
        <f>VLOOKUP('combained table'!T1440,'combained table'!T1440:T3774,1,FALSE)</f>
        <v>36</v>
      </c>
    </row>
    <row r="1441" spans="1:20">
      <c r="A1441" t="str">
        <f>VLOOKUP('combained table'!A1441,'combained table'!A1441:T3775,1,FALSE)</f>
        <v>Id1440</v>
      </c>
      <c r="B1441" t="str">
        <f>VLOOKUP('combained table'!B1441,'combained table'!B1441:T3775,1,FALSE)</f>
        <v xml:space="preserve">  Nelly S</v>
      </c>
      <c r="C1441">
        <f>VLOOKUP('combained table'!C1441,'combained table'!C1441:T3775,1,FALSE)</f>
        <v>26.41</v>
      </c>
      <c r="D1441">
        <f>VLOOKUP('combained table'!D1441,'combained table'!D1441:T3775,1,FALSE)</f>
        <v>7.32</v>
      </c>
      <c r="E1441" t="str">
        <f>VLOOKUP('combained table'!E1441,'combained table'!E1441:T3775,1,FALSE)</f>
        <v>yes</v>
      </c>
      <c r="F1441" t="str">
        <f>VLOOKUP('combained table'!F1441,'combained table'!F1441:T3775,1,FALSE)</f>
        <v>No</v>
      </c>
      <c r="G1441" t="str">
        <f>VLOOKUP('combained table'!G1441,'combained table'!G1441:T3775,1,FALSE)</f>
        <v>No</v>
      </c>
      <c r="H1441">
        <f>VLOOKUP('combained table'!H1441,'combained table'!H1441:T3775,1,FALSE)</f>
        <v>1</v>
      </c>
      <c r="I1441" t="str">
        <f>VLOOKUP('combained table'!I1441,'combained table'!I1441:T3775,1,FALSE)</f>
        <v>Diabetes</v>
      </c>
      <c r="J1441" t="str">
        <f>VLOOKUP('combained table'!J1441,'combained table'!J1441:T3775,1,FALSE)</f>
        <v>No</v>
      </c>
      <c r="K1441" t="str">
        <f>VLOOKUP('combained table'!K1441,'combained table'!K1441:T3775,1,FALSE)</f>
        <v>Overweight</v>
      </c>
      <c r="L1441">
        <f>VLOOKUP('combained table'!L1441,'combained table'!L1441:T3775,1,FALSE)</f>
        <v>1984</v>
      </c>
      <c r="M1441" t="str">
        <f>VLOOKUP('combained table'!M1441,'combained table'!M1441:T3775,1,FALSE)</f>
        <v>Sep</v>
      </c>
      <c r="N1441">
        <f>VLOOKUP('combained table'!N1441,'combained table'!N1441:T3775,1,FALSE)</f>
        <v>2</v>
      </c>
      <c r="O1441" t="str">
        <f>VLOOKUP('combained table'!O1441,'combained table'!O1441:T3775,1,FALSE)</f>
        <v>2-Sep-1984</v>
      </c>
      <c r="P1441">
        <f>VLOOKUP('combained table'!P1441,'combained table'!P1441:T3775,1,FALSE)</f>
        <v>12091.34</v>
      </c>
      <c r="Q1441" t="str">
        <f>VLOOKUP('combained table'!Q1441,'combained table'!Q1441:T3775,1,FALSE)</f>
        <v>tier - 3</v>
      </c>
      <c r="R1441" t="str">
        <f>VLOOKUP('combained table'!R1441,'combained table'!R1441:T3775,1,FALSE)</f>
        <v>tier - 2</v>
      </c>
      <c r="S1441" t="str">
        <f>VLOOKUP('combained table'!S1441,'combained table'!S1441:T3775,1,FALSE)</f>
        <v>R1022</v>
      </c>
      <c r="T1441">
        <f>VLOOKUP('combained table'!T1441,'combained table'!T1441:T3775,1,FALSE)</f>
        <v>38</v>
      </c>
    </row>
    <row r="1442" spans="1:20">
      <c r="A1442" t="str">
        <f>VLOOKUP('combained table'!A1442,'combained table'!A1442:T3776,1,FALSE)</f>
        <v>Id1441</v>
      </c>
      <c r="B1442" t="str">
        <f>VLOOKUP('combained table'!B1442,'combained table'!B1442:T3776,1,FALSE)</f>
        <v xml:space="preserve">  Meredith S</v>
      </c>
      <c r="C1442">
        <f>VLOOKUP('combained table'!C1442,'combained table'!C1442:T3776,1,FALSE)</f>
        <v>29.9</v>
      </c>
      <c r="D1442">
        <f>VLOOKUP('combained table'!D1442,'combained table'!D1442:T3776,1,FALSE)</f>
        <v>5.27</v>
      </c>
      <c r="E1442" t="str">
        <f>VLOOKUP('combained table'!E1442,'combained table'!E1442:T3776,1,FALSE)</f>
        <v>No</v>
      </c>
      <c r="F1442" t="str">
        <f>VLOOKUP('combained table'!F1442,'combained table'!F1442:T3776,1,FALSE)</f>
        <v>No</v>
      </c>
      <c r="G1442" t="str">
        <f>VLOOKUP('combained table'!G1442,'combained table'!G1442:T3776,1,FALSE)</f>
        <v>Yes</v>
      </c>
      <c r="H1442">
        <f>VLOOKUP('combained table'!H1442,'combained table'!H1442:T3776,1,FALSE)</f>
        <v>1</v>
      </c>
      <c r="I1442" t="str">
        <f>VLOOKUP('combained table'!I1442,'combained table'!I1442:T3776,1,FALSE)</f>
        <v>Normal</v>
      </c>
      <c r="J1442" t="str">
        <f>VLOOKUP('combained table'!J1442,'combained table'!J1442:T3776,1,FALSE)</f>
        <v>No</v>
      </c>
      <c r="K1442" t="str">
        <f>VLOOKUP('combained table'!K1442,'combained table'!K1442:T3776,1,FALSE)</f>
        <v>Overweight</v>
      </c>
      <c r="L1442">
        <f>VLOOKUP('combained table'!L1442,'combained table'!L1442:T3776,1,FALSE)</f>
        <v>1968</v>
      </c>
      <c r="M1442" t="str">
        <f>VLOOKUP('combained table'!M1442,'combained table'!M1442:T3776,1,FALSE)</f>
        <v>Jun</v>
      </c>
      <c r="N1442">
        <f>VLOOKUP('combained table'!N1442,'combained table'!N1442:T3776,1,FALSE)</f>
        <v>21</v>
      </c>
      <c r="O1442" t="str">
        <f>VLOOKUP('combained table'!O1442,'combained table'!O1442:T3776,1,FALSE)</f>
        <v>21-Jun-1968</v>
      </c>
      <c r="P1442">
        <f>VLOOKUP('combained table'!P1442,'combained table'!P1442:T3776,1,FALSE)</f>
        <v>12094.48</v>
      </c>
      <c r="Q1442" t="str">
        <f>VLOOKUP('combained table'!Q1442,'combained table'!Q1442:T3776,1,FALSE)</f>
        <v>tier - 3</v>
      </c>
      <c r="R1442" t="str">
        <f>VLOOKUP('combained table'!R1442,'combained table'!R1442:T3776,1,FALSE)</f>
        <v>tier - 3</v>
      </c>
      <c r="S1442" t="str">
        <f>VLOOKUP('combained table'!S1442,'combained table'!S1442:T3776,1,FALSE)</f>
        <v>R1011</v>
      </c>
      <c r="T1442">
        <f>VLOOKUP('combained table'!T1442,'combained table'!T1442:T3776,1,FALSE)</f>
        <v>54</v>
      </c>
    </row>
    <row r="1443" spans="1:20">
      <c r="A1443" t="str">
        <f>VLOOKUP('combained table'!A1443,'combained table'!A1443:T3777,1,FALSE)</f>
        <v>Id1442</v>
      </c>
      <c r="B1443" t="str">
        <f>VLOOKUP('combained table'!B1443,'combained table'!B1443:T3777,1,FALSE)</f>
        <v xml:space="preserve">  Kevin</v>
      </c>
      <c r="C1443">
        <f>VLOOKUP('combained table'!C1443,'combained table'!C1443:T3777,1,FALSE)</f>
        <v>25.24</v>
      </c>
      <c r="D1443">
        <f>VLOOKUP('combained table'!D1443,'combained table'!D1443:T3777,1,FALSE)</f>
        <v>5.82</v>
      </c>
      <c r="E1443" t="str">
        <f>VLOOKUP('combained table'!E1443,'combained table'!E1443:T3777,1,FALSE)</f>
        <v>No</v>
      </c>
      <c r="F1443" t="str">
        <f>VLOOKUP('combained table'!F1443,'combained table'!F1443:T3777,1,FALSE)</f>
        <v>No</v>
      </c>
      <c r="G1443" t="str">
        <f>VLOOKUP('combained table'!G1443,'combained table'!G1443:T3777,1,FALSE)</f>
        <v>No</v>
      </c>
      <c r="H1443">
        <f>VLOOKUP('combained table'!H1443,'combained table'!H1443:T3777,1,FALSE)</f>
        <v>1</v>
      </c>
      <c r="I1443" t="str">
        <f>VLOOKUP('combained table'!I1443,'combained table'!I1443:T3777,1,FALSE)</f>
        <v>Prediabetes</v>
      </c>
      <c r="J1443" t="str">
        <f>VLOOKUP('combained table'!J1443,'combained table'!J1443:T3777,1,FALSE)</f>
        <v>No</v>
      </c>
      <c r="K1443" t="str">
        <f>VLOOKUP('combained table'!K1443,'combained table'!K1443:T3777,1,FALSE)</f>
        <v>Overweight</v>
      </c>
      <c r="L1443">
        <f>VLOOKUP('combained table'!L1443,'combained table'!L1443:T3777,1,FALSE)</f>
        <v>1968</v>
      </c>
      <c r="M1443" t="str">
        <f>VLOOKUP('combained table'!M1443,'combained table'!M1443:T3777,1,FALSE)</f>
        <v>Dec</v>
      </c>
      <c r="N1443">
        <f>VLOOKUP('combained table'!N1443,'combained table'!N1443:T3777,1,FALSE)</f>
        <v>9</v>
      </c>
      <c r="O1443" t="str">
        <f>VLOOKUP('combained table'!O1443,'combained table'!O1443:T3777,1,FALSE)</f>
        <v>9-Dec-1968</v>
      </c>
      <c r="P1443">
        <f>VLOOKUP('combained table'!P1443,'combained table'!P1443:T3777,1,FALSE)</f>
        <v>12096.65</v>
      </c>
      <c r="Q1443" t="str">
        <f>VLOOKUP('combained table'!Q1443,'combained table'!Q1443:T3777,1,FALSE)</f>
        <v>tier - 3</v>
      </c>
      <c r="R1443" t="str">
        <f>VLOOKUP('combained table'!R1443,'combained table'!R1443:T3777,1,FALSE)</f>
        <v>tier - 1</v>
      </c>
      <c r="S1443" t="str">
        <f>VLOOKUP('combained table'!S1443,'combained table'!S1443:T3777,1,FALSE)</f>
        <v>R1024</v>
      </c>
      <c r="T1443">
        <f>VLOOKUP('combained table'!T1443,'combained table'!T1443:T3777,1,FALSE)</f>
        <v>54</v>
      </c>
    </row>
    <row r="1444" spans="1:20">
      <c r="A1444" t="str">
        <f>VLOOKUP('combained table'!A1444,'combained table'!A1444:T3778,1,FALSE)</f>
        <v>Id1443</v>
      </c>
      <c r="B1444" t="str">
        <f>VLOOKUP('combained table'!B1444,'combained table'!B1444:T3778,1,FALSE)</f>
        <v xml:space="preserve">  Lisa</v>
      </c>
      <c r="C1444">
        <f>VLOOKUP('combained table'!C1444,'combained table'!C1444:T3778,1,FALSE)</f>
        <v>25.08</v>
      </c>
      <c r="D1444">
        <f>VLOOKUP('combained table'!D1444,'combained table'!D1444:T3778,1,FALSE)</f>
        <v>5.8</v>
      </c>
      <c r="E1444" t="str">
        <f>VLOOKUP('combained table'!E1444,'combained table'!E1444:T3778,1,FALSE)</f>
        <v>No</v>
      </c>
      <c r="F1444" t="str">
        <f>VLOOKUP('combained table'!F1444,'combained table'!F1444:T3778,1,FALSE)</f>
        <v>No</v>
      </c>
      <c r="G1444" t="str">
        <f>VLOOKUP('combained table'!G1444,'combained table'!G1444:T3778,1,FALSE)</f>
        <v>Yes</v>
      </c>
      <c r="H1444">
        <f>VLOOKUP('combained table'!H1444,'combained table'!H1444:T3778,1,FALSE)</f>
        <v>1</v>
      </c>
      <c r="I1444" t="str">
        <f>VLOOKUP('combained table'!I1444,'combained table'!I1444:T3778,1,FALSE)</f>
        <v>Prediabetes</v>
      </c>
      <c r="J1444" t="str">
        <f>VLOOKUP('combained table'!J1444,'combained table'!J1444:T3778,1,FALSE)</f>
        <v>No</v>
      </c>
      <c r="K1444" t="str">
        <f>VLOOKUP('combained table'!K1444,'combained table'!K1444:T3778,1,FALSE)</f>
        <v>Overweight</v>
      </c>
      <c r="L1444">
        <f>VLOOKUP('combained table'!L1444,'combained table'!L1444:T3778,1,FALSE)</f>
        <v>1968</v>
      </c>
      <c r="M1444" t="str">
        <f>VLOOKUP('combained table'!M1444,'combained table'!M1444:T3778,1,FALSE)</f>
        <v>Oct</v>
      </c>
      <c r="N1444">
        <f>VLOOKUP('combained table'!N1444,'combained table'!N1444:T3778,1,FALSE)</f>
        <v>25</v>
      </c>
      <c r="O1444" t="str">
        <f>VLOOKUP('combained table'!O1444,'combained table'!O1444:T3778,1,FALSE)</f>
        <v>25-Oct-1968</v>
      </c>
      <c r="P1444">
        <f>VLOOKUP('combained table'!P1444,'combained table'!P1444:T3778,1,FALSE)</f>
        <v>12105.32</v>
      </c>
      <c r="Q1444" t="str">
        <f>VLOOKUP('combained table'!Q1444,'combained table'!Q1444:T3778,1,FALSE)</f>
        <v>tier - 3</v>
      </c>
      <c r="R1444" t="str">
        <f>VLOOKUP('combained table'!R1444,'combained table'!R1444:T3778,1,FALSE)</f>
        <v>tier - 3</v>
      </c>
      <c r="S1444" t="str">
        <f>VLOOKUP('combained table'!S1444,'combained table'!S1444:T3778,1,FALSE)</f>
        <v>R1011</v>
      </c>
      <c r="T1444">
        <f>VLOOKUP('combained table'!T1444,'combained table'!T1444:T3778,1,FALSE)</f>
        <v>54</v>
      </c>
    </row>
    <row r="1445" spans="1:20">
      <c r="A1445" t="str">
        <f>VLOOKUP('combained table'!A1445,'combained table'!A1445:T3779,1,FALSE)</f>
        <v>Id1444</v>
      </c>
      <c r="B1445" t="str">
        <f>VLOOKUP('combained table'!B1445,'combained table'!B1445:T3779,1,FALSE)</f>
        <v xml:space="preserve">  Katherine A</v>
      </c>
      <c r="C1445">
        <f>VLOOKUP('combained table'!C1445,'combained table'!C1445:T3779,1,FALSE)</f>
        <v>29.164999999999999</v>
      </c>
      <c r="D1445">
        <f>VLOOKUP('combained table'!D1445,'combained table'!D1445:T3779,1,FALSE)</f>
        <v>4.87</v>
      </c>
      <c r="E1445" t="str">
        <f>VLOOKUP('combained table'!E1445,'combained table'!E1445:T3779,1,FALSE)</f>
        <v>No</v>
      </c>
      <c r="F1445" t="str">
        <f>VLOOKUP('combained table'!F1445,'combained table'!F1445:T3779,1,FALSE)</f>
        <v>yes</v>
      </c>
      <c r="G1445" t="str">
        <f>VLOOKUP('combained table'!G1445,'combained table'!G1445:T3779,1,FALSE)</f>
        <v>No</v>
      </c>
      <c r="H1445">
        <f>VLOOKUP('combained table'!H1445,'combained table'!H1445:T3779,1,FALSE)</f>
        <v>1</v>
      </c>
      <c r="I1445" t="str">
        <f>VLOOKUP('combained table'!I1445,'combained table'!I1445:T3779,1,FALSE)</f>
        <v>Normal</v>
      </c>
      <c r="J1445" t="str">
        <f>VLOOKUP('combained table'!J1445,'combained table'!J1445:T3779,1,FALSE)</f>
        <v>No</v>
      </c>
      <c r="K1445" t="str">
        <f>VLOOKUP('combained table'!K1445,'combained table'!K1445:T3779,1,FALSE)</f>
        <v>Overweight</v>
      </c>
      <c r="L1445">
        <f>VLOOKUP('combained table'!L1445,'combained table'!L1445:T3779,1,FALSE)</f>
        <v>1963</v>
      </c>
      <c r="M1445" t="str">
        <f>VLOOKUP('combained table'!M1445,'combained table'!M1445:T3779,1,FALSE)</f>
        <v>Jul</v>
      </c>
      <c r="N1445">
        <f>VLOOKUP('combained table'!N1445,'combained table'!N1445:T3779,1,FALSE)</f>
        <v>20</v>
      </c>
      <c r="O1445" t="str">
        <f>VLOOKUP('combained table'!O1445,'combained table'!O1445:T3779,1,FALSE)</f>
        <v>20-Jul-1963</v>
      </c>
      <c r="P1445">
        <f>VLOOKUP('combained table'!P1445,'combained table'!P1445:T3779,1,FALSE)</f>
        <v>12124.99</v>
      </c>
      <c r="Q1445" t="str">
        <f>VLOOKUP('combained table'!Q1445,'combained table'!Q1445:T3779,1,FALSE)</f>
        <v>tier - 3</v>
      </c>
      <c r="R1445" t="str">
        <f>VLOOKUP('combained table'!R1445,'combained table'!R1445:T3779,1,FALSE)</f>
        <v>tier - 1</v>
      </c>
      <c r="S1445" t="str">
        <f>VLOOKUP('combained table'!S1445,'combained table'!S1445:T3779,1,FALSE)</f>
        <v>R1012</v>
      </c>
      <c r="T1445">
        <f>VLOOKUP('combained table'!T1445,'combained table'!T1445:T3779,1,FALSE)</f>
        <v>59</v>
      </c>
    </row>
    <row r="1446" spans="1:20">
      <c r="A1446" t="str">
        <f>VLOOKUP('combained table'!A1446,'combained table'!A1446:T3780,1,FALSE)</f>
        <v>Id1445</v>
      </c>
      <c r="B1446" t="str">
        <f>VLOOKUP('combained table'!B1446,'combained table'!B1446:T3780,1,FALSE)</f>
        <v xml:space="preserve">  Steve</v>
      </c>
      <c r="C1446">
        <f>VLOOKUP('combained table'!C1446,'combained table'!C1446:T3780,1,FALSE)</f>
        <v>15.05</v>
      </c>
      <c r="D1446">
        <f>VLOOKUP('combained table'!D1446,'combained table'!D1446:T3780,1,FALSE)</f>
        <v>8.1199999999999992</v>
      </c>
      <c r="E1446" t="str">
        <f>VLOOKUP('combained table'!E1446,'combained table'!E1446:T3780,1,FALSE)</f>
        <v>No</v>
      </c>
      <c r="F1446" t="str">
        <f>VLOOKUP('combained table'!F1446,'combained table'!F1446:T3780,1,FALSE)</f>
        <v>No</v>
      </c>
      <c r="G1446" t="str">
        <f>VLOOKUP('combained table'!G1446,'combained table'!G1446:T3780,1,FALSE)</f>
        <v>No</v>
      </c>
      <c r="H1446">
        <f>VLOOKUP('combained table'!H1446,'combained table'!H1446:T3780,1,FALSE)</f>
        <v>0</v>
      </c>
      <c r="I1446" t="str">
        <f>VLOOKUP('combained table'!I1446,'combained table'!I1446:T3780,1,FALSE)</f>
        <v>Diabetes</v>
      </c>
      <c r="J1446" t="str">
        <f>VLOOKUP('combained table'!J1446,'combained table'!J1446:T3780,1,FALSE)</f>
        <v>No</v>
      </c>
      <c r="K1446" t="str">
        <f>VLOOKUP('combained table'!K1446,'combained table'!K1446:T3780,1,FALSE)</f>
        <v>Underweight</v>
      </c>
      <c r="L1446">
        <f>VLOOKUP('combained table'!L1446,'combained table'!L1446:T3780,1,FALSE)</f>
        <v>1963</v>
      </c>
      <c r="M1446" t="str">
        <f>VLOOKUP('combained table'!M1446,'combained table'!M1446:T3780,1,FALSE)</f>
        <v>Jun</v>
      </c>
      <c r="N1446">
        <f>VLOOKUP('combained table'!N1446,'combained table'!N1446:T3780,1,FALSE)</f>
        <v>4</v>
      </c>
      <c r="O1446" t="str">
        <f>VLOOKUP('combained table'!O1446,'combained table'!O1446:T3780,1,FALSE)</f>
        <v>4-Jun-1963</v>
      </c>
      <c r="P1446">
        <f>VLOOKUP('combained table'!P1446,'combained table'!P1446:T3780,1,FALSE)</f>
        <v>12129.61</v>
      </c>
      <c r="Q1446" t="str">
        <f>VLOOKUP('combained table'!Q1446,'combained table'!Q1446:T3780,1,FALSE)</f>
        <v>tier - 3</v>
      </c>
      <c r="R1446" t="str">
        <f>VLOOKUP('combained table'!R1446,'combained table'!R1446:T3780,1,FALSE)</f>
        <v>tier - 1</v>
      </c>
      <c r="S1446" t="str">
        <f>VLOOKUP('combained table'!S1446,'combained table'!S1446:T3780,1,FALSE)</f>
        <v>R1012</v>
      </c>
      <c r="T1446">
        <f>VLOOKUP('combained table'!T1446,'combained table'!T1446:T3780,1,FALSE)</f>
        <v>60</v>
      </c>
    </row>
    <row r="1447" spans="1:20">
      <c r="A1447" t="str">
        <f>VLOOKUP('combained table'!A1447,'combained table'!A1447:T3781,1,FALSE)</f>
        <v>Id1446</v>
      </c>
      <c r="B1447" t="str">
        <f>VLOOKUP('combained table'!B1447,'combained table'!B1447:T3781,1,FALSE)</f>
        <v xml:space="preserve">  Kate L</v>
      </c>
      <c r="C1447">
        <f>VLOOKUP('combained table'!C1447,'combained table'!C1447:T3781,1,FALSE)</f>
        <v>19.95</v>
      </c>
      <c r="D1447">
        <f>VLOOKUP('combained table'!D1447,'combained table'!D1447:T3781,1,FALSE)</f>
        <v>4.3600000000000003</v>
      </c>
      <c r="E1447" t="str">
        <f>VLOOKUP('combained table'!E1447,'combained table'!E1447:T3781,1,FALSE)</f>
        <v>No</v>
      </c>
      <c r="F1447" t="str">
        <f>VLOOKUP('combained table'!F1447,'combained table'!F1447:T3781,1,FALSE)</f>
        <v>No</v>
      </c>
      <c r="G1447" t="str">
        <f>VLOOKUP('combained table'!G1447,'combained table'!G1447:T3781,1,FALSE)</f>
        <v>No</v>
      </c>
      <c r="H1447">
        <f>VLOOKUP('combained table'!H1447,'combained table'!H1447:T3781,1,FALSE)</f>
        <v>2</v>
      </c>
      <c r="I1447" t="str">
        <f>VLOOKUP('combained table'!I1447,'combained table'!I1447:T3781,1,FALSE)</f>
        <v>Normal</v>
      </c>
      <c r="J1447" t="str">
        <f>VLOOKUP('combained table'!J1447,'combained table'!J1447:T3781,1,FALSE)</f>
        <v>No</v>
      </c>
      <c r="K1447" t="str">
        <f>VLOOKUP('combained table'!K1447,'combained table'!K1447:T3781,1,FALSE)</f>
        <v>Normal Weight</v>
      </c>
      <c r="L1447">
        <f>VLOOKUP('combained table'!L1447,'combained table'!L1447:T3781,1,FALSE)</f>
        <v>1991</v>
      </c>
      <c r="M1447" t="str">
        <f>VLOOKUP('combained table'!M1447,'combained table'!M1447:T3781,1,FALSE)</f>
        <v>Nov</v>
      </c>
      <c r="N1447">
        <f>VLOOKUP('combained table'!N1447,'combained table'!N1447:T3781,1,FALSE)</f>
        <v>6</v>
      </c>
      <c r="O1447" t="str">
        <f>VLOOKUP('combained table'!O1447,'combained table'!O1447:T3781,1,FALSE)</f>
        <v>6-Nov-1991</v>
      </c>
      <c r="P1447">
        <f>VLOOKUP('combained table'!P1447,'combained table'!P1447:T3781,1,FALSE)</f>
        <v>12130.8</v>
      </c>
      <c r="Q1447" t="str">
        <f>VLOOKUP('combained table'!Q1447,'combained table'!Q1447:T3781,1,FALSE)</f>
        <v>tier - 3</v>
      </c>
      <c r="R1447" t="str">
        <f>VLOOKUP('combained table'!R1447,'combained table'!R1447:T3781,1,FALSE)</f>
        <v>tier - 3</v>
      </c>
      <c r="S1447" t="str">
        <f>VLOOKUP('combained table'!S1447,'combained table'!S1447:T3781,1,FALSE)</f>
        <v>R1026</v>
      </c>
      <c r="T1447">
        <f>VLOOKUP('combained table'!T1447,'combained table'!T1447:T3781,1,FALSE)</f>
        <v>31</v>
      </c>
    </row>
    <row r="1448" spans="1:20">
      <c r="A1448" t="str">
        <f>VLOOKUP('combained table'!A1448,'combained table'!A1448:T3782,1,FALSE)</f>
        <v>Id1447</v>
      </c>
      <c r="B1448" t="str">
        <f>VLOOKUP('combained table'!B1448,'combained table'!B1448:T3782,1,FALSE)</f>
        <v xml:space="preserve">  Beth</v>
      </c>
      <c r="C1448">
        <f>VLOOKUP('combained table'!C1448,'combained table'!C1448:T3782,1,FALSE)</f>
        <v>16.66</v>
      </c>
      <c r="D1448">
        <f>VLOOKUP('combained table'!D1448,'combained table'!D1448:T3782,1,FALSE)</f>
        <v>9.16</v>
      </c>
      <c r="E1448" t="str">
        <f>VLOOKUP('combained table'!E1448,'combained table'!E1448:T3782,1,FALSE)</f>
        <v>No</v>
      </c>
      <c r="F1448" t="str">
        <f>VLOOKUP('combained table'!F1448,'combained table'!F1448:T3782,1,FALSE)</f>
        <v>No</v>
      </c>
      <c r="G1448" t="str">
        <f>VLOOKUP('combained table'!G1448,'combained table'!G1448:T3782,1,FALSE)</f>
        <v>No</v>
      </c>
      <c r="H1448">
        <f>VLOOKUP('combained table'!H1448,'combained table'!H1448:T3782,1,FALSE)</f>
        <v>0</v>
      </c>
      <c r="I1448" t="str">
        <f>VLOOKUP('combained table'!I1448,'combained table'!I1448:T3782,1,FALSE)</f>
        <v>Diabetes</v>
      </c>
      <c r="J1448" t="str">
        <f>VLOOKUP('combained table'!J1448,'combained table'!J1448:T3782,1,FALSE)</f>
        <v>No</v>
      </c>
      <c r="K1448" t="str">
        <f>VLOOKUP('combained table'!K1448,'combained table'!K1448:T3782,1,FALSE)</f>
        <v>Underweight</v>
      </c>
      <c r="L1448">
        <f>VLOOKUP('combained table'!L1448,'combained table'!L1448:T3782,1,FALSE)</f>
        <v>1974</v>
      </c>
      <c r="M1448" t="str">
        <f>VLOOKUP('combained table'!M1448,'combained table'!M1448:T3782,1,FALSE)</f>
        <v>Sep</v>
      </c>
      <c r="N1448">
        <f>VLOOKUP('combained table'!N1448,'combained table'!N1448:T3782,1,FALSE)</f>
        <v>16</v>
      </c>
      <c r="O1448" t="str">
        <f>VLOOKUP('combained table'!O1448,'combained table'!O1448:T3782,1,FALSE)</f>
        <v>16-Sep-1974</v>
      </c>
      <c r="P1448">
        <f>VLOOKUP('combained table'!P1448,'combained table'!P1448:T3782,1,FALSE)</f>
        <v>12137.6</v>
      </c>
      <c r="Q1448" t="str">
        <f>VLOOKUP('combained table'!Q1448,'combained table'!Q1448:T3782,1,FALSE)</f>
        <v>tier - 3</v>
      </c>
      <c r="R1448" t="str">
        <f>VLOOKUP('combained table'!R1448,'combained table'!R1448:T3782,1,FALSE)</f>
        <v>tier - 3</v>
      </c>
      <c r="S1448" t="str">
        <f>VLOOKUP('combained table'!S1448,'combained table'!S1448:T3782,1,FALSE)</f>
        <v>R1012</v>
      </c>
      <c r="T1448">
        <f>VLOOKUP('combained table'!T1448,'combained table'!T1448:T3782,1,FALSE)</f>
        <v>48</v>
      </c>
    </row>
    <row r="1449" spans="1:20">
      <c r="A1449" t="str">
        <f>VLOOKUP('combained table'!A1449,'combained table'!A1449:T3783,1,FALSE)</f>
        <v>Id1448</v>
      </c>
      <c r="B1449" t="str">
        <f>VLOOKUP('combained table'!B1449,'combained table'!B1449:T3783,1,FALSE)</f>
        <v xml:space="preserve">  Katharine</v>
      </c>
      <c r="C1449">
        <f>VLOOKUP('combained table'!C1449,'combained table'!C1449:T3783,1,FALSE)</f>
        <v>16.62</v>
      </c>
      <c r="D1449">
        <f>VLOOKUP('combained table'!D1449,'combained table'!D1449:T3783,1,FALSE)</f>
        <v>9.14</v>
      </c>
      <c r="E1449" t="str">
        <f>VLOOKUP('combained table'!E1449,'combained table'!E1449:T3783,1,FALSE)</f>
        <v>No</v>
      </c>
      <c r="F1449" t="str">
        <f>VLOOKUP('combained table'!F1449,'combained table'!F1449:T3783,1,FALSE)</f>
        <v>No</v>
      </c>
      <c r="G1449" t="str">
        <f>VLOOKUP('combained table'!G1449,'combained table'!G1449:T3783,1,FALSE)</f>
        <v>No</v>
      </c>
      <c r="H1449">
        <f>VLOOKUP('combained table'!H1449,'combained table'!H1449:T3783,1,FALSE)</f>
        <v>0</v>
      </c>
      <c r="I1449" t="str">
        <f>VLOOKUP('combained table'!I1449,'combained table'!I1449:T3783,1,FALSE)</f>
        <v>Diabetes</v>
      </c>
      <c r="J1449" t="str">
        <f>VLOOKUP('combained table'!J1449,'combained table'!J1449:T3783,1,FALSE)</f>
        <v>No</v>
      </c>
      <c r="K1449" t="str">
        <f>VLOOKUP('combained table'!K1449,'combained table'!K1449:T3783,1,FALSE)</f>
        <v>Underweight</v>
      </c>
      <c r="L1449">
        <f>VLOOKUP('combained table'!L1449,'combained table'!L1449:T3783,1,FALSE)</f>
        <v>1962</v>
      </c>
      <c r="M1449" t="str">
        <f>VLOOKUP('combained table'!M1449,'combained table'!M1449:T3783,1,FALSE)</f>
        <v>Nov</v>
      </c>
      <c r="N1449">
        <f>VLOOKUP('combained table'!N1449,'combained table'!N1449:T3783,1,FALSE)</f>
        <v>4</v>
      </c>
      <c r="O1449" t="str">
        <f>VLOOKUP('combained table'!O1449,'combained table'!O1449:T3783,1,FALSE)</f>
        <v>4-Nov-1962</v>
      </c>
      <c r="P1449">
        <f>VLOOKUP('combained table'!P1449,'combained table'!P1449:T3783,1,FALSE)</f>
        <v>12142.58</v>
      </c>
      <c r="Q1449" t="str">
        <f>VLOOKUP('combained table'!Q1449,'combained table'!Q1449:T3783,1,FALSE)</f>
        <v>tier - 3</v>
      </c>
      <c r="R1449" t="str">
        <f>VLOOKUP('combained table'!R1449,'combained table'!R1449:T3783,1,FALSE)</f>
        <v>tier - 2</v>
      </c>
      <c r="S1449" t="str">
        <f>VLOOKUP('combained table'!S1449,'combained table'!S1449:T3783,1,FALSE)</f>
        <v>R1013</v>
      </c>
      <c r="T1449">
        <f>VLOOKUP('combained table'!T1449,'combained table'!T1449:T3783,1,FALSE)</f>
        <v>60</v>
      </c>
    </row>
    <row r="1450" spans="1:20">
      <c r="A1450" t="str">
        <f>VLOOKUP('combained table'!A1450,'combained table'!A1450:T3784,1,FALSE)</f>
        <v>Id1449</v>
      </c>
      <c r="B1450" t="str">
        <f>VLOOKUP('combained table'!B1450,'combained table'!B1450:T3784,1,FALSE)</f>
        <v xml:space="preserve">  Heather L</v>
      </c>
      <c r="C1450">
        <f>VLOOKUP('combained table'!C1450,'combained table'!C1450:T3784,1,FALSE)</f>
        <v>15.36</v>
      </c>
      <c r="D1450">
        <f>VLOOKUP('combained table'!D1450,'combained table'!D1450:T3784,1,FALSE)</f>
        <v>5.49</v>
      </c>
      <c r="E1450" t="str">
        <f>VLOOKUP('combained table'!E1450,'combained table'!E1450:T3784,1,FALSE)</f>
        <v>yes</v>
      </c>
      <c r="F1450" t="str">
        <f>VLOOKUP('combained table'!F1450,'combained table'!F1450:T3784,1,FALSE)</f>
        <v>No</v>
      </c>
      <c r="G1450" t="str">
        <f>VLOOKUP('combained table'!G1450,'combained table'!G1450:T3784,1,FALSE)</f>
        <v>No</v>
      </c>
      <c r="H1450">
        <f>VLOOKUP('combained table'!H1450,'combained table'!H1450:T3784,1,FALSE)</f>
        <v>2</v>
      </c>
      <c r="I1450" t="str">
        <f>VLOOKUP('combained table'!I1450,'combained table'!I1450:T3784,1,FALSE)</f>
        <v>Normal</v>
      </c>
      <c r="J1450" t="str">
        <f>VLOOKUP('combained table'!J1450,'combained table'!J1450:T3784,1,FALSE)</f>
        <v>No</v>
      </c>
      <c r="K1450" t="str">
        <f>VLOOKUP('combained table'!K1450,'combained table'!K1450:T3784,1,FALSE)</f>
        <v>Underweight</v>
      </c>
      <c r="L1450">
        <f>VLOOKUP('combained table'!L1450,'combained table'!L1450:T3784,1,FALSE)</f>
        <v>1962</v>
      </c>
      <c r="M1450" t="str">
        <f>VLOOKUP('combained table'!M1450,'combained table'!M1450:T3784,1,FALSE)</f>
        <v>Sep</v>
      </c>
      <c r="N1450">
        <f>VLOOKUP('combained table'!N1450,'combained table'!N1450:T3784,1,FALSE)</f>
        <v>15</v>
      </c>
      <c r="O1450" t="str">
        <f>VLOOKUP('combained table'!O1450,'combained table'!O1450:T3784,1,FALSE)</f>
        <v>15-Sep-1962</v>
      </c>
      <c r="P1450">
        <f>VLOOKUP('combained table'!P1450,'combained table'!P1450:T3784,1,FALSE)</f>
        <v>12146.97</v>
      </c>
      <c r="Q1450" t="str">
        <f>VLOOKUP('combained table'!Q1450,'combained table'!Q1450:T3784,1,FALSE)</f>
        <v>tier - 3</v>
      </c>
      <c r="R1450" t="str">
        <f>VLOOKUP('combained table'!R1450,'combained table'!R1450:T3784,1,FALSE)</f>
        <v>tier - 3</v>
      </c>
      <c r="S1450" t="str">
        <f>VLOOKUP('combained table'!S1450,'combained table'!S1450:T3784,1,FALSE)</f>
        <v>R1011</v>
      </c>
      <c r="T1450">
        <f>VLOOKUP('combained table'!T1450,'combained table'!T1450:T3784,1,FALSE)</f>
        <v>60</v>
      </c>
    </row>
    <row r="1451" spans="1:20">
      <c r="A1451" t="str">
        <f>VLOOKUP('combained table'!A1451,'combained table'!A1451:T3785,1,FALSE)</f>
        <v>Id1450</v>
      </c>
      <c r="B1451" t="str">
        <f>VLOOKUP('combained table'!B1451,'combained table'!B1451:T3785,1,FALSE)</f>
        <v xml:space="preserve">  Desiree</v>
      </c>
      <c r="C1451">
        <f>VLOOKUP('combained table'!C1451,'combained table'!C1451:T3785,1,FALSE)</f>
        <v>27.74</v>
      </c>
      <c r="D1451">
        <f>VLOOKUP('combained table'!D1451,'combained table'!D1451:T3785,1,FALSE)</f>
        <v>5.96</v>
      </c>
      <c r="E1451" t="str">
        <f>VLOOKUP('combained table'!E1451,'combained table'!E1451:T3785,1,FALSE)</f>
        <v>yes</v>
      </c>
      <c r="F1451" t="str">
        <f>VLOOKUP('combained table'!F1451,'combained table'!F1451:T3785,1,FALSE)</f>
        <v>No</v>
      </c>
      <c r="G1451" t="str">
        <f>VLOOKUP('combained table'!G1451,'combained table'!G1451:T3785,1,FALSE)</f>
        <v>No</v>
      </c>
      <c r="H1451">
        <f>VLOOKUP('combained table'!H1451,'combained table'!H1451:T3785,1,FALSE)</f>
        <v>0</v>
      </c>
      <c r="I1451" t="str">
        <f>VLOOKUP('combained table'!I1451,'combained table'!I1451:T3785,1,FALSE)</f>
        <v>Prediabetes</v>
      </c>
      <c r="J1451" t="str">
        <f>VLOOKUP('combained table'!J1451,'combained table'!J1451:T3785,1,FALSE)</f>
        <v>No</v>
      </c>
      <c r="K1451" t="str">
        <f>VLOOKUP('combained table'!K1451,'combained table'!K1451:T3785,1,FALSE)</f>
        <v>Overweight</v>
      </c>
      <c r="L1451">
        <f>VLOOKUP('combained table'!L1451,'combained table'!L1451:T3785,1,FALSE)</f>
        <v>1987</v>
      </c>
      <c r="M1451" t="str">
        <f>VLOOKUP('combained table'!M1451,'combained table'!M1451:T3785,1,FALSE)</f>
        <v>Oct</v>
      </c>
      <c r="N1451">
        <f>VLOOKUP('combained table'!N1451,'combained table'!N1451:T3785,1,FALSE)</f>
        <v>5</v>
      </c>
      <c r="O1451" t="str">
        <f>VLOOKUP('combained table'!O1451,'combained table'!O1451:T3785,1,FALSE)</f>
        <v>5-Oct-1987</v>
      </c>
      <c r="P1451">
        <f>VLOOKUP('combained table'!P1451,'combained table'!P1451:T3785,1,FALSE)</f>
        <v>12148.2</v>
      </c>
      <c r="Q1451" t="str">
        <f>VLOOKUP('combained table'!Q1451,'combained table'!Q1451:T3785,1,FALSE)</f>
        <v>tier - 3</v>
      </c>
      <c r="R1451" t="str">
        <f>VLOOKUP('combained table'!R1451,'combained table'!R1451:T3785,1,FALSE)</f>
        <v>tier - 3</v>
      </c>
      <c r="S1451" t="str">
        <f>VLOOKUP('combained table'!S1451,'combained table'!S1451:T3785,1,FALSE)</f>
        <v>R1012</v>
      </c>
      <c r="T1451">
        <f>VLOOKUP('combained table'!T1451,'combained table'!T1451:T3785,1,FALSE)</f>
        <v>35</v>
      </c>
    </row>
    <row r="1452" spans="1:20">
      <c r="A1452" t="str">
        <f>VLOOKUP('combained table'!A1452,'combained table'!A1452:T3786,1,FALSE)</f>
        <v>Id1451</v>
      </c>
      <c r="B1452" t="str">
        <f>VLOOKUP('combained table'!B1452,'combained table'!B1452:T3786,1,FALSE)</f>
        <v xml:space="preserve">  Peter B</v>
      </c>
      <c r="C1452">
        <f>VLOOKUP('combained table'!C1452,'combained table'!C1452:T3786,1,FALSE)</f>
        <v>22.44</v>
      </c>
      <c r="D1452">
        <f>VLOOKUP('combained table'!D1452,'combained table'!D1452:T3786,1,FALSE)</f>
        <v>4.62</v>
      </c>
      <c r="E1452" t="str">
        <f>VLOOKUP('combained table'!E1452,'combained table'!E1452:T3786,1,FALSE)</f>
        <v>yes</v>
      </c>
      <c r="F1452" t="str">
        <f>VLOOKUP('combained table'!F1452,'combained table'!F1452:T3786,1,FALSE)</f>
        <v>No</v>
      </c>
      <c r="G1452" t="str">
        <f>VLOOKUP('combained table'!G1452,'combained table'!G1452:T3786,1,FALSE)</f>
        <v>No</v>
      </c>
      <c r="H1452">
        <f>VLOOKUP('combained table'!H1452,'combained table'!H1452:T3786,1,FALSE)</f>
        <v>0</v>
      </c>
      <c r="I1452" t="str">
        <f>VLOOKUP('combained table'!I1452,'combained table'!I1452:T3786,1,FALSE)</f>
        <v>Normal</v>
      </c>
      <c r="J1452" t="str">
        <f>VLOOKUP('combained table'!J1452,'combained table'!J1452:T3786,1,FALSE)</f>
        <v>No</v>
      </c>
      <c r="K1452" t="str">
        <f>VLOOKUP('combained table'!K1452,'combained table'!K1452:T3786,1,FALSE)</f>
        <v>Normal Weight</v>
      </c>
      <c r="L1452">
        <f>VLOOKUP('combained table'!L1452,'combained table'!L1452:T3786,1,FALSE)</f>
        <v>1991</v>
      </c>
      <c r="M1452" t="str">
        <f>VLOOKUP('combained table'!M1452,'combained table'!M1452:T3786,1,FALSE)</f>
        <v>Aug</v>
      </c>
      <c r="N1452">
        <f>VLOOKUP('combained table'!N1452,'combained table'!N1452:T3786,1,FALSE)</f>
        <v>29</v>
      </c>
      <c r="O1452" t="str">
        <f>VLOOKUP('combained table'!O1452,'combained table'!O1452:T3786,1,FALSE)</f>
        <v>29-Aug-1991</v>
      </c>
      <c r="P1452">
        <f>VLOOKUP('combained table'!P1452,'combained table'!P1452:T3786,1,FALSE)</f>
        <v>12198.64</v>
      </c>
      <c r="Q1452" t="str">
        <f>VLOOKUP('combained table'!Q1452,'combained table'!Q1452:T3786,1,FALSE)</f>
        <v>tier - 3</v>
      </c>
      <c r="R1452" t="str">
        <f>VLOOKUP('combained table'!R1452,'combained table'!R1452:T3786,1,FALSE)</f>
        <v>tier - 3</v>
      </c>
      <c r="S1452" t="str">
        <f>VLOOKUP('combained table'!S1452,'combained table'!S1452:T3786,1,FALSE)</f>
        <v>R1026</v>
      </c>
      <c r="T1452">
        <f>VLOOKUP('combained table'!T1452,'combained table'!T1452:T3786,1,FALSE)</f>
        <v>31</v>
      </c>
    </row>
    <row r="1453" spans="1:20">
      <c r="A1453" t="str">
        <f>VLOOKUP('combained table'!A1453,'combained table'!A1453:T3787,1,FALSE)</f>
        <v>Id1452</v>
      </c>
      <c r="B1453" t="str">
        <f>VLOOKUP('combained table'!B1453,'combained table'!B1453:T3787,1,FALSE)</f>
        <v xml:space="preserve">  Adam</v>
      </c>
      <c r="C1453">
        <f>VLOOKUP('combained table'!C1453,'combained table'!C1453:T3787,1,FALSE)</f>
        <v>37.049999999999997</v>
      </c>
      <c r="D1453">
        <f>VLOOKUP('combained table'!D1453,'combained table'!D1453:T3787,1,FALSE)</f>
        <v>9.9600000000000009</v>
      </c>
      <c r="E1453" t="str">
        <f>VLOOKUP('combained table'!E1453,'combained table'!E1453:T3787,1,FALSE)</f>
        <v>yes</v>
      </c>
      <c r="F1453" t="str">
        <f>VLOOKUP('combained table'!F1453,'combained table'!F1453:T3787,1,FALSE)</f>
        <v>No</v>
      </c>
      <c r="G1453" t="str">
        <f>VLOOKUP('combained table'!G1453,'combained table'!G1453:T3787,1,FALSE)</f>
        <v>No</v>
      </c>
      <c r="H1453">
        <f>VLOOKUP('combained table'!H1453,'combained table'!H1453:T3787,1,FALSE)</f>
        <v>0</v>
      </c>
      <c r="I1453" t="str">
        <f>VLOOKUP('combained table'!I1453,'combained table'!I1453:T3787,1,FALSE)</f>
        <v>Diabetes</v>
      </c>
      <c r="J1453" t="str">
        <f>VLOOKUP('combained table'!J1453,'combained table'!J1453:T3787,1,FALSE)</f>
        <v>No</v>
      </c>
      <c r="K1453" t="str">
        <f>VLOOKUP('combained table'!K1453,'combained table'!K1453:T3787,1,FALSE)</f>
        <v>Obesity</v>
      </c>
      <c r="L1453">
        <f>VLOOKUP('combained table'!L1453,'combained table'!L1453:T3787,1,FALSE)</f>
        <v>1977</v>
      </c>
      <c r="M1453" t="str">
        <f>VLOOKUP('combained table'!M1453,'combained table'!M1453:T3787,1,FALSE)</f>
        <v>Aug</v>
      </c>
      <c r="N1453">
        <f>VLOOKUP('combained table'!N1453,'combained table'!N1453:T3787,1,FALSE)</f>
        <v>14</v>
      </c>
      <c r="O1453" t="str">
        <f>VLOOKUP('combained table'!O1453,'combained table'!O1453:T3787,1,FALSE)</f>
        <v>14-Aug-1977</v>
      </c>
      <c r="P1453">
        <f>VLOOKUP('combained table'!P1453,'combained table'!P1453:T3787,1,FALSE)</f>
        <v>12218.7</v>
      </c>
      <c r="Q1453" t="str">
        <f>VLOOKUP('combained table'!Q1453,'combained table'!Q1453:T3787,1,FALSE)</f>
        <v>tier - 3</v>
      </c>
      <c r="R1453" t="str">
        <f>VLOOKUP('combained table'!R1453,'combained table'!R1453:T3787,1,FALSE)</f>
        <v>tier - 1</v>
      </c>
      <c r="S1453" t="str">
        <f>VLOOKUP('combained table'!S1453,'combained table'!S1453:T3787,1,FALSE)</f>
        <v>R1012</v>
      </c>
      <c r="T1453">
        <f>VLOOKUP('combained table'!T1453,'combained table'!T1453:T3787,1,FALSE)</f>
        <v>45</v>
      </c>
    </row>
    <row r="1454" spans="1:20">
      <c r="A1454" t="str">
        <f>VLOOKUP('combained table'!A1454,'combained table'!A1454:T3788,1,FALSE)</f>
        <v>Id1453</v>
      </c>
      <c r="B1454" t="str">
        <f>VLOOKUP('combained table'!B1454,'combained table'!B1454:T3788,1,FALSE)</f>
        <v xml:space="preserve">  Jeremy J</v>
      </c>
      <c r="C1454">
        <f>VLOOKUP('combained table'!C1454,'combained table'!C1454:T3788,1,FALSE)</f>
        <v>22.95</v>
      </c>
      <c r="D1454">
        <f>VLOOKUP('combained table'!D1454,'combained table'!D1454:T3788,1,FALSE)</f>
        <v>10.53</v>
      </c>
      <c r="E1454" t="str">
        <f>VLOOKUP('combained table'!E1454,'combained table'!E1454:T3788,1,FALSE)</f>
        <v>No</v>
      </c>
      <c r="F1454" t="str">
        <f>VLOOKUP('combained table'!F1454,'combained table'!F1454:T3788,1,FALSE)</f>
        <v>No</v>
      </c>
      <c r="G1454" t="str">
        <f>VLOOKUP('combained table'!G1454,'combained table'!G1454:T3788,1,FALSE)</f>
        <v>No</v>
      </c>
      <c r="H1454">
        <f>VLOOKUP('combained table'!H1454,'combained table'!H1454:T3788,1,FALSE)</f>
        <v>2</v>
      </c>
      <c r="I1454" t="str">
        <f>VLOOKUP('combained table'!I1454,'combained table'!I1454:T3788,1,FALSE)</f>
        <v>Diabetes</v>
      </c>
      <c r="J1454" t="str">
        <f>VLOOKUP('combained table'!J1454,'combained table'!J1454:T3788,1,FALSE)</f>
        <v>No</v>
      </c>
      <c r="K1454" t="str">
        <f>VLOOKUP('combained table'!K1454,'combained table'!K1454:T3788,1,FALSE)</f>
        <v>Normal Weight</v>
      </c>
      <c r="L1454">
        <f>VLOOKUP('combained table'!L1454,'combained table'!L1454:T3788,1,FALSE)</f>
        <v>1964</v>
      </c>
      <c r="M1454" t="str">
        <f>VLOOKUP('combained table'!M1454,'combained table'!M1454:T3788,1,FALSE)</f>
        <v>Jul</v>
      </c>
      <c r="N1454">
        <f>VLOOKUP('combained table'!N1454,'combained table'!N1454:T3788,1,FALSE)</f>
        <v>20</v>
      </c>
      <c r="O1454" t="str">
        <f>VLOOKUP('combained table'!O1454,'combained table'!O1454:T3788,1,FALSE)</f>
        <v>20-Jul-1964</v>
      </c>
      <c r="P1454">
        <f>VLOOKUP('combained table'!P1454,'combained table'!P1454:T3788,1,FALSE)</f>
        <v>12222.9</v>
      </c>
      <c r="Q1454" t="str">
        <f>VLOOKUP('combained table'!Q1454,'combained table'!Q1454:T3788,1,FALSE)</f>
        <v>tier - 3</v>
      </c>
      <c r="R1454" t="str">
        <f>VLOOKUP('combained table'!R1454,'combained table'!R1454:T3788,1,FALSE)</f>
        <v>tier - 2</v>
      </c>
      <c r="S1454" t="str">
        <f>VLOOKUP('combained table'!S1454,'combained table'!S1454:T3788,1,FALSE)</f>
        <v>R1012</v>
      </c>
      <c r="T1454">
        <f>VLOOKUP('combained table'!T1454,'combained table'!T1454:T3788,1,FALSE)</f>
        <v>58</v>
      </c>
    </row>
    <row r="1455" spans="1:20">
      <c r="A1455" t="str">
        <f>VLOOKUP('combained table'!A1455,'combained table'!A1455:T3789,1,FALSE)</f>
        <v>Id1454</v>
      </c>
      <c r="B1455" t="str">
        <f>VLOOKUP('combained table'!B1455,'combained table'!B1455:T3789,1,FALSE)</f>
        <v xml:space="preserve">  Adam C</v>
      </c>
      <c r="C1455">
        <f>VLOOKUP('combained table'!C1455,'combained table'!C1455:T3789,1,FALSE)</f>
        <v>34.200000000000003</v>
      </c>
      <c r="D1455">
        <f>VLOOKUP('combained table'!D1455,'combained table'!D1455:T3789,1,FALSE)</f>
        <v>6.69</v>
      </c>
      <c r="E1455" t="str">
        <f>VLOOKUP('combained table'!E1455,'combained table'!E1455:T3789,1,FALSE)</f>
        <v>yes</v>
      </c>
      <c r="F1455" t="str">
        <f>VLOOKUP('combained table'!F1455,'combained table'!F1455:T3789,1,FALSE)</f>
        <v>No</v>
      </c>
      <c r="G1455" t="str">
        <f>VLOOKUP('combained table'!G1455,'combained table'!G1455:T3789,1,FALSE)</f>
        <v>No</v>
      </c>
      <c r="H1455">
        <f>VLOOKUP('combained table'!H1455,'combained table'!H1455:T3789,1,FALSE)</f>
        <v>0</v>
      </c>
      <c r="I1455" t="str">
        <f>VLOOKUP('combained table'!I1455,'combained table'!I1455:T3789,1,FALSE)</f>
        <v>Diabetes</v>
      </c>
      <c r="J1455" t="str">
        <f>VLOOKUP('combained table'!J1455,'combained table'!J1455:T3789,1,FALSE)</f>
        <v>No</v>
      </c>
      <c r="K1455" t="str">
        <f>VLOOKUP('combained table'!K1455,'combained table'!K1455:T3789,1,FALSE)</f>
        <v>Obesity</v>
      </c>
      <c r="L1455">
        <f>VLOOKUP('combained table'!L1455,'combained table'!L1455:T3789,1,FALSE)</f>
        <v>1964</v>
      </c>
      <c r="M1455" t="str">
        <f>VLOOKUP('combained table'!M1455,'combained table'!M1455:T3789,1,FALSE)</f>
        <v>Jul</v>
      </c>
      <c r="N1455">
        <f>VLOOKUP('combained table'!N1455,'combained table'!N1455:T3789,1,FALSE)</f>
        <v>2</v>
      </c>
      <c r="O1455" t="str">
        <f>VLOOKUP('combained table'!O1455,'combained table'!O1455:T3789,1,FALSE)</f>
        <v>2-Jul-1964</v>
      </c>
      <c r="P1455">
        <f>VLOOKUP('combained table'!P1455,'combained table'!P1455:T3789,1,FALSE)</f>
        <v>12224.35</v>
      </c>
      <c r="Q1455" t="str">
        <f>VLOOKUP('combained table'!Q1455,'combained table'!Q1455:T3789,1,FALSE)</f>
        <v>tier - 3</v>
      </c>
      <c r="R1455" t="str">
        <f>VLOOKUP('combained table'!R1455,'combained table'!R1455:T3789,1,FALSE)</f>
        <v>tier - 1</v>
      </c>
      <c r="S1455" t="str">
        <f>VLOOKUP('combained table'!S1455,'combained table'!S1455:T3789,1,FALSE)</f>
        <v>R1012</v>
      </c>
      <c r="T1455">
        <f>VLOOKUP('combained table'!T1455,'combained table'!T1455:T3789,1,FALSE)</f>
        <v>58</v>
      </c>
    </row>
    <row r="1456" spans="1:20">
      <c r="A1456" t="str">
        <f>VLOOKUP('combained table'!A1456,'combained table'!A1456:T3790,1,FALSE)</f>
        <v>Id1455</v>
      </c>
      <c r="B1456" t="str">
        <f>VLOOKUP('combained table'!B1456,'combained table'!B1456:T3790,1,FALSE)</f>
        <v xml:space="preserve">  Jon</v>
      </c>
      <c r="C1456">
        <f>VLOOKUP('combained table'!C1456,'combained table'!C1456:T3790,1,FALSE)</f>
        <v>30.59</v>
      </c>
      <c r="D1456">
        <f>VLOOKUP('combained table'!D1456,'combained table'!D1456:T3790,1,FALSE)</f>
        <v>9.5500000000000007</v>
      </c>
      <c r="E1456" t="str">
        <f>VLOOKUP('combained table'!E1456,'combained table'!E1456:T3790,1,FALSE)</f>
        <v>yes</v>
      </c>
      <c r="F1456" t="str">
        <f>VLOOKUP('combained table'!F1456,'combained table'!F1456:T3790,1,FALSE)</f>
        <v>No</v>
      </c>
      <c r="G1456" t="str">
        <f>VLOOKUP('combained table'!G1456,'combained table'!G1456:T3790,1,FALSE)</f>
        <v>No</v>
      </c>
      <c r="H1456">
        <f>VLOOKUP('combained table'!H1456,'combained table'!H1456:T3790,1,FALSE)</f>
        <v>0</v>
      </c>
      <c r="I1456" t="str">
        <f>VLOOKUP('combained table'!I1456,'combained table'!I1456:T3790,1,FALSE)</f>
        <v>Diabetes</v>
      </c>
      <c r="J1456" t="str">
        <f>VLOOKUP('combained table'!J1456,'combained table'!J1456:T3790,1,FALSE)</f>
        <v>No</v>
      </c>
      <c r="K1456" t="str">
        <f>VLOOKUP('combained table'!K1456,'combained table'!K1456:T3790,1,FALSE)</f>
        <v>Obesity</v>
      </c>
      <c r="L1456">
        <f>VLOOKUP('combained table'!L1456,'combained table'!L1456:T3790,1,FALSE)</f>
        <v>1964</v>
      </c>
      <c r="M1456" t="str">
        <f>VLOOKUP('combained table'!M1456,'combained table'!M1456:T3790,1,FALSE)</f>
        <v>Jun</v>
      </c>
      <c r="N1456">
        <f>VLOOKUP('combained table'!N1456,'combained table'!N1456:T3790,1,FALSE)</f>
        <v>24</v>
      </c>
      <c r="O1456" t="str">
        <f>VLOOKUP('combained table'!O1456,'combained table'!O1456:T3790,1,FALSE)</f>
        <v>24-Jun-1964</v>
      </c>
      <c r="P1456">
        <f>VLOOKUP('combained table'!P1456,'combained table'!P1456:T3790,1,FALSE)</f>
        <v>12231.61</v>
      </c>
      <c r="Q1456" t="str">
        <f>VLOOKUP('combained table'!Q1456,'combained table'!Q1456:T3790,1,FALSE)</f>
        <v>tier - 3</v>
      </c>
      <c r="R1456" t="str">
        <f>VLOOKUP('combained table'!R1456,'combained table'!R1456:T3790,1,FALSE)</f>
        <v>tier - 3</v>
      </c>
      <c r="S1456" t="str">
        <f>VLOOKUP('combained table'!S1456,'combained table'!S1456:T3790,1,FALSE)</f>
        <v>R1012</v>
      </c>
      <c r="T1456">
        <f>VLOOKUP('combained table'!T1456,'combained table'!T1456:T3790,1,FALSE)</f>
        <v>58</v>
      </c>
    </row>
    <row r="1457" spans="1:20">
      <c r="A1457" t="str">
        <f>VLOOKUP('combained table'!A1457,'combained table'!A1457:T3791,1,FALSE)</f>
        <v>Id1456</v>
      </c>
      <c r="B1457" t="str">
        <f>VLOOKUP('combained table'!B1457,'combained table'!B1457:T3791,1,FALSE)</f>
        <v xml:space="preserve">  Steven J</v>
      </c>
      <c r="C1457">
        <f>VLOOKUP('combained table'!C1457,'combained table'!C1457:T3791,1,FALSE)</f>
        <v>25.51</v>
      </c>
      <c r="D1457">
        <f>VLOOKUP('combained table'!D1457,'combained table'!D1457:T3791,1,FALSE)</f>
        <v>6.05</v>
      </c>
      <c r="E1457" t="str">
        <f>VLOOKUP('combained table'!E1457,'combained table'!E1457:T3791,1,FALSE)</f>
        <v>No</v>
      </c>
      <c r="F1457" t="str">
        <f>VLOOKUP('combained table'!F1457,'combained table'!F1457:T3791,1,FALSE)</f>
        <v>No</v>
      </c>
      <c r="G1457" t="str">
        <f>VLOOKUP('combained table'!G1457,'combained table'!G1457:T3791,1,FALSE)</f>
        <v>No</v>
      </c>
      <c r="H1457">
        <f>VLOOKUP('combained table'!H1457,'combained table'!H1457:T3791,1,FALSE)</f>
        <v>0</v>
      </c>
      <c r="I1457" t="str">
        <f>VLOOKUP('combained table'!I1457,'combained table'!I1457:T3791,1,FALSE)</f>
        <v>Prediabetes</v>
      </c>
      <c r="J1457" t="str">
        <f>VLOOKUP('combained table'!J1457,'combained table'!J1457:T3791,1,FALSE)</f>
        <v>No</v>
      </c>
      <c r="K1457" t="str">
        <f>VLOOKUP('combained table'!K1457,'combained table'!K1457:T3791,1,FALSE)</f>
        <v>Overweight</v>
      </c>
      <c r="L1457">
        <f>VLOOKUP('combained table'!L1457,'combained table'!L1457:T3791,1,FALSE)</f>
        <v>1963</v>
      </c>
      <c r="M1457" t="str">
        <f>VLOOKUP('combained table'!M1457,'combained table'!M1457:T3791,1,FALSE)</f>
        <v>Jul</v>
      </c>
      <c r="N1457">
        <f>VLOOKUP('combained table'!N1457,'combained table'!N1457:T3791,1,FALSE)</f>
        <v>19</v>
      </c>
      <c r="O1457" t="str">
        <f>VLOOKUP('combained table'!O1457,'combained table'!O1457:T3791,1,FALSE)</f>
        <v>19-Jul-1963</v>
      </c>
      <c r="P1457">
        <f>VLOOKUP('combained table'!P1457,'combained table'!P1457:T3791,1,FALSE)</f>
        <v>12233.83</v>
      </c>
      <c r="Q1457" t="str">
        <f>VLOOKUP('combained table'!Q1457,'combained table'!Q1457:T3791,1,FALSE)</f>
        <v>tier - 3</v>
      </c>
      <c r="R1457" t="str">
        <f>VLOOKUP('combained table'!R1457,'combained table'!R1457:T3791,1,FALSE)</f>
        <v>tier - 1</v>
      </c>
      <c r="S1457" t="str">
        <f>VLOOKUP('combained table'!S1457,'combained table'!S1457:T3791,1,FALSE)</f>
        <v>R1011</v>
      </c>
      <c r="T1457">
        <f>VLOOKUP('combained table'!T1457,'combained table'!T1457:T3791,1,FALSE)</f>
        <v>59</v>
      </c>
    </row>
    <row r="1458" spans="1:20">
      <c r="A1458" t="str">
        <f>VLOOKUP('combained table'!A1458,'combained table'!A1458:T3792,1,FALSE)</f>
        <v>Id1457</v>
      </c>
      <c r="B1458" t="str">
        <f>VLOOKUP('combained table'!B1458,'combained table'!B1458:T3792,1,FALSE)</f>
        <v xml:space="preserve">  Jessica P</v>
      </c>
      <c r="C1458">
        <f>VLOOKUP('combained table'!C1458,'combained table'!C1458:T3792,1,FALSE)</f>
        <v>29.04</v>
      </c>
      <c r="D1458">
        <f>VLOOKUP('combained table'!D1458,'combained table'!D1458:T3792,1,FALSE)</f>
        <v>10.56</v>
      </c>
      <c r="E1458" t="str">
        <f>VLOOKUP('combained table'!E1458,'combained table'!E1458:T3792,1,FALSE)</f>
        <v>yes</v>
      </c>
      <c r="F1458" t="str">
        <f>VLOOKUP('combained table'!F1458,'combained table'!F1458:T3792,1,FALSE)</f>
        <v>No</v>
      </c>
      <c r="G1458" t="str">
        <f>VLOOKUP('combained table'!G1458,'combained table'!G1458:T3792,1,FALSE)</f>
        <v>No</v>
      </c>
      <c r="H1458">
        <f>VLOOKUP('combained table'!H1458,'combained table'!H1458:T3792,1,FALSE)</f>
        <v>1</v>
      </c>
      <c r="I1458" t="str">
        <f>VLOOKUP('combained table'!I1458,'combained table'!I1458:T3792,1,FALSE)</f>
        <v>Diabetes</v>
      </c>
      <c r="J1458" t="str">
        <f>VLOOKUP('combained table'!J1458,'combained table'!J1458:T3792,1,FALSE)</f>
        <v>No</v>
      </c>
      <c r="K1458" t="str">
        <f>VLOOKUP('combained table'!K1458,'combained table'!K1458:T3792,1,FALSE)</f>
        <v>Overweight</v>
      </c>
      <c r="L1458">
        <f>VLOOKUP('combained table'!L1458,'combained table'!L1458:T3792,1,FALSE)</f>
        <v>1964</v>
      </c>
      <c r="M1458" t="str">
        <f>VLOOKUP('combained table'!M1458,'combained table'!M1458:T3792,1,FALSE)</f>
        <v>Oct</v>
      </c>
      <c r="N1458">
        <f>VLOOKUP('combained table'!N1458,'combained table'!N1458:T3792,1,FALSE)</f>
        <v>15</v>
      </c>
      <c r="O1458" t="str">
        <f>VLOOKUP('combained table'!O1458,'combained table'!O1458:T3792,1,FALSE)</f>
        <v>15-Oct-1964</v>
      </c>
      <c r="P1458">
        <f>VLOOKUP('combained table'!P1458,'combained table'!P1458:T3792,1,FALSE)</f>
        <v>12235.84</v>
      </c>
      <c r="Q1458" t="str">
        <f>VLOOKUP('combained table'!Q1458,'combained table'!Q1458:T3792,1,FALSE)</f>
        <v>tier - 3</v>
      </c>
      <c r="R1458" t="str">
        <f>VLOOKUP('combained table'!R1458,'combained table'!R1458:T3792,1,FALSE)</f>
        <v>tier - 3</v>
      </c>
      <c r="S1458" t="str">
        <f>VLOOKUP('combained table'!S1458,'combained table'!S1458:T3792,1,FALSE)</f>
        <v>R1012</v>
      </c>
      <c r="T1458">
        <f>VLOOKUP('combained table'!T1458,'combained table'!T1458:T3792,1,FALSE)</f>
        <v>58</v>
      </c>
    </row>
    <row r="1459" spans="1:20">
      <c r="A1459" t="str">
        <f>VLOOKUP('combained table'!A1459,'combained table'!A1459:T3793,1,FALSE)</f>
        <v>Id1458</v>
      </c>
      <c r="B1459" t="str">
        <f>VLOOKUP('combained table'!B1459,'combained table'!B1459:T3793,1,FALSE)</f>
        <v xml:space="preserve">  Ashley</v>
      </c>
      <c r="C1459">
        <f>VLOOKUP('combained table'!C1459,'combained table'!C1459:T3793,1,FALSE)</f>
        <v>22.135000000000002</v>
      </c>
      <c r="D1459">
        <f>VLOOKUP('combained table'!D1459,'combained table'!D1459:T3793,1,FALSE)</f>
        <v>10.81</v>
      </c>
      <c r="E1459" t="str">
        <f>VLOOKUP('combained table'!E1459,'combained table'!E1459:T3793,1,FALSE)</f>
        <v>yes</v>
      </c>
      <c r="F1459" t="str">
        <f>VLOOKUP('combained table'!F1459,'combained table'!F1459:T3793,1,FALSE)</f>
        <v>No</v>
      </c>
      <c r="G1459" t="str">
        <f>VLOOKUP('combained table'!G1459,'combained table'!G1459:T3793,1,FALSE)</f>
        <v>No</v>
      </c>
      <c r="H1459">
        <f>VLOOKUP('combained table'!H1459,'combained table'!H1459:T3793,1,FALSE)</f>
        <v>1</v>
      </c>
      <c r="I1459" t="str">
        <f>VLOOKUP('combained table'!I1459,'combained table'!I1459:T3793,1,FALSE)</f>
        <v>Diabetes</v>
      </c>
      <c r="J1459" t="str">
        <f>VLOOKUP('combained table'!J1459,'combained table'!J1459:T3793,1,FALSE)</f>
        <v>No</v>
      </c>
      <c r="K1459" t="str">
        <f>VLOOKUP('combained table'!K1459,'combained table'!K1459:T3793,1,FALSE)</f>
        <v>Normal Weight</v>
      </c>
      <c r="L1459">
        <f>VLOOKUP('combained table'!L1459,'combained table'!L1459:T3793,1,FALSE)</f>
        <v>1966</v>
      </c>
      <c r="M1459" t="str">
        <f>VLOOKUP('combained table'!M1459,'combained table'!M1459:T3793,1,FALSE)</f>
        <v>Jul</v>
      </c>
      <c r="N1459">
        <f>VLOOKUP('combained table'!N1459,'combained table'!N1459:T3793,1,FALSE)</f>
        <v>29</v>
      </c>
      <c r="O1459" t="str">
        <f>VLOOKUP('combained table'!O1459,'combained table'!O1459:T3793,1,FALSE)</f>
        <v>29-Jul-1966</v>
      </c>
      <c r="P1459">
        <f>VLOOKUP('combained table'!P1459,'combained table'!P1459:T3793,1,FALSE)</f>
        <v>12237.73</v>
      </c>
      <c r="Q1459" t="str">
        <f>VLOOKUP('combained table'!Q1459,'combained table'!Q1459:T3793,1,FALSE)</f>
        <v>tier - 3</v>
      </c>
      <c r="R1459" t="str">
        <f>VLOOKUP('combained table'!R1459,'combained table'!R1459:T3793,1,FALSE)</f>
        <v>tier - 3</v>
      </c>
      <c r="S1459" t="str">
        <f>VLOOKUP('combained table'!S1459,'combained table'!S1459:T3793,1,FALSE)</f>
        <v>R1012</v>
      </c>
      <c r="T1459">
        <f>VLOOKUP('combained table'!T1459,'combained table'!T1459:T3793,1,FALSE)</f>
        <v>56</v>
      </c>
    </row>
    <row r="1460" spans="1:20">
      <c r="A1460" t="str">
        <f>VLOOKUP('combained table'!A1460,'combained table'!A1460:T3794,1,FALSE)</f>
        <v>Id1459</v>
      </c>
      <c r="B1460" t="str">
        <f>VLOOKUP('combained table'!B1460,'combained table'!B1460:T3794,1,FALSE)</f>
        <v xml:space="preserve">  Arturo H</v>
      </c>
      <c r="C1460">
        <f>VLOOKUP('combained table'!C1460,'combained table'!C1460:T3794,1,FALSE)</f>
        <v>21.375</v>
      </c>
      <c r="D1460">
        <f>VLOOKUP('combained table'!D1460,'combained table'!D1460:T3794,1,FALSE)</f>
        <v>4.32</v>
      </c>
      <c r="E1460" t="str">
        <f>VLOOKUP('combained table'!E1460,'combained table'!E1460:T3794,1,FALSE)</f>
        <v>No</v>
      </c>
      <c r="F1460" t="str">
        <f>VLOOKUP('combained table'!F1460,'combained table'!F1460:T3794,1,FALSE)</f>
        <v>No</v>
      </c>
      <c r="G1460" t="str">
        <f>VLOOKUP('combained table'!G1460,'combained table'!G1460:T3794,1,FALSE)</f>
        <v>No</v>
      </c>
      <c r="H1460">
        <f>VLOOKUP('combained table'!H1460,'combained table'!H1460:T3794,1,FALSE)</f>
        <v>0</v>
      </c>
      <c r="I1460" t="str">
        <f>VLOOKUP('combained table'!I1460,'combained table'!I1460:T3794,1,FALSE)</f>
        <v>Normal</v>
      </c>
      <c r="J1460" t="str">
        <f>VLOOKUP('combained table'!J1460,'combained table'!J1460:T3794,1,FALSE)</f>
        <v>No</v>
      </c>
      <c r="K1460" t="str">
        <f>VLOOKUP('combained table'!K1460,'combained table'!K1460:T3794,1,FALSE)</f>
        <v>Normal Weight</v>
      </c>
      <c r="L1460">
        <f>VLOOKUP('combained table'!L1460,'combained table'!L1460:T3794,1,FALSE)</f>
        <v>1963</v>
      </c>
      <c r="M1460" t="str">
        <f>VLOOKUP('combained table'!M1460,'combained table'!M1460:T3794,1,FALSE)</f>
        <v>Jul</v>
      </c>
      <c r="N1460">
        <f>VLOOKUP('combained table'!N1460,'combained table'!N1460:T3794,1,FALSE)</f>
        <v>17</v>
      </c>
      <c r="O1460" t="str">
        <f>VLOOKUP('combained table'!O1460,'combained table'!O1460:T3794,1,FALSE)</f>
        <v>17-Jul-1963</v>
      </c>
      <c r="P1460">
        <f>VLOOKUP('combained table'!P1460,'combained table'!P1460:T3794,1,FALSE)</f>
        <v>12244.53</v>
      </c>
      <c r="Q1460" t="str">
        <f>VLOOKUP('combained table'!Q1460,'combained table'!Q1460:T3794,1,FALSE)</f>
        <v>tier - 3</v>
      </c>
      <c r="R1460" t="str">
        <f>VLOOKUP('combained table'!R1460,'combained table'!R1460:T3794,1,FALSE)</f>
        <v>tier - 1</v>
      </c>
      <c r="S1460" t="str">
        <f>VLOOKUP('combained table'!S1460,'combained table'!S1460:T3794,1,FALSE)</f>
        <v>R1013</v>
      </c>
      <c r="T1460">
        <f>VLOOKUP('combained table'!T1460,'combained table'!T1460:T3794,1,FALSE)</f>
        <v>59</v>
      </c>
    </row>
    <row r="1461" spans="1:20">
      <c r="A1461" t="str">
        <f>VLOOKUP('combained table'!A1461,'combained table'!A1461:T3795,1,FALSE)</f>
        <v>Id1460</v>
      </c>
      <c r="B1461" t="str">
        <f>VLOOKUP('combained table'!B1461,'combained table'!B1461:T3795,1,FALSE)</f>
        <v xml:space="preserve">  Ketil</v>
      </c>
      <c r="C1461">
        <f>VLOOKUP('combained table'!C1461,'combained table'!C1461:T3795,1,FALSE)</f>
        <v>29.19</v>
      </c>
      <c r="D1461">
        <f>VLOOKUP('combained table'!D1461,'combained table'!D1461:T3795,1,FALSE)</f>
        <v>4.37</v>
      </c>
      <c r="E1461" t="str">
        <f>VLOOKUP('combained table'!E1461,'combained table'!E1461:T3795,1,FALSE)</f>
        <v>No</v>
      </c>
      <c r="F1461" t="str">
        <f>VLOOKUP('combained table'!F1461,'combained table'!F1461:T3795,1,FALSE)</f>
        <v>No</v>
      </c>
      <c r="G1461" t="str">
        <f>VLOOKUP('combained table'!G1461,'combained table'!G1461:T3795,1,FALSE)</f>
        <v>No</v>
      </c>
      <c r="H1461">
        <f>VLOOKUP('combained table'!H1461,'combained table'!H1461:T3795,1,FALSE)</f>
        <v>0</v>
      </c>
      <c r="I1461" t="str">
        <f>VLOOKUP('combained table'!I1461,'combained table'!I1461:T3795,1,FALSE)</f>
        <v>Normal</v>
      </c>
      <c r="J1461" t="str">
        <f>VLOOKUP('combained table'!J1461,'combained table'!J1461:T3795,1,FALSE)</f>
        <v>No</v>
      </c>
      <c r="K1461" t="str">
        <f>VLOOKUP('combained table'!K1461,'combained table'!K1461:T3795,1,FALSE)</f>
        <v>Overweight</v>
      </c>
      <c r="L1461">
        <f>VLOOKUP('combained table'!L1461,'combained table'!L1461:T3795,1,FALSE)</f>
        <v>1974</v>
      </c>
      <c r="M1461" t="str">
        <f>VLOOKUP('combained table'!M1461,'combained table'!M1461:T3795,1,FALSE)</f>
        <v>Jun</v>
      </c>
      <c r="N1461">
        <f>VLOOKUP('combained table'!N1461,'combained table'!N1461:T3795,1,FALSE)</f>
        <v>23</v>
      </c>
      <c r="O1461" t="str">
        <f>VLOOKUP('combained table'!O1461,'combained table'!O1461:T3795,1,FALSE)</f>
        <v>23-Jun-1974</v>
      </c>
      <c r="P1461">
        <f>VLOOKUP('combained table'!P1461,'combained table'!P1461:T3795,1,FALSE)</f>
        <v>12245.17</v>
      </c>
      <c r="Q1461" t="str">
        <f>VLOOKUP('combained table'!Q1461,'combained table'!Q1461:T3795,1,FALSE)</f>
        <v>tier - 3</v>
      </c>
      <c r="R1461" t="str">
        <f>VLOOKUP('combained table'!R1461,'combained table'!R1461:T3795,1,FALSE)</f>
        <v>tier - 1</v>
      </c>
      <c r="S1461" t="str">
        <f>VLOOKUP('combained table'!S1461,'combained table'!S1461:T3795,1,FALSE)</f>
        <v>R1012</v>
      </c>
      <c r="T1461">
        <f>VLOOKUP('combained table'!T1461,'combained table'!T1461:T3795,1,FALSE)</f>
        <v>48</v>
      </c>
    </row>
    <row r="1462" spans="1:20">
      <c r="A1462" t="str">
        <f>VLOOKUP('combained table'!A1462,'combained table'!A1462:T3796,1,FALSE)</f>
        <v>Id1461</v>
      </c>
      <c r="B1462" t="str">
        <f>VLOOKUP('combained table'!B1462,'combained table'!B1462:T3796,1,FALSE)</f>
        <v xml:space="preserve">  Katie</v>
      </c>
      <c r="C1462">
        <f>VLOOKUP('combained table'!C1462,'combained table'!C1462:T3796,1,FALSE)</f>
        <v>31.92</v>
      </c>
      <c r="D1462">
        <f>VLOOKUP('combained table'!D1462,'combained table'!D1462:T3796,1,FALSE)</f>
        <v>4.8099999999999996</v>
      </c>
      <c r="E1462" t="str">
        <f>VLOOKUP('combained table'!E1462,'combained table'!E1462:T3796,1,FALSE)</f>
        <v>yes</v>
      </c>
      <c r="F1462" t="str">
        <f>VLOOKUP('combained table'!F1462,'combained table'!F1462:T3796,1,FALSE)</f>
        <v>No</v>
      </c>
      <c r="G1462" t="str">
        <f>VLOOKUP('combained table'!G1462,'combained table'!G1462:T3796,1,FALSE)</f>
        <v>Yes</v>
      </c>
      <c r="H1462">
        <f>VLOOKUP('combained table'!H1462,'combained table'!H1462:T3796,1,FALSE)</f>
        <v>1</v>
      </c>
      <c r="I1462" t="str">
        <f>VLOOKUP('combained table'!I1462,'combained table'!I1462:T3796,1,FALSE)</f>
        <v>Normal</v>
      </c>
      <c r="J1462" t="str">
        <f>VLOOKUP('combained table'!J1462,'combained table'!J1462:T3796,1,FALSE)</f>
        <v>No</v>
      </c>
      <c r="K1462" t="str">
        <f>VLOOKUP('combained table'!K1462,'combained table'!K1462:T3796,1,FALSE)</f>
        <v>Obesity</v>
      </c>
      <c r="L1462">
        <f>VLOOKUP('combained table'!L1462,'combained table'!L1462:T3796,1,FALSE)</f>
        <v>1989</v>
      </c>
      <c r="M1462" t="str">
        <f>VLOOKUP('combained table'!M1462,'combained table'!M1462:T3796,1,FALSE)</f>
        <v>Nov</v>
      </c>
      <c r="N1462">
        <f>VLOOKUP('combained table'!N1462,'combained table'!N1462:T3796,1,FALSE)</f>
        <v>23</v>
      </c>
      <c r="O1462" t="str">
        <f>VLOOKUP('combained table'!O1462,'combained table'!O1462:T3796,1,FALSE)</f>
        <v>23-Nov-1989</v>
      </c>
      <c r="P1462">
        <f>VLOOKUP('combained table'!P1462,'combained table'!P1462:T3796,1,FALSE)</f>
        <v>12254.44</v>
      </c>
      <c r="Q1462" t="str">
        <f>VLOOKUP('combained table'!Q1462,'combained table'!Q1462:T3796,1,FALSE)</f>
        <v>tier - 3</v>
      </c>
      <c r="R1462" t="str">
        <f>VLOOKUP('combained table'!R1462,'combained table'!R1462:T3796,1,FALSE)</f>
        <v>tier - 3</v>
      </c>
      <c r="S1462" t="str">
        <f>VLOOKUP('combained table'!S1462,'combained table'!S1462:T3796,1,FALSE)</f>
        <v>R1026</v>
      </c>
      <c r="T1462">
        <f>VLOOKUP('combained table'!T1462,'combained table'!T1462:T3796,1,FALSE)</f>
        <v>33</v>
      </c>
    </row>
    <row r="1463" spans="1:20">
      <c r="A1463" t="str">
        <f>VLOOKUP('combained table'!A1463,'combained table'!A1463:T3797,1,FALSE)</f>
        <v>Id1462</v>
      </c>
      <c r="B1463" t="str">
        <f>VLOOKUP('combained table'!B1463,'combained table'!B1463:T3797,1,FALSE)</f>
        <v xml:space="preserve">  Christi</v>
      </c>
      <c r="C1463">
        <f>VLOOKUP('combained table'!C1463,'combained table'!C1463:T3797,1,FALSE)</f>
        <v>26.315000000000001</v>
      </c>
      <c r="D1463">
        <f>VLOOKUP('combained table'!D1463,'combained table'!D1463:T3797,1,FALSE)</f>
        <v>4.5599999999999996</v>
      </c>
      <c r="E1463" t="str">
        <f>VLOOKUP('combained table'!E1463,'combained table'!E1463:T3797,1,FALSE)</f>
        <v>yes</v>
      </c>
      <c r="F1463" t="str">
        <f>VLOOKUP('combained table'!F1463,'combained table'!F1463:T3797,1,FALSE)</f>
        <v>No</v>
      </c>
      <c r="G1463" t="str">
        <f>VLOOKUP('combained table'!G1463,'combained table'!G1463:T3797,1,FALSE)</f>
        <v>Yes</v>
      </c>
      <c r="H1463">
        <f>VLOOKUP('combained table'!H1463,'combained table'!H1463:T3797,1,FALSE)</f>
        <v>1</v>
      </c>
      <c r="I1463" t="str">
        <f>VLOOKUP('combained table'!I1463,'combained table'!I1463:T3797,1,FALSE)</f>
        <v>Normal</v>
      </c>
      <c r="J1463" t="str">
        <f>VLOOKUP('combained table'!J1463,'combained table'!J1463:T3797,1,FALSE)</f>
        <v>No</v>
      </c>
      <c r="K1463" t="str">
        <f>VLOOKUP('combained table'!K1463,'combained table'!K1463:T3797,1,FALSE)</f>
        <v>Overweight</v>
      </c>
      <c r="L1463">
        <f>VLOOKUP('combained table'!L1463,'combained table'!L1463:T3797,1,FALSE)</f>
        <v>1986</v>
      </c>
      <c r="M1463" t="str">
        <f>VLOOKUP('combained table'!M1463,'combained table'!M1463:T3797,1,FALSE)</f>
        <v>Aug</v>
      </c>
      <c r="N1463">
        <f>VLOOKUP('combained table'!N1463,'combained table'!N1463:T3797,1,FALSE)</f>
        <v>13</v>
      </c>
      <c r="O1463" t="str">
        <f>VLOOKUP('combained table'!O1463,'combained table'!O1463:T3797,1,FALSE)</f>
        <v>13-Aug-1986</v>
      </c>
      <c r="P1463">
        <f>VLOOKUP('combained table'!P1463,'combained table'!P1463:T3797,1,FALSE)</f>
        <v>12255.04</v>
      </c>
      <c r="Q1463" t="str">
        <f>VLOOKUP('combained table'!Q1463,'combained table'!Q1463:T3797,1,FALSE)</f>
        <v>tier - 3</v>
      </c>
      <c r="R1463" t="str">
        <f>VLOOKUP('combained table'!R1463,'combained table'!R1463:T3797,1,FALSE)</f>
        <v>tier - 2</v>
      </c>
      <c r="S1463" t="str">
        <f>VLOOKUP('combained table'!S1463,'combained table'!S1463:T3797,1,FALSE)</f>
        <v>R1026</v>
      </c>
      <c r="T1463">
        <f>VLOOKUP('combained table'!T1463,'combained table'!T1463:T3797,1,FALSE)</f>
        <v>36</v>
      </c>
    </row>
    <row r="1464" spans="1:20">
      <c r="A1464" t="str">
        <f>VLOOKUP('combained table'!A1464,'combained table'!A1464:T3798,1,FALSE)</f>
        <v>Id1463</v>
      </c>
      <c r="B1464" t="str">
        <f>VLOOKUP('combained table'!B1464,'combained table'!B1464:T3798,1,FALSE)</f>
        <v xml:space="preserve">  Alan</v>
      </c>
      <c r="C1464">
        <f>VLOOKUP('combained table'!C1464,'combained table'!C1464:T3798,1,FALSE)</f>
        <v>35.299999999999997</v>
      </c>
      <c r="D1464">
        <f>VLOOKUP('combained table'!D1464,'combained table'!D1464:T3798,1,FALSE)</f>
        <v>4.3899999999999997</v>
      </c>
      <c r="E1464" t="str">
        <f>VLOOKUP('combained table'!E1464,'combained table'!E1464:T3798,1,FALSE)</f>
        <v>No</v>
      </c>
      <c r="F1464" t="str">
        <f>VLOOKUP('combained table'!F1464,'combained table'!F1464:T3798,1,FALSE)</f>
        <v>No</v>
      </c>
      <c r="G1464" t="str">
        <f>VLOOKUP('combained table'!G1464,'combained table'!G1464:T3798,1,FALSE)</f>
        <v>No</v>
      </c>
      <c r="H1464">
        <f>VLOOKUP('combained table'!H1464,'combained table'!H1464:T3798,1,FALSE)</f>
        <v>0</v>
      </c>
      <c r="I1464" t="str">
        <f>VLOOKUP('combained table'!I1464,'combained table'!I1464:T3798,1,FALSE)</f>
        <v>Normal</v>
      </c>
      <c r="J1464" t="str">
        <f>VLOOKUP('combained table'!J1464,'combained table'!J1464:T3798,1,FALSE)</f>
        <v>No</v>
      </c>
      <c r="K1464" t="str">
        <f>VLOOKUP('combained table'!K1464,'combained table'!K1464:T3798,1,FALSE)</f>
        <v>Obesity</v>
      </c>
      <c r="L1464">
        <f>VLOOKUP('combained table'!L1464,'combained table'!L1464:T3798,1,FALSE)</f>
        <v>1966</v>
      </c>
      <c r="M1464" t="str">
        <f>VLOOKUP('combained table'!M1464,'combained table'!M1464:T3798,1,FALSE)</f>
        <v>Dec</v>
      </c>
      <c r="N1464">
        <f>VLOOKUP('combained table'!N1464,'combained table'!N1464:T3798,1,FALSE)</f>
        <v>6</v>
      </c>
      <c r="O1464" t="str">
        <f>VLOOKUP('combained table'!O1464,'combained table'!O1464:T3798,1,FALSE)</f>
        <v>6-Dec-1966</v>
      </c>
      <c r="P1464">
        <f>VLOOKUP('combained table'!P1464,'combained table'!P1464:T3798,1,FALSE)</f>
        <v>12265.51</v>
      </c>
      <c r="Q1464" t="str">
        <f>VLOOKUP('combained table'!Q1464,'combained table'!Q1464:T3798,1,FALSE)</f>
        <v>tier - 3</v>
      </c>
      <c r="R1464" t="str">
        <f>VLOOKUP('combained table'!R1464,'combained table'!R1464:T3798,1,FALSE)</f>
        <v>tier - 3</v>
      </c>
      <c r="S1464" t="str">
        <f>VLOOKUP('combained table'!S1464,'combained table'!S1464:T3798,1,FALSE)</f>
        <v>R1013</v>
      </c>
      <c r="T1464">
        <f>VLOOKUP('combained table'!T1464,'combained table'!T1464:T3798,1,FALSE)</f>
        <v>56</v>
      </c>
    </row>
    <row r="1465" spans="1:20">
      <c r="A1465" t="str">
        <f>VLOOKUP('combained table'!A1465,'combained table'!A1465:T3799,1,FALSE)</f>
        <v>Id1464</v>
      </c>
      <c r="B1465" t="str">
        <f>VLOOKUP('combained table'!B1465,'combained table'!B1465:T3799,1,FALSE)</f>
        <v xml:space="preserve">  Edivaldo B</v>
      </c>
      <c r="C1465">
        <f>VLOOKUP('combained table'!C1465,'combained table'!C1465:T3799,1,FALSE)</f>
        <v>18.91</v>
      </c>
      <c r="D1465">
        <f>VLOOKUP('combained table'!D1465,'combained table'!D1465:T3799,1,FALSE)</f>
        <v>11.44</v>
      </c>
      <c r="E1465" t="str">
        <f>VLOOKUP('combained table'!E1465,'combained table'!E1465:T3799,1,FALSE)</f>
        <v>No</v>
      </c>
      <c r="F1465" t="str">
        <f>VLOOKUP('combained table'!F1465,'combained table'!F1465:T3799,1,FALSE)</f>
        <v>No</v>
      </c>
      <c r="G1465" t="str">
        <f>VLOOKUP('combained table'!G1465,'combained table'!G1465:T3799,1,FALSE)</f>
        <v>No</v>
      </c>
      <c r="H1465">
        <f>VLOOKUP('combained table'!H1465,'combained table'!H1465:T3799,1,FALSE)</f>
        <v>0</v>
      </c>
      <c r="I1465" t="str">
        <f>VLOOKUP('combained table'!I1465,'combained table'!I1465:T3799,1,FALSE)</f>
        <v>Diabetes</v>
      </c>
      <c r="J1465" t="str">
        <f>VLOOKUP('combained table'!J1465,'combained table'!J1465:T3799,1,FALSE)</f>
        <v>No</v>
      </c>
      <c r="K1465" t="str">
        <f>VLOOKUP('combained table'!K1465,'combained table'!K1465:T3799,1,FALSE)</f>
        <v>Normal Weight</v>
      </c>
      <c r="L1465">
        <f>VLOOKUP('combained table'!L1465,'combained table'!L1465:T3799,1,FALSE)</f>
        <v>1967</v>
      </c>
      <c r="M1465" t="str">
        <f>VLOOKUP('combained table'!M1465,'combained table'!M1465:T3799,1,FALSE)</f>
        <v>Dec</v>
      </c>
      <c r="N1465">
        <f>VLOOKUP('combained table'!N1465,'combained table'!N1465:T3799,1,FALSE)</f>
        <v>30</v>
      </c>
      <c r="O1465" t="str">
        <f>VLOOKUP('combained table'!O1465,'combained table'!O1465:T3799,1,FALSE)</f>
        <v>30-Dec-1967</v>
      </c>
      <c r="P1465">
        <f>VLOOKUP('combained table'!P1465,'combained table'!P1465:T3799,1,FALSE)</f>
        <v>12268.63</v>
      </c>
      <c r="Q1465" t="str">
        <f>VLOOKUP('combained table'!Q1465,'combained table'!Q1465:T3799,1,FALSE)</f>
        <v>tier - 3</v>
      </c>
      <c r="R1465" t="str">
        <f>VLOOKUP('combained table'!R1465,'combained table'!R1465:T3799,1,FALSE)</f>
        <v>tier - 1</v>
      </c>
      <c r="S1465" t="str">
        <f>VLOOKUP('combained table'!S1465,'combained table'!S1465:T3799,1,FALSE)</f>
        <v>R1012</v>
      </c>
      <c r="T1465">
        <f>VLOOKUP('combained table'!T1465,'combained table'!T1465:T3799,1,FALSE)</f>
        <v>55</v>
      </c>
    </row>
    <row r="1466" spans="1:20">
      <c r="A1466" t="str">
        <f>VLOOKUP('combained table'!A1466,'combained table'!A1466:T3800,1,FALSE)</f>
        <v>Id1465</v>
      </c>
      <c r="B1466" t="str">
        <f>VLOOKUP('combained table'!B1466,'combained table'!B1466:T3800,1,FALSE)</f>
        <v xml:space="preserve">  Eve</v>
      </c>
      <c r="C1466">
        <f>VLOOKUP('combained table'!C1466,'combained table'!C1466:T3800,1,FALSE)</f>
        <v>22.41</v>
      </c>
      <c r="D1466">
        <f>VLOOKUP('combained table'!D1466,'combained table'!D1466:T3800,1,FALSE)</f>
        <v>11.37</v>
      </c>
      <c r="E1466" t="str">
        <f>VLOOKUP('combained table'!E1466,'combained table'!E1466:T3800,1,FALSE)</f>
        <v>yes</v>
      </c>
      <c r="F1466" t="str">
        <f>VLOOKUP('combained table'!F1466,'combained table'!F1466:T3800,1,FALSE)</f>
        <v>No</v>
      </c>
      <c r="G1466" t="str">
        <f>VLOOKUP('combained table'!G1466,'combained table'!G1466:T3800,1,FALSE)</f>
        <v>No</v>
      </c>
      <c r="H1466">
        <f>VLOOKUP('combained table'!H1466,'combained table'!H1466:T3800,1,FALSE)</f>
        <v>1</v>
      </c>
      <c r="I1466" t="str">
        <f>VLOOKUP('combained table'!I1466,'combained table'!I1466:T3800,1,FALSE)</f>
        <v>Diabetes</v>
      </c>
      <c r="J1466" t="str">
        <f>VLOOKUP('combained table'!J1466,'combained table'!J1466:T3800,1,FALSE)</f>
        <v>No</v>
      </c>
      <c r="K1466" t="str">
        <f>VLOOKUP('combained table'!K1466,'combained table'!K1466:T3800,1,FALSE)</f>
        <v>Normal Weight</v>
      </c>
      <c r="L1466">
        <f>VLOOKUP('combained table'!L1466,'combained table'!L1466:T3800,1,FALSE)</f>
        <v>1967</v>
      </c>
      <c r="M1466" t="str">
        <f>VLOOKUP('combained table'!M1466,'combained table'!M1466:T3800,1,FALSE)</f>
        <v>Aug</v>
      </c>
      <c r="N1466">
        <f>VLOOKUP('combained table'!N1466,'combained table'!N1466:T3800,1,FALSE)</f>
        <v>28</v>
      </c>
      <c r="O1466" t="str">
        <f>VLOOKUP('combained table'!O1466,'combained table'!O1466:T3800,1,FALSE)</f>
        <v>28-Aug-1967</v>
      </c>
      <c r="P1466">
        <f>VLOOKUP('combained table'!P1466,'combained table'!P1466:T3800,1,FALSE)</f>
        <v>12269.69</v>
      </c>
      <c r="Q1466" t="str">
        <f>VLOOKUP('combained table'!Q1466,'combained table'!Q1466:T3800,1,FALSE)</f>
        <v>tier - 3</v>
      </c>
      <c r="R1466" t="str">
        <f>VLOOKUP('combained table'!R1466,'combained table'!R1466:T3800,1,FALSE)</f>
        <v>tier - 2</v>
      </c>
      <c r="S1466" t="str">
        <f>VLOOKUP('combained table'!S1466,'combained table'!S1466:T3800,1,FALSE)</f>
        <v>R1012</v>
      </c>
      <c r="T1466">
        <f>VLOOKUP('combained table'!T1466,'combained table'!T1466:T3800,1,FALSE)</f>
        <v>55</v>
      </c>
    </row>
    <row r="1467" spans="1:20">
      <c r="A1467" t="str">
        <f>VLOOKUP('combained table'!A1467,'combained table'!A1467:T3801,1,FALSE)</f>
        <v>Id1466</v>
      </c>
      <c r="B1467" t="str">
        <f>VLOOKUP('combained table'!B1467,'combained table'!B1467:T3801,1,FALSE)</f>
        <v xml:space="preserve">  Devin</v>
      </c>
      <c r="C1467">
        <f>VLOOKUP('combained table'!C1467,'combained table'!C1467:T3801,1,FALSE)</f>
        <v>22.704999999999998</v>
      </c>
      <c r="D1467">
        <f>VLOOKUP('combained table'!D1467,'combained table'!D1467:T3801,1,FALSE)</f>
        <v>6.14</v>
      </c>
      <c r="E1467" t="str">
        <f>VLOOKUP('combained table'!E1467,'combained table'!E1467:T3801,1,FALSE)</f>
        <v>No</v>
      </c>
      <c r="F1467" t="str">
        <f>VLOOKUP('combained table'!F1467,'combained table'!F1467:T3801,1,FALSE)</f>
        <v>No</v>
      </c>
      <c r="G1467" t="str">
        <f>VLOOKUP('combained table'!G1467,'combained table'!G1467:T3801,1,FALSE)</f>
        <v>No</v>
      </c>
      <c r="H1467">
        <f>VLOOKUP('combained table'!H1467,'combained table'!H1467:T3801,1,FALSE)</f>
        <v>0</v>
      </c>
      <c r="I1467" t="str">
        <f>VLOOKUP('combained table'!I1467,'combained table'!I1467:T3801,1,FALSE)</f>
        <v>Prediabetes</v>
      </c>
      <c r="J1467" t="str">
        <f>VLOOKUP('combained table'!J1467,'combained table'!J1467:T3801,1,FALSE)</f>
        <v>No</v>
      </c>
      <c r="K1467" t="str">
        <f>VLOOKUP('combained table'!K1467,'combained table'!K1467:T3801,1,FALSE)</f>
        <v>Normal Weight</v>
      </c>
      <c r="L1467">
        <f>VLOOKUP('combained table'!L1467,'combained table'!L1467:T3801,1,FALSE)</f>
        <v>1966</v>
      </c>
      <c r="M1467" t="str">
        <f>VLOOKUP('combained table'!M1467,'combained table'!M1467:T3801,1,FALSE)</f>
        <v>Nov</v>
      </c>
      <c r="N1467">
        <f>VLOOKUP('combained table'!N1467,'combained table'!N1467:T3801,1,FALSE)</f>
        <v>16</v>
      </c>
      <c r="O1467" t="str">
        <f>VLOOKUP('combained table'!O1467,'combained table'!O1467:T3801,1,FALSE)</f>
        <v>16-Nov-1966</v>
      </c>
      <c r="P1467">
        <f>VLOOKUP('combained table'!P1467,'combained table'!P1467:T3801,1,FALSE)</f>
        <v>12282.03</v>
      </c>
      <c r="Q1467" t="str">
        <f>VLOOKUP('combained table'!Q1467,'combained table'!Q1467:T3801,1,FALSE)</f>
        <v>tier - 3</v>
      </c>
      <c r="R1467" t="str">
        <f>VLOOKUP('combained table'!R1467,'combained table'!R1467:T3801,1,FALSE)</f>
        <v>tier - 1</v>
      </c>
      <c r="S1467" t="str">
        <f>VLOOKUP('combained table'!S1467,'combained table'!S1467:T3801,1,FALSE)</f>
        <v>R1025</v>
      </c>
      <c r="T1467">
        <f>VLOOKUP('combained table'!T1467,'combained table'!T1467:T3801,1,FALSE)</f>
        <v>56</v>
      </c>
    </row>
    <row r="1468" spans="1:20">
      <c r="A1468" t="str">
        <f>VLOOKUP('combained table'!A1468,'combained table'!A1468:T3802,1,FALSE)</f>
        <v>Id1467</v>
      </c>
      <c r="B1468" t="str">
        <f>VLOOKUP('combained table'!B1468,'combained table'!B1468:T3802,1,FALSE)</f>
        <v xml:space="preserve">  Shaun R</v>
      </c>
      <c r="C1468">
        <f>VLOOKUP('combained table'!C1468,'combained table'!C1468:T3802,1,FALSE)</f>
        <v>37.18</v>
      </c>
      <c r="D1468">
        <f>VLOOKUP('combained table'!D1468,'combained table'!D1468:T3802,1,FALSE)</f>
        <v>4.8899999999999997</v>
      </c>
      <c r="E1468" t="str">
        <f>VLOOKUP('combained table'!E1468,'combained table'!E1468:T3802,1,FALSE)</f>
        <v>No</v>
      </c>
      <c r="F1468" t="str">
        <f>VLOOKUP('combained table'!F1468,'combained table'!F1468:T3802,1,FALSE)</f>
        <v>No</v>
      </c>
      <c r="G1468" t="str">
        <f>VLOOKUP('combained table'!G1468,'combained table'!G1468:T3802,1,FALSE)</f>
        <v>No</v>
      </c>
      <c r="H1468">
        <f>VLOOKUP('combained table'!H1468,'combained table'!H1468:T3802,1,FALSE)</f>
        <v>0</v>
      </c>
      <c r="I1468" t="str">
        <f>VLOOKUP('combained table'!I1468,'combained table'!I1468:T3802,1,FALSE)</f>
        <v>Normal</v>
      </c>
      <c r="J1468" t="str">
        <f>VLOOKUP('combained table'!J1468,'combained table'!J1468:T3802,1,FALSE)</f>
        <v>No</v>
      </c>
      <c r="K1468" t="str">
        <f>VLOOKUP('combained table'!K1468,'combained table'!K1468:T3802,1,FALSE)</f>
        <v>Obesity</v>
      </c>
      <c r="L1468">
        <f>VLOOKUP('combained table'!L1468,'combained table'!L1468:T3802,1,FALSE)</f>
        <v>1990</v>
      </c>
      <c r="M1468" t="str">
        <f>VLOOKUP('combained table'!M1468,'combained table'!M1468:T3802,1,FALSE)</f>
        <v>Oct</v>
      </c>
      <c r="N1468">
        <f>VLOOKUP('combained table'!N1468,'combained table'!N1468:T3802,1,FALSE)</f>
        <v>29</v>
      </c>
      <c r="O1468" t="str">
        <f>VLOOKUP('combained table'!O1468,'combained table'!O1468:T3802,1,FALSE)</f>
        <v>29-Oct-1990</v>
      </c>
      <c r="P1468">
        <f>VLOOKUP('combained table'!P1468,'combained table'!P1468:T3802,1,FALSE)</f>
        <v>12282.38</v>
      </c>
      <c r="Q1468" t="str">
        <f>VLOOKUP('combained table'!Q1468,'combained table'!Q1468:T3802,1,FALSE)</f>
        <v>tier - 3</v>
      </c>
      <c r="R1468" t="str">
        <f>VLOOKUP('combained table'!R1468,'combained table'!R1468:T3802,1,FALSE)</f>
        <v>tier - 1</v>
      </c>
      <c r="S1468" t="str">
        <f>VLOOKUP('combained table'!S1468,'combained table'!S1468:T3802,1,FALSE)</f>
        <v>R1011</v>
      </c>
      <c r="T1468">
        <f>VLOOKUP('combained table'!T1468,'combained table'!T1468:T3802,1,FALSE)</f>
        <v>32</v>
      </c>
    </row>
    <row r="1469" spans="1:20">
      <c r="A1469" t="str">
        <f>VLOOKUP('combained table'!A1469,'combained table'!A1469:T3803,1,FALSE)</f>
        <v>Id1468</v>
      </c>
      <c r="B1469" t="str">
        <f>VLOOKUP('combained table'!B1469,'combained table'!B1469:T3803,1,FALSE)</f>
        <v xml:space="preserve">  Adrian</v>
      </c>
      <c r="C1469">
        <f>VLOOKUP('combained table'!C1469,'combained table'!C1469:T3803,1,FALSE)</f>
        <v>35.97</v>
      </c>
      <c r="D1469">
        <f>VLOOKUP('combained table'!D1469,'combained table'!D1469:T3803,1,FALSE)</f>
        <v>4.5999999999999996</v>
      </c>
      <c r="E1469" t="str">
        <f>VLOOKUP('combained table'!E1469,'combained table'!E1469:T3803,1,FALSE)</f>
        <v>No</v>
      </c>
      <c r="F1469" t="str">
        <f>VLOOKUP('combained table'!F1469,'combained table'!F1469:T3803,1,FALSE)</f>
        <v>No</v>
      </c>
      <c r="G1469" t="str">
        <f>VLOOKUP('combained table'!G1469,'combained table'!G1469:T3803,1,FALSE)</f>
        <v>No</v>
      </c>
      <c r="H1469">
        <f>VLOOKUP('combained table'!H1469,'combained table'!H1469:T3803,1,FALSE)</f>
        <v>0</v>
      </c>
      <c r="I1469" t="str">
        <f>VLOOKUP('combained table'!I1469,'combained table'!I1469:T3803,1,FALSE)</f>
        <v>Normal</v>
      </c>
      <c r="J1469" t="str">
        <f>VLOOKUP('combained table'!J1469,'combained table'!J1469:T3803,1,FALSE)</f>
        <v>No</v>
      </c>
      <c r="K1469" t="str">
        <f>VLOOKUP('combained table'!K1469,'combained table'!K1469:T3803,1,FALSE)</f>
        <v>Obesity</v>
      </c>
      <c r="L1469">
        <f>VLOOKUP('combained table'!L1469,'combained table'!L1469:T3803,1,FALSE)</f>
        <v>1963</v>
      </c>
      <c r="M1469" t="str">
        <f>VLOOKUP('combained table'!M1469,'combained table'!M1469:T3803,1,FALSE)</f>
        <v>Oct</v>
      </c>
      <c r="N1469">
        <f>VLOOKUP('combained table'!N1469,'combained table'!N1469:T3803,1,FALSE)</f>
        <v>28</v>
      </c>
      <c r="O1469" t="str">
        <f>VLOOKUP('combained table'!O1469,'combained table'!O1469:T3803,1,FALSE)</f>
        <v>28-Oct-1963</v>
      </c>
      <c r="P1469">
        <f>VLOOKUP('combained table'!P1469,'combained table'!P1469:T3803,1,FALSE)</f>
        <v>12299.59</v>
      </c>
      <c r="Q1469" t="str">
        <f>VLOOKUP('combained table'!Q1469,'combained table'!Q1469:T3803,1,FALSE)</f>
        <v>tier - 3</v>
      </c>
      <c r="R1469" t="str">
        <f>VLOOKUP('combained table'!R1469,'combained table'!R1469:T3803,1,FALSE)</f>
        <v>tier - 1</v>
      </c>
      <c r="S1469" t="str">
        <f>VLOOKUP('combained table'!S1469,'combained table'!S1469:T3803,1,FALSE)</f>
        <v>R1025</v>
      </c>
      <c r="T1469">
        <f>VLOOKUP('combained table'!T1469,'combained table'!T1469:T3803,1,FALSE)</f>
        <v>59</v>
      </c>
    </row>
    <row r="1470" spans="1:20">
      <c r="A1470" t="str">
        <f>VLOOKUP('combained table'!A1470,'combained table'!A1470:T3804,1,FALSE)</f>
        <v>Id1469</v>
      </c>
      <c r="B1470" t="str">
        <f>VLOOKUP('combained table'!B1470,'combained table'!B1470:T3804,1,FALSE)</f>
        <v xml:space="preserve">  Andrew</v>
      </c>
      <c r="C1470">
        <f>VLOOKUP('combained table'!C1470,'combained table'!C1470:T3804,1,FALSE)</f>
        <v>35.799999999999997</v>
      </c>
      <c r="D1470">
        <f>VLOOKUP('combained table'!D1470,'combained table'!D1470:T3804,1,FALSE)</f>
        <v>4.42</v>
      </c>
      <c r="E1470" t="str">
        <f>VLOOKUP('combained table'!E1470,'combained table'!E1470:T3804,1,FALSE)</f>
        <v>No</v>
      </c>
      <c r="F1470" t="str">
        <f>VLOOKUP('combained table'!F1470,'combained table'!F1470:T3804,1,FALSE)</f>
        <v>No</v>
      </c>
      <c r="G1470" t="str">
        <f>VLOOKUP('combained table'!G1470,'combained table'!G1470:T3804,1,FALSE)</f>
        <v>No</v>
      </c>
      <c r="H1470">
        <f>VLOOKUP('combained table'!H1470,'combained table'!H1470:T3804,1,FALSE)</f>
        <v>0</v>
      </c>
      <c r="I1470" t="str">
        <f>VLOOKUP('combained table'!I1470,'combained table'!I1470:T3804,1,FALSE)</f>
        <v>Normal</v>
      </c>
      <c r="J1470" t="str">
        <f>VLOOKUP('combained table'!J1470,'combained table'!J1470:T3804,1,FALSE)</f>
        <v>No</v>
      </c>
      <c r="K1470" t="str">
        <f>VLOOKUP('combained table'!K1470,'combained table'!K1470:T3804,1,FALSE)</f>
        <v>Obesity</v>
      </c>
      <c r="L1470">
        <f>VLOOKUP('combained table'!L1470,'combained table'!L1470:T3804,1,FALSE)</f>
        <v>1963</v>
      </c>
      <c r="M1470" t="str">
        <f>VLOOKUP('combained table'!M1470,'combained table'!M1470:T3804,1,FALSE)</f>
        <v>Aug</v>
      </c>
      <c r="N1470">
        <f>VLOOKUP('combained table'!N1470,'combained table'!N1470:T3804,1,FALSE)</f>
        <v>29</v>
      </c>
      <c r="O1470" t="str">
        <f>VLOOKUP('combained table'!O1470,'combained table'!O1470:T3804,1,FALSE)</f>
        <v>29-Aug-1963</v>
      </c>
      <c r="P1470">
        <f>VLOOKUP('combained table'!P1470,'combained table'!P1470:T3804,1,FALSE)</f>
        <v>12323.94</v>
      </c>
      <c r="Q1470" t="str">
        <f>VLOOKUP('combained table'!Q1470,'combained table'!Q1470:T3804,1,FALSE)</f>
        <v>tier - 3</v>
      </c>
      <c r="R1470" t="str">
        <f>VLOOKUP('combained table'!R1470,'combained table'!R1470:T3804,1,FALSE)</f>
        <v>tier - 3</v>
      </c>
      <c r="S1470" t="str">
        <f>VLOOKUP('combained table'!S1470,'combained table'!S1470:T3804,1,FALSE)</f>
        <v>R1017</v>
      </c>
      <c r="T1470">
        <f>VLOOKUP('combained table'!T1470,'combained table'!T1470:T3804,1,FALSE)</f>
        <v>59</v>
      </c>
    </row>
    <row r="1471" spans="1:20">
      <c r="A1471" t="str">
        <f>VLOOKUP('combained table'!A1471,'combained table'!A1471:T3805,1,FALSE)</f>
        <v>Id1470</v>
      </c>
      <c r="B1471" t="str">
        <f>VLOOKUP('combained table'!B1471,'combained table'!B1471:T3805,1,FALSE)</f>
        <v xml:space="preserve">  Mallory</v>
      </c>
      <c r="C1471">
        <f>VLOOKUP('combained table'!C1471,'combained table'!C1471:T3805,1,FALSE)</f>
        <v>28.31</v>
      </c>
      <c r="D1471">
        <f>VLOOKUP('combained table'!D1471,'combained table'!D1471:T3805,1,FALSE)</f>
        <v>7.48</v>
      </c>
      <c r="E1471" t="str">
        <f>VLOOKUP('combained table'!E1471,'combained table'!E1471:T3805,1,FALSE)</f>
        <v>yes</v>
      </c>
      <c r="F1471" t="str">
        <f>VLOOKUP('combained table'!F1471,'combained table'!F1471:T3805,1,FALSE)</f>
        <v>No</v>
      </c>
      <c r="G1471" t="str">
        <f>VLOOKUP('combained table'!G1471,'combained table'!G1471:T3805,1,FALSE)</f>
        <v>No</v>
      </c>
      <c r="H1471">
        <f>VLOOKUP('combained table'!H1471,'combained table'!H1471:T3805,1,FALSE)</f>
        <v>0</v>
      </c>
      <c r="I1471" t="str">
        <f>VLOOKUP('combained table'!I1471,'combained table'!I1471:T3805,1,FALSE)</f>
        <v>Diabetes</v>
      </c>
      <c r="J1471" t="str">
        <f>VLOOKUP('combained table'!J1471,'combained table'!J1471:T3805,1,FALSE)</f>
        <v>No</v>
      </c>
      <c r="K1471" t="str">
        <f>VLOOKUP('combained table'!K1471,'combained table'!K1471:T3805,1,FALSE)</f>
        <v>Overweight</v>
      </c>
      <c r="L1471">
        <f>VLOOKUP('combained table'!L1471,'combained table'!L1471:T3805,1,FALSE)</f>
        <v>1963</v>
      </c>
      <c r="M1471" t="str">
        <f>VLOOKUP('combained table'!M1471,'combained table'!M1471:T3805,1,FALSE)</f>
        <v>Aug</v>
      </c>
      <c r="N1471">
        <f>VLOOKUP('combained table'!N1471,'combained table'!N1471:T3805,1,FALSE)</f>
        <v>2</v>
      </c>
      <c r="O1471" t="str">
        <f>VLOOKUP('combained table'!O1471,'combained table'!O1471:T3805,1,FALSE)</f>
        <v>2-Aug-1963</v>
      </c>
      <c r="P1471">
        <f>VLOOKUP('combained table'!P1471,'combained table'!P1471:T3805,1,FALSE)</f>
        <v>12333.83</v>
      </c>
      <c r="Q1471" t="str">
        <f>VLOOKUP('combained table'!Q1471,'combained table'!Q1471:T3805,1,FALSE)</f>
        <v>tier - 3</v>
      </c>
      <c r="R1471" t="str">
        <f>VLOOKUP('combained table'!R1471,'combained table'!R1471:T3805,1,FALSE)</f>
        <v>tier - 2</v>
      </c>
      <c r="S1471" t="str">
        <f>VLOOKUP('combained table'!S1471,'combained table'!S1471:T3805,1,FALSE)</f>
        <v>R1011</v>
      </c>
      <c r="T1471">
        <f>VLOOKUP('combained table'!T1471,'combained table'!T1471:T3805,1,FALSE)</f>
        <v>59</v>
      </c>
    </row>
    <row r="1472" spans="1:20">
      <c r="A1472" t="str">
        <f>VLOOKUP('combained table'!A1472,'combained table'!A1472:T3806,1,FALSE)</f>
        <v>Id1471</v>
      </c>
      <c r="B1472" t="str">
        <f>VLOOKUP('combained table'!B1472,'combained table'!B1472:T3806,1,FALSE)</f>
        <v xml:space="preserve">  Shawn E</v>
      </c>
      <c r="C1472">
        <f>VLOOKUP('combained table'!C1472,'combained table'!C1472:T3806,1,FALSE)</f>
        <v>38.06</v>
      </c>
      <c r="D1472">
        <f>VLOOKUP('combained table'!D1472,'combained table'!D1472:T3806,1,FALSE)</f>
        <v>10.74</v>
      </c>
      <c r="E1472" t="str">
        <f>VLOOKUP('combained table'!E1472,'combained table'!E1472:T3806,1,FALSE)</f>
        <v>No</v>
      </c>
      <c r="F1472" t="str">
        <f>VLOOKUP('combained table'!F1472,'combained table'!F1472:T3806,1,FALSE)</f>
        <v>No</v>
      </c>
      <c r="G1472" t="str">
        <f>VLOOKUP('combained table'!G1472,'combained table'!G1472:T3806,1,FALSE)</f>
        <v>No</v>
      </c>
      <c r="H1472">
        <f>VLOOKUP('combained table'!H1472,'combained table'!H1472:T3806,1,FALSE)</f>
        <v>0</v>
      </c>
      <c r="I1472" t="str">
        <f>VLOOKUP('combained table'!I1472,'combained table'!I1472:T3806,1,FALSE)</f>
        <v>Diabetes</v>
      </c>
      <c r="J1472" t="str">
        <f>VLOOKUP('combained table'!J1472,'combained table'!J1472:T3806,1,FALSE)</f>
        <v>No</v>
      </c>
      <c r="K1472" t="str">
        <f>VLOOKUP('combained table'!K1472,'combained table'!K1472:T3806,1,FALSE)</f>
        <v>Obesity</v>
      </c>
      <c r="L1472">
        <f>VLOOKUP('combained table'!L1472,'combained table'!L1472:T3806,1,FALSE)</f>
        <v>1963</v>
      </c>
      <c r="M1472" t="str">
        <f>VLOOKUP('combained table'!M1472,'combained table'!M1472:T3806,1,FALSE)</f>
        <v>Sep</v>
      </c>
      <c r="N1472">
        <f>VLOOKUP('combained table'!N1472,'combained table'!N1472:T3806,1,FALSE)</f>
        <v>22</v>
      </c>
      <c r="O1472" t="str">
        <f>VLOOKUP('combained table'!O1472,'combained table'!O1472:T3806,1,FALSE)</f>
        <v>22-Sep-1963</v>
      </c>
      <c r="P1472">
        <f>VLOOKUP('combained table'!P1472,'combained table'!P1472:T3806,1,FALSE)</f>
        <v>12347.17</v>
      </c>
      <c r="Q1472" t="str">
        <f>VLOOKUP('combained table'!Q1472,'combained table'!Q1472:T3806,1,FALSE)</f>
        <v>tier - 3</v>
      </c>
      <c r="R1472" t="str">
        <f>VLOOKUP('combained table'!R1472,'combained table'!R1472:T3806,1,FALSE)</f>
        <v>tier - 3</v>
      </c>
      <c r="S1472" t="str">
        <f>VLOOKUP('combained table'!S1472,'combained table'!S1472:T3806,1,FALSE)</f>
        <v>R1011</v>
      </c>
      <c r="T1472">
        <f>VLOOKUP('combained table'!T1472,'combained table'!T1472:T3806,1,FALSE)</f>
        <v>59</v>
      </c>
    </row>
    <row r="1473" spans="1:20">
      <c r="A1473" t="str">
        <f>VLOOKUP('combained table'!A1473,'combained table'!A1473:T3807,1,FALSE)</f>
        <v>Id1472</v>
      </c>
      <c r="B1473" t="str">
        <f>VLOOKUP('combained table'!B1473,'combained table'!B1473:T3807,1,FALSE)</f>
        <v xml:space="preserve">  Sarah E</v>
      </c>
      <c r="C1473">
        <f>VLOOKUP('combained table'!C1473,'combained table'!C1473:T3807,1,FALSE)</f>
        <v>28</v>
      </c>
      <c r="D1473">
        <f>VLOOKUP('combained table'!D1473,'combained table'!D1473:T3807,1,FALSE)</f>
        <v>5.19</v>
      </c>
      <c r="E1473" t="str">
        <f>VLOOKUP('combained table'!E1473,'combained table'!E1473:T3807,1,FALSE)</f>
        <v>No</v>
      </c>
      <c r="F1473" t="str">
        <f>VLOOKUP('combained table'!F1473,'combained table'!F1473:T3807,1,FALSE)</f>
        <v>No</v>
      </c>
      <c r="G1473" t="str">
        <f>VLOOKUP('combained table'!G1473,'combained table'!G1473:T3807,1,FALSE)</f>
        <v>No</v>
      </c>
      <c r="H1473">
        <f>VLOOKUP('combained table'!H1473,'combained table'!H1473:T3807,1,FALSE)</f>
        <v>1</v>
      </c>
      <c r="I1473" t="str">
        <f>VLOOKUP('combained table'!I1473,'combained table'!I1473:T3807,1,FALSE)</f>
        <v>Normal</v>
      </c>
      <c r="J1473" t="str">
        <f>VLOOKUP('combained table'!J1473,'combained table'!J1473:T3807,1,FALSE)</f>
        <v>No</v>
      </c>
      <c r="K1473" t="str">
        <f>VLOOKUP('combained table'!K1473,'combained table'!K1473:T3807,1,FALSE)</f>
        <v>Overweight</v>
      </c>
      <c r="L1473">
        <f>VLOOKUP('combained table'!L1473,'combained table'!L1473:T3807,1,FALSE)</f>
        <v>1966</v>
      </c>
      <c r="M1473" t="str">
        <f>VLOOKUP('combained table'!M1473,'combained table'!M1473:T3807,1,FALSE)</f>
        <v>Dec</v>
      </c>
      <c r="N1473">
        <f>VLOOKUP('combained table'!N1473,'combained table'!N1473:T3807,1,FALSE)</f>
        <v>29</v>
      </c>
      <c r="O1473" t="str">
        <f>VLOOKUP('combained table'!O1473,'combained table'!O1473:T3807,1,FALSE)</f>
        <v>29-Dec-1966</v>
      </c>
      <c r="P1473">
        <f>VLOOKUP('combained table'!P1473,'combained table'!P1473:T3807,1,FALSE)</f>
        <v>12363.55</v>
      </c>
      <c r="Q1473" t="str">
        <f>VLOOKUP('combained table'!Q1473,'combained table'!Q1473:T3807,1,FALSE)</f>
        <v>tier - 3</v>
      </c>
      <c r="R1473" t="str">
        <f>VLOOKUP('combained table'!R1473,'combained table'!R1473:T3807,1,FALSE)</f>
        <v>tier - 3</v>
      </c>
      <c r="S1473" t="str">
        <f>VLOOKUP('combained table'!S1473,'combained table'!S1473:T3807,1,FALSE)</f>
        <v>R1011</v>
      </c>
      <c r="T1473">
        <f>VLOOKUP('combained table'!T1473,'combained table'!T1473:T3807,1,FALSE)</f>
        <v>56</v>
      </c>
    </row>
    <row r="1474" spans="1:20">
      <c r="A1474" t="str">
        <f>VLOOKUP('combained table'!A1474,'combained table'!A1474:T3808,1,FALSE)</f>
        <v>Id1473</v>
      </c>
      <c r="B1474" t="str">
        <f>VLOOKUP('combained table'!B1474,'combained table'!B1474:T3808,1,FALSE)</f>
        <v xml:space="preserve">  Josh</v>
      </c>
      <c r="C1474">
        <f>VLOOKUP('combained table'!C1474,'combained table'!C1474:T3808,1,FALSE)</f>
        <v>34.32</v>
      </c>
      <c r="D1474">
        <f>VLOOKUP('combained table'!D1474,'combained table'!D1474:T3808,1,FALSE)</f>
        <v>9.17</v>
      </c>
      <c r="E1474" t="str">
        <f>VLOOKUP('combained table'!E1474,'combained table'!E1474:T3808,1,FALSE)</f>
        <v>No</v>
      </c>
      <c r="F1474" t="str">
        <f>VLOOKUP('combained table'!F1474,'combained table'!F1474:T3808,1,FALSE)</f>
        <v>No</v>
      </c>
      <c r="G1474" t="str">
        <f>VLOOKUP('combained table'!G1474,'combained table'!G1474:T3808,1,FALSE)</f>
        <v>No</v>
      </c>
      <c r="H1474">
        <f>VLOOKUP('combained table'!H1474,'combained table'!H1474:T3808,1,FALSE)</f>
        <v>0</v>
      </c>
      <c r="I1474" t="str">
        <f>VLOOKUP('combained table'!I1474,'combained table'!I1474:T3808,1,FALSE)</f>
        <v>Diabetes</v>
      </c>
      <c r="J1474" t="str">
        <f>VLOOKUP('combained table'!J1474,'combained table'!J1474:T3808,1,FALSE)</f>
        <v>No</v>
      </c>
      <c r="K1474" t="str">
        <f>VLOOKUP('combained table'!K1474,'combained table'!K1474:T3808,1,FALSE)</f>
        <v>Obesity</v>
      </c>
      <c r="L1474">
        <f>VLOOKUP('combained table'!L1474,'combained table'!L1474:T3808,1,FALSE)</f>
        <v>1962</v>
      </c>
      <c r="M1474" t="str">
        <f>VLOOKUP('combained table'!M1474,'combained table'!M1474:T3808,1,FALSE)</f>
        <v>Sep</v>
      </c>
      <c r="N1474">
        <f>VLOOKUP('combained table'!N1474,'combained table'!N1474:T3808,1,FALSE)</f>
        <v>26</v>
      </c>
      <c r="O1474" t="str">
        <f>VLOOKUP('combained table'!O1474,'combained table'!O1474:T3808,1,FALSE)</f>
        <v>26-Sep-1962</v>
      </c>
      <c r="P1474">
        <f>VLOOKUP('combained table'!P1474,'combained table'!P1474:T3808,1,FALSE)</f>
        <v>12369.89</v>
      </c>
      <c r="Q1474" t="str">
        <f>VLOOKUP('combained table'!Q1474,'combained table'!Q1474:T3808,1,FALSE)</f>
        <v>tier - 3</v>
      </c>
      <c r="R1474" t="str">
        <f>VLOOKUP('combained table'!R1474,'combained table'!R1474:T3808,1,FALSE)</f>
        <v>tier - 2</v>
      </c>
      <c r="S1474" t="str">
        <f>VLOOKUP('combained table'!S1474,'combained table'!S1474:T3808,1,FALSE)</f>
        <v>R1024</v>
      </c>
      <c r="T1474">
        <f>VLOOKUP('combained table'!T1474,'combained table'!T1474:T3808,1,FALSE)</f>
        <v>60</v>
      </c>
    </row>
    <row r="1475" spans="1:20">
      <c r="A1475" t="str">
        <f>VLOOKUP('combained table'!A1475,'combained table'!A1475:T3809,1,FALSE)</f>
        <v>Id1474</v>
      </c>
      <c r="B1475" t="str">
        <f>VLOOKUP('combained table'!B1475,'combained table'!B1475:T3809,1,FALSE)</f>
        <v xml:space="preserve">  Johann A</v>
      </c>
      <c r="C1475">
        <f>VLOOKUP('combained table'!C1475,'combained table'!C1475:T3809,1,FALSE)</f>
        <v>22.3</v>
      </c>
      <c r="D1475">
        <f>VLOOKUP('combained table'!D1475,'combained table'!D1475:T3809,1,FALSE)</f>
        <v>4.95</v>
      </c>
      <c r="E1475" t="str">
        <f>VLOOKUP('combained table'!E1475,'combained table'!E1475:T3809,1,FALSE)</f>
        <v>yes</v>
      </c>
      <c r="F1475" t="str">
        <f>VLOOKUP('combained table'!F1475,'combained table'!F1475:T3809,1,FALSE)</f>
        <v>No</v>
      </c>
      <c r="G1475" t="str">
        <f>VLOOKUP('combained table'!G1475,'combained table'!G1475:T3809,1,FALSE)</f>
        <v>No</v>
      </c>
      <c r="H1475">
        <f>VLOOKUP('combained table'!H1475,'combained table'!H1475:T3809,1,FALSE)</f>
        <v>0</v>
      </c>
      <c r="I1475" t="str">
        <f>VLOOKUP('combained table'!I1475,'combained table'!I1475:T3809,1,FALSE)</f>
        <v>Normal</v>
      </c>
      <c r="J1475" t="str">
        <f>VLOOKUP('combained table'!J1475,'combained table'!J1475:T3809,1,FALSE)</f>
        <v>No</v>
      </c>
      <c r="K1475" t="str">
        <f>VLOOKUP('combained table'!K1475,'combained table'!K1475:T3809,1,FALSE)</f>
        <v>Normal Weight</v>
      </c>
      <c r="L1475">
        <f>VLOOKUP('combained table'!L1475,'combained table'!L1475:T3809,1,FALSE)</f>
        <v>1989</v>
      </c>
      <c r="M1475" t="str">
        <f>VLOOKUP('combained table'!M1475,'combained table'!M1475:T3809,1,FALSE)</f>
        <v>Dec</v>
      </c>
      <c r="N1475">
        <f>VLOOKUP('combained table'!N1475,'combained table'!N1475:T3809,1,FALSE)</f>
        <v>29</v>
      </c>
      <c r="O1475" t="str">
        <f>VLOOKUP('combained table'!O1475,'combained table'!O1475:T3809,1,FALSE)</f>
        <v>29-Dec-1989</v>
      </c>
      <c r="P1475">
        <f>VLOOKUP('combained table'!P1475,'combained table'!P1475:T3809,1,FALSE)</f>
        <v>12404.88</v>
      </c>
      <c r="Q1475" t="str">
        <f>VLOOKUP('combained table'!Q1475,'combained table'!Q1475:T3809,1,FALSE)</f>
        <v>tier - 3</v>
      </c>
      <c r="R1475" t="str">
        <f>VLOOKUP('combained table'!R1475,'combained table'!R1475:T3809,1,FALSE)</f>
        <v>tier - 3</v>
      </c>
      <c r="S1475" t="str">
        <f>VLOOKUP('combained table'!S1475,'combained table'!S1475:T3809,1,FALSE)</f>
        <v>R1016</v>
      </c>
      <c r="T1475">
        <f>VLOOKUP('combained table'!T1475,'combained table'!T1475:T3809,1,FALSE)</f>
        <v>33</v>
      </c>
    </row>
    <row r="1476" spans="1:20">
      <c r="A1476" t="str">
        <f>VLOOKUP('combained table'!A1476,'combained table'!A1476:T3810,1,FALSE)</f>
        <v>Id1475</v>
      </c>
      <c r="B1476" t="str">
        <f>VLOOKUP('combained table'!B1476,'combained table'!B1476:T3810,1,FALSE)</f>
        <v xml:space="preserve">  Robin M</v>
      </c>
      <c r="C1476">
        <f>VLOOKUP('combained table'!C1476,'combained table'!C1476:T3810,1,FALSE)</f>
        <v>27.835000000000001</v>
      </c>
      <c r="D1476">
        <f>VLOOKUP('combained table'!D1476,'combained table'!D1476:T3810,1,FALSE)</f>
        <v>6.03</v>
      </c>
      <c r="E1476" t="str">
        <f>VLOOKUP('combained table'!E1476,'combained table'!E1476:T3810,1,FALSE)</f>
        <v>No</v>
      </c>
      <c r="F1476" t="str">
        <f>VLOOKUP('combained table'!F1476,'combained table'!F1476:T3810,1,FALSE)</f>
        <v>No</v>
      </c>
      <c r="G1476" t="str">
        <f>VLOOKUP('combained table'!G1476,'combained table'!G1476:T3810,1,FALSE)</f>
        <v>No</v>
      </c>
      <c r="H1476">
        <f>VLOOKUP('combained table'!H1476,'combained table'!H1476:T3810,1,FALSE)</f>
        <v>1</v>
      </c>
      <c r="I1476" t="str">
        <f>VLOOKUP('combained table'!I1476,'combained table'!I1476:T3810,1,FALSE)</f>
        <v>Prediabetes</v>
      </c>
      <c r="J1476" t="str">
        <f>VLOOKUP('combained table'!J1476,'combained table'!J1476:T3810,1,FALSE)</f>
        <v>No</v>
      </c>
      <c r="K1476" t="str">
        <f>VLOOKUP('combained table'!K1476,'combained table'!K1476:T3810,1,FALSE)</f>
        <v>Overweight</v>
      </c>
      <c r="L1476">
        <f>VLOOKUP('combained table'!L1476,'combained table'!L1476:T3810,1,FALSE)</f>
        <v>1972</v>
      </c>
      <c r="M1476" t="str">
        <f>VLOOKUP('combained table'!M1476,'combained table'!M1476:T3810,1,FALSE)</f>
        <v>Aug</v>
      </c>
      <c r="N1476">
        <f>VLOOKUP('combained table'!N1476,'combained table'!N1476:T3810,1,FALSE)</f>
        <v>21</v>
      </c>
      <c r="O1476" t="str">
        <f>VLOOKUP('combained table'!O1476,'combained table'!O1476:T3810,1,FALSE)</f>
        <v>21-Aug-1972</v>
      </c>
      <c r="P1476">
        <f>VLOOKUP('combained table'!P1476,'combained table'!P1476:T3810,1,FALSE)</f>
        <v>12407.3</v>
      </c>
      <c r="Q1476" t="str">
        <f>VLOOKUP('combained table'!Q1476,'combained table'!Q1476:T3810,1,FALSE)</f>
        <v>tier - 3</v>
      </c>
      <c r="R1476" t="str">
        <f>VLOOKUP('combained table'!R1476,'combained table'!R1476:T3810,1,FALSE)</f>
        <v>tier - 2</v>
      </c>
      <c r="S1476" t="str">
        <f>VLOOKUP('combained table'!S1476,'combained table'!S1476:T3810,1,FALSE)</f>
        <v>R1021</v>
      </c>
      <c r="T1476">
        <f>VLOOKUP('combained table'!T1476,'combained table'!T1476:T3810,1,FALSE)</f>
        <v>50</v>
      </c>
    </row>
    <row r="1477" spans="1:20">
      <c r="A1477" t="str">
        <f>VLOOKUP('combained table'!A1477,'combained table'!A1477:T3811,1,FALSE)</f>
        <v>Id1476</v>
      </c>
      <c r="B1477" t="str">
        <f>VLOOKUP('combained table'!B1477,'combained table'!B1477:T3811,1,FALSE)</f>
        <v xml:space="preserve">  Kyle K</v>
      </c>
      <c r="C1477">
        <f>VLOOKUP('combained table'!C1477,'combained table'!C1477:T3811,1,FALSE)</f>
        <v>39.229999999999997</v>
      </c>
      <c r="D1477">
        <f>VLOOKUP('combained table'!D1477,'combained table'!D1477:T3811,1,FALSE)</f>
        <v>5.36</v>
      </c>
      <c r="E1477" t="str">
        <f>VLOOKUP('combained table'!E1477,'combained table'!E1477:T3811,1,FALSE)</f>
        <v>No</v>
      </c>
      <c r="F1477" t="str">
        <f>VLOOKUP('combained table'!F1477,'combained table'!F1477:T3811,1,FALSE)</f>
        <v>No</v>
      </c>
      <c r="G1477" t="str">
        <f>VLOOKUP('combained table'!G1477,'combained table'!G1477:T3811,1,FALSE)</f>
        <v>No</v>
      </c>
      <c r="H1477">
        <f>VLOOKUP('combained table'!H1477,'combained table'!H1477:T3811,1,FALSE)</f>
        <v>0</v>
      </c>
      <c r="I1477" t="str">
        <f>VLOOKUP('combained table'!I1477,'combained table'!I1477:T3811,1,FALSE)</f>
        <v>Normal</v>
      </c>
      <c r="J1477" t="str">
        <f>VLOOKUP('combained table'!J1477,'combained table'!J1477:T3811,1,FALSE)</f>
        <v>No</v>
      </c>
      <c r="K1477" t="str">
        <f>VLOOKUP('combained table'!K1477,'combained table'!K1477:T3811,1,FALSE)</f>
        <v>Obesity</v>
      </c>
      <c r="L1477">
        <f>VLOOKUP('combained table'!L1477,'combained table'!L1477:T3811,1,FALSE)</f>
        <v>1979</v>
      </c>
      <c r="M1477" t="str">
        <f>VLOOKUP('combained table'!M1477,'combained table'!M1477:T3811,1,FALSE)</f>
        <v>Jul</v>
      </c>
      <c r="N1477">
        <f>VLOOKUP('combained table'!N1477,'combained table'!N1477:T3811,1,FALSE)</f>
        <v>14</v>
      </c>
      <c r="O1477" t="str">
        <f>VLOOKUP('combained table'!O1477,'combained table'!O1477:T3811,1,FALSE)</f>
        <v>14-Jul-1979</v>
      </c>
      <c r="P1477">
        <f>VLOOKUP('combained table'!P1477,'combained table'!P1477:T3811,1,FALSE)</f>
        <v>12408.29</v>
      </c>
      <c r="Q1477" t="str">
        <f>VLOOKUP('combained table'!Q1477,'combained table'!Q1477:T3811,1,FALSE)</f>
        <v>tier - 3</v>
      </c>
      <c r="R1477" t="str">
        <f>VLOOKUP('combained table'!R1477,'combained table'!R1477:T3811,1,FALSE)</f>
        <v>tier - 1</v>
      </c>
      <c r="S1477" t="str">
        <f>VLOOKUP('combained table'!S1477,'combained table'!S1477:T3811,1,FALSE)</f>
        <v>R1022</v>
      </c>
      <c r="T1477">
        <f>VLOOKUP('combained table'!T1477,'combained table'!T1477:T3811,1,FALSE)</f>
        <v>43</v>
      </c>
    </row>
    <row r="1478" spans="1:20">
      <c r="A1478" t="str">
        <f>VLOOKUP('combained table'!A1478,'combained table'!A1478:T3812,1,FALSE)</f>
        <v>Id1477</v>
      </c>
      <c r="B1478" t="str">
        <f>VLOOKUP('combained table'!B1478,'combained table'!B1478:T3812,1,FALSE)</f>
        <v xml:space="preserve">  Alison</v>
      </c>
      <c r="C1478">
        <f>VLOOKUP('combained table'!C1478,'combained table'!C1478:T3812,1,FALSE)</f>
        <v>19.95</v>
      </c>
      <c r="D1478">
        <f>VLOOKUP('combained table'!D1478,'combained table'!D1478:T3812,1,FALSE)</f>
        <v>6.11</v>
      </c>
      <c r="E1478" t="str">
        <f>VLOOKUP('combained table'!E1478,'combained table'!E1478:T3812,1,FALSE)</f>
        <v>No</v>
      </c>
      <c r="F1478" t="str">
        <f>VLOOKUP('combained table'!F1478,'combained table'!F1478:T3812,1,FALSE)</f>
        <v>No</v>
      </c>
      <c r="G1478" t="str">
        <f>VLOOKUP('combained table'!G1478,'combained table'!G1478:T3812,1,FALSE)</f>
        <v>No</v>
      </c>
      <c r="H1478">
        <f>VLOOKUP('combained table'!H1478,'combained table'!H1478:T3812,1,FALSE)</f>
        <v>1</v>
      </c>
      <c r="I1478" t="str">
        <f>VLOOKUP('combained table'!I1478,'combained table'!I1478:T3812,1,FALSE)</f>
        <v>Prediabetes</v>
      </c>
      <c r="J1478" t="str">
        <f>VLOOKUP('combained table'!J1478,'combained table'!J1478:T3812,1,FALSE)</f>
        <v>No</v>
      </c>
      <c r="K1478" t="str">
        <f>VLOOKUP('combained table'!K1478,'combained table'!K1478:T3812,1,FALSE)</f>
        <v>Normal Weight</v>
      </c>
      <c r="L1478">
        <f>VLOOKUP('combained table'!L1478,'combained table'!L1478:T3812,1,FALSE)</f>
        <v>1964</v>
      </c>
      <c r="M1478" t="str">
        <f>VLOOKUP('combained table'!M1478,'combained table'!M1478:T3812,1,FALSE)</f>
        <v>Aug</v>
      </c>
      <c r="N1478">
        <f>VLOOKUP('combained table'!N1478,'combained table'!N1478:T3812,1,FALSE)</f>
        <v>4</v>
      </c>
      <c r="O1478" t="str">
        <f>VLOOKUP('combained table'!O1478,'combained table'!O1478:T3812,1,FALSE)</f>
        <v>4-Aug-1964</v>
      </c>
      <c r="P1478">
        <f>VLOOKUP('combained table'!P1478,'combained table'!P1478:T3812,1,FALSE)</f>
        <v>12430.95</v>
      </c>
      <c r="Q1478" t="str">
        <f>VLOOKUP('combained table'!Q1478,'combained table'!Q1478:T3812,1,FALSE)</f>
        <v>tier - 3</v>
      </c>
      <c r="R1478" t="str">
        <f>VLOOKUP('combained table'!R1478,'combained table'!R1478:T3812,1,FALSE)</f>
        <v>tier - 3</v>
      </c>
      <c r="S1478" t="str">
        <f>VLOOKUP('combained table'!S1478,'combained table'!S1478:T3812,1,FALSE)</f>
        <v>R1024</v>
      </c>
      <c r="T1478">
        <f>VLOOKUP('combained table'!T1478,'combained table'!T1478:T3812,1,FALSE)</f>
        <v>58</v>
      </c>
    </row>
    <row r="1479" spans="1:20">
      <c r="A1479" t="str">
        <f>VLOOKUP('combained table'!A1479,'combained table'!A1479:T3813,1,FALSE)</f>
        <v>Id1478</v>
      </c>
      <c r="B1479" t="str">
        <f>VLOOKUP('combained table'!B1479,'combained table'!B1479:T3813,1,FALSE)</f>
        <v xml:space="preserve">  Michael A</v>
      </c>
      <c r="C1479">
        <f>VLOOKUP('combained table'!C1479,'combained table'!C1479:T3813,1,FALSE)</f>
        <v>34.64</v>
      </c>
      <c r="D1479">
        <f>VLOOKUP('combained table'!D1479,'combained table'!D1479:T3813,1,FALSE)</f>
        <v>4.88</v>
      </c>
      <c r="E1479" t="str">
        <f>VLOOKUP('combained table'!E1479,'combained table'!E1479:T3813,1,FALSE)</f>
        <v>No</v>
      </c>
      <c r="F1479" t="str">
        <f>VLOOKUP('combained table'!F1479,'combained table'!F1479:T3813,1,FALSE)</f>
        <v>No</v>
      </c>
      <c r="G1479" t="str">
        <f>VLOOKUP('combained table'!G1479,'combained table'!G1479:T3813,1,FALSE)</f>
        <v>Yes</v>
      </c>
      <c r="H1479">
        <f>VLOOKUP('combained table'!H1479,'combained table'!H1479:T3813,1,FALSE)</f>
        <v>1</v>
      </c>
      <c r="I1479" t="str">
        <f>VLOOKUP('combained table'!I1479,'combained table'!I1479:T3813,1,FALSE)</f>
        <v>Normal</v>
      </c>
      <c r="J1479" t="str">
        <f>VLOOKUP('combained table'!J1479,'combained table'!J1479:T3813,1,FALSE)</f>
        <v>No</v>
      </c>
      <c r="K1479" t="str">
        <f>VLOOKUP('combained table'!K1479,'combained table'!K1479:T3813,1,FALSE)</f>
        <v>Obesity</v>
      </c>
      <c r="L1479">
        <f>VLOOKUP('combained table'!L1479,'combained table'!L1479:T3813,1,FALSE)</f>
        <v>1995</v>
      </c>
      <c r="M1479" t="str">
        <f>VLOOKUP('combained table'!M1479,'combained table'!M1479:T3813,1,FALSE)</f>
        <v>Aug</v>
      </c>
      <c r="N1479">
        <f>VLOOKUP('combained table'!N1479,'combained table'!N1479:T3813,1,FALSE)</f>
        <v>9</v>
      </c>
      <c r="O1479" t="str">
        <f>VLOOKUP('combained table'!O1479,'combained table'!O1479:T3813,1,FALSE)</f>
        <v>9-Aug-1995</v>
      </c>
      <c r="P1479">
        <f>VLOOKUP('combained table'!P1479,'combained table'!P1479:T3813,1,FALSE)</f>
        <v>12452.25</v>
      </c>
      <c r="Q1479" t="str">
        <f>VLOOKUP('combained table'!Q1479,'combained table'!Q1479:T3813,1,FALSE)</f>
        <v>tier - 3</v>
      </c>
      <c r="R1479" t="str">
        <f>VLOOKUP('combained table'!R1479,'combained table'!R1479:T3813,1,FALSE)</f>
        <v>tier - 3</v>
      </c>
      <c r="S1479" t="str">
        <f>VLOOKUP('combained table'!S1479,'combained table'!S1479:T3813,1,FALSE)</f>
        <v>R1012</v>
      </c>
      <c r="T1479">
        <f>VLOOKUP('combained table'!T1479,'combained table'!T1479:T3813,1,FALSE)</f>
        <v>27</v>
      </c>
    </row>
    <row r="1480" spans="1:20">
      <c r="A1480" t="str">
        <f>VLOOKUP('combained table'!A1480,'combained table'!A1480:T3814,1,FALSE)</f>
        <v>Id1479</v>
      </c>
      <c r="B1480" t="str">
        <f>VLOOKUP('combained table'!B1480,'combained table'!B1480:T3814,1,FALSE)</f>
        <v xml:space="preserve">  Byron A</v>
      </c>
      <c r="C1480">
        <f>VLOOKUP('combained table'!C1480,'combained table'!C1480:T3814,1,FALSE)</f>
        <v>18.75</v>
      </c>
      <c r="D1480">
        <f>VLOOKUP('combained table'!D1480,'combained table'!D1480:T3814,1,FALSE)</f>
        <v>6.72</v>
      </c>
      <c r="E1480" t="str">
        <f>VLOOKUP('combained table'!E1480,'combained table'!E1480:T3814,1,FALSE)</f>
        <v>No</v>
      </c>
      <c r="F1480" t="str">
        <f>VLOOKUP('combained table'!F1480,'combained table'!F1480:T3814,1,FALSE)</f>
        <v>No</v>
      </c>
      <c r="G1480" t="str">
        <f>VLOOKUP('combained table'!G1480,'combained table'!G1480:T3814,1,FALSE)</f>
        <v>No</v>
      </c>
      <c r="H1480">
        <f>VLOOKUP('combained table'!H1480,'combained table'!H1480:T3814,1,FALSE)</f>
        <v>0</v>
      </c>
      <c r="I1480" t="str">
        <f>VLOOKUP('combained table'!I1480,'combained table'!I1480:T3814,1,FALSE)</f>
        <v>Diabetes</v>
      </c>
      <c r="J1480" t="str">
        <f>VLOOKUP('combained table'!J1480,'combained table'!J1480:T3814,1,FALSE)</f>
        <v>No</v>
      </c>
      <c r="K1480" t="str">
        <f>VLOOKUP('combained table'!K1480,'combained table'!K1480:T3814,1,FALSE)</f>
        <v>Normal Weight</v>
      </c>
      <c r="L1480">
        <f>VLOOKUP('combained table'!L1480,'combained table'!L1480:T3814,1,FALSE)</f>
        <v>1968</v>
      </c>
      <c r="M1480" t="str">
        <f>VLOOKUP('combained table'!M1480,'combained table'!M1480:T3814,1,FALSE)</f>
        <v>Nov</v>
      </c>
      <c r="N1480">
        <f>VLOOKUP('combained table'!N1480,'combained table'!N1480:T3814,1,FALSE)</f>
        <v>26</v>
      </c>
      <c r="O1480" t="str">
        <f>VLOOKUP('combained table'!O1480,'combained table'!O1480:T3814,1,FALSE)</f>
        <v>26-Nov-1968</v>
      </c>
      <c r="P1480">
        <f>VLOOKUP('combained table'!P1480,'combained table'!P1480:T3814,1,FALSE)</f>
        <v>12475.35</v>
      </c>
      <c r="Q1480" t="str">
        <f>VLOOKUP('combained table'!Q1480,'combained table'!Q1480:T3814,1,FALSE)</f>
        <v>tier - 3</v>
      </c>
      <c r="R1480" t="str">
        <f>VLOOKUP('combained table'!R1480,'combained table'!R1480:T3814,1,FALSE)</f>
        <v>tier - 1</v>
      </c>
      <c r="S1480" t="str">
        <f>VLOOKUP('combained table'!S1480,'combained table'!S1480:T3814,1,FALSE)</f>
        <v>R1012</v>
      </c>
      <c r="T1480">
        <f>VLOOKUP('combained table'!T1480,'combained table'!T1480:T3814,1,FALSE)</f>
        <v>54</v>
      </c>
    </row>
    <row r="1481" spans="1:20">
      <c r="A1481" t="str">
        <f>VLOOKUP('combained table'!A1481,'combained table'!A1481:T3815,1,FALSE)</f>
        <v>Id1480</v>
      </c>
      <c r="B1481" t="str">
        <f>VLOOKUP('combained table'!B1481,'combained table'!B1481:T3815,1,FALSE)</f>
        <v xml:space="preserve">  Carine A</v>
      </c>
      <c r="C1481">
        <f>VLOOKUP('combained table'!C1481,'combained table'!C1481:T3815,1,FALSE)</f>
        <v>26.48</v>
      </c>
      <c r="D1481">
        <f>VLOOKUP('combained table'!D1481,'combained table'!D1481:T3815,1,FALSE)</f>
        <v>4.2</v>
      </c>
      <c r="E1481" t="str">
        <f>VLOOKUP('combained table'!E1481,'combained table'!E1481:T3815,1,FALSE)</f>
        <v>No</v>
      </c>
      <c r="F1481" t="str">
        <f>VLOOKUP('combained table'!F1481,'combained table'!F1481:T3815,1,FALSE)</f>
        <v>No</v>
      </c>
      <c r="G1481" t="str">
        <f>VLOOKUP('combained table'!G1481,'combained table'!G1481:T3815,1,FALSE)</f>
        <v>No</v>
      </c>
      <c r="H1481">
        <f>VLOOKUP('combained table'!H1481,'combained table'!H1481:T3815,1,FALSE)</f>
        <v>1</v>
      </c>
      <c r="I1481" t="str">
        <f>VLOOKUP('combained table'!I1481,'combained table'!I1481:T3815,1,FALSE)</f>
        <v>Normal</v>
      </c>
      <c r="J1481" t="str">
        <f>VLOOKUP('combained table'!J1481,'combained table'!J1481:T3815,1,FALSE)</f>
        <v>No</v>
      </c>
      <c r="K1481" t="str">
        <f>VLOOKUP('combained table'!K1481,'combained table'!K1481:T3815,1,FALSE)</f>
        <v>Overweight</v>
      </c>
      <c r="L1481">
        <f>VLOOKUP('combained table'!L1481,'combained table'!L1481:T3815,1,FALSE)</f>
        <v>1968</v>
      </c>
      <c r="M1481" t="str">
        <f>VLOOKUP('combained table'!M1481,'combained table'!M1481:T3815,1,FALSE)</f>
        <v>Nov</v>
      </c>
      <c r="N1481">
        <f>VLOOKUP('combained table'!N1481,'combained table'!N1481:T3815,1,FALSE)</f>
        <v>12</v>
      </c>
      <c r="O1481" t="str">
        <f>VLOOKUP('combained table'!O1481,'combained table'!O1481:T3815,1,FALSE)</f>
        <v>12-Nov-1968</v>
      </c>
      <c r="P1481">
        <f>VLOOKUP('combained table'!P1481,'combained table'!P1481:T3815,1,FALSE)</f>
        <v>12479.71</v>
      </c>
      <c r="Q1481" t="str">
        <f>VLOOKUP('combained table'!Q1481,'combained table'!Q1481:T3815,1,FALSE)</f>
        <v>tier - 3</v>
      </c>
      <c r="R1481" t="str">
        <f>VLOOKUP('combained table'!R1481,'combained table'!R1481:T3815,1,FALSE)</f>
        <v>tier - 3</v>
      </c>
      <c r="S1481" t="str">
        <f>VLOOKUP('combained table'!S1481,'combained table'!S1481:T3815,1,FALSE)</f>
        <v>R1012</v>
      </c>
      <c r="T1481">
        <f>VLOOKUP('combained table'!T1481,'combained table'!T1481:T3815,1,FALSE)</f>
        <v>54</v>
      </c>
    </row>
    <row r="1482" spans="1:20">
      <c r="A1482" t="str">
        <f>VLOOKUP('combained table'!A1482,'combained table'!A1482:T3816,1,FALSE)</f>
        <v>Id1481</v>
      </c>
      <c r="B1482" t="str">
        <f>VLOOKUP('combained table'!B1482,'combained table'!B1482:T3816,1,FALSE)</f>
        <v xml:space="preserve">  Nathaniel</v>
      </c>
      <c r="C1482">
        <f>VLOOKUP('combained table'!C1482,'combained table'!C1482:T3816,1,FALSE)</f>
        <v>34.83</v>
      </c>
      <c r="D1482">
        <f>VLOOKUP('combained table'!D1482,'combained table'!D1482:T3816,1,FALSE)</f>
        <v>5.79</v>
      </c>
      <c r="E1482" t="str">
        <f>VLOOKUP('combained table'!E1482,'combained table'!E1482:T3816,1,FALSE)</f>
        <v>No</v>
      </c>
      <c r="F1482" t="str">
        <f>VLOOKUP('combained table'!F1482,'combained table'!F1482:T3816,1,FALSE)</f>
        <v>No</v>
      </c>
      <c r="G1482" t="str">
        <f>VLOOKUP('combained table'!G1482,'combained table'!G1482:T3816,1,FALSE)</f>
        <v>No</v>
      </c>
      <c r="H1482">
        <f>VLOOKUP('combained table'!H1482,'combained table'!H1482:T3816,1,FALSE)</f>
        <v>1</v>
      </c>
      <c r="I1482" t="str">
        <f>VLOOKUP('combained table'!I1482,'combained table'!I1482:T3816,1,FALSE)</f>
        <v>Prediabetes</v>
      </c>
      <c r="J1482" t="str">
        <f>VLOOKUP('combained table'!J1482,'combained table'!J1482:T3816,1,FALSE)</f>
        <v>No</v>
      </c>
      <c r="K1482" t="str">
        <f>VLOOKUP('combained table'!K1482,'combained table'!K1482:T3816,1,FALSE)</f>
        <v>Obesity</v>
      </c>
      <c r="L1482">
        <f>VLOOKUP('combained table'!L1482,'combained table'!L1482:T3816,1,FALSE)</f>
        <v>1967</v>
      </c>
      <c r="M1482" t="str">
        <f>VLOOKUP('combained table'!M1482,'combained table'!M1482:T3816,1,FALSE)</f>
        <v>Sep</v>
      </c>
      <c r="N1482">
        <f>VLOOKUP('combained table'!N1482,'combained table'!N1482:T3816,1,FALSE)</f>
        <v>1</v>
      </c>
      <c r="O1482" t="str">
        <f>VLOOKUP('combained table'!O1482,'combained table'!O1482:T3816,1,FALSE)</f>
        <v>1-Sep-1967</v>
      </c>
      <c r="P1482">
        <f>VLOOKUP('combained table'!P1482,'combained table'!P1482:T3816,1,FALSE)</f>
        <v>12485.8</v>
      </c>
      <c r="Q1482" t="str">
        <f>VLOOKUP('combained table'!Q1482,'combained table'!Q1482:T3816,1,FALSE)</f>
        <v>tier - 3</v>
      </c>
      <c r="R1482" t="str">
        <f>VLOOKUP('combained table'!R1482,'combained table'!R1482:T3816,1,FALSE)</f>
        <v>tier - 3</v>
      </c>
      <c r="S1482" t="str">
        <f>VLOOKUP('combained table'!S1482,'combained table'!S1482:T3816,1,FALSE)</f>
        <v>R1013</v>
      </c>
      <c r="T1482">
        <f>VLOOKUP('combained table'!T1482,'combained table'!T1482:T3816,1,FALSE)</f>
        <v>55</v>
      </c>
    </row>
    <row r="1483" spans="1:20">
      <c r="A1483" t="str">
        <f>VLOOKUP('combained table'!A1483,'combained table'!A1483:T3817,1,FALSE)</f>
        <v>Id1482</v>
      </c>
      <c r="B1483" t="str">
        <f>VLOOKUP('combained table'!B1483,'combained table'!B1483:T3817,1,FALSE)</f>
        <v xml:space="preserve">  Lindsay A</v>
      </c>
      <c r="C1483">
        <f>VLOOKUP('combained table'!C1483,'combained table'!C1483:T3817,1,FALSE)</f>
        <v>25.46</v>
      </c>
      <c r="D1483">
        <f>VLOOKUP('combained table'!D1483,'combained table'!D1483:T3817,1,FALSE)</f>
        <v>4.29</v>
      </c>
      <c r="E1483" t="str">
        <f>VLOOKUP('combained table'!E1483,'combained table'!E1483:T3817,1,FALSE)</f>
        <v>No</v>
      </c>
      <c r="F1483" t="str">
        <f>VLOOKUP('combained table'!F1483,'combained table'!F1483:T3817,1,FALSE)</f>
        <v>No</v>
      </c>
      <c r="G1483" t="str">
        <f>VLOOKUP('combained table'!G1483,'combained table'!G1483:T3817,1,FALSE)</f>
        <v>No</v>
      </c>
      <c r="H1483">
        <f>VLOOKUP('combained table'!H1483,'combained table'!H1483:T3817,1,FALSE)</f>
        <v>0</v>
      </c>
      <c r="I1483" t="str">
        <f>VLOOKUP('combained table'!I1483,'combained table'!I1483:T3817,1,FALSE)</f>
        <v>Normal</v>
      </c>
      <c r="J1483" t="str">
        <f>VLOOKUP('combained table'!J1483,'combained table'!J1483:T3817,1,FALSE)</f>
        <v>No</v>
      </c>
      <c r="K1483" t="str">
        <f>VLOOKUP('combained table'!K1483,'combained table'!K1483:T3817,1,FALSE)</f>
        <v>Overweight</v>
      </c>
      <c r="L1483">
        <f>VLOOKUP('combained table'!L1483,'combained table'!L1483:T3817,1,FALSE)</f>
        <v>1968</v>
      </c>
      <c r="M1483" t="str">
        <f>VLOOKUP('combained table'!M1483,'combained table'!M1483:T3817,1,FALSE)</f>
        <v>Dec</v>
      </c>
      <c r="N1483">
        <f>VLOOKUP('combained table'!N1483,'combained table'!N1483:T3817,1,FALSE)</f>
        <v>3</v>
      </c>
      <c r="O1483" t="str">
        <f>VLOOKUP('combained table'!O1483,'combained table'!O1483:T3817,1,FALSE)</f>
        <v>3-Dec-1968</v>
      </c>
      <c r="P1483">
        <f>VLOOKUP('combained table'!P1483,'combained table'!P1483:T3817,1,FALSE)</f>
        <v>12495.29</v>
      </c>
      <c r="Q1483" t="str">
        <f>VLOOKUP('combained table'!Q1483,'combained table'!Q1483:T3817,1,FALSE)</f>
        <v>tier - 3</v>
      </c>
      <c r="R1483" t="str">
        <f>VLOOKUP('combained table'!R1483,'combained table'!R1483:T3817,1,FALSE)</f>
        <v>tier - 3</v>
      </c>
      <c r="S1483" t="str">
        <f>VLOOKUP('combained table'!S1483,'combained table'!S1483:T3817,1,FALSE)</f>
        <v>R1012</v>
      </c>
      <c r="T1483">
        <f>VLOOKUP('combained table'!T1483,'combained table'!T1483:T3817,1,FALSE)</f>
        <v>54</v>
      </c>
    </row>
    <row r="1484" spans="1:20">
      <c r="A1484" t="str">
        <f>VLOOKUP('combained table'!A1484,'combained table'!A1484:T3818,1,FALSE)</f>
        <v>Id1483</v>
      </c>
      <c r="B1484" t="str">
        <f>VLOOKUP('combained table'!B1484,'combained table'!B1484:T3818,1,FALSE)</f>
        <v xml:space="preserve">  Justin R</v>
      </c>
      <c r="C1484">
        <f>VLOOKUP('combained table'!C1484,'combained table'!C1484:T3818,1,FALSE)</f>
        <v>23.31</v>
      </c>
      <c r="D1484">
        <f>VLOOKUP('combained table'!D1484,'combained table'!D1484:T3818,1,FALSE)</f>
        <v>8.27</v>
      </c>
      <c r="E1484" t="str">
        <f>VLOOKUP('combained table'!E1484,'combained table'!E1484:T3818,1,FALSE)</f>
        <v>No</v>
      </c>
      <c r="F1484" t="str">
        <f>VLOOKUP('combained table'!F1484,'combained table'!F1484:T3818,1,FALSE)</f>
        <v>No</v>
      </c>
      <c r="G1484" t="str">
        <f>VLOOKUP('combained table'!G1484,'combained table'!G1484:T3818,1,FALSE)</f>
        <v>No</v>
      </c>
      <c r="H1484">
        <f>VLOOKUP('combained table'!H1484,'combained table'!H1484:T3818,1,FALSE)</f>
        <v>0</v>
      </c>
      <c r="I1484" t="str">
        <f>VLOOKUP('combained table'!I1484,'combained table'!I1484:T3818,1,FALSE)</f>
        <v>Diabetes</v>
      </c>
      <c r="J1484" t="str">
        <f>VLOOKUP('combained table'!J1484,'combained table'!J1484:T3818,1,FALSE)</f>
        <v>No</v>
      </c>
      <c r="K1484" t="str">
        <f>VLOOKUP('combained table'!K1484,'combained table'!K1484:T3818,1,FALSE)</f>
        <v>Normal Weight</v>
      </c>
      <c r="L1484">
        <f>VLOOKUP('combained table'!L1484,'combained table'!L1484:T3818,1,FALSE)</f>
        <v>1966</v>
      </c>
      <c r="M1484" t="str">
        <f>VLOOKUP('combained table'!M1484,'combained table'!M1484:T3818,1,FALSE)</f>
        <v>Jul</v>
      </c>
      <c r="N1484">
        <f>VLOOKUP('combained table'!N1484,'combained table'!N1484:T3818,1,FALSE)</f>
        <v>12</v>
      </c>
      <c r="O1484" t="str">
        <f>VLOOKUP('combained table'!O1484,'combained table'!O1484:T3818,1,FALSE)</f>
        <v>12-Jul-1966</v>
      </c>
      <c r="P1484">
        <f>VLOOKUP('combained table'!P1484,'combained table'!P1484:T3818,1,FALSE)</f>
        <v>12499.88</v>
      </c>
      <c r="Q1484" t="str">
        <f>VLOOKUP('combained table'!Q1484,'combained table'!Q1484:T3818,1,FALSE)</f>
        <v>tier - 3</v>
      </c>
      <c r="R1484" t="str">
        <f>VLOOKUP('combained table'!R1484,'combained table'!R1484:T3818,1,FALSE)</f>
        <v>tier - 2</v>
      </c>
      <c r="S1484" t="str">
        <f>VLOOKUP('combained table'!S1484,'combained table'!S1484:T3818,1,FALSE)</f>
        <v>R1012</v>
      </c>
      <c r="T1484">
        <f>VLOOKUP('combained table'!T1484,'combained table'!T1484:T3818,1,FALSE)</f>
        <v>56</v>
      </c>
    </row>
    <row r="1485" spans="1:20">
      <c r="A1485" t="str">
        <f>VLOOKUP('combained table'!A1485,'combained table'!A1485:T3819,1,FALSE)</f>
        <v>Id1484</v>
      </c>
      <c r="B1485" t="str">
        <f>VLOOKUP('combained table'!B1485,'combained table'!B1485:T3819,1,FALSE)</f>
        <v xml:space="preserve">  Casey</v>
      </c>
      <c r="C1485">
        <f>VLOOKUP('combained table'!C1485,'combained table'!C1485:T3819,1,FALSE)</f>
        <v>29</v>
      </c>
      <c r="D1485">
        <f>VLOOKUP('combained table'!D1485,'combained table'!D1485:T3819,1,FALSE)</f>
        <v>4.5599999999999996</v>
      </c>
      <c r="E1485" t="str">
        <f>VLOOKUP('combained table'!E1485,'combained table'!E1485:T3819,1,FALSE)</f>
        <v>No</v>
      </c>
      <c r="F1485" t="str">
        <f>VLOOKUP('combained table'!F1485,'combained table'!F1485:T3819,1,FALSE)</f>
        <v>No</v>
      </c>
      <c r="G1485" t="str">
        <f>VLOOKUP('combained table'!G1485,'combained table'!G1485:T3819,1,FALSE)</f>
        <v>No</v>
      </c>
      <c r="H1485">
        <f>VLOOKUP('combained table'!H1485,'combained table'!H1485:T3819,1,FALSE)</f>
        <v>0</v>
      </c>
      <c r="I1485" t="str">
        <f>VLOOKUP('combained table'!I1485,'combained table'!I1485:T3819,1,FALSE)</f>
        <v>Normal</v>
      </c>
      <c r="J1485" t="str">
        <f>VLOOKUP('combained table'!J1485,'combained table'!J1485:T3819,1,FALSE)</f>
        <v>No</v>
      </c>
      <c r="K1485" t="str">
        <f>VLOOKUP('combained table'!K1485,'combained table'!K1485:T3819,1,FALSE)</f>
        <v>Overweight</v>
      </c>
      <c r="L1485">
        <f>VLOOKUP('combained table'!L1485,'combained table'!L1485:T3819,1,FALSE)</f>
        <v>1962</v>
      </c>
      <c r="M1485" t="str">
        <f>VLOOKUP('combained table'!M1485,'combained table'!M1485:T3819,1,FALSE)</f>
        <v>Oct</v>
      </c>
      <c r="N1485">
        <f>VLOOKUP('combained table'!N1485,'combained table'!N1485:T3819,1,FALSE)</f>
        <v>16</v>
      </c>
      <c r="O1485" t="str">
        <f>VLOOKUP('combained table'!O1485,'combained table'!O1485:T3819,1,FALSE)</f>
        <v>16-Oct-1962</v>
      </c>
      <c r="P1485">
        <f>VLOOKUP('combained table'!P1485,'combained table'!P1485:T3819,1,FALSE)</f>
        <v>12523.6</v>
      </c>
      <c r="Q1485" t="str">
        <f>VLOOKUP('combained table'!Q1485,'combained table'!Q1485:T3819,1,FALSE)</f>
        <v>tier - 3</v>
      </c>
      <c r="R1485" t="str">
        <f>VLOOKUP('combained table'!R1485,'combained table'!R1485:T3819,1,FALSE)</f>
        <v>tier - 3</v>
      </c>
      <c r="S1485" t="str">
        <f>VLOOKUP('combained table'!S1485,'combained table'!S1485:T3819,1,FALSE)</f>
        <v>R1012</v>
      </c>
      <c r="T1485">
        <f>VLOOKUP('combained table'!T1485,'combained table'!T1485:T3819,1,FALSE)</f>
        <v>60</v>
      </c>
    </row>
    <row r="1486" spans="1:20">
      <c r="A1486" t="str">
        <f>VLOOKUP('combained table'!A1486,'combained table'!A1486:T3820,1,FALSE)</f>
        <v>Id1485</v>
      </c>
      <c r="B1486" t="str">
        <f>VLOOKUP('combained table'!B1486,'combained table'!B1486:T3820,1,FALSE)</f>
        <v xml:space="preserve">  Amanda L</v>
      </c>
      <c r="C1486">
        <f>VLOOKUP('combained table'!C1486,'combained table'!C1486:T3820,1,FALSE)</f>
        <v>32.869999999999997</v>
      </c>
      <c r="D1486">
        <f>VLOOKUP('combained table'!D1486,'combained table'!D1486:T3820,1,FALSE)</f>
        <v>5.33</v>
      </c>
      <c r="E1486" t="str">
        <f>VLOOKUP('combained table'!E1486,'combained table'!E1486:T3820,1,FALSE)</f>
        <v>No</v>
      </c>
      <c r="F1486" t="str">
        <f>VLOOKUP('combained table'!F1486,'combained table'!F1486:T3820,1,FALSE)</f>
        <v>No</v>
      </c>
      <c r="G1486" t="str">
        <f>VLOOKUP('combained table'!G1486,'combained table'!G1486:T3820,1,FALSE)</f>
        <v>No</v>
      </c>
      <c r="H1486">
        <f>VLOOKUP('combained table'!H1486,'combained table'!H1486:T3820,1,FALSE)</f>
        <v>0</v>
      </c>
      <c r="I1486" t="str">
        <f>VLOOKUP('combained table'!I1486,'combained table'!I1486:T3820,1,FALSE)</f>
        <v>Normal</v>
      </c>
      <c r="J1486" t="str">
        <f>VLOOKUP('combained table'!J1486,'combained table'!J1486:T3820,1,FALSE)</f>
        <v>No</v>
      </c>
      <c r="K1486" t="str">
        <f>VLOOKUP('combained table'!K1486,'combained table'!K1486:T3820,1,FALSE)</f>
        <v>Obesity</v>
      </c>
      <c r="L1486">
        <f>VLOOKUP('combained table'!L1486,'combained table'!L1486:T3820,1,FALSE)</f>
        <v>1961</v>
      </c>
      <c r="M1486" t="str">
        <f>VLOOKUP('combained table'!M1486,'combained table'!M1486:T3820,1,FALSE)</f>
        <v>Nov</v>
      </c>
      <c r="N1486">
        <f>VLOOKUP('combained table'!N1486,'combained table'!N1486:T3820,1,FALSE)</f>
        <v>28</v>
      </c>
      <c r="O1486" t="str">
        <f>VLOOKUP('combained table'!O1486,'combained table'!O1486:T3820,1,FALSE)</f>
        <v>28-Nov-1961</v>
      </c>
      <c r="P1486">
        <f>VLOOKUP('combained table'!P1486,'combained table'!P1486:T3820,1,FALSE)</f>
        <v>12557.61</v>
      </c>
      <c r="Q1486" t="str">
        <f>VLOOKUP('combained table'!Q1486,'combained table'!Q1486:T3820,1,FALSE)</f>
        <v>tier - 3</v>
      </c>
      <c r="R1486" t="str">
        <f>VLOOKUP('combained table'!R1486,'combained table'!R1486:T3820,1,FALSE)</f>
        <v>tier - 3</v>
      </c>
      <c r="S1486" t="str">
        <f>VLOOKUP('combained table'!S1486,'combained table'!S1486:T3820,1,FALSE)</f>
        <v>R1013</v>
      </c>
      <c r="T1486">
        <f>VLOOKUP('combained table'!T1486,'combained table'!T1486:T3820,1,FALSE)</f>
        <v>61</v>
      </c>
    </row>
    <row r="1487" spans="1:20">
      <c r="A1487" t="str">
        <f>VLOOKUP('combained table'!A1487,'combained table'!A1487:T3821,1,FALSE)</f>
        <v>Id1486</v>
      </c>
      <c r="B1487" t="str">
        <f>VLOOKUP('combained table'!B1487,'combained table'!B1487:T3821,1,FALSE)</f>
        <v xml:space="preserve">  Ayako N</v>
      </c>
      <c r="C1487">
        <f>VLOOKUP('combained table'!C1487,'combained table'!C1487:T3821,1,FALSE)</f>
        <v>26.18</v>
      </c>
      <c r="D1487">
        <f>VLOOKUP('combained table'!D1487,'combained table'!D1487:T3821,1,FALSE)</f>
        <v>5.63</v>
      </c>
      <c r="E1487" t="str">
        <f>VLOOKUP('combained table'!E1487,'combained table'!E1487:T3821,1,FALSE)</f>
        <v>No</v>
      </c>
      <c r="F1487" t="str">
        <f>VLOOKUP('combained table'!F1487,'combained table'!F1487:T3821,1,FALSE)</f>
        <v>No</v>
      </c>
      <c r="G1487" t="str">
        <f>VLOOKUP('combained table'!G1487,'combained table'!G1487:T3821,1,FALSE)</f>
        <v>No</v>
      </c>
      <c r="H1487">
        <f>VLOOKUP('combained table'!H1487,'combained table'!H1487:T3821,1,FALSE)</f>
        <v>0</v>
      </c>
      <c r="I1487" t="str">
        <f>VLOOKUP('combained table'!I1487,'combained table'!I1487:T3821,1,FALSE)</f>
        <v>Normal</v>
      </c>
      <c r="J1487" t="str">
        <f>VLOOKUP('combained table'!J1487,'combained table'!J1487:T3821,1,FALSE)</f>
        <v>No</v>
      </c>
      <c r="K1487" t="str">
        <f>VLOOKUP('combained table'!K1487,'combained table'!K1487:T3821,1,FALSE)</f>
        <v>Overweight</v>
      </c>
      <c r="L1487">
        <f>VLOOKUP('combained table'!L1487,'combained table'!L1487:T3821,1,FALSE)</f>
        <v>1961</v>
      </c>
      <c r="M1487" t="str">
        <f>VLOOKUP('combained table'!M1487,'combained table'!M1487:T3821,1,FALSE)</f>
        <v>Nov</v>
      </c>
      <c r="N1487">
        <f>VLOOKUP('combained table'!N1487,'combained table'!N1487:T3821,1,FALSE)</f>
        <v>28</v>
      </c>
      <c r="O1487" t="str">
        <f>VLOOKUP('combained table'!O1487,'combained table'!O1487:T3821,1,FALSE)</f>
        <v>28-Nov-1961</v>
      </c>
      <c r="P1487">
        <f>VLOOKUP('combained table'!P1487,'combained table'!P1487:T3821,1,FALSE)</f>
        <v>12574.05</v>
      </c>
      <c r="Q1487" t="str">
        <f>VLOOKUP('combained table'!Q1487,'combained table'!Q1487:T3821,1,FALSE)</f>
        <v>tier - 3</v>
      </c>
      <c r="R1487" t="str">
        <f>VLOOKUP('combained table'!R1487,'combained table'!R1487:T3821,1,FALSE)</f>
        <v>tier - 1</v>
      </c>
      <c r="S1487" t="str">
        <f>VLOOKUP('combained table'!S1487,'combained table'!S1487:T3821,1,FALSE)</f>
        <v>R1011</v>
      </c>
      <c r="T1487">
        <f>VLOOKUP('combained table'!T1487,'combained table'!T1487:T3821,1,FALSE)</f>
        <v>61</v>
      </c>
    </row>
    <row r="1488" spans="1:20">
      <c r="A1488" t="str">
        <f>VLOOKUP('combained table'!A1488,'combained table'!A1488:T3822,1,FALSE)</f>
        <v>Id1487</v>
      </c>
      <c r="B1488" t="str">
        <f>VLOOKUP('combained table'!B1488,'combained table'!B1488:T3822,1,FALSE)</f>
        <v xml:space="preserve">  Emilee</v>
      </c>
      <c r="C1488">
        <f>VLOOKUP('combained table'!C1488,'combained table'!C1488:T3822,1,FALSE)</f>
        <v>25.3</v>
      </c>
      <c r="D1488">
        <f>VLOOKUP('combained table'!D1488,'combained table'!D1488:T3822,1,FALSE)</f>
        <v>5.12</v>
      </c>
      <c r="E1488" t="str">
        <f>VLOOKUP('combained table'!E1488,'combained table'!E1488:T3822,1,FALSE)</f>
        <v>No</v>
      </c>
      <c r="F1488" t="str">
        <f>VLOOKUP('combained table'!F1488,'combained table'!F1488:T3822,1,FALSE)</f>
        <v>No</v>
      </c>
      <c r="G1488" t="str">
        <f>VLOOKUP('combained table'!G1488,'combained table'!G1488:T3822,1,FALSE)</f>
        <v>No</v>
      </c>
      <c r="H1488">
        <f>VLOOKUP('combained table'!H1488,'combained table'!H1488:T3822,1,FALSE)</f>
        <v>0</v>
      </c>
      <c r="I1488" t="str">
        <f>VLOOKUP('combained table'!I1488,'combained table'!I1488:T3822,1,FALSE)</f>
        <v>Normal</v>
      </c>
      <c r="J1488" t="str">
        <f>VLOOKUP('combained table'!J1488,'combained table'!J1488:T3822,1,FALSE)</f>
        <v>No</v>
      </c>
      <c r="K1488" t="str">
        <f>VLOOKUP('combained table'!K1488,'combained table'!K1488:T3822,1,FALSE)</f>
        <v>Overweight</v>
      </c>
      <c r="L1488">
        <f>VLOOKUP('combained table'!L1488,'combained table'!L1488:T3822,1,FALSE)</f>
        <v>1969</v>
      </c>
      <c r="M1488" t="str">
        <f>VLOOKUP('combained table'!M1488,'combained table'!M1488:T3822,1,FALSE)</f>
        <v>Nov</v>
      </c>
      <c r="N1488">
        <f>VLOOKUP('combained table'!N1488,'combained table'!N1488:T3822,1,FALSE)</f>
        <v>26</v>
      </c>
      <c r="O1488" t="str">
        <f>VLOOKUP('combained table'!O1488,'combained table'!O1488:T3822,1,FALSE)</f>
        <v>26-Nov-1969</v>
      </c>
      <c r="P1488">
        <f>VLOOKUP('combained table'!P1488,'combained table'!P1488:T3822,1,FALSE)</f>
        <v>12579.92</v>
      </c>
      <c r="Q1488" t="str">
        <f>VLOOKUP('combained table'!Q1488,'combained table'!Q1488:T3822,1,FALSE)</f>
        <v>tier - 3</v>
      </c>
      <c r="R1488" t="str">
        <f>VLOOKUP('combained table'!R1488,'combained table'!R1488:T3822,1,FALSE)</f>
        <v>tier - 1</v>
      </c>
      <c r="S1488" t="str">
        <f>VLOOKUP('combained table'!S1488,'combained table'!S1488:T3822,1,FALSE)</f>
        <v>R1025</v>
      </c>
      <c r="T1488">
        <f>VLOOKUP('combained table'!T1488,'combained table'!T1488:T3822,1,FALSE)</f>
        <v>53</v>
      </c>
    </row>
    <row r="1489" spans="1:20">
      <c r="A1489" t="str">
        <f>VLOOKUP('combained table'!A1489,'combained table'!A1489:T3823,1,FALSE)</f>
        <v>Id1488</v>
      </c>
      <c r="B1489" t="str">
        <f>VLOOKUP('combained table'!B1489,'combained table'!B1489:T3823,1,FALSE)</f>
        <v xml:space="preserve">  Stephen M</v>
      </c>
      <c r="C1489">
        <f>VLOOKUP('combained table'!C1489,'combained table'!C1489:T3823,1,FALSE)</f>
        <v>36.94</v>
      </c>
      <c r="D1489">
        <f>VLOOKUP('combained table'!D1489,'combained table'!D1489:T3823,1,FALSE)</f>
        <v>5.15</v>
      </c>
      <c r="E1489" t="str">
        <f>VLOOKUP('combained table'!E1489,'combained table'!E1489:T3823,1,FALSE)</f>
        <v>yes</v>
      </c>
      <c r="F1489" t="str">
        <f>VLOOKUP('combained table'!F1489,'combained table'!F1489:T3823,1,FALSE)</f>
        <v>No</v>
      </c>
      <c r="G1489" t="str">
        <f>VLOOKUP('combained table'!G1489,'combained table'!G1489:T3823,1,FALSE)</f>
        <v>No</v>
      </c>
      <c r="H1489">
        <f>VLOOKUP('combained table'!H1489,'combained table'!H1489:T3823,1,FALSE)</f>
        <v>1</v>
      </c>
      <c r="I1489" t="str">
        <f>VLOOKUP('combained table'!I1489,'combained table'!I1489:T3823,1,FALSE)</f>
        <v>Normal</v>
      </c>
      <c r="J1489" t="str">
        <f>VLOOKUP('combained table'!J1489,'combained table'!J1489:T3823,1,FALSE)</f>
        <v>No</v>
      </c>
      <c r="K1489" t="str">
        <f>VLOOKUP('combained table'!K1489,'combained table'!K1489:T3823,1,FALSE)</f>
        <v>Obesity</v>
      </c>
      <c r="L1489">
        <f>VLOOKUP('combained table'!L1489,'combained table'!L1489:T3823,1,FALSE)</f>
        <v>1970</v>
      </c>
      <c r="M1489" t="str">
        <f>VLOOKUP('combained table'!M1489,'combained table'!M1489:T3823,1,FALSE)</f>
        <v>Jun</v>
      </c>
      <c r="N1489">
        <f>VLOOKUP('combained table'!N1489,'combained table'!N1489:T3823,1,FALSE)</f>
        <v>18</v>
      </c>
      <c r="O1489" t="str">
        <f>VLOOKUP('combained table'!O1489,'combained table'!O1489:T3823,1,FALSE)</f>
        <v>18-Jun-1970</v>
      </c>
      <c r="P1489">
        <f>VLOOKUP('combained table'!P1489,'combained table'!P1489:T3823,1,FALSE)</f>
        <v>12592.53</v>
      </c>
      <c r="Q1489" t="str">
        <f>VLOOKUP('combained table'!Q1489,'combained table'!Q1489:T3823,1,FALSE)</f>
        <v>tier - 3</v>
      </c>
      <c r="R1489" t="str">
        <f>VLOOKUP('combained table'!R1489,'combained table'!R1489:T3823,1,FALSE)</f>
        <v>tier - 2</v>
      </c>
      <c r="S1489" t="str">
        <f>VLOOKUP('combained table'!S1489,'combained table'!S1489:T3823,1,FALSE)</f>
        <v>R1013</v>
      </c>
      <c r="T1489">
        <f>VLOOKUP('combained table'!T1489,'combained table'!T1489:T3823,1,FALSE)</f>
        <v>52</v>
      </c>
    </row>
    <row r="1490" spans="1:20">
      <c r="A1490" t="str">
        <f>VLOOKUP('combained table'!A1490,'combained table'!A1490:T3824,1,FALSE)</f>
        <v>Id1489</v>
      </c>
      <c r="B1490" t="str">
        <f>VLOOKUP('combained table'!B1490,'combained table'!B1490:T3824,1,FALSE)</f>
        <v xml:space="preserve">  Annemarie A</v>
      </c>
      <c r="C1490">
        <f>VLOOKUP('combained table'!C1490,'combained table'!C1490:T3824,1,FALSE)</f>
        <v>22.86</v>
      </c>
      <c r="D1490">
        <f>VLOOKUP('combained table'!D1490,'combained table'!D1490:T3824,1,FALSE)</f>
        <v>7.5</v>
      </c>
      <c r="E1490" t="str">
        <f>VLOOKUP('combained table'!E1490,'combained table'!E1490:T3824,1,FALSE)</f>
        <v>No</v>
      </c>
      <c r="F1490" t="str">
        <f>VLOOKUP('combained table'!F1490,'combained table'!F1490:T3824,1,FALSE)</f>
        <v>No</v>
      </c>
      <c r="G1490" t="str">
        <f>VLOOKUP('combained table'!G1490,'combained table'!G1490:T3824,1,FALSE)</f>
        <v>No</v>
      </c>
      <c r="H1490">
        <f>VLOOKUP('combained table'!H1490,'combained table'!H1490:T3824,1,FALSE)</f>
        <v>0</v>
      </c>
      <c r="I1490" t="str">
        <f>VLOOKUP('combained table'!I1490,'combained table'!I1490:T3824,1,FALSE)</f>
        <v>Diabetes</v>
      </c>
      <c r="J1490" t="str">
        <f>VLOOKUP('combained table'!J1490,'combained table'!J1490:T3824,1,FALSE)</f>
        <v>No</v>
      </c>
      <c r="K1490" t="str">
        <f>VLOOKUP('combained table'!K1490,'combained table'!K1490:T3824,1,FALSE)</f>
        <v>Normal Weight</v>
      </c>
      <c r="L1490">
        <f>VLOOKUP('combained table'!L1490,'combained table'!L1490:T3824,1,FALSE)</f>
        <v>1988</v>
      </c>
      <c r="M1490" t="str">
        <f>VLOOKUP('combained table'!M1490,'combained table'!M1490:T3824,1,FALSE)</f>
        <v>Aug</v>
      </c>
      <c r="N1490">
        <f>VLOOKUP('combained table'!N1490,'combained table'!N1490:T3824,1,FALSE)</f>
        <v>11</v>
      </c>
      <c r="O1490" t="str">
        <f>VLOOKUP('combained table'!O1490,'combained table'!O1490:T3824,1,FALSE)</f>
        <v>11-Aug-1988</v>
      </c>
      <c r="P1490">
        <f>VLOOKUP('combained table'!P1490,'combained table'!P1490:T3824,1,FALSE)</f>
        <v>12600.46</v>
      </c>
      <c r="Q1490" t="str">
        <f>VLOOKUP('combained table'!Q1490,'combained table'!Q1490:T3824,1,FALSE)</f>
        <v>tier - 3</v>
      </c>
      <c r="R1490" t="str">
        <f>VLOOKUP('combained table'!R1490,'combained table'!R1490:T3824,1,FALSE)</f>
        <v>tier - 1</v>
      </c>
      <c r="S1490" t="str">
        <f>VLOOKUP('combained table'!S1490,'combained table'!S1490:T3824,1,FALSE)</f>
        <v>R1023</v>
      </c>
      <c r="T1490">
        <f>VLOOKUP('combained table'!T1490,'combained table'!T1490:T3824,1,FALSE)</f>
        <v>34</v>
      </c>
    </row>
    <row r="1491" spans="1:20">
      <c r="A1491" t="str">
        <f>VLOOKUP('combained table'!A1491,'combained table'!A1491:T3825,1,FALSE)</f>
        <v>Id1490</v>
      </c>
      <c r="B1491" t="str">
        <f>VLOOKUP('combained table'!B1491,'combained table'!B1491:T3825,1,FALSE)</f>
        <v xml:space="preserve">  Ashley R</v>
      </c>
      <c r="C1491">
        <f>VLOOKUP('combained table'!C1491,'combained table'!C1491:T3825,1,FALSE)</f>
        <v>18.760000000000002</v>
      </c>
      <c r="D1491">
        <f>VLOOKUP('combained table'!D1491,'combained table'!D1491:T3825,1,FALSE)</f>
        <v>4.88</v>
      </c>
      <c r="E1491" t="str">
        <f>VLOOKUP('combained table'!E1491,'combained table'!E1491:T3825,1,FALSE)</f>
        <v>yes</v>
      </c>
      <c r="F1491" t="str">
        <f>VLOOKUP('combained table'!F1491,'combained table'!F1491:T3825,1,FALSE)</f>
        <v>No</v>
      </c>
      <c r="G1491" t="str">
        <f>VLOOKUP('combained table'!G1491,'combained table'!G1491:T3825,1,FALSE)</f>
        <v>Yes</v>
      </c>
      <c r="H1491">
        <f>VLOOKUP('combained table'!H1491,'combained table'!H1491:T3825,1,FALSE)</f>
        <v>1</v>
      </c>
      <c r="I1491" t="str">
        <f>VLOOKUP('combained table'!I1491,'combained table'!I1491:T3825,1,FALSE)</f>
        <v>Normal</v>
      </c>
      <c r="J1491" t="str">
        <f>VLOOKUP('combained table'!J1491,'combained table'!J1491:T3825,1,FALSE)</f>
        <v>No</v>
      </c>
      <c r="K1491" t="str">
        <f>VLOOKUP('combained table'!K1491,'combained table'!K1491:T3825,1,FALSE)</f>
        <v>Normal Weight</v>
      </c>
      <c r="L1491">
        <f>VLOOKUP('combained table'!L1491,'combained table'!L1491:T3825,1,FALSE)</f>
        <v>1998</v>
      </c>
      <c r="M1491" t="str">
        <f>VLOOKUP('combained table'!M1491,'combained table'!M1491:T3825,1,FALSE)</f>
        <v>Nov</v>
      </c>
      <c r="N1491">
        <f>VLOOKUP('combained table'!N1491,'combained table'!N1491:T3825,1,FALSE)</f>
        <v>18</v>
      </c>
      <c r="O1491" t="str">
        <f>VLOOKUP('combained table'!O1491,'combained table'!O1491:T3825,1,FALSE)</f>
        <v>18-Nov-1998</v>
      </c>
      <c r="P1491">
        <f>VLOOKUP('combained table'!P1491,'combained table'!P1491:T3825,1,FALSE)</f>
        <v>12609.89</v>
      </c>
      <c r="Q1491" t="str">
        <f>VLOOKUP('combained table'!Q1491,'combained table'!Q1491:T3825,1,FALSE)</f>
        <v>tier - 3</v>
      </c>
      <c r="R1491" t="str">
        <f>VLOOKUP('combained table'!R1491,'combained table'!R1491:T3825,1,FALSE)</f>
        <v>tier - 3</v>
      </c>
      <c r="S1491" t="str">
        <f>VLOOKUP('combained table'!S1491,'combained table'!S1491:T3825,1,FALSE)</f>
        <v>R1012</v>
      </c>
      <c r="T1491">
        <f>VLOOKUP('combained table'!T1491,'combained table'!T1491:T3825,1,FALSE)</f>
        <v>24</v>
      </c>
    </row>
    <row r="1492" spans="1:20">
      <c r="A1492" t="str">
        <f>VLOOKUP('combained table'!A1492,'combained table'!A1492:T3826,1,FALSE)</f>
        <v>Id1491</v>
      </c>
      <c r="B1492" t="str">
        <f>VLOOKUP('combained table'!B1492,'combained table'!B1492:T3826,1,FALSE)</f>
        <v xml:space="preserve">  Leslie A</v>
      </c>
      <c r="C1492">
        <f>VLOOKUP('combained table'!C1492,'combained table'!C1492:T3826,1,FALSE)</f>
        <v>24.36</v>
      </c>
      <c r="D1492">
        <f>VLOOKUP('combained table'!D1492,'combained table'!D1492:T3826,1,FALSE)</f>
        <v>5.57</v>
      </c>
      <c r="E1492" t="str">
        <f>VLOOKUP('combained table'!E1492,'combained table'!E1492:T3826,1,FALSE)</f>
        <v>No</v>
      </c>
      <c r="F1492" t="str">
        <f>VLOOKUP('combained table'!F1492,'combained table'!F1492:T3826,1,FALSE)</f>
        <v>No</v>
      </c>
      <c r="G1492" t="str">
        <f>VLOOKUP('combained table'!G1492,'combained table'!G1492:T3826,1,FALSE)</f>
        <v>No</v>
      </c>
      <c r="H1492">
        <f>VLOOKUP('combained table'!H1492,'combained table'!H1492:T3826,1,FALSE)</f>
        <v>0</v>
      </c>
      <c r="I1492" t="str">
        <f>VLOOKUP('combained table'!I1492,'combained table'!I1492:T3826,1,FALSE)</f>
        <v>Normal</v>
      </c>
      <c r="J1492" t="str">
        <f>VLOOKUP('combained table'!J1492,'combained table'!J1492:T3826,1,FALSE)</f>
        <v>No</v>
      </c>
      <c r="K1492" t="str">
        <f>VLOOKUP('combained table'!K1492,'combained table'!K1492:T3826,1,FALSE)</f>
        <v>Normal Weight</v>
      </c>
      <c r="L1492">
        <f>VLOOKUP('combained table'!L1492,'combained table'!L1492:T3826,1,FALSE)</f>
        <v>1963</v>
      </c>
      <c r="M1492" t="str">
        <f>VLOOKUP('combained table'!M1492,'combained table'!M1492:T3826,1,FALSE)</f>
        <v>Aug</v>
      </c>
      <c r="N1492">
        <f>VLOOKUP('combained table'!N1492,'combained table'!N1492:T3826,1,FALSE)</f>
        <v>19</v>
      </c>
      <c r="O1492" t="str">
        <f>VLOOKUP('combained table'!O1492,'combained table'!O1492:T3826,1,FALSE)</f>
        <v>19-Aug-1963</v>
      </c>
      <c r="P1492">
        <f>VLOOKUP('combained table'!P1492,'combained table'!P1492:T3826,1,FALSE)</f>
        <v>12622.18</v>
      </c>
      <c r="Q1492" t="str">
        <f>VLOOKUP('combained table'!Q1492,'combained table'!Q1492:T3826,1,FALSE)</f>
        <v>tier - 3</v>
      </c>
      <c r="R1492" t="str">
        <f>VLOOKUP('combained table'!R1492,'combained table'!R1492:T3826,1,FALSE)</f>
        <v>tier - 1</v>
      </c>
      <c r="S1492" t="str">
        <f>VLOOKUP('combained table'!S1492,'combained table'!S1492:T3826,1,FALSE)</f>
        <v>R1012</v>
      </c>
      <c r="T1492">
        <f>VLOOKUP('combained table'!T1492,'combained table'!T1492:T3826,1,FALSE)</f>
        <v>59</v>
      </c>
    </row>
    <row r="1493" spans="1:20">
      <c r="A1493" t="str">
        <f>VLOOKUP('combained table'!A1493,'combained table'!A1493:T3827,1,FALSE)</f>
        <v>Id1492</v>
      </c>
      <c r="B1493" t="str">
        <f>VLOOKUP('combained table'!B1493,'combained table'!B1493:T3827,1,FALSE)</f>
        <v xml:space="preserve">  Mauricio J</v>
      </c>
      <c r="C1493">
        <f>VLOOKUP('combained table'!C1493,'combained table'!C1493:T3827,1,FALSE)</f>
        <v>32.299999999999997</v>
      </c>
      <c r="D1493">
        <f>VLOOKUP('combained table'!D1493,'combained table'!D1493:T3827,1,FALSE)</f>
        <v>5.31</v>
      </c>
      <c r="E1493" t="str">
        <f>VLOOKUP('combained table'!E1493,'combained table'!E1493:T3827,1,FALSE)</f>
        <v>No</v>
      </c>
      <c r="F1493" t="str">
        <f>VLOOKUP('combained table'!F1493,'combained table'!F1493:T3827,1,FALSE)</f>
        <v>No</v>
      </c>
      <c r="G1493" t="str">
        <f>VLOOKUP('combained table'!G1493,'combained table'!G1493:T3827,1,FALSE)</f>
        <v>No</v>
      </c>
      <c r="H1493">
        <f>VLOOKUP('combained table'!H1493,'combained table'!H1493:T3827,1,FALSE)</f>
        <v>0</v>
      </c>
      <c r="I1493" t="str">
        <f>VLOOKUP('combained table'!I1493,'combained table'!I1493:T3827,1,FALSE)</f>
        <v>Normal</v>
      </c>
      <c r="J1493" t="str">
        <f>VLOOKUP('combained table'!J1493,'combained table'!J1493:T3827,1,FALSE)</f>
        <v>No</v>
      </c>
      <c r="K1493" t="str">
        <f>VLOOKUP('combained table'!K1493,'combained table'!K1493:T3827,1,FALSE)</f>
        <v>Obesity</v>
      </c>
      <c r="L1493">
        <f>VLOOKUP('combained table'!L1493,'combained table'!L1493:T3827,1,FALSE)</f>
        <v>1970</v>
      </c>
      <c r="M1493" t="str">
        <f>VLOOKUP('combained table'!M1493,'combained table'!M1493:T3827,1,FALSE)</f>
        <v>Dec</v>
      </c>
      <c r="N1493">
        <f>VLOOKUP('combained table'!N1493,'combained table'!N1493:T3827,1,FALSE)</f>
        <v>28</v>
      </c>
      <c r="O1493" t="str">
        <f>VLOOKUP('combained table'!O1493,'combained table'!O1493:T3827,1,FALSE)</f>
        <v>28-Dec-1970</v>
      </c>
      <c r="P1493">
        <f>VLOOKUP('combained table'!P1493,'combained table'!P1493:T3827,1,FALSE)</f>
        <v>12624.74</v>
      </c>
      <c r="Q1493" t="str">
        <f>VLOOKUP('combained table'!Q1493,'combained table'!Q1493:T3827,1,FALSE)</f>
        <v>tier - 3</v>
      </c>
      <c r="R1493" t="str">
        <f>VLOOKUP('combained table'!R1493,'combained table'!R1493:T3827,1,FALSE)</f>
        <v>tier - 1</v>
      </c>
      <c r="S1493" t="str">
        <f>VLOOKUP('combained table'!S1493,'combained table'!S1493:T3827,1,FALSE)</f>
        <v>R1012</v>
      </c>
      <c r="T1493">
        <f>VLOOKUP('combained table'!T1493,'combained table'!T1493:T3827,1,FALSE)</f>
        <v>52</v>
      </c>
    </row>
    <row r="1494" spans="1:20">
      <c r="A1494" t="str">
        <f>VLOOKUP('combained table'!A1494,'combained table'!A1494:T3828,1,FALSE)</f>
        <v>Id1493</v>
      </c>
      <c r="B1494" t="str">
        <f>VLOOKUP('combained table'!B1494,'combained table'!B1494:T3828,1,FALSE)</f>
        <v xml:space="preserve">  Kieran</v>
      </c>
      <c r="C1494">
        <f>VLOOKUP('combained table'!C1494,'combained table'!C1494:T3828,1,FALSE)</f>
        <v>22.704999999999998</v>
      </c>
      <c r="D1494">
        <f>VLOOKUP('combained table'!D1494,'combained table'!D1494:T3828,1,FALSE)</f>
        <v>4.57</v>
      </c>
      <c r="E1494" t="str">
        <f>VLOOKUP('combained table'!E1494,'combained table'!E1494:T3828,1,FALSE)</f>
        <v>yes</v>
      </c>
      <c r="F1494" t="str">
        <f>VLOOKUP('combained table'!F1494,'combained table'!F1494:T3828,1,FALSE)</f>
        <v>No</v>
      </c>
      <c r="G1494" t="str">
        <f>VLOOKUP('combained table'!G1494,'combained table'!G1494:T3828,1,FALSE)</f>
        <v>No</v>
      </c>
      <c r="H1494">
        <f>VLOOKUP('combained table'!H1494,'combained table'!H1494:T3828,1,FALSE)</f>
        <v>0</v>
      </c>
      <c r="I1494" t="str">
        <f>VLOOKUP('combained table'!I1494,'combained table'!I1494:T3828,1,FALSE)</f>
        <v>Normal</v>
      </c>
      <c r="J1494" t="str">
        <f>VLOOKUP('combained table'!J1494,'combained table'!J1494:T3828,1,FALSE)</f>
        <v>No</v>
      </c>
      <c r="K1494" t="str">
        <f>VLOOKUP('combained table'!K1494,'combained table'!K1494:T3828,1,FALSE)</f>
        <v>Normal Weight</v>
      </c>
      <c r="L1494">
        <f>VLOOKUP('combained table'!L1494,'combained table'!L1494:T3828,1,FALSE)</f>
        <v>1965</v>
      </c>
      <c r="M1494" t="str">
        <f>VLOOKUP('combained table'!M1494,'combained table'!M1494:T3828,1,FALSE)</f>
        <v>Oct</v>
      </c>
      <c r="N1494">
        <f>VLOOKUP('combained table'!N1494,'combained table'!N1494:T3828,1,FALSE)</f>
        <v>4</v>
      </c>
      <c r="O1494" t="str">
        <f>VLOOKUP('combained table'!O1494,'combained table'!O1494:T3828,1,FALSE)</f>
        <v>4-Oct-1965</v>
      </c>
      <c r="P1494">
        <f>VLOOKUP('combained table'!P1494,'combained table'!P1494:T3828,1,FALSE)</f>
        <v>12629.17</v>
      </c>
      <c r="Q1494" t="str">
        <f>VLOOKUP('combained table'!Q1494,'combained table'!Q1494:T3828,1,FALSE)</f>
        <v>tier - 3</v>
      </c>
      <c r="R1494" t="str">
        <f>VLOOKUP('combained table'!R1494,'combained table'!R1494:T3828,1,FALSE)</f>
        <v>tier - 1</v>
      </c>
      <c r="S1494" t="str">
        <f>VLOOKUP('combained table'!S1494,'combained table'!S1494:T3828,1,FALSE)</f>
        <v>R1013</v>
      </c>
      <c r="T1494">
        <f>VLOOKUP('combained table'!T1494,'combained table'!T1494:T3828,1,FALSE)</f>
        <v>57</v>
      </c>
    </row>
    <row r="1495" spans="1:20">
      <c r="A1495" t="str">
        <f>VLOOKUP('combained table'!A1495,'combained table'!A1495:T3829,1,FALSE)</f>
        <v>Id1494</v>
      </c>
      <c r="B1495" t="str">
        <f>VLOOKUP('combained table'!B1495,'combained table'!B1495:T3829,1,FALSE)</f>
        <v xml:space="preserve">  Elizabeth A</v>
      </c>
      <c r="C1495">
        <f>VLOOKUP('combained table'!C1495,'combained table'!C1495:T3829,1,FALSE)</f>
        <v>21.79</v>
      </c>
      <c r="D1495">
        <f>VLOOKUP('combained table'!D1495,'combained table'!D1495:T3829,1,FALSE)</f>
        <v>8.6999999999999993</v>
      </c>
      <c r="E1495" t="str">
        <f>VLOOKUP('combained table'!E1495,'combained table'!E1495:T3829,1,FALSE)</f>
        <v>yes</v>
      </c>
      <c r="F1495" t="str">
        <f>VLOOKUP('combained table'!F1495,'combained table'!F1495:T3829,1,FALSE)</f>
        <v>No</v>
      </c>
      <c r="G1495" t="str">
        <f>VLOOKUP('combained table'!G1495,'combained table'!G1495:T3829,1,FALSE)</f>
        <v>No</v>
      </c>
      <c r="H1495">
        <f>VLOOKUP('combained table'!H1495,'combained table'!H1495:T3829,1,FALSE)</f>
        <v>1</v>
      </c>
      <c r="I1495" t="str">
        <f>VLOOKUP('combained table'!I1495,'combained table'!I1495:T3829,1,FALSE)</f>
        <v>Diabetes</v>
      </c>
      <c r="J1495" t="str">
        <f>VLOOKUP('combained table'!J1495,'combained table'!J1495:T3829,1,FALSE)</f>
        <v>No</v>
      </c>
      <c r="K1495" t="str">
        <f>VLOOKUP('combained table'!K1495,'combained table'!K1495:T3829,1,FALSE)</f>
        <v>Normal Weight</v>
      </c>
      <c r="L1495">
        <f>VLOOKUP('combained table'!L1495,'combained table'!L1495:T3829,1,FALSE)</f>
        <v>1962</v>
      </c>
      <c r="M1495" t="str">
        <f>VLOOKUP('combained table'!M1495,'combained table'!M1495:T3829,1,FALSE)</f>
        <v>Nov</v>
      </c>
      <c r="N1495">
        <f>VLOOKUP('combained table'!N1495,'combained table'!N1495:T3829,1,FALSE)</f>
        <v>22</v>
      </c>
      <c r="O1495" t="str">
        <f>VLOOKUP('combained table'!O1495,'combained table'!O1495:T3829,1,FALSE)</f>
        <v>22-Nov-1962</v>
      </c>
      <c r="P1495">
        <f>VLOOKUP('combained table'!P1495,'combained table'!P1495:T3829,1,FALSE)</f>
        <v>12629.9</v>
      </c>
      <c r="Q1495" t="str">
        <f>VLOOKUP('combained table'!Q1495,'combained table'!Q1495:T3829,1,FALSE)</f>
        <v>tier - 3</v>
      </c>
      <c r="R1495" t="str">
        <f>VLOOKUP('combained table'!R1495,'combained table'!R1495:T3829,1,FALSE)</f>
        <v>tier - 3</v>
      </c>
      <c r="S1495" t="str">
        <f>VLOOKUP('combained table'!S1495,'combained table'!S1495:T3829,1,FALSE)</f>
        <v>R1013</v>
      </c>
      <c r="T1495">
        <f>VLOOKUP('combained table'!T1495,'combained table'!T1495:T3829,1,FALSE)</f>
        <v>60</v>
      </c>
    </row>
    <row r="1496" spans="1:20">
      <c r="A1496" t="str">
        <f>VLOOKUP('combained table'!A1496,'combained table'!A1496:T3830,1,FALSE)</f>
        <v>Id1495</v>
      </c>
      <c r="B1496" t="str">
        <f>VLOOKUP('combained table'!B1496,'combained table'!B1496:T3830,1,FALSE)</f>
        <v xml:space="preserve">  Zeke M</v>
      </c>
      <c r="C1496">
        <f>VLOOKUP('combained table'!C1496,'combained table'!C1496:T3830,1,FALSE)</f>
        <v>24.52</v>
      </c>
      <c r="D1496">
        <f>VLOOKUP('combained table'!D1496,'combained table'!D1496:T3830,1,FALSE)</f>
        <v>4.76</v>
      </c>
      <c r="E1496" t="str">
        <f>VLOOKUP('combained table'!E1496,'combained table'!E1496:T3830,1,FALSE)</f>
        <v>No</v>
      </c>
      <c r="F1496" t="str">
        <f>VLOOKUP('combained table'!F1496,'combained table'!F1496:T3830,1,FALSE)</f>
        <v>No</v>
      </c>
      <c r="G1496" t="str">
        <f>VLOOKUP('combained table'!G1496,'combained table'!G1496:T3830,1,FALSE)</f>
        <v>No</v>
      </c>
      <c r="H1496">
        <f>VLOOKUP('combained table'!H1496,'combained table'!H1496:T3830,1,FALSE)</f>
        <v>0</v>
      </c>
      <c r="I1496" t="str">
        <f>VLOOKUP('combained table'!I1496,'combained table'!I1496:T3830,1,FALSE)</f>
        <v>Normal</v>
      </c>
      <c r="J1496" t="str">
        <f>VLOOKUP('combained table'!J1496,'combained table'!J1496:T3830,1,FALSE)</f>
        <v>No</v>
      </c>
      <c r="K1496" t="str">
        <f>VLOOKUP('combained table'!K1496,'combained table'!K1496:T3830,1,FALSE)</f>
        <v>Normal Weight</v>
      </c>
      <c r="L1496">
        <f>VLOOKUP('combained table'!L1496,'combained table'!L1496:T3830,1,FALSE)</f>
        <v>1962</v>
      </c>
      <c r="M1496" t="str">
        <f>VLOOKUP('combained table'!M1496,'combained table'!M1496:T3830,1,FALSE)</f>
        <v>Jul</v>
      </c>
      <c r="N1496">
        <f>VLOOKUP('combained table'!N1496,'combained table'!N1496:T3830,1,FALSE)</f>
        <v>22</v>
      </c>
      <c r="O1496" t="str">
        <f>VLOOKUP('combained table'!O1496,'combained table'!O1496:T3830,1,FALSE)</f>
        <v>22-Jul-1962</v>
      </c>
      <c r="P1496">
        <f>VLOOKUP('combained table'!P1496,'combained table'!P1496:T3830,1,FALSE)</f>
        <v>12638.2</v>
      </c>
      <c r="Q1496" t="str">
        <f>VLOOKUP('combained table'!Q1496,'combained table'!Q1496:T3830,1,FALSE)</f>
        <v>tier - 3</v>
      </c>
      <c r="R1496" t="str">
        <f>VLOOKUP('combained table'!R1496,'combained table'!R1496:T3830,1,FALSE)</f>
        <v>tier - 1</v>
      </c>
      <c r="S1496" t="str">
        <f>VLOOKUP('combained table'!S1496,'combained table'!S1496:T3830,1,FALSE)</f>
        <v>R1011</v>
      </c>
      <c r="T1496">
        <f>VLOOKUP('combained table'!T1496,'combained table'!T1496:T3830,1,FALSE)</f>
        <v>60</v>
      </c>
    </row>
    <row r="1497" spans="1:20">
      <c r="A1497" t="str">
        <f>VLOOKUP('combained table'!A1497,'combained table'!A1497:T3831,1,FALSE)</f>
        <v>Id1496</v>
      </c>
      <c r="B1497" t="str">
        <f>VLOOKUP('combained table'!B1497,'combained table'!B1497:T3831,1,FALSE)</f>
        <v xml:space="preserve">  Chip</v>
      </c>
      <c r="C1497">
        <f>VLOOKUP('combained table'!C1497,'combained table'!C1497:T3831,1,FALSE)</f>
        <v>39.520000000000003</v>
      </c>
      <c r="D1497">
        <f>VLOOKUP('combained table'!D1497,'combained table'!D1497:T3831,1,FALSE)</f>
        <v>11.81</v>
      </c>
      <c r="E1497" t="str">
        <f>VLOOKUP('combained table'!E1497,'combained table'!E1497:T3831,1,FALSE)</f>
        <v>No</v>
      </c>
      <c r="F1497" t="str">
        <f>VLOOKUP('combained table'!F1497,'combained table'!F1497:T3831,1,FALSE)</f>
        <v>No</v>
      </c>
      <c r="G1497" t="str">
        <f>VLOOKUP('combained table'!G1497,'combained table'!G1497:T3831,1,FALSE)</f>
        <v>No</v>
      </c>
      <c r="H1497">
        <f>VLOOKUP('combained table'!H1497,'combained table'!H1497:T3831,1,FALSE)</f>
        <v>0</v>
      </c>
      <c r="I1497" t="str">
        <f>VLOOKUP('combained table'!I1497,'combained table'!I1497:T3831,1,FALSE)</f>
        <v>Diabetes</v>
      </c>
      <c r="J1497" t="str">
        <f>VLOOKUP('combained table'!J1497,'combained table'!J1497:T3831,1,FALSE)</f>
        <v>No</v>
      </c>
      <c r="K1497" t="str">
        <f>VLOOKUP('combained table'!K1497,'combained table'!K1497:T3831,1,FALSE)</f>
        <v>Obesity</v>
      </c>
      <c r="L1497">
        <f>VLOOKUP('combained table'!L1497,'combained table'!L1497:T3831,1,FALSE)</f>
        <v>1972</v>
      </c>
      <c r="M1497" t="str">
        <f>VLOOKUP('combained table'!M1497,'combained table'!M1497:T3831,1,FALSE)</f>
        <v>Sep</v>
      </c>
      <c r="N1497">
        <f>VLOOKUP('combained table'!N1497,'combained table'!N1497:T3831,1,FALSE)</f>
        <v>5</v>
      </c>
      <c r="O1497" t="str">
        <f>VLOOKUP('combained table'!O1497,'combained table'!O1497:T3831,1,FALSE)</f>
        <v>5-Sep-1972</v>
      </c>
      <c r="P1497">
        <f>VLOOKUP('combained table'!P1497,'combained table'!P1497:T3831,1,FALSE)</f>
        <v>12640.24</v>
      </c>
      <c r="Q1497" t="str">
        <f>VLOOKUP('combained table'!Q1497,'combained table'!Q1497:T3831,1,FALSE)</f>
        <v>tier - 3</v>
      </c>
      <c r="R1497" t="str">
        <f>VLOOKUP('combained table'!R1497,'combained table'!R1497:T3831,1,FALSE)</f>
        <v>tier - 1</v>
      </c>
      <c r="S1497" t="str">
        <f>VLOOKUP('combained table'!S1497,'combained table'!S1497:T3831,1,FALSE)</f>
        <v>R1011</v>
      </c>
      <c r="T1497">
        <f>VLOOKUP('combained table'!T1497,'combained table'!T1497:T3831,1,FALSE)</f>
        <v>50</v>
      </c>
    </row>
    <row r="1498" spans="1:20">
      <c r="A1498" t="str">
        <f>VLOOKUP('combained table'!A1498,'combained table'!A1498:T3832,1,FALSE)</f>
        <v>Id1497</v>
      </c>
      <c r="B1498" t="str">
        <f>VLOOKUP('combained table'!B1498,'combained table'!B1498:T3832,1,FALSE)</f>
        <v xml:space="preserve">  Miguel Angel Sr</v>
      </c>
      <c r="C1498">
        <f>VLOOKUP('combained table'!C1498,'combained table'!C1498:T3832,1,FALSE)</f>
        <v>24.49</v>
      </c>
      <c r="D1498">
        <f>VLOOKUP('combained table'!D1498,'combained table'!D1498:T3832,1,FALSE)</f>
        <v>4.67</v>
      </c>
      <c r="E1498" t="str">
        <f>VLOOKUP('combained table'!E1498,'combained table'!E1498:T3832,1,FALSE)</f>
        <v>No</v>
      </c>
      <c r="F1498" t="str">
        <f>VLOOKUP('combained table'!F1498,'combained table'!F1498:T3832,1,FALSE)</f>
        <v>No</v>
      </c>
      <c r="G1498" t="str">
        <f>VLOOKUP('combained table'!G1498,'combained table'!G1498:T3832,1,FALSE)</f>
        <v>No</v>
      </c>
      <c r="H1498">
        <f>VLOOKUP('combained table'!H1498,'combained table'!H1498:T3832,1,FALSE)</f>
        <v>0</v>
      </c>
      <c r="I1498" t="str">
        <f>VLOOKUP('combained table'!I1498,'combained table'!I1498:T3832,1,FALSE)</f>
        <v>Normal</v>
      </c>
      <c r="J1498" t="str">
        <f>VLOOKUP('combained table'!J1498,'combained table'!J1498:T3832,1,FALSE)</f>
        <v>No</v>
      </c>
      <c r="K1498" t="str">
        <f>VLOOKUP('combained table'!K1498,'combained table'!K1498:T3832,1,FALSE)</f>
        <v>Normal Weight</v>
      </c>
      <c r="L1498">
        <f>VLOOKUP('combained table'!L1498,'combained table'!L1498:T3832,1,FALSE)</f>
        <v>1966</v>
      </c>
      <c r="M1498" t="str">
        <f>VLOOKUP('combained table'!M1498,'combained table'!M1498:T3832,1,FALSE)</f>
        <v>Dec</v>
      </c>
      <c r="N1498">
        <f>VLOOKUP('combained table'!N1498,'combained table'!N1498:T3832,1,FALSE)</f>
        <v>17</v>
      </c>
      <c r="O1498" t="str">
        <f>VLOOKUP('combained table'!O1498,'combained table'!O1498:T3832,1,FALSE)</f>
        <v>17-Dec-1966</v>
      </c>
      <c r="P1498">
        <f>VLOOKUP('combained table'!P1498,'combained table'!P1498:T3832,1,FALSE)</f>
        <v>12643.38</v>
      </c>
      <c r="Q1498" t="str">
        <f>VLOOKUP('combained table'!Q1498,'combained table'!Q1498:T3832,1,FALSE)</f>
        <v>tier - 3</v>
      </c>
      <c r="R1498" t="str">
        <f>VLOOKUP('combained table'!R1498,'combained table'!R1498:T3832,1,FALSE)</f>
        <v>tier - 1</v>
      </c>
      <c r="S1498" t="str">
        <f>VLOOKUP('combained table'!S1498,'combained table'!S1498:T3832,1,FALSE)</f>
        <v>R1012</v>
      </c>
      <c r="T1498">
        <f>VLOOKUP('combained table'!T1498,'combained table'!T1498:T3832,1,FALSE)</f>
        <v>56</v>
      </c>
    </row>
    <row r="1499" spans="1:20">
      <c r="A1499" t="str">
        <f>VLOOKUP('combained table'!A1499,'combained table'!A1499:T3833,1,FALSE)</f>
        <v>Id1498</v>
      </c>
      <c r="B1499" t="str">
        <f>VLOOKUP('combained table'!B1499,'combained table'!B1499:T3833,1,FALSE)</f>
        <v xml:space="preserve">  Brian</v>
      </c>
      <c r="C1499">
        <f>VLOOKUP('combained table'!C1499,'combained table'!C1499:T3833,1,FALSE)</f>
        <v>26.315000000000001</v>
      </c>
      <c r="D1499">
        <f>VLOOKUP('combained table'!D1499,'combained table'!D1499:T3833,1,FALSE)</f>
        <v>6.02</v>
      </c>
      <c r="E1499" t="str">
        <f>VLOOKUP('combained table'!E1499,'combained table'!E1499:T3833,1,FALSE)</f>
        <v>No</v>
      </c>
      <c r="F1499" t="str">
        <f>VLOOKUP('combained table'!F1499,'combained table'!F1499:T3833,1,FALSE)</f>
        <v>No</v>
      </c>
      <c r="G1499" t="str">
        <f>VLOOKUP('combained table'!G1499,'combained table'!G1499:T3833,1,FALSE)</f>
        <v>No</v>
      </c>
      <c r="H1499">
        <f>VLOOKUP('combained table'!H1499,'combained table'!H1499:T3833,1,FALSE)</f>
        <v>0</v>
      </c>
      <c r="I1499" t="str">
        <f>VLOOKUP('combained table'!I1499,'combained table'!I1499:T3833,1,FALSE)</f>
        <v>Prediabetes</v>
      </c>
      <c r="J1499" t="str">
        <f>VLOOKUP('combained table'!J1499,'combained table'!J1499:T3833,1,FALSE)</f>
        <v>No</v>
      </c>
      <c r="K1499" t="str">
        <f>VLOOKUP('combained table'!K1499,'combained table'!K1499:T3833,1,FALSE)</f>
        <v>Overweight</v>
      </c>
      <c r="L1499">
        <f>VLOOKUP('combained table'!L1499,'combained table'!L1499:T3833,1,FALSE)</f>
        <v>1962</v>
      </c>
      <c r="M1499" t="str">
        <f>VLOOKUP('combained table'!M1499,'combained table'!M1499:T3833,1,FALSE)</f>
        <v>Jul</v>
      </c>
      <c r="N1499">
        <f>VLOOKUP('combained table'!N1499,'combained table'!N1499:T3833,1,FALSE)</f>
        <v>11</v>
      </c>
      <c r="O1499" t="str">
        <f>VLOOKUP('combained table'!O1499,'combained table'!O1499:T3833,1,FALSE)</f>
        <v>11-Jul-1962</v>
      </c>
      <c r="P1499">
        <f>VLOOKUP('combained table'!P1499,'combained table'!P1499:T3833,1,FALSE)</f>
        <v>12644.59</v>
      </c>
      <c r="Q1499" t="str">
        <f>VLOOKUP('combained table'!Q1499,'combained table'!Q1499:T3833,1,FALSE)</f>
        <v>tier - 3</v>
      </c>
      <c r="R1499" t="str">
        <f>VLOOKUP('combained table'!R1499,'combained table'!R1499:T3833,1,FALSE)</f>
        <v>tier - 2</v>
      </c>
      <c r="S1499" t="str">
        <f>VLOOKUP('combained table'!S1499,'combained table'!S1499:T3833,1,FALSE)</f>
        <v>R1011</v>
      </c>
      <c r="T1499">
        <f>VLOOKUP('combained table'!T1499,'combained table'!T1499:T3833,1,FALSE)</f>
        <v>60</v>
      </c>
    </row>
    <row r="1500" spans="1:20">
      <c r="A1500" t="str">
        <f>VLOOKUP('combained table'!A1500,'combained table'!A1500:T3834,1,FALSE)</f>
        <v>Id1499</v>
      </c>
      <c r="B1500" t="str">
        <f>VLOOKUP('combained table'!B1500,'combained table'!B1500:T3834,1,FALSE)</f>
        <v xml:space="preserve">  Meghan</v>
      </c>
      <c r="C1500">
        <f>VLOOKUP('combained table'!C1500,'combained table'!C1500:T3834,1,FALSE)</f>
        <v>22.58</v>
      </c>
      <c r="D1500">
        <f>VLOOKUP('combained table'!D1500,'combained table'!D1500:T3834,1,FALSE)</f>
        <v>7.46</v>
      </c>
      <c r="E1500" t="str">
        <f>VLOOKUP('combained table'!E1500,'combained table'!E1500:T3834,1,FALSE)</f>
        <v>No</v>
      </c>
      <c r="F1500" t="str">
        <f>VLOOKUP('combained table'!F1500,'combained table'!F1500:T3834,1,FALSE)</f>
        <v>No</v>
      </c>
      <c r="G1500" t="str">
        <f>VLOOKUP('combained table'!G1500,'combained table'!G1500:T3834,1,FALSE)</f>
        <v>No</v>
      </c>
      <c r="H1500">
        <f>VLOOKUP('combained table'!H1500,'combained table'!H1500:T3834,1,FALSE)</f>
        <v>0</v>
      </c>
      <c r="I1500" t="str">
        <f>VLOOKUP('combained table'!I1500,'combained table'!I1500:T3834,1,FALSE)</f>
        <v>Diabetes</v>
      </c>
      <c r="J1500" t="str">
        <f>VLOOKUP('combained table'!J1500,'combained table'!J1500:T3834,1,FALSE)</f>
        <v>No</v>
      </c>
      <c r="K1500" t="str">
        <f>VLOOKUP('combained table'!K1500,'combained table'!K1500:T3834,1,FALSE)</f>
        <v>Normal Weight</v>
      </c>
      <c r="L1500">
        <f>VLOOKUP('combained table'!L1500,'combained table'!L1500:T3834,1,FALSE)</f>
        <v>1965</v>
      </c>
      <c r="M1500" t="str">
        <f>VLOOKUP('combained table'!M1500,'combained table'!M1500:T3834,1,FALSE)</f>
        <v>Sep</v>
      </c>
      <c r="N1500">
        <f>VLOOKUP('combained table'!N1500,'combained table'!N1500:T3834,1,FALSE)</f>
        <v>14</v>
      </c>
      <c r="O1500" t="str">
        <f>VLOOKUP('combained table'!O1500,'combained table'!O1500:T3834,1,FALSE)</f>
        <v>14-Sep-1965</v>
      </c>
      <c r="P1500">
        <f>VLOOKUP('combained table'!P1500,'combained table'!P1500:T3834,1,FALSE)</f>
        <v>12646.21</v>
      </c>
      <c r="Q1500" t="str">
        <f>VLOOKUP('combained table'!Q1500,'combained table'!Q1500:T3834,1,FALSE)</f>
        <v>tier - 3</v>
      </c>
      <c r="R1500" t="str">
        <f>VLOOKUP('combained table'!R1500,'combained table'!R1500:T3834,1,FALSE)</f>
        <v>tier - 2</v>
      </c>
      <c r="S1500" t="str">
        <f>VLOOKUP('combained table'!S1500,'combained table'!S1500:T3834,1,FALSE)</f>
        <v>R1011</v>
      </c>
      <c r="T1500">
        <f>VLOOKUP('combained table'!T1500,'combained table'!T1500:T3834,1,FALSE)</f>
        <v>57</v>
      </c>
    </row>
    <row r="1501" spans="1:20">
      <c r="A1501" t="str">
        <f>VLOOKUP('combained table'!A1501,'combained table'!A1501:T3835,1,FALSE)</f>
        <v>Id1500</v>
      </c>
      <c r="B1501" t="str">
        <f>VLOOKUP('combained table'!B1501,'combained table'!B1501:T3835,1,FALSE)</f>
        <v xml:space="preserve">  Meredith L</v>
      </c>
      <c r="C1501">
        <f>VLOOKUP('combained table'!C1501,'combained table'!C1501:T3835,1,FALSE)</f>
        <v>19.475000000000001</v>
      </c>
      <c r="D1501">
        <f>VLOOKUP('combained table'!D1501,'combained table'!D1501:T3835,1,FALSE)</f>
        <v>4.74</v>
      </c>
      <c r="E1501" t="str">
        <f>VLOOKUP('combained table'!E1501,'combained table'!E1501:T3835,1,FALSE)</f>
        <v>No</v>
      </c>
      <c r="F1501" t="str">
        <f>VLOOKUP('combained table'!F1501,'combained table'!F1501:T3835,1,FALSE)</f>
        <v>No</v>
      </c>
      <c r="G1501" t="str">
        <f>VLOOKUP('combained table'!G1501,'combained table'!G1501:T3835,1,FALSE)</f>
        <v>No</v>
      </c>
      <c r="H1501">
        <f>VLOOKUP('combained table'!H1501,'combained table'!H1501:T3835,1,FALSE)</f>
        <v>1</v>
      </c>
      <c r="I1501" t="str">
        <f>VLOOKUP('combained table'!I1501,'combained table'!I1501:T3835,1,FALSE)</f>
        <v>Normal</v>
      </c>
      <c r="J1501" t="str">
        <f>VLOOKUP('combained table'!J1501,'combained table'!J1501:T3835,1,FALSE)</f>
        <v>No</v>
      </c>
      <c r="K1501" t="str">
        <f>VLOOKUP('combained table'!K1501,'combained table'!K1501:T3835,1,FALSE)</f>
        <v>Normal Weight</v>
      </c>
      <c r="L1501">
        <f>VLOOKUP('combained table'!L1501,'combained table'!L1501:T3835,1,FALSE)</f>
        <v>1962</v>
      </c>
      <c r="M1501" t="str">
        <f>VLOOKUP('combained table'!M1501,'combained table'!M1501:T3835,1,FALSE)</f>
        <v>Aug</v>
      </c>
      <c r="N1501">
        <f>VLOOKUP('combained table'!N1501,'combained table'!N1501:T3835,1,FALSE)</f>
        <v>27</v>
      </c>
      <c r="O1501" t="str">
        <f>VLOOKUP('combained table'!O1501,'combained table'!O1501:T3835,1,FALSE)</f>
        <v>27-Aug-1962</v>
      </c>
      <c r="P1501">
        <f>VLOOKUP('combained table'!P1501,'combained table'!P1501:T3835,1,FALSE)</f>
        <v>12648.7</v>
      </c>
      <c r="Q1501" t="str">
        <f>VLOOKUP('combained table'!Q1501,'combained table'!Q1501:T3835,1,FALSE)</f>
        <v>tier - 3</v>
      </c>
      <c r="R1501" t="str">
        <f>VLOOKUP('combained table'!R1501,'combained table'!R1501:T3835,1,FALSE)</f>
        <v>tier - 2</v>
      </c>
      <c r="S1501" t="str">
        <f>VLOOKUP('combained table'!S1501,'combained table'!S1501:T3835,1,FALSE)</f>
        <v>R1013</v>
      </c>
      <c r="T1501">
        <f>VLOOKUP('combained table'!T1501,'combained table'!T1501:T3835,1,FALSE)</f>
        <v>60</v>
      </c>
    </row>
    <row r="1502" spans="1:20">
      <c r="A1502" t="str">
        <f>VLOOKUP('combained table'!A1502,'combained table'!A1502:T3836,1,FALSE)</f>
        <v>Id1501</v>
      </c>
      <c r="B1502" t="str">
        <f>VLOOKUP('combained table'!B1502,'combained table'!B1502:T3836,1,FALSE)</f>
        <v xml:space="preserve">  Millicent M</v>
      </c>
      <c r="C1502">
        <f>VLOOKUP('combained table'!C1502,'combained table'!C1502:T3836,1,FALSE)</f>
        <v>26.33</v>
      </c>
      <c r="D1502">
        <f>VLOOKUP('combained table'!D1502,'combained table'!D1502:T3836,1,FALSE)</f>
        <v>4.79</v>
      </c>
      <c r="E1502" t="str">
        <f>VLOOKUP('combained table'!E1502,'combained table'!E1502:T3836,1,FALSE)</f>
        <v>No</v>
      </c>
      <c r="F1502" t="str">
        <f>VLOOKUP('combained table'!F1502,'combained table'!F1502:T3836,1,FALSE)</f>
        <v>No</v>
      </c>
      <c r="G1502" t="str">
        <f>VLOOKUP('combained table'!G1502,'combained table'!G1502:T3836,1,FALSE)</f>
        <v>No</v>
      </c>
      <c r="H1502">
        <f>VLOOKUP('combained table'!H1502,'combained table'!H1502:T3836,1,FALSE)</f>
        <v>0</v>
      </c>
      <c r="I1502" t="str">
        <f>VLOOKUP('combained table'!I1502,'combained table'!I1502:T3836,1,FALSE)</f>
        <v>Normal</v>
      </c>
      <c r="J1502" t="str">
        <f>VLOOKUP('combained table'!J1502,'combained table'!J1502:T3836,1,FALSE)</f>
        <v>No</v>
      </c>
      <c r="K1502" t="str">
        <f>VLOOKUP('combained table'!K1502,'combained table'!K1502:T3836,1,FALSE)</f>
        <v>Overweight</v>
      </c>
      <c r="L1502">
        <f>VLOOKUP('combained table'!L1502,'combained table'!L1502:T3836,1,FALSE)</f>
        <v>1974</v>
      </c>
      <c r="M1502" t="str">
        <f>VLOOKUP('combained table'!M1502,'combained table'!M1502:T3836,1,FALSE)</f>
        <v>Sep</v>
      </c>
      <c r="N1502">
        <f>VLOOKUP('combained table'!N1502,'combained table'!N1502:T3836,1,FALSE)</f>
        <v>24</v>
      </c>
      <c r="O1502" t="str">
        <f>VLOOKUP('combained table'!O1502,'combained table'!O1502:T3836,1,FALSE)</f>
        <v>24-Sep-1974</v>
      </c>
      <c r="P1502">
        <f>VLOOKUP('combained table'!P1502,'combained table'!P1502:T3836,1,FALSE)</f>
        <v>12697.48</v>
      </c>
      <c r="Q1502" t="str">
        <f>VLOOKUP('combained table'!Q1502,'combained table'!Q1502:T3836,1,FALSE)</f>
        <v>tier - 3</v>
      </c>
      <c r="R1502" t="str">
        <f>VLOOKUP('combained table'!R1502,'combained table'!R1502:T3836,1,FALSE)</f>
        <v>tier - 3</v>
      </c>
      <c r="S1502" t="str">
        <f>VLOOKUP('combained table'!S1502,'combained table'!S1502:T3836,1,FALSE)</f>
        <v>R1021</v>
      </c>
      <c r="T1502">
        <f>VLOOKUP('combained table'!T1502,'combained table'!T1502:T3836,1,FALSE)</f>
        <v>48</v>
      </c>
    </row>
    <row r="1503" spans="1:20">
      <c r="A1503" t="str">
        <f>VLOOKUP('combained table'!A1503,'combained table'!A1503:T3837,1,FALSE)</f>
        <v>Id1502</v>
      </c>
      <c r="B1503" t="str">
        <f>VLOOKUP('combained table'!B1503,'combained table'!B1503:T3837,1,FALSE)</f>
        <v xml:space="preserve">  Kathleen</v>
      </c>
      <c r="C1503">
        <f>VLOOKUP('combained table'!C1503,'combained table'!C1503:T3837,1,FALSE)</f>
        <v>17.29</v>
      </c>
      <c r="D1503">
        <f>VLOOKUP('combained table'!D1503,'combained table'!D1503:T3837,1,FALSE)</f>
        <v>5.35</v>
      </c>
      <c r="E1503" t="str">
        <f>VLOOKUP('combained table'!E1503,'combained table'!E1503:T3837,1,FALSE)</f>
        <v>yes</v>
      </c>
      <c r="F1503" t="str">
        <f>VLOOKUP('combained table'!F1503,'combained table'!F1503:T3837,1,FALSE)</f>
        <v>No</v>
      </c>
      <c r="G1503" t="str">
        <f>VLOOKUP('combained table'!G1503,'combained table'!G1503:T3837,1,FALSE)</f>
        <v>No</v>
      </c>
      <c r="H1503">
        <f>VLOOKUP('combained table'!H1503,'combained table'!H1503:T3837,1,FALSE)</f>
        <v>0</v>
      </c>
      <c r="I1503" t="str">
        <f>VLOOKUP('combained table'!I1503,'combained table'!I1503:T3837,1,FALSE)</f>
        <v>Normal</v>
      </c>
      <c r="J1503" t="str">
        <f>VLOOKUP('combained table'!J1503,'combained table'!J1503:T3837,1,FALSE)</f>
        <v>No</v>
      </c>
      <c r="K1503" t="str">
        <f>VLOOKUP('combained table'!K1503,'combained table'!K1503:T3837,1,FALSE)</f>
        <v>Underweight</v>
      </c>
      <c r="L1503">
        <f>VLOOKUP('combained table'!L1503,'combained table'!L1503:T3837,1,FALSE)</f>
        <v>1992</v>
      </c>
      <c r="M1503" t="str">
        <f>VLOOKUP('combained table'!M1503,'combained table'!M1503:T3837,1,FALSE)</f>
        <v>Jul</v>
      </c>
      <c r="N1503">
        <f>VLOOKUP('combained table'!N1503,'combained table'!N1503:T3837,1,FALSE)</f>
        <v>7</v>
      </c>
      <c r="O1503" t="str">
        <f>VLOOKUP('combained table'!O1503,'combained table'!O1503:T3837,1,FALSE)</f>
        <v>7-Jul-1992</v>
      </c>
      <c r="P1503">
        <f>VLOOKUP('combained table'!P1503,'combained table'!P1503:T3837,1,FALSE)</f>
        <v>12699.56</v>
      </c>
      <c r="Q1503" t="str">
        <f>VLOOKUP('combained table'!Q1503,'combained table'!Q1503:T3837,1,FALSE)</f>
        <v>tier - 3</v>
      </c>
      <c r="R1503" t="str">
        <f>VLOOKUP('combained table'!R1503,'combained table'!R1503:T3837,1,FALSE)</f>
        <v>tier - 2</v>
      </c>
      <c r="S1503" t="str">
        <f>VLOOKUP('combained table'!S1503,'combained table'!S1503:T3837,1,FALSE)</f>
        <v>R1011</v>
      </c>
      <c r="T1503">
        <f>VLOOKUP('combained table'!T1503,'combained table'!T1503:T3837,1,FALSE)</f>
        <v>30</v>
      </c>
    </row>
    <row r="1504" spans="1:20">
      <c r="A1504" t="str">
        <f>VLOOKUP('combained table'!A1504,'combained table'!A1504:T3838,1,FALSE)</f>
        <v>Id1503</v>
      </c>
      <c r="B1504" t="str">
        <f>VLOOKUP('combained table'!B1504,'combained table'!B1504:T3838,1,FALSE)</f>
        <v xml:space="preserve">  Kimberly K</v>
      </c>
      <c r="C1504">
        <f>VLOOKUP('combained table'!C1504,'combained table'!C1504:T3838,1,FALSE)</f>
        <v>42.88</v>
      </c>
      <c r="D1504">
        <f>VLOOKUP('combained table'!D1504,'combained table'!D1504:T3838,1,FALSE)</f>
        <v>4.87</v>
      </c>
      <c r="E1504" t="str">
        <f>VLOOKUP('combained table'!E1504,'combained table'!E1504:T3838,1,FALSE)</f>
        <v>No</v>
      </c>
      <c r="F1504" t="str">
        <f>VLOOKUP('combained table'!F1504,'combained table'!F1504:T3838,1,FALSE)</f>
        <v>yes</v>
      </c>
      <c r="G1504" t="str">
        <f>VLOOKUP('combained table'!G1504,'combained table'!G1504:T3838,1,FALSE)</f>
        <v>No</v>
      </c>
      <c r="H1504">
        <f>VLOOKUP('combained table'!H1504,'combained table'!H1504:T3838,1,FALSE)</f>
        <v>1</v>
      </c>
      <c r="I1504" t="str">
        <f>VLOOKUP('combained table'!I1504,'combained table'!I1504:T3838,1,FALSE)</f>
        <v>Normal</v>
      </c>
      <c r="J1504" t="str">
        <f>VLOOKUP('combained table'!J1504,'combained table'!J1504:T3838,1,FALSE)</f>
        <v>No</v>
      </c>
      <c r="K1504" t="str">
        <f>VLOOKUP('combained table'!K1504,'combained table'!K1504:T3838,1,FALSE)</f>
        <v>Obesity</v>
      </c>
      <c r="L1504">
        <f>VLOOKUP('combained table'!L1504,'combained table'!L1504:T3838,1,FALSE)</f>
        <v>1964</v>
      </c>
      <c r="M1504" t="str">
        <f>VLOOKUP('combained table'!M1504,'combained table'!M1504:T3838,1,FALSE)</f>
        <v>Nov</v>
      </c>
      <c r="N1504">
        <f>VLOOKUP('combained table'!N1504,'combained table'!N1504:T3838,1,FALSE)</f>
        <v>28</v>
      </c>
      <c r="O1504" t="str">
        <f>VLOOKUP('combained table'!O1504,'combained table'!O1504:T3838,1,FALSE)</f>
        <v>28-Nov-1964</v>
      </c>
      <c r="P1504">
        <f>VLOOKUP('combained table'!P1504,'combained table'!P1504:T3838,1,FALSE)</f>
        <v>12700.63</v>
      </c>
      <c r="Q1504" t="str">
        <f>VLOOKUP('combained table'!Q1504,'combained table'!Q1504:T3838,1,FALSE)</f>
        <v>tier - 3</v>
      </c>
      <c r="R1504" t="str">
        <f>VLOOKUP('combained table'!R1504,'combained table'!R1504:T3838,1,FALSE)</f>
        <v>tier - 3</v>
      </c>
      <c r="S1504" t="str">
        <f>VLOOKUP('combained table'!S1504,'combained table'!S1504:T3838,1,FALSE)</f>
        <v>R1011</v>
      </c>
      <c r="T1504">
        <f>VLOOKUP('combained table'!T1504,'combained table'!T1504:T3838,1,FALSE)</f>
        <v>58</v>
      </c>
    </row>
    <row r="1505" spans="1:20">
      <c r="A1505" t="str">
        <f>VLOOKUP('combained table'!A1505,'combained table'!A1505:T3839,1,FALSE)</f>
        <v>Id1504</v>
      </c>
      <c r="B1505" t="str">
        <f>VLOOKUP('combained table'!B1505,'combained table'!B1505:T3839,1,FALSE)</f>
        <v xml:space="preserve">  Justin C</v>
      </c>
      <c r="C1505">
        <f>VLOOKUP('combained table'!C1505,'combained table'!C1505:T3839,1,FALSE)</f>
        <v>32.200000000000003</v>
      </c>
      <c r="D1505">
        <f>VLOOKUP('combained table'!D1505,'combained table'!D1505:T3839,1,FALSE)</f>
        <v>10.09</v>
      </c>
      <c r="E1505" t="str">
        <f>VLOOKUP('combained table'!E1505,'combained table'!E1505:T3839,1,FALSE)</f>
        <v>yes</v>
      </c>
      <c r="F1505" t="str">
        <f>VLOOKUP('combained table'!F1505,'combained table'!F1505:T3839,1,FALSE)</f>
        <v>No</v>
      </c>
      <c r="G1505" t="str">
        <f>VLOOKUP('combained table'!G1505,'combained table'!G1505:T3839,1,FALSE)</f>
        <v>No</v>
      </c>
      <c r="H1505">
        <f>VLOOKUP('combained table'!H1505,'combained table'!H1505:T3839,1,FALSE)</f>
        <v>0</v>
      </c>
      <c r="I1505" t="str">
        <f>VLOOKUP('combained table'!I1505,'combained table'!I1505:T3839,1,FALSE)</f>
        <v>Diabetes</v>
      </c>
      <c r="J1505" t="str">
        <f>VLOOKUP('combained table'!J1505,'combained table'!J1505:T3839,1,FALSE)</f>
        <v>No</v>
      </c>
      <c r="K1505" t="str">
        <f>VLOOKUP('combained table'!K1505,'combained table'!K1505:T3839,1,FALSE)</f>
        <v>Obesity</v>
      </c>
      <c r="L1505">
        <f>VLOOKUP('combained table'!L1505,'combained table'!L1505:T3839,1,FALSE)</f>
        <v>1970</v>
      </c>
      <c r="M1505" t="str">
        <f>VLOOKUP('combained table'!M1505,'combained table'!M1505:T3839,1,FALSE)</f>
        <v>Jul</v>
      </c>
      <c r="N1505">
        <f>VLOOKUP('combained table'!N1505,'combained table'!N1505:T3839,1,FALSE)</f>
        <v>8</v>
      </c>
      <c r="O1505" t="str">
        <f>VLOOKUP('combained table'!O1505,'combained table'!O1505:T3839,1,FALSE)</f>
        <v>8-Jul-1970</v>
      </c>
      <c r="P1505">
        <f>VLOOKUP('combained table'!P1505,'combained table'!P1505:T3839,1,FALSE)</f>
        <v>12713</v>
      </c>
      <c r="Q1505" t="str">
        <f>VLOOKUP('combained table'!Q1505,'combained table'!Q1505:T3839,1,FALSE)</f>
        <v>tier - 3</v>
      </c>
      <c r="R1505" t="str">
        <f>VLOOKUP('combained table'!R1505,'combained table'!R1505:T3839,1,FALSE)</f>
        <v>tier - 1</v>
      </c>
      <c r="S1505" t="str">
        <f>VLOOKUP('combained table'!S1505,'combained table'!S1505:T3839,1,FALSE)</f>
        <v>R1011</v>
      </c>
      <c r="T1505">
        <f>VLOOKUP('combained table'!T1505,'combained table'!T1505:T3839,1,FALSE)</f>
        <v>52</v>
      </c>
    </row>
    <row r="1506" spans="1:20">
      <c r="A1506" t="str">
        <f>VLOOKUP('combained table'!A1506,'combained table'!A1506:T3840,1,FALSE)</f>
        <v>Id1505</v>
      </c>
      <c r="B1506" t="str">
        <f>VLOOKUP('combained table'!B1506,'combained table'!B1506:T3840,1,FALSE)</f>
        <v xml:space="preserve">  Tristan P</v>
      </c>
      <c r="C1506">
        <f>VLOOKUP('combained table'!C1506,'combained table'!C1506:T3840,1,FALSE)</f>
        <v>18.75</v>
      </c>
      <c r="D1506">
        <f>VLOOKUP('combained table'!D1506,'combained table'!D1506:T3840,1,FALSE)</f>
        <v>5.47</v>
      </c>
      <c r="E1506" t="str">
        <f>VLOOKUP('combained table'!E1506,'combained table'!E1506:T3840,1,FALSE)</f>
        <v>yes</v>
      </c>
      <c r="F1506" t="str">
        <f>VLOOKUP('combained table'!F1506,'combained table'!F1506:T3840,1,FALSE)</f>
        <v>No</v>
      </c>
      <c r="G1506" t="str">
        <f>VLOOKUP('combained table'!G1506,'combained table'!G1506:T3840,1,FALSE)</f>
        <v>Yes</v>
      </c>
      <c r="H1506">
        <f>VLOOKUP('combained table'!H1506,'combained table'!H1506:T3840,1,FALSE)</f>
        <v>1</v>
      </c>
      <c r="I1506" t="str">
        <f>VLOOKUP('combained table'!I1506,'combained table'!I1506:T3840,1,FALSE)</f>
        <v>Normal</v>
      </c>
      <c r="J1506" t="str">
        <f>VLOOKUP('combained table'!J1506,'combained table'!J1506:T3840,1,FALSE)</f>
        <v>No</v>
      </c>
      <c r="K1506" t="str">
        <f>VLOOKUP('combained table'!K1506,'combained table'!K1506:T3840,1,FALSE)</f>
        <v>Normal Weight</v>
      </c>
      <c r="L1506">
        <f>VLOOKUP('combained table'!L1506,'combained table'!L1506:T3840,1,FALSE)</f>
        <v>1988</v>
      </c>
      <c r="M1506" t="str">
        <f>VLOOKUP('combained table'!M1506,'combained table'!M1506:T3840,1,FALSE)</f>
        <v>Jul</v>
      </c>
      <c r="N1506">
        <f>VLOOKUP('combained table'!N1506,'combained table'!N1506:T3840,1,FALSE)</f>
        <v>17</v>
      </c>
      <c r="O1506" t="str">
        <f>VLOOKUP('combained table'!O1506,'combained table'!O1506:T3840,1,FALSE)</f>
        <v>17-Jul-1988</v>
      </c>
      <c r="P1506">
        <f>VLOOKUP('combained table'!P1506,'combained table'!P1506:T3840,1,FALSE)</f>
        <v>12718.21</v>
      </c>
      <c r="Q1506" t="str">
        <f>VLOOKUP('combained table'!Q1506,'combained table'!Q1506:T3840,1,FALSE)</f>
        <v>tier - 3</v>
      </c>
      <c r="R1506" t="str">
        <f>VLOOKUP('combained table'!R1506,'combained table'!R1506:T3840,1,FALSE)</f>
        <v>tier - 1</v>
      </c>
      <c r="S1506" t="str">
        <f>VLOOKUP('combained table'!S1506,'combained table'!S1506:T3840,1,FALSE)</f>
        <v>R1026</v>
      </c>
      <c r="T1506">
        <f>VLOOKUP('combained table'!T1506,'combained table'!T1506:T3840,1,FALSE)</f>
        <v>34</v>
      </c>
    </row>
    <row r="1507" spans="1:20">
      <c r="A1507" t="str">
        <f>VLOOKUP('combained table'!A1507,'combained table'!A1507:T3841,1,FALSE)</f>
        <v>Id1506</v>
      </c>
      <c r="B1507" t="str">
        <f>VLOOKUP('combained table'!B1507,'combained table'!B1507:T3841,1,FALSE)</f>
        <v xml:space="preserve">  Traci A</v>
      </c>
      <c r="C1507">
        <f>VLOOKUP('combained table'!C1507,'combained table'!C1507:T3841,1,FALSE)</f>
        <v>22.36</v>
      </c>
      <c r="D1507">
        <f>VLOOKUP('combained table'!D1507,'combained table'!D1507:T3841,1,FALSE)</f>
        <v>8.6</v>
      </c>
      <c r="E1507" t="str">
        <f>VLOOKUP('combained table'!E1507,'combained table'!E1507:T3841,1,FALSE)</f>
        <v>No</v>
      </c>
      <c r="F1507" t="str">
        <f>VLOOKUP('combained table'!F1507,'combained table'!F1507:T3841,1,FALSE)</f>
        <v>No</v>
      </c>
      <c r="G1507" t="str">
        <f>VLOOKUP('combained table'!G1507,'combained table'!G1507:T3841,1,FALSE)</f>
        <v>No</v>
      </c>
      <c r="H1507">
        <f>VLOOKUP('combained table'!H1507,'combained table'!H1507:T3841,1,FALSE)</f>
        <v>0</v>
      </c>
      <c r="I1507" t="str">
        <f>VLOOKUP('combained table'!I1507,'combained table'!I1507:T3841,1,FALSE)</f>
        <v>Diabetes</v>
      </c>
      <c r="J1507" t="str">
        <f>VLOOKUP('combained table'!J1507,'combained table'!J1507:T3841,1,FALSE)</f>
        <v>No</v>
      </c>
      <c r="K1507" t="str">
        <f>VLOOKUP('combained table'!K1507,'combained table'!K1507:T3841,1,FALSE)</f>
        <v>Normal Weight</v>
      </c>
      <c r="L1507">
        <f>VLOOKUP('combained table'!L1507,'combained table'!L1507:T3841,1,FALSE)</f>
        <v>1962</v>
      </c>
      <c r="M1507" t="str">
        <f>VLOOKUP('combained table'!M1507,'combained table'!M1507:T3841,1,FALSE)</f>
        <v>Sep</v>
      </c>
      <c r="N1507">
        <f>VLOOKUP('combained table'!N1507,'combained table'!N1507:T3841,1,FALSE)</f>
        <v>2</v>
      </c>
      <c r="O1507" t="str">
        <f>VLOOKUP('combained table'!O1507,'combained table'!O1507:T3841,1,FALSE)</f>
        <v>2-Sep-1962</v>
      </c>
      <c r="P1507">
        <f>VLOOKUP('combained table'!P1507,'combained table'!P1507:T3841,1,FALSE)</f>
        <v>12731</v>
      </c>
      <c r="Q1507" t="str">
        <f>VLOOKUP('combained table'!Q1507,'combained table'!Q1507:T3841,1,FALSE)</f>
        <v>tier - 3</v>
      </c>
      <c r="R1507" t="str">
        <f>VLOOKUP('combained table'!R1507,'combained table'!R1507:T3841,1,FALSE)</f>
        <v>tier - 3</v>
      </c>
      <c r="S1507" t="str">
        <f>VLOOKUP('combained table'!S1507,'combained table'!S1507:T3841,1,FALSE)</f>
        <v>R1016</v>
      </c>
      <c r="T1507">
        <f>VLOOKUP('combained table'!T1507,'combained table'!T1507:T3841,1,FALSE)</f>
        <v>60</v>
      </c>
    </row>
    <row r="1508" spans="1:20">
      <c r="A1508" t="str">
        <f>VLOOKUP('combained table'!A1508,'combained table'!A1508:T3842,1,FALSE)</f>
        <v>Id1507</v>
      </c>
      <c r="B1508" t="str">
        <f>VLOOKUP('combained table'!B1508,'combained table'!B1508:T3842,1,FALSE)</f>
        <v xml:space="preserve">  Justin P</v>
      </c>
      <c r="C1508">
        <f>VLOOKUP('combained table'!C1508,'combained table'!C1508:T3842,1,FALSE)</f>
        <v>23.94</v>
      </c>
      <c r="D1508">
        <f>VLOOKUP('combained table'!D1508,'combained table'!D1508:T3842,1,FALSE)</f>
        <v>10.74</v>
      </c>
      <c r="E1508" t="str">
        <f>VLOOKUP('combained table'!E1508,'combained table'!E1508:T3842,1,FALSE)</f>
        <v>yes</v>
      </c>
      <c r="F1508" t="str">
        <f>VLOOKUP('combained table'!F1508,'combained table'!F1508:T3842,1,FALSE)</f>
        <v>No</v>
      </c>
      <c r="G1508" t="str">
        <f>VLOOKUP('combained table'!G1508,'combained table'!G1508:T3842,1,FALSE)</f>
        <v>No</v>
      </c>
      <c r="H1508">
        <f>VLOOKUP('combained table'!H1508,'combained table'!H1508:T3842,1,FALSE)</f>
        <v>0</v>
      </c>
      <c r="I1508" t="str">
        <f>VLOOKUP('combained table'!I1508,'combained table'!I1508:T3842,1,FALSE)</f>
        <v>Diabetes</v>
      </c>
      <c r="J1508" t="str">
        <f>VLOOKUP('combained table'!J1508,'combained table'!J1508:T3842,1,FALSE)</f>
        <v>No</v>
      </c>
      <c r="K1508" t="str">
        <f>VLOOKUP('combained table'!K1508,'combained table'!K1508:T3842,1,FALSE)</f>
        <v>Normal Weight</v>
      </c>
      <c r="L1508">
        <f>VLOOKUP('combained table'!L1508,'combained table'!L1508:T3842,1,FALSE)</f>
        <v>1962</v>
      </c>
      <c r="M1508" t="str">
        <f>VLOOKUP('combained table'!M1508,'combained table'!M1508:T3842,1,FALSE)</f>
        <v>Oct</v>
      </c>
      <c r="N1508">
        <f>VLOOKUP('combained table'!N1508,'combained table'!N1508:T3842,1,FALSE)</f>
        <v>1</v>
      </c>
      <c r="O1508" t="str">
        <f>VLOOKUP('combained table'!O1508,'combained table'!O1508:T3842,1,FALSE)</f>
        <v>1-Oct-1962</v>
      </c>
      <c r="P1508">
        <f>VLOOKUP('combained table'!P1508,'combained table'!P1508:T3842,1,FALSE)</f>
        <v>12741.17</v>
      </c>
      <c r="Q1508" t="str">
        <f>VLOOKUP('combained table'!Q1508,'combained table'!Q1508:T3842,1,FALSE)</f>
        <v>tier - 3</v>
      </c>
      <c r="R1508" t="str">
        <f>VLOOKUP('combained table'!R1508,'combained table'!R1508:T3842,1,FALSE)</f>
        <v>tier - 1</v>
      </c>
      <c r="S1508" t="str">
        <f>VLOOKUP('combained table'!S1508,'combained table'!S1508:T3842,1,FALSE)</f>
        <v>R1017</v>
      </c>
      <c r="T1508">
        <f>VLOOKUP('combained table'!T1508,'combained table'!T1508:T3842,1,FALSE)</f>
        <v>60</v>
      </c>
    </row>
    <row r="1509" spans="1:20">
      <c r="A1509" t="str">
        <f>VLOOKUP('combained table'!A1509,'combained table'!A1509:T3843,1,FALSE)</f>
        <v>Id1508</v>
      </c>
      <c r="B1509" t="str">
        <f>VLOOKUP('combained table'!B1509,'combained table'!B1509:T3843,1,FALSE)</f>
        <v xml:space="preserve">  Logan M</v>
      </c>
      <c r="C1509">
        <f>VLOOKUP('combained table'!C1509,'combained table'!C1509:T3843,1,FALSE)</f>
        <v>30.1</v>
      </c>
      <c r="D1509">
        <f>VLOOKUP('combained table'!D1509,'combained table'!D1509:T3843,1,FALSE)</f>
        <v>4.3899999999999997</v>
      </c>
      <c r="E1509" t="str">
        <f>VLOOKUP('combained table'!E1509,'combained table'!E1509:T3843,1,FALSE)</f>
        <v>No</v>
      </c>
      <c r="F1509" t="str">
        <f>VLOOKUP('combained table'!F1509,'combained table'!F1509:T3843,1,FALSE)</f>
        <v>No</v>
      </c>
      <c r="G1509" t="str">
        <f>VLOOKUP('combained table'!G1509,'combained table'!G1509:T3843,1,FALSE)</f>
        <v>Yes</v>
      </c>
      <c r="H1509">
        <f>VLOOKUP('combained table'!H1509,'combained table'!H1509:T3843,1,FALSE)</f>
        <v>1</v>
      </c>
      <c r="I1509" t="str">
        <f>VLOOKUP('combained table'!I1509,'combained table'!I1509:T3843,1,FALSE)</f>
        <v>Normal</v>
      </c>
      <c r="J1509" t="str">
        <f>VLOOKUP('combained table'!J1509,'combained table'!J1509:T3843,1,FALSE)</f>
        <v>No</v>
      </c>
      <c r="K1509" t="str">
        <f>VLOOKUP('combained table'!K1509,'combained table'!K1509:T3843,1,FALSE)</f>
        <v>Obesity</v>
      </c>
      <c r="L1509">
        <f>VLOOKUP('combained table'!L1509,'combained table'!L1509:T3843,1,FALSE)</f>
        <v>1975</v>
      </c>
      <c r="M1509" t="str">
        <f>VLOOKUP('combained table'!M1509,'combained table'!M1509:T3843,1,FALSE)</f>
        <v>Sep</v>
      </c>
      <c r="N1509">
        <f>VLOOKUP('combained table'!N1509,'combained table'!N1509:T3843,1,FALSE)</f>
        <v>25</v>
      </c>
      <c r="O1509" t="str">
        <f>VLOOKUP('combained table'!O1509,'combained table'!O1509:T3843,1,FALSE)</f>
        <v>25-Sep-1975</v>
      </c>
      <c r="P1509">
        <f>VLOOKUP('combained table'!P1509,'combained table'!P1509:T3843,1,FALSE)</f>
        <v>12770.27</v>
      </c>
      <c r="Q1509" t="str">
        <f>VLOOKUP('combained table'!Q1509,'combained table'!Q1509:T3843,1,FALSE)</f>
        <v>tier - 3</v>
      </c>
      <c r="R1509" t="str">
        <f>VLOOKUP('combained table'!R1509,'combained table'!R1509:T3843,1,FALSE)</f>
        <v>tier - 3</v>
      </c>
      <c r="S1509" t="str">
        <f>VLOOKUP('combained table'!S1509,'combained table'!S1509:T3843,1,FALSE)</f>
        <v>R1021</v>
      </c>
      <c r="T1509">
        <f>VLOOKUP('combained table'!T1509,'combained table'!T1509:T3843,1,FALSE)</f>
        <v>47</v>
      </c>
    </row>
    <row r="1510" spans="1:20">
      <c r="A1510" t="str">
        <f>VLOOKUP('combained table'!A1510,'combained table'!A1510:T3844,1,FALSE)</f>
        <v>Id1509</v>
      </c>
      <c r="B1510" t="str">
        <f>VLOOKUP('combained table'!B1510,'combained table'!B1510:T3844,1,FALSE)</f>
        <v xml:space="preserve">  Sebastien</v>
      </c>
      <c r="C1510">
        <f>VLOOKUP('combained table'!C1510,'combained table'!C1510:T3844,1,FALSE)</f>
        <v>21.93</v>
      </c>
      <c r="D1510">
        <f>VLOOKUP('combained table'!D1510,'combained table'!D1510:T3844,1,FALSE)</f>
        <v>6.3</v>
      </c>
      <c r="E1510" t="str">
        <f>VLOOKUP('combained table'!E1510,'combained table'!E1510:T3844,1,FALSE)</f>
        <v>No</v>
      </c>
      <c r="F1510" t="str">
        <f>VLOOKUP('combained table'!F1510,'combained table'!F1510:T3844,1,FALSE)</f>
        <v>No</v>
      </c>
      <c r="G1510" t="str">
        <f>VLOOKUP('combained table'!G1510,'combained table'!G1510:T3844,1,FALSE)</f>
        <v>No</v>
      </c>
      <c r="H1510">
        <f>VLOOKUP('combained table'!H1510,'combained table'!H1510:T3844,1,FALSE)</f>
        <v>0</v>
      </c>
      <c r="I1510" t="str">
        <f>VLOOKUP('combained table'!I1510,'combained table'!I1510:T3844,1,FALSE)</f>
        <v>Prediabetes</v>
      </c>
      <c r="J1510" t="str">
        <f>VLOOKUP('combained table'!J1510,'combained table'!J1510:T3844,1,FALSE)</f>
        <v>No</v>
      </c>
      <c r="K1510" t="str">
        <f>VLOOKUP('combained table'!K1510,'combained table'!K1510:T3844,1,FALSE)</f>
        <v>Normal Weight</v>
      </c>
      <c r="L1510">
        <f>VLOOKUP('combained table'!L1510,'combained table'!L1510:T3844,1,FALSE)</f>
        <v>1972</v>
      </c>
      <c r="M1510" t="str">
        <f>VLOOKUP('combained table'!M1510,'combained table'!M1510:T3844,1,FALSE)</f>
        <v>Oct</v>
      </c>
      <c r="N1510">
        <f>VLOOKUP('combained table'!N1510,'combained table'!N1510:T3844,1,FALSE)</f>
        <v>7</v>
      </c>
      <c r="O1510" t="str">
        <f>VLOOKUP('combained table'!O1510,'combained table'!O1510:T3844,1,FALSE)</f>
        <v>7-Oct-1972</v>
      </c>
      <c r="P1510">
        <f>VLOOKUP('combained table'!P1510,'combained table'!P1510:T3844,1,FALSE)</f>
        <v>12776.05</v>
      </c>
      <c r="Q1510" t="str">
        <f>VLOOKUP('combained table'!Q1510,'combained table'!Q1510:T3844,1,FALSE)</f>
        <v>tier - 3</v>
      </c>
      <c r="R1510" t="str">
        <f>VLOOKUP('combained table'!R1510,'combained table'!R1510:T3844,1,FALSE)</f>
        <v>tier - 3</v>
      </c>
      <c r="S1510" t="str">
        <f>VLOOKUP('combained table'!S1510,'combained table'!S1510:T3844,1,FALSE)</f>
        <v>R1026</v>
      </c>
      <c r="T1510">
        <f>VLOOKUP('combained table'!T1510,'combained table'!T1510:T3844,1,FALSE)</f>
        <v>50</v>
      </c>
    </row>
    <row r="1511" spans="1:20">
      <c r="A1511" t="str">
        <f>VLOOKUP('combained table'!A1511,'combained table'!A1511:T3845,1,FALSE)</f>
        <v>Id1510</v>
      </c>
      <c r="B1511" t="str">
        <f>VLOOKUP('combained table'!B1511,'combained table'!B1511:T3845,1,FALSE)</f>
        <v xml:space="preserve">  Tiffany A</v>
      </c>
      <c r="C1511">
        <f>VLOOKUP('combained table'!C1511,'combained table'!C1511:T3845,1,FALSE)</f>
        <v>39.75</v>
      </c>
      <c r="D1511">
        <f>VLOOKUP('combained table'!D1511,'combained table'!D1511:T3845,1,FALSE)</f>
        <v>5.41</v>
      </c>
      <c r="E1511" t="str">
        <f>VLOOKUP('combained table'!E1511,'combained table'!E1511:T3845,1,FALSE)</f>
        <v>No</v>
      </c>
      <c r="F1511" t="str">
        <f>VLOOKUP('combained table'!F1511,'combained table'!F1511:T3845,1,FALSE)</f>
        <v>yes</v>
      </c>
      <c r="G1511" t="str">
        <f>VLOOKUP('combained table'!G1511,'combained table'!G1511:T3845,1,FALSE)</f>
        <v>No</v>
      </c>
      <c r="H1511">
        <f>VLOOKUP('combained table'!H1511,'combained table'!H1511:T3845,1,FALSE)</f>
        <v>1</v>
      </c>
      <c r="I1511" t="str">
        <f>VLOOKUP('combained table'!I1511,'combained table'!I1511:T3845,1,FALSE)</f>
        <v>Normal</v>
      </c>
      <c r="J1511" t="str">
        <f>VLOOKUP('combained table'!J1511,'combained table'!J1511:T3845,1,FALSE)</f>
        <v>No</v>
      </c>
      <c r="K1511" t="str">
        <f>VLOOKUP('combained table'!K1511,'combained table'!K1511:T3845,1,FALSE)</f>
        <v>Obesity</v>
      </c>
      <c r="L1511">
        <f>VLOOKUP('combained table'!L1511,'combained table'!L1511:T3845,1,FALSE)</f>
        <v>1963</v>
      </c>
      <c r="M1511" t="str">
        <f>VLOOKUP('combained table'!M1511,'combained table'!M1511:T3845,1,FALSE)</f>
        <v>Dec</v>
      </c>
      <c r="N1511">
        <f>VLOOKUP('combained table'!N1511,'combained table'!N1511:T3845,1,FALSE)</f>
        <v>5</v>
      </c>
      <c r="O1511" t="str">
        <f>VLOOKUP('combained table'!O1511,'combained table'!O1511:T3845,1,FALSE)</f>
        <v>5-Dec-1963</v>
      </c>
      <c r="P1511">
        <f>VLOOKUP('combained table'!P1511,'combained table'!P1511:T3845,1,FALSE)</f>
        <v>12788.03</v>
      </c>
      <c r="Q1511" t="str">
        <f>VLOOKUP('combained table'!Q1511,'combained table'!Q1511:T3845,1,FALSE)</f>
        <v>tier - 3</v>
      </c>
      <c r="R1511" t="str">
        <f>VLOOKUP('combained table'!R1511,'combained table'!R1511:T3845,1,FALSE)</f>
        <v>tier - 3</v>
      </c>
      <c r="S1511" t="str">
        <f>VLOOKUP('combained table'!S1511,'combained table'!S1511:T3845,1,FALSE)</f>
        <v>R1025</v>
      </c>
      <c r="T1511">
        <f>VLOOKUP('combained table'!T1511,'combained table'!T1511:T3845,1,FALSE)</f>
        <v>59</v>
      </c>
    </row>
    <row r="1512" spans="1:20">
      <c r="A1512" t="str">
        <f>VLOOKUP('combained table'!A1512,'combained table'!A1512:T3846,1,FALSE)</f>
        <v>Id1511</v>
      </c>
      <c r="B1512" t="str">
        <f>VLOOKUP('combained table'!B1512,'combained table'!B1512:T3846,1,FALSE)</f>
        <v xml:space="preserve">  Matthew</v>
      </c>
      <c r="C1512">
        <f>VLOOKUP('combained table'!C1512,'combained table'!C1512:T3846,1,FALSE)</f>
        <v>26.03</v>
      </c>
      <c r="D1512">
        <f>VLOOKUP('combained table'!D1512,'combained table'!D1512:T3846,1,FALSE)</f>
        <v>4.47</v>
      </c>
      <c r="E1512" t="str">
        <f>VLOOKUP('combained table'!E1512,'combained table'!E1512:T3846,1,FALSE)</f>
        <v>No</v>
      </c>
      <c r="F1512" t="str">
        <f>VLOOKUP('combained table'!F1512,'combained table'!F1512:T3846,1,FALSE)</f>
        <v>No</v>
      </c>
      <c r="G1512" t="str">
        <f>VLOOKUP('combained table'!G1512,'combained table'!G1512:T3846,1,FALSE)</f>
        <v>Yes</v>
      </c>
      <c r="H1512">
        <f>VLOOKUP('combained table'!H1512,'combained table'!H1512:T3846,1,FALSE)</f>
        <v>1</v>
      </c>
      <c r="I1512" t="str">
        <f>VLOOKUP('combained table'!I1512,'combained table'!I1512:T3846,1,FALSE)</f>
        <v>Normal</v>
      </c>
      <c r="J1512" t="str">
        <f>VLOOKUP('combained table'!J1512,'combained table'!J1512:T3846,1,FALSE)</f>
        <v>No</v>
      </c>
      <c r="K1512" t="str">
        <f>VLOOKUP('combained table'!K1512,'combained table'!K1512:T3846,1,FALSE)</f>
        <v>Overweight</v>
      </c>
      <c r="L1512">
        <f>VLOOKUP('combained table'!L1512,'combained table'!L1512:T3846,1,FALSE)</f>
        <v>1983</v>
      </c>
      <c r="M1512" t="str">
        <f>VLOOKUP('combained table'!M1512,'combained table'!M1512:T3846,1,FALSE)</f>
        <v>Oct</v>
      </c>
      <c r="N1512">
        <f>VLOOKUP('combained table'!N1512,'combained table'!N1512:T3846,1,FALSE)</f>
        <v>29</v>
      </c>
      <c r="O1512" t="str">
        <f>VLOOKUP('combained table'!O1512,'combained table'!O1512:T3846,1,FALSE)</f>
        <v>29-Oct-1983</v>
      </c>
      <c r="P1512">
        <f>VLOOKUP('combained table'!P1512,'combained table'!P1512:T3846,1,FALSE)</f>
        <v>12788.18</v>
      </c>
      <c r="Q1512" t="str">
        <f>VLOOKUP('combained table'!Q1512,'combained table'!Q1512:T3846,1,FALSE)</f>
        <v>tier - 3</v>
      </c>
      <c r="R1512" t="str">
        <f>VLOOKUP('combained table'!R1512,'combained table'!R1512:T3846,1,FALSE)</f>
        <v>tier - 1</v>
      </c>
      <c r="S1512" t="str">
        <f>VLOOKUP('combained table'!S1512,'combained table'!S1512:T3846,1,FALSE)</f>
        <v>R1026</v>
      </c>
      <c r="T1512">
        <f>VLOOKUP('combained table'!T1512,'combained table'!T1512:T3846,1,FALSE)</f>
        <v>39</v>
      </c>
    </row>
    <row r="1513" spans="1:20">
      <c r="A1513" t="str">
        <f>VLOOKUP('combained table'!A1513,'combained table'!A1513:T3847,1,FALSE)</f>
        <v>Id1512</v>
      </c>
      <c r="B1513" t="str">
        <f>VLOOKUP('combained table'!B1513,'combained table'!B1513:T3847,1,FALSE)</f>
        <v xml:space="preserve">  Luke</v>
      </c>
      <c r="C1513">
        <f>VLOOKUP('combained table'!C1513,'combained table'!C1513:T3847,1,FALSE)</f>
        <v>34.51</v>
      </c>
      <c r="D1513">
        <f>VLOOKUP('combained table'!D1513,'combained table'!D1513:T3847,1,FALSE)</f>
        <v>6.26</v>
      </c>
      <c r="E1513" t="str">
        <f>VLOOKUP('combained table'!E1513,'combained table'!E1513:T3847,1,FALSE)</f>
        <v>No</v>
      </c>
      <c r="F1513" t="str">
        <f>VLOOKUP('combained table'!F1513,'combained table'!F1513:T3847,1,FALSE)</f>
        <v>No</v>
      </c>
      <c r="G1513" t="str">
        <f>VLOOKUP('combained table'!G1513,'combained table'!G1513:T3847,1,FALSE)</f>
        <v>No</v>
      </c>
      <c r="H1513">
        <f>VLOOKUP('combained table'!H1513,'combained table'!H1513:T3847,1,FALSE)</f>
        <v>0</v>
      </c>
      <c r="I1513" t="str">
        <f>VLOOKUP('combained table'!I1513,'combained table'!I1513:T3847,1,FALSE)</f>
        <v>Prediabetes</v>
      </c>
      <c r="J1513" t="str">
        <f>VLOOKUP('combained table'!J1513,'combained table'!J1513:T3847,1,FALSE)</f>
        <v>No</v>
      </c>
      <c r="K1513" t="str">
        <f>VLOOKUP('combained table'!K1513,'combained table'!K1513:T3847,1,FALSE)</f>
        <v>Obesity</v>
      </c>
      <c r="L1513">
        <f>VLOOKUP('combained table'!L1513,'combained table'!L1513:T3847,1,FALSE)</f>
        <v>1978</v>
      </c>
      <c r="M1513" t="str">
        <f>VLOOKUP('combained table'!M1513,'combained table'!M1513:T3847,1,FALSE)</f>
        <v>Jul</v>
      </c>
      <c r="N1513">
        <f>VLOOKUP('combained table'!N1513,'combained table'!N1513:T3847,1,FALSE)</f>
        <v>24</v>
      </c>
      <c r="O1513" t="str">
        <f>VLOOKUP('combained table'!O1513,'combained table'!O1513:T3847,1,FALSE)</f>
        <v>24-Jul-1978</v>
      </c>
      <c r="P1513">
        <f>VLOOKUP('combained table'!P1513,'combained table'!P1513:T3847,1,FALSE)</f>
        <v>12797.21</v>
      </c>
      <c r="Q1513" t="str">
        <f>VLOOKUP('combained table'!Q1513,'combained table'!Q1513:T3847,1,FALSE)</f>
        <v>tier - 3</v>
      </c>
      <c r="R1513" t="str">
        <f>VLOOKUP('combained table'!R1513,'combained table'!R1513:T3847,1,FALSE)</f>
        <v>tier - 1</v>
      </c>
      <c r="S1513" t="str">
        <f>VLOOKUP('combained table'!S1513,'combained table'!S1513:T3847,1,FALSE)</f>
        <v>R1024</v>
      </c>
      <c r="T1513">
        <f>VLOOKUP('combained table'!T1513,'combained table'!T1513:T3847,1,FALSE)</f>
        <v>44</v>
      </c>
    </row>
    <row r="1514" spans="1:20">
      <c r="A1514" t="str">
        <f>VLOOKUP('combained table'!A1514,'combained table'!A1514:T3848,1,FALSE)</f>
        <v>Id1513</v>
      </c>
      <c r="B1514" t="str">
        <f>VLOOKUP('combained table'!B1514,'combained table'!B1514:T3848,1,FALSE)</f>
        <v xml:space="preserve">  Leigh</v>
      </c>
      <c r="C1514">
        <f>VLOOKUP('combained table'!C1514,'combained table'!C1514:T3848,1,FALSE)</f>
        <v>19.32</v>
      </c>
      <c r="D1514">
        <f>VLOOKUP('combained table'!D1514,'combained table'!D1514:T3848,1,FALSE)</f>
        <v>11.58</v>
      </c>
      <c r="E1514" t="str">
        <f>VLOOKUP('combained table'!E1514,'combained table'!E1514:T3848,1,FALSE)</f>
        <v>yes</v>
      </c>
      <c r="F1514" t="str">
        <f>VLOOKUP('combained table'!F1514,'combained table'!F1514:T3848,1,FALSE)</f>
        <v>No</v>
      </c>
      <c r="G1514" t="str">
        <f>VLOOKUP('combained table'!G1514,'combained table'!G1514:T3848,1,FALSE)</f>
        <v>No</v>
      </c>
      <c r="H1514">
        <f>VLOOKUP('combained table'!H1514,'combained table'!H1514:T3848,1,FALSE)</f>
        <v>1</v>
      </c>
      <c r="I1514" t="str">
        <f>VLOOKUP('combained table'!I1514,'combained table'!I1514:T3848,1,FALSE)</f>
        <v>Diabetes</v>
      </c>
      <c r="J1514" t="str">
        <f>VLOOKUP('combained table'!J1514,'combained table'!J1514:T3848,1,FALSE)</f>
        <v>No</v>
      </c>
      <c r="K1514" t="str">
        <f>VLOOKUP('combained table'!K1514,'combained table'!K1514:T3848,1,FALSE)</f>
        <v>Normal Weight</v>
      </c>
      <c r="L1514">
        <f>VLOOKUP('combained table'!L1514,'combained table'!L1514:T3848,1,FALSE)</f>
        <v>1963</v>
      </c>
      <c r="M1514" t="str">
        <f>VLOOKUP('combained table'!M1514,'combained table'!M1514:T3848,1,FALSE)</f>
        <v>Jul</v>
      </c>
      <c r="N1514">
        <f>VLOOKUP('combained table'!N1514,'combained table'!N1514:T3848,1,FALSE)</f>
        <v>20</v>
      </c>
      <c r="O1514" t="str">
        <f>VLOOKUP('combained table'!O1514,'combained table'!O1514:T3848,1,FALSE)</f>
        <v>20-Jul-1963</v>
      </c>
      <c r="P1514">
        <f>VLOOKUP('combained table'!P1514,'combained table'!P1514:T3848,1,FALSE)</f>
        <v>12815.44</v>
      </c>
      <c r="Q1514" t="str">
        <f>VLOOKUP('combained table'!Q1514,'combained table'!Q1514:T3848,1,FALSE)</f>
        <v>tier - 3</v>
      </c>
      <c r="R1514" t="str">
        <f>VLOOKUP('combained table'!R1514,'combained table'!R1514:T3848,1,FALSE)</f>
        <v>tier - 3</v>
      </c>
      <c r="S1514" t="str">
        <f>VLOOKUP('combained table'!S1514,'combained table'!S1514:T3848,1,FALSE)</f>
        <v>R1024</v>
      </c>
      <c r="T1514">
        <f>VLOOKUP('combained table'!T1514,'combained table'!T1514:T3848,1,FALSE)</f>
        <v>59</v>
      </c>
    </row>
    <row r="1515" spans="1:20">
      <c r="A1515" t="str">
        <f>VLOOKUP('combained table'!A1515,'combained table'!A1515:T3849,1,FALSE)</f>
        <v>Id1514</v>
      </c>
      <c r="B1515" t="str">
        <f>VLOOKUP('combained table'!B1515,'combained table'!B1515:T3849,1,FALSE)</f>
        <v xml:space="preserve">  Yosuke</v>
      </c>
      <c r="C1515">
        <f>VLOOKUP('combained table'!C1515,'combained table'!C1515:T3849,1,FALSE)</f>
        <v>28.5</v>
      </c>
      <c r="D1515">
        <f>VLOOKUP('combained table'!D1515,'combained table'!D1515:T3849,1,FALSE)</f>
        <v>4.3600000000000003</v>
      </c>
      <c r="E1515" t="str">
        <f>VLOOKUP('combained table'!E1515,'combained table'!E1515:T3849,1,FALSE)</f>
        <v>No</v>
      </c>
      <c r="F1515" t="str">
        <f>VLOOKUP('combained table'!F1515,'combained table'!F1515:T3849,1,FALSE)</f>
        <v>No</v>
      </c>
      <c r="G1515" t="str">
        <f>VLOOKUP('combained table'!G1515,'combained table'!G1515:T3849,1,FALSE)</f>
        <v>No</v>
      </c>
      <c r="H1515">
        <f>VLOOKUP('combained table'!H1515,'combained table'!H1515:T3849,1,FALSE)</f>
        <v>0</v>
      </c>
      <c r="I1515" t="str">
        <f>VLOOKUP('combained table'!I1515,'combained table'!I1515:T3849,1,FALSE)</f>
        <v>Normal</v>
      </c>
      <c r="J1515" t="str">
        <f>VLOOKUP('combained table'!J1515,'combained table'!J1515:T3849,1,FALSE)</f>
        <v>No</v>
      </c>
      <c r="K1515" t="str">
        <f>VLOOKUP('combained table'!K1515,'combained table'!K1515:T3849,1,FALSE)</f>
        <v>Overweight</v>
      </c>
      <c r="L1515">
        <f>VLOOKUP('combained table'!L1515,'combained table'!L1515:T3849,1,FALSE)</f>
        <v>1967</v>
      </c>
      <c r="M1515" t="str">
        <f>VLOOKUP('combained table'!M1515,'combained table'!M1515:T3849,1,FALSE)</f>
        <v>Sep</v>
      </c>
      <c r="N1515">
        <f>VLOOKUP('combained table'!N1515,'combained table'!N1515:T3849,1,FALSE)</f>
        <v>25</v>
      </c>
      <c r="O1515" t="str">
        <f>VLOOKUP('combained table'!O1515,'combained table'!O1515:T3849,1,FALSE)</f>
        <v>25-Sep-1967</v>
      </c>
      <c r="P1515">
        <f>VLOOKUP('combained table'!P1515,'combained table'!P1515:T3849,1,FALSE)</f>
        <v>12823.25</v>
      </c>
      <c r="Q1515" t="str">
        <f>VLOOKUP('combained table'!Q1515,'combained table'!Q1515:T3849,1,FALSE)</f>
        <v>tier - 3</v>
      </c>
      <c r="R1515" t="str">
        <f>VLOOKUP('combained table'!R1515,'combained table'!R1515:T3849,1,FALSE)</f>
        <v>tier - 3</v>
      </c>
      <c r="S1515" t="str">
        <f>VLOOKUP('combained table'!S1515,'combained table'!S1515:T3849,1,FALSE)</f>
        <v>R1021</v>
      </c>
      <c r="T1515">
        <f>VLOOKUP('combained table'!T1515,'combained table'!T1515:T3849,1,FALSE)</f>
        <v>55</v>
      </c>
    </row>
    <row r="1516" spans="1:20">
      <c r="A1516" t="str">
        <f>VLOOKUP('combained table'!A1516,'combained table'!A1516:T3850,1,FALSE)</f>
        <v>Id1515</v>
      </c>
      <c r="B1516" t="str">
        <f>VLOOKUP('combained table'!B1516,'combained table'!B1516:T3850,1,FALSE)</f>
        <v xml:space="preserve">  Matthew</v>
      </c>
      <c r="C1516">
        <f>VLOOKUP('combained table'!C1516,'combained table'!C1516:T3850,1,FALSE)</f>
        <v>30.875</v>
      </c>
      <c r="D1516">
        <f>VLOOKUP('combained table'!D1516,'combained table'!D1516:T3850,1,FALSE)</f>
        <v>4.1399999999999997</v>
      </c>
      <c r="E1516" t="str">
        <f>VLOOKUP('combained table'!E1516,'combained table'!E1516:T3850,1,FALSE)</f>
        <v>yes</v>
      </c>
      <c r="F1516" t="str">
        <f>VLOOKUP('combained table'!F1516,'combained table'!F1516:T3850,1,FALSE)</f>
        <v>No</v>
      </c>
      <c r="G1516" t="str">
        <f>VLOOKUP('combained table'!G1516,'combained table'!G1516:T3850,1,FALSE)</f>
        <v>No</v>
      </c>
      <c r="H1516">
        <f>VLOOKUP('combained table'!H1516,'combained table'!H1516:T3850,1,FALSE)</f>
        <v>0</v>
      </c>
      <c r="I1516" t="str">
        <f>VLOOKUP('combained table'!I1516,'combained table'!I1516:T3850,1,FALSE)</f>
        <v>Normal</v>
      </c>
      <c r="J1516" t="str">
        <f>VLOOKUP('combained table'!J1516,'combained table'!J1516:T3850,1,FALSE)</f>
        <v>No</v>
      </c>
      <c r="K1516" t="str">
        <f>VLOOKUP('combained table'!K1516,'combained table'!K1516:T3850,1,FALSE)</f>
        <v>Obesity</v>
      </c>
      <c r="L1516">
        <f>VLOOKUP('combained table'!L1516,'combained table'!L1516:T3850,1,FALSE)</f>
        <v>2004</v>
      </c>
      <c r="M1516" t="str">
        <f>VLOOKUP('combained table'!M1516,'combained table'!M1516:T3850,1,FALSE)</f>
        <v>Nov</v>
      </c>
      <c r="N1516">
        <f>VLOOKUP('combained table'!N1516,'combained table'!N1516:T3850,1,FALSE)</f>
        <v>9</v>
      </c>
      <c r="O1516" t="str">
        <f>VLOOKUP('combained table'!O1516,'combained table'!O1516:T3850,1,FALSE)</f>
        <v>9-Nov-2004</v>
      </c>
      <c r="P1516">
        <f>VLOOKUP('combained table'!P1516,'combained table'!P1516:T3850,1,FALSE)</f>
        <v>12829.46</v>
      </c>
      <c r="Q1516" t="str">
        <f>VLOOKUP('combained table'!Q1516,'combained table'!Q1516:T3850,1,FALSE)</f>
        <v>tier - 3</v>
      </c>
      <c r="R1516" t="str">
        <f>VLOOKUP('combained table'!R1516,'combained table'!R1516:T3850,1,FALSE)</f>
        <v>tier - 3</v>
      </c>
      <c r="S1516" t="str">
        <f>VLOOKUP('combained table'!S1516,'combained table'!S1516:T3850,1,FALSE)</f>
        <v>R1016</v>
      </c>
      <c r="T1516">
        <f>VLOOKUP('combained table'!T1516,'combained table'!T1516:T3850,1,FALSE)</f>
        <v>18</v>
      </c>
    </row>
    <row r="1517" spans="1:20">
      <c r="A1517" t="str">
        <f>VLOOKUP('combained table'!A1517,'combained table'!A1517:T3851,1,FALSE)</f>
        <v>Id1516</v>
      </c>
      <c r="B1517" t="str">
        <f>VLOOKUP('combained table'!B1517,'combained table'!B1517:T3851,1,FALSE)</f>
        <v xml:space="preserve">  Jacob</v>
      </c>
      <c r="C1517">
        <f>VLOOKUP('combained table'!C1517,'combained table'!C1517:T3851,1,FALSE)</f>
        <v>24.02</v>
      </c>
      <c r="D1517">
        <f>VLOOKUP('combained table'!D1517,'combained table'!D1517:T3851,1,FALSE)</f>
        <v>4.38</v>
      </c>
      <c r="E1517" t="str">
        <f>VLOOKUP('combained table'!E1517,'combained table'!E1517:T3851,1,FALSE)</f>
        <v>No</v>
      </c>
      <c r="F1517" t="str">
        <f>VLOOKUP('combained table'!F1517,'combained table'!F1517:T3851,1,FALSE)</f>
        <v>No</v>
      </c>
      <c r="G1517" t="str">
        <f>VLOOKUP('combained table'!G1517,'combained table'!G1517:T3851,1,FALSE)</f>
        <v>No</v>
      </c>
      <c r="H1517">
        <f>VLOOKUP('combained table'!H1517,'combained table'!H1517:T3851,1,FALSE)</f>
        <v>0</v>
      </c>
      <c r="I1517" t="str">
        <f>VLOOKUP('combained table'!I1517,'combained table'!I1517:T3851,1,FALSE)</f>
        <v>Normal</v>
      </c>
      <c r="J1517" t="str">
        <f>VLOOKUP('combained table'!J1517,'combained table'!J1517:T3851,1,FALSE)</f>
        <v>No</v>
      </c>
      <c r="K1517" t="str">
        <f>VLOOKUP('combained table'!K1517,'combained table'!K1517:T3851,1,FALSE)</f>
        <v>Normal Weight</v>
      </c>
      <c r="L1517">
        <f>VLOOKUP('combained table'!L1517,'combained table'!L1517:T3851,1,FALSE)</f>
        <v>1993</v>
      </c>
      <c r="M1517" t="str">
        <f>VLOOKUP('combained table'!M1517,'combained table'!M1517:T3851,1,FALSE)</f>
        <v>Sep</v>
      </c>
      <c r="N1517">
        <f>VLOOKUP('combained table'!N1517,'combained table'!N1517:T3851,1,FALSE)</f>
        <v>27</v>
      </c>
      <c r="O1517" t="str">
        <f>VLOOKUP('combained table'!O1517,'combained table'!O1517:T3851,1,FALSE)</f>
        <v>27-Sep-1993</v>
      </c>
      <c r="P1517">
        <f>VLOOKUP('combained table'!P1517,'combained table'!P1517:T3851,1,FALSE)</f>
        <v>12847.24</v>
      </c>
      <c r="Q1517" t="str">
        <f>VLOOKUP('combained table'!Q1517,'combained table'!Q1517:T3851,1,FALSE)</f>
        <v>tier - 3</v>
      </c>
      <c r="R1517" t="str">
        <f>VLOOKUP('combained table'!R1517,'combained table'!R1517:T3851,1,FALSE)</f>
        <v>tier - 2</v>
      </c>
      <c r="S1517" t="str">
        <f>VLOOKUP('combained table'!S1517,'combained table'!S1517:T3851,1,FALSE)</f>
        <v>R1012</v>
      </c>
      <c r="T1517">
        <f>VLOOKUP('combained table'!T1517,'combained table'!T1517:T3851,1,FALSE)</f>
        <v>29</v>
      </c>
    </row>
    <row r="1518" spans="1:20">
      <c r="A1518" t="str">
        <f>VLOOKUP('combained table'!A1518,'combained table'!A1518:T3852,1,FALSE)</f>
        <v>Id1517</v>
      </c>
      <c r="B1518" t="str">
        <f>VLOOKUP('combained table'!B1518,'combained table'!B1518:T3852,1,FALSE)</f>
        <v xml:space="preserve">  Jodi</v>
      </c>
      <c r="C1518">
        <f>VLOOKUP('combained table'!C1518,'combained table'!C1518:T3852,1,FALSE)</f>
        <v>36.08</v>
      </c>
      <c r="D1518">
        <f>VLOOKUP('combained table'!D1518,'combained table'!D1518:T3852,1,FALSE)</f>
        <v>11.61</v>
      </c>
      <c r="E1518" t="str">
        <f>VLOOKUP('combained table'!E1518,'combained table'!E1518:T3852,1,FALSE)</f>
        <v>yes</v>
      </c>
      <c r="F1518" t="str">
        <f>VLOOKUP('combained table'!F1518,'combained table'!F1518:T3852,1,FALSE)</f>
        <v>No</v>
      </c>
      <c r="G1518" t="str">
        <f>VLOOKUP('combained table'!G1518,'combained table'!G1518:T3852,1,FALSE)</f>
        <v>No</v>
      </c>
      <c r="H1518">
        <f>VLOOKUP('combained table'!H1518,'combained table'!H1518:T3852,1,FALSE)</f>
        <v>0</v>
      </c>
      <c r="I1518" t="str">
        <f>VLOOKUP('combained table'!I1518,'combained table'!I1518:T3852,1,FALSE)</f>
        <v>Diabetes</v>
      </c>
      <c r="J1518" t="str">
        <f>VLOOKUP('combained table'!J1518,'combained table'!J1518:T3852,1,FALSE)</f>
        <v>No</v>
      </c>
      <c r="K1518" t="str">
        <f>VLOOKUP('combained table'!K1518,'combained table'!K1518:T3852,1,FALSE)</f>
        <v>Obesity</v>
      </c>
      <c r="L1518">
        <f>VLOOKUP('combained table'!L1518,'combained table'!L1518:T3852,1,FALSE)</f>
        <v>1973</v>
      </c>
      <c r="M1518" t="str">
        <f>VLOOKUP('combained table'!M1518,'combained table'!M1518:T3852,1,FALSE)</f>
        <v>Sep</v>
      </c>
      <c r="N1518">
        <f>VLOOKUP('combained table'!N1518,'combained table'!N1518:T3852,1,FALSE)</f>
        <v>22</v>
      </c>
      <c r="O1518" t="str">
        <f>VLOOKUP('combained table'!O1518,'combained table'!O1518:T3852,1,FALSE)</f>
        <v>22-Sep-1973</v>
      </c>
      <c r="P1518">
        <f>VLOOKUP('combained table'!P1518,'combained table'!P1518:T3852,1,FALSE)</f>
        <v>12852.37</v>
      </c>
      <c r="Q1518" t="str">
        <f>VLOOKUP('combained table'!Q1518,'combained table'!Q1518:T3852,1,FALSE)</f>
        <v>tier - 3</v>
      </c>
      <c r="R1518" t="str">
        <f>VLOOKUP('combained table'!R1518,'combained table'!R1518:T3852,1,FALSE)</f>
        <v>tier - 1</v>
      </c>
      <c r="S1518" t="str">
        <f>VLOOKUP('combained table'!S1518,'combained table'!S1518:T3852,1,FALSE)</f>
        <v>R1012</v>
      </c>
      <c r="T1518">
        <f>VLOOKUP('combained table'!T1518,'combained table'!T1518:T3852,1,FALSE)</f>
        <v>49</v>
      </c>
    </row>
    <row r="1519" spans="1:20">
      <c r="A1519" t="str">
        <f>VLOOKUP('combained table'!A1519,'combained table'!A1519:T3853,1,FALSE)</f>
        <v>Id1518</v>
      </c>
      <c r="B1519" t="str">
        <f>VLOOKUP('combained table'!B1519,'combained table'!B1519:T3853,1,FALSE)</f>
        <v xml:space="preserve">  Lauren</v>
      </c>
      <c r="C1519">
        <f>VLOOKUP('combained table'!C1519,'combained table'!C1519:T3853,1,FALSE)</f>
        <v>32.200000000000003</v>
      </c>
      <c r="D1519">
        <f>VLOOKUP('combained table'!D1519,'combained table'!D1519:T3853,1,FALSE)</f>
        <v>10.59</v>
      </c>
      <c r="E1519" t="str">
        <f>VLOOKUP('combained table'!E1519,'combained table'!E1519:T3853,1,FALSE)</f>
        <v>yes</v>
      </c>
      <c r="F1519" t="str">
        <f>VLOOKUP('combained table'!F1519,'combained table'!F1519:T3853,1,FALSE)</f>
        <v>No</v>
      </c>
      <c r="G1519" t="str">
        <f>VLOOKUP('combained table'!G1519,'combained table'!G1519:T3853,1,FALSE)</f>
        <v>No</v>
      </c>
      <c r="H1519">
        <f>VLOOKUP('combained table'!H1519,'combained table'!H1519:T3853,1,FALSE)</f>
        <v>0</v>
      </c>
      <c r="I1519" t="str">
        <f>VLOOKUP('combained table'!I1519,'combained table'!I1519:T3853,1,FALSE)</f>
        <v>Diabetes</v>
      </c>
      <c r="J1519" t="str">
        <f>VLOOKUP('combained table'!J1519,'combained table'!J1519:T3853,1,FALSE)</f>
        <v>No</v>
      </c>
      <c r="K1519" t="str">
        <f>VLOOKUP('combained table'!K1519,'combained table'!K1519:T3853,1,FALSE)</f>
        <v>Obesity</v>
      </c>
      <c r="L1519">
        <f>VLOOKUP('combained table'!L1519,'combained table'!L1519:T3853,1,FALSE)</f>
        <v>1963</v>
      </c>
      <c r="M1519" t="str">
        <f>VLOOKUP('combained table'!M1519,'combained table'!M1519:T3853,1,FALSE)</f>
        <v>Sep</v>
      </c>
      <c r="N1519">
        <f>VLOOKUP('combained table'!N1519,'combained table'!N1519:T3853,1,FALSE)</f>
        <v>27</v>
      </c>
      <c r="O1519" t="str">
        <f>VLOOKUP('combained table'!O1519,'combained table'!O1519:T3853,1,FALSE)</f>
        <v>27-Sep-1963</v>
      </c>
      <c r="P1519">
        <f>VLOOKUP('combained table'!P1519,'combained table'!P1519:T3853,1,FALSE)</f>
        <v>12856.84</v>
      </c>
      <c r="Q1519" t="str">
        <f>VLOOKUP('combained table'!Q1519,'combained table'!Q1519:T3853,1,FALSE)</f>
        <v>tier - 3</v>
      </c>
      <c r="R1519" t="str">
        <f>VLOOKUP('combained table'!R1519,'combained table'!R1519:T3853,1,FALSE)</f>
        <v>tier - 3</v>
      </c>
      <c r="S1519" t="str">
        <f>VLOOKUP('combained table'!S1519,'combained table'!S1519:T3853,1,FALSE)</f>
        <v>R1021</v>
      </c>
      <c r="T1519">
        <f>VLOOKUP('combained table'!T1519,'combained table'!T1519:T3853,1,FALSE)</f>
        <v>59</v>
      </c>
    </row>
    <row r="1520" spans="1:20">
      <c r="A1520" t="str">
        <f>VLOOKUP('combained table'!A1520,'combained table'!A1520:T3854,1,FALSE)</f>
        <v>Id1519</v>
      </c>
      <c r="B1520" t="str">
        <f>VLOOKUP('combained table'!B1520,'combained table'!B1520:T3854,1,FALSE)</f>
        <v xml:space="preserve">  Misti C</v>
      </c>
      <c r="C1520">
        <f>VLOOKUP('combained table'!C1520,'combained table'!C1520:T3854,1,FALSE)</f>
        <v>28.05</v>
      </c>
      <c r="D1520">
        <f>VLOOKUP('combained table'!D1520,'combained table'!D1520:T3854,1,FALSE)</f>
        <v>11.85</v>
      </c>
      <c r="E1520" t="str">
        <f>VLOOKUP('combained table'!E1520,'combained table'!E1520:T3854,1,FALSE)</f>
        <v>yes</v>
      </c>
      <c r="F1520" t="str">
        <f>VLOOKUP('combained table'!F1520,'combained table'!F1520:T3854,1,FALSE)</f>
        <v>No</v>
      </c>
      <c r="G1520" t="str">
        <f>VLOOKUP('combained table'!G1520,'combained table'!G1520:T3854,1,FALSE)</f>
        <v>No</v>
      </c>
      <c r="H1520">
        <f>VLOOKUP('combained table'!H1520,'combained table'!H1520:T3854,1,FALSE)</f>
        <v>0</v>
      </c>
      <c r="I1520" t="str">
        <f>VLOOKUP('combained table'!I1520,'combained table'!I1520:T3854,1,FALSE)</f>
        <v>Diabetes</v>
      </c>
      <c r="J1520" t="str">
        <f>VLOOKUP('combained table'!J1520,'combained table'!J1520:T3854,1,FALSE)</f>
        <v>No</v>
      </c>
      <c r="K1520" t="str">
        <f>VLOOKUP('combained table'!K1520,'combained table'!K1520:T3854,1,FALSE)</f>
        <v>Overweight</v>
      </c>
      <c r="L1520">
        <f>VLOOKUP('combained table'!L1520,'combained table'!L1520:T3854,1,FALSE)</f>
        <v>1984</v>
      </c>
      <c r="M1520" t="str">
        <f>VLOOKUP('combained table'!M1520,'combained table'!M1520:T3854,1,FALSE)</f>
        <v>Aug</v>
      </c>
      <c r="N1520">
        <f>VLOOKUP('combained table'!N1520,'combained table'!N1520:T3854,1,FALSE)</f>
        <v>6</v>
      </c>
      <c r="O1520" t="str">
        <f>VLOOKUP('combained table'!O1520,'combained table'!O1520:T3854,1,FALSE)</f>
        <v>6-Aug-1984</v>
      </c>
      <c r="P1520">
        <f>VLOOKUP('combained table'!P1520,'combained table'!P1520:T3854,1,FALSE)</f>
        <v>12870.31</v>
      </c>
      <c r="Q1520" t="str">
        <f>VLOOKUP('combained table'!Q1520,'combained table'!Q1520:T3854,1,FALSE)</f>
        <v>tier - 3</v>
      </c>
      <c r="R1520" t="str">
        <f>VLOOKUP('combained table'!R1520,'combained table'!R1520:T3854,1,FALSE)</f>
        <v>tier - 3</v>
      </c>
      <c r="S1520" t="str">
        <f>VLOOKUP('combained table'!S1520,'combained table'!S1520:T3854,1,FALSE)</f>
        <v>R1012</v>
      </c>
      <c r="T1520">
        <f>VLOOKUP('combained table'!T1520,'combained table'!T1520:T3854,1,FALSE)</f>
        <v>38</v>
      </c>
    </row>
    <row r="1521" spans="1:20">
      <c r="A1521" t="str">
        <f>VLOOKUP('combained table'!A1521,'combained table'!A1521:T3855,1,FALSE)</f>
        <v>Id1520</v>
      </c>
      <c r="B1521" t="str">
        <f>VLOOKUP('combained table'!B1521,'combained table'!B1521:T3855,1,FALSE)</f>
        <v xml:space="preserve">  Angela J</v>
      </c>
      <c r="C1521">
        <f>VLOOKUP('combained table'!C1521,'combained table'!C1521:T3855,1,FALSE)</f>
        <v>19</v>
      </c>
      <c r="D1521">
        <f>VLOOKUP('combained table'!D1521,'combained table'!D1521:T3855,1,FALSE)</f>
        <v>5.46</v>
      </c>
      <c r="E1521" t="str">
        <f>VLOOKUP('combained table'!E1521,'combained table'!E1521:T3855,1,FALSE)</f>
        <v>yes</v>
      </c>
      <c r="F1521" t="str">
        <f>VLOOKUP('combained table'!F1521,'combained table'!F1521:T3855,1,FALSE)</f>
        <v>No</v>
      </c>
      <c r="G1521" t="str">
        <f>VLOOKUP('combained table'!G1521,'combained table'!G1521:T3855,1,FALSE)</f>
        <v>No</v>
      </c>
      <c r="H1521">
        <f>VLOOKUP('combained table'!H1521,'combained table'!H1521:T3855,1,FALSE)</f>
        <v>1</v>
      </c>
      <c r="I1521" t="str">
        <f>VLOOKUP('combained table'!I1521,'combained table'!I1521:T3855,1,FALSE)</f>
        <v>Normal</v>
      </c>
      <c r="J1521" t="str">
        <f>VLOOKUP('combained table'!J1521,'combained table'!J1521:T3855,1,FALSE)</f>
        <v>No</v>
      </c>
      <c r="K1521" t="str">
        <f>VLOOKUP('combained table'!K1521,'combained table'!K1521:T3855,1,FALSE)</f>
        <v>Normal Weight</v>
      </c>
      <c r="L1521">
        <f>VLOOKUP('combained table'!L1521,'combained table'!L1521:T3855,1,FALSE)</f>
        <v>2004</v>
      </c>
      <c r="M1521" t="str">
        <f>VLOOKUP('combained table'!M1521,'combained table'!M1521:T3855,1,FALSE)</f>
        <v>Jul</v>
      </c>
      <c r="N1521">
        <f>VLOOKUP('combained table'!N1521,'combained table'!N1521:T3855,1,FALSE)</f>
        <v>9</v>
      </c>
      <c r="O1521" t="str">
        <f>VLOOKUP('combained table'!O1521,'combained table'!O1521:T3855,1,FALSE)</f>
        <v>9-Jul-2004</v>
      </c>
      <c r="P1521">
        <f>VLOOKUP('combained table'!P1521,'combained table'!P1521:T3855,1,FALSE)</f>
        <v>12890.06</v>
      </c>
      <c r="Q1521" t="str">
        <f>VLOOKUP('combained table'!Q1521,'combained table'!Q1521:T3855,1,FALSE)</f>
        <v>tier - 3</v>
      </c>
      <c r="R1521" t="str">
        <f>VLOOKUP('combained table'!R1521,'combained table'!R1521:T3855,1,FALSE)</f>
        <v>tier - 1</v>
      </c>
      <c r="S1521" t="str">
        <f>VLOOKUP('combained table'!S1521,'combained table'!S1521:T3855,1,FALSE)</f>
        <v>R1019</v>
      </c>
      <c r="T1521">
        <f>VLOOKUP('combained table'!T1521,'combained table'!T1521:T3855,1,FALSE)</f>
        <v>18</v>
      </c>
    </row>
    <row r="1522" spans="1:20">
      <c r="A1522" t="str">
        <f>VLOOKUP('combained table'!A1522,'combained table'!A1522:T3856,1,FALSE)</f>
        <v>Id1521</v>
      </c>
      <c r="B1522" t="str">
        <f>VLOOKUP('combained table'!B1522,'combained table'!B1522:T3856,1,FALSE)</f>
        <v xml:space="preserve">  Jonathan D</v>
      </c>
      <c r="C1522">
        <f>VLOOKUP('combained table'!C1522,'combained table'!C1522:T3856,1,FALSE)</f>
        <v>16.13</v>
      </c>
      <c r="D1522">
        <f>VLOOKUP('combained table'!D1522,'combained table'!D1522:T3856,1,FALSE)</f>
        <v>4.54</v>
      </c>
      <c r="E1522" t="str">
        <f>VLOOKUP('combained table'!E1522,'combained table'!E1522:T3856,1,FALSE)</f>
        <v>yes</v>
      </c>
      <c r="F1522" t="str">
        <f>VLOOKUP('combained table'!F1522,'combained table'!F1522:T3856,1,FALSE)</f>
        <v>No</v>
      </c>
      <c r="G1522" t="str">
        <f>VLOOKUP('combained table'!G1522,'combained table'!G1522:T3856,1,FALSE)</f>
        <v>No</v>
      </c>
      <c r="H1522">
        <f>VLOOKUP('combained table'!H1522,'combained table'!H1522:T3856,1,FALSE)</f>
        <v>2</v>
      </c>
      <c r="I1522" t="str">
        <f>VLOOKUP('combained table'!I1522,'combained table'!I1522:T3856,1,FALSE)</f>
        <v>Normal</v>
      </c>
      <c r="J1522" t="str">
        <f>VLOOKUP('combained table'!J1522,'combained table'!J1522:T3856,1,FALSE)</f>
        <v>No</v>
      </c>
      <c r="K1522" t="str">
        <f>VLOOKUP('combained table'!K1522,'combained table'!K1522:T3856,1,FALSE)</f>
        <v>Underweight</v>
      </c>
      <c r="L1522">
        <f>VLOOKUP('combained table'!L1522,'combained table'!L1522:T3856,1,FALSE)</f>
        <v>1963</v>
      </c>
      <c r="M1522" t="str">
        <f>VLOOKUP('combained table'!M1522,'combained table'!M1522:T3856,1,FALSE)</f>
        <v>Aug</v>
      </c>
      <c r="N1522">
        <f>VLOOKUP('combained table'!N1522,'combained table'!N1522:T3856,1,FALSE)</f>
        <v>16</v>
      </c>
      <c r="O1522" t="str">
        <f>VLOOKUP('combained table'!O1522,'combained table'!O1522:T3856,1,FALSE)</f>
        <v>16-Aug-1963</v>
      </c>
      <c r="P1522">
        <f>VLOOKUP('combained table'!P1522,'combained table'!P1522:T3856,1,FALSE)</f>
        <v>12913.99</v>
      </c>
      <c r="Q1522" t="str">
        <f>VLOOKUP('combained table'!Q1522,'combained table'!Q1522:T3856,1,FALSE)</f>
        <v>tier - 3</v>
      </c>
      <c r="R1522" t="str">
        <f>VLOOKUP('combained table'!R1522,'combained table'!R1522:T3856,1,FALSE)</f>
        <v>tier - 2</v>
      </c>
      <c r="S1522" t="str">
        <f>VLOOKUP('combained table'!S1522,'combained table'!S1522:T3856,1,FALSE)</f>
        <v>R1016</v>
      </c>
      <c r="T1522">
        <f>VLOOKUP('combained table'!T1522,'combained table'!T1522:T3856,1,FALSE)</f>
        <v>59</v>
      </c>
    </row>
    <row r="1523" spans="1:20">
      <c r="A1523" t="str">
        <f>VLOOKUP('combained table'!A1523,'combained table'!A1523:T3857,1,FALSE)</f>
        <v>Id1522</v>
      </c>
      <c r="B1523" t="str">
        <f>VLOOKUP('combained table'!B1523,'combained table'!B1523:T3857,1,FALSE)</f>
        <v xml:space="preserve">  Victoria</v>
      </c>
      <c r="C1523">
        <f>VLOOKUP('combained table'!C1523,'combained table'!C1523:T3857,1,FALSE)</f>
        <v>18.77</v>
      </c>
      <c r="D1523">
        <f>VLOOKUP('combained table'!D1523,'combained table'!D1523:T3857,1,FALSE)</f>
        <v>11.98</v>
      </c>
      <c r="E1523" t="str">
        <f>VLOOKUP('combained table'!E1523,'combained table'!E1523:T3857,1,FALSE)</f>
        <v>yes</v>
      </c>
      <c r="F1523" t="str">
        <f>VLOOKUP('combained table'!F1523,'combained table'!F1523:T3857,1,FALSE)</f>
        <v>No</v>
      </c>
      <c r="G1523" t="str">
        <f>VLOOKUP('combained table'!G1523,'combained table'!G1523:T3857,1,FALSE)</f>
        <v>No</v>
      </c>
      <c r="H1523">
        <f>VLOOKUP('combained table'!H1523,'combained table'!H1523:T3857,1,FALSE)</f>
        <v>2</v>
      </c>
      <c r="I1523" t="str">
        <f>VLOOKUP('combained table'!I1523,'combained table'!I1523:T3857,1,FALSE)</f>
        <v>Diabetes</v>
      </c>
      <c r="J1523" t="str">
        <f>VLOOKUP('combained table'!J1523,'combained table'!J1523:T3857,1,FALSE)</f>
        <v>No</v>
      </c>
      <c r="K1523" t="str">
        <f>VLOOKUP('combained table'!K1523,'combained table'!K1523:T3857,1,FALSE)</f>
        <v>Normal Weight</v>
      </c>
      <c r="L1523">
        <f>VLOOKUP('combained table'!L1523,'combained table'!L1523:T3857,1,FALSE)</f>
        <v>1963</v>
      </c>
      <c r="M1523" t="str">
        <f>VLOOKUP('combained table'!M1523,'combained table'!M1523:T3857,1,FALSE)</f>
        <v>Sep</v>
      </c>
      <c r="N1523">
        <f>VLOOKUP('combained table'!N1523,'combained table'!N1523:T3857,1,FALSE)</f>
        <v>1</v>
      </c>
      <c r="O1523" t="str">
        <f>VLOOKUP('combained table'!O1523,'combained table'!O1523:T3857,1,FALSE)</f>
        <v>1-Sep-1963</v>
      </c>
      <c r="P1523">
        <f>VLOOKUP('combained table'!P1523,'combained table'!P1523:T3857,1,FALSE)</f>
        <v>12925.89</v>
      </c>
      <c r="Q1523" t="str">
        <f>VLOOKUP('combained table'!Q1523,'combained table'!Q1523:T3857,1,FALSE)</f>
        <v>tier - 3</v>
      </c>
      <c r="R1523" t="str">
        <f>VLOOKUP('combained table'!R1523,'combained table'!R1523:T3857,1,FALSE)</f>
        <v>tier - 2</v>
      </c>
      <c r="S1523" t="str">
        <f>VLOOKUP('combained table'!S1523,'combained table'!S1523:T3857,1,FALSE)</f>
        <v>R1013</v>
      </c>
      <c r="T1523">
        <f>VLOOKUP('combained table'!T1523,'combained table'!T1523:T3857,1,FALSE)</f>
        <v>59</v>
      </c>
    </row>
    <row r="1524" spans="1:20">
      <c r="A1524" t="str">
        <f>VLOOKUP('combained table'!A1524,'combained table'!A1524:T3858,1,FALSE)</f>
        <v>Id1523</v>
      </c>
      <c r="B1524" t="str">
        <f>VLOOKUP('combained table'!B1524,'combained table'!B1524:T3858,1,FALSE)</f>
        <v xml:space="preserve">  Adrian R</v>
      </c>
      <c r="C1524">
        <f>VLOOKUP('combained table'!C1524,'combained table'!C1524:T3858,1,FALSE)</f>
        <v>28.88</v>
      </c>
      <c r="D1524">
        <f>VLOOKUP('combained table'!D1524,'combained table'!D1524:T3858,1,FALSE)</f>
        <v>6.59</v>
      </c>
      <c r="E1524" t="str">
        <f>VLOOKUP('combained table'!E1524,'combained table'!E1524:T3858,1,FALSE)</f>
        <v>yes</v>
      </c>
      <c r="F1524" t="str">
        <f>VLOOKUP('combained table'!F1524,'combained table'!F1524:T3858,1,FALSE)</f>
        <v>No</v>
      </c>
      <c r="G1524" t="str">
        <f>VLOOKUP('combained table'!G1524,'combained table'!G1524:T3858,1,FALSE)</f>
        <v>No</v>
      </c>
      <c r="H1524">
        <f>VLOOKUP('combained table'!H1524,'combained table'!H1524:T3858,1,FALSE)</f>
        <v>1</v>
      </c>
      <c r="I1524" t="str">
        <f>VLOOKUP('combained table'!I1524,'combained table'!I1524:T3858,1,FALSE)</f>
        <v>Diabetes</v>
      </c>
      <c r="J1524" t="str">
        <f>VLOOKUP('combained table'!J1524,'combained table'!J1524:T3858,1,FALSE)</f>
        <v>No</v>
      </c>
      <c r="K1524" t="str">
        <f>VLOOKUP('combained table'!K1524,'combained table'!K1524:T3858,1,FALSE)</f>
        <v>Overweight</v>
      </c>
      <c r="L1524">
        <f>VLOOKUP('combained table'!L1524,'combained table'!L1524:T3858,1,FALSE)</f>
        <v>1963</v>
      </c>
      <c r="M1524" t="str">
        <f>VLOOKUP('combained table'!M1524,'combained table'!M1524:T3858,1,FALSE)</f>
        <v>Aug</v>
      </c>
      <c r="N1524">
        <f>VLOOKUP('combained table'!N1524,'combained table'!N1524:T3858,1,FALSE)</f>
        <v>14</v>
      </c>
      <c r="O1524" t="str">
        <f>VLOOKUP('combained table'!O1524,'combained table'!O1524:T3858,1,FALSE)</f>
        <v>14-Aug-1963</v>
      </c>
      <c r="P1524">
        <f>VLOOKUP('combained table'!P1524,'combained table'!P1524:T3858,1,FALSE)</f>
        <v>12928.79</v>
      </c>
      <c r="Q1524" t="str">
        <f>VLOOKUP('combained table'!Q1524,'combained table'!Q1524:T3858,1,FALSE)</f>
        <v>tier - 3</v>
      </c>
      <c r="R1524" t="str">
        <f>VLOOKUP('combained table'!R1524,'combained table'!R1524:T3858,1,FALSE)</f>
        <v>tier - 2</v>
      </c>
      <c r="S1524" t="str">
        <f>VLOOKUP('combained table'!S1524,'combained table'!S1524:T3858,1,FALSE)</f>
        <v>R1013</v>
      </c>
      <c r="T1524">
        <f>VLOOKUP('combained table'!T1524,'combained table'!T1524:T3858,1,FALSE)</f>
        <v>59</v>
      </c>
    </row>
    <row r="1525" spans="1:20">
      <c r="A1525" t="str">
        <f>VLOOKUP('combained table'!A1525,'combained table'!A1525:T3859,1,FALSE)</f>
        <v>Id1524</v>
      </c>
      <c r="B1525" t="str">
        <f>VLOOKUP('combained table'!B1525,'combained table'!B1525:T3859,1,FALSE)</f>
        <v xml:space="preserve">  Andrew</v>
      </c>
      <c r="C1525">
        <f>VLOOKUP('combained table'!C1525,'combained table'!C1525:T3859,1,FALSE)</f>
        <v>27.55</v>
      </c>
      <c r="D1525">
        <f>VLOOKUP('combained table'!D1525,'combained table'!D1525:T3859,1,FALSE)</f>
        <v>10.83</v>
      </c>
      <c r="E1525" t="str">
        <f>VLOOKUP('combained table'!E1525,'combained table'!E1525:T3859,1,FALSE)</f>
        <v>yes</v>
      </c>
      <c r="F1525" t="str">
        <f>VLOOKUP('combained table'!F1525,'combained table'!F1525:T3859,1,FALSE)</f>
        <v>No</v>
      </c>
      <c r="G1525" t="str">
        <f>VLOOKUP('combained table'!G1525,'combained table'!G1525:T3859,1,FALSE)</f>
        <v>No</v>
      </c>
      <c r="H1525">
        <f>VLOOKUP('combained table'!H1525,'combained table'!H1525:T3859,1,FALSE)</f>
        <v>1</v>
      </c>
      <c r="I1525" t="str">
        <f>VLOOKUP('combained table'!I1525,'combained table'!I1525:T3859,1,FALSE)</f>
        <v>Diabetes</v>
      </c>
      <c r="J1525" t="str">
        <f>VLOOKUP('combained table'!J1525,'combained table'!J1525:T3859,1,FALSE)</f>
        <v>No</v>
      </c>
      <c r="K1525" t="str">
        <f>VLOOKUP('combained table'!K1525,'combained table'!K1525:T3859,1,FALSE)</f>
        <v>Overweight</v>
      </c>
      <c r="L1525">
        <f>VLOOKUP('combained table'!L1525,'combained table'!L1525:T3859,1,FALSE)</f>
        <v>1966</v>
      </c>
      <c r="M1525" t="str">
        <f>VLOOKUP('combained table'!M1525,'combained table'!M1525:T3859,1,FALSE)</f>
        <v>Dec</v>
      </c>
      <c r="N1525">
        <f>VLOOKUP('combained table'!N1525,'combained table'!N1525:T3859,1,FALSE)</f>
        <v>22</v>
      </c>
      <c r="O1525" t="str">
        <f>VLOOKUP('combained table'!O1525,'combained table'!O1525:T3859,1,FALSE)</f>
        <v>22-Dec-1966</v>
      </c>
      <c r="P1525">
        <f>VLOOKUP('combained table'!P1525,'combained table'!P1525:T3859,1,FALSE)</f>
        <v>12949.16</v>
      </c>
      <c r="Q1525" t="str">
        <f>VLOOKUP('combained table'!Q1525,'combained table'!Q1525:T3859,1,FALSE)</f>
        <v>tier - 3</v>
      </c>
      <c r="R1525" t="str">
        <f>VLOOKUP('combained table'!R1525,'combained table'!R1525:T3859,1,FALSE)</f>
        <v>tier - 3</v>
      </c>
      <c r="S1525" t="str">
        <f>VLOOKUP('combained table'!S1525,'combained table'!S1525:T3859,1,FALSE)</f>
        <v>R1013</v>
      </c>
      <c r="T1525">
        <f>VLOOKUP('combained table'!T1525,'combained table'!T1525:T3859,1,FALSE)</f>
        <v>56</v>
      </c>
    </row>
    <row r="1526" spans="1:20">
      <c r="A1526" t="str">
        <f>VLOOKUP('combained table'!A1526,'combained table'!A1526:T3860,1,FALSE)</f>
        <v>Id1525</v>
      </c>
      <c r="B1526" t="str">
        <f>VLOOKUP('combained table'!B1526,'combained table'!B1526:T3860,1,FALSE)</f>
        <v xml:space="preserve">  Jason A</v>
      </c>
      <c r="C1526">
        <f>VLOOKUP('combained table'!C1526,'combained table'!C1526:T3860,1,FALSE)</f>
        <v>15.6</v>
      </c>
      <c r="D1526">
        <f>VLOOKUP('combained table'!D1526,'combained table'!D1526:T3860,1,FALSE)</f>
        <v>8.6</v>
      </c>
      <c r="E1526" t="str">
        <f>VLOOKUP('combained table'!E1526,'combained table'!E1526:T3860,1,FALSE)</f>
        <v>No</v>
      </c>
      <c r="F1526" t="str">
        <f>VLOOKUP('combained table'!F1526,'combained table'!F1526:T3860,1,FALSE)</f>
        <v>No</v>
      </c>
      <c r="G1526" t="str">
        <f>VLOOKUP('combained table'!G1526,'combained table'!G1526:T3860,1,FALSE)</f>
        <v>No</v>
      </c>
      <c r="H1526">
        <f>VLOOKUP('combained table'!H1526,'combained table'!H1526:T3860,1,FALSE)</f>
        <v>0</v>
      </c>
      <c r="I1526" t="str">
        <f>VLOOKUP('combained table'!I1526,'combained table'!I1526:T3860,1,FALSE)</f>
        <v>Diabetes</v>
      </c>
      <c r="J1526" t="str">
        <f>VLOOKUP('combained table'!J1526,'combained table'!J1526:T3860,1,FALSE)</f>
        <v>No</v>
      </c>
      <c r="K1526" t="str">
        <f>VLOOKUP('combained table'!K1526,'combained table'!K1526:T3860,1,FALSE)</f>
        <v>Underweight</v>
      </c>
      <c r="L1526">
        <f>VLOOKUP('combained table'!L1526,'combained table'!L1526:T3860,1,FALSE)</f>
        <v>1961</v>
      </c>
      <c r="M1526" t="str">
        <f>VLOOKUP('combained table'!M1526,'combained table'!M1526:T3860,1,FALSE)</f>
        <v>Aug</v>
      </c>
      <c r="N1526">
        <f>VLOOKUP('combained table'!N1526,'combained table'!N1526:T3860,1,FALSE)</f>
        <v>20</v>
      </c>
      <c r="O1526" t="str">
        <f>VLOOKUP('combained table'!O1526,'combained table'!O1526:T3860,1,FALSE)</f>
        <v>20-Aug-1961</v>
      </c>
      <c r="P1526">
        <f>VLOOKUP('combained table'!P1526,'combained table'!P1526:T3860,1,FALSE)</f>
        <v>12950.07</v>
      </c>
      <c r="Q1526" t="str">
        <f>VLOOKUP('combained table'!Q1526,'combained table'!Q1526:T3860,1,FALSE)</f>
        <v>tier - 3</v>
      </c>
      <c r="R1526" t="str">
        <f>VLOOKUP('combained table'!R1526,'combained table'!R1526:T3860,1,FALSE)</f>
        <v>tier - 1</v>
      </c>
      <c r="S1526" t="str">
        <f>VLOOKUP('combained table'!S1526,'combained table'!S1526:T3860,1,FALSE)</f>
        <v>R1012</v>
      </c>
      <c r="T1526">
        <f>VLOOKUP('combained table'!T1526,'combained table'!T1526:T3860,1,FALSE)</f>
        <v>61</v>
      </c>
    </row>
    <row r="1527" spans="1:20">
      <c r="A1527" t="str">
        <f>VLOOKUP('combained table'!A1527,'combained table'!A1527:T3861,1,FALSE)</f>
        <v>Id1526</v>
      </c>
      <c r="B1527" t="str">
        <f>VLOOKUP('combained table'!B1527,'combained table'!B1527:T3861,1,FALSE)</f>
        <v xml:space="preserve">  Rachel</v>
      </c>
      <c r="C1527">
        <f>VLOOKUP('combained table'!C1527,'combained table'!C1527:T3861,1,FALSE)</f>
        <v>21.99</v>
      </c>
      <c r="D1527">
        <f>VLOOKUP('combained table'!D1527,'combained table'!D1527:T3861,1,FALSE)</f>
        <v>11.17</v>
      </c>
      <c r="E1527" t="str">
        <f>VLOOKUP('combained table'!E1527,'combained table'!E1527:T3861,1,FALSE)</f>
        <v>No</v>
      </c>
      <c r="F1527" t="str">
        <f>VLOOKUP('combained table'!F1527,'combained table'!F1527:T3861,1,FALSE)</f>
        <v>No</v>
      </c>
      <c r="G1527" t="str">
        <f>VLOOKUP('combained table'!G1527,'combained table'!G1527:T3861,1,FALSE)</f>
        <v>No</v>
      </c>
      <c r="H1527">
        <f>VLOOKUP('combained table'!H1527,'combained table'!H1527:T3861,1,FALSE)</f>
        <v>0</v>
      </c>
      <c r="I1527" t="str">
        <f>VLOOKUP('combained table'!I1527,'combained table'!I1527:T3861,1,FALSE)</f>
        <v>Diabetes</v>
      </c>
      <c r="J1527" t="str">
        <f>VLOOKUP('combained table'!J1527,'combained table'!J1527:T3861,1,FALSE)</f>
        <v>No</v>
      </c>
      <c r="K1527" t="str">
        <f>VLOOKUP('combained table'!K1527,'combained table'!K1527:T3861,1,FALSE)</f>
        <v>Normal Weight</v>
      </c>
      <c r="L1527">
        <f>VLOOKUP('combained table'!L1527,'combained table'!L1527:T3861,1,FALSE)</f>
        <v>1960</v>
      </c>
      <c r="M1527" t="str">
        <f>VLOOKUP('combained table'!M1527,'combained table'!M1527:T3861,1,FALSE)</f>
        <v>Nov</v>
      </c>
      <c r="N1527">
        <f>VLOOKUP('combained table'!N1527,'combained table'!N1527:T3861,1,FALSE)</f>
        <v>4</v>
      </c>
      <c r="O1527" t="str">
        <f>VLOOKUP('combained table'!O1527,'combained table'!O1527:T3861,1,FALSE)</f>
        <v>4-Nov-1960</v>
      </c>
      <c r="P1527">
        <f>VLOOKUP('combained table'!P1527,'combained table'!P1527:T3861,1,FALSE)</f>
        <v>12957.12</v>
      </c>
      <c r="Q1527" t="str">
        <f>VLOOKUP('combained table'!Q1527,'combained table'!Q1527:T3861,1,FALSE)</f>
        <v>tier - 3</v>
      </c>
      <c r="R1527" t="str">
        <f>VLOOKUP('combained table'!R1527,'combained table'!R1527:T3861,1,FALSE)</f>
        <v>tier - 1</v>
      </c>
      <c r="S1527" t="str">
        <f>VLOOKUP('combained table'!S1527,'combained table'!S1527:T3861,1,FALSE)</f>
        <v>R1011</v>
      </c>
      <c r="T1527">
        <f>VLOOKUP('combained table'!T1527,'combained table'!T1527:T3861,1,FALSE)</f>
        <v>62</v>
      </c>
    </row>
    <row r="1528" spans="1:20">
      <c r="A1528" t="str">
        <f>VLOOKUP('combained table'!A1528,'combained table'!A1528:T3862,1,FALSE)</f>
        <v>Id1527</v>
      </c>
      <c r="B1528" t="str">
        <f>VLOOKUP('combained table'!B1528,'combained table'!B1528:T3862,1,FALSE)</f>
        <v xml:space="preserve">  Susan</v>
      </c>
      <c r="C1528">
        <f>VLOOKUP('combained table'!C1528,'combained table'!C1528:T3862,1,FALSE)</f>
        <v>34.85</v>
      </c>
      <c r="D1528">
        <f>VLOOKUP('combained table'!D1528,'combained table'!D1528:T3862,1,FALSE)</f>
        <v>5.75</v>
      </c>
      <c r="E1528" t="str">
        <f>VLOOKUP('combained table'!E1528,'combained table'!E1528:T3862,1,FALSE)</f>
        <v>No</v>
      </c>
      <c r="F1528" t="str">
        <f>VLOOKUP('combained table'!F1528,'combained table'!F1528:T3862,1,FALSE)</f>
        <v>No</v>
      </c>
      <c r="G1528" t="str">
        <f>VLOOKUP('combained table'!G1528,'combained table'!G1528:T3862,1,FALSE)</f>
        <v>No</v>
      </c>
      <c r="H1528">
        <f>VLOOKUP('combained table'!H1528,'combained table'!H1528:T3862,1,FALSE)</f>
        <v>0</v>
      </c>
      <c r="I1528" t="str">
        <f>VLOOKUP('combained table'!I1528,'combained table'!I1528:T3862,1,FALSE)</f>
        <v>Prediabetes</v>
      </c>
      <c r="J1528" t="str">
        <f>VLOOKUP('combained table'!J1528,'combained table'!J1528:T3862,1,FALSE)</f>
        <v>No</v>
      </c>
      <c r="K1528" t="str">
        <f>VLOOKUP('combained table'!K1528,'combained table'!K1528:T3862,1,FALSE)</f>
        <v>Obesity</v>
      </c>
      <c r="L1528">
        <f>VLOOKUP('combained table'!L1528,'combained table'!L1528:T3862,1,FALSE)</f>
        <v>1960</v>
      </c>
      <c r="M1528" t="str">
        <f>VLOOKUP('combained table'!M1528,'combained table'!M1528:T3862,1,FALSE)</f>
        <v>Jun</v>
      </c>
      <c r="N1528">
        <f>VLOOKUP('combained table'!N1528,'combained table'!N1528:T3862,1,FALSE)</f>
        <v>22</v>
      </c>
      <c r="O1528" t="str">
        <f>VLOOKUP('combained table'!O1528,'combained table'!O1528:T3862,1,FALSE)</f>
        <v>22-Jun-1960</v>
      </c>
      <c r="P1528">
        <f>VLOOKUP('combained table'!P1528,'combained table'!P1528:T3862,1,FALSE)</f>
        <v>12979.36</v>
      </c>
      <c r="Q1528" t="str">
        <f>VLOOKUP('combained table'!Q1528,'combained table'!Q1528:T3862,1,FALSE)</f>
        <v>tier - 3</v>
      </c>
      <c r="R1528" t="str">
        <f>VLOOKUP('combained table'!R1528,'combained table'!R1528:T3862,1,FALSE)</f>
        <v>tier - 1</v>
      </c>
      <c r="S1528" t="str">
        <f>VLOOKUP('combained table'!S1528,'combained table'!S1528:T3862,1,FALSE)</f>
        <v>R1011</v>
      </c>
      <c r="T1528">
        <f>VLOOKUP('combained table'!T1528,'combained table'!T1528:T3862,1,FALSE)</f>
        <v>62</v>
      </c>
    </row>
    <row r="1529" spans="1:20">
      <c r="A1529" t="str">
        <f>VLOOKUP('combained table'!A1529,'combained table'!A1529:T3863,1,FALSE)</f>
        <v>Id1528</v>
      </c>
      <c r="B1529" t="str">
        <f>VLOOKUP('combained table'!B1529,'combained table'!B1529:T3863,1,FALSE)</f>
        <v xml:space="preserve">  Cameron M</v>
      </c>
      <c r="C1529">
        <f>VLOOKUP('combained table'!C1529,'combained table'!C1529:T3863,1,FALSE)</f>
        <v>24.51</v>
      </c>
      <c r="D1529">
        <f>VLOOKUP('combained table'!D1529,'combained table'!D1529:T3863,1,FALSE)</f>
        <v>4.83</v>
      </c>
      <c r="E1529" t="str">
        <f>VLOOKUP('combained table'!E1529,'combained table'!E1529:T3863,1,FALSE)</f>
        <v>yes</v>
      </c>
      <c r="F1529" t="str">
        <f>VLOOKUP('combained table'!F1529,'combained table'!F1529:T3863,1,FALSE)</f>
        <v>No</v>
      </c>
      <c r="G1529" t="str">
        <f>VLOOKUP('combained table'!G1529,'combained table'!G1529:T3863,1,FALSE)</f>
        <v>Yes</v>
      </c>
      <c r="H1529">
        <f>VLOOKUP('combained table'!H1529,'combained table'!H1529:T3863,1,FALSE)</f>
        <v>1</v>
      </c>
      <c r="I1529" t="str">
        <f>VLOOKUP('combained table'!I1529,'combained table'!I1529:T3863,1,FALSE)</f>
        <v>Normal</v>
      </c>
      <c r="J1529" t="str">
        <f>VLOOKUP('combained table'!J1529,'combained table'!J1529:T3863,1,FALSE)</f>
        <v>No</v>
      </c>
      <c r="K1529" t="str">
        <f>VLOOKUP('combained table'!K1529,'combained table'!K1529:T3863,1,FALSE)</f>
        <v>Normal Weight</v>
      </c>
      <c r="L1529">
        <f>VLOOKUP('combained table'!L1529,'combained table'!L1529:T3863,1,FALSE)</f>
        <v>1960</v>
      </c>
      <c r="M1529" t="str">
        <f>VLOOKUP('combained table'!M1529,'combained table'!M1529:T3863,1,FALSE)</f>
        <v>Sep</v>
      </c>
      <c r="N1529">
        <f>VLOOKUP('combained table'!N1529,'combained table'!N1529:T3863,1,FALSE)</f>
        <v>23</v>
      </c>
      <c r="O1529" t="str">
        <f>VLOOKUP('combained table'!O1529,'combained table'!O1529:T3863,1,FALSE)</f>
        <v>23-Sep-1960</v>
      </c>
      <c r="P1529">
        <f>VLOOKUP('combained table'!P1529,'combained table'!P1529:T3863,1,FALSE)</f>
        <v>12981.35</v>
      </c>
      <c r="Q1529" t="str">
        <f>VLOOKUP('combained table'!Q1529,'combained table'!Q1529:T3863,1,FALSE)</f>
        <v>tier - 3</v>
      </c>
      <c r="R1529" t="str">
        <f>VLOOKUP('combained table'!R1529,'combained table'!R1529:T3863,1,FALSE)</f>
        <v>tier - 3</v>
      </c>
      <c r="S1529" t="str">
        <f>VLOOKUP('combained table'!S1529,'combained table'!S1529:T3863,1,FALSE)</f>
        <v>R1013</v>
      </c>
      <c r="T1529">
        <f>VLOOKUP('combained table'!T1529,'combained table'!T1529:T3863,1,FALSE)</f>
        <v>62</v>
      </c>
    </row>
    <row r="1530" spans="1:20">
      <c r="A1530" t="str">
        <f>VLOOKUP('combained table'!A1530,'combained table'!A1530:T3864,1,FALSE)</f>
        <v>Id1529</v>
      </c>
      <c r="B1530" t="str">
        <f>VLOOKUP('combained table'!B1530,'combained table'!B1530:T3864,1,FALSE)</f>
        <v xml:space="preserve">  Claudia A</v>
      </c>
      <c r="C1530">
        <f>VLOOKUP('combained table'!C1530,'combained table'!C1530:T3864,1,FALSE)</f>
        <v>19.399999999999999</v>
      </c>
      <c r="D1530">
        <f>VLOOKUP('combained table'!D1530,'combained table'!D1530:T3864,1,FALSE)</f>
        <v>11.93</v>
      </c>
      <c r="E1530" t="str">
        <f>VLOOKUP('combained table'!E1530,'combained table'!E1530:T3864,1,FALSE)</f>
        <v>No</v>
      </c>
      <c r="F1530" t="str">
        <f>VLOOKUP('combained table'!F1530,'combained table'!F1530:T3864,1,FALSE)</f>
        <v>No</v>
      </c>
      <c r="G1530" t="str">
        <f>VLOOKUP('combained table'!G1530,'combained table'!G1530:T3864,1,FALSE)</f>
        <v>No</v>
      </c>
      <c r="H1530">
        <f>VLOOKUP('combained table'!H1530,'combained table'!H1530:T3864,1,FALSE)</f>
        <v>0</v>
      </c>
      <c r="I1530" t="str">
        <f>VLOOKUP('combained table'!I1530,'combained table'!I1530:T3864,1,FALSE)</f>
        <v>Diabetes</v>
      </c>
      <c r="J1530" t="str">
        <f>VLOOKUP('combained table'!J1530,'combained table'!J1530:T3864,1,FALSE)</f>
        <v>No</v>
      </c>
      <c r="K1530" t="str">
        <f>VLOOKUP('combained table'!K1530,'combained table'!K1530:T3864,1,FALSE)</f>
        <v>Normal Weight</v>
      </c>
      <c r="L1530">
        <f>VLOOKUP('combained table'!L1530,'combained table'!L1530:T3864,1,FALSE)</f>
        <v>1960</v>
      </c>
      <c r="M1530" t="str">
        <f>VLOOKUP('combained table'!M1530,'combained table'!M1530:T3864,1,FALSE)</f>
        <v>Nov</v>
      </c>
      <c r="N1530">
        <f>VLOOKUP('combained table'!N1530,'combained table'!N1530:T3864,1,FALSE)</f>
        <v>28</v>
      </c>
      <c r="O1530" t="str">
        <f>VLOOKUP('combained table'!O1530,'combained table'!O1530:T3864,1,FALSE)</f>
        <v>28-Nov-1960</v>
      </c>
      <c r="P1530">
        <f>VLOOKUP('combained table'!P1530,'combained table'!P1530:T3864,1,FALSE)</f>
        <v>12982.87</v>
      </c>
      <c r="Q1530" t="str">
        <f>VLOOKUP('combained table'!Q1530,'combained table'!Q1530:T3864,1,FALSE)</f>
        <v>tier - 3</v>
      </c>
      <c r="R1530" t="str">
        <f>VLOOKUP('combained table'!R1530,'combained table'!R1530:T3864,1,FALSE)</f>
        <v>tier - 1</v>
      </c>
      <c r="S1530" t="str">
        <f>VLOOKUP('combained table'!S1530,'combained table'!S1530:T3864,1,FALSE)</f>
        <v>R1013</v>
      </c>
      <c r="T1530">
        <f>VLOOKUP('combained table'!T1530,'combained table'!T1530:T3864,1,FALSE)</f>
        <v>62</v>
      </c>
    </row>
    <row r="1531" spans="1:20">
      <c r="A1531" t="str">
        <f>VLOOKUP('combained table'!A1531,'combained table'!A1531:T3865,1,FALSE)</f>
        <v>Id1530</v>
      </c>
      <c r="B1531" t="str">
        <f>VLOOKUP('combained table'!B1531,'combained table'!B1531:T3865,1,FALSE)</f>
        <v xml:space="preserve">  Kate</v>
      </c>
      <c r="C1531">
        <f>VLOOKUP('combained table'!C1531,'combained table'!C1531:T3865,1,FALSE)</f>
        <v>15.1</v>
      </c>
      <c r="D1531">
        <f>VLOOKUP('combained table'!D1531,'combained table'!D1531:T3865,1,FALSE)</f>
        <v>8.41</v>
      </c>
      <c r="E1531" t="str">
        <f>VLOOKUP('combained table'!E1531,'combained table'!E1531:T3865,1,FALSE)</f>
        <v>No</v>
      </c>
      <c r="F1531" t="str">
        <f>VLOOKUP('combained table'!F1531,'combained table'!F1531:T3865,1,FALSE)</f>
        <v>No</v>
      </c>
      <c r="G1531" t="str">
        <f>VLOOKUP('combained table'!G1531,'combained table'!G1531:T3865,1,FALSE)</f>
        <v>No</v>
      </c>
      <c r="H1531">
        <f>VLOOKUP('combained table'!H1531,'combained table'!H1531:T3865,1,FALSE)</f>
        <v>0</v>
      </c>
      <c r="I1531" t="str">
        <f>VLOOKUP('combained table'!I1531,'combained table'!I1531:T3865,1,FALSE)</f>
        <v>Diabetes</v>
      </c>
      <c r="J1531" t="str">
        <f>VLOOKUP('combained table'!J1531,'combained table'!J1531:T3865,1,FALSE)</f>
        <v>No</v>
      </c>
      <c r="K1531" t="str">
        <f>VLOOKUP('combained table'!K1531,'combained table'!K1531:T3865,1,FALSE)</f>
        <v>Underweight</v>
      </c>
      <c r="L1531">
        <f>VLOOKUP('combained table'!L1531,'combained table'!L1531:T3865,1,FALSE)</f>
        <v>1979</v>
      </c>
      <c r="M1531" t="str">
        <f>VLOOKUP('combained table'!M1531,'combained table'!M1531:T3865,1,FALSE)</f>
        <v>Nov</v>
      </c>
      <c r="N1531">
        <f>VLOOKUP('combained table'!N1531,'combained table'!N1531:T3865,1,FALSE)</f>
        <v>27</v>
      </c>
      <c r="O1531" t="str">
        <f>VLOOKUP('combained table'!O1531,'combained table'!O1531:T3865,1,FALSE)</f>
        <v>27-Nov-1979</v>
      </c>
      <c r="P1531">
        <f>VLOOKUP('combained table'!P1531,'combained table'!P1531:T3865,1,FALSE)</f>
        <v>12994.12</v>
      </c>
      <c r="Q1531" t="str">
        <f>VLOOKUP('combained table'!Q1531,'combained table'!Q1531:T3865,1,FALSE)</f>
        <v>tier - 3</v>
      </c>
      <c r="R1531" t="str">
        <f>VLOOKUP('combained table'!R1531,'combained table'!R1531:T3865,1,FALSE)</f>
        <v>tier - 2</v>
      </c>
      <c r="S1531" t="str">
        <f>VLOOKUP('combained table'!S1531,'combained table'!S1531:T3865,1,FALSE)</f>
        <v>R1026</v>
      </c>
      <c r="T1531">
        <f>VLOOKUP('combained table'!T1531,'combained table'!T1531:T3865,1,FALSE)</f>
        <v>43</v>
      </c>
    </row>
    <row r="1532" spans="1:20">
      <c r="A1532" t="str">
        <f>VLOOKUP('combained table'!A1532,'combained table'!A1532:T3866,1,FALSE)</f>
        <v>Id1531</v>
      </c>
      <c r="B1532" t="str">
        <f>VLOOKUP('combained table'!B1532,'combained table'!B1532:T3866,1,FALSE)</f>
        <v xml:space="preserve">  Nicole M</v>
      </c>
      <c r="C1532">
        <f>VLOOKUP('combained table'!C1532,'combained table'!C1532:T3866,1,FALSE)</f>
        <v>23.37</v>
      </c>
      <c r="D1532">
        <f>VLOOKUP('combained table'!D1532,'combained table'!D1532:T3866,1,FALSE)</f>
        <v>5.59</v>
      </c>
      <c r="E1532" t="str">
        <f>VLOOKUP('combained table'!E1532,'combained table'!E1532:T3866,1,FALSE)</f>
        <v>yes</v>
      </c>
      <c r="F1532" t="str">
        <f>VLOOKUP('combained table'!F1532,'combained table'!F1532:T3866,1,FALSE)</f>
        <v>No</v>
      </c>
      <c r="G1532" t="str">
        <f>VLOOKUP('combained table'!G1532,'combained table'!G1532:T3866,1,FALSE)</f>
        <v>No</v>
      </c>
      <c r="H1532">
        <f>VLOOKUP('combained table'!H1532,'combained table'!H1532:T3866,1,FALSE)</f>
        <v>0</v>
      </c>
      <c r="I1532" t="str">
        <f>VLOOKUP('combained table'!I1532,'combained table'!I1532:T3866,1,FALSE)</f>
        <v>Normal</v>
      </c>
      <c r="J1532" t="str">
        <f>VLOOKUP('combained table'!J1532,'combained table'!J1532:T3866,1,FALSE)</f>
        <v>No</v>
      </c>
      <c r="K1532" t="str">
        <f>VLOOKUP('combained table'!K1532,'combained table'!K1532:T3866,1,FALSE)</f>
        <v>Normal Weight</v>
      </c>
      <c r="L1532">
        <f>VLOOKUP('combained table'!L1532,'combained table'!L1532:T3866,1,FALSE)</f>
        <v>1981</v>
      </c>
      <c r="M1532" t="str">
        <f>VLOOKUP('combained table'!M1532,'combained table'!M1532:T3866,1,FALSE)</f>
        <v>Oct</v>
      </c>
      <c r="N1532">
        <f>VLOOKUP('combained table'!N1532,'combained table'!N1532:T3866,1,FALSE)</f>
        <v>30</v>
      </c>
      <c r="O1532" t="str">
        <f>VLOOKUP('combained table'!O1532,'combained table'!O1532:T3866,1,FALSE)</f>
        <v>30-Oct-1981</v>
      </c>
      <c r="P1532">
        <f>VLOOKUP('combained table'!P1532,'combained table'!P1532:T3866,1,FALSE)</f>
        <v>13002.91</v>
      </c>
      <c r="Q1532" t="str">
        <f>VLOOKUP('combained table'!Q1532,'combained table'!Q1532:T3866,1,FALSE)</f>
        <v>tier - 3</v>
      </c>
      <c r="R1532" t="str">
        <f>VLOOKUP('combained table'!R1532,'combained table'!R1532:T3866,1,FALSE)</f>
        <v>tier - 1</v>
      </c>
      <c r="S1532" t="str">
        <f>VLOOKUP('combained table'!S1532,'combained table'!S1532:T3866,1,FALSE)</f>
        <v>R1012</v>
      </c>
      <c r="T1532">
        <f>VLOOKUP('combained table'!T1532,'combained table'!T1532:T3866,1,FALSE)</f>
        <v>41</v>
      </c>
    </row>
    <row r="1533" spans="1:20">
      <c r="A1533" t="str">
        <f>VLOOKUP('combained table'!A1533,'combained table'!A1533:T3867,1,FALSE)</f>
        <v>Id1532</v>
      </c>
      <c r="B1533" t="str">
        <f>VLOOKUP('combained table'!B1533,'combained table'!B1533:T3867,1,FALSE)</f>
        <v xml:space="preserve">  Jack</v>
      </c>
      <c r="C1533">
        <f>VLOOKUP('combained table'!C1533,'combained table'!C1533:T3867,1,FALSE)</f>
        <v>42.4</v>
      </c>
      <c r="D1533">
        <f>VLOOKUP('combained table'!D1533,'combained table'!D1533:T3867,1,FALSE)</f>
        <v>4.0599999999999996</v>
      </c>
      <c r="E1533" t="str">
        <f>VLOOKUP('combained table'!E1533,'combained table'!E1533:T3867,1,FALSE)</f>
        <v>No</v>
      </c>
      <c r="F1533" t="str">
        <f>VLOOKUP('combained table'!F1533,'combained table'!F1533:T3867,1,FALSE)</f>
        <v>No</v>
      </c>
      <c r="G1533" t="str">
        <f>VLOOKUP('combained table'!G1533,'combained table'!G1533:T3867,1,FALSE)</f>
        <v>No</v>
      </c>
      <c r="H1533">
        <f>VLOOKUP('combained table'!H1533,'combained table'!H1533:T3867,1,FALSE)</f>
        <v>0</v>
      </c>
      <c r="I1533" t="str">
        <f>VLOOKUP('combained table'!I1533,'combained table'!I1533:T3867,1,FALSE)</f>
        <v>Normal</v>
      </c>
      <c r="J1533" t="str">
        <f>VLOOKUP('combained table'!J1533,'combained table'!J1533:T3867,1,FALSE)</f>
        <v>No</v>
      </c>
      <c r="K1533" t="str">
        <f>VLOOKUP('combained table'!K1533,'combained table'!K1533:T3867,1,FALSE)</f>
        <v>Obesity</v>
      </c>
      <c r="L1533">
        <f>VLOOKUP('combained table'!L1533,'combained table'!L1533:T3867,1,FALSE)</f>
        <v>1962</v>
      </c>
      <c r="M1533" t="str">
        <f>VLOOKUP('combained table'!M1533,'combained table'!M1533:T3867,1,FALSE)</f>
        <v>Jun</v>
      </c>
      <c r="N1533">
        <f>VLOOKUP('combained table'!N1533,'combained table'!N1533:T3867,1,FALSE)</f>
        <v>24</v>
      </c>
      <c r="O1533" t="str">
        <f>VLOOKUP('combained table'!O1533,'combained table'!O1533:T3867,1,FALSE)</f>
        <v>24-Jun-1962</v>
      </c>
      <c r="P1533">
        <f>VLOOKUP('combained table'!P1533,'combained table'!P1533:T3867,1,FALSE)</f>
        <v>13004.95</v>
      </c>
      <c r="Q1533" t="str">
        <f>VLOOKUP('combained table'!Q1533,'combained table'!Q1533:T3867,1,FALSE)</f>
        <v>tier - 3</v>
      </c>
      <c r="R1533" t="str">
        <f>VLOOKUP('combained table'!R1533,'combained table'!R1533:T3867,1,FALSE)</f>
        <v>tier - 1</v>
      </c>
      <c r="S1533" t="str">
        <f>VLOOKUP('combained table'!S1533,'combained table'!S1533:T3867,1,FALSE)</f>
        <v>R1012</v>
      </c>
      <c r="T1533">
        <f>VLOOKUP('combained table'!T1533,'combained table'!T1533:T3867,1,FALSE)</f>
        <v>60</v>
      </c>
    </row>
    <row r="1534" spans="1:20">
      <c r="A1534" t="str">
        <f>VLOOKUP('combained table'!A1534,'combained table'!A1534:T3868,1,FALSE)</f>
        <v>Id1533</v>
      </c>
      <c r="B1534" t="str">
        <f>VLOOKUP('combained table'!B1534,'combained table'!B1534:T3868,1,FALSE)</f>
        <v xml:space="preserve">  Gregory</v>
      </c>
      <c r="C1534">
        <f>VLOOKUP('combained table'!C1534,'combained table'!C1534:T3868,1,FALSE)</f>
        <v>28.405000000000001</v>
      </c>
      <c r="D1534">
        <f>VLOOKUP('combained table'!D1534,'combained table'!D1534:T3868,1,FALSE)</f>
        <v>7.02</v>
      </c>
      <c r="E1534" t="str">
        <f>VLOOKUP('combained table'!E1534,'combained table'!E1534:T3868,1,FALSE)</f>
        <v>yes</v>
      </c>
      <c r="F1534" t="str">
        <f>VLOOKUP('combained table'!F1534,'combained table'!F1534:T3868,1,FALSE)</f>
        <v>No</v>
      </c>
      <c r="G1534" t="str">
        <f>VLOOKUP('combained table'!G1534,'combained table'!G1534:T3868,1,FALSE)</f>
        <v>No</v>
      </c>
      <c r="H1534">
        <f>VLOOKUP('combained table'!H1534,'combained table'!H1534:T3868,1,FALSE)</f>
        <v>0</v>
      </c>
      <c r="I1534" t="str">
        <f>VLOOKUP('combained table'!I1534,'combained table'!I1534:T3868,1,FALSE)</f>
        <v>Diabetes</v>
      </c>
      <c r="J1534" t="str">
        <f>VLOOKUP('combained table'!J1534,'combained table'!J1534:T3868,1,FALSE)</f>
        <v>No</v>
      </c>
      <c r="K1534" t="str">
        <f>VLOOKUP('combained table'!K1534,'combained table'!K1534:T3868,1,FALSE)</f>
        <v>Overweight</v>
      </c>
      <c r="L1534">
        <f>VLOOKUP('combained table'!L1534,'combained table'!L1534:T3868,1,FALSE)</f>
        <v>1969</v>
      </c>
      <c r="M1534" t="str">
        <f>VLOOKUP('combained table'!M1534,'combained table'!M1534:T3868,1,FALSE)</f>
        <v>Dec</v>
      </c>
      <c r="N1534">
        <f>VLOOKUP('combained table'!N1534,'combained table'!N1534:T3868,1,FALSE)</f>
        <v>13</v>
      </c>
      <c r="O1534" t="str">
        <f>VLOOKUP('combained table'!O1534,'combained table'!O1534:T3868,1,FALSE)</f>
        <v>13-Dec-1969</v>
      </c>
      <c r="P1534">
        <f>VLOOKUP('combained table'!P1534,'combained table'!P1534:T3868,1,FALSE)</f>
        <v>13008.07</v>
      </c>
      <c r="Q1534" t="str">
        <f>VLOOKUP('combained table'!Q1534,'combained table'!Q1534:T3868,1,FALSE)</f>
        <v>tier - 3</v>
      </c>
      <c r="R1534" t="str">
        <f>VLOOKUP('combained table'!R1534,'combained table'!R1534:T3868,1,FALSE)</f>
        <v>tier - 3</v>
      </c>
      <c r="S1534" t="str">
        <f>VLOOKUP('combained table'!S1534,'combained table'!S1534:T3868,1,FALSE)</f>
        <v>R1012</v>
      </c>
      <c r="T1534">
        <f>VLOOKUP('combained table'!T1534,'combained table'!T1534:T3868,1,FALSE)</f>
        <v>53</v>
      </c>
    </row>
    <row r="1535" spans="1:20">
      <c r="A1535" t="str">
        <f>VLOOKUP('combained table'!A1535,'combained table'!A1535:T3869,1,FALSE)</f>
        <v>Id1534</v>
      </c>
      <c r="B1535" t="str">
        <f>VLOOKUP('combained table'!B1535,'combained table'!B1535:T3869,1,FALSE)</f>
        <v xml:space="preserve">  Rebecca</v>
      </c>
      <c r="C1535">
        <f>VLOOKUP('combained table'!C1535,'combained table'!C1535:T3869,1,FALSE)</f>
        <v>23.4</v>
      </c>
      <c r="D1535">
        <f>VLOOKUP('combained table'!D1535,'combained table'!D1535:T3869,1,FALSE)</f>
        <v>4.47</v>
      </c>
      <c r="E1535" t="str">
        <f>VLOOKUP('combained table'!E1535,'combained table'!E1535:T3869,1,FALSE)</f>
        <v>No</v>
      </c>
      <c r="F1535" t="str">
        <f>VLOOKUP('combained table'!F1535,'combained table'!F1535:T3869,1,FALSE)</f>
        <v>No</v>
      </c>
      <c r="G1535" t="str">
        <f>VLOOKUP('combained table'!G1535,'combained table'!G1535:T3869,1,FALSE)</f>
        <v>No</v>
      </c>
      <c r="H1535">
        <f>VLOOKUP('combained table'!H1535,'combained table'!H1535:T3869,1,FALSE)</f>
        <v>0</v>
      </c>
      <c r="I1535" t="str">
        <f>VLOOKUP('combained table'!I1535,'combained table'!I1535:T3869,1,FALSE)</f>
        <v>Normal</v>
      </c>
      <c r="J1535" t="str">
        <f>VLOOKUP('combained table'!J1535,'combained table'!J1535:T3869,1,FALSE)</f>
        <v>No</v>
      </c>
      <c r="K1535" t="str">
        <f>VLOOKUP('combained table'!K1535,'combained table'!K1535:T3869,1,FALSE)</f>
        <v>Normal Weight</v>
      </c>
      <c r="L1535">
        <f>VLOOKUP('combained table'!L1535,'combained table'!L1535:T3869,1,FALSE)</f>
        <v>1972</v>
      </c>
      <c r="M1535" t="str">
        <f>VLOOKUP('combained table'!M1535,'combained table'!M1535:T3869,1,FALSE)</f>
        <v>Sep</v>
      </c>
      <c r="N1535">
        <f>VLOOKUP('combained table'!N1535,'combained table'!N1535:T3869,1,FALSE)</f>
        <v>27</v>
      </c>
      <c r="O1535" t="str">
        <f>VLOOKUP('combained table'!O1535,'combained table'!O1535:T3869,1,FALSE)</f>
        <v>27-Sep-1972</v>
      </c>
      <c r="P1535">
        <f>VLOOKUP('combained table'!P1535,'combained table'!P1535:T3869,1,FALSE)</f>
        <v>13010.86</v>
      </c>
      <c r="Q1535" t="str">
        <f>VLOOKUP('combained table'!Q1535,'combained table'!Q1535:T3869,1,FALSE)</f>
        <v>tier - 3</v>
      </c>
      <c r="R1535" t="str">
        <f>VLOOKUP('combained table'!R1535,'combained table'!R1535:T3869,1,FALSE)</f>
        <v>tier - 2</v>
      </c>
      <c r="S1535" t="str">
        <f>VLOOKUP('combained table'!S1535,'combained table'!S1535:T3869,1,FALSE)</f>
        <v>R1012</v>
      </c>
      <c r="T1535">
        <f>VLOOKUP('combained table'!T1535,'combained table'!T1535:T3869,1,FALSE)</f>
        <v>50</v>
      </c>
    </row>
    <row r="1536" spans="1:20">
      <c r="A1536" t="str">
        <f>VLOOKUP('combained table'!A1536,'combained table'!A1536:T3870,1,FALSE)</f>
        <v>Id1535</v>
      </c>
      <c r="B1536" t="str">
        <f>VLOOKUP('combained table'!B1536,'combained table'!B1536:T3870,1,FALSE)</f>
        <v xml:space="preserve">  Adam</v>
      </c>
      <c r="C1536">
        <f>VLOOKUP('combained table'!C1536,'combained table'!C1536:T3870,1,FALSE)</f>
        <v>33.44</v>
      </c>
      <c r="D1536">
        <f>VLOOKUP('combained table'!D1536,'combained table'!D1536:T3870,1,FALSE)</f>
        <v>4.54</v>
      </c>
      <c r="E1536" t="str">
        <f>VLOOKUP('combained table'!E1536,'combained table'!E1536:T3870,1,FALSE)</f>
        <v>No</v>
      </c>
      <c r="F1536" t="str">
        <f>VLOOKUP('combained table'!F1536,'combained table'!F1536:T3870,1,FALSE)</f>
        <v>No</v>
      </c>
      <c r="G1536" t="str">
        <f>VLOOKUP('combained table'!G1536,'combained table'!G1536:T3870,1,FALSE)</f>
        <v>No</v>
      </c>
      <c r="H1536">
        <f>VLOOKUP('combained table'!H1536,'combained table'!H1536:T3870,1,FALSE)</f>
        <v>0</v>
      </c>
      <c r="I1536" t="str">
        <f>VLOOKUP('combained table'!I1536,'combained table'!I1536:T3870,1,FALSE)</f>
        <v>Normal</v>
      </c>
      <c r="J1536" t="str">
        <f>VLOOKUP('combained table'!J1536,'combained table'!J1536:T3870,1,FALSE)</f>
        <v>No</v>
      </c>
      <c r="K1536" t="str">
        <f>VLOOKUP('combained table'!K1536,'combained table'!K1536:T3870,1,FALSE)</f>
        <v>Obesity</v>
      </c>
      <c r="L1536">
        <f>VLOOKUP('combained table'!L1536,'combained table'!L1536:T3870,1,FALSE)</f>
        <v>1962</v>
      </c>
      <c r="M1536" t="str">
        <f>VLOOKUP('combained table'!M1536,'combained table'!M1536:T3870,1,FALSE)</f>
        <v>Jul</v>
      </c>
      <c r="N1536">
        <f>VLOOKUP('combained table'!N1536,'combained table'!N1536:T3870,1,FALSE)</f>
        <v>20</v>
      </c>
      <c r="O1536" t="str">
        <f>VLOOKUP('combained table'!O1536,'combained table'!O1536:T3870,1,FALSE)</f>
        <v>20-Jul-1962</v>
      </c>
      <c r="P1536">
        <f>VLOOKUP('combained table'!P1536,'combained table'!P1536:T3870,1,FALSE)</f>
        <v>13012.21</v>
      </c>
      <c r="Q1536" t="str">
        <f>VLOOKUP('combained table'!Q1536,'combained table'!Q1536:T3870,1,FALSE)</f>
        <v>tier - 3</v>
      </c>
      <c r="R1536" t="str">
        <f>VLOOKUP('combained table'!R1536,'combained table'!R1536:T3870,1,FALSE)</f>
        <v>tier - 1</v>
      </c>
      <c r="S1536" t="str">
        <f>VLOOKUP('combained table'!S1536,'combained table'!S1536:T3870,1,FALSE)</f>
        <v>R1012</v>
      </c>
      <c r="T1536">
        <f>VLOOKUP('combained table'!T1536,'combained table'!T1536:T3870,1,FALSE)</f>
        <v>60</v>
      </c>
    </row>
    <row r="1537" spans="1:20">
      <c r="A1537" t="str">
        <f>VLOOKUP('combained table'!A1537,'combained table'!A1537:T3871,1,FALSE)</f>
        <v>Id1536</v>
      </c>
      <c r="B1537" t="str">
        <f>VLOOKUP('combained table'!B1537,'combained table'!B1537:T3871,1,FALSE)</f>
        <v xml:space="preserve">  Ryan</v>
      </c>
      <c r="C1537">
        <f>VLOOKUP('combained table'!C1537,'combained table'!C1537:T3871,1,FALSE)</f>
        <v>21.12</v>
      </c>
      <c r="D1537">
        <f>VLOOKUP('combained table'!D1537,'combained table'!D1537:T3871,1,FALSE)</f>
        <v>4.99</v>
      </c>
      <c r="E1537" t="str">
        <f>VLOOKUP('combained table'!E1537,'combained table'!E1537:T3871,1,FALSE)</f>
        <v>No</v>
      </c>
      <c r="F1537" t="str">
        <f>VLOOKUP('combained table'!F1537,'combained table'!F1537:T3871,1,FALSE)</f>
        <v>No</v>
      </c>
      <c r="G1537" t="str">
        <f>VLOOKUP('combained table'!G1537,'combained table'!G1537:T3871,1,FALSE)</f>
        <v>No</v>
      </c>
      <c r="H1537">
        <f>VLOOKUP('combained table'!H1537,'combained table'!H1537:T3871,1,FALSE)</f>
        <v>1</v>
      </c>
      <c r="I1537" t="str">
        <f>VLOOKUP('combained table'!I1537,'combained table'!I1537:T3871,1,FALSE)</f>
        <v>Normal</v>
      </c>
      <c r="J1537" t="str">
        <f>VLOOKUP('combained table'!J1537,'combained table'!J1537:T3871,1,FALSE)</f>
        <v>No</v>
      </c>
      <c r="K1537" t="str">
        <f>VLOOKUP('combained table'!K1537,'combained table'!K1537:T3871,1,FALSE)</f>
        <v>Normal Weight</v>
      </c>
      <c r="L1537">
        <f>VLOOKUP('combained table'!L1537,'combained table'!L1537:T3871,1,FALSE)</f>
        <v>1964</v>
      </c>
      <c r="M1537" t="str">
        <f>VLOOKUP('combained table'!M1537,'combained table'!M1537:T3871,1,FALSE)</f>
        <v>Sep</v>
      </c>
      <c r="N1537">
        <f>VLOOKUP('combained table'!N1537,'combained table'!N1537:T3871,1,FALSE)</f>
        <v>23</v>
      </c>
      <c r="O1537" t="str">
        <f>VLOOKUP('combained table'!O1537,'combained table'!O1537:T3871,1,FALSE)</f>
        <v>23-Sep-1964</v>
      </c>
      <c r="P1537">
        <f>VLOOKUP('combained table'!P1537,'combained table'!P1537:T3871,1,FALSE)</f>
        <v>13019.16</v>
      </c>
      <c r="Q1537" t="str">
        <f>VLOOKUP('combained table'!Q1537,'combained table'!Q1537:T3871,1,FALSE)</f>
        <v>tier - 3</v>
      </c>
      <c r="R1537" t="str">
        <f>VLOOKUP('combained table'!R1537,'combained table'!R1537:T3871,1,FALSE)</f>
        <v>tier - 1</v>
      </c>
      <c r="S1537" t="str">
        <f>VLOOKUP('combained table'!S1537,'combained table'!S1537:T3871,1,FALSE)</f>
        <v>R1024</v>
      </c>
      <c r="T1537">
        <f>VLOOKUP('combained table'!T1537,'combained table'!T1537:T3871,1,FALSE)</f>
        <v>58</v>
      </c>
    </row>
    <row r="1538" spans="1:20">
      <c r="A1538" t="str">
        <f>VLOOKUP('combained table'!A1538,'combained table'!A1538:T3872,1,FALSE)</f>
        <v>Id1537</v>
      </c>
      <c r="B1538" t="str">
        <f>VLOOKUP('combained table'!B1538,'combained table'!B1538:T3872,1,FALSE)</f>
        <v xml:space="preserve">  Jackie K</v>
      </c>
      <c r="C1538">
        <f>VLOOKUP('combained table'!C1538,'combained table'!C1538:T3872,1,FALSE)</f>
        <v>18.48</v>
      </c>
      <c r="D1538">
        <f>VLOOKUP('combained table'!D1538,'combained table'!D1538:T3872,1,FALSE)</f>
        <v>10.84</v>
      </c>
      <c r="E1538" t="str">
        <f>VLOOKUP('combained table'!E1538,'combained table'!E1538:T3872,1,FALSE)</f>
        <v>yes</v>
      </c>
      <c r="F1538" t="str">
        <f>VLOOKUP('combained table'!F1538,'combained table'!F1538:T3872,1,FALSE)</f>
        <v>No</v>
      </c>
      <c r="G1538" t="str">
        <f>VLOOKUP('combained table'!G1538,'combained table'!G1538:T3872,1,FALSE)</f>
        <v>No</v>
      </c>
      <c r="H1538">
        <f>VLOOKUP('combained table'!H1538,'combained table'!H1538:T3872,1,FALSE)</f>
        <v>2</v>
      </c>
      <c r="I1538" t="str">
        <f>VLOOKUP('combained table'!I1538,'combained table'!I1538:T3872,1,FALSE)</f>
        <v>Diabetes</v>
      </c>
      <c r="J1538" t="str">
        <f>VLOOKUP('combained table'!J1538,'combained table'!J1538:T3872,1,FALSE)</f>
        <v>No</v>
      </c>
      <c r="K1538" t="str">
        <f>VLOOKUP('combained table'!K1538,'combained table'!K1538:T3872,1,FALSE)</f>
        <v>Underweight</v>
      </c>
      <c r="L1538">
        <f>VLOOKUP('combained table'!L1538,'combained table'!L1538:T3872,1,FALSE)</f>
        <v>1965</v>
      </c>
      <c r="M1538" t="str">
        <f>VLOOKUP('combained table'!M1538,'combained table'!M1538:T3872,1,FALSE)</f>
        <v>Nov</v>
      </c>
      <c r="N1538">
        <f>VLOOKUP('combained table'!N1538,'combained table'!N1538:T3872,1,FALSE)</f>
        <v>4</v>
      </c>
      <c r="O1538" t="str">
        <f>VLOOKUP('combained table'!O1538,'combained table'!O1538:T3872,1,FALSE)</f>
        <v>4-Nov-1965</v>
      </c>
      <c r="P1538">
        <f>VLOOKUP('combained table'!P1538,'combained table'!P1538:T3872,1,FALSE)</f>
        <v>13023.93</v>
      </c>
      <c r="Q1538" t="str">
        <f>VLOOKUP('combained table'!Q1538,'combained table'!Q1538:T3872,1,FALSE)</f>
        <v>tier - 3</v>
      </c>
      <c r="R1538" t="str">
        <f>VLOOKUP('combained table'!R1538,'combained table'!R1538:T3872,1,FALSE)</f>
        <v>tier - 2</v>
      </c>
      <c r="S1538" t="str">
        <f>VLOOKUP('combained table'!S1538,'combained table'!S1538:T3872,1,FALSE)</f>
        <v>R1025</v>
      </c>
      <c r="T1538">
        <f>VLOOKUP('combained table'!T1538,'combained table'!T1538:T3872,1,FALSE)</f>
        <v>57</v>
      </c>
    </row>
    <row r="1539" spans="1:20">
      <c r="A1539" t="str">
        <f>VLOOKUP('combained table'!A1539,'combained table'!A1539:T3873,1,FALSE)</f>
        <v>Id1538</v>
      </c>
      <c r="B1539" t="str">
        <f>VLOOKUP('combained table'!B1539,'combained table'!B1539:T3873,1,FALSE)</f>
        <v xml:space="preserve">  Chris</v>
      </c>
      <c r="C1539">
        <f>VLOOKUP('combained table'!C1539,'combained table'!C1539:T3873,1,FALSE)</f>
        <v>16.815000000000001</v>
      </c>
      <c r="D1539">
        <f>VLOOKUP('combained table'!D1539,'combained table'!D1539:T3873,1,FALSE)</f>
        <v>5.63</v>
      </c>
      <c r="E1539" t="str">
        <f>VLOOKUP('combained table'!E1539,'combained table'!E1539:T3873,1,FALSE)</f>
        <v>No</v>
      </c>
      <c r="F1539" t="str">
        <f>VLOOKUP('combained table'!F1539,'combained table'!F1539:T3873,1,FALSE)</f>
        <v>No</v>
      </c>
      <c r="G1539" t="str">
        <f>VLOOKUP('combained table'!G1539,'combained table'!G1539:T3873,1,FALSE)</f>
        <v>No</v>
      </c>
      <c r="H1539">
        <f>VLOOKUP('combained table'!H1539,'combained table'!H1539:T3873,1,FALSE)</f>
        <v>1</v>
      </c>
      <c r="I1539" t="str">
        <f>VLOOKUP('combained table'!I1539,'combained table'!I1539:T3873,1,FALSE)</f>
        <v>Normal</v>
      </c>
      <c r="J1539" t="str">
        <f>VLOOKUP('combained table'!J1539,'combained table'!J1539:T3873,1,FALSE)</f>
        <v>No</v>
      </c>
      <c r="K1539" t="str">
        <f>VLOOKUP('combained table'!K1539,'combained table'!K1539:T3873,1,FALSE)</f>
        <v>Underweight</v>
      </c>
      <c r="L1539">
        <f>VLOOKUP('combained table'!L1539,'combained table'!L1539:T3873,1,FALSE)</f>
        <v>1961</v>
      </c>
      <c r="M1539" t="str">
        <f>VLOOKUP('combained table'!M1539,'combained table'!M1539:T3873,1,FALSE)</f>
        <v>Nov</v>
      </c>
      <c r="N1539">
        <f>VLOOKUP('combained table'!N1539,'combained table'!N1539:T3873,1,FALSE)</f>
        <v>9</v>
      </c>
      <c r="O1539" t="str">
        <f>VLOOKUP('combained table'!O1539,'combained table'!O1539:T3873,1,FALSE)</f>
        <v>9-Nov-1961</v>
      </c>
      <c r="P1539">
        <f>VLOOKUP('combained table'!P1539,'combained table'!P1539:T3873,1,FALSE)</f>
        <v>13041.92</v>
      </c>
      <c r="Q1539" t="str">
        <f>VLOOKUP('combained table'!Q1539,'combained table'!Q1539:T3873,1,FALSE)</f>
        <v>tier - 3</v>
      </c>
      <c r="R1539" t="str">
        <f>VLOOKUP('combained table'!R1539,'combained table'!R1539:T3873,1,FALSE)</f>
        <v>tier - 1</v>
      </c>
      <c r="S1539" t="str">
        <f>VLOOKUP('combained table'!S1539,'combained table'!S1539:T3873,1,FALSE)</f>
        <v>R1011</v>
      </c>
      <c r="T1539">
        <f>VLOOKUP('combained table'!T1539,'combained table'!T1539:T3873,1,FALSE)</f>
        <v>61</v>
      </c>
    </row>
    <row r="1540" spans="1:20">
      <c r="A1540" t="str">
        <f>VLOOKUP('combained table'!A1540,'combained table'!A1540:T3874,1,FALSE)</f>
        <v>Id1539</v>
      </c>
      <c r="B1540" t="str">
        <f>VLOOKUP('combained table'!B1540,'combained table'!B1540:T3874,1,FALSE)</f>
        <v xml:space="preserve">  Tyler C</v>
      </c>
      <c r="C1540">
        <f>VLOOKUP('combained table'!C1540,'combained table'!C1540:T3874,1,FALSE)</f>
        <v>26.72</v>
      </c>
      <c r="D1540">
        <f>VLOOKUP('combained table'!D1540,'combained table'!D1540:T3874,1,FALSE)</f>
        <v>4.1399999999999997</v>
      </c>
      <c r="E1540" t="str">
        <f>VLOOKUP('combained table'!E1540,'combained table'!E1540:T3874,1,FALSE)</f>
        <v>No</v>
      </c>
      <c r="F1540" t="str">
        <f>VLOOKUP('combained table'!F1540,'combained table'!F1540:T3874,1,FALSE)</f>
        <v>No</v>
      </c>
      <c r="G1540" t="str">
        <f>VLOOKUP('combained table'!G1540,'combained table'!G1540:T3874,1,FALSE)</f>
        <v>No</v>
      </c>
      <c r="H1540">
        <f>VLOOKUP('combained table'!H1540,'combained table'!H1540:T3874,1,FALSE)</f>
        <v>0</v>
      </c>
      <c r="I1540" t="str">
        <f>VLOOKUP('combained table'!I1540,'combained table'!I1540:T3874,1,FALSE)</f>
        <v>Normal</v>
      </c>
      <c r="J1540" t="str">
        <f>VLOOKUP('combained table'!J1540,'combained table'!J1540:T3874,1,FALSE)</f>
        <v>No</v>
      </c>
      <c r="K1540" t="str">
        <f>VLOOKUP('combained table'!K1540,'combained table'!K1540:T3874,1,FALSE)</f>
        <v>Overweight</v>
      </c>
      <c r="L1540">
        <f>VLOOKUP('combained table'!L1540,'combained table'!L1540:T3874,1,FALSE)</f>
        <v>1969</v>
      </c>
      <c r="M1540" t="str">
        <f>VLOOKUP('combained table'!M1540,'combained table'!M1540:T3874,1,FALSE)</f>
        <v>Sep</v>
      </c>
      <c r="N1540">
        <f>VLOOKUP('combained table'!N1540,'combained table'!N1540:T3874,1,FALSE)</f>
        <v>23</v>
      </c>
      <c r="O1540" t="str">
        <f>VLOOKUP('combained table'!O1540,'combained table'!O1540:T3874,1,FALSE)</f>
        <v>23-Sep-1969</v>
      </c>
      <c r="P1540">
        <f>VLOOKUP('combained table'!P1540,'combained table'!P1540:T3874,1,FALSE)</f>
        <v>13044.41</v>
      </c>
      <c r="Q1540" t="str">
        <f>VLOOKUP('combained table'!Q1540,'combained table'!Q1540:T3874,1,FALSE)</f>
        <v>tier - 3</v>
      </c>
      <c r="R1540" t="str">
        <f>VLOOKUP('combained table'!R1540,'combained table'!R1540:T3874,1,FALSE)</f>
        <v>tier - 1</v>
      </c>
      <c r="S1540" t="str">
        <f>VLOOKUP('combained table'!S1540,'combained table'!S1540:T3874,1,FALSE)</f>
        <v>R1012</v>
      </c>
      <c r="T1540">
        <f>VLOOKUP('combained table'!T1540,'combained table'!T1540:T3874,1,FALSE)</f>
        <v>53</v>
      </c>
    </row>
    <row r="1541" spans="1:20">
      <c r="A1541" t="str">
        <f>VLOOKUP('combained table'!A1541,'combained table'!A1541:T3875,1,FALSE)</f>
        <v>Id1540</v>
      </c>
      <c r="B1541" t="str">
        <f>VLOOKUP('combained table'!B1541,'combained table'!B1541:T3875,1,FALSE)</f>
        <v xml:space="preserve">  Yoshie</v>
      </c>
      <c r="C1541">
        <f>VLOOKUP('combained table'!C1541,'combained table'!C1541:T3875,1,FALSE)</f>
        <v>41.42</v>
      </c>
      <c r="D1541">
        <f>VLOOKUP('combained table'!D1541,'combained table'!D1541:T3875,1,FALSE)</f>
        <v>5.17</v>
      </c>
      <c r="E1541" t="str">
        <f>VLOOKUP('combained table'!E1541,'combained table'!E1541:T3875,1,FALSE)</f>
        <v>No</v>
      </c>
      <c r="F1541" t="str">
        <f>VLOOKUP('combained table'!F1541,'combained table'!F1541:T3875,1,FALSE)</f>
        <v>No</v>
      </c>
      <c r="G1541" t="str">
        <f>VLOOKUP('combained table'!G1541,'combained table'!G1541:T3875,1,FALSE)</f>
        <v>Yes</v>
      </c>
      <c r="H1541">
        <f>VLOOKUP('combained table'!H1541,'combained table'!H1541:T3875,1,FALSE)</f>
        <v>1</v>
      </c>
      <c r="I1541" t="str">
        <f>VLOOKUP('combained table'!I1541,'combained table'!I1541:T3875,1,FALSE)</f>
        <v>Normal</v>
      </c>
      <c r="J1541" t="str">
        <f>VLOOKUP('combained table'!J1541,'combained table'!J1541:T3875,1,FALSE)</f>
        <v>No</v>
      </c>
      <c r="K1541" t="str">
        <f>VLOOKUP('combained table'!K1541,'combained table'!K1541:T3875,1,FALSE)</f>
        <v>Obesity</v>
      </c>
      <c r="L1541">
        <f>VLOOKUP('combained table'!L1541,'combained table'!L1541:T3875,1,FALSE)</f>
        <v>1967</v>
      </c>
      <c r="M1541" t="str">
        <f>VLOOKUP('combained table'!M1541,'combained table'!M1541:T3875,1,FALSE)</f>
        <v>Aug</v>
      </c>
      <c r="N1541">
        <f>VLOOKUP('combained table'!N1541,'combained table'!N1541:T3875,1,FALSE)</f>
        <v>6</v>
      </c>
      <c r="O1541" t="str">
        <f>VLOOKUP('combained table'!O1541,'combained table'!O1541:T3875,1,FALSE)</f>
        <v>6-Aug-1967</v>
      </c>
      <c r="P1541">
        <f>VLOOKUP('combained table'!P1541,'combained table'!P1541:T3875,1,FALSE)</f>
        <v>13047.33</v>
      </c>
      <c r="Q1541" t="str">
        <f>VLOOKUP('combained table'!Q1541,'combained table'!Q1541:T3875,1,FALSE)</f>
        <v>tier - 3</v>
      </c>
      <c r="R1541" t="str">
        <f>VLOOKUP('combained table'!R1541,'combained table'!R1541:T3875,1,FALSE)</f>
        <v>tier - 3</v>
      </c>
      <c r="S1541" t="str">
        <f>VLOOKUP('combained table'!S1541,'combained table'!S1541:T3875,1,FALSE)</f>
        <v>R1024</v>
      </c>
      <c r="T1541">
        <f>VLOOKUP('combained table'!T1541,'combained table'!T1541:T3875,1,FALSE)</f>
        <v>55</v>
      </c>
    </row>
    <row r="1542" spans="1:20">
      <c r="A1542" t="str">
        <f>VLOOKUP('combained table'!A1542,'combained table'!A1542:T3876,1,FALSE)</f>
        <v>Id1541</v>
      </c>
      <c r="B1542" t="str">
        <f>VLOOKUP('combained table'!B1542,'combained table'!B1542:T3876,1,FALSE)</f>
        <v xml:space="preserve">  Lauren A</v>
      </c>
      <c r="C1542">
        <f>VLOOKUP('combained table'!C1542,'combained table'!C1542:T3876,1,FALSE)</f>
        <v>20.69</v>
      </c>
      <c r="D1542">
        <f>VLOOKUP('combained table'!D1542,'combained table'!D1542:T3876,1,FALSE)</f>
        <v>6.93</v>
      </c>
      <c r="E1542" t="str">
        <f>VLOOKUP('combained table'!E1542,'combained table'!E1542:T3876,1,FALSE)</f>
        <v>No</v>
      </c>
      <c r="F1542" t="str">
        <f>VLOOKUP('combained table'!F1542,'combained table'!F1542:T3876,1,FALSE)</f>
        <v>No</v>
      </c>
      <c r="G1542" t="str">
        <f>VLOOKUP('combained table'!G1542,'combained table'!G1542:T3876,1,FALSE)</f>
        <v>No</v>
      </c>
      <c r="H1542">
        <f>VLOOKUP('combained table'!H1542,'combained table'!H1542:T3876,1,FALSE)</f>
        <v>2</v>
      </c>
      <c r="I1542" t="str">
        <f>VLOOKUP('combained table'!I1542,'combained table'!I1542:T3876,1,FALSE)</f>
        <v>Diabetes</v>
      </c>
      <c r="J1542" t="str">
        <f>VLOOKUP('combained table'!J1542,'combained table'!J1542:T3876,1,FALSE)</f>
        <v>No</v>
      </c>
      <c r="K1542" t="str">
        <f>VLOOKUP('combained table'!K1542,'combained table'!K1542:T3876,1,FALSE)</f>
        <v>Normal Weight</v>
      </c>
      <c r="L1542">
        <f>VLOOKUP('combained table'!L1542,'combained table'!L1542:T3876,1,FALSE)</f>
        <v>1985</v>
      </c>
      <c r="M1542" t="str">
        <f>VLOOKUP('combained table'!M1542,'combained table'!M1542:T3876,1,FALSE)</f>
        <v>Oct</v>
      </c>
      <c r="N1542">
        <f>VLOOKUP('combained table'!N1542,'combained table'!N1542:T3876,1,FALSE)</f>
        <v>26</v>
      </c>
      <c r="O1542" t="str">
        <f>VLOOKUP('combained table'!O1542,'combained table'!O1542:T3876,1,FALSE)</f>
        <v>26-Oct-1985</v>
      </c>
      <c r="P1542">
        <f>VLOOKUP('combained table'!P1542,'combained table'!P1542:T3876,1,FALSE)</f>
        <v>13051.22</v>
      </c>
      <c r="Q1542" t="str">
        <f>VLOOKUP('combained table'!Q1542,'combained table'!Q1542:T3876,1,FALSE)</f>
        <v>tier - 3</v>
      </c>
      <c r="R1542" t="str">
        <f>VLOOKUP('combained table'!R1542,'combained table'!R1542:T3876,1,FALSE)</f>
        <v>tier - 1</v>
      </c>
      <c r="S1542" t="str">
        <f>VLOOKUP('combained table'!S1542,'combained table'!S1542:T3876,1,FALSE)</f>
        <v>R1026</v>
      </c>
      <c r="T1542">
        <f>VLOOKUP('combained table'!T1542,'combained table'!T1542:T3876,1,FALSE)</f>
        <v>37</v>
      </c>
    </row>
    <row r="1543" spans="1:20">
      <c r="A1543" t="str">
        <f>VLOOKUP('combained table'!A1543,'combained table'!A1543:T3877,1,FALSE)</f>
        <v>Id1542</v>
      </c>
      <c r="B1543" t="str">
        <f>VLOOKUP('combained table'!B1543,'combained table'!B1543:T3877,1,FALSE)</f>
        <v xml:space="preserve">  Mason D</v>
      </c>
      <c r="C1543">
        <f>VLOOKUP('combained table'!C1543,'combained table'!C1543:T3877,1,FALSE)</f>
        <v>41.23</v>
      </c>
      <c r="D1543">
        <f>VLOOKUP('combained table'!D1543,'combained table'!D1543:T3877,1,FALSE)</f>
        <v>4.24</v>
      </c>
      <c r="E1543" t="str">
        <f>VLOOKUP('combained table'!E1543,'combained table'!E1543:T3877,1,FALSE)</f>
        <v>No</v>
      </c>
      <c r="F1543" t="str">
        <f>VLOOKUP('combained table'!F1543,'combained table'!F1543:T3877,1,FALSE)</f>
        <v>No</v>
      </c>
      <c r="G1543" t="str">
        <f>VLOOKUP('combained table'!G1543,'combained table'!G1543:T3877,1,FALSE)</f>
        <v>No</v>
      </c>
      <c r="H1543">
        <f>VLOOKUP('combained table'!H1543,'combained table'!H1543:T3877,1,FALSE)</f>
        <v>0</v>
      </c>
      <c r="I1543" t="str">
        <f>VLOOKUP('combained table'!I1543,'combained table'!I1543:T3877,1,FALSE)</f>
        <v>Normal</v>
      </c>
      <c r="J1543" t="str">
        <f>VLOOKUP('combained table'!J1543,'combained table'!J1543:T3877,1,FALSE)</f>
        <v>No</v>
      </c>
      <c r="K1543" t="str">
        <f>VLOOKUP('combained table'!K1543,'combained table'!K1543:T3877,1,FALSE)</f>
        <v>Obesity</v>
      </c>
      <c r="L1543">
        <f>VLOOKUP('combained table'!L1543,'combained table'!L1543:T3877,1,FALSE)</f>
        <v>1961</v>
      </c>
      <c r="M1543" t="str">
        <f>VLOOKUP('combained table'!M1543,'combained table'!M1543:T3877,1,FALSE)</f>
        <v>Nov</v>
      </c>
      <c r="N1543">
        <f>VLOOKUP('combained table'!N1543,'combained table'!N1543:T3877,1,FALSE)</f>
        <v>6</v>
      </c>
      <c r="O1543" t="str">
        <f>VLOOKUP('combained table'!O1543,'combained table'!O1543:T3877,1,FALSE)</f>
        <v>6-Nov-1961</v>
      </c>
      <c r="P1543">
        <f>VLOOKUP('combained table'!P1543,'combained table'!P1543:T3877,1,FALSE)</f>
        <v>13063.88</v>
      </c>
      <c r="Q1543" t="str">
        <f>VLOOKUP('combained table'!Q1543,'combained table'!Q1543:T3877,1,FALSE)</f>
        <v>tier - 3</v>
      </c>
      <c r="R1543" t="str">
        <f>VLOOKUP('combained table'!R1543,'combained table'!R1543:T3877,1,FALSE)</f>
        <v>tier - 2</v>
      </c>
      <c r="S1543" t="str">
        <f>VLOOKUP('combained table'!S1543,'combained table'!S1543:T3877,1,FALSE)</f>
        <v>R1011</v>
      </c>
      <c r="T1543">
        <f>VLOOKUP('combained table'!T1543,'combained table'!T1543:T3877,1,FALSE)</f>
        <v>61</v>
      </c>
    </row>
    <row r="1544" spans="1:20">
      <c r="A1544" t="str">
        <f>VLOOKUP('combained table'!A1544,'combained table'!A1544:T3878,1,FALSE)</f>
        <v>Id1543</v>
      </c>
      <c r="B1544" t="str">
        <f>VLOOKUP('combained table'!B1544,'combained table'!B1544:T3878,1,FALSE)</f>
        <v xml:space="preserve">  Ryan</v>
      </c>
      <c r="C1544">
        <f>VLOOKUP('combained table'!C1544,'combained table'!C1544:T3878,1,FALSE)</f>
        <v>29.9</v>
      </c>
      <c r="D1544">
        <f>VLOOKUP('combained table'!D1544,'combained table'!D1544:T3878,1,FALSE)</f>
        <v>5.91</v>
      </c>
      <c r="E1544" t="str">
        <f>VLOOKUP('combained table'!E1544,'combained table'!E1544:T3878,1,FALSE)</f>
        <v>No</v>
      </c>
      <c r="F1544" t="str">
        <f>VLOOKUP('combained table'!F1544,'combained table'!F1544:T3878,1,FALSE)</f>
        <v>No</v>
      </c>
      <c r="G1544" t="str">
        <f>VLOOKUP('combained table'!G1544,'combained table'!G1544:T3878,1,FALSE)</f>
        <v>No</v>
      </c>
      <c r="H1544">
        <f>VLOOKUP('combained table'!H1544,'combained table'!H1544:T3878,1,FALSE)</f>
        <v>0</v>
      </c>
      <c r="I1544" t="str">
        <f>VLOOKUP('combained table'!I1544,'combained table'!I1544:T3878,1,FALSE)</f>
        <v>Prediabetes</v>
      </c>
      <c r="J1544" t="str">
        <f>VLOOKUP('combained table'!J1544,'combained table'!J1544:T3878,1,FALSE)</f>
        <v>No</v>
      </c>
      <c r="K1544" t="str">
        <f>VLOOKUP('combained table'!K1544,'combained table'!K1544:T3878,1,FALSE)</f>
        <v>Overweight</v>
      </c>
      <c r="L1544">
        <f>VLOOKUP('combained table'!L1544,'combained table'!L1544:T3878,1,FALSE)</f>
        <v>1978</v>
      </c>
      <c r="M1544" t="str">
        <f>VLOOKUP('combained table'!M1544,'combained table'!M1544:T3878,1,FALSE)</f>
        <v>Jul</v>
      </c>
      <c r="N1544">
        <f>VLOOKUP('combained table'!N1544,'combained table'!N1544:T3878,1,FALSE)</f>
        <v>17</v>
      </c>
      <c r="O1544" t="str">
        <f>VLOOKUP('combained table'!O1544,'combained table'!O1544:T3878,1,FALSE)</f>
        <v>17-Jul-1978</v>
      </c>
      <c r="P1544">
        <f>VLOOKUP('combained table'!P1544,'combained table'!P1544:T3878,1,FALSE)</f>
        <v>13101.74</v>
      </c>
      <c r="Q1544" t="str">
        <f>VLOOKUP('combained table'!Q1544,'combained table'!Q1544:T3878,1,FALSE)</f>
        <v>tier - 3</v>
      </c>
      <c r="R1544" t="str">
        <f>VLOOKUP('combained table'!R1544,'combained table'!R1544:T3878,1,FALSE)</f>
        <v>tier - 2</v>
      </c>
      <c r="S1544" t="str">
        <f>VLOOKUP('combained table'!S1544,'combained table'!S1544:T3878,1,FALSE)</f>
        <v>R1026</v>
      </c>
      <c r="T1544">
        <f>VLOOKUP('combained table'!T1544,'combained table'!T1544:T3878,1,FALSE)</f>
        <v>44</v>
      </c>
    </row>
    <row r="1545" spans="1:20">
      <c r="A1545" t="str">
        <f>VLOOKUP('combained table'!A1545,'combained table'!A1545:T3879,1,FALSE)</f>
        <v>Id1544</v>
      </c>
      <c r="B1545" t="str">
        <f>VLOOKUP('combained table'!B1545,'combained table'!B1545:T3879,1,FALSE)</f>
        <v xml:space="preserve">  Arturo</v>
      </c>
      <c r="C1545">
        <f>VLOOKUP('combained table'!C1545,'combained table'!C1545:T3879,1,FALSE)</f>
        <v>34.104999999999997</v>
      </c>
      <c r="D1545">
        <f>VLOOKUP('combained table'!D1545,'combained table'!D1545:T3879,1,FALSE)</f>
        <v>5.93</v>
      </c>
      <c r="E1545" t="str">
        <f>VLOOKUP('combained table'!E1545,'combained table'!E1545:T3879,1,FALSE)</f>
        <v>No</v>
      </c>
      <c r="F1545" t="str">
        <f>VLOOKUP('combained table'!F1545,'combained table'!F1545:T3879,1,FALSE)</f>
        <v>No</v>
      </c>
      <c r="G1545" t="str">
        <f>VLOOKUP('combained table'!G1545,'combained table'!G1545:T3879,1,FALSE)</f>
        <v>No</v>
      </c>
      <c r="H1545">
        <f>VLOOKUP('combained table'!H1545,'combained table'!H1545:T3879,1,FALSE)</f>
        <v>0</v>
      </c>
      <c r="I1545" t="str">
        <f>VLOOKUP('combained table'!I1545,'combained table'!I1545:T3879,1,FALSE)</f>
        <v>Prediabetes</v>
      </c>
      <c r="J1545" t="str">
        <f>VLOOKUP('combained table'!J1545,'combained table'!J1545:T3879,1,FALSE)</f>
        <v>No</v>
      </c>
      <c r="K1545" t="str">
        <f>VLOOKUP('combained table'!K1545,'combained table'!K1545:T3879,1,FALSE)</f>
        <v>Obesity</v>
      </c>
      <c r="L1545">
        <f>VLOOKUP('combained table'!L1545,'combained table'!L1545:T3879,1,FALSE)</f>
        <v>1971</v>
      </c>
      <c r="M1545" t="str">
        <f>VLOOKUP('combained table'!M1545,'combained table'!M1545:T3879,1,FALSE)</f>
        <v>Oct</v>
      </c>
      <c r="N1545">
        <f>VLOOKUP('combained table'!N1545,'combained table'!N1545:T3879,1,FALSE)</f>
        <v>30</v>
      </c>
      <c r="O1545" t="str">
        <f>VLOOKUP('combained table'!O1545,'combained table'!O1545:T3879,1,FALSE)</f>
        <v>30-Oct-1971</v>
      </c>
      <c r="P1545">
        <f>VLOOKUP('combained table'!P1545,'combained table'!P1545:T3879,1,FALSE)</f>
        <v>13110.79</v>
      </c>
      <c r="Q1545" t="str">
        <f>VLOOKUP('combained table'!Q1545,'combained table'!Q1545:T3879,1,FALSE)</f>
        <v>tier - 3</v>
      </c>
      <c r="R1545" t="str">
        <f>VLOOKUP('combained table'!R1545,'combained table'!R1545:T3879,1,FALSE)</f>
        <v>tier - 2</v>
      </c>
      <c r="S1545" t="str">
        <f>VLOOKUP('combained table'!S1545,'combained table'!S1545:T3879,1,FALSE)</f>
        <v>R1011</v>
      </c>
      <c r="T1545">
        <f>VLOOKUP('combained table'!T1545,'combained table'!T1545:T3879,1,FALSE)</f>
        <v>51</v>
      </c>
    </row>
    <row r="1546" spans="1:20">
      <c r="A1546" t="str">
        <f>VLOOKUP('combained table'!A1546,'combained table'!A1546:T3880,1,FALSE)</f>
        <v>Id1545</v>
      </c>
      <c r="B1546" t="str">
        <f>VLOOKUP('combained table'!B1546,'combained table'!B1546:T3880,1,FALSE)</f>
        <v xml:space="preserve">  Jake</v>
      </c>
      <c r="C1546">
        <f>VLOOKUP('combained table'!C1546,'combained table'!C1546:T3880,1,FALSE)</f>
        <v>24.97</v>
      </c>
      <c r="D1546">
        <f>VLOOKUP('combained table'!D1546,'combained table'!D1546:T3880,1,FALSE)</f>
        <v>5.66</v>
      </c>
      <c r="E1546" t="str">
        <f>VLOOKUP('combained table'!E1546,'combained table'!E1546:T3880,1,FALSE)</f>
        <v>No</v>
      </c>
      <c r="F1546" t="str">
        <f>VLOOKUP('combained table'!F1546,'combained table'!F1546:T3880,1,FALSE)</f>
        <v>No</v>
      </c>
      <c r="G1546" t="str">
        <f>VLOOKUP('combained table'!G1546,'combained table'!G1546:T3880,1,FALSE)</f>
        <v>No</v>
      </c>
      <c r="H1546">
        <f>VLOOKUP('combained table'!H1546,'combained table'!H1546:T3880,1,FALSE)</f>
        <v>0</v>
      </c>
      <c r="I1546" t="str">
        <f>VLOOKUP('combained table'!I1546,'combained table'!I1546:T3880,1,FALSE)</f>
        <v>Normal</v>
      </c>
      <c r="J1546" t="str">
        <f>VLOOKUP('combained table'!J1546,'combained table'!J1546:T3880,1,FALSE)</f>
        <v>No</v>
      </c>
      <c r="K1546" t="str">
        <f>VLOOKUP('combained table'!K1546,'combained table'!K1546:T3880,1,FALSE)</f>
        <v>Normal Weight</v>
      </c>
      <c r="L1546">
        <f>VLOOKUP('combained table'!L1546,'combained table'!L1546:T3880,1,FALSE)</f>
        <v>1962</v>
      </c>
      <c r="M1546" t="str">
        <f>VLOOKUP('combained table'!M1546,'combained table'!M1546:T3880,1,FALSE)</f>
        <v>Aug</v>
      </c>
      <c r="N1546">
        <f>VLOOKUP('combained table'!N1546,'combained table'!N1546:T3880,1,FALSE)</f>
        <v>2</v>
      </c>
      <c r="O1546" t="str">
        <f>VLOOKUP('combained table'!O1546,'combained table'!O1546:T3880,1,FALSE)</f>
        <v>2-Aug-1962</v>
      </c>
      <c r="P1546">
        <f>VLOOKUP('combained table'!P1546,'combained table'!P1546:T3880,1,FALSE)</f>
        <v>13112.6</v>
      </c>
      <c r="Q1546" t="str">
        <f>VLOOKUP('combained table'!Q1546,'combained table'!Q1546:T3880,1,FALSE)</f>
        <v>tier - 3</v>
      </c>
      <c r="R1546" t="str">
        <f>VLOOKUP('combained table'!R1546,'combained table'!R1546:T3880,1,FALSE)</f>
        <v>tier - 3</v>
      </c>
      <c r="S1546" t="str">
        <f>VLOOKUP('combained table'!S1546,'combained table'!S1546:T3880,1,FALSE)</f>
        <v>R1012</v>
      </c>
      <c r="T1546">
        <f>VLOOKUP('combained table'!T1546,'combained table'!T1546:T3880,1,FALSE)</f>
        <v>60</v>
      </c>
    </row>
    <row r="1547" spans="1:20">
      <c r="A1547" t="str">
        <f>VLOOKUP('combained table'!A1547,'combained table'!A1547:T3881,1,FALSE)</f>
        <v>Id1546</v>
      </c>
      <c r="B1547" t="str">
        <f>VLOOKUP('combained table'!B1547,'combained table'!B1547:T3881,1,FALSE)</f>
        <v xml:space="preserve">  Sarah E</v>
      </c>
      <c r="C1547">
        <f>VLOOKUP('combained table'!C1547,'combained table'!C1547:T3881,1,FALSE)</f>
        <v>34.799999999999997</v>
      </c>
      <c r="D1547">
        <f>VLOOKUP('combained table'!D1547,'combained table'!D1547:T3881,1,FALSE)</f>
        <v>4.1900000000000004</v>
      </c>
      <c r="E1547" t="str">
        <f>VLOOKUP('combained table'!E1547,'combained table'!E1547:T3881,1,FALSE)</f>
        <v>No</v>
      </c>
      <c r="F1547" t="str">
        <f>VLOOKUP('combained table'!F1547,'combained table'!F1547:T3881,1,FALSE)</f>
        <v>No</v>
      </c>
      <c r="G1547" t="str">
        <f>VLOOKUP('combained table'!G1547,'combained table'!G1547:T3881,1,FALSE)</f>
        <v>No</v>
      </c>
      <c r="H1547">
        <f>VLOOKUP('combained table'!H1547,'combained table'!H1547:T3881,1,FALSE)</f>
        <v>1</v>
      </c>
      <c r="I1547" t="str">
        <f>VLOOKUP('combained table'!I1547,'combained table'!I1547:T3881,1,FALSE)</f>
        <v>Normal</v>
      </c>
      <c r="J1547" t="str">
        <f>VLOOKUP('combained table'!J1547,'combained table'!J1547:T3881,1,FALSE)</f>
        <v>No</v>
      </c>
      <c r="K1547" t="str">
        <f>VLOOKUP('combained table'!K1547,'combained table'!K1547:T3881,1,FALSE)</f>
        <v>Obesity</v>
      </c>
      <c r="L1547">
        <f>VLOOKUP('combained table'!L1547,'combained table'!L1547:T3881,1,FALSE)</f>
        <v>1992</v>
      </c>
      <c r="M1547" t="str">
        <f>VLOOKUP('combained table'!M1547,'combained table'!M1547:T3881,1,FALSE)</f>
        <v>Aug</v>
      </c>
      <c r="N1547">
        <f>VLOOKUP('combained table'!N1547,'combained table'!N1547:T3881,1,FALSE)</f>
        <v>12</v>
      </c>
      <c r="O1547" t="str">
        <f>VLOOKUP('combained table'!O1547,'combained table'!O1547:T3881,1,FALSE)</f>
        <v>12-Aug-1992</v>
      </c>
      <c r="P1547">
        <f>VLOOKUP('combained table'!P1547,'combained table'!P1547:T3881,1,FALSE)</f>
        <v>13113.51</v>
      </c>
      <c r="Q1547" t="str">
        <f>VLOOKUP('combained table'!Q1547,'combained table'!Q1547:T3881,1,FALSE)</f>
        <v>tier - 3</v>
      </c>
      <c r="R1547" t="str">
        <f>VLOOKUP('combained table'!R1547,'combained table'!R1547:T3881,1,FALSE)</f>
        <v>tier - 2</v>
      </c>
      <c r="S1547" t="str">
        <f>VLOOKUP('combained table'!S1547,'combained table'!S1547:T3881,1,FALSE)</f>
        <v>R1026</v>
      </c>
      <c r="T1547">
        <f>VLOOKUP('combained table'!T1547,'combained table'!T1547:T3881,1,FALSE)</f>
        <v>30</v>
      </c>
    </row>
    <row r="1548" spans="1:20">
      <c r="A1548" t="str">
        <f>VLOOKUP('combained table'!A1548,'combained table'!A1548:T3882,1,FALSE)</f>
        <v>Id1547</v>
      </c>
      <c r="B1548" t="str">
        <f>VLOOKUP('combained table'!B1548,'combained table'!B1548:T3882,1,FALSE)</f>
        <v xml:space="preserve">  Alison L</v>
      </c>
      <c r="C1548">
        <f>VLOOKUP('combained table'!C1548,'combained table'!C1548:T3882,1,FALSE)</f>
        <v>32.965000000000003</v>
      </c>
      <c r="D1548">
        <f>VLOOKUP('combained table'!D1548,'combained table'!D1548:T3882,1,FALSE)</f>
        <v>9.2100000000000009</v>
      </c>
      <c r="E1548" t="str">
        <f>VLOOKUP('combained table'!E1548,'combained table'!E1548:T3882,1,FALSE)</f>
        <v>yes</v>
      </c>
      <c r="F1548" t="str">
        <f>VLOOKUP('combained table'!F1548,'combained table'!F1548:T3882,1,FALSE)</f>
        <v>No</v>
      </c>
      <c r="G1548" t="str">
        <f>VLOOKUP('combained table'!G1548,'combained table'!G1548:T3882,1,FALSE)</f>
        <v>No</v>
      </c>
      <c r="H1548">
        <f>VLOOKUP('combained table'!H1548,'combained table'!H1548:T3882,1,FALSE)</f>
        <v>0</v>
      </c>
      <c r="I1548" t="str">
        <f>VLOOKUP('combained table'!I1548,'combained table'!I1548:T3882,1,FALSE)</f>
        <v>Diabetes</v>
      </c>
      <c r="J1548" t="str">
        <f>VLOOKUP('combained table'!J1548,'combained table'!J1548:T3882,1,FALSE)</f>
        <v>No</v>
      </c>
      <c r="K1548" t="str">
        <f>VLOOKUP('combained table'!K1548,'combained table'!K1548:T3882,1,FALSE)</f>
        <v>Obesity</v>
      </c>
      <c r="L1548">
        <f>VLOOKUP('combained table'!L1548,'combained table'!L1548:T3882,1,FALSE)</f>
        <v>1963</v>
      </c>
      <c r="M1548" t="str">
        <f>VLOOKUP('combained table'!M1548,'combained table'!M1548:T3882,1,FALSE)</f>
        <v>Sep</v>
      </c>
      <c r="N1548">
        <f>VLOOKUP('combained table'!N1548,'combained table'!N1548:T3882,1,FALSE)</f>
        <v>14</v>
      </c>
      <c r="O1548" t="str">
        <f>VLOOKUP('combained table'!O1548,'combained table'!O1548:T3882,1,FALSE)</f>
        <v>14-Sep-1963</v>
      </c>
      <c r="P1548">
        <f>VLOOKUP('combained table'!P1548,'combained table'!P1548:T3882,1,FALSE)</f>
        <v>13116.84</v>
      </c>
      <c r="Q1548" t="str">
        <f>VLOOKUP('combained table'!Q1548,'combained table'!Q1548:T3882,1,FALSE)</f>
        <v>tier - 3</v>
      </c>
      <c r="R1548" t="str">
        <f>VLOOKUP('combained table'!R1548,'combained table'!R1548:T3882,1,FALSE)</f>
        <v>tier - 1</v>
      </c>
      <c r="S1548" t="str">
        <f>VLOOKUP('combained table'!S1548,'combained table'!S1548:T3882,1,FALSE)</f>
        <v>R1012</v>
      </c>
      <c r="T1548">
        <f>VLOOKUP('combained table'!T1548,'combained table'!T1548:T3882,1,FALSE)</f>
        <v>59</v>
      </c>
    </row>
    <row r="1549" spans="1:20">
      <c r="A1549" t="str">
        <f>VLOOKUP('combained table'!A1549,'combained table'!A1549:T3883,1,FALSE)</f>
        <v>Id1548</v>
      </c>
      <c r="B1549" t="str">
        <f>VLOOKUP('combained table'!B1549,'combained table'!B1549:T3883,1,FALSE)</f>
        <v xml:space="preserve">  Karen A</v>
      </c>
      <c r="C1549">
        <f>VLOOKUP('combained table'!C1549,'combained table'!C1549:T3883,1,FALSE)</f>
        <v>27.265000000000001</v>
      </c>
      <c r="D1549">
        <f>VLOOKUP('combained table'!D1549,'combained table'!D1549:T3883,1,FALSE)</f>
        <v>5.51</v>
      </c>
      <c r="E1549" t="str">
        <f>VLOOKUP('combained table'!E1549,'combained table'!E1549:T3883,1,FALSE)</f>
        <v>No</v>
      </c>
      <c r="F1549" t="str">
        <f>VLOOKUP('combained table'!F1549,'combained table'!F1549:T3883,1,FALSE)</f>
        <v>No</v>
      </c>
      <c r="G1549" t="str">
        <f>VLOOKUP('combained table'!G1549,'combained table'!G1549:T3883,1,FALSE)</f>
        <v>No</v>
      </c>
      <c r="H1549">
        <f>VLOOKUP('combained table'!H1549,'combained table'!H1549:T3883,1,FALSE)</f>
        <v>1</v>
      </c>
      <c r="I1549" t="str">
        <f>VLOOKUP('combained table'!I1549,'combained table'!I1549:T3883,1,FALSE)</f>
        <v>Normal</v>
      </c>
      <c r="J1549" t="str">
        <f>VLOOKUP('combained table'!J1549,'combained table'!J1549:T3883,1,FALSE)</f>
        <v>No</v>
      </c>
      <c r="K1549" t="str">
        <f>VLOOKUP('combained table'!K1549,'combained table'!K1549:T3883,1,FALSE)</f>
        <v>Overweight</v>
      </c>
      <c r="L1549">
        <f>VLOOKUP('combained table'!L1549,'combained table'!L1549:T3883,1,FALSE)</f>
        <v>1999</v>
      </c>
      <c r="M1549" t="str">
        <f>VLOOKUP('combained table'!M1549,'combained table'!M1549:T3883,1,FALSE)</f>
        <v>Aug</v>
      </c>
      <c r="N1549">
        <f>VLOOKUP('combained table'!N1549,'combained table'!N1549:T3883,1,FALSE)</f>
        <v>16</v>
      </c>
      <c r="O1549" t="str">
        <f>VLOOKUP('combained table'!O1549,'combained table'!O1549:T3883,1,FALSE)</f>
        <v>16-Aug-1999</v>
      </c>
      <c r="P1549">
        <f>VLOOKUP('combained table'!P1549,'combained table'!P1549:T3883,1,FALSE)</f>
        <v>13126.68</v>
      </c>
      <c r="Q1549" t="str">
        <f>VLOOKUP('combained table'!Q1549,'combained table'!Q1549:T3883,1,FALSE)</f>
        <v>tier - 3</v>
      </c>
      <c r="R1549" t="str">
        <f>VLOOKUP('combained table'!R1549,'combained table'!R1549:T3883,1,FALSE)</f>
        <v>tier - 3</v>
      </c>
      <c r="S1549" t="str">
        <f>VLOOKUP('combained table'!S1549,'combained table'!S1549:T3883,1,FALSE)</f>
        <v>R1011</v>
      </c>
      <c r="T1549">
        <f>VLOOKUP('combained table'!T1549,'combained table'!T1549:T3883,1,FALSE)</f>
        <v>23</v>
      </c>
    </row>
    <row r="1550" spans="1:20">
      <c r="A1550" t="str">
        <f>VLOOKUP('combained table'!A1550,'combained table'!A1550:T3884,1,FALSE)</f>
        <v>Id1549</v>
      </c>
      <c r="B1550" t="str">
        <f>VLOOKUP('combained table'!B1550,'combained table'!B1550:T3884,1,FALSE)</f>
        <v xml:space="preserve">  Thomas R</v>
      </c>
      <c r="C1550">
        <f>VLOOKUP('combained table'!C1550,'combained table'!C1550:T3884,1,FALSE)</f>
        <v>17.059999999999999</v>
      </c>
      <c r="D1550">
        <f>VLOOKUP('combained table'!D1550,'combained table'!D1550:T3884,1,FALSE)</f>
        <v>8.5</v>
      </c>
      <c r="E1550" t="str">
        <f>VLOOKUP('combained table'!E1550,'combained table'!E1550:T3884,1,FALSE)</f>
        <v>No</v>
      </c>
      <c r="F1550" t="str">
        <f>VLOOKUP('combained table'!F1550,'combained table'!F1550:T3884,1,FALSE)</f>
        <v>No</v>
      </c>
      <c r="G1550" t="str">
        <f>VLOOKUP('combained table'!G1550,'combained table'!G1550:T3884,1,FALSE)</f>
        <v>No</v>
      </c>
      <c r="H1550">
        <f>VLOOKUP('combained table'!H1550,'combained table'!H1550:T3884,1,FALSE)</f>
        <v>0</v>
      </c>
      <c r="I1550" t="str">
        <f>VLOOKUP('combained table'!I1550,'combained table'!I1550:T3884,1,FALSE)</f>
        <v>Diabetes</v>
      </c>
      <c r="J1550" t="str">
        <f>VLOOKUP('combained table'!J1550,'combained table'!J1550:T3884,1,FALSE)</f>
        <v>No</v>
      </c>
      <c r="K1550" t="str">
        <f>VLOOKUP('combained table'!K1550,'combained table'!K1550:T3884,1,FALSE)</f>
        <v>Underweight</v>
      </c>
      <c r="L1550">
        <f>VLOOKUP('combained table'!L1550,'combained table'!L1550:T3884,1,FALSE)</f>
        <v>1961</v>
      </c>
      <c r="M1550" t="str">
        <f>VLOOKUP('combained table'!M1550,'combained table'!M1550:T3884,1,FALSE)</f>
        <v>Sep</v>
      </c>
      <c r="N1550">
        <f>VLOOKUP('combained table'!N1550,'combained table'!N1550:T3884,1,FALSE)</f>
        <v>7</v>
      </c>
      <c r="O1550" t="str">
        <f>VLOOKUP('combained table'!O1550,'combained table'!O1550:T3884,1,FALSE)</f>
        <v>7-Sep-1961</v>
      </c>
      <c r="P1550">
        <f>VLOOKUP('combained table'!P1550,'combained table'!P1550:T3884,1,FALSE)</f>
        <v>13129.6</v>
      </c>
      <c r="Q1550" t="str">
        <f>VLOOKUP('combained table'!Q1550,'combained table'!Q1550:T3884,1,FALSE)</f>
        <v>tier - 3</v>
      </c>
      <c r="R1550" t="str">
        <f>VLOOKUP('combained table'!R1550,'combained table'!R1550:T3884,1,FALSE)</f>
        <v>tier - 2</v>
      </c>
      <c r="S1550" t="str">
        <f>VLOOKUP('combained table'!S1550,'combained table'!S1550:T3884,1,FALSE)</f>
        <v>R1017</v>
      </c>
      <c r="T1550">
        <f>VLOOKUP('combained table'!T1550,'combained table'!T1550:T3884,1,FALSE)</f>
        <v>61</v>
      </c>
    </row>
    <row r="1551" spans="1:20">
      <c r="A1551" t="str">
        <f>VLOOKUP('combained table'!A1551,'combained table'!A1551:T3885,1,FALSE)</f>
        <v>Id1550</v>
      </c>
      <c r="B1551" t="str">
        <f>VLOOKUP('combained table'!B1551,'combained table'!B1551:T3885,1,FALSE)</f>
        <v xml:space="preserve">  Stephanie W</v>
      </c>
      <c r="C1551">
        <f>VLOOKUP('combained table'!C1551,'combained table'!C1551:T3885,1,FALSE)</f>
        <v>36.29</v>
      </c>
      <c r="D1551">
        <f>VLOOKUP('combained table'!D1551,'combained table'!D1551:T3885,1,FALSE)</f>
        <v>6.23</v>
      </c>
      <c r="E1551" t="str">
        <f>VLOOKUP('combained table'!E1551,'combained table'!E1551:T3885,1,FALSE)</f>
        <v>No</v>
      </c>
      <c r="F1551" t="str">
        <f>VLOOKUP('combained table'!F1551,'combained table'!F1551:T3885,1,FALSE)</f>
        <v>No</v>
      </c>
      <c r="G1551" t="str">
        <f>VLOOKUP('combained table'!G1551,'combained table'!G1551:T3885,1,FALSE)</f>
        <v>No</v>
      </c>
      <c r="H1551">
        <f>VLOOKUP('combained table'!H1551,'combained table'!H1551:T3885,1,FALSE)</f>
        <v>0</v>
      </c>
      <c r="I1551" t="str">
        <f>VLOOKUP('combained table'!I1551,'combained table'!I1551:T3885,1,FALSE)</f>
        <v>Prediabetes</v>
      </c>
      <c r="J1551" t="str">
        <f>VLOOKUP('combained table'!J1551,'combained table'!J1551:T3885,1,FALSE)</f>
        <v>No</v>
      </c>
      <c r="K1551" t="str">
        <f>VLOOKUP('combained table'!K1551,'combained table'!K1551:T3885,1,FALSE)</f>
        <v>Obesity</v>
      </c>
      <c r="L1551">
        <f>VLOOKUP('combained table'!L1551,'combained table'!L1551:T3885,1,FALSE)</f>
        <v>1961</v>
      </c>
      <c r="M1551" t="str">
        <f>VLOOKUP('combained table'!M1551,'combained table'!M1551:T3885,1,FALSE)</f>
        <v>Dec</v>
      </c>
      <c r="N1551">
        <f>VLOOKUP('combained table'!N1551,'combained table'!N1551:T3885,1,FALSE)</f>
        <v>6</v>
      </c>
      <c r="O1551" t="str">
        <f>VLOOKUP('combained table'!O1551,'combained table'!O1551:T3885,1,FALSE)</f>
        <v>6-Dec-1961</v>
      </c>
      <c r="P1551">
        <f>VLOOKUP('combained table'!P1551,'combained table'!P1551:T3885,1,FALSE)</f>
        <v>13143.34</v>
      </c>
      <c r="Q1551" t="str">
        <f>VLOOKUP('combained table'!Q1551,'combained table'!Q1551:T3885,1,FALSE)</f>
        <v>tier - 3</v>
      </c>
      <c r="R1551" t="str">
        <f>VLOOKUP('combained table'!R1551,'combained table'!R1551:T3885,1,FALSE)</f>
        <v>tier - 2</v>
      </c>
      <c r="S1551" t="str">
        <f>VLOOKUP('combained table'!S1551,'combained table'!S1551:T3885,1,FALSE)</f>
        <v>R1020</v>
      </c>
      <c r="T1551">
        <f>VLOOKUP('combained table'!T1551,'combained table'!T1551:T3885,1,FALSE)</f>
        <v>61</v>
      </c>
    </row>
    <row r="1552" spans="1:20">
      <c r="A1552" t="str">
        <f>VLOOKUP('combained table'!A1552,'combained table'!A1552:T3886,1,FALSE)</f>
        <v>Id1551</v>
      </c>
      <c r="B1552" t="str">
        <f>VLOOKUP('combained table'!B1552,'combained table'!B1552:T3886,1,FALSE)</f>
        <v xml:space="preserve">  Ezra</v>
      </c>
      <c r="C1552">
        <f>VLOOKUP('combained table'!C1552,'combained table'!C1552:T3886,1,FALSE)</f>
        <v>28.594999999999999</v>
      </c>
      <c r="D1552">
        <f>VLOOKUP('combained table'!D1552,'combained table'!D1552:T3886,1,FALSE)</f>
        <v>8.5299999999999994</v>
      </c>
      <c r="E1552" t="str">
        <f>VLOOKUP('combained table'!E1552,'combained table'!E1552:T3886,1,FALSE)</f>
        <v>yes</v>
      </c>
      <c r="F1552" t="str">
        <f>VLOOKUP('combained table'!F1552,'combained table'!F1552:T3886,1,FALSE)</f>
        <v>No</v>
      </c>
      <c r="G1552" t="str">
        <f>VLOOKUP('combained table'!G1552,'combained table'!G1552:T3886,1,FALSE)</f>
        <v>No</v>
      </c>
      <c r="H1552">
        <f>VLOOKUP('combained table'!H1552,'combained table'!H1552:T3886,1,FALSE)</f>
        <v>1</v>
      </c>
      <c r="I1552" t="str">
        <f>VLOOKUP('combained table'!I1552,'combained table'!I1552:T3886,1,FALSE)</f>
        <v>Diabetes</v>
      </c>
      <c r="J1552" t="str">
        <f>VLOOKUP('combained table'!J1552,'combained table'!J1552:T3886,1,FALSE)</f>
        <v>No</v>
      </c>
      <c r="K1552" t="str">
        <f>VLOOKUP('combained table'!K1552,'combained table'!K1552:T3886,1,FALSE)</f>
        <v>Overweight</v>
      </c>
      <c r="L1552">
        <f>VLOOKUP('combained table'!L1552,'combained table'!L1552:T3886,1,FALSE)</f>
        <v>1961</v>
      </c>
      <c r="M1552" t="str">
        <f>VLOOKUP('combained table'!M1552,'combained table'!M1552:T3886,1,FALSE)</f>
        <v>Dec</v>
      </c>
      <c r="N1552">
        <f>VLOOKUP('combained table'!N1552,'combained table'!N1552:T3886,1,FALSE)</f>
        <v>6</v>
      </c>
      <c r="O1552" t="str">
        <f>VLOOKUP('combained table'!O1552,'combained table'!O1552:T3886,1,FALSE)</f>
        <v>6-Dec-1961</v>
      </c>
      <c r="P1552">
        <f>VLOOKUP('combained table'!P1552,'combained table'!P1552:T3886,1,FALSE)</f>
        <v>13143.86</v>
      </c>
      <c r="Q1552" t="str">
        <f>VLOOKUP('combained table'!Q1552,'combained table'!Q1552:T3886,1,FALSE)</f>
        <v>tier - 3</v>
      </c>
      <c r="R1552" t="str">
        <f>VLOOKUP('combained table'!R1552,'combained table'!R1552:T3886,1,FALSE)</f>
        <v>tier - 2</v>
      </c>
      <c r="S1552" t="str">
        <f>VLOOKUP('combained table'!S1552,'combained table'!S1552:T3886,1,FALSE)</f>
        <v>R1016</v>
      </c>
      <c r="T1552">
        <f>VLOOKUP('combained table'!T1552,'combained table'!T1552:T3886,1,FALSE)</f>
        <v>61</v>
      </c>
    </row>
    <row r="1553" spans="1:20">
      <c r="A1553" t="str">
        <f>VLOOKUP('combained table'!A1553,'combained table'!A1553:T3887,1,FALSE)</f>
        <v>Id1552</v>
      </c>
      <c r="B1553" t="str">
        <f>VLOOKUP('combained table'!B1553,'combained table'!B1553:T3887,1,FALSE)</f>
        <v xml:space="preserve">  Jim</v>
      </c>
      <c r="C1553">
        <f>VLOOKUP('combained table'!C1553,'combained table'!C1553:T3887,1,FALSE)</f>
        <v>17.8</v>
      </c>
      <c r="D1553">
        <f>VLOOKUP('combained table'!D1553,'combained table'!D1553:T3887,1,FALSE)</f>
        <v>5.75</v>
      </c>
      <c r="E1553" t="str">
        <f>VLOOKUP('combained table'!E1553,'combained table'!E1553:T3887,1,FALSE)</f>
        <v>yes</v>
      </c>
      <c r="F1553" t="str">
        <f>VLOOKUP('combained table'!F1553,'combained table'!F1553:T3887,1,FALSE)</f>
        <v>No</v>
      </c>
      <c r="G1553" t="str">
        <f>VLOOKUP('combained table'!G1553,'combained table'!G1553:T3887,1,FALSE)</f>
        <v>Yes</v>
      </c>
      <c r="H1553">
        <f>VLOOKUP('combained table'!H1553,'combained table'!H1553:T3887,1,FALSE)</f>
        <v>1</v>
      </c>
      <c r="I1553" t="str">
        <f>VLOOKUP('combained table'!I1553,'combained table'!I1553:T3887,1,FALSE)</f>
        <v>Prediabetes</v>
      </c>
      <c r="J1553" t="str">
        <f>VLOOKUP('combained table'!J1553,'combained table'!J1553:T3887,1,FALSE)</f>
        <v>No</v>
      </c>
      <c r="K1553" t="str">
        <f>VLOOKUP('combained table'!K1553,'combained table'!K1553:T3887,1,FALSE)</f>
        <v>Underweight</v>
      </c>
      <c r="L1553">
        <f>VLOOKUP('combained table'!L1553,'combained table'!L1553:T3887,1,FALSE)</f>
        <v>1962</v>
      </c>
      <c r="M1553" t="str">
        <f>VLOOKUP('combained table'!M1553,'combained table'!M1553:T3887,1,FALSE)</f>
        <v>Aug</v>
      </c>
      <c r="N1553">
        <f>VLOOKUP('combained table'!N1553,'combained table'!N1553:T3887,1,FALSE)</f>
        <v>5</v>
      </c>
      <c r="O1553" t="str">
        <f>VLOOKUP('combained table'!O1553,'combained table'!O1553:T3887,1,FALSE)</f>
        <v>5-Aug-1962</v>
      </c>
      <c r="P1553">
        <f>VLOOKUP('combained table'!P1553,'combained table'!P1553:T3887,1,FALSE)</f>
        <v>13204.29</v>
      </c>
      <c r="Q1553" t="str">
        <f>VLOOKUP('combained table'!Q1553,'combained table'!Q1553:T3887,1,FALSE)</f>
        <v>tier - 3</v>
      </c>
      <c r="R1553" t="str">
        <f>VLOOKUP('combained table'!R1553,'combained table'!R1553:T3887,1,FALSE)</f>
        <v>tier - 1</v>
      </c>
      <c r="S1553" t="str">
        <f>VLOOKUP('combained table'!S1553,'combained table'!S1553:T3887,1,FALSE)</f>
        <v>R1024</v>
      </c>
      <c r="T1553">
        <f>VLOOKUP('combained table'!T1553,'combained table'!T1553:T3887,1,FALSE)</f>
        <v>60</v>
      </c>
    </row>
    <row r="1554" spans="1:20">
      <c r="A1554" t="str">
        <f>VLOOKUP('combained table'!A1554,'combained table'!A1554:T3888,1,FALSE)</f>
        <v>Id1553</v>
      </c>
      <c r="B1554" t="str">
        <f>VLOOKUP('combained table'!B1554,'combained table'!B1554:T3888,1,FALSE)</f>
        <v xml:space="preserve">  Ari L</v>
      </c>
      <c r="C1554">
        <f>VLOOKUP('combained table'!C1554,'combained table'!C1554:T3888,1,FALSE)</f>
        <v>21.4</v>
      </c>
      <c r="D1554">
        <f>VLOOKUP('combained table'!D1554,'combained table'!D1554:T3888,1,FALSE)</f>
        <v>5.6</v>
      </c>
      <c r="E1554" t="str">
        <f>VLOOKUP('combained table'!E1554,'combained table'!E1554:T3888,1,FALSE)</f>
        <v>No</v>
      </c>
      <c r="F1554" t="str">
        <f>VLOOKUP('combained table'!F1554,'combained table'!F1554:T3888,1,FALSE)</f>
        <v>No</v>
      </c>
      <c r="G1554" t="str">
        <f>VLOOKUP('combained table'!G1554,'combained table'!G1554:T3888,1,FALSE)</f>
        <v>No</v>
      </c>
      <c r="H1554">
        <f>VLOOKUP('combained table'!H1554,'combained table'!H1554:T3888,1,FALSE)</f>
        <v>0</v>
      </c>
      <c r="I1554" t="str">
        <f>VLOOKUP('combained table'!I1554,'combained table'!I1554:T3888,1,FALSE)</f>
        <v>Normal</v>
      </c>
      <c r="J1554" t="str">
        <f>VLOOKUP('combained table'!J1554,'combained table'!J1554:T3888,1,FALSE)</f>
        <v>No</v>
      </c>
      <c r="K1554" t="str">
        <f>VLOOKUP('combained table'!K1554,'combained table'!K1554:T3888,1,FALSE)</f>
        <v>Normal Weight</v>
      </c>
      <c r="L1554">
        <f>VLOOKUP('combained table'!L1554,'combained table'!L1554:T3888,1,FALSE)</f>
        <v>1982</v>
      </c>
      <c r="M1554" t="str">
        <f>VLOOKUP('combained table'!M1554,'combained table'!M1554:T3888,1,FALSE)</f>
        <v>Oct</v>
      </c>
      <c r="N1554">
        <f>VLOOKUP('combained table'!N1554,'combained table'!N1554:T3888,1,FALSE)</f>
        <v>15</v>
      </c>
      <c r="O1554" t="str">
        <f>VLOOKUP('combained table'!O1554,'combained table'!O1554:T3888,1,FALSE)</f>
        <v>15-Oct-1982</v>
      </c>
      <c r="P1554">
        <f>VLOOKUP('combained table'!P1554,'combained table'!P1554:T3888,1,FALSE)</f>
        <v>13214.43</v>
      </c>
      <c r="Q1554" t="str">
        <f>VLOOKUP('combained table'!Q1554,'combained table'!Q1554:T3888,1,FALSE)</f>
        <v>tier - 3</v>
      </c>
      <c r="R1554" t="str">
        <f>VLOOKUP('combained table'!R1554,'combained table'!R1554:T3888,1,FALSE)</f>
        <v>tier - 2</v>
      </c>
      <c r="S1554" t="str">
        <f>VLOOKUP('combained table'!S1554,'combained table'!S1554:T3888,1,FALSE)</f>
        <v>R1012</v>
      </c>
      <c r="T1554">
        <f>VLOOKUP('combained table'!T1554,'combained table'!T1554:T3888,1,FALSE)</f>
        <v>40</v>
      </c>
    </row>
    <row r="1555" spans="1:20">
      <c r="A1555" t="str">
        <f>VLOOKUP('combained table'!A1555,'combained table'!A1555:T3889,1,FALSE)</f>
        <v>Id1554</v>
      </c>
      <c r="B1555" t="str">
        <f>VLOOKUP('combained table'!B1555,'combained table'!B1555:T3889,1,FALSE)</f>
        <v xml:space="preserve">  Fanny</v>
      </c>
      <c r="C1555">
        <f>VLOOKUP('combained table'!C1555,'combained table'!C1555:T3889,1,FALSE)</f>
        <v>23.01</v>
      </c>
      <c r="D1555">
        <f>VLOOKUP('combained table'!D1555,'combained table'!D1555:T3889,1,FALSE)</f>
        <v>4.68</v>
      </c>
      <c r="E1555" t="str">
        <f>VLOOKUP('combained table'!E1555,'combained table'!E1555:T3889,1,FALSE)</f>
        <v>No</v>
      </c>
      <c r="F1555" t="str">
        <f>VLOOKUP('combained table'!F1555,'combained table'!F1555:T3889,1,FALSE)</f>
        <v>No</v>
      </c>
      <c r="G1555" t="str">
        <f>VLOOKUP('combained table'!G1555,'combained table'!G1555:T3889,1,FALSE)</f>
        <v>No</v>
      </c>
      <c r="H1555">
        <f>VLOOKUP('combained table'!H1555,'combained table'!H1555:T3889,1,FALSE)</f>
        <v>0</v>
      </c>
      <c r="I1555" t="str">
        <f>VLOOKUP('combained table'!I1555,'combained table'!I1555:T3889,1,FALSE)</f>
        <v>Normal</v>
      </c>
      <c r="J1555" t="str">
        <f>VLOOKUP('combained table'!J1555,'combained table'!J1555:T3889,1,FALSE)</f>
        <v>No</v>
      </c>
      <c r="K1555" t="str">
        <f>VLOOKUP('combained table'!K1555,'combained table'!K1555:T3889,1,FALSE)</f>
        <v>Normal Weight</v>
      </c>
      <c r="L1555">
        <f>VLOOKUP('combained table'!L1555,'combained table'!L1555:T3889,1,FALSE)</f>
        <v>1962</v>
      </c>
      <c r="M1555" t="str">
        <f>VLOOKUP('combained table'!M1555,'combained table'!M1555:T3889,1,FALSE)</f>
        <v>Dec</v>
      </c>
      <c r="N1555">
        <f>VLOOKUP('combained table'!N1555,'combained table'!N1555:T3889,1,FALSE)</f>
        <v>7</v>
      </c>
      <c r="O1555" t="str">
        <f>VLOOKUP('combained table'!O1555,'combained table'!O1555:T3889,1,FALSE)</f>
        <v>7-Dec-1962</v>
      </c>
      <c r="P1555">
        <f>VLOOKUP('combained table'!P1555,'combained table'!P1555:T3889,1,FALSE)</f>
        <v>13217.09</v>
      </c>
      <c r="Q1555" t="str">
        <f>VLOOKUP('combained table'!Q1555,'combained table'!Q1555:T3889,1,FALSE)</f>
        <v>tier - 3</v>
      </c>
      <c r="R1555" t="str">
        <f>VLOOKUP('combained table'!R1555,'combained table'!R1555:T3889,1,FALSE)</f>
        <v>tier - 1</v>
      </c>
      <c r="S1555" t="str">
        <f>VLOOKUP('combained table'!S1555,'combained table'!S1555:T3889,1,FALSE)</f>
        <v>R1024</v>
      </c>
      <c r="T1555">
        <f>VLOOKUP('combained table'!T1555,'combained table'!T1555:T3889,1,FALSE)</f>
        <v>60</v>
      </c>
    </row>
    <row r="1556" spans="1:20">
      <c r="A1556" t="str">
        <f>VLOOKUP('combained table'!A1556,'combained table'!A1556:T3890,1,FALSE)</f>
        <v>Id1555</v>
      </c>
      <c r="B1556" t="str">
        <f>VLOOKUP('combained table'!B1556,'combained table'!B1556:T3890,1,FALSE)</f>
        <v xml:space="preserve">  Heather</v>
      </c>
      <c r="C1556">
        <f>VLOOKUP('combained table'!C1556,'combained table'!C1556:T3890,1,FALSE)</f>
        <v>19.86</v>
      </c>
      <c r="D1556">
        <f>VLOOKUP('combained table'!D1556,'combained table'!D1556:T3890,1,FALSE)</f>
        <v>5.62</v>
      </c>
      <c r="E1556" t="str">
        <f>VLOOKUP('combained table'!E1556,'combained table'!E1556:T3890,1,FALSE)</f>
        <v>yes</v>
      </c>
      <c r="F1556" t="str">
        <f>VLOOKUP('combained table'!F1556,'combained table'!F1556:T3890,1,FALSE)</f>
        <v>No</v>
      </c>
      <c r="G1556" t="str">
        <f>VLOOKUP('combained table'!G1556,'combained table'!G1556:T3890,1,FALSE)</f>
        <v>No</v>
      </c>
      <c r="H1556">
        <f>VLOOKUP('combained table'!H1556,'combained table'!H1556:T3890,1,FALSE)</f>
        <v>0</v>
      </c>
      <c r="I1556" t="str">
        <f>VLOOKUP('combained table'!I1556,'combained table'!I1556:T3890,1,FALSE)</f>
        <v>Normal</v>
      </c>
      <c r="J1556" t="str">
        <f>VLOOKUP('combained table'!J1556,'combained table'!J1556:T3890,1,FALSE)</f>
        <v>No</v>
      </c>
      <c r="K1556" t="str">
        <f>VLOOKUP('combained table'!K1556,'combained table'!K1556:T3890,1,FALSE)</f>
        <v>Normal Weight</v>
      </c>
      <c r="L1556">
        <f>VLOOKUP('combained table'!L1556,'combained table'!L1556:T3890,1,FALSE)</f>
        <v>1965</v>
      </c>
      <c r="M1556" t="str">
        <f>VLOOKUP('combained table'!M1556,'combained table'!M1556:T3890,1,FALSE)</f>
        <v>Nov</v>
      </c>
      <c r="N1556">
        <f>VLOOKUP('combained table'!N1556,'combained table'!N1556:T3890,1,FALSE)</f>
        <v>13</v>
      </c>
      <c r="O1556" t="str">
        <f>VLOOKUP('combained table'!O1556,'combained table'!O1556:T3890,1,FALSE)</f>
        <v>13-Nov-1965</v>
      </c>
      <c r="P1556">
        <f>VLOOKUP('combained table'!P1556,'combained table'!P1556:T3890,1,FALSE)</f>
        <v>13224.06</v>
      </c>
      <c r="Q1556" t="str">
        <f>VLOOKUP('combained table'!Q1556,'combained table'!Q1556:T3890,1,FALSE)</f>
        <v>tier - 3</v>
      </c>
      <c r="R1556" t="str">
        <f>VLOOKUP('combained table'!R1556,'combained table'!R1556:T3890,1,FALSE)</f>
        <v>tier - 3</v>
      </c>
      <c r="S1556" t="str">
        <f>VLOOKUP('combained table'!S1556,'combained table'!S1556:T3890,1,FALSE)</f>
        <v>R1024</v>
      </c>
      <c r="T1556">
        <f>VLOOKUP('combained table'!T1556,'combained table'!T1556:T3890,1,FALSE)</f>
        <v>57</v>
      </c>
    </row>
    <row r="1557" spans="1:20">
      <c r="A1557" t="str">
        <f>VLOOKUP('combained table'!A1557,'combained table'!A1557:T3891,1,FALSE)</f>
        <v>Id1556</v>
      </c>
      <c r="B1557" t="str">
        <f>VLOOKUP('combained table'!B1557,'combained table'!B1557:T3891,1,FALSE)</f>
        <v xml:space="preserve">  Peter W</v>
      </c>
      <c r="C1557">
        <f>VLOOKUP('combained table'!C1557,'combained table'!C1557:T3891,1,FALSE)</f>
        <v>33.58</v>
      </c>
      <c r="D1557">
        <f>VLOOKUP('combained table'!D1557,'combained table'!D1557:T3891,1,FALSE)</f>
        <v>5.08</v>
      </c>
      <c r="E1557" t="str">
        <f>VLOOKUP('combained table'!E1557,'combained table'!E1557:T3891,1,FALSE)</f>
        <v>No</v>
      </c>
      <c r="F1557" t="str">
        <f>VLOOKUP('combained table'!F1557,'combained table'!F1557:T3891,1,FALSE)</f>
        <v>No</v>
      </c>
      <c r="G1557" t="str">
        <f>VLOOKUP('combained table'!G1557,'combained table'!G1557:T3891,1,FALSE)</f>
        <v>No</v>
      </c>
      <c r="H1557">
        <f>VLOOKUP('combained table'!H1557,'combained table'!H1557:T3891,1,FALSE)</f>
        <v>0</v>
      </c>
      <c r="I1557" t="str">
        <f>VLOOKUP('combained table'!I1557,'combained table'!I1557:T3891,1,FALSE)</f>
        <v>Normal</v>
      </c>
      <c r="J1557" t="str">
        <f>VLOOKUP('combained table'!J1557,'combained table'!J1557:T3891,1,FALSE)</f>
        <v>No</v>
      </c>
      <c r="K1557" t="str">
        <f>VLOOKUP('combained table'!K1557,'combained table'!K1557:T3891,1,FALSE)</f>
        <v>Obesity</v>
      </c>
      <c r="L1557">
        <f>VLOOKUP('combained table'!L1557,'combained table'!L1557:T3891,1,FALSE)</f>
        <v>1962</v>
      </c>
      <c r="M1557" t="str">
        <f>VLOOKUP('combained table'!M1557,'combained table'!M1557:T3891,1,FALSE)</f>
        <v>Nov</v>
      </c>
      <c r="N1557">
        <f>VLOOKUP('combained table'!N1557,'combained table'!N1557:T3891,1,FALSE)</f>
        <v>24</v>
      </c>
      <c r="O1557" t="str">
        <f>VLOOKUP('combained table'!O1557,'combained table'!O1557:T3891,1,FALSE)</f>
        <v>24-Nov-1962</v>
      </c>
      <c r="P1557">
        <f>VLOOKUP('combained table'!P1557,'combained table'!P1557:T3891,1,FALSE)</f>
        <v>13224.69</v>
      </c>
      <c r="Q1557" t="str">
        <f>VLOOKUP('combained table'!Q1557,'combained table'!Q1557:T3891,1,FALSE)</f>
        <v>tier - 3</v>
      </c>
      <c r="R1557" t="str">
        <f>VLOOKUP('combained table'!R1557,'combained table'!R1557:T3891,1,FALSE)</f>
        <v>tier - 2</v>
      </c>
      <c r="S1557" t="str">
        <f>VLOOKUP('combained table'!S1557,'combained table'!S1557:T3891,1,FALSE)</f>
        <v>R1011</v>
      </c>
      <c r="T1557">
        <f>VLOOKUP('combained table'!T1557,'combained table'!T1557:T3891,1,FALSE)</f>
        <v>60</v>
      </c>
    </row>
    <row r="1558" spans="1:20">
      <c r="A1558" t="str">
        <f>VLOOKUP('combained table'!A1558,'combained table'!A1558:T3892,1,FALSE)</f>
        <v>Id1557</v>
      </c>
      <c r="B1558" t="str">
        <f>VLOOKUP('combained table'!B1558,'combained table'!B1558:T3892,1,FALSE)</f>
        <v xml:space="preserve">  Catherine A</v>
      </c>
      <c r="C1558">
        <f>VLOOKUP('combained table'!C1558,'combained table'!C1558:T3892,1,FALSE)</f>
        <v>29.81</v>
      </c>
      <c r="D1558">
        <f>VLOOKUP('combained table'!D1558,'combained table'!D1558:T3892,1,FALSE)</f>
        <v>5.28</v>
      </c>
      <c r="E1558" t="str">
        <f>VLOOKUP('combained table'!E1558,'combained table'!E1558:T3892,1,FALSE)</f>
        <v>No</v>
      </c>
      <c r="F1558" t="str">
        <f>VLOOKUP('combained table'!F1558,'combained table'!F1558:T3892,1,FALSE)</f>
        <v>No</v>
      </c>
      <c r="G1558" t="str">
        <f>VLOOKUP('combained table'!G1558,'combained table'!G1558:T3892,1,FALSE)</f>
        <v>No</v>
      </c>
      <c r="H1558">
        <f>VLOOKUP('combained table'!H1558,'combained table'!H1558:T3892,1,FALSE)</f>
        <v>0</v>
      </c>
      <c r="I1558" t="str">
        <f>VLOOKUP('combained table'!I1558,'combained table'!I1558:T3892,1,FALSE)</f>
        <v>Normal</v>
      </c>
      <c r="J1558" t="str">
        <f>VLOOKUP('combained table'!J1558,'combained table'!J1558:T3892,1,FALSE)</f>
        <v>No</v>
      </c>
      <c r="K1558" t="str">
        <f>VLOOKUP('combained table'!K1558,'combained table'!K1558:T3892,1,FALSE)</f>
        <v>Overweight</v>
      </c>
      <c r="L1558">
        <f>VLOOKUP('combained table'!L1558,'combained table'!L1558:T3892,1,FALSE)</f>
        <v>1962</v>
      </c>
      <c r="M1558" t="str">
        <f>VLOOKUP('combained table'!M1558,'combained table'!M1558:T3892,1,FALSE)</f>
        <v>Oct</v>
      </c>
      <c r="N1558">
        <f>VLOOKUP('combained table'!N1558,'combained table'!N1558:T3892,1,FALSE)</f>
        <v>11</v>
      </c>
      <c r="O1558" t="str">
        <f>VLOOKUP('combained table'!O1558,'combained table'!O1558:T3892,1,FALSE)</f>
        <v>11-Oct-1962</v>
      </c>
      <c r="P1558">
        <f>VLOOKUP('combained table'!P1558,'combained table'!P1558:T3892,1,FALSE)</f>
        <v>13228.85</v>
      </c>
      <c r="Q1558" t="str">
        <f>VLOOKUP('combained table'!Q1558,'combained table'!Q1558:T3892,1,FALSE)</f>
        <v>tier - 3</v>
      </c>
      <c r="R1558" t="str">
        <f>VLOOKUP('combained table'!R1558,'combained table'!R1558:T3892,1,FALSE)</f>
        <v>tier - 3</v>
      </c>
      <c r="S1558" t="str">
        <f>VLOOKUP('combained table'!S1558,'combained table'!S1558:T3892,1,FALSE)</f>
        <v>R1023</v>
      </c>
      <c r="T1558">
        <f>VLOOKUP('combained table'!T1558,'combained table'!T1558:T3892,1,FALSE)</f>
        <v>60</v>
      </c>
    </row>
    <row r="1559" spans="1:20">
      <c r="A1559" t="str">
        <f>VLOOKUP('combained table'!A1559,'combained table'!A1559:T3893,1,FALSE)</f>
        <v>Id1558</v>
      </c>
      <c r="B1559" t="str">
        <f>VLOOKUP('combained table'!B1559,'combained table'!B1559:T3893,1,FALSE)</f>
        <v xml:space="preserve">  Kelly A</v>
      </c>
      <c r="C1559">
        <f>VLOOKUP('combained table'!C1559,'combained table'!C1559:T3893,1,FALSE)</f>
        <v>27.4</v>
      </c>
      <c r="D1559">
        <f>VLOOKUP('combained table'!D1559,'combained table'!D1559:T3893,1,FALSE)</f>
        <v>4.6100000000000003</v>
      </c>
      <c r="E1559" t="str">
        <f>VLOOKUP('combained table'!E1559,'combained table'!E1559:T3893,1,FALSE)</f>
        <v>No</v>
      </c>
      <c r="F1559" t="str">
        <f>VLOOKUP('combained table'!F1559,'combained table'!F1559:T3893,1,FALSE)</f>
        <v>No</v>
      </c>
      <c r="G1559" t="str">
        <f>VLOOKUP('combained table'!G1559,'combained table'!G1559:T3893,1,FALSE)</f>
        <v>No</v>
      </c>
      <c r="H1559">
        <f>VLOOKUP('combained table'!H1559,'combained table'!H1559:T3893,1,FALSE)</f>
        <v>0</v>
      </c>
      <c r="I1559" t="str">
        <f>VLOOKUP('combained table'!I1559,'combained table'!I1559:T3893,1,FALSE)</f>
        <v>Normal</v>
      </c>
      <c r="J1559" t="str">
        <f>VLOOKUP('combained table'!J1559,'combained table'!J1559:T3893,1,FALSE)</f>
        <v>No</v>
      </c>
      <c r="K1559" t="str">
        <f>VLOOKUP('combained table'!K1559,'combained table'!K1559:T3893,1,FALSE)</f>
        <v>Overweight</v>
      </c>
      <c r="L1559">
        <f>VLOOKUP('combained table'!L1559,'combained table'!L1559:T3893,1,FALSE)</f>
        <v>1994</v>
      </c>
      <c r="M1559" t="str">
        <f>VLOOKUP('combained table'!M1559,'combained table'!M1559:T3893,1,FALSE)</f>
        <v>Jul</v>
      </c>
      <c r="N1559">
        <f>VLOOKUP('combained table'!N1559,'combained table'!N1559:T3893,1,FALSE)</f>
        <v>1</v>
      </c>
      <c r="O1559" t="str">
        <f>VLOOKUP('combained table'!O1559,'combained table'!O1559:T3893,1,FALSE)</f>
        <v>1-Jul-1994</v>
      </c>
      <c r="P1559">
        <f>VLOOKUP('combained table'!P1559,'combained table'!P1559:T3893,1,FALSE)</f>
        <v>13292.52</v>
      </c>
      <c r="Q1559" t="str">
        <f>VLOOKUP('combained table'!Q1559,'combained table'!Q1559:T3893,1,FALSE)</f>
        <v>tier - 3</v>
      </c>
      <c r="R1559" t="str">
        <f>VLOOKUP('combained table'!R1559,'combained table'!R1559:T3893,1,FALSE)</f>
        <v>tier - 3</v>
      </c>
      <c r="S1559" t="str">
        <f>VLOOKUP('combained table'!S1559,'combained table'!S1559:T3893,1,FALSE)</f>
        <v>R1012</v>
      </c>
      <c r="T1559">
        <f>VLOOKUP('combained table'!T1559,'combained table'!T1559:T3893,1,FALSE)</f>
        <v>28</v>
      </c>
    </row>
    <row r="1560" spans="1:20">
      <c r="A1560" t="str">
        <f>VLOOKUP('combained table'!A1560,'combained table'!A1560:T3894,1,FALSE)</f>
        <v>Id1559</v>
      </c>
      <c r="B1560" t="str">
        <f>VLOOKUP('combained table'!B1560,'combained table'!B1560:T3894,1,FALSE)</f>
        <v xml:space="preserve">  Janel N</v>
      </c>
      <c r="C1560">
        <f>VLOOKUP('combained table'!C1560,'combained table'!C1560:T3894,1,FALSE)</f>
        <v>17.98</v>
      </c>
      <c r="D1560">
        <f>VLOOKUP('combained table'!D1560,'combained table'!D1560:T3894,1,FALSE)</f>
        <v>6.57</v>
      </c>
      <c r="E1560" t="str">
        <f>VLOOKUP('combained table'!E1560,'combained table'!E1560:T3894,1,FALSE)</f>
        <v>yes</v>
      </c>
      <c r="F1560" t="str">
        <f>VLOOKUP('combained table'!F1560,'combained table'!F1560:T3894,1,FALSE)</f>
        <v>No</v>
      </c>
      <c r="G1560" t="str">
        <f>VLOOKUP('combained table'!G1560,'combained table'!G1560:T3894,1,FALSE)</f>
        <v>No</v>
      </c>
      <c r="H1560">
        <f>VLOOKUP('combained table'!H1560,'combained table'!H1560:T3894,1,FALSE)</f>
        <v>2</v>
      </c>
      <c r="I1560" t="str">
        <f>VLOOKUP('combained table'!I1560,'combained table'!I1560:T3894,1,FALSE)</f>
        <v>Diabetes</v>
      </c>
      <c r="J1560" t="str">
        <f>VLOOKUP('combained table'!J1560,'combained table'!J1560:T3894,1,FALSE)</f>
        <v>No</v>
      </c>
      <c r="K1560" t="str">
        <f>VLOOKUP('combained table'!K1560,'combained table'!K1560:T3894,1,FALSE)</f>
        <v>Underweight</v>
      </c>
      <c r="L1560">
        <f>VLOOKUP('combained table'!L1560,'combained table'!L1560:T3894,1,FALSE)</f>
        <v>1976</v>
      </c>
      <c r="M1560" t="str">
        <f>VLOOKUP('combained table'!M1560,'combained table'!M1560:T3894,1,FALSE)</f>
        <v>Aug</v>
      </c>
      <c r="N1560">
        <f>VLOOKUP('combained table'!N1560,'combained table'!N1560:T3894,1,FALSE)</f>
        <v>23</v>
      </c>
      <c r="O1560" t="str">
        <f>VLOOKUP('combained table'!O1560,'combained table'!O1560:T3894,1,FALSE)</f>
        <v>23-Aug-1976</v>
      </c>
      <c r="P1560">
        <f>VLOOKUP('combained table'!P1560,'combained table'!P1560:T3894,1,FALSE)</f>
        <v>13333.71</v>
      </c>
      <c r="Q1560" t="str">
        <f>VLOOKUP('combained table'!Q1560,'combained table'!Q1560:T3894,1,FALSE)</f>
        <v>tier - 3</v>
      </c>
      <c r="R1560" t="str">
        <f>VLOOKUP('combained table'!R1560,'combained table'!R1560:T3894,1,FALSE)</f>
        <v>tier - 2</v>
      </c>
      <c r="S1560" t="str">
        <f>VLOOKUP('combained table'!S1560,'combained table'!S1560:T3894,1,FALSE)</f>
        <v>R1012</v>
      </c>
      <c r="T1560">
        <f>VLOOKUP('combained table'!T1560,'combained table'!T1560:T3894,1,FALSE)</f>
        <v>46</v>
      </c>
    </row>
    <row r="1561" spans="1:20">
      <c r="A1561" t="str">
        <f>VLOOKUP('combained table'!A1561,'combained table'!A1561:T3895,1,FALSE)</f>
        <v>Id1560</v>
      </c>
      <c r="B1561" t="str">
        <f>VLOOKUP('combained table'!B1561,'combained table'!B1561:T3895,1,FALSE)</f>
        <v xml:space="preserve">  Yann Kai</v>
      </c>
      <c r="C1561">
        <f>VLOOKUP('combained table'!C1561,'combained table'!C1561:T3895,1,FALSE)</f>
        <v>37.9</v>
      </c>
      <c r="D1561">
        <f>VLOOKUP('combained table'!D1561,'combained table'!D1561:T3895,1,FALSE)</f>
        <v>5.83</v>
      </c>
      <c r="E1561" t="str">
        <f>VLOOKUP('combained table'!E1561,'combained table'!E1561:T3895,1,FALSE)</f>
        <v>No</v>
      </c>
      <c r="F1561" t="str">
        <f>VLOOKUP('combained table'!F1561,'combained table'!F1561:T3895,1,FALSE)</f>
        <v>No</v>
      </c>
      <c r="G1561" t="str">
        <f>VLOOKUP('combained table'!G1561,'combained table'!G1561:T3895,1,FALSE)</f>
        <v>No</v>
      </c>
      <c r="H1561">
        <f>VLOOKUP('combained table'!H1561,'combained table'!H1561:T3895,1,FALSE)</f>
        <v>0</v>
      </c>
      <c r="I1561" t="str">
        <f>VLOOKUP('combained table'!I1561,'combained table'!I1561:T3895,1,FALSE)</f>
        <v>Prediabetes</v>
      </c>
      <c r="J1561" t="str">
        <f>VLOOKUP('combained table'!J1561,'combained table'!J1561:T3895,1,FALSE)</f>
        <v>No</v>
      </c>
      <c r="K1561" t="str">
        <f>VLOOKUP('combained table'!K1561,'combained table'!K1561:T3895,1,FALSE)</f>
        <v>Obesity</v>
      </c>
      <c r="L1561">
        <f>VLOOKUP('combained table'!L1561,'combained table'!L1561:T3895,1,FALSE)</f>
        <v>1960</v>
      </c>
      <c r="M1561" t="str">
        <f>VLOOKUP('combained table'!M1561,'combained table'!M1561:T3895,1,FALSE)</f>
        <v>Nov</v>
      </c>
      <c r="N1561">
        <f>VLOOKUP('combained table'!N1561,'combained table'!N1561:T3895,1,FALSE)</f>
        <v>11</v>
      </c>
      <c r="O1561" t="str">
        <f>VLOOKUP('combained table'!O1561,'combained table'!O1561:T3895,1,FALSE)</f>
        <v>11-Nov-1960</v>
      </c>
      <c r="P1561">
        <f>VLOOKUP('combained table'!P1561,'combained table'!P1561:T3895,1,FALSE)</f>
        <v>13352.1</v>
      </c>
      <c r="Q1561" t="str">
        <f>VLOOKUP('combained table'!Q1561,'combained table'!Q1561:T3895,1,FALSE)</f>
        <v>tier - 3</v>
      </c>
      <c r="R1561" t="str">
        <f>VLOOKUP('combained table'!R1561,'combained table'!R1561:T3895,1,FALSE)</f>
        <v>tier - 1</v>
      </c>
      <c r="S1561" t="str">
        <f>VLOOKUP('combained table'!S1561,'combained table'!S1561:T3895,1,FALSE)</f>
        <v>R1012</v>
      </c>
      <c r="T1561">
        <f>VLOOKUP('combained table'!T1561,'combained table'!T1561:T3895,1,FALSE)</f>
        <v>62</v>
      </c>
    </row>
    <row r="1562" spans="1:20">
      <c r="A1562" t="str">
        <f>VLOOKUP('combained table'!A1562,'combained table'!A1562:T3896,1,FALSE)</f>
        <v>Id1561</v>
      </c>
      <c r="B1562" t="str">
        <f>VLOOKUP('combained table'!B1562,'combained table'!B1562:T3896,1,FALSE)</f>
        <v xml:space="preserve">  Zachary R</v>
      </c>
      <c r="C1562">
        <f>VLOOKUP('combained table'!C1562,'combained table'!C1562:T3896,1,FALSE)</f>
        <v>25.27</v>
      </c>
      <c r="D1562">
        <f>VLOOKUP('combained table'!D1562,'combained table'!D1562:T3896,1,FALSE)</f>
        <v>6.98</v>
      </c>
      <c r="E1562" t="str">
        <f>VLOOKUP('combained table'!E1562,'combained table'!E1562:T3896,1,FALSE)</f>
        <v>yes</v>
      </c>
      <c r="F1562" t="str">
        <f>VLOOKUP('combained table'!F1562,'combained table'!F1562:T3896,1,FALSE)</f>
        <v>No</v>
      </c>
      <c r="G1562" t="str">
        <f>VLOOKUP('combained table'!G1562,'combained table'!G1562:T3896,1,FALSE)</f>
        <v>No</v>
      </c>
      <c r="H1562">
        <f>VLOOKUP('combained table'!H1562,'combained table'!H1562:T3896,1,FALSE)</f>
        <v>0</v>
      </c>
      <c r="I1562" t="str">
        <f>VLOOKUP('combained table'!I1562,'combained table'!I1562:T3896,1,FALSE)</f>
        <v>Diabetes</v>
      </c>
      <c r="J1562" t="str">
        <f>VLOOKUP('combained table'!J1562,'combained table'!J1562:T3896,1,FALSE)</f>
        <v>No</v>
      </c>
      <c r="K1562" t="str">
        <f>VLOOKUP('combained table'!K1562,'combained table'!K1562:T3896,1,FALSE)</f>
        <v>Overweight</v>
      </c>
      <c r="L1562">
        <f>VLOOKUP('combained table'!L1562,'combained table'!L1562:T3896,1,FALSE)</f>
        <v>1990</v>
      </c>
      <c r="M1562" t="str">
        <f>VLOOKUP('combained table'!M1562,'combained table'!M1562:T3896,1,FALSE)</f>
        <v>Oct</v>
      </c>
      <c r="N1562">
        <f>VLOOKUP('combained table'!N1562,'combained table'!N1562:T3896,1,FALSE)</f>
        <v>2</v>
      </c>
      <c r="O1562" t="str">
        <f>VLOOKUP('combained table'!O1562,'combained table'!O1562:T3896,1,FALSE)</f>
        <v>2-Oct-1990</v>
      </c>
      <c r="P1562">
        <f>VLOOKUP('combained table'!P1562,'combained table'!P1562:T3896,1,FALSE)</f>
        <v>13360.94</v>
      </c>
      <c r="Q1562" t="str">
        <f>VLOOKUP('combained table'!Q1562,'combained table'!Q1562:T3896,1,FALSE)</f>
        <v>tier - 3</v>
      </c>
      <c r="R1562" t="str">
        <f>VLOOKUP('combained table'!R1562,'combained table'!R1562:T3896,1,FALSE)</f>
        <v>tier - 1</v>
      </c>
      <c r="S1562" t="str">
        <f>VLOOKUP('combained table'!S1562,'combained table'!S1562:T3896,1,FALSE)</f>
        <v>R1012</v>
      </c>
      <c r="T1562">
        <f>VLOOKUP('combained table'!T1562,'combained table'!T1562:T3896,1,FALSE)</f>
        <v>32</v>
      </c>
    </row>
    <row r="1563" spans="1:20">
      <c r="A1563" t="str">
        <f>VLOOKUP('combained table'!A1563,'combained table'!A1563:T3897,1,FALSE)</f>
        <v>Id1562</v>
      </c>
      <c r="B1563" t="str">
        <f>VLOOKUP('combained table'!B1563,'combained table'!B1563:T3897,1,FALSE)</f>
        <v xml:space="preserve">  Alejandro Sr</v>
      </c>
      <c r="C1563">
        <f>VLOOKUP('combained table'!C1563,'combained table'!C1563:T3897,1,FALSE)</f>
        <v>29.26</v>
      </c>
      <c r="D1563">
        <f>VLOOKUP('combained table'!D1563,'combained table'!D1563:T3897,1,FALSE)</f>
        <v>4.03</v>
      </c>
      <c r="E1563" t="str">
        <f>VLOOKUP('combained table'!E1563,'combained table'!E1563:T3897,1,FALSE)</f>
        <v>No</v>
      </c>
      <c r="F1563" t="str">
        <f>VLOOKUP('combained table'!F1563,'combained table'!F1563:T3897,1,FALSE)</f>
        <v>No</v>
      </c>
      <c r="G1563" t="str">
        <f>VLOOKUP('combained table'!G1563,'combained table'!G1563:T3897,1,FALSE)</f>
        <v>No</v>
      </c>
      <c r="H1563">
        <f>VLOOKUP('combained table'!H1563,'combained table'!H1563:T3897,1,FALSE)</f>
        <v>1</v>
      </c>
      <c r="I1563" t="str">
        <f>VLOOKUP('combained table'!I1563,'combained table'!I1563:T3897,1,FALSE)</f>
        <v>Normal</v>
      </c>
      <c r="J1563" t="str">
        <f>VLOOKUP('combained table'!J1563,'combained table'!J1563:T3897,1,FALSE)</f>
        <v>No</v>
      </c>
      <c r="K1563" t="str">
        <f>VLOOKUP('combained table'!K1563,'combained table'!K1563:T3897,1,FALSE)</f>
        <v>Overweight</v>
      </c>
      <c r="L1563">
        <f>VLOOKUP('combained table'!L1563,'combained table'!L1563:T3897,1,FALSE)</f>
        <v>1964</v>
      </c>
      <c r="M1563" t="str">
        <f>VLOOKUP('combained table'!M1563,'combained table'!M1563:T3897,1,FALSE)</f>
        <v>Sep</v>
      </c>
      <c r="N1563">
        <f>VLOOKUP('combained table'!N1563,'combained table'!N1563:T3897,1,FALSE)</f>
        <v>24</v>
      </c>
      <c r="O1563" t="str">
        <f>VLOOKUP('combained table'!O1563,'combained table'!O1563:T3897,1,FALSE)</f>
        <v>24-Sep-1964</v>
      </c>
      <c r="P1563">
        <f>VLOOKUP('combained table'!P1563,'combained table'!P1563:T3897,1,FALSE)</f>
        <v>13375.76</v>
      </c>
      <c r="Q1563" t="str">
        <f>VLOOKUP('combained table'!Q1563,'combained table'!Q1563:T3897,1,FALSE)</f>
        <v>tier - 3</v>
      </c>
      <c r="R1563" t="str">
        <f>VLOOKUP('combained table'!R1563,'combained table'!R1563:T3897,1,FALSE)</f>
        <v>tier - 2</v>
      </c>
      <c r="S1563" t="str">
        <f>VLOOKUP('combained table'!S1563,'combained table'!S1563:T3897,1,FALSE)</f>
        <v>R1025</v>
      </c>
      <c r="T1563">
        <f>VLOOKUP('combained table'!T1563,'combained table'!T1563:T3897,1,FALSE)</f>
        <v>58</v>
      </c>
    </row>
    <row r="1564" spans="1:20">
      <c r="A1564" t="str">
        <f>VLOOKUP('combained table'!A1564,'combained table'!A1564:T3898,1,FALSE)</f>
        <v>Id1563</v>
      </c>
      <c r="B1564" t="str">
        <f>VLOOKUP('combained table'!B1564,'combained table'!B1564:T3898,1,FALSE)</f>
        <v xml:space="preserve">  Nicholas R</v>
      </c>
      <c r="C1564">
        <f>VLOOKUP('combained table'!C1564,'combained table'!C1564:T3898,1,FALSE)</f>
        <v>27.835000000000001</v>
      </c>
      <c r="D1564">
        <f>VLOOKUP('combained table'!D1564,'combained table'!D1564:T3898,1,FALSE)</f>
        <v>4.5599999999999996</v>
      </c>
      <c r="E1564" t="str">
        <f>VLOOKUP('combained table'!E1564,'combained table'!E1564:T3898,1,FALSE)</f>
        <v>No</v>
      </c>
      <c r="F1564" t="str">
        <f>VLOOKUP('combained table'!F1564,'combained table'!F1564:T3898,1,FALSE)</f>
        <v>No</v>
      </c>
      <c r="G1564" t="str">
        <f>VLOOKUP('combained table'!G1564,'combained table'!G1564:T3898,1,FALSE)</f>
        <v>No</v>
      </c>
      <c r="H1564">
        <f>VLOOKUP('combained table'!H1564,'combained table'!H1564:T3898,1,FALSE)</f>
        <v>1</v>
      </c>
      <c r="I1564" t="str">
        <f>VLOOKUP('combained table'!I1564,'combained table'!I1564:T3898,1,FALSE)</f>
        <v>Normal</v>
      </c>
      <c r="J1564" t="str">
        <f>VLOOKUP('combained table'!J1564,'combained table'!J1564:T3898,1,FALSE)</f>
        <v>No</v>
      </c>
      <c r="K1564" t="str">
        <f>VLOOKUP('combained table'!K1564,'combained table'!K1564:T3898,1,FALSE)</f>
        <v>Overweight</v>
      </c>
      <c r="L1564">
        <f>VLOOKUP('combained table'!L1564,'combained table'!L1564:T3898,1,FALSE)</f>
        <v>1979</v>
      </c>
      <c r="M1564" t="str">
        <f>VLOOKUP('combained table'!M1564,'combained table'!M1564:T3898,1,FALSE)</f>
        <v>Sep</v>
      </c>
      <c r="N1564">
        <f>VLOOKUP('combained table'!N1564,'combained table'!N1564:T3898,1,FALSE)</f>
        <v>30</v>
      </c>
      <c r="O1564" t="str">
        <f>VLOOKUP('combained table'!O1564,'combained table'!O1564:T3898,1,FALSE)</f>
        <v>30-Sep-1979</v>
      </c>
      <c r="P1564">
        <f>VLOOKUP('combained table'!P1564,'combained table'!P1564:T3898,1,FALSE)</f>
        <v>13377.41</v>
      </c>
      <c r="Q1564" t="str">
        <f>VLOOKUP('combained table'!Q1564,'combained table'!Q1564:T3898,1,FALSE)</f>
        <v>tier - 3</v>
      </c>
      <c r="R1564" t="str">
        <f>VLOOKUP('combained table'!R1564,'combained table'!R1564:T3898,1,FALSE)</f>
        <v>tier - 3</v>
      </c>
      <c r="S1564" t="str">
        <f>VLOOKUP('combained table'!S1564,'combained table'!S1564:T3898,1,FALSE)</f>
        <v>R1026</v>
      </c>
      <c r="T1564">
        <f>VLOOKUP('combained table'!T1564,'combained table'!T1564:T3898,1,FALSE)</f>
        <v>43</v>
      </c>
    </row>
    <row r="1565" spans="1:20">
      <c r="A1565" t="str">
        <f>VLOOKUP('combained table'!A1565,'combained table'!A1565:T3899,1,FALSE)</f>
        <v>Id1564</v>
      </c>
      <c r="B1565" t="str">
        <f>VLOOKUP('combained table'!B1565,'combained table'!B1565:T3899,1,FALSE)</f>
        <v xml:space="preserve">  Paul</v>
      </c>
      <c r="C1565">
        <f>VLOOKUP('combained table'!C1565,'combained table'!C1565:T3899,1,FALSE)</f>
        <v>46.53</v>
      </c>
      <c r="D1565">
        <f>VLOOKUP('combained table'!D1565,'combained table'!D1565:T3899,1,FALSE)</f>
        <v>5.38</v>
      </c>
      <c r="E1565" t="str">
        <f>VLOOKUP('combained table'!E1565,'combained table'!E1565:T3899,1,FALSE)</f>
        <v>yes</v>
      </c>
      <c r="F1565" t="str">
        <f>VLOOKUP('combained table'!F1565,'combained table'!F1565:T3899,1,FALSE)</f>
        <v>No</v>
      </c>
      <c r="G1565" t="str">
        <f>VLOOKUP('combained table'!G1565,'combained table'!G1565:T3899,1,FALSE)</f>
        <v>No</v>
      </c>
      <c r="H1565">
        <f>VLOOKUP('combained table'!H1565,'combained table'!H1565:T3899,1,FALSE)</f>
        <v>0</v>
      </c>
      <c r="I1565" t="str">
        <f>VLOOKUP('combained table'!I1565,'combained table'!I1565:T3899,1,FALSE)</f>
        <v>Normal</v>
      </c>
      <c r="J1565" t="str">
        <f>VLOOKUP('combained table'!J1565,'combained table'!J1565:T3899,1,FALSE)</f>
        <v>No</v>
      </c>
      <c r="K1565" t="str">
        <f>VLOOKUP('combained table'!K1565,'combained table'!K1565:T3899,1,FALSE)</f>
        <v>Obesity</v>
      </c>
      <c r="L1565">
        <f>VLOOKUP('combained table'!L1565,'combained table'!L1565:T3899,1,FALSE)</f>
        <v>1984</v>
      </c>
      <c r="M1565" t="str">
        <f>VLOOKUP('combained table'!M1565,'combained table'!M1565:T3899,1,FALSE)</f>
        <v>Jun</v>
      </c>
      <c r="N1565">
        <f>VLOOKUP('combained table'!N1565,'combained table'!N1565:T3899,1,FALSE)</f>
        <v>6</v>
      </c>
      <c r="O1565" t="str">
        <f>VLOOKUP('combained table'!O1565,'combained table'!O1565:T3899,1,FALSE)</f>
        <v>6-Jun-1984</v>
      </c>
      <c r="P1565">
        <f>VLOOKUP('combained table'!P1565,'combained table'!P1565:T3899,1,FALSE)</f>
        <v>13383.67</v>
      </c>
      <c r="Q1565" t="str">
        <f>VLOOKUP('combained table'!Q1565,'combained table'!Q1565:T3899,1,FALSE)</f>
        <v>tier - 3</v>
      </c>
      <c r="R1565" t="str">
        <f>VLOOKUP('combained table'!R1565,'combained table'!R1565:T3899,1,FALSE)</f>
        <v>tier - 2</v>
      </c>
      <c r="S1565" t="str">
        <f>VLOOKUP('combained table'!S1565,'combained table'!S1565:T3899,1,FALSE)</f>
        <v>R1023</v>
      </c>
      <c r="T1565">
        <f>VLOOKUP('combained table'!T1565,'combained table'!T1565:T3899,1,FALSE)</f>
        <v>39</v>
      </c>
    </row>
    <row r="1566" spans="1:20">
      <c r="A1566" t="str">
        <f>VLOOKUP('combained table'!A1566,'combained table'!A1566:T3900,1,FALSE)</f>
        <v>Id1565</v>
      </c>
      <c r="B1566" t="str">
        <f>VLOOKUP('combained table'!B1566,'combained table'!B1566:T3900,1,FALSE)</f>
        <v xml:space="preserve">  Michael D</v>
      </c>
      <c r="C1566">
        <f>VLOOKUP('combained table'!C1566,'combained table'!C1566:T3900,1,FALSE)</f>
        <v>20.58</v>
      </c>
      <c r="D1566">
        <f>VLOOKUP('combained table'!D1566,'combained table'!D1566:T3900,1,FALSE)</f>
        <v>11.04</v>
      </c>
      <c r="E1566" t="str">
        <f>VLOOKUP('combained table'!E1566,'combained table'!E1566:T3900,1,FALSE)</f>
        <v>yes</v>
      </c>
      <c r="F1566" t="str">
        <f>VLOOKUP('combained table'!F1566,'combained table'!F1566:T3900,1,FALSE)</f>
        <v>No</v>
      </c>
      <c r="G1566" t="str">
        <f>VLOOKUP('combained table'!G1566,'combained table'!G1566:T3900,1,FALSE)</f>
        <v>No</v>
      </c>
      <c r="H1566">
        <f>VLOOKUP('combained table'!H1566,'combained table'!H1566:T3900,1,FALSE)</f>
        <v>1</v>
      </c>
      <c r="I1566" t="str">
        <f>VLOOKUP('combained table'!I1566,'combained table'!I1566:T3900,1,FALSE)</f>
        <v>Diabetes</v>
      </c>
      <c r="J1566" t="str">
        <f>VLOOKUP('combained table'!J1566,'combained table'!J1566:T3900,1,FALSE)</f>
        <v>No</v>
      </c>
      <c r="K1566" t="str">
        <f>VLOOKUP('combained table'!K1566,'combained table'!K1566:T3900,1,FALSE)</f>
        <v>Normal Weight</v>
      </c>
      <c r="L1566">
        <f>VLOOKUP('combained table'!L1566,'combained table'!L1566:T3900,1,FALSE)</f>
        <v>1959</v>
      </c>
      <c r="M1566" t="str">
        <f>VLOOKUP('combained table'!M1566,'combained table'!M1566:T3900,1,FALSE)</f>
        <v>Dec</v>
      </c>
      <c r="N1566">
        <f>VLOOKUP('combained table'!N1566,'combained table'!N1566:T3900,1,FALSE)</f>
        <v>9</v>
      </c>
      <c r="O1566" t="str">
        <f>VLOOKUP('combained table'!O1566,'combained table'!O1566:T3900,1,FALSE)</f>
        <v>9-Dec-1959</v>
      </c>
      <c r="P1566">
        <f>VLOOKUP('combained table'!P1566,'combained table'!P1566:T3900,1,FALSE)</f>
        <v>13390.56</v>
      </c>
      <c r="Q1566" t="str">
        <f>VLOOKUP('combained table'!Q1566,'combained table'!Q1566:T3900,1,FALSE)</f>
        <v>tier - 3</v>
      </c>
      <c r="R1566" t="str">
        <f>VLOOKUP('combained table'!R1566,'combained table'!R1566:T3900,1,FALSE)</f>
        <v>tier - 3</v>
      </c>
      <c r="S1566" t="str">
        <f>VLOOKUP('combained table'!S1566,'combained table'!S1566:T3900,1,FALSE)</f>
        <v>R1011</v>
      </c>
      <c r="T1566">
        <f>VLOOKUP('combained table'!T1566,'combained table'!T1566:T3900,1,FALSE)</f>
        <v>63</v>
      </c>
    </row>
    <row r="1567" spans="1:20">
      <c r="A1567" t="str">
        <f>VLOOKUP('combained table'!A1567,'combained table'!A1567:T3901,1,FALSE)</f>
        <v>Id1566</v>
      </c>
      <c r="B1567" t="str">
        <f>VLOOKUP('combained table'!B1567,'combained table'!B1567:T3901,1,FALSE)</f>
        <v xml:space="preserve">  Marina</v>
      </c>
      <c r="C1567">
        <f>VLOOKUP('combained table'!C1567,'combained table'!C1567:T3901,1,FALSE)</f>
        <v>19.53</v>
      </c>
      <c r="D1567">
        <f>VLOOKUP('combained table'!D1567,'combained table'!D1567:T3901,1,FALSE)</f>
        <v>6.09</v>
      </c>
      <c r="E1567" t="str">
        <f>VLOOKUP('combained table'!E1567,'combained table'!E1567:T3901,1,FALSE)</f>
        <v>yes</v>
      </c>
      <c r="F1567" t="str">
        <f>VLOOKUP('combained table'!F1567,'combained table'!F1567:T3901,1,FALSE)</f>
        <v>No</v>
      </c>
      <c r="G1567" t="str">
        <f>VLOOKUP('combained table'!G1567,'combained table'!G1567:T3901,1,FALSE)</f>
        <v>No</v>
      </c>
      <c r="H1567">
        <f>VLOOKUP('combained table'!H1567,'combained table'!H1567:T3901,1,FALSE)</f>
        <v>0</v>
      </c>
      <c r="I1567" t="str">
        <f>VLOOKUP('combained table'!I1567,'combained table'!I1567:T3901,1,FALSE)</f>
        <v>Prediabetes</v>
      </c>
      <c r="J1567" t="str">
        <f>VLOOKUP('combained table'!J1567,'combained table'!J1567:T3901,1,FALSE)</f>
        <v>No</v>
      </c>
      <c r="K1567" t="str">
        <f>VLOOKUP('combained table'!K1567,'combained table'!K1567:T3901,1,FALSE)</f>
        <v>Normal Weight</v>
      </c>
      <c r="L1567">
        <f>VLOOKUP('combained table'!L1567,'combained table'!L1567:T3901,1,FALSE)</f>
        <v>1959</v>
      </c>
      <c r="M1567" t="str">
        <f>VLOOKUP('combained table'!M1567,'combained table'!M1567:T3901,1,FALSE)</f>
        <v>Nov</v>
      </c>
      <c r="N1567">
        <f>VLOOKUP('combained table'!N1567,'combained table'!N1567:T3901,1,FALSE)</f>
        <v>25</v>
      </c>
      <c r="O1567" t="str">
        <f>VLOOKUP('combained table'!O1567,'combained table'!O1567:T3901,1,FALSE)</f>
        <v>25-Nov-1959</v>
      </c>
      <c r="P1567">
        <f>VLOOKUP('combained table'!P1567,'combained table'!P1567:T3901,1,FALSE)</f>
        <v>13393.76</v>
      </c>
      <c r="Q1567" t="str">
        <f>VLOOKUP('combained table'!Q1567,'combained table'!Q1567:T3901,1,FALSE)</f>
        <v>tier - 3</v>
      </c>
      <c r="R1567" t="str">
        <f>VLOOKUP('combained table'!R1567,'combained table'!R1567:T3901,1,FALSE)</f>
        <v>tier - 1</v>
      </c>
      <c r="S1567" t="str">
        <f>VLOOKUP('combained table'!S1567,'combained table'!S1567:T3901,1,FALSE)</f>
        <v>R1011</v>
      </c>
      <c r="T1567">
        <f>VLOOKUP('combained table'!T1567,'combained table'!T1567:T3901,1,FALSE)</f>
        <v>63</v>
      </c>
    </row>
    <row r="1568" spans="1:20">
      <c r="A1568" t="str">
        <f>VLOOKUP('combained table'!A1568,'combained table'!A1568:T3902,1,FALSE)</f>
        <v>Id1567</v>
      </c>
      <c r="B1568" t="str">
        <f>VLOOKUP('combained table'!B1568,'combained table'!B1568:T3902,1,FALSE)</f>
        <v xml:space="preserve">  Caroline</v>
      </c>
      <c r="C1568">
        <f>VLOOKUP('combained table'!C1568,'combained table'!C1568:T3902,1,FALSE)</f>
        <v>27.7</v>
      </c>
      <c r="D1568">
        <f>VLOOKUP('combained table'!D1568,'combained table'!D1568:T3902,1,FALSE)</f>
        <v>4.71</v>
      </c>
      <c r="E1568" t="str">
        <f>VLOOKUP('combained table'!E1568,'combained table'!E1568:T3902,1,FALSE)</f>
        <v>No</v>
      </c>
      <c r="F1568" t="str">
        <f>VLOOKUP('combained table'!F1568,'combained table'!F1568:T3902,1,FALSE)</f>
        <v>No</v>
      </c>
      <c r="G1568" t="str">
        <f>VLOOKUP('combained table'!G1568,'combained table'!G1568:T3902,1,FALSE)</f>
        <v>No</v>
      </c>
      <c r="H1568">
        <f>VLOOKUP('combained table'!H1568,'combained table'!H1568:T3902,1,FALSE)</f>
        <v>1</v>
      </c>
      <c r="I1568" t="str">
        <f>VLOOKUP('combained table'!I1568,'combained table'!I1568:T3902,1,FALSE)</f>
        <v>Normal</v>
      </c>
      <c r="J1568" t="str">
        <f>VLOOKUP('combained table'!J1568,'combained table'!J1568:T3902,1,FALSE)</f>
        <v>No</v>
      </c>
      <c r="K1568" t="str">
        <f>VLOOKUP('combained table'!K1568,'combained table'!K1568:T3902,1,FALSE)</f>
        <v>Overweight</v>
      </c>
      <c r="L1568">
        <f>VLOOKUP('combained table'!L1568,'combained table'!L1568:T3902,1,FALSE)</f>
        <v>1959</v>
      </c>
      <c r="M1568" t="str">
        <f>VLOOKUP('combained table'!M1568,'combained table'!M1568:T3902,1,FALSE)</f>
        <v>Dec</v>
      </c>
      <c r="N1568">
        <f>VLOOKUP('combained table'!N1568,'combained table'!N1568:T3902,1,FALSE)</f>
        <v>20</v>
      </c>
      <c r="O1568" t="str">
        <f>VLOOKUP('combained table'!O1568,'combained table'!O1568:T3902,1,FALSE)</f>
        <v>20-Dec-1959</v>
      </c>
      <c r="P1568">
        <f>VLOOKUP('combained table'!P1568,'combained table'!P1568:T3902,1,FALSE)</f>
        <v>13405.39</v>
      </c>
      <c r="Q1568" t="str">
        <f>VLOOKUP('combained table'!Q1568,'combained table'!Q1568:T3902,1,FALSE)</f>
        <v>tier - 3</v>
      </c>
      <c r="R1568" t="str">
        <f>VLOOKUP('combained table'!R1568,'combained table'!R1568:T3902,1,FALSE)</f>
        <v>tier - 3</v>
      </c>
      <c r="S1568" t="str">
        <f>VLOOKUP('combained table'!S1568,'combained table'!S1568:T3902,1,FALSE)</f>
        <v>R1013</v>
      </c>
      <c r="T1568">
        <f>VLOOKUP('combained table'!T1568,'combained table'!T1568:T3902,1,FALSE)</f>
        <v>63</v>
      </c>
    </row>
    <row r="1569" spans="1:20">
      <c r="A1569" t="str">
        <f>VLOOKUP('combained table'!A1569,'combained table'!A1569:T3903,1,FALSE)</f>
        <v>Id1568</v>
      </c>
      <c r="B1569" t="str">
        <f>VLOOKUP('combained table'!B1569,'combained table'!B1569:T3903,1,FALSE)</f>
        <v xml:space="preserve">  Ross P</v>
      </c>
      <c r="C1569">
        <f>VLOOKUP('combained table'!C1569,'combained table'!C1569:T3903,1,FALSE)</f>
        <v>18.920000000000002</v>
      </c>
      <c r="D1569">
        <f>VLOOKUP('combained table'!D1569,'combained table'!D1569:T3903,1,FALSE)</f>
        <v>8.18</v>
      </c>
      <c r="E1569" t="str">
        <f>VLOOKUP('combained table'!E1569,'combained table'!E1569:T3903,1,FALSE)</f>
        <v>No</v>
      </c>
      <c r="F1569" t="str">
        <f>VLOOKUP('combained table'!F1569,'combained table'!F1569:T3903,1,FALSE)</f>
        <v>No</v>
      </c>
      <c r="G1569" t="str">
        <f>VLOOKUP('combained table'!G1569,'combained table'!G1569:T3903,1,FALSE)</f>
        <v>No</v>
      </c>
      <c r="H1569">
        <f>VLOOKUP('combained table'!H1569,'combained table'!H1569:T3903,1,FALSE)</f>
        <v>0</v>
      </c>
      <c r="I1569" t="str">
        <f>VLOOKUP('combained table'!I1569,'combained table'!I1569:T3903,1,FALSE)</f>
        <v>Diabetes</v>
      </c>
      <c r="J1569" t="str">
        <f>VLOOKUP('combained table'!J1569,'combained table'!J1569:T3903,1,FALSE)</f>
        <v>No</v>
      </c>
      <c r="K1569" t="str">
        <f>VLOOKUP('combained table'!K1569,'combained table'!K1569:T3903,1,FALSE)</f>
        <v>Normal Weight</v>
      </c>
      <c r="L1569">
        <f>VLOOKUP('combained table'!L1569,'combained table'!L1569:T3903,1,FALSE)</f>
        <v>1992</v>
      </c>
      <c r="M1569" t="str">
        <f>VLOOKUP('combained table'!M1569,'combained table'!M1569:T3903,1,FALSE)</f>
        <v>Dec</v>
      </c>
      <c r="N1569">
        <f>VLOOKUP('combained table'!N1569,'combained table'!N1569:T3903,1,FALSE)</f>
        <v>19</v>
      </c>
      <c r="O1569" t="str">
        <f>VLOOKUP('combained table'!O1569,'combained table'!O1569:T3903,1,FALSE)</f>
        <v>19-Dec-1992</v>
      </c>
      <c r="P1569">
        <f>VLOOKUP('combained table'!P1569,'combained table'!P1569:T3903,1,FALSE)</f>
        <v>13412.97</v>
      </c>
      <c r="Q1569" t="str">
        <f>VLOOKUP('combained table'!Q1569,'combained table'!Q1569:T3903,1,FALSE)</f>
        <v>tier - 3</v>
      </c>
      <c r="R1569" t="str">
        <f>VLOOKUP('combained table'!R1569,'combained table'!R1569:T3903,1,FALSE)</f>
        <v>tier - 3</v>
      </c>
      <c r="S1569" t="str">
        <f>VLOOKUP('combained table'!S1569,'combained table'!S1569:T3903,1,FALSE)</f>
        <v>R1023</v>
      </c>
      <c r="T1569">
        <f>VLOOKUP('combained table'!T1569,'combained table'!T1569:T3903,1,FALSE)</f>
        <v>30</v>
      </c>
    </row>
    <row r="1570" spans="1:20">
      <c r="A1570" t="str">
        <f>VLOOKUP('combained table'!A1570,'combained table'!A1570:T3904,1,FALSE)</f>
        <v>Id1569</v>
      </c>
      <c r="B1570" t="str">
        <f>VLOOKUP('combained table'!B1570,'combained table'!B1570:T3904,1,FALSE)</f>
        <v xml:space="preserve">  Aoife</v>
      </c>
      <c r="C1570">
        <f>VLOOKUP('combained table'!C1570,'combained table'!C1570:T3904,1,FALSE)</f>
        <v>17.760000000000002</v>
      </c>
      <c r="D1570">
        <f>VLOOKUP('combained table'!D1570,'combained table'!D1570:T3904,1,FALSE)</f>
        <v>11.18</v>
      </c>
      <c r="E1570" t="str">
        <f>VLOOKUP('combained table'!E1570,'combained table'!E1570:T3904,1,FALSE)</f>
        <v>yes</v>
      </c>
      <c r="F1570" t="str">
        <f>VLOOKUP('combained table'!F1570,'combained table'!F1570:T3904,1,FALSE)</f>
        <v>No</v>
      </c>
      <c r="G1570" t="str">
        <f>VLOOKUP('combained table'!G1570,'combained table'!G1570:T3904,1,FALSE)</f>
        <v>No</v>
      </c>
      <c r="H1570">
        <f>VLOOKUP('combained table'!H1570,'combained table'!H1570:T3904,1,FALSE)</f>
        <v>2</v>
      </c>
      <c r="I1570" t="str">
        <f>VLOOKUP('combained table'!I1570,'combained table'!I1570:T3904,1,FALSE)</f>
        <v>Diabetes</v>
      </c>
      <c r="J1570" t="str">
        <f>VLOOKUP('combained table'!J1570,'combained table'!J1570:T3904,1,FALSE)</f>
        <v>No</v>
      </c>
      <c r="K1570" t="str">
        <f>VLOOKUP('combained table'!K1570,'combained table'!K1570:T3904,1,FALSE)</f>
        <v>Underweight</v>
      </c>
      <c r="L1570">
        <f>VLOOKUP('combained table'!L1570,'combained table'!L1570:T3904,1,FALSE)</f>
        <v>1961</v>
      </c>
      <c r="M1570" t="str">
        <f>VLOOKUP('combained table'!M1570,'combained table'!M1570:T3904,1,FALSE)</f>
        <v>Jul</v>
      </c>
      <c r="N1570">
        <f>VLOOKUP('combained table'!N1570,'combained table'!N1570:T3904,1,FALSE)</f>
        <v>22</v>
      </c>
      <c r="O1570" t="str">
        <f>VLOOKUP('combained table'!O1570,'combained table'!O1570:T3904,1,FALSE)</f>
        <v>22-Jul-1961</v>
      </c>
      <c r="P1570">
        <f>VLOOKUP('combained table'!P1570,'combained table'!P1570:T3904,1,FALSE)</f>
        <v>13415.04</v>
      </c>
      <c r="Q1570" t="str">
        <f>VLOOKUP('combained table'!Q1570,'combained table'!Q1570:T3904,1,FALSE)</f>
        <v>tier - 3</v>
      </c>
      <c r="R1570" t="str">
        <f>VLOOKUP('combained table'!R1570,'combained table'!R1570:T3904,1,FALSE)</f>
        <v>tier - 2</v>
      </c>
      <c r="S1570" t="str">
        <f>VLOOKUP('combained table'!S1570,'combained table'!S1570:T3904,1,FALSE)</f>
        <v>R1012</v>
      </c>
      <c r="T1570">
        <f>VLOOKUP('combained table'!T1570,'combained table'!T1570:T3904,1,FALSE)</f>
        <v>61</v>
      </c>
    </row>
    <row r="1571" spans="1:20">
      <c r="A1571" t="str">
        <f>VLOOKUP('combained table'!A1571,'combained table'!A1571:T3905,1,FALSE)</f>
        <v>Id1570</v>
      </c>
      <c r="B1571" t="str">
        <f>VLOOKUP('combained table'!B1571,'combained table'!B1571:T3905,1,FALSE)</f>
        <v xml:space="preserve">  Wesley</v>
      </c>
      <c r="C1571">
        <f>VLOOKUP('combained table'!C1571,'combained table'!C1571:T3905,1,FALSE)</f>
        <v>29.83</v>
      </c>
      <c r="D1571">
        <f>VLOOKUP('combained table'!D1571,'combained table'!D1571:T3905,1,FALSE)</f>
        <v>5.03</v>
      </c>
      <c r="E1571" t="str">
        <f>VLOOKUP('combained table'!E1571,'combained table'!E1571:T3905,1,FALSE)</f>
        <v>yes</v>
      </c>
      <c r="F1571" t="str">
        <f>VLOOKUP('combained table'!F1571,'combained table'!F1571:T3905,1,FALSE)</f>
        <v>No</v>
      </c>
      <c r="G1571" t="str">
        <f>VLOOKUP('combained table'!G1571,'combained table'!G1571:T3905,1,FALSE)</f>
        <v>No</v>
      </c>
      <c r="H1571">
        <f>VLOOKUP('combained table'!H1571,'combained table'!H1571:T3905,1,FALSE)</f>
        <v>0</v>
      </c>
      <c r="I1571" t="str">
        <f>VLOOKUP('combained table'!I1571,'combained table'!I1571:T3905,1,FALSE)</f>
        <v>Normal</v>
      </c>
      <c r="J1571" t="str">
        <f>VLOOKUP('combained table'!J1571,'combained table'!J1571:T3905,1,FALSE)</f>
        <v>No</v>
      </c>
      <c r="K1571" t="str">
        <f>VLOOKUP('combained table'!K1571,'combained table'!K1571:T3905,1,FALSE)</f>
        <v>Overweight</v>
      </c>
      <c r="L1571">
        <f>VLOOKUP('combained table'!L1571,'combained table'!L1571:T3905,1,FALSE)</f>
        <v>1994</v>
      </c>
      <c r="M1571" t="str">
        <f>VLOOKUP('combained table'!M1571,'combained table'!M1571:T3905,1,FALSE)</f>
        <v>Jun</v>
      </c>
      <c r="N1571">
        <f>VLOOKUP('combained table'!N1571,'combained table'!N1571:T3905,1,FALSE)</f>
        <v>17</v>
      </c>
      <c r="O1571" t="str">
        <f>VLOOKUP('combained table'!O1571,'combained table'!O1571:T3905,1,FALSE)</f>
        <v>17-Jun-1994</v>
      </c>
      <c r="P1571">
        <f>VLOOKUP('combained table'!P1571,'combained table'!P1571:T3905,1,FALSE)</f>
        <v>13417.05</v>
      </c>
      <c r="Q1571" t="str">
        <f>VLOOKUP('combained table'!Q1571,'combained table'!Q1571:T3905,1,FALSE)</f>
        <v>tier - 3</v>
      </c>
      <c r="R1571" t="str">
        <f>VLOOKUP('combained table'!R1571,'combained table'!R1571:T3905,1,FALSE)</f>
        <v>tier - 3</v>
      </c>
      <c r="S1571" t="str">
        <f>VLOOKUP('combained table'!S1571,'combained table'!S1571:T3905,1,FALSE)</f>
        <v>R1012</v>
      </c>
      <c r="T1571">
        <f>VLOOKUP('combained table'!T1571,'combained table'!T1571:T3905,1,FALSE)</f>
        <v>28</v>
      </c>
    </row>
    <row r="1572" spans="1:20">
      <c r="A1572" t="str">
        <f>VLOOKUP('combained table'!A1572,'combained table'!A1572:T3906,1,FALSE)</f>
        <v>Id1571</v>
      </c>
      <c r="B1572" t="str">
        <f>VLOOKUP('combained table'!B1572,'combained table'!B1572:T3906,1,FALSE)</f>
        <v xml:space="preserve">  Rebecca J</v>
      </c>
      <c r="C1572">
        <f>VLOOKUP('combained table'!C1572,'combained table'!C1572:T3906,1,FALSE)</f>
        <v>23.465</v>
      </c>
      <c r="D1572">
        <f>VLOOKUP('combained table'!D1572,'combained table'!D1572:T3906,1,FALSE)</f>
        <v>5.56</v>
      </c>
      <c r="E1572" t="str">
        <f>VLOOKUP('combained table'!E1572,'combained table'!E1572:T3906,1,FALSE)</f>
        <v>No</v>
      </c>
      <c r="F1572" t="str">
        <f>VLOOKUP('combained table'!F1572,'combained table'!F1572:T3906,1,FALSE)</f>
        <v>No</v>
      </c>
      <c r="G1572" t="str">
        <f>VLOOKUP('combained table'!G1572,'combained table'!G1572:T3906,1,FALSE)</f>
        <v>No</v>
      </c>
      <c r="H1572">
        <f>VLOOKUP('combained table'!H1572,'combained table'!H1572:T3906,1,FALSE)</f>
        <v>1</v>
      </c>
      <c r="I1572" t="str">
        <f>VLOOKUP('combained table'!I1572,'combained table'!I1572:T3906,1,FALSE)</f>
        <v>Normal</v>
      </c>
      <c r="J1572" t="str">
        <f>VLOOKUP('combained table'!J1572,'combained table'!J1572:T3906,1,FALSE)</f>
        <v>No</v>
      </c>
      <c r="K1572" t="str">
        <f>VLOOKUP('combained table'!K1572,'combained table'!K1572:T3906,1,FALSE)</f>
        <v>Normal Weight</v>
      </c>
      <c r="L1572">
        <f>VLOOKUP('combained table'!L1572,'combained table'!L1572:T3906,1,FALSE)</f>
        <v>1961</v>
      </c>
      <c r="M1572" t="str">
        <f>VLOOKUP('combained table'!M1572,'combained table'!M1572:T3906,1,FALSE)</f>
        <v>Nov</v>
      </c>
      <c r="N1572">
        <f>VLOOKUP('combained table'!N1572,'combained table'!N1572:T3906,1,FALSE)</f>
        <v>3</v>
      </c>
      <c r="O1572" t="str">
        <f>VLOOKUP('combained table'!O1572,'combained table'!O1572:T3906,1,FALSE)</f>
        <v>3-Nov-1961</v>
      </c>
      <c r="P1572">
        <f>VLOOKUP('combained table'!P1572,'combained table'!P1572:T3906,1,FALSE)</f>
        <v>13429.04</v>
      </c>
      <c r="Q1572" t="str">
        <f>VLOOKUP('combained table'!Q1572,'combained table'!Q1572:T3906,1,FALSE)</f>
        <v>tier - 3</v>
      </c>
      <c r="R1572" t="str">
        <f>VLOOKUP('combained table'!R1572,'combained table'!R1572:T3906,1,FALSE)</f>
        <v>tier - 3</v>
      </c>
      <c r="S1572" t="str">
        <f>VLOOKUP('combained table'!S1572,'combained table'!S1572:T3906,1,FALSE)</f>
        <v>R1012</v>
      </c>
      <c r="T1572">
        <f>VLOOKUP('combained table'!T1572,'combained table'!T1572:T3906,1,FALSE)</f>
        <v>61</v>
      </c>
    </row>
    <row r="1573" spans="1:20">
      <c r="A1573" t="str">
        <f>VLOOKUP('combained table'!A1573,'combained table'!A1573:T3907,1,FALSE)</f>
        <v>Id1572</v>
      </c>
      <c r="B1573" t="str">
        <f>VLOOKUP('combained table'!B1573,'combained table'!B1573:T3907,1,FALSE)</f>
        <v xml:space="preserve">  Barry P</v>
      </c>
      <c r="C1573">
        <f>VLOOKUP('combained table'!C1573,'combained table'!C1573:T3907,1,FALSE)</f>
        <v>29.355</v>
      </c>
      <c r="D1573">
        <f>VLOOKUP('combained table'!D1573,'combained table'!D1573:T3907,1,FALSE)</f>
        <v>4.33</v>
      </c>
      <c r="E1573" t="str">
        <f>VLOOKUP('combained table'!E1573,'combained table'!E1573:T3907,1,FALSE)</f>
        <v>No</v>
      </c>
      <c r="F1573" t="str">
        <f>VLOOKUP('combained table'!F1573,'combained table'!F1573:T3907,1,FALSE)</f>
        <v>No</v>
      </c>
      <c r="G1573" t="str">
        <f>VLOOKUP('combained table'!G1573,'combained table'!G1573:T3907,1,FALSE)</f>
        <v>No</v>
      </c>
      <c r="H1573">
        <f>VLOOKUP('combained table'!H1573,'combained table'!H1573:T3907,1,FALSE)</f>
        <v>0</v>
      </c>
      <c r="I1573" t="str">
        <f>VLOOKUP('combained table'!I1573,'combained table'!I1573:T3907,1,FALSE)</f>
        <v>Normal</v>
      </c>
      <c r="J1573" t="str">
        <f>VLOOKUP('combained table'!J1573,'combained table'!J1573:T3907,1,FALSE)</f>
        <v>No</v>
      </c>
      <c r="K1573" t="str">
        <f>VLOOKUP('combained table'!K1573,'combained table'!K1573:T3907,1,FALSE)</f>
        <v>Overweight</v>
      </c>
      <c r="L1573">
        <f>VLOOKUP('combained table'!L1573,'combained table'!L1573:T3907,1,FALSE)</f>
        <v>1966</v>
      </c>
      <c r="M1573" t="str">
        <f>VLOOKUP('combained table'!M1573,'combained table'!M1573:T3907,1,FALSE)</f>
        <v>Nov</v>
      </c>
      <c r="N1573">
        <f>VLOOKUP('combained table'!N1573,'combained table'!N1573:T3907,1,FALSE)</f>
        <v>14</v>
      </c>
      <c r="O1573" t="str">
        <f>VLOOKUP('combained table'!O1573,'combained table'!O1573:T3907,1,FALSE)</f>
        <v>14-Nov-1966</v>
      </c>
      <c r="P1573">
        <f>VLOOKUP('combained table'!P1573,'combained table'!P1573:T3907,1,FALSE)</f>
        <v>13430.27</v>
      </c>
      <c r="Q1573" t="str">
        <f>VLOOKUP('combained table'!Q1573,'combained table'!Q1573:T3907,1,FALSE)</f>
        <v>tier - 3</v>
      </c>
      <c r="R1573" t="str">
        <f>VLOOKUP('combained table'!R1573,'combained table'!R1573:T3907,1,FALSE)</f>
        <v>tier - 3</v>
      </c>
      <c r="S1573" t="str">
        <f>VLOOKUP('combained table'!S1573,'combained table'!S1573:T3907,1,FALSE)</f>
        <v>R1024</v>
      </c>
      <c r="T1573">
        <f>VLOOKUP('combained table'!T1573,'combained table'!T1573:T3907,1,FALSE)</f>
        <v>56</v>
      </c>
    </row>
    <row r="1574" spans="1:20">
      <c r="A1574" t="str">
        <f>VLOOKUP('combained table'!A1574,'combained table'!A1574:T3908,1,FALSE)</f>
        <v>Id1573</v>
      </c>
      <c r="B1574" t="str">
        <f>VLOOKUP('combained table'!B1574,'combained table'!B1574:T3908,1,FALSE)</f>
        <v xml:space="preserve">  Maciej</v>
      </c>
      <c r="C1574">
        <f>VLOOKUP('combained table'!C1574,'combained table'!C1574:T3908,1,FALSE)</f>
        <v>35.49</v>
      </c>
      <c r="D1574">
        <f>VLOOKUP('combained table'!D1574,'combained table'!D1574:T3908,1,FALSE)</f>
        <v>5.21</v>
      </c>
      <c r="E1574" t="str">
        <f>VLOOKUP('combained table'!E1574,'combained table'!E1574:T3908,1,FALSE)</f>
        <v>yes</v>
      </c>
      <c r="F1574" t="str">
        <f>VLOOKUP('combained table'!F1574,'combained table'!F1574:T3908,1,FALSE)</f>
        <v>No</v>
      </c>
      <c r="G1574" t="str">
        <f>VLOOKUP('combained table'!G1574,'combained table'!G1574:T3908,1,FALSE)</f>
        <v>Yes</v>
      </c>
      <c r="H1574">
        <f>VLOOKUP('combained table'!H1574,'combained table'!H1574:T3908,1,FALSE)</f>
        <v>1</v>
      </c>
      <c r="I1574" t="str">
        <f>VLOOKUP('combained table'!I1574,'combained table'!I1574:T3908,1,FALSE)</f>
        <v>Normal</v>
      </c>
      <c r="J1574" t="str">
        <f>VLOOKUP('combained table'!J1574,'combained table'!J1574:T3908,1,FALSE)</f>
        <v>No</v>
      </c>
      <c r="K1574" t="str">
        <f>VLOOKUP('combained table'!K1574,'combained table'!K1574:T3908,1,FALSE)</f>
        <v>Obesity</v>
      </c>
      <c r="L1574">
        <f>VLOOKUP('combained table'!L1574,'combained table'!L1574:T3908,1,FALSE)</f>
        <v>1975</v>
      </c>
      <c r="M1574" t="str">
        <f>VLOOKUP('combained table'!M1574,'combained table'!M1574:T3908,1,FALSE)</f>
        <v>Jun</v>
      </c>
      <c r="N1574">
        <f>VLOOKUP('combained table'!N1574,'combained table'!N1574:T3908,1,FALSE)</f>
        <v>29</v>
      </c>
      <c r="O1574" t="str">
        <f>VLOOKUP('combained table'!O1574,'combained table'!O1574:T3908,1,FALSE)</f>
        <v>29-Jun-1975</v>
      </c>
      <c r="P1574">
        <f>VLOOKUP('combained table'!P1574,'combained table'!P1574:T3908,1,FALSE)</f>
        <v>13440.7</v>
      </c>
      <c r="Q1574" t="str">
        <f>VLOOKUP('combained table'!Q1574,'combained table'!Q1574:T3908,1,FALSE)</f>
        <v>tier - 3</v>
      </c>
      <c r="R1574" t="str">
        <f>VLOOKUP('combained table'!R1574,'combained table'!R1574:T3908,1,FALSE)</f>
        <v>tier - 2</v>
      </c>
      <c r="S1574" t="str">
        <f>VLOOKUP('combained table'!S1574,'combained table'!S1574:T3908,1,FALSE)</f>
        <v>R1012</v>
      </c>
      <c r="T1574">
        <f>VLOOKUP('combained table'!T1574,'combained table'!T1574:T3908,1,FALSE)</f>
        <v>47</v>
      </c>
    </row>
    <row r="1575" spans="1:20">
      <c r="A1575" t="str">
        <f>VLOOKUP('combained table'!A1575,'combained table'!A1575:T3909,1,FALSE)</f>
        <v>Id1574</v>
      </c>
      <c r="B1575" t="str">
        <f>VLOOKUP('combained table'!B1575,'combained table'!B1575:T3909,1,FALSE)</f>
        <v xml:space="preserve">  Jerry D</v>
      </c>
      <c r="C1575">
        <f>VLOOKUP('combained table'!C1575,'combained table'!C1575:T3909,1,FALSE)</f>
        <v>26.315000000000001</v>
      </c>
      <c r="D1575">
        <f>VLOOKUP('combained table'!D1575,'combained table'!D1575:T3909,1,FALSE)</f>
        <v>5.89</v>
      </c>
      <c r="E1575" t="str">
        <f>VLOOKUP('combained table'!E1575,'combained table'!E1575:T3909,1,FALSE)</f>
        <v>No</v>
      </c>
      <c r="F1575" t="str">
        <f>VLOOKUP('combained table'!F1575,'combained table'!F1575:T3909,1,FALSE)</f>
        <v>No</v>
      </c>
      <c r="G1575" t="str">
        <f>VLOOKUP('combained table'!G1575,'combained table'!G1575:T3909,1,FALSE)</f>
        <v>No</v>
      </c>
      <c r="H1575">
        <f>VLOOKUP('combained table'!H1575,'combained table'!H1575:T3909,1,FALSE)</f>
        <v>0</v>
      </c>
      <c r="I1575" t="str">
        <f>VLOOKUP('combained table'!I1575,'combained table'!I1575:T3909,1,FALSE)</f>
        <v>Prediabetes</v>
      </c>
      <c r="J1575" t="str">
        <f>VLOOKUP('combained table'!J1575,'combained table'!J1575:T3909,1,FALSE)</f>
        <v>No</v>
      </c>
      <c r="K1575" t="str">
        <f>VLOOKUP('combained table'!K1575,'combained table'!K1575:T3909,1,FALSE)</f>
        <v>Overweight</v>
      </c>
      <c r="L1575">
        <f>VLOOKUP('combained table'!L1575,'combained table'!L1575:T3909,1,FALSE)</f>
        <v>1960</v>
      </c>
      <c r="M1575" t="str">
        <f>VLOOKUP('combained table'!M1575,'combained table'!M1575:T3909,1,FALSE)</f>
        <v>Aug</v>
      </c>
      <c r="N1575">
        <f>VLOOKUP('combained table'!N1575,'combained table'!N1575:T3909,1,FALSE)</f>
        <v>13</v>
      </c>
      <c r="O1575" t="str">
        <f>VLOOKUP('combained table'!O1575,'combained table'!O1575:T3909,1,FALSE)</f>
        <v>13-Aug-1960</v>
      </c>
      <c r="P1575">
        <f>VLOOKUP('combained table'!P1575,'combained table'!P1575:T3909,1,FALSE)</f>
        <v>13451.12</v>
      </c>
      <c r="Q1575" t="str">
        <f>VLOOKUP('combained table'!Q1575,'combained table'!Q1575:T3909,1,FALSE)</f>
        <v>tier - 3</v>
      </c>
      <c r="R1575" t="str">
        <f>VLOOKUP('combained table'!R1575,'combained table'!R1575:T3909,1,FALSE)</f>
        <v>tier - 1</v>
      </c>
      <c r="S1575" t="str">
        <f>VLOOKUP('combained table'!S1575,'combained table'!S1575:T3909,1,FALSE)</f>
        <v>R1011</v>
      </c>
      <c r="T1575">
        <f>VLOOKUP('combained table'!T1575,'combained table'!T1575:T3909,1,FALSE)</f>
        <v>62</v>
      </c>
    </row>
    <row r="1576" spans="1:20">
      <c r="A1576" t="str">
        <f>VLOOKUP('combained table'!A1576,'combained table'!A1576:T3910,1,FALSE)</f>
        <v>Id1575</v>
      </c>
      <c r="B1576" t="str">
        <f>VLOOKUP('combained table'!B1576,'combained table'!B1576:T3910,1,FALSE)</f>
        <v xml:space="preserve">  Eric A</v>
      </c>
      <c r="C1576">
        <f>VLOOKUP('combained table'!C1576,'combained table'!C1576:T3910,1,FALSE)</f>
        <v>19.79</v>
      </c>
      <c r="D1576">
        <f>VLOOKUP('combained table'!D1576,'combained table'!D1576:T3910,1,FALSE)</f>
        <v>4.8099999999999996</v>
      </c>
      <c r="E1576" t="str">
        <f>VLOOKUP('combained table'!E1576,'combained table'!E1576:T3910,1,FALSE)</f>
        <v>yes</v>
      </c>
      <c r="F1576" t="str">
        <f>VLOOKUP('combained table'!F1576,'combained table'!F1576:T3910,1,FALSE)</f>
        <v>No</v>
      </c>
      <c r="G1576" t="str">
        <f>VLOOKUP('combained table'!G1576,'combained table'!G1576:T3910,1,FALSE)</f>
        <v>No</v>
      </c>
      <c r="H1576">
        <f>VLOOKUP('combained table'!H1576,'combained table'!H1576:T3910,1,FALSE)</f>
        <v>0</v>
      </c>
      <c r="I1576" t="str">
        <f>VLOOKUP('combained table'!I1576,'combained table'!I1576:T3910,1,FALSE)</f>
        <v>Normal</v>
      </c>
      <c r="J1576" t="str">
        <f>VLOOKUP('combained table'!J1576,'combained table'!J1576:T3910,1,FALSE)</f>
        <v>No</v>
      </c>
      <c r="K1576" t="str">
        <f>VLOOKUP('combained table'!K1576,'combained table'!K1576:T3910,1,FALSE)</f>
        <v>Normal Weight</v>
      </c>
      <c r="L1576">
        <f>VLOOKUP('combained table'!L1576,'combained table'!L1576:T3910,1,FALSE)</f>
        <v>1960</v>
      </c>
      <c r="M1576" t="str">
        <f>VLOOKUP('combained table'!M1576,'combained table'!M1576:T3910,1,FALSE)</f>
        <v>Jul</v>
      </c>
      <c r="N1576">
        <f>VLOOKUP('combained table'!N1576,'combained table'!N1576:T3910,1,FALSE)</f>
        <v>11</v>
      </c>
      <c r="O1576" t="str">
        <f>VLOOKUP('combained table'!O1576,'combained table'!O1576:T3910,1,FALSE)</f>
        <v>11-Jul-1960</v>
      </c>
      <c r="P1576">
        <f>VLOOKUP('combained table'!P1576,'combained table'!P1576:T3910,1,FALSE)</f>
        <v>13457.96</v>
      </c>
      <c r="Q1576" t="str">
        <f>VLOOKUP('combained table'!Q1576,'combained table'!Q1576:T3910,1,FALSE)</f>
        <v>tier - 3</v>
      </c>
      <c r="R1576" t="str">
        <f>VLOOKUP('combained table'!R1576,'combained table'!R1576:T3910,1,FALSE)</f>
        <v>tier - 1</v>
      </c>
      <c r="S1576" t="str">
        <f>VLOOKUP('combained table'!S1576,'combained table'!S1576:T3910,1,FALSE)</f>
        <v>R1013</v>
      </c>
      <c r="T1576">
        <f>VLOOKUP('combained table'!T1576,'combained table'!T1576:T3910,1,FALSE)</f>
        <v>62</v>
      </c>
    </row>
    <row r="1577" spans="1:20">
      <c r="A1577" t="str">
        <f>VLOOKUP('combained table'!A1577,'combained table'!A1577:T3911,1,FALSE)</f>
        <v>Id1576</v>
      </c>
      <c r="B1577" t="str">
        <f>VLOOKUP('combained table'!B1577,'combained table'!B1577:T3911,1,FALSE)</f>
        <v xml:space="preserve">  Cathi</v>
      </c>
      <c r="C1577">
        <f>VLOOKUP('combained table'!C1577,'combained table'!C1577:T3911,1,FALSE)</f>
        <v>40.564999999999998</v>
      </c>
      <c r="D1577">
        <f>VLOOKUP('combained table'!D1577,'combained table'!D1577:T3911,1,FALSE)</f>
        <v>5.66</v>
      </c>
      <c r="E1577" t="str">
        <f>VLOOKUP('combained table'!E1577,'combained table'!E1577:T3911,1,FALSE)</f>
        <v>No</v>
      </c>
      <c r="F1577" t="str">
        <f>VLOOKUP('combained table'!F1577,'combained table'!F1577:T3911,1,FALSE)</f>
        <v>No</v>
      </c>
      <c r="G1577" t="str">
        <f>VLOOKUP('combained table'!G1577,'combained table'!G1577:T3911,1,FALSE)</f>
        <v>No</v>
      </c>
      <c r="H1577">
        <f>VLOOKUP('combained table'!H1577,'combained table'!H1577:T3911,1,FALSE)</f>
        <v>1</v>
      </c>
      <c r="I1577" t="str">
        <f>VLOOKUP('combained table'!I1577,'combained table'!I1577:T3911,1,FALSE)</f>
        <v>Normal</v>
      </c>
      <c r="J1577" t="str">
        <f>VLOOKUP('combained table'!J1577,'combained table'!J1577:T3911,1,FALSE)</f>
        <v>No</v>
      </c>
      <c r="K1577" t="str">
        <f>VLOOKUP('combained table'!K1577,'combained table'!K1577:T3911,1,FALSE)</f>
        <v>Obesity</v>
      </c>
      <c r="L1577">
        <f>VLOOKUP('combained table'!L1577,'combained table'!L1577:T3911,1,FALSE)</f>
        <v>1960</v>
      </c>
      <c r="M1577" t="str">
        <f>VLOOKUP('combained table'!M1577,'combained table'!M1577:T3911,1,FALSE)</f>
        <v>Dec</v>
      </c>
      <c r="N1577">
        <f>VLOOKUP('combained table'!N1577,'combained table'!N1577:T3911,1,FALSE)</f>
        <v>16</v>
      </c>
      <c r="O1577" t="str">
        <f>VLOOKUP('combained table'!O1577,'combained table'!O1577:T3911,1,FALSE)</f>
        <v>16-Dec-1960</v>
      </c>
      <c r="P1577">
        <f>VLOOKUP('combained table'!P1577,'combained table'!P1577:T3911,1,FALSE)</f>
        <v>13462.52</v>
      </c>
      <c r="Q1577" t="str">
        <f>VLOOKUP('combained table'!Q1577,'combained table'!Q1577:T3911,1,FALSE)</f>
        <v>tier - 3</v>
      </c>
      <c r="R1577" t="str">
        <f>VLOOKUP('combained table'!R1577,'combained table'!R1577:T3911,1,FALSE)</f>
        <v>tier - 2</v>
      </c>
      <c r="S1577" t="str">
        <f>VLOOKUP('combained table'!S1577,'combained table'!S1577:T3911,1,FALSE)</f>
        <v>R1011</v>
      </c>
      <c r="T1577">
        <f>VLOOKUP('combained table'!T1577,'combained table'!T1577:T3911,1,FALSE)</f>
        <v>62</v>
      </c>
    </row>
    <row r="1578" spans="1:20">
      <c r="A1578" t="str">
        <f>VLOOKUP('combained table'!A1578,'combained table'!A1578:T3912,1,FALSE)</f>
        <v>Id1577</v>
      </c>
      <c r="B1578" t="str">
        <f>VLOOKUP('combained table'!B1578,'combained table'!B1578:T3912,1,FALSE)</f>
        <v xml:space="preserve">  Alex M</v>
      </c>
      <c r="C1578">
        <f>VLOOKUP('combained table'!C1578,'combained table'!C1578:T3912,1,FALSE)</f>
        <v>18.03</v>
      </c>
      <c r="D1578">
        <f>VLOOKUP('combained table'!D1578,'combained table'!D1578:T3912,1,FALSE)</f>
        <v>10.66</v>
      </c>
      <c r="E1578" t="str">
        <f>VLOOKUP('combained table'!E1578,'combained table'!E1578:T3912,1,FALSE)</f>
        <v>yes</v>
      </c>
      <c r="F1578" t="str">
        <f>VLOOKUP('combained table'!F1578,'combained table'!F1578:T3912,1,FALSE)</f>
        <v>No</v>
      </c>
      <c r="G1578" t="str">
        <f>VLOOKUP('combained table'!G1578,'combained table'!G1578:T3912,1,FALSE)</f>
        <v>No</v>
      </c>
      <c r="H1578">
        <f>VLOOKUP('combained table'!H1578,'combained table'!H1578:T3912,1,FALSE)</f>
        <v>2</v>
      </c>
      <c r="I1578" t="str">
        <f>VLOOKUP('combained table'!I1578,'combained table'!I1578:T3912,1,FALSE)</f>
        <v>Diabetes</v>
      </c>
      <c r="J1578" t="str">
        <f>VLOOKUP('combained table'!J1578,'combained table'!J1578:T3912,1,FALSE)</f>
        <v>No</v>
      </c>
      <c r="K1578" t="str">
        <f>VLOOKUP('combained table'!K1578,'combained table'!K1578:T3912,1,FALSE)</f>
        <v>Underweight</v>
      </c>
      <c r="L1578">
        <f>VLOOKUP('combained table'!L1578,'combained table'!L1578:T3912,1,FALSE)</f>
        <v>1985</v>
      </c>
      <c r="M1578" t="str">
        <f>VLOOKUP('combained table'!M1578,'combained table'!M1578:T3912,1,FALSE)</f>
        <v>Aug</v>
      </c>
      <c r="N1578">
        <f>VLOOKUP('combained table'!N1578,'combained table'!N1578:T3912,1,FALSE)</f>
        <v>19</v>
      </c>
      <c r="O1578" t="str">
        <f>VLOOKUP('combained table'!O1578,'combained table'!O1578:T3912,1,FALSE)</f>
        <v>19-Aug-1985</v>
      </c>
      <c r="P1578">
        <f>VLOOKUP('combained table'!P1578,'combained table'!P1578:T3912,1,FALSE)</f>
        <v>13465.8</v>
      </c>
      <c r="Q1578" t="str">
        <f>VLOOKUP('combained table'!Q1578,'combained table'!Q1578:T3912,1,FALSE)</f>
        <v>tier - 3</v>
      </c>
      <c r="R1578" t="str">
        <f>VLOOKUP('combained table'!R1578,'combained table'!R1578:T3912,1,FALSE)</f>
        <v>tier - 1</v>
      </c>
      <c r="S1578" t="str">
        <f>VLOOKUP('combained table'!S1578,'combained table'!S1578:T3912,1,FALSE)</f>
        <v>R1012</v>
      </c>
      <c r="T1578">
        <f>VLOOKUP('combained table'!T1578,'combained table'!T1578:T3912,1,FALSE)</f>
        <v>37</v>
      </c>
    </row>
    <row r="1579" spans="1:20">
      <c r="A1579" t="str">
        <f>VLOOKUP('combained table'!A1579,'combained table'!A1579:T3913,1,FALSE)</f>
        <v>Id1578</v>
      </c>
      <c r="B1579" t="str">
        <f>VLOOKUP('combained table'!B1579,'combained table'!B1579:T3913,1,FALSE)</f>
        <v xml:space="preserve">  Liang</v>
      </c>
      <c r="C1579">
        <f>VLOOKUP('combained table'!C1579,'combained table'!C1579:T3913,1,FALSE)</f>
        <v>34.65</v>
      </c>
      <c r="D1579">
        <f>VLOOKUP('combained table'!D1579,'combained table'!D1579:T3913,1,FALSE)</f>
        <v>5.98</v>
      </c>
      <c r="E1579" t="str">
        <f>VLOOKUP('combained table'!E1579,'combained table'!E1579:T3913,1,FALSE)</f>
        <v>yes</v>
      </c>
      <c r="F1579" t="str">
        <f>VLOOKUP('combained table'!F1579,'combained table'!F1579:T3913,1,FALSE)</f>
        <v>No</v>
      </c>
      <c r="G1579" t="str">
        <f>VLOOKUP('combained table'!G1579,'combained table'!G1579:T3913,1,FALSE)</f>
        <v>No</v>
      </c>
      <c r="H1579">
        <f>VLOOKUP('combained table'!H1579,'combained table'!H1579:T3913,1,FALSE)</f>
        <v>0</v>
      </c>
      <c r="I1579" t="str">
        <f>VLOOKUP('combained table'!I1579,'combained table'!I1579:T3913,1,FALSE)</f>
        <v>Prediabetes</v>
      </c>
      <c r="J1579" t="str">
        <f>VLOOKUP('combained table'!J1579,'combained table'!J1579:T3913,1,FALSE)</f>
        <v>No</v>
      </c>
      <c r="K1579" t="str">
        <f>VLOOKUP('combained table'!K1579,'combained table'!K1579:T3913,1,FALSE)</f>
        <v>Obesity</v>
      </c>
      <c r="L1579">
        <f>VLOOKUP('combained table'!L1579,'combained table'!L1579:T3913,1,FALSE)</f>
        <v>1960</v>
      </c>
      <c r="M1579" t="str">
        <f>VLOOKUP('combained table'!M1579,'combained table'!M1579:T3913,1,FALSE)</f>
        <v>Jul</v>
      </c>
      <c r="N1579">
        <f>VLOOKUP('combained table'!N1579,'combained table'!N1579:T3913,1,FALSE)</f>
        <v>28</v>
      </c>
      <c r="O1579" t="str">
        <f>VLOOKUP('combained table'!O1579,'combained table'!O1579:T3913,1,FALSE)</f>
        <v>28-Jul-1960</v>
      </c>
      <c r="P1579">
        <f>VLOOKUP('combained table'!P1579,'combained table'!P1579:T3913,1,FALSE)</f>
        <v>13470.8</v>
      </c>
      <c r="Q1579" t="str">
        <f>VLOOKUP('combained table'!Q1579,'combained table'!Q1579:T3913,1,FALSE)</f>
        <v>tier - 3</v>
      </c>
      <c r="R1579" t="str">
        <f>VLOOKUP('combained table'!R1579,'combained table'!R1579:T3913,1,FALSE)</f>
        <v>tier - 2</v>
      </c>
      <c r="S1579" t="str">
        <f>VLOOKUP('combained table'!S1579,'combained table'!S1579:T3913,1,FALSE)</f>
        <v>R1013</v>
      </c>
      <c r="T1579">
        <f>VLOOKUP('combained table'!T1579,'combained table'!T1579:T3913,1,FALSE)</f>
        <v>62</v>
      </c>
    </row>
    <row r="1580" spans="1:20">
      <c r="A1580" t="str">
        <f>VLOOKUP('combained table'!A1580,'combained table'!A1580:T3914,1,FALSE)</f>
        <v>Id1579</v>
      </c>
      <c r="B1580" t="str">
        <f>VLOOKUP('combained table'!B1580,'combained table'!B1580:T3914,1,FALSE)</f>
        <v xml:space="preserve">  Lexy</v>
      </c>
      <c r="C1580">
        <f>VLOOKUP('combained table'!C1580,'combained table'!C1580:T3914,1,FALSE)</f>
        <v>42.94</v>
      </c>
      <c r="D1580">
        <f>VLOOKUP('combained table'!D1580,'combained table'!D1580:T3914,1,FALSE)</f>
        <v>4.34</v>
      </c>
      <c r="E1580" t="str">
        <f>VLOOKUP('combained table'!E1580,'combained table'!E1580:T3914,1,FALSE)</f>
        <v>No</v>
      </c>
      <c r="F1580" t="str">
        <f>VLOOKUP('combained table'!F1580,'combained table'!F1580:T3914,1,FALSE)</f>
        <v>No</v>
      </c>
      <c r="G1580" t="str">
        <f>VLOOKUP('combained table'!G1580,'combained table'!G1580:T3914,1,FALSE)</f>
        <v>No</v>
      </c>
      <c r="H1580">
        <f>VLOOKUP('combained table'!H1580,'combained table'!H1580:T3914,1,FALSE)</f>
        <v>0</v>
      </c>
      <c r="I1580" t="str">
        <f>VLOOKUP('combained table'!I1580,'combained table'!I1580:T3914,1,FALSE)</f>
        <v>Normal</v>
      </c>
      <c r="J1580" t="str">
        <f>VLOOKUP('combained table'!J1580,'combained table'!J1580:T3914,1,FALSE)</f>
        <v>No</v>
      </c>
      <c r="K1580" t="str">
        <f>VLOOKUP('combained table'!K1580,'combained table'!K1580:T3914,1,FALSE)</f>
        <v>Obesity</v>
      </c>
      <c r="L1580">
        <f>VLOOKUP('combained table'!L1580,'combained table'!L1580:T3914,1,FALSE)</f>
        <v>1960</v>
      </c>
      <c r="M1580" t="str">
        <f>VLOOKUP('combained table'!M1580,'combained table'!M1580:T3914,1,FALSE)</f>
        <v>Jul</v>
      </c>
      <c r="N1580">
        <f>VLOOKUP('combained table'!N1580,'combained table'!N1580:T3914,1,FALSE)</f>
        <v>24</v>
      </c>
      <c r="O1580" t="str">
        <f>VLOOKUP('combained table'!O1580,'combained table'!O1580:T3914,1,FALSE)</f>
        <v>24-Jul-1960</v>
      </c>
      <c r="P1580">
        <f>VLOOKUP('combained table'!P1580,'combained table'!P1580:T3914,1,FALSE)</f>
        <v>13470.86</v>
      </c>
      <c r="Q1580" t="str">
        <f>VLOOKUP('combained table'!Q1580,'combained table'!Q1580:T3914,1,FALSE)</f>
        <v>tier - 3</v>
      </c>
      <c r="R1580" t="str">
        <f>VLOOKUP('combained table'!R1580,'combained table'!R1580:T3914,1,FALSE)</f>
        <v>tier - 3</v>
      </c>
      <c r="S1580" t="str">
        <f>VLOOKUP('combained table'!S1580,'combained table'!S1580:T3914,1,FALSE)</f>
        <v>R1011</v>
      </c>
      <c r="T1580">
        <f>VLOOKUP('combained table'!T1580,'combained table'!T1580:T3914,1,FALSE)</f>
        <v>62</v>
      </c>
    </row>
    <row r="1581" spans="1:20">
      <c r="A1581" t="str">
        <f>VLOOKUP('combained table'!A1581,'combained table'!A1581:T3915,1,FALSE)</f>
        <v>Id1580</v>
      </c>
      <c r="B1581" t="str">
        <f>VLOOKUP('combained table'!B1581,'combained table'!B1581:T3915,1,FALSE)</f>
        <v xml:space="preserve">  Michael</v>
      </c>
      <c r="C1581">
        <f>VLOOKUP('combained table'!C1581,'combained table'!C1581:T3915,1,FALSE)</f>
        <v>31.254999999999999</v>
      </c>
      <c r="D1581">
        <f>VLOOKUP('combained table'!D1581,'combained table'!D1581:T3915,1,FALSE)</f>
        <v>5.17</v>
      </c>
      <c r="E1581" t="str">
        <f>VLOOKUP('combained table'!E1581,'combained table'!E1581:T3915,1,FALSE)</f>
        <v>No</v>
      </c>
      <c r="F1581" t="str">
        <f>VLOOKUP('combained table'!F1581,'combained table'!F1581:T3915,1,FALSE)</f>
        <v>No</v>
      </c>
      <c r="G1581" t="str">
        <f>VLOOKUP('combained table'!G1581,'combained table'!G1581:T3915,1,FALSE)</f>
        <v>No</v>
      </c>
      <c r="H1581">
        <f>VLOOKUP('combained table'!H1581,'combained table'!H1581:T3915,1,FALSE)</f>
        <v>0</v>
      </c>
      <c r="I1581" t="str">
        <f>VLOOKUP('combained table'!I1581,'combained table'!I1581:T3915,1,FALSE)</f>
        <v>Normal</v>
      </c>
      <c r="J1581" t="str">
        <f>VLOOKUP('combained table'!J1581,'combained table'!J1581:T3915,1,FALSE)</f>
        <v>No</v>
      </c>
      <c r="K1581" t="str">
        <f>VLOOKUP('combained table'!K1581,'combained table'!K1581:T3915,1,FALSE)</f>
        <v>Obesity</v>
      </c>
      <c r="L1581">
        <f>VLOOKUP('combained table'!L1581,'combained table'!L1581:T3915,1,FALSE)</f>
        <v>1975</v>
      </c>
      <c r="M1581" t="str">
        <f>VLOOKUP('combained table'!M1581,'combained table'!M1581:T3915,1,FALSE)</f>
        <v>Aug</v>
      </c>
      <c r="N1581">
        <f>VLOOKUP('combained table'!N1581,'combained table'!N1581:T3915,1,FALSE)</f>
        <v>7</v>
      </c>
      <c r="O1581" t="str">
        <f>VLOOKUP('combained table'!O1581,'combained table'!O1581:T3915,1,FALSE)</f>
        <v>7-Aug-1975</v>
      </c>
      <c r="P1581">
        <f>VLOOKUP('combained table'!P1581,'combained table'!P1581:T3915,1,FALSE)</f>
        <v>13472.19</v>
      </c>
      <c r="Q1581" t="str">
        <f>VLOOKUP('combained table'!Q1581,'combained table'!Q1581:T3915,1,FALSE)</f>
        <v>tier - 3</v>
      </c>
      <c r="R1581" t="str">
        <f>VLOOKUP('combained table'!R1581,'combained table'!R1581:T3915,1,FALSE)</f>
        <v>tier - 2</v>
      </c>
      <c r="S1581" t="str">
        <f>VLOOKUP('combained table'!S1581,'combained table'!S1581:T3915,1,FALSE)</f>
        <v>R1012</v>
      </c>
      <c r="T1581">
        <f>VLOOKUP('combained table'!T1581,'combained table'!T1581:T3915,1,FALSE)</f>
        <v>47</v>
      </c>
    </row>
    <row r="1582" spans="1:20">
      <c r="A1582" t="str">
        <f>VLOOKUP('combained table'!A1582,'combained table'!A1582:T3916,1,FALSE)</f>
        <v>Id1581</v>
      </c>
      <c r="B1582" t="str">
        <f>VLOOKUP('combained table'!B1582,'combained table'!B1582:T3916,1,FALSE)</f>
        <v xml:space="preserve">  Samuel L</v>
      </c>
      <c r="C1582">
        <f>VLOOKUP('combained table'!C1582,'combained table'!C1582:T3916,1,FALSE)</f>
        <v>45.43</v>
      </c>
      <c r="D1582">
        <f>VLOOKUP('combained table'!D1582,'combained table'!D1582:T3916,1,FALSE)</f>
        <v>4.2300000000000004</v>
      </c>
      <c r="E1582" t="str">
        <f>VLOOKUP('combained table'!E1582,'combained table'!E1582:T3916,1,FALSE)</f>
        <v>yes</v>
      </c>
      <c r="F1582" t="str">
        <f>VLOOKUP('combained table'!F1582,'combained table'!F1582:T3916,1,FALSE)</f>
        <v>No</v>
      </c>
      <c r="G1582" t="str">
        <f>VLOOKUP('combained table'!G1582,'combained table'!G1582:T3916,1,FALSE)</f>
        <v>Yes</v>
      </c>
      <c r="H1582">
        <f>VLOOKUP('combained table'!H1582,'combained table'!H1582:T3916,1,FALSE)</f>
        <v>1</v>
      </c>
      <c r="I1582" t="str">
        <f>VLOOKUP('combained table'!I1582,'combained table'!I1582:T3916,1,FALSE)</f>
        <v>Normal</v>
      </c>
      <c r="J1582" t="str">
        <f>VLOOKUP('combained table'!J1582,'combained table'!J1582:T3916,1,FALSE)</f>
        <v>No</v>
      </c>
      <c r="K1582" t="str">
        <f>VLOOKUP('combained table'!K1582,'combained table'!K1582:T3916,1,FALSE)</f>
        <v>Obesity</v>
      </c>
      <c r="L1582">
        <f>VLOOKUP('combained table'!L1582,'combained table'!L1582:T3916,1,FALSE)</f>
        <v>1990</v>
      </c>
      <c r="M1582" t="str">
        <f>VLOOKUP('combained table'!M1582,'combained table'!M1582:T3916,1,FALSE)</f>
        <v>Aug</v>
      </c>
      <c r="N1582">
        <f>VLOOKUP('combained table'!N1582,'combained table'!N1582:T3916,1,FALSE)</f>
        <v>30</v>
      </c>
      <c r="O1582" t="str">
        <f>VLOOKUP('combained table'!O1582,'combained table'!O1582:T3916,1,FALSE)</f>
        <v>30-Aug-1990</v>
      </c>
      <c r="P1582">
        <f>VLOOKUP('combained table'!P1582,'combained table'!P1582:T3916,1,FALSE)</f>
        <v>13480.83</v>
      </c>
      <c r="Q1582" t="str">
        <f>VLOOKUP('combained table'!Q1582,'combained table'!Q1582:T3916,1,FALSE)</f>
        <v>tier - 3</v>
      </c>
      <c r="R1582" t="str">
        <f>VLOOKUP('combained table'!R1582,'combained table'!R1582:T3916,1,FALSE)</f>
        <v>tier - 2</v>
      </c>
      <c r="S1582" t="str">
        <f>VLOOKUP('combained table'!S1582,'combained table'!S1582:T3916,1,FALSE)</f>
        <v>R1023</v>
      </c>
      <c r="T1582">
        <f>VLOOKUP('combained table'!T1582,'combained table'!T1582:T3916,1,FALSE)</f>
        <v>32</v>
      </c>
    </row>
    <row r="1583" spans="1:20">
      <c r="A1583" t="str">
        <f>VLOOKUP('combained table'!A1583,'combained table'!A1583:T3917,1,FALSE)</f>
        <v>Id1582</v>
      </c>
      <c r="B1583" t="str">
        <f>VLOOKUP('combained table'!B1583,'combained table'!B1583:T3917,1,FALSE)</f>
        <v xml:space="preserve">  Spencer A</v>
      </c>
      <c r="C1583">
        <f>VLOOKUP('combained table'!C1583,'combained table'!C1583:T3917,1,FALSE)</f>
        <v>32.340000000000003</v>
      </c>
      <c r="D1583">
        <f>VLOOKUP('combained table'!D1583,'combained table'!D1583:T3917,1,FALSE)</f>
        <v>4.88</v>
      </c>
      <c r="E1583" t="str">
        <f>VLOOKUP('combained table'!E1583,'combained table'!E1583:T3917,1,FALSE)</f>
        <v>yes</v>
      </c>
      <c r="F1583" t="str">
        <f>VLOOKUP('combained table'!F1583,'combained table'!F1583:T3917,1,FALSE)</f>
        <v>No</v>
      </c>
      <c r="G1583" t="str">
        <f>VLOOKUP('combained table'!G1583,'combained table'!G1583:T3917,1,FALSE)</f>
        <v>Yes</v>
      </c>
      <c r="H1583">
        <f>VLOOKUP('combained table'!H1583,'combained table'!H1583:T3917,1,FALSE)</f>
        <v>1</v>
      </c>
      <c r="I1583" t="str">
        <f>VLOOKUP('combained table'!I1583,'combained table'!I1583:T3917,1,FALSE)</f>
        <v>Normal</v>
      </c>
      <c r="J1583" t="str">
        <f>VLOOKUP('combained table'!J1583,'combained table'!J1583:T3917,1,FALSE)</f>
        <v>No</v>
      </c>
      <c r="K1583" t="str">
        <f>VLOOKUP('combained table'!K1583,'combained table'!K1583:T3917,1,FALSE)</f>
        <v>Obesity</v>
      </c>
      <c r="L1583">
        <f>VLOOKUP('combained table'!L1583,'combained table'!L1583:T3917,1,FALSE)</f>
        <v>1963</v>
      </c>
      <c r="M1583" t="str">
        <f>VLOOKUP('combained table'!M1583,'combained table'!M1583:T3917,1,FALSE)</f>
        <v>Oct</v>
      </c>
      <c r="N1583">
        <f>VLOOKUP('combained table'!N1583,'combained table'!N1583:T3917,1,FALSE)</f>
        <v>14</v>
      </c>
      <c r="O1583" t="str">
        <f>VLOOKUP('combained table'!O1583,'combained table'!O1583:T3917,1,FALSE)</f>
        <v>14-Oct-1963</v>
      </c>
      <c r="P1583">
        <f>VLOOKUP('combained table'!P1583,'combained table'!P1583:T3917,1,FALSE)</f>
        <v>13511.28</v>
      </c>
      <c r="Q1583" t="str">
        <f>VLOOKUP('combained table'!Q1583,'combained table'!Q1583:T3917,1,FALSE)</f>
        <v>tier - 3</v>
      </c>
      <c r="R1583" t="str">
        <f>VLOOKUP('combained table'!R1583,'combained table'!R1583:T3917,1,FALSE)</f>
        <v>tier - 1</v>
      </c>
      <c r="S1583" t="str">
        <f>VLOOKUP('combained table'!S1583,'combained table'!S1583:T3917,1,FALSE)</f>
        <v>R1012</v>
      </c>
      <c r="T1583">
        <f>VLOOKUP('combained table'!T1583,'combained table'!T1583:T3917,1,FALSE)</f>
        <v>59</v>
      </c>
    </row>
    <row r="1584" spans="1:20">
      <c r="A1584" t="str">
        <f>VLOOKUP('combained table'!A1584,'combained table'!A1584:T3918,1,FALSE)</f>
        <v>Id1583</v>
      </c>
      <c r="B1584" t="str">
        <f>VLOOKUP('combained table'!B1584,'combained table'!B1584:T3918,1,FALSE)</f>
        <v xml:space="preserve">  Rochelle</v>
      </c>
      <c r="C1584">
        <f>VLOOKUP('combained table'!C1584,'combained table'!C1584:T3918,1,FALSE)</f>
        <v>25.46</v>
      </c>
      <c r="D1584">
        <f>VLOOKUP('combained table'!D1584,'combained table'!D1584:T3918,1,FALSE)</f>
        <v>9.7100000000000009</v>
      </c>
      <c r="E1584" t="str">
        <f>VLOOKUP('combained table'!E1584,'combained table'!E1584:T3918,1,FALSE)</f>
        <v>yes</v>
      </c>
      <c r="F1584" t="str">
        <f>VLOOKUP('combained table'!F1584,'combained table'!F1584:T3918,1,FALSE)</f>
        <v>No</v>
      </c>
      <c r="G1584" t="str">
        <f>VLOOKUP('combained table'!G1584,'combained table'!G1584:T3918,1,FALSE)</f>
        <v>No</v>
      </c>
      <c r="H1584">
        <f>VLOOKUP('combained table'!H1584,'combained table'!H1584:T3918,1,FALSE)</f>
        <v>1</v>
      </c>
      <c r="I1584" t="str">
        <f>VLOOKUP('combained table'!I1584,'combained table'!I1584:T3918,1,FALSE)</f>
        <v>Diabetes</v>
      </c>
      <c r="J1584" t="str">
        <f>VLOOKUP('combained table'!J1584,'combained table'!J1584:T3918,1,FALSE)</f>
        <v>No</v>
      </c>
      <c r="K1584" t="str">
        <f>VLOOKUP('combained table'!K1584,'combained table'!K1584:T3918,1,FALSE)</f>
        <v>Overweight</v>
      </c>
      <c r="L1584">
        <f>VLOOKUP('combained table'!L1584,'combained table'!L1584:T3918,1,FALSE)</f>
        <v>1960</v>
      </c>
      <c r="M1584" t="str">
        <f>VLOOKUP('combained table'!M1584,'combained table'!M1584:T3918,1,FALSE)</f>
        <v>Jul</v>
      </c>
      <c r="N1584">
        <f>VLOOKUP('combained table'!N1584,'combained table'!N1584:T3918,1,FALSE)</f>
        <v>11</v>
      </c>
      <c r="O1584" t="str">
        <f>VLOOKUP('combained table'!O1584,'combained table'!O1584:T3918,1,FALSE)</f>
        <v>11-Jul-1960</v>
      </c>
      <c r="P1584">
        <f>VLOOKUP('combained table'!P1584,'combained table'!P1584:T3918,1,FALSE)</f>
        <v>13555</v>
      </c>
      <c r="Q1584" t="str">
        <f>VLOOKUP('combained table'!Q1584,'combained table'!Q1584:T3918,1,FALSE)</f>
        <v>tier - 3</v>
      </c>
      <c r="R1584" t="str">
        <f>VLOOKUP('combained table'!R1584,'combained table'!R1584:T3918,1,FALSE)</f>
        <v>tier - 3</v>
      </c>
      <c r="S1584" t="str">
        <f>VLOOKUP('combained table'!S1584,'combained table'!S1584:T3918,1,FALSE)</f>
        <v>R1017</v>
      </c>
      <c r="T1584">
        <f>VLOOKUP('combained table'!T1584,'combained table'!T1584:T3918,1,FALSE)</f>
        <v>62</v>
      </c>
    </row>
    <row r="1585" spans="1:20">
      <c r="A1585" t="str">
        <f>VLOOKUP('combained table'!A1585,'combained table'!A1585:T3919,1,FALSE)</f>
        <v>Id1584</v>
      </c>
      <c r="B1585" t="str">
        <f>VLOOKUP('combained table'!B1585,'combained table'!B1585:T3919,1,FALSE)</f>
        <v xml:space="preserve">  Paula</v>
      </c>
      <c r="C1585">
        <f>VLOOKUP('combained table'!C1585,'combained table'!C1585:T3919,1,FALSE)</f>
        <v>37.145000000000003</v>
      </c>
      <c r="D1585">
        <f>VLOOKUP('combained table'!D1585,'combained table'!D1585:T3919,1,FALSE)</f>
        <v>5.32</v>
      </c>
      <c r="E1585" t="str">
        <f>VLOOKUP('combained table'!E1585,'combained table'!E1585:T3919,1,FALSE)</f>
        <v>No</v>
      </c>
      <c r="F1585" t="str">
        <f>VLOOKUP('combained table'!F1585,'combained table'!F1585:T3919,1,FALSE)</f>
        <v>No</v>
      </c>
      <c r="G1585" t="str">
        <f>VLOOKUP('combained table'!G1585,'combained table'!G1585:T3919,1,FALSE)</f>
        <v>No</v>
      </c>
      <c r="H1585">
        <f>VLOOKUP('combained table'!H1585,'combained table'!H1585:T3919,1,FALSE)</f>
        <v>0</v>
      </c>
      <c r="I1585" t="str">
        <f>VLOOKUP('combained table'!I1585,'combained table'!I1585:T3919,1,FALSE)</f>
        <v>Normal</v>
      </c>
      <c r="J1585" t="str">
        <f>VLOOKUP('combained table'!J1585,'combained table'!J1585:T3919,1,FALSE)</f>
        <v>No</v>
      </c>
      <c r="K1585" t="str">
        <f>VLOOKUP('combained table'!K1585,'combained table'!K1585:T3919,1,FALSE)</f>
        <v>Obesity</v>
      </c>
      <c r="L1585">
        <f>VLOOKUP('combained table'!L1585,'combained table'!L1585:T3919,1,FALSE)</f>
        <v>1968</v>
      </c>
      <c r="M1585" t="str">
        <f>VLOOKUP('combained table'!M1585,'combained table'!M1585:T3919,1,FALSE)</f>
        <v>Jul</v>
      </c>
      <c r="N1585">
        <f>VLOOKUP('combained table'!N1585,'combained table'!N1585:T3919,1,FALSE)</f>
        <v>15</v>
      </c>
      <c r="O1585" t="str">
        <f>VLOOKUP('combained table'!O1585,'combained table'!O1585:T3919,1,FALSE)</f>
        <v>15-Jul-1968</v>
      </c>
      <c r="P1585">
        <f>VLOOKUP('combained table'!P1585,'combained table'!P1585:T3919,1,FALSE)</f>
        <v>13566.04</v>
      </c>
      <c r="Q1585" t="str">
        <f>VLOOKUP('combained table'!Q1585,'combained table'!Q1585:T3919,1,FALSE)</f>
        <v>tier - 3</v>
      </c>
      <c r="R1585" t="str">
        <f>VLOOKUP('combained table'!R1585,'combained table'!R1585:T3919,1,FALSE)</f>
        <v>tier - 3</v>
      </c>
      <c r="S1585" t="str">
        <f>VLOOKUP('combained table'!S1585,'combained table'!S1585:T3919,1,FALSE)</f>
        <v>R1026</v>
      </c>
      <c r="T1585">
        <f>VLOOKUP('combained table'!T1585,'combained table'!T1585:T3919,1,FALSE)</f>
        <v>54</v>
      </c>
    </row>
    <row r="1586" spans="1:20">
      <c r="A1586" t="str">
        <f>VLOOKUP('combained table'!A1586,'combained table'!A1586:T3920,1,FALSE)</f>
        <v>Id1585</v>
      </c>
      <c r="B1586" t="str">
        <f>VLOOKUP('combained table'!B1586,'combained table'!B1586:T3920,1,FALSE)</f>
        <v xml:space="preserve">  Madeline E</v>
      </c>
      <c r="C1586">
        <f>VLOOKUP('combained table'!C1586,'combained table'!C1586:T3920,1,FALSE)</f>
        <v>30.8</v>
      </c>
      <c r="D1586">
        <f>VLOOKUP('combained table'!D1586,'combained table'!D1586:T3920,1,FALSE)</f>
        <v>5.83</v>
      </c>
      <c r="E1586" t="str">
        <f>VLOOKUP('combained table'!E1586,'combained table'!E1586:T3920,1,FALSE)</f>
        <v>yes</v>
      </c>
      <c r="F1586" t="str">
        <f>VLOOKUP('combained table'!F1586,'combained table'!F1586:T3920,1,FALSE)</f>
        <v>No</v>
      </c>
      <c r="G1586" t="str">
        <f>VLOOKUP('combained table'!G1586,'combained table'!G1586:T3920,1,FALSE)</f>
        <v>No</v>
      </c>
      <c r="H1586">
        <f>VLOOKUP('combained table'!H1586,'combained table'!H1586:T3920,1,FALSE)</f>
        <v>0</v>
      </c>
      <c r="I1586" t="str">
        <f>VLOOKUP('combained table'!I1586,'combained table'!I1586:T3920,1,FALSE)</f>
        <v>Prediabetes</v>
      </c>
      <c r="J1586" t="str">
        <f>VLOOKUP('combained table'!J1586,'combained table'!J1586:T3920,1,FALSE)</f>
        <v>No</v>
      </c>
      <c r="K1586" t="str">
        <f>VLOOKUP('combained table'!K1586,'combained table'!K1586:T3920,1,FALSE)</f>
        <v>Obesity</v>
      </c>
      <c r="L1586">
        <f>VLOOKUP('combained table'!L1586,'combained table'!L1586:T3920,1,FALSE)</f>
        <v>1992</v>
      </c>
      <c r="M1586" t="str">
        <f>VLOOKUP('combained table'!M1586,'combained table'!M1586:T3920,1,FALSE)</f>
        <v>Aug</v>
      </c>
      <c r="N1586">
        <f>VLOOKUP('combained table'!N1586,'combained table'!N1586:T3920,1,FALSE)</f>
        <v>14</v>
      </c>
      <c r="O1586" t="str">
        <f>VLOOKUP('combained table'!O1586,'combained table'!O1586:T3920,1,FALSE)</f>
        <v>14-Aug-1992</v>
      </c>
      <c r="P1586">
        <f>VLOOKUP('combained table'!P1586,'combained table'!P1586:T3920,1,FALSE)</f>
        <v>13588.17</v>
      </c>
      <c r="Q1586" t="str">
        <f>VLOOKUP('combained table'!Q1586,'combained table'!Q1586:T3920,1,FALSE)</f>
        <v>tier - 3</v>
      </c>
      <c r="R1586" t="str">
        <f>VLOOKUP('combained table'!R1586,'combained table'!R1586:T3920,1,FALSE)</f>
        <v>tier - 1</v>
      </c>
      <c r="S1586" t="str">
        <f>VLOOKUP('combained table'!S1586,'combained table'!S1586:T3920,1,FALSE)</f>
        <v>R1012</v>
      </c>
      <c r="T1586">
        <f>VLOOKUP('combained table'!T1586,'combained table'!T1586:T3920,1,FALSE)</f>
        <v>30</v>
      </c>
    </row>
    <row r="1587" spans="1:20">
      <c r="A1587" t="str">
        <f>VLOOKUP('combained table'!A1587,'combained table'!A1587:T3921,1,FALSE)</f>
        <v>Id1586</v>
      </c>
      <c r="B1587" t="str">
        <f>VLOOKUP('combained table'!B1587,'combained table'!B1587:T3921,1,FALSE)</f>
        <v xml:space="preserve">  Maria Isabel</v>
      </c>
      <c r="C1587">
        <f>VLOOKUP('combained table'!C1587,'combained table'!C1587:T3921,1,FALSE)</f>
        <v>29.5</v>
      </c>
      <c r="D1587">
        <f>VLOOKUP('combained table'!D1587,'combained table'!D1587:T3921,1,FALSE)</f>
        <v>5.54</v>
      </c>
      <c r="E1587" t="str">
        <f>VLOOKUP('combained table'!E1587,'combained table'!E1587:T3921,1,FALSE)</f>
        <v>yes</v>
      </c>
      <c r="F1587" t="str">
        <f>VLOOKUP('combained table'!F1587,'combained table'!F1587:T3921,1,FALSE)</f>
        <v>No</v>
      </c>
      <c r="G1587" t="str">
        <f>VLOOKUP('combained table'!G1587,'combained table'!G1587:T3921,1,FALSE)</f>
        <v>No</v>
      </c>
      <c r="H1587">
        <f>VLOOKUP('combained table'!H1587,'combained table'!H1587:T3921,1,FALSE)</f>
        <v>0</v>
      </c>
      <c r="I1587" t="str">
        <f>VLOOKUP('combained table'!I1587,'combained table'!I1587:T3921,1,FALSE)</f>
        <v>Normal</v>
      </c>
      <c r="J1587" t="str">
        <f>VLOOKUP('combained table'!J1587,'combained table'!J1587:T3921,1,FALSE)</f>
        <v>No</v>
      </c>
      <c r="K1587" t="str">
        <f>VLOOKUP('combained table'!K1587,'combained table'!K1587:T3921,1,FALSE)</f>
        <v>Overweight</v>
      </c>
      <c r="L1587">
        <f>VLOOKUP('combained table'!L1587,'combained table'!L1587:T3921,1,FALSE)</f>
        <v>1964</v>
      </c>
      <c r="M1587" t="str">
        <f>VLOOKUP('combained table'!M1587,'combained table'!M1587:T3921,1,FALSE)</f>
        <v>Sep</v>
      </c>
      <c r="N1587">
        <f>VLOOKUP('combained table'!N1587,'combained table'!N1587:T3921,1,FALSE)</f>
        <v>10</v>
      </c>
      <c r="O1587" t="str">
        <f>VLOOKUP('combained table'!O1587,'combained table'!O1587:T3921,1,FALSE)</f>
        <v>10-Sep-1964</v>
      </c>
      <c r="P1587">
        <f>VLOOKUP('combained table'!P1587,'combained table'!P1587:T3921,1,FALSE)</f>
        <v>13607.37</v>
      </c>
      <c r="Q1587" t="str">
        <f>VLOOKUP('combained table'!Q1587,'combained table'!Q1587:T3921,1,FALSE)</f>
        <v>tier - 3</v>
      </c>
      <c r="R1587" t="str">
        <f>VLOOKUP('combained table'!R1587,'combained table'!R1587:T3921,1,FALSE)</f>
        <v>tier - 1</v>
      </c>
      <c r="S1587" t="str">
        <f>VLOOKUP('combained table'!S1587,'combained table'!S1587:T3921,1,FALSE)</f>
        <v>R1024</v>
      </c>
      <c r="T1587">
        <f>VLOOKUP('combained table'!T1587,'combained table'!T1587:T3921,1,FALSE)</f>
        <v>58</v>
      </c>
    </row>
    <row r="1588" spans="1:20">
      <c r="A1588" t="str">
        <f>VLOOKUP('combained table'!A1588,'combained table'!A1588:T3922,1,FALSE)</f>
        <v>Id1587</v>
      </c>
      <c r="B1588" t="str">
        <f>VLOOKUP('combained table'!B1588,'combained table'!B1588:T3922,1,FALSE)</f>
        <v xml:space="preserve">  Arthur M</v>
      </c>
      <c r="C1588">
        <f>VLOOKUP('combained table'!C1588,'combained table'!C1588:T3922,1,FALSE)</f>
        <v>43.39</v>
      </c>
      <c r="D1588">
        <f>VLOOKUP('combained table'!D1588,'combained table'!D1588:T3922,1,FALSE)</f>
        <v>5.85</v>
      </c>
      <c r="E1588" t="str">
        <f>VLOOKUP('combained table'!E1588,'combained table'!E1588:T3922,1,FALSE)</f>
        <v>No</v>
      </c>
      <c r="F1588" t="str">
        <f>VLOOKUP('combained table'!F1588,'combained table'!F1588:T3922,1,FALSE)</f>
        <v>yes</v>
      </c>
      <c r="G1588" t="str">
        <f>VLOOKUP('combained table'!G1588,'combained table'!G1588:T3922,1,FALSE)</f>
        <v>No</v>
      </c>
      <c r="H1588">
        <f>VLOOKUP('combained table'!H1588,'combained table'!H1588:T3922,1,FALSE)</f>
        <v>1</v>
      </c>
      <c r="I1588" t="str">
        <f>VLOOKUP('combained table'!I1588,'combained table'!I1588:T3922,1,FALSE)</f>
        <v>Prediabetes</v>
      </c>
      <c r="J1588" t="str">
        <f>VLOOKUP('combained table'!J1588,'combained table'!J1588:T3922,1,FALSE)</f>
        <v>No</v>
      </c>
      <c r="K1588" t="str">
        <f>VLOOKUP('combained table'!K1588,'combained table'!K1588:T3922,1,FALSE)</f>
        <v>Obesity</v>
      </c>
      <c r="L1588">
        <f>VLOOKUP('combained table'!L1588,'combained table'!L1588:T3922,1,FALSE)</f>
        <v>1961</v>
      </c>
      <c r="M1588" t="str">
        <f>VLOOKUP('combained table'!M1588,'combained table'!M1588:T3922,1,FALSE)</f>
        <v>Nov</v>
      </c>
      <c r="N1588">
        <f>VLOOKUP('combained table'!N1588,'combained table'!N1588:T3922,1,FALSE)</f>
        <v>18</v>
      </c>
      <c r="O1588" t="str">
        <f>VLOOKUP('combained table'!O1588,'combained table'!O1588:T3922,1,FALSE)</f>
        <v>18-Nov-1961</v>
      </c>
      <c r="P1588">
        <f>VLOOKUP('combained table'!P1588,'combained table'!P1588:T3922,1,FALSE)</f>
        <v>13616.36</v>
      </c>
      <c r="Q1588" t="str">
        <f>VLOOKUP('combained table'!Q1588,'combained table'!Q1588:T3922,1,FALSE)</f>
        <v>tier - 3</v>
      </c>
      <c r="R1588" t="str">
        <f>VLOOKUP('combained table'!R1588,'combained table'!R1588:T3922,1,FALSE)</f>
        <v>tier - 3</v>
      </c>
      <c r="S1588" t="str">
        <f>VLOOKUP('combained table'!S1588,'combained table'!S1588:T3922,1,FALSE)</f>
        <v>R1024</v>
      </c>
      <c r="T1588">
        <f>VLOOKUP('combained table'!T1588,'combained table'!T1588:T3922,1,FALSE)</f>
        <v>61</v>
      </c>
    </row>
    <row r="1589" spans="1:20">
      <c r="A1589" t="str">
        <f>VLOOKUP('combained table'!A1589,'combained table'!A1589:T3923,1,FALSE)</f>
        <v>Id1588</v>
      </c>
      <c r="B1589" t="str">
        <f>VLOOKUP('combained table'!B1589,'combained table'!B1589:T3923,1,FALSE)</f>
        <v xml:space="preserve">  Joseph R</v>
      </c>
      <c r="C1589">
        <f>VLOOKUP('combained table'!C1589,'combained table'!C1589:T3923,1,FALSE)</f>
        <v>15.08</v>
      </c>
      <c r="D1589">
        <f>VLOOKUP('combained table'!D1589,'combained table'!D1589:T3923,1,FALSE)</f>
        <v>4.8499999999999996</v>
      </c>
      <c r="E1589" t="str">
        <f>VLOOKUP('combained table'!E1589,'combained table'!E1589:T3923,1,FALSE)</f>
        <v>yes</v>
      </c>
      <c r="F1589" t="str">
        <f>VLOOKUP('combained table'!F1589,'combained table'!F1589:T3923,1,FALSE)</f>
        <v>No</v>
      </c>
      <c r="G1589" t="str">
        <f>VLOOKUP('combained table'!G1589,'combained table'!G1589:T3923,1,FALSE)</f>
        <v>Yes</v>
      </c>
      <c r="H1589">
        <f>VLOOKUP('combained table'!H1589,'combained table'!H1589:T3923,1,FALSE)</f>
        <v>1</v>
      </c>
      <c r="I1589" t="str">
        <f>VLOOKUP('combained table'!I1589,'combained table'!I1589:T3923,1,FALSE)</f>
        <v>Normal</v>
      </c>
      <c r="J1589" t="str">
        <f>VLOOKUP('combained table'!J1589,'combained table'!J1589:T3923,1,FALSE)</f>
        <v>No</v>
      </c>
      <c r="K1589" t="str">
        <f>VLOOKUP('combained table'!K1589,'combained table'!K1589:T3923,1,FALSE)</f>
        <v>Underweight</v>
      </c>
      <c r="L1589">
        <f>VLOOKUP('combained table'!L1589,'combained table'!L1589:T3923,1,FALSE)</f>
        <v>1969</v>
      </c>
      <c r="M1589" t="str">
        <f>VLOOKUP('combained table'!M1589,'combained table'!M1589:T3923,1,FALSE)</f>
        <v>Jul</v>
      </c>
      <c r="N1589">
        <f>VLOOKUP('combained table'!N1589,'combained table'!N1589:T3923,1,FALSE)</f>
        <v>26</v>
      </c>
      <c r="O1589" t="str">
        <f>VLOOKUP('combained table'!O1589,'combained table'!O1589:T3923,1,FALSE)</f>
        <v>26-Jul-1969</v>
      </c>
      <c r="P1589">
        <f>VLOOKUP('combained table'!P1589,'combained table'!P1589:T3923,1,FALSE)</f>
        <v>13622.01</v>
      </c>
      <c r="Q1589" t="str">
        <f>VLOOKUP('combained table'!Q1589,'combained table'!Q1589:T3923,1,FALSE)</f>
        <v>tier - 3</v>
      </c>
      <c r="R1589" t="str">
        <f>VLOOKUP('combained table'!R1589,'combained table'!R1589:T3923,1,FALSE)</f>
        <v>tier - 3</v>
      </c>
      <c r="S1589" t="str">
        <f>VLOOKUP('combained table'!S1589,'combained table'!S1589:T3923,1,FALSE)</f>
        <v>R1012</v>
      </c>
      <c r="T1589">
        <f>VLOOKUP('combained table'!T1589,'combained table'!T1589:T3923,1,FALSE)</f>
        <v>53</v>
      </c>
    </row>
    <row r="1590" spans="1:20">
      <c r="A1590" t="str">
        <f>VLOOKUP('combained table'!A1590,'combained table'!A1590:T3924,1,FALSE)</f>
        <v>Id1589</v>
      </c>
      <c r="B1590" t="str">
        <f>VLOOKUP('combained table'!B1590,'combained table'!B1590:T3924,1,FALSE)</f>
        <v xml:space="preserve">  Sachiko</v>
      </c>
      <c r="C1590">
        <f>VLOOKUP('combained table'!C1590,'combained table'!C1590:T3924,1,FALSE)</f>
        <v>20.48</v>
      </c>
      <c r="D1590">
        <f>VLOOKUP('combained table'!D1590,'combained table'!D1590:T3924,1,FALSE)</f>
        <v>11.09</v>
      </c>
      <c r="E1590" t="str">
        <f>VLOOKUP('combained table'!E1590,'combained table'!E1590:T3924,1,FALSE)</f>
        <v>No</v>
      </c>
      <c r="F1590" t="str">
        <f>VLOOKUP('combained table'!F1590,'combained table'!F1590:T3924,1,FALSE)</f>
        <v>No</v>
      </c>
      <c r="G1590" t="str">
        <f>VLOOKUP('combained table'!G1590,'combained table'!G1590:T3924,1,FALSE)</f>
        <v>No</v>
      </c>
      <c r="H1590">
        <f>VLOOKUP('combained table'!H1590,'combained table'!H1590:T3924,1,FALSE)</f>
        <v>0</v>
      </c>
      <c r="I1590" t="str">
        <f>VLOOKUP('combained table'!I1590,'combained table'!I1590:T3924,1,FALSE)</f>
        <v>Diabetes</v>
      </c>
      <c r="J1590" t="str">
        <f>VLOOKUP('combained table'!J1590,'combained table'!J1590:T3924,1,FALSE)</f>
        <v>No</v>
      </c>
      <c r="K1590" t="str">
        <f>VLOOKUP('combained table'!K1590,'combained table'!K1590:T3924,1,FALSE)</f>
        <v>Normal Weight</v>
      </c>
      <c r="L1590">
        <f>VLOOKUP('combained table'!L1590,'combained table'!L1590:T3924,1,FALSE)</f>
        <v>1961</v>
      </c>
      <c r="M1590" t="str">
        <f>VLOOKUP('combained table'!M1590,'combained table'!M1590:T3924,1,FALSE)</f>
        <v>Dec</v>
      </c>
      <c r="N1590">
        <f>VLOOKUP('combained table'!N1590,'combained table'!N1590:T3924,1,FALSE)</f>
        <v>24</v>
      </c>
      <c r="O1590" t="str">
        <f>VLOOKUP('combained table'!O1590,'combained table'!O1590:T3924,1,FALSE)</f>
        <v>24-Dec-1961</v>
      </c>
      <c r="P1590">
        <f>VLOOKUP('combained table'!P1590,'combained table'!P1590:T3924,1,FALSE)</f>
        <v>13635.64</v>
      </c>
      <c r="Q1590" t="str">
        <f>VLOOKUP('combained table'!Q1590,'combained table'!Q1590:T3924,1,FALSE)</f>
        <v>tier - 3</v>
      </c>
      <c r="R1590" t="str">
        <f>VLOOKUP('combained table'!R1590,'combained table'!R1590:T3924,1,FALSE)</f>
        <v>tier - 3</v>
      </c>
      <c r="S1590" t="str">
        <f>VLOOKUP('combained table'!S1590,'combained table'!S1590:T3924,1,FALSE)</f>
        <v>R1024</v>
      </c>
      <c r="T1590">
        <f>VLOOKUP('combained table'!T1590,'combained table'!T1590:T3924,1,FALSE)</f>
        <v>61</v>
      </c>
    </row>
    <row r="1591" spans="1:20">
      <c r="A1591" t="str">
        <f>VLOOKUP('combained table'!A1591,'combained table'!A1591:T3925,1,FALSE)</f>
        <v>Id1590</v>
      </c>
      <c r="B1591" t="str">
        <f>VLOOKUP('combained table'!B1591,'combained table'!B1591:T3925,1,FALSE)</f>
        <v xml:space="preserve">  Christopher</v>
      </c>
      <c r="C1591">
        <f>VLOOKUP('combained table'!C1591,'combained table'!C1591:T3925,1,FALSE)</f>
        <v>34.450000000000003</v>
      </c>
      <c r="D1591">
        <f>VLOOKUP('combained table'!D1591,'combained table'!D1591:T3925,1,FALSE)</f>
        <v>5.58</v>
      </c>
      <c r="E1591" t="str">
        <f>VLOOKUP('combained table'!E1591,'combained table'!E1591:T3925,1,FALSE)</f>
        <v>yes</v>
      </c>
      <c r="F1591" t="str">
        <f>VLOOKUP('combained table'!F1591,'combained table'!F1591:T3925,1,FALSE)</f>
        <v>No</v>
      </c>
      <c r="G1591" t="str">
        <f>VLOOKUP('combained table'!G1591,'combained table'!G1591:T3925,1,FALSE)</f>
        <v>No</v>
      </c>
      <c r="H1591">
        <f>VLOOKUP('combained table'!H1591,'combained table'!H1591:T3925,1,FALSE)</f>
        <v>0</v>
      </c>
      <c r="I1591" t="str">
        <f>VLOOKUP('combained table'!I1591,'combained table'!I1591:T3925,1,FALSE)</f>
        <v>Normal</v>
      </c>
      <c r="J1591" t="str">
        <f>VLOOKUP('combained table'!J1591,'combained table'!J1591:T3925,1,FALSE)</f>
        <v>No</v>
      </c>
      <c r="K1591" t="str">
        <f>VLOOKUP('combained table'!K1591,'combained table'!K1591:T3925,1,FALSE)</f>
        <v>Obesity</v>
      </c>
      <c r="L1591">
        <f>VLOOKUP('combained table'!L1591,'combained table'!L1591:T3925,1,FALSE)</f>
        <v>1984</v>
      </c>
      <c r="M1591" t="str">
        <f>VLOOKUP('combained table'!M1591,'combained table'!M1591:T3925,1,FALSE)</f>
        <v>Jul</v>
      </c>
      <c r="N1591">
        <f>VLOOKUP('combained table'!N1591,'combained table'!N1591:T3925,1,FALSE)</f>
        <v>20</v>
      </c>
      <c r="O1591" t="str">
        <f>VLOOKUP('combained table'!O1591,'combained table'!O1591:T3925,1,FALSE)</f>
        <v>20-Jul-1984</v>
      </c>
      <c r="P1591">
        <f>VLOOKUP('combained table'!P1591,'combained table'!P1591:T3925,1,FALSE)</f>
        <v>13638.06</v>
      </c>
      <c r="Q1591" t="str">
        <f>VLOOKUP('combained table'!Q1591,'combained table'!Q1591:T3925,1,FALSE)</f>
        <v>tier - 3</v>
      </c>
      <c r="R1591" t="str">
        <f>VLOOKUP('combained table'!R1591,'combained table'!R1591:T3925,1,FALSE)</f>
        <v>tier - 3</v>
      </c>
      <c r="S1591" t="str">
        <f>VLOOKUP('combained table'!S1591,'combained table'!S1591:T3925,1,FALSE)</f>
        <v>R1023</v>
      </c>
      <c r="T1591">
        <f>VLOOKUP('combained table'!T1591,'combained table'!T1591:T3925,1,FALSE)</f>
        <v>38</v>
      </c>
    </row>
    <row r="1592" spans="1:20">
      <c r="A1592" t="str">
        <f>VLOOKUP('combained table'!A1592,'combained table'!A1592:T3926,1,FALSE)</f>
        <v>Id1591</v>
      </c>
      <c r="B1592" t="str">
        <f>VLOOKUP('combained table'!B1592,'combained table'!B1592:T3926,1,FALSE)</f>
        <v xml:space="preserve">  Joseph</v>
      </c>
      <c r="C1592">
        <f>VLOOKUP('combained table'!C1592,'combained table'!C1592:T3926,1,FALSE)</f>
        <v>34.21</v>
      </c>
      <c r="D1592">
        <f>VLOOKUP('combained table'!D1592,'combained table'!D1592:T3926,1,FALSE)</f>
        <v>9.7200000000000006</v>
      </c>
      <c r="E1592" t="str">
        <f>VLOOKUP('combained table'!E1592,'combained table'!E1592:T3926,1,FALSE)</f>
        <v>yes</v>
      </c>
      <c r="F1592" t="str">
        <f>VLOOKUP('combained table'!F1592,'combained table'!F1592:T3926,1,FALSE)</f>
        <v>No</v>
      </c>
      <c r="G1592" t="str">
        <f>VLOOKUP('combained table'!G1592,'combained table'!G1592:T3926,1,FALSE)</f>
        <v>No</v>
      </c>
      <c r="H1592">
        <f>VLOOKUP('combained table'!H1592,'combained table'!H1592:T3926,1,FALSE)</f>
        <v>0</v>
      </c>
      <c r="I1592" t="str">
        <f>VLOOKUP('combained table'!I1592,'combained table'!I1592:T3926,1,FALSE)</f>
        <v>Diabetes</v>
      </c>
      <c r="J1592" t="str">
        <f>VLOOKUP('combained table'!J1592,'combained table'!J1592:T3926,1,FALSE)</f>
        <v>No</v>
      </c>
      <c r="K1592" t="str">
        <f>VLOOKUP('combained table'!K1592,'combained table'!K1592:T3926,1,FALSE)</f>
        <v>Obesity</v>
      </c>
      <c r="L1592">
        <f>VLOOKUP('combained table'!L1592,'combained table'!L1592:T3926,1,FALSE)</f>
        <v>1963</v>
      </c>
      <c r="M1592" t="str">
        <f>VLOOKUP('combained table'!M1592,'combained table'!M1592:T3926,1,FALSE)</f>
        <v>Aug</v>
      </c>
      <c r="N1592">
        <f>VLOOKUP('combained table'!N1592,'combained table'!N1592:T3926,1,FALSE)</f>
        <v>4</v>
      </c>
      <c r="O1592" t="str">
        <f>VLOOKUP('combained table'!O1592,'combained table'!O1592:T3926,1,FALSE)</f>
        <v>4-Aug-1963</v>
      </c>
      <c r="P1592">
        <f>VLOOKUP('combained table'!P1592,'combained table'!P1592:T3926,1,FALSE)</f>
        <v>13677.68</v>
      </c>
      <c r="Q1592" t="str">
        <f>VLOOKUP('combained table'!Q1592,'combained table'!Q1592:T3926,1,FALSE)</f>
        <v>tier - 3</v>
      </c>
      <c r="R1592" t="str">
        <f>VLOOKUP('combained table'!R1592,'combained table'!R1592:T3926,1,FALSE)</f>
        <v>tier - 2</v>
      </c>
      <c r="S1592" t="str">
        <f>VLOOKUP('combained table'!S1592,'combained table'!S1592:T3926,1,FALSE)</f>
        <v>R1021</v>
      </c>
      <c r="T1592">
        <f>VLOOKUP('combained table'!T1592,'combained table'!T1592:T3926,1,FALSE)</f>
        <v>59</v>
      </c>
    </row>
    <row r="1593" spans="1:20">
      <c r="A1593" t="str">
        <f>VLOOKUP('combained table'!A1593,'combained table'!A1593:T3927,1,FALSE)</f>
        <v>Id1592</v>
      </c>
      <c r="B1593" t="str">
        <f>VLOOKUP('combained table'!B1593,'combained table'!B1593:T3927,1,FALSE)</f>
        <v xml:space="preserve">  Lawrence</v>
      </c>
      <c r="C1593">
        <f>VLOOKUP('combained table'!C1593,'combained table'!C1593:T3927,1,FALSE)</f>
        <v>28.8</v>
      </c>
      <c r="D1593">
        <f>VLOOKUP('combained table'!D1593,'combained table'!D1593:T3927,1,FALSE)</f>
        <v>11.41</v>
      </c>
      <c r="E1593" t="str">
        <f>VLOOKUP('combained table'!E1593,'combained table'!E1593:T3927,1,FALSE)</f>
        <v>yes</v>
      </c>
      <c r="F1593" t="str">
        <f>VLOOKUP('combained table'!F1593,'combained table'!F1593:T3927,1,FALSE)</f>
        <v>No</v>
      </c>
      <c r="G1593" t="str">
        <f>VLOOKUP('combained table'!G1593,'combained table'!G1593:T3927,1,FALSE)</f>
        <v>No</v>
      </c>
      <c r="H1593">
        <f>VLOOKUP('combained table'!H1593,'combained table'!H1593:T3927,1,FALSE)</f>
        <v>0</v>
      </c>
      <c r="I1593" t="str">
        <f>VLOOKUP('combained table'!I1593,'combained table'!I1593:T3927,1,FALSE)</f>
        <v>Diabetes</v>
      </c>
      <c r="J1593" t="str">
        <f>VLOOKUP('combained table'!J1593,'combained table'!J1593:T3927,1,FALSE)</f>
        <v>No</v>
      </c>
      <c r="K1593" t="str">
        <f>VLOOKUP('combained table'!K1593,'combained table'!K1593:T3927,1,FALSE)</f>
        <v>Overweight</v>
      </c>
      <c r="L1593">
        <f>VLOOKUP('combained table'!L1593,'combained table'!L1593:T3927,1,FALSE)</f>
        <v>1985</v>
      </c>
      <c r="M1593" t="str">
        <f>VLOOKUP('combained table'!M1593,'combained table'!M1593:T3927,1,FALSE)</f>
        <v>Sep</v>
      </c>
      <c r="N1593">
        <f>VLOOKUP('combained table'!N1593,'combained table'!N1593:T3927,1,FALSE)</f>
        <v>14</v>
      </c>
      <c r="O1593" t="str">
        <f>VLOOKUP('combained table'!O1593,'combained table'!O1593:T3927,1,FALSE)</f>
        <v>14-Sep-1985</v>
      </c>
      <c r="P1593">
        <f>VLOOKUP('combained table'!P1593,'combained table'!P1593:T3927,1,FALSE)</f>
        <v>13685.51</v>
      </c>
      <c r="Q1593" t="str">
        <f>VLOOKUP('combained table'!Q1593,'combained table'!Q1593:T3927,1,FALSE)</f>
        <v>tier - 3</v>
      </c>
      <c r="R1593" t="str">
        <f>VLOOKUP('combained table'!R1593,'combained table'!R1593:T3927,1,FALSE)</f>
        <v>tier - 1</v>
      </c>
      <c r="S1593" t="str">
        <f>VLOOKUP('combained table'!S1593,'combained table'!S1593:T3927,1,FALSE)</f>
        <v>R1026</v>
      </c>
      <c r="T1593">
        <f>VLOOKUP('combained table'!T1593,'combained table'!T1593:T3927,1,FALSE)</f>
        <v>37</v>
      </c>
    </row>
    <row r="1594" spans="1:20">
      <c r="A1594" t="str">
        <f>VLOOKUP('combained table'!A1594,'combained table'!A1594:T3928,1,FALSE)</f>
        <v>Id1593</v>
      </c>
      <c r="B1594" t="str">
        <f>VLOOKUP('combained table'!B1594,'combained table'!B1594:T3928,1,FALSE)</f>
        <v xml:space="preserve">  Katie</v>
      </c>
      <c r="C1594">
        <f>VLOOKUP('combained table'!C1594,'combained table'!C1594:T3928,1,FALSE)</f>
        <v>31.74</v>
      </c>
      <c r="D1594">
        <f>VLOOKUP('combained table'!D1594,'combained table'!D1594:T3928,1,FALSE)</f>
        <v>4.46</v>
      </c>
      <c r="E1594" t="str">
        <f>VLOOKUP('combained table'!E1594,'combained table'!E1594:T3928,1,FALSE)</f>
        <v>No</v>
      </c>
      <c r="F1594" t="str">
        <f>VLOOKUP('combained table'!F1594,'combained table'!F1594:T3928,1,FALSE)</f>
        <v>No</v>
      </c>
      <c r="G1594" t="str">
        <f>VLOOKUP('combained table'!G1594,'combained table'!G1594:T3928,1,FALSE)</f>
        <v>Yes</v>
      </c>
      <c r="H1594">
        <f>VLOOKUP('combained table'!H1594,'combained table'!H1594:T3928,1,FALSE)</f>
        <v>1</v>
      </c>
      <c r="I1594" t="str">
        <f>VLOOKUP('combained table'!I1594,'combained table'!I1594:T3928,1,FALSE)</f>
        <v>Normal</v>
      </c>
      <c r="J1594" t="str">
        <f>VLOOKUP('combained table'!J1594,'combained table'!J1594:T3928,1,FALSE)</f>
        <v>No</v>
      </c>
      <c r="K1594" t="str">
        <f>VLOOKUP('combained table'!K1594,'combained table'!K1594:T3928,1,FALSE)</f>
        <v>Obesity</v>
      </c>
      <c r="L1594">
        <f>VLOOKUP('combained table'!L1594,'combained table'!L1594:T3928,1,FALSE)</f>
        <v>1986</v>
      </c>
      <c r="M1594" t="str">
        <f>VLOOKUP('combained table'!M1594,'combained table'!M1594:T3928,1,FALSE)</f>
        <v>Nov</v>
      </c>
      <c r="N1594">
        <f>VLOOKUP('combained table'!N1594,'combained table'!N1594:T3928,1,FALSE)</f>
        <v>24</v>
      </c>
      <c r="O1594" t="str">
        <f>VLOOKUP('combained table'!O1594,'combained table'!O1594:T3928,1,FALSE)</f>
        <v>24-Nov-1986</v>
      </c>
      <c r="P1594">
        <f>VLOOKUP('combained table'!P1594,'combained table'!P1594:T3928,1,FALSE)</f>
        <v>13714.55</v>
      </c>
      <c r="Q1594" t="str">
        <f>VLOOKUP('combained table'!Q1594,'combained table'!Q1594:T3928,1,FALSE)</f>
        <v>tier - 3</v>
      </c>
      <c r="R1594" t="str">
        <f>VLOOKUP('combained table'!R1594,'combained table'!R1594:T3928,1,FALSE)</f>
        <v>tier - 2</v>
      </c>
      <c r="S1594" t="str">
        <f>VLOOKUP('combained table'!S1594,'combained table'!S1594:T3928,1,FALSE)</f>
        <v>R1023</v>
      </c>
      <c r="T1594">
        <f>VLOOKUP('combained table'!T1594,'combained table'!T1594:T3928,1,FALSE)</f>
        <v>36</v>
      </c>
    </row>
    <row r="1595" spans="1:20">
      <c r="A1595" t="str">
        <f>VLOOKUP('combained table'!A1595,'combained table'!A1595:T3929,1,FALSE)</f>
        <v>Id1594</v>
      </c>
      <c r="B1595" t="str">
        <f>VLOOKUP('combained table'!B1595,'combained table'!B1595:T3929,1,FALSE)</f>
        <v xml:space="preserve">  Ruben</v>
      </c>
      <c r="C1595">
        <f>VLOOKUP('combained table'!C1595,'combained table'!C1595:T3929,1,FALSE)</f>
        <v>21.78</v>
      </c>
      <c r="D1595">
        <f>VLOOKUP('combained table'!D1595,'combained table'!D1595:T3929,1,FALSE)</f>
        <v>9.31</v>
      </c>
      <c r="E1595" t="str">
        <f>VLOOKUP('combained table'!E1595,'combained table'!E1595:T3929,1,FALSE)</f>
        <v>yes</v>
      </c>
      <c r="F1595" t="str">
        <f>VLOOKUP('combained table'!F1595,'combained table'!F1595:T3929,1,FALSE)</f>
        <v>No</v>
      </c>
      <c r="G1595" t="str">
        <f>VLOOKUP('combained table'!G1595,'combained table'!G1595:T3929,1,FALSE)</f>
        <v>No</v>
      </c>
      <c r="H1595">
        <f>VLOOKUP('combained table'!H1595,'combained table'!H1595:T3929,1,FALSE)</f>
        <v>0</v>
      </c>
      <c r="I1595" t="str">
        <f>VLOOKUP('combained table'!I1595,'combained table'!I1595:T3929,1,FALSE)</f>
        <v>Diabetes</v>
      </c>
      <c r="J1595" t="str">
        <f>VLOOKUP('combained table'!J1595,'combained table'!J1595:T3929,1,FALSE)</f>
        <v>No</v>
      </c>
      <c r="K1595" t="str">
        <f>VLOOKUP('combained table'!K1595,'combained table'!K1595:T3929,1,FALSE)</f>
        <v>Normal Weight</v>
      </c>
      <c r="L1595">
        <f>VLOOKUP('combained table'!L1595,'combained table'!L1595:T3929,1,FALSE)</f>
        <v>1981</v>
      </c>
      <c r="M1595" t="str">
        <f>VLOOKUP('combained table'!M1595,'combained table'!M1595:T3929,1,FALSE)</f>
        <v>Aug</v>
      </c>
      <c r="N1595">
        <f>VLOOKUP('combained table'!N1595,'combained table'!N1595:T3929,1,FALSE)</f>
        <v>2</v>
      </c>
      <c r="O1595" t="str">
        <f>VLOOKUP('combained table'!O1595,'combained table'!O1595:T3929,1,FALSE)</f>
        <v>2-Aug-1981</v>
      </c>
      <c r="P1595">
        <f>VLOOKUP('combained table'!P1595,'combained table'!P1595:T3929,1,FALSE)</f>
        <v>13725.47</v>
      </c>
      <c r="Q1595" t="str">
        <f>VLOOKUP('combained table'!Q1595,'combained table'!Q1595:T3929,1,FALSE)</f>
        <v>tier - 3</v>
      </c>
      <c r="R1595" t="str">
        <f>VLOOKUP('combained table'!R1595,'combained table'!R1595:T3929,1,FALSE)</f>
        <v>tier - 2</v>
      </c>
      <c r="S1595" t="str">
        <f>VLOOKUP('combained table'!S1595,'combained table'!S1595:T3929,1,FALSE)</f>
        <v>R1024</v>
      </c>
      <c r="T1595">
        <f>VLOOKUP('combained table'!T1595,'combained table'!T1595:T3929,1,FALSE)</f>
        <v>41</v>
      </c>
    </row>
    <row r="1596" spans="1:20">
      <c r="A1596" t="str">
        <f>VLOOKUP('combained table'!A1596,'combained table'!A1596:T3930,1,FALSE)</f>
        <v>Id1595</v>
      </c>
      <c r="B1596" t="str">
        <f>VLOOKUP('combained table'!B1596,'combained table'!B1596:T3930,1,FALSE)</f>
        <v xml:space="preserve">  Sarah</v>
      </c>
      <c r="C1596">
        <f>VLOOKUP('combained table'!C1596,'combained table'!C1596:T3930,1,FALSE)</f>
        <v>23.75</v>
      </c>
      <c r="D1596">
        <f>VLOOKUP('combained table'!D1596,'combained table'!D1596:T3930,1,FALSE)</f>
        <v>5.03</v>
      </c>
      <c r="E1596" t="str">
        <f>VLOOKUP('combained table'!E1596,'combained table'!E1596:T3930,1,FALSE)</f>
        <v>No</v>
      </c>
      <c r="F1596" t="str">
        <f>VLOOKUP('combained table'!F1596,'combained table'!F1596:T3930,1,FALSE)</f>
        <v>No</v>
      </c>
      <c r="G1596" t="str">
        <f>VLOOKUP('combained table'!G1596,'combained table'!G1596:T3930,1,FALSE)</f>
        <v>No</v>
      </c>
      <c r="H1596">
        <f>VLOOKUP('combained table'!H1596,'combained table'!H1596:T3930,1,FALSE)</f>
        <v>1</v>
      </c>
      <c r="I1596" t="str">
        <f>VLOOKUP('combained table'!I1596,'combained table'!I1596:T3930,1,FALSE)</f>
        <v>Normal</v>
      </c>
      <c r="J1596" t="str">
        <f>VLOOKUP('combained table'!J1596,'combained table'!J1596:T3930,1,FALSE)</f>
        <v>No</v>
      </c>
      <c r="K1596" t="str">
        <f>VLOOKUP('combained table'!K1596,'combained table'!K1596:T3930,1,FALSE)</f>
        <v>Normal Weight</v>
      </c>
      <c r="L1596">
        <f>VLOOKUP('combained table'!L1596,'combained table'!L1596:T3930,1,FALSE)</f>
        <v>1985</v>
      </c>
      <c r="M1596" t="str">
        <f>VLOOKUP('combained table'!M1596,'combained table'!M1596:T3930,1,FALSE)</f>
        <v>Aug</v>
      </c>
      <c r="N1596">
        <f>VLOOKUP('combained table'!N1596,'combained table'!N1596:T3930,1,FALSE)</f>
        <v>29</v>
      </c>
      <c r="O1596" t="str">
        <f>VLOOKUP('combained table'!O1596,'combained table'!O1596:T3930,1,FALSE)</f>
        <v>29-Aug-1985</v>
      </c>
      <c r="P1596">
        <f>VLOOKUP('combained table'!P1596,'combained table'!P1596:T3930,1,FALSE)</f>
        <v>13726.21</v>
      </c>
      <c r="Q1596" t="str">
        <f>VLOOKUP('combained table'!Q1596,'combained table'!Q1596:T3930,1,FALSE)</f>
        <v>tier - 3</v>
      </c>
      <c r="R1596" t="str">
        <f>VLOOKUP('combained table'!R1596,'combained table'!R1596:T3930,1,FALSE)</f>
        <v>tier - 3</v>
      </c>
      <c r="S1596" t="str">
        <f>VLOOKUP('combained table'!S1596,'combained table'!S1596:T3930,1,FALSE)</f>
        <v>R1026</v>
      </c>
      <c r="T1596">
        <f>VLOOKUP('combained table'!T1596,'combained table'!T1596:T3930,1,FALSE)</f>
        <v>37</v>
      </c>
    </row>
    <row r="1597" spans="1:20">
      <c r="A1597" t="str">
        <f>VLOOKUP('combained table'!A1597,'combained table'!A1597:T3931,1,FALSE)</f>
        <v>Id1596</v>
      </c>
      <c r="B1597" t="str">
        <f>VLOOKUP('combained table'!B1597,'combained table'!B1597:T3931,1,FALSE)</f>
        <v xml:space="preserve">  Angela R</v>
      </c>
      <c r="C1597">
        <f>VLOOKUP('combained table'!C1597,'combained table'!C1597:T3931,1,FALSE)</f>
        <v>33.21</v>
      </c>
      <c r="D1597">
        <f>VLOOKUP('combained table'!D1597,'combained table'!D1597:T3931,1,FALSE)</f>
        <v>5.07</v>
      </c>
      <c r="E1597" t="str">
        <f>VLOOKUP('combained table'!E1597,'combained table'!E1597:T3931,1,FALSE)</f>
        <v>yes</v>
      </c>
      <c r="F1597" t="str">
        <f>VLOOKUP('combained table'!F1597,'combained table'!F1597:T3931,1,FALSE)</f>
        <v>No</v>
      </c>
      <c r="G1597" t="str">
        <f>VLOOKUP('combained table'!G1597,'combained table'!G1597:T3931,1,FALSE)</f>
        <v>No</v>
      </c>
      <c r="H1597">
        <f>VLOOKUP('combained table'!H1597,'combained table'!H1597:T3931,1,FALSE)</f>
        <v>1</v>
      </c>
      <c r="I1597" t="str">
        <f>VLOOKUP('combained table'!I1597,'combained table'!I1597:T3931,1,FALSE)</f>
        <v>Normal</v>
      </c>
      <c r="J1597" t="str">
        <f>VLOOKUP('combained table'!J1597,'combained table'!J1597:T3931,1,FALSE)</f>
        <v>No</v>
      </c>
      <c r="K1597" t="str">
        <f>VLOOKUP('combained table'!K1597,'combained table'!K1597:T3931,1,FALSE)</f>
        <v>Obesity</v>
      </c>
      <c r="L1597">
        <f>VLOOKUP('combained table'!L1597,'combained table'!L1597:T3931,1,FALSE)</f>
        <v>1969</v>
      </c>
      <c r="M1597" t="str">
        <f>VLOOKUP('combained table'!M1597,'combained table'!M1597:T3931,1,FALSE)</f>
        <v>Oct</v>
      </c>
      <c r="N1597">
        <f>VLOOKUP('combained table'!N1597,'combained table'!N1597:T3931,1,FALSE)</f>
        <v>23</v>
      </c>
      <c r="O1597" t="str">
        <f>VLOOKUP('combained table'!O1597,'combained table'!O1597:T3931,1,FALSE)</f>
        <v>23-Oct-1969</v>
      </c>
      <c r="P1597">
        <f>VLOOKUP('combained table'!P1597,'combained table'!P1597:T3931,1,FALSE)</f>
        <v>13746.74</v>
      </c>
      <c r="Q1597" t="str">
        <f>VLOOKUP('combained table'!Q1597,'combained table'!Q1597:T3931,1,FALSE)</f>
        <v>tier - 3</v>
      </c>
      <c r="R1597" t="str">
        <f>VLOOKUP('combained table'!R1597,'combained table'!R1597:T3931,1,FALSE)</f>
        <v>tier - 2</v>
      </c>
      <c r="S1597" t="str">
        <f>VLOOKUP('combained table'!S1597,'combained table'!S1597:T3931,1,FALSE)</f>
        <v>R1026</v>
      </c>
      <c r="T1597">
        <f>VLOOKUP('combained table'!T1597,'combained table'!T1597:T3931,1,FALSE)</f>
        <v>53</v>
      </c>
    </row>
    <row r="1598" spans="1:20">
      <c r="A1598" t="str">
        <f>VLOOKUP('combained table'!A1598,'combained table'!A1598:T3932,1,FALSE)</f>
        <v>Id1597</v>
      </c>
      <c r="B1598" t="str">
        <f>VLOOKUP('combained table'!B1598,'combained table'!B1598:T3932,1,FALSE)</f>
        <v xml:space="preserve">  Chatham</v>
      </c>
      <c r="C1598">
        <f>VLOOKUP('combained table'!C1598,'combained table'!C1598:T3932,1,FALSE)</f>
        <v>17.7</v>
      </c>
      <c r="D1598">
        <f>VLOOKUP('combained table'!D1598,'combained table'!D1598:T3932,1,FALSE)</f>
        <v>10.42</v>
      </c>
      <c r="E1598" t="str">
        <f>VLOOKUP('combained table'!E1598,'combained table'!E1598:T3932,1,FALSE)</f>
        <v>yes</v>
      </c>
      <c r="F1598" t="str">
        <f>VLOOKUP('combained table'!F1598,'combained table'!F1598:T3932,1,FALSE)</f>
        <v>No</v>
      </c>
      <c r="G1598" t="str">
        <f>VLOOKUP('combained table'!G1598,'combained table'!G1598:T3932,1,FALSE)</f>
        <v>No</v>
      </c>
      <c r="H1598">
        <f>VLOOKUP('combained table'!H1598,'combained table'!H1598:T3932,1,FALSE)</f>
        <v>2</v>
      </c>
      <c r="I1598" t="str">
        <f>VLOOKUP('combained table'!I1598,'combained table'!I1598:T3932,1,FALSE)</f>
        <v>Diabetes</v>
      </c>
      <c r="J1598" t="str">
        <f>VLOOKUP('combained table'!J1598,'combained table'!J1598:T3932,1,FALSE)</f>
        <v>No</v>
      </c>
      <c r="K1598" t="str">
        <f>VLOOKUP('combained table'!K1598,'combained table'!K1598:T3932,1,FALSE)</f>
        <v>Underweight</v>
      </c>
      <c r="L1598">
        <f>VLOOKUP('combained table'!L1598,'combained table'!L1598:T3932,1,FALSE)</f>
        <v>2004</v>
      </c>
      <c r="M1598" t="str">
        <f>VLOOKUP('combained table'!M1598,'combained table'!M1598:T3932,1,FALSE)</f>
        <v>Jul</v>
      </c>
      <c r="N1598">
        <f>VLOOKUP('combained table'!N1598,'combained table'!N1598:T3932,1,FALSE)</f>
        <v>16</v>
      </c>
      <c r="O1598" t="str">
        <f>VLOOKUP('combained table'!O1598,'combained table'!O1598:T3932,1,FALSE)</f>
        <v>16-Jul-2004</v>
      </c>
      <c r="P1598">
        <f>VLOOKUP('combained table'!P1598,'combained table'!P1598:T3932,1,FALSE)</f>
        <v>13747.87</v>
      </c>
      <c r="Q1598" t="str">
        <f>VLOOKUP('combained table'!Q1598,'combained table'!Q1598:T3932,1,FALSE)</f>
        <v>tier - 3</v>
      </c>
      <c r="R1598" t="str">
        <f>VLOOKUP('combained table'!R1598,'combained table'!R1598:T3932,1,FALSE)</f>
        <v>tier - 2</v>
      </c>
      <c r="S1598" t="str">
        <f>VLOOKUP('combained table'!S1598,'combained table'!S1598:T3932,1,FALSE)</f>
        <v>R1018</v>
      </c>
      <c r="T1598">
        <f>VLOOKUP('combained table'!T1598,'combained table'!T1598:T3932,1,FALSE)</f>
        <v>18</v>
      </c>
    </row>
    <row r="1599" spans="1:20">
      <c r="A1599" t="str">
        <f>VLOOKUP('combained table'!A1599,'combained table'!A1599:T3933,1,FALSE)</f>
        <v>Id1598</v>
      </c>
      <c r="B1599" t="str">
        <f>VLOOKUP('combained table'!B1599,'combained table'!B1599:T3933,1,FALSE)</f>
        <v xml:space="preserve">  Derek</v>
      </c>
      <c r="C1599">
        <f>VLOOKUP('combained table'!C1599,'combained table'!C1599:T3933,1,FALSE)</f>
        <v>17.2</v>
      </c>
      <c r="D1599">
        <f>VLOOKUP('combained table'!D1599,'combained table'!D1599:T3933,1,FALSE)</f>
        <v>6.45</v>
      </c>
      <c r="E1599" t="str">
        <f>VLOOKUP('combained table'!E1599,'combained table'!E1599:T3933,1,FALSE)</f>
        <v>No</v>
      </c>
      <c r="F1599" t="str">
        <f>VLOOKUP('combained table'!F1599,'combained table'!F1599:T3933,1,FALSE)</f>
        <v>No</v>
      </c>
      <c r="G1599" t="str">
        <f>VLOOKUP('combained table'!G1599,'combained table'!G1599:T3933,1,FALSE)</f>
        <v>No</v>
      </c>
      <c r="H1599">
        <f>VLOOKUP('combained table'!H1599,'combained table'!H1599:T3933,1,FALSE)</f>
        <v>2</v>
      </c>
      <c r="I1599" t="str">
        <f>VLOOKUP('combained table'!I1599,'combained table'!I1599:T3933,1,FALSE)</f>
        <v>Diabetes</v>
      </c>
      <c r="J1599" t="str">
        <f>VLOOKUP('combained table'!J1599,'combained table'!J1599:T3933,1,FALSE)</f>
        <v>No</v>
      </c>
      <c r="K1599" t="str">
        <f>VLOOKUP('combained table'!K1599,'combained table'!K1599:T3933,1,FALSE)</f>
        <v>Underweight</v>
      </c>
      <c r="L1599">
        <f>VLOOKUP('combained table'!L1599,'combained table'!L1599:T3933,1,FALSE)</f>
        <v>1959</v>
      </c>
      <c r="M1599" t="str">
        <f>VLOOKUP('combained table'!M1599,'combained table'!M1599:T3933,1,FALSE)</f>
        <v>Aug</v>
      </c>
      <c r="N1599">
        <f>VLOOKUP('combained table'!N1599,'combained table'!N1599:T3933,1,FALSE)</f>
        <v>6</v>
      </c>
      <c r="O1599" t="str">
        <f>VLOOKUP('combained table'!O1599,'combained table'!O1599:T3933,1,FALSE)</f>
        <v>6-Aug-1959</v>
      </c>
      <c r="P1599">
        <f>VLOOKUP('combained table'!P1599,'combained table'!P1599:T3933,1,FALSE)</f>
        <v>13770.1</v>
      </c>
      <c r="Q1599" t="str">
        <f>VLOOKUP('combained table'!Q1599,'combained table'!Q1599:T3933,1,FALSE)</f>
        <v>tier - 3</v>
      </c>
      <c r="R1599" t="str">
        <f>VLOOKUP('combained table'!R1599,'combained table'!R1599:T3933,1,FALSE)</f>
        <v>tier - 1</v>
      </c>
      <c r="S1599" t="str">
        <f>VLOOKUP('combained table'!S1599,'combained table'!S1599:T3933,1,FALSE)</f>
        <v>R1012</v>
      </c>
      <c r="T1599">
        <f>VLOOKUP('combained table'!T1599,'combained table'!T1599:T3933,1,FALSE)</f>
        <v>63</v>
      </c>
    </row>
    <row r="1600" spans="1:20">
      <c r="A1600" t="str">
        <f>VLOOKUP('combained table'!A1600,'combained table'!A1600:T3934,1,FALSE)</f>
        <v>Id1599</v>
      </c>
      <c r="B1600" t="str">
        <f>VLOOKUP('combained table'!B1600,'combained table'!B1600:T3934,1,FALSE)</f>
        <v xml:space="preserve">  Kalvin J</v>
      </c>
      <c r="C1600">
        <f>VLOOKUP('combained table'!C1600,'combained table'!C1600:T3934,1,FALSE)</f>
        <v>19.21</v>
      </c>
      <c r="D1600">
        <f>VLOOKUP('combained table'!D1600,'combained table'!D1600:T3934,1,FALSE)</f>
        <v>5.52</v>
      </c>
      <c r="E1600" t="str">
        <f>VLOOKUP('combained table'!E1600,'combained table'!E1600:T3934,1,FALSE)</f>
        <v>No</v>
      </c>
      <c r="F1600" t="str">
        <f>VLOOKUP('combained table'!F1600,'combained table'!F1600:T3934,1,FALSE)</f>
        <v>No</v>
      </c>
      <c r="G1600" t="str">
        <f>VLOOKUP('combained table'!G1600,'combained table'!G1600:T3934,1,FALSE)</f>
        <v>No</v>
      </c>
      <c r="H1600">
        <f>VLOOKUP('combained table'!H1600,'combained table'!H1600:T3934,1,FALSE)</f>
        <v>2</v>
      </c>
      <c r="I1600" t="str">
        <f>VLOOKUP('combained table'!I1600,'combained table'!I1600:T3934,1,FALSE)</f>
        <v>Normal</v>
      </c>
      <c r="J1600" t="str">
        <f>VLOOKUP('combained table'!J1600,'combained table'!J1600:T3934,1,FALSE)</f>
        <v>No</v>
      </c>
      <c r="K1600" t="str">
        <f>VLOOKUP('combained table'!K1600,'combained table'!K1600:T3934,1,FALSE)</f>
        <v>Normal Weight</v>
      </c>
      <c r="L1600">
        <f>VLOOKUP('combained table'!L1600,'combained table'!L1600:T3934,1,FALSE)</f>
        <v>1966</v>
      </c>
      <c r="M1600" t="str">
        <f>VLOOKUP('combained table'!M1600,'combained table'!M1600:T3934,1,FALSE)</f>
        <v>Nov</v>
      </c>
      <c r="N1600">
        <f>VLOOKUP('combained table'!N1600,'combained table'!N1600:T3934,1,FALSE)</f>
        <v>10</v>
      </c>
      <c r="O1600" t="str">
        <f>VLOOKUP('combained table'!O1600,'combained table'!O1600:T3934,1,FALSE)</f>
        <v>10-Nov-1966</v>
      </c>
      <c r="P1600">
        <f>VLOOKUP('combained table'!P1600,'combained table'!P1600:T3934,1,FALSE)</f>
        <v>13801.61</v>
      </c>
      <c r="Q1600" t="str">
        <f>VLOOKUP('combained table'!Q1600,'combained table'!Q1600:T3934,1,FALSE)</f>
        <v>tier - 3</v>
      </c>
      <c r="R1600" t="str">
        <f>VLOOKUP('combained table'!R1600,'combained table'!R1600:T3934,1,FALSE)</f>
        <v>tier - 3</v>
      </c>
      <c r="S1600" t="str">
        <f>VLOOKUP('combained table'!S1600,'combained table'!S1600:T3934,1,FALSE)</f>
        <v>R1026</v>
      </c>
      <c r="T1600">
        <f>VLOOKUP('combained table'!T1600,'combained table'!T1600:T3934,1,FALSE)</f>
        <v>56</v>
      </c>
    </row>
    <row r="1601" spans="1:20">
      <c r="A1601" t="str">
        <f>VLOOKUP('combained table'!A1601,'combained table'!A1601:T3935,1,FALSE)</f>
        <v>Id1600</v>
      </c>
      <c r="B1601" t="str">
        <f>VLOOKUP('combained table'!B1601,'combained table'!B1601:T3935,1,FALSE)</f>
        <v xml:space="preserve">  Dave</v>
      </c>
      <c r="C1601">
        <f>VLOOKUP('combained table'!C1601,'combained table'!C1601:T3935,1,FALSE)</f>
        <v>23.2</v>
      </c>
      <c r="D1601">
        <f>VLOOKUP('combained table'!D1601,'combained table'!D1601:T3935,1,FALSE)</f>
        <v>4.41</v>
      </c>
      <c r="E1601" t="str">
        <f>VLOOKUP('combained table'!E1601,'combained table'!E1601:T3935,1,FALSE)</f>
        <v>No</v>
      </c>
      <c r="F1601" t="str">
        <f>VLOOKUP('combained table'!F1601,'combained table'!F1601:T3935,1,FALSE)</f>
        <v>No</v>
      </c>
      <c r="G1601" t="str">
        <f>VLOOKUP('combained table'!G1601,'combained table'!G1601:T3935,1,FALSE)</f>
        <v>Yes</v>
      </c>
      <c r="H1601">
        <f>VLOOKUP('combained table'!H1601,'combained table'!H1601:T3935,1,FALSE)</f>
        <v>1</v>
      </c>
      <c r="I1601" t="str">
        <f>VLOOKUP('combained table'!I1601,'combained table'!I1601:T3935,1,FALSE)</f>
        <v>Normal</v>
      </c>
      <c r="J1601" t="str">
        <f>VLOOKUP('combained table'!J1601,'combained table'!J1601:T3935,1,FALSE)</f>
        <v>No</v>
      </c>
      <c r="K1601" t="str">
        <f>VLOOKUP('combained table'!K1601,'combained table'!K1601:T3935,1,FALSE)</f>
        <v>Normal Weight</v>
      </c>
      <c r="L1601">
        <f>VLOOKUP('combained table'!L1601,'combained table'!L1601:T3935,1,FALSE)</f>
        <v>1986</v>
      </c>
      <c r="M1601" t="str">
        <f>VLOOKUP('combained table'!M1601,'combained table'!M1601:T3935,1,FALSE)</f>
        <v>Dec</v>
      </c>
      <c r="N1601">
        <f>VLOOKUP('combained table'!N1601,'combained table'!N1601:T3935,1,FALSE)</f>
        <v>8</v>
      </c>
      <c r="O1601" t="str">
        <f>VLOOKUP('combained table'!O1601,'combained table'!O1601:T3935,1,FALSE)</f>
        <v>8-Dec-1986</v>
      </c>
      <c r="P1601">
        <f>VLOOKUP('combained table'!P1601,'combained table'!P1601:T3935,1,FALSE)</f>
        <v>13819.49</v>
      </c>
      <c r="Q1601" t="str">
        <f>VLOOKUP('combained table'!Q1601,'combained table'!Q1601:T3935,1,FALSE)</f>
        <v>tier - 3</v>
      </c>
      <c r="R1601" t="str">
        <f>VLOOKUP('combained table'!R1601,'combained table'!R1601:T3935,1,FALSE)</f>
        <v>tier - 2</v>
      </c>
      <c r="S1601" t="str">
        <f>VLOOKUP('combained table'!S1601,'combained table'!S1601:T3935,1,FALSE)</f>
        <v>R1012</v>
      </c>
      <c r="T1601">
        <f>VLOOKUP('combained table'!T1601,'combained table'!T1601:T3935,1,FALSE)</f>
        <v>36</v>
      </c>
    </row>
    <row r="1602" spans="1:20">
      <c r="A1602" t="str">
        <f>VLOOKUP('combained table'!A1602,'combained table'!A1602:T3936,1,FALSE)</f>
        <v>Id1601</v>
      </c>
      <c r="B1602" t="str">
        <f>VLOOKUP('combained table'!B1602,'combained table'!B1602:T3936,1,FALSE)</f>
        <v xml:space="preserve">  Barbara G</v>
      </c>
      <c r="C1602">
        <f>VLOOKUP('combained table'!C1602,'combained table'!C1602:T3936,1,FALSE)</f>
        <v>32.5</v>
      </c>
      <c r="D1602">
        <f>VLOOKUP('combained table'!D1602,'combained table'!D1602:T3936,1,FALSE)</f>
        <v>4.6900000000000004</v>
      </c>
      <c r="E1602" t="str">
        <f>VLOOKUP('combained table'!E1602,'combained table'!E1602:T3936,1,FALSE)</f>
        <v>yes</v>
      </c>
      <c r="F1602" t="str">
        <f>VLOOKUP('combained table'!F1602,'combained table'!F1602:T3936,1,FALSE)</f>
        <v>No</v>
      </c>
      <c r="G1602" t="str">
        <f>VLOOKUP('combained table'!G1602,'combained table'!G1602:T3936,1,FALSE)</f>
        <v>Yes</v>
      </c>
      <c r="H1602">
        <f>VLOOKUP('combained table'!H1602,'combained table'!H1602:T3936,1,FALSE)</f>
        <v>1</v>
      </c>
      <c r="I1602" t="str">
        <f>VLOOKUP('combained table'!I1602,'combained table'!I1602:T3936,1,FALSE)</f>
        <v>Normal</v>
      </c>
      <c r="J1602" t="str">
        <f>VLOOKUP('combained table'!J1602,'combained table'!J1602:T3936,1,FALSE)</f>
        <v>No</v>
      </c>
      <c r="K1602" t="str">
        <f>VLOOKUP('combained table'!K1602,'combained table'!K1602:T3936,1,FALSE)</f>
        <v>Obesity</v>
      </c>
      <c r="L1602">
        <f>VLOOKUP('combained table'!L1602,'combained table'!L1602:T3936,1,FALSE)</f>
        <v>1958</v>
      </c>
      <c r="M1602" t="str">
        <f>VLOOKUP('combained table'!M1602,'combained table'!M1602:T3936,1,FALSE)</f>
        <v>Nov</v>
      </c>
      <c r="N1602">
        <f>VLOOKUP('combained table'!N1602,'combained table'!N1602:T3936,1,FALSE)</f>
        <v>25</v>
      </c>
      <c r="O1602" t="str">
        <f>VLOOKUP('combained table'!O1602,'combained table'!O1602:T3936,1,FALSE)</f>
        <v>25-Nov-1958</v>
      </c>
      <c r="P1602">
        <f>VLOOKUP('combained table'!P1602,'combained table'!P1602:T3936,1,FALSE)</f>
        <v>13822.8</v>
      </c>
      <c r="Q1602" t="str">
        <f>VLOOKUP('combained table'!Q1602,'combained table'!Q1602:T3936,1,FALSE)</f>
        <v>tier - 3</v>
      </c>
      <c r="R1602" t="str">
        <f>VLOOKUP('combained table'!R1602,'combained table'!R1602:T3936,1,FALSE)</f>
        <v>tier - 3</v>
      </c>
      <c r="S1602" t="str">
        <f>VLOOKUP('combained table'!S1602,'combained table'!S1602:T3936,1,FALSE)</f>
        <v>R1011</v>
      </c>
      <c r="T1602">
        <f>VLOOKUP('combained table'!T1602,'combained table'!T1602:T3936,1,FALSE)</f>
        <v>64</v>
      </c>
    </row>
    <row r="1603" spans="1:20">
      <c r="A1603" t="str">
        <f>VLOOKUP('combained table'!A1603,'combained table'!A1603:T3937,1,FALSE)</f>
        <v>Id1602</v>
      </c>
      <c r="B1603" t="str">
        <f>VLOOKUP('combained table'!B1603,'combained table'!B1603:T3937,1,FALSE)</f>
        <v xml:space="preserve">  Skylar</v>
      </c>
      <c r="C1603">
        <f>VLOOKUP('combained table'!C1603,'combained table'!C1603:T3937,1,FALSE)</f>
        <v>20.9</v>
      </c>
      <c r="D1603">
        <f>VLOOKUP('combained table'!D1603,'combained table'!D1603:T3937,1,FALSE)</f>
        <v>6.94</v>
      </c>
      <c r="E1603" t="str">
        <f>VLOOKUP('combained table'!E1603,'combained table'!E1603:T3937,1,FALSE)</f>
        <v>No</v>
      </c>
      <c r="F1603" t="str">
        <f>VLOOKUP('combained table'!F1603,'combained table'!F1603:T3937,1,FALSE)</f>
        <v>No</v>
      </c>
      <c r="G1603" t="str">
        <f>VLOOKUP('combained table'!G1603,'combained table'!G1603:T3937,1,FALSE)</f>
        <v>No</v>
      </c>
      <c r="H1603">
        <f>VLOOKUP('combained table'!H1603,'combained table'!H1603:T3937,1,FALSE)</f>
        <v>0</v>
      </c>
      <c r="I1603" t="str">
        <f>VLOOKUP('combained table'!I1603,'combained table'!I1603:T3937,1,FALSE)</f>
        <v>Diabetes</v>
      </c>
      <c r="J1603" t="str">
        <f>VLOOKUP('combained table'!J1603,'combained table'!J1603:T3937,1,FALSE)</f>
        <v>No</v>
      </c>
      <c r="K1603" t="str">
        <f>VLOOKUP('combained table'!K1603,'combained table'!K1603:T3937,1,FALSE)</f>
        <v>Normal Weight</v>
      </c>
      <c r="L1603">
        <f>VLOOKUP('combained table'!L1603,'combained table'!L1603:T3937,1,FALSE)</f>
        <v>1958</v>
      </c>
      <c r="M1603" t="str">
        <f>VLOOKUP('combained table'!M1603,'combained table'!M1603:T3937,1,FALSE)</f>
        <v>Dec</v>
      </c>
      <c r="N1603">
        <f>VLOOKUP('combained table'!N1603,'combained table'!N1603:T3937,1,FALSE)</f>
        <v>10</v>
      </c>
      <c r="O1603" t="str">
        <f>VLOOKUP('combained table'!O1603,'combained table'!O1603:T3937,1,FALSE)</f>
        <v>10-Dec-1958</v>
      </c>
      <c r="P1603">
        <f>VLOOKUP('combained table'!P1603,'combained table'!P1603:T3937,1,FALSE)</f>
        <v>13831.12</v>
      </c>
      <c r="Q1603" t="str">
        <f>VLOOKUP('combained table'!Q1603,'combained table'!Q1603:T3937,1,FALSE)</f>
        <v>tier - 3</v>
      </c>
      <c r="R1603" t="str">
        <f>VLOOKUP('combained table'!R1603,'combained table'!R1603:T3937,1,FALSE)</f>
        <v>tier - 1</v>
      </c>
      <c r="S1603" t="str">
        <f>VLOOKUP('combained table'!S1603,'combained table'!S1603:T3937,1,FALSE)</f>
        <v>R1013</v>
      </c>
      <c r="T1603">
        <f>VLOOKUP('combained table'!T1603,'combained table'!T1603:T3937,1,FALSE)</f>
        <v>64</v>
      </c>
    </row>
    <row r="1604" spans="1:20">
      <c r="A1604" t="str">
        <f>VLOOKUP('combained table'!A1604,'combained table'!A1604:T3938,1,FALSE)</f>
        <v>Id1603</v>
      </c>
      <c r="B1604" t="str">
        <f>VLOOKUP('combained table'!B1604,'combained table'!B1604:T3938,1,FALSE)</f>
        <v xml:space="preserve">  Nick</v>
      </c>
      <c r="C1604">
        <f>VLOOKUP('combained table'!C1604,'combained table'!C1604:T3938,1,FALSE)</f>
        <v>19.11</v>
      </c>
      <c r="D1604">
        <f>VLOOKUP('combained table'!D1604,'combained table'!D1604:T3938,1,FALSE)</f>
        <v>4.3499999999999996</v>
      </c>
      <c r="E1604" t="str">
        <f>VLOOKUP('combained table'!E1604,'combained table'!E1604:T3938,1,FALSE)</f>
        <v>No</v>
      </c>
      <c r="F1604" t="str">
        <f>VLOOKUP('combained table'!F1604,'combained table'!F1604:T3938,1,FALSE)</f>
        <v>No</v>
      </c>
      <c r="G1604" t="str">
        <f>VLOOKUP('combained table'!G1604,'combained table'!G1604:T3938,1,FALSE)</f>
        <v>No</v>
      </c>
      <c r="H1604">
        <f>VLOOKUP('combained table'!H1604,'combained table'!H1604:T3938,1,FALSE)</f>
        <v>2</v>
      </c>
      <c r="I1604" t="str">
        <f>VLOOKUP('combained table'!I1604,'combained table'!I1604:T3938,1,FALSE)</f>
        <v>Normal</v>
      </c>
      <c r="J1604" t="str">
        <f>VLOOKUP('combained table'!J1604,'combained table'!J1604:T3938,1,FALSE)</f>
        <v>No</v>
      </c>
      <c r="K1604" t="str">
        <f>VLOOKUP('combained table'!K1604,'combained table'!K1604:T3938,1,FALSE)</f>
        <v>Normal Weight</v>
      </c>
      <c r="L1604">
        <f>VLOOKUP('combained table'!L1604,'combained table'!L1604:T3938,1,FALSE)</f>
        <v>2003</v>
      </c>
      <c r="M1604" t="str">
        <f>VLOOKUP('combained table'!M1604,'combained table'!M1604:T3938,1,FALSE)</f>
        <v>Jun</v>
      </c>
      <c r="N1604">
        <f>VLOOKUP('combained table'!N1604,'combained table'!N1604:T3938,1,FALSE)</f>
        <v>7</v>
      </c>
      <c r="O1604" t="str">
        <f>VLOOKUP('combained table'!O1604,'combained table'!O1604:T3938,1,FALSE)</f>
        <v>7-Jun-2003</v>
      </c>
      <c r="P1604">
        <f>VLOOKUP('combained table'!P1604,'combained table'!P1604:T3938,1,FALSE)</f>
        <v>13844.51</v>
      </c>
      <c r="Q1604" t="str">
        <f>VLOOKUP('combained table'!Q1604,'combained table'!Q1604:T3938,1,FALSE)</f>
        <v>tier - 2</v>
      </c>
      <c r="R1604" t="str">
        <f>VLOOKUP('combained table'!R1604,'combained table'!R1604:T3938,1,FALSE)</f>
        <v>tier - 1</v>
      </c>
      <c r="S1604" t="str">
        <f>VLOOKUP('combained table'!S1604,'combained table'!S1604:T3938,1,FALSE)</f>
        <v>R1011</v>
      </c>
      <c r="T1604">
        <f>VLOOKUP('combained table'!T1604,'combained table'!T1604:T3938,1,FALSE)</f>
        <v>20</v>
      </c>
    </row>
    <row r="1605" spans="1:20">
      <c r="A1605" t="str">
        <f>VLOOKUP('combained table'!A1605,'combained table'!A1605:T3939,1,FALSE)</f>
        <v>Id1604</v>
      </c>
      <c r="B1605" t="str">
        <f>VLOOKUP('combained table'!B1605,'combained table'!B1605:T3939,1,FALSE)</f>
        <v xml:space="preserve">  Sunny S</v>
      </c>
      <c r="C1605">
        <f>VLOOKUP('combained table'!C1605,'combained table'!C1605:T3939,1,FALSE)</f>
        <v>31.17</v>
      </c>
      <c r="D1605">
        <f>VLOOKUP('combained table'!D1605,'combained table'!D1605:T3939,1,FALSE)</f>
        <v>5.28</v>
      </c>
      <c r="E1605" t="str">
        <f>VLOOKUP('combained table'!E1605,'combained table'!E1605:T3939,1,FALSE)</f>
        <v>No</v>
      </c>
      <c r="F1605" t="str">
        <f>VLOOKUP('combained table'!F1605,'combained table'!F1605:T3939,1,FALSE)</f>
        <v>No</v>
      </c>
      <c r="G1605" t="str">
        <f>VLOOKUP('combained table'!G1605,'combained table'!G1605:T3939,1,FALSE)</f>
        <v>No</v>
      </c>
      <c r="H1605">
        <f>VLOOKUP('combained table'!H1605,'combained table'!H1605:T3939,1,FALSE)</f>
        <v>1</v>
      </c>
      <c r="I1605" t="str">
        <f>VLOOKUP('combained table'!I1605,'combained table'!I1605:T3939,1,FALSE)</f>
        <v>Normal</v>
      </c>
      <c r="J1605" t="str">
        <f>VLOOKUP('combained table'!J1605,'combained table'!J1605:T3939,1,FALSE)</f>
        <v>No</v>
      </c>
      <c r="K1605" t="str">
        <f>VLOOKUP('combained table'!K1605,'combained table'!K1605:T3939,1,FALSE)</f>
        <v>Obesity</v>
      </c>
      <c r="L1605">
        <f>VLOOKUP('combained table'!L1605,'combained table'!L1605:T3939,1,FALSE)</f>
        <v>1960</v>
      </c>
      <c r="M1605" t="str">
        <f>VLOOKUP('combained table'!M1605,'combained table'!M1605:T3939,1,FALSE)</f>
        <v>Jul</v>
      </c>
      <c r="N1605">
        <f>VLOOKUP('combained table'!N1605,'combained table'!N1605:T3939,1,FALSE)</f>
        <v>21</v>
      </c>
      <c r="O1605" t="str">
        <f>VLOOKUP('combained table'!O1605,'combained table'!O1605:T3939,1,FALSE)</f>
        <v>21-Jul-1960</v>
      </c>
      <c r="P1605">
        <f>VLOOKUP('combained table'!P1605,'combained table'!P1605:T3939,1,FALSE)</f>
        <v>13844.8</v>
      </c>
      <c r="Q1605" t="str">
        <f>VLOOKUP('combained table'!Q1605,'combained table'!Q1605:T3939,1,FALSE)</f>
        <v>tier - 2</v>
      </c>
      <c r="R1605" t="str">
        <f>VLOOKUP('combained table'!R1605,'combained table'!R1605:T3939,1,FALSE)</f>
        <v>tier - 2</v>
      </c>
      <c r="S1605" t="str">
        <f>VLOOKUP('combained table'!S1605,'combained table'!S1605:T3939,1,FALSE)</f>
        <v>R1012</v>
      </c>
      <c r="T1605">
        <f>VLOOKUP('combained table'!T1605,'combained table'!T1605:T3939,1,FALSE)</f>
        <v>62</v>
      </c>
    </row>
    <row r="1606" spans="1:20">
      <c r="A1606" t="str">
        <f>VLOOKUP('combained table'!A1606,'combained table'!A1606:T3940,1,FALSE)</f>
        <v>Id1605</v>
      </c>
      <c r="B1606" t="str">
        <f>VLOOKUP('combained table'!B1606,'combained table'!B1606:T3940,1,FALSE)</f>
        <v xml:space="preserve">  Anne-Marie</v>
      </c>
      <c r="C1606">
        <f>VLOOKUP('combained table'!C1606,'combained table'!C1606:T3940,1,FALSE)</f>
        <v>36.08</v>
      </c>
      <c r="D1606">
        <f>VLOOKUP('combained table'!D1606,'combained table'!D1606:T3940,1,FALSE)</f>
        <v>4.29</v>
      </c>
      <c r="E1606" t="str">
        <f>VLOOKUP('combained table'!E1606,'combained table'!E1606:T3940,1,FALSE)</f>
        <v>No</v>
      </c>
      <c r="F1606" t="str">
        <f>VLOOKUP('combained table'!F1606,'combained table'!F1606:T3940,1,FALSE)</f>
        <v>No</v>
      </c>
      <c r="G1606" t="str">
        <f>VLOOKUP('combained table'!G1606,'combained table'!G1606:T3940,1,FALSE)</f>
        <v>No</v>
      </c>
      <c r="H1606">
        <f>VLOOKUP('combained table'!H1606,'combained table'!H1606:T3940,1,FALSE)</f>
        <v>0</v>
      </c>
      <c r="I1606" t="str">
        <f>VLOOKUP('combained table'!I1606,'combained table'!I1606:T3940,1,FALSE)</f>
        <v>Normal</v>
      </c>
      <c r="J1606" t="str">
        <f>VLOOKUP('combained table'!J1606,'combained table'!J1606:T3940,1,FALSE)</f>
        <v>No</v>
      </c>
      <c r="K1606" t="str">
        <f>VLOOKUP('combained table'!K1606,'combained table'!K1606:T3940,1,FALSE)</f>
        <v>Obesity</v>
      </c>
      <c r="L1606">
        <f>VLOOKUP('combained table'!L1606,'combained table'!L1606:T3940,1,FALSE)</f>
        <v>1978</v>
      </c>
      <c r="M1606" t="str">
        <f>VLOOKUP('combained table'!M1606,'combained table'!M1606:T3940,1,FALSE)</f>
        <v>Dec</v>
      </c>
      <c r="N1606">
        <f>VLOOKUP('combained table'!N1606,'combained table'!N1606:T3940,1,FALSE)</f>
        <v>19</v>
      </c>
      <c r="O1606" t="str">
        <f>VLOOKUP('combained table'!O1606,'combained table'!O1606:T3940,1,FALSE)</f>
        <v>19-Dec-1978</v>
      </c>
      <c r="P1606">
        <f>VLOOKUP('combained table'!P1606,'combained table'!P1606:T3940,1,FALSE)</f>
        <v>13874.89</v>
      </c>
      <c r="Q1606" t="str">
        <f>VLOOKUP('combained table'!Q1606,'combained table'!Q1606:T3940,1,FALSE)</f>
        <v>tier - 2</v>
      </c>
      <c r="R1606" t="str">
        <f>VLOOKUP('combained table'!R1606,'combained table'!R1606:T3940,1,FALSE)</f>
        <v>tier - 1</v>
      </c>
      <c r="S1606" t="str">
        <f>VLOOKUP('combained table'!S1606,'combained table'!S1606:T3940,1,FALSE)</f>
        <v>R1012</v>
      </c>
      <c r="T1606">
        <f>VLOOKUP('combained table'!T1606,'combained table'!T1606:T3940,1,FALSE)</f>
        <v>44</v>
      </c>
    </row>
    <row r="1607" spans="1:20">
      <c r="A1607" t="str">
        <f>VLOOKUP('combained table'!A1607,'combained table'!A1607:T3941,1,FALSE)</f>
        <v>Id1606</v>
      </c>
      <c r="B1607" t="str">
        <f>VLOOKUP('combained table'!B1607,'combained table'!B1607:T3941,1,FALSE)</f>
        <v xml:space="preserve">  Nicholas</v>
      </c>
      <c r="C1607">
        <f>VLOOKUP('combained table'!C1607,'combained table'!C1607:T3941,1,FALSE)</f>
        <v>28.024999999999999</v>
      </c>
      <c r="D1607">
        <f>VLOOKUP('combained table'!D1607,'combained table'!D1607:T3941,1,FALSE)</f>
        <v>5.69</v>
      </c>
      <c r="E1607" t="str">
        <f>VLOOKUP('combained table'!E1607,'combained table'!E1607:T3941,1,FALSE)</f>
        <v>yes</v>
      </c>
      <c r="F1607" t="str">
        <f>VLOOKUP('combained table'!F1607,'combained table'!F1607:T3941,1,FALSE)</f>
        <v>No</v>
      </c>
      <c r="G1607" t="str">
        <f>VLOOKUP('combained table'!G1607,'combained table'!G1607:T3941,1,FALSE)</f>
        <v>No</v>
      </c>
      <c r="H1607">
        <f>VLOOKUP('combained table'!H1607,'combained table'!H1607:T3941,1,FALSE)</f>
        <v>0</v>
      </c>
      <c r="I1607" t="str">
        <f>VLOOKUP('combained table'!I1607,'combained table'!I1607:T3941,1,FALSE)</f>
        <v>Normal</v>
      </c>
      <c r="J1607" t="str">
        <f>VLOOKUP('combained table'!J1607,'combained table'!J1607:T3941,1,FALSE)</f>
        <v>No</v>
      </c>
      <c r="K1607" t="str">
        <f>VLOOKUP('combained table'!K1607,'combained table'!K1607:T3941,1,FALSE)</f>
        <v>Overweight</v>
      </c>
      <c r="L1607">
        <f>VLOOKUP('combained table'!L1607,'combained table'!L1607:T3941,1,FALSE)</f>
        <v>1959</v>
      </c>
      <c r="M1607" t="str">
        <f>VLOOKUP('combained table'!M1607,'combained table'!M1607:T3941,1,FALSE)</f>
        <v>Oct</v>
      </c>
      <c r="N1607">
        <f>VLOOKUP('combained table'!N1607,'combained table'!N1607:T3941,1,FALSE)</f>
        <v>5</v>
      </c>
      <c r="O1607" t="str">
        <f>VLOOKUP('combained table'!O1607,'combained table'!O1607:T3941,1,FALSE)</f>
        <v>5-Oct-1959</v>
      </c>
      <c r="P1607">
        <f>VLOOKUP('combained table'!P1607,'combained table'!P1607:T3941,1,FALSE)</f>
        <v>13880.95</v>
      </c>
      <c r="Q1607" t="str">
        <f>VLOOKUP('combained table'!Q1607,'combained table'!Q1607:T3941,1,FALSE)</f>
        <v>tier - 2</v>
      </c>
      <c r="R1607" t="str">
        <f>VLOOKUP('combained table'!R1607,'combained table'!R1607:T3941,1,FALSE)</f>
        <v>tier - 2</v>
      </c>
      <c r="S1607" t="str">
        <f>VLOOKUP('combained table'!S1607,'combained table'!S1607:T3941,1,FALSE)</f>
        <v>R1011</v>
      </c>
      <c r="T1607">
        <f>VLOOKUP('combained table'!T1607,'combained table'!T1607:T3941,1,FALSE)</f>
        <v>63</v>
      </c>
    </row>
    <row r="1608" spans="1:20">
      <c r="A1608" t="str">
        <f>VLOOKUP('combained table'!A1608,'combained table'!A1608:T3942,1,FALSE)</f>
        <v>Id1607</v>
      </c>
      <c r="B1608" t="str">
        <f>VLOOKUP('combained table'!B1608,'combained table'!B1608:T3942,1,FALSE)</f>
        <v xml:space="preserve">  Scott M</v>
      </c>
      <c r="C1608">
        <f>VLOOKUP('combained table'!C1608,'combained table'!C1608:T3942,1,FALSE)</f>
        <v>24.32</v>
      </c>
      <c r="D1608">
        <f>VLOOKUP('combained table'!D1608,'combained table'!D1608:T3942,1,FALSE)</f>
        <v>5.56</v>
      </c>
      <c r="E1608" t="str">
        <f>VLOOKUP('combained table'!E1608,'combained table'!E1608:T3942,1,FALSE)</f>
        <v>yes</v>
      </c>
      <c r="F1608" t="str">
        <f>VLOOKUP('combained table'!F1608,'combained table'!F1608:T3942,1,FALSE)</f>
        <v>No</v>
      </c>
      <c r="G1608" t="str">
        <f>VLOOKUP('combained table'!G1608,'combained table'!G1608:T3942,1,FALSE)</f>
        <v>No</v>
      </c>
      <c r="H1608">
        <f>VLOOKUP('combained table'!H1608,'combained table'!H1608:T3942,1,FALSE)</f>
        <v>0</v>
      </c>
      <c r="I1608" t="str">
        <f>VLOOKUP('combained table'!I1608,'combained table'!I1608:T3942,1,FALSE)</f>
        <v>Normal</v>
      </c>
      <c r="J1608" t="str">
        <f>VLOOKUP('combained table'!J1608,'combained table'!J1608:T3942,1,FALSE)</f>
        <v>No</v>
      </c>
      <c r="K1608" t="str">
        <f>VLOOKUP('combained table'!K1608,'combained table'!K1608:T3942,1,FALSE)</f>
        <v>Normal Weight</v>
      </c>
      <c r="L1608">
        <f>VLOOKUP('combained table'!L1608,'combained table'!L1608:T3942,1,FALSE)</f>
        <v>1985</v>
      </c>
      <c r="M1608" t="str">
        <f>VLOOKUP('combained table'!M1608,'combained table'!M1608:T3942,1,FALSE)</f>
        <v>Sep</v>
      </c>
      <c r="N1608">
        <f>VLOOKUP('combained table'!N1608,'combained table'!N1608:T3942,1,FALSE)</f>
        <v>25</v>
      </c>
      <c r="O1608" t="str">
        <f>VLOOKUP('combained table'!O1608,'combained table'!O1608:T3942,1,FALSE)</f>
        <v>25-Sep-1985</v>
      </c>
      <c r="P1608">
        <f>VLOOKUP('combained table'!P1608,'combained table'!P1608:T3942,1,FALSE)</f>
        <v>13886.4</v>
      </c>
      <c r="Q1608" t="str">
        <f>VLOOKUP('combained table'!Q1608,'combained table'!Q1608:T3942,1,FALSE)</f>
        <v>tier - 2</v>
      </c>
      <c r="R1608" t="str">
        <f>VLOOKUP('combained table'!R1608,'combained table'!R1608:T3942,1,FALSE)</f>
        <v>tier - 2</v>
      </c>
      <c r="S1608" t="str">
        <f>VLOOKUP('combained table'!S1608,'combained table'!S1608:T3942,1,FALSE)</f>
        <v>R1012</v>
      </c>
      <c r="T1608">
        <f>VLOOKUP('combained table'!T1608,'combained table'!T1608:T3942,1,FALSE)</f>
        <v>37</v>
      </c>
    </row>
    <row r="1609" spans="1:20">
      <c r="A1609" t="str">
        <f>VLOOKUP('combained table'!A1609,'combained table'!A1609:T3943,1,FALSE)</f>
        <v>Id1608</v>
      </c>
      <c r="B1609" t="str">
        <f>VLOOKUP('combained table'!B1609,'combained table'!B1609:T3943,1,FALSE)</f>
        <v xml:space="preserve">  Marisa A</v>
      </c>
      <c r="C1609">
        <f>VLOOKUP('combained table'!C1609,'combained table'!C1609:T3943,1,FALSE)</f>
        <v>38</v>
      </c>
      <c r="D1609">
        <f>VLOOKUP('combained table'!D1609,'combained table'!D1609:T3943,1,FALSE)</f>
        <v>5.41</v>
      </c>
      <c r="E1609" t="str">
        <f>VLOOKUP('combained table'!E1609,'combained table'!E1609:T3943,1,FALSE)</f>
        <v>yes</v>
      </c>
      <c r="F1609" t="str">
        <f>VLOOKUP('combained table'!F1609,'combained table'!F1609:T3943,1,FALSE)</f>
        <v>No</v>
      </c>
      <c r="G1609" t="str">
        <f>VLOOKUP('combained table'!G1609,'combained table'!G1609:T3943,1,FALSE)</f>
        <v>No</v>
      </c>
      <c r="H1609">
        <f>VLOOKUP('combained table'!H1609,'combained table'!H1609:T3943,1,FALSE)</f>
        <v>1</v>
      </c>
      <c r="I1609" t="str">
        <f>VLOOKUP('combained table'!I1609,'combained table'!I1609:T3943,1,FALSE)</f>
        <v>Normal</v>
      </c>
      <c r="J1609" t="str">
        <f>VLOOKUP('combained table'!J1609,'combained table'!J1609:T3943,1,FALSE)</f>
        <v>No</v>
      </c>
      <c r="K1609" t="str">
        <f>VLOOKUP('combained table'!K1609,'combained table'!K1609:T3943,1,FALSE)</f>
        <v>Obesity</v>
      </c>
      <c r="L1609">
        <f>VLOOKUP('combained table'!L1609,'combained table'!L1609:T3943,1,FALSE)</f>
        <v>1959</v>
      </c>
      <c r="M1609" t="str">
        <f>VLOOKUP('combained table'!M1609,'combained table'!M1609:T3943,1,FALSE)</f>
        <v>Dec</v>
      </c>
      <c r="N1609">
        <f>VLOOKUP('combained table'!N1609,'combained table'!N1609:T3943,1,FALSE)</f>
        <v>29</v>
      </c>
      <c r="O1609" t="str">
        <f>VLOOKUP('combained table'!O1609,'combained table'!O1609:T3943,1,FALSE)</f>
        <v>29-Dec-1959</v>
      </c>
      <c r="P1609">
        <f>VLOOKUP('combained table'!P1609,'combained table'!P1609:T3943,1,FALSE)</f>
        <v>13887.2</v>
      </c>
      <c r="Q1609" t="str">
        <f>VLOOKUP('combained table'!Q1609,'combained table'!Q1609:T3943,1,FALSE)</f>
        <v>tier - 2</v>
      </c>
      <c r="R1609" t="str">
        <f>VLOOKUP('combained table'!R1609,'combained table'!R1609:T3943,1,FALSE)</f>
        <v>tier - 3</v>
      </c>
      <c r="S1609" t="str">
        <f>VLOOKUP('combained table'!S1609,'combained table'!S1609:T3943,1,FALSE)</f>
        <v>R1013</v>
      </c>
      <c r="T1609">
        <f>VLOOKUP('combained table'!T1609,'combained table'!T1609:T3943,1,FALSE)</f>
        <v>63</v>
      </c>
    </row>
    <row r="1610" spans="1:20">
      <c r="A1610" t="str">
        <f>VLOOKUP('combained table'!A1610,'combained table'!A1610:T3944,1,FALSE)</f>
        <v>Id1609</v>
      </c>
      <c r="B1610" t="str">
        <f>VLOOKUP('combained table'!B1610,'combained table'!B1610:T3944,1,FALSE)</f>
        <v xml:space="preserve">  Katie</v>
      </c>
      <c r="C1610">
        <f>VLOOKUP('combained table'!C1610,'combained table'!C1610:T3944,1,FALSE)</f>
        <v>31.6</v>
      </c>
      <c r="D1610">
        <f>VLOOKUP('combained table'!D1610,'combained table'!D1610:T3944,1,FALSE)</f>
        <v>10.85</v>
      </c>
      <c r="E1610" t="str">
        <f>VLOOKUP('combained table'!E1610,'combained table'!E1610:T3944,1,FALSE)</f>
        <v>yes</v>
      </c>
      <c r="F1610" t="str">
        <f>VLOOKUP('combained table'!F1610,'combained table'!F1610:T3944,1,FALSE)</f>
        <v>No</v>
      </c>
      <c r="G1610" t="str">
        <f>VLOOKUP('combained table'!G1610,'combained table'!G1610:T3944,1,FALSE)</f>
        <v>No</v>
      </c>
      <c r="H1610">
        <f>VLOOKUP('combained table'!H1610,'combained table'!H1610:T3944,1,FALSE)</f>
        <v>0</v>
      </c>
      <c r="I1610" t="str">
        <f>VLOOKUP('combained table'!I1610,'combained table'!I1610:T3944,1,FALSE)</f>
        <v>Diabetes</v>
      </c>
      <c r="J1610" t="str">
        <f>VLOOKUP('combained table'!J1610,'combained table'!J1610:T3944,1,FALSE)</f>
        <v>No</v>
      </c>
      <c r="K1610" t="str">
        <f>VLOOKUP('combained table'!K1610,'combained table'!K1610:T3944,1,FALSE)</f>
        <v>Obesity</v>
      </c>
      <c r="L1610">
        <f>VLOOKUP('combained table'!L1610,'combained table'!L1610:T3944,1,FALSE)</f>
        <v>1959</v>
      </c>
      <c r="M1610" t="str">
        <f>VLOOKUP('combained table'!M1610,'combained table'!M1610:T3944,1,FALSE)</f>
        <v>Jul</v>
      </c>
      <c r="N1610">
        <f>VLOOKUP('combained table'!N1610,'combained table'!N1610:T3944,1,FALSE)</f>
        <v>7</v>
      </c>
      <c r="O1610" t="str">
        <f>VLOOKUP('combained table'!O1610,'combained table'!O1610:T3944,1,FALSE)</f>
        <v>7-Jul-1959</v>
      </c>
      <c r="P1610">
        <f>VLOOKUP('combained table'!P1610,'combained table'!P1610:T3944,1,FALSE)</f>
        <v>13887.97</v>
      </c>
      <c r="Q1610" t="str">
        <f>VLOOKUP('combained table'!Q1610,'combained table'!Q1610:T3944,1,FALSE)</f>
        <v>tier - 2</v>
      </c>
      <c r="R1610" t="str">
        <f>VLOOKUP('combained table'!R1610,'combained table'!R1610:T3944,1,FALSE)</f>
        <v>tier - 2</v>
      </c>
      <c r="S1610" t="str">
        <f>VLOOKUP('combained table'!S1610,'combained table'!S1610:T3944,1,FALSE)</f>
        <v>R1013</v>
      </c>
      <c r="T1610">
        <f>VLOOKUP('combained table'!T1610,'combained table'!T1610:T3944,1,FALSE)</f>
        <v>63</v>
      </c>
    </row>
    <row r="1611" spans="1:20">
      <c r="A1611" t="str">
        <f>VLOOKUP('combained table'!A1611,'combained table'!A1611:T3945,1,FALSE)</f>
        <v>Id1610</v>
      </c>
      <c r="B1611" t="str">
        <f>VLOOKUP('combained table'!B1611,'combained table'!B1611:T3945,1,FALSE)</f>
        <v xml:space="preserve">  Amy L</v>
      </c>
      <c r="C1611">
        <f>VLOOKUP('combained table'!C1611,'combained table'!C1611:T3945,1,FALSE)</f>
        <v>31.02</v>
      </c>
      <c r="D1611">
        <f>VLOOKUP('combained table'!D1611,'combained table'!D1611:T3945,1,FALSE)</f>
        <v>11.63</v>
      </c>
      <c r="E1611" t="str">
        <f>VLOOKUP('combained table'!E1611,'combained table'!E1611:T3945,1,FALSE)</f>
        <v>yes</v>
      </c>
      <c r="F1611" t="str">
        <f>VLOOKUP('combained table'!F1611,'combained table'!F1611:T3945,1,FALSE)</f>
        <v>No</v>
      </c>
      <c r="G1611" t="str">
        <f>VLOOKUP('combained table'!G1611,'combained table'!G1611:T3945,1,FALSE)</f>
        <v>No</v>
      </c>
      <c r="H1611">
        <f>VLOOKUP('combained table'!H1611,'combained table'!H1611:T3945,1,FALSE)</f>
        <v>0</v>
      </c>
      <c r="I1611" t="str">
        <f>VLOOKUP('combained table'!I1611,'combained table'!I1611:T3945,1,FALSE)</f>
        <v>Diabetes</v>
      </c>
      <c r="J1611" t="str">
        <f>VLOOKUP('combained table'!J1611,'combained table'!J1611:T3945,1,FALSE)</f>
        <v>No</v>
      </c>
      <c r="K1611" t="str">
        <f>VLOOKUP('combained table'!K1611,'combained table'!K1611:T3945,1,FALSE)</f>
        <v>Obesity</v>
      </c>
      <c r="L1611">
        <f>VLOOKUP('combained table'!L1611,'combained table'!L1611:T3945,1,FALSE)</f>
        <v>1962</v>
      </c>
      <c r="M1611" t="str">
        <f>VLOOKUP('combained table'!M1611,'combained table'!M1611:T3945,1,FALSE)</f>
        <v>Jul</v>
      </c>
      <c r="N1611">
        <f>VLOOKUP('combained table'!N1611,'combained table'!N1611:T3945,1,FALSE)</f>
        <v>27</v>
      </c>
      <c r="O1611" t="str">
        <f>VLOOKUP('combained table'!O1611,'combained table'!O1611:T3945,1,FALSE)</f>
        <v>27-Jul-1962</v>
      </c>
      <c r="P1611">
        <f>VLOOKUP('combained table'!P1611,'combained table'!P1611:T3945,1,FALSE)</f>
        <v>13919.82</v>
      </c>
      <c r="Q1611" t="str">
        <f>VLOOKUP('combained table'!Q1611,'combained table'!Q1611:T3945,1,FALSE)</f>
        <v>tier - 2</v>
      </c>
      <c r="R1611" t="str">
        <f>VLOOKUP('combained table'!R1611,'combained table'!R1611:T3945,1,FALSE)</f>
        <v>tier - 2</v>
      </c>
      <c r="S1611" t="str">
        <f>VLOOKUP('combained table'!S1611,'combained table'!S1611:T3945,1,FALSE)</f>
        <v>R1013</v>
      </c>
      <c r="T1611">
        <f>VLOOKUP('combained table'!T1611,'combained table'!T1611:T3945,1,FALSE)</f>
        <v>60</v>
      </c>
    </row>
    <row r="1612" spans="1:20">
      <c r="A1612" t="str">
        <f>VLOOKUP('combained table'!A1612,'combained table'!A1612:T3946,1,FALSE)</f>
        <v>Id1611</v>
      </c>
      <c r="B1612" t="str">
        <f>VLOOKUP('combained table'!B1612,'combained table'!B1612:T3946,1,FALSE)</f>
        <v xml:space="preserve">  Jenna M</v>
      </c>
      <c r="C1612">
        <f>VLOOKUP('combained table'!C1612,'combained table'!C1612:T3946,1,FALSE)</f>
        <v>29.26</v>
      </c>
      <c r="D1612">
        <f>VLOOKUP('combained table'!D1612,'combained table'!D1612:T3946,1,FALSE)</f>
        <v>5.68</v>
      </c>
      <c r="E1612" t="str">
        <f>VLOOKUP('combained table'!E1612,'combained table'!E1612:T3946,1,FALSE)</f>
        <v>yes</v>
      </c>
      <c r="F1612" t="str">
        <f>VLOOKUP('combained table'!F1612,'combained table'!F1612:T3946,1,FALSE)</f>
        <v>No</v>
      </c>
      <c r="G1612" t="str">
        <f>VLOOKUP('combained table'!G1612,'combained table'!G1612:T3946,1,FALSE)</f>
        <v>No</v>
      </c>
      <c r="H1612">
        <f>VLOOKUP('combained table'!H1612,'combained table'!H1612:T3946,1,FALSE)</f>
        <v>1</v>
      </c>
      <c r="I1612" t="str">
        <f>VLOOKUP('combained table'!I1612,'combained table'!I1612:T3946,1,FALSE)</f>
        <v>Normal</v>
      </c>
      <c r="J1612" t="str">
        <f>VLOOKUP('combained table'!J1612,'combained table'!J1612:T3946,1,FALSE)</f>
        <v>No</v>
      </c>
      <c r="K1612" t="str">
        <f>VLOOKUP('combained table'!K1612,'combained table'!K1612:T3946,1,FALSE)</f>
        <v>Overweight</v>
      </c>
      <c r="L1612">
        <f>VLOOKUP('combained table'!L1612,'combained table'!L1612:T3946,1,FALSE)</f>
        <v>1960</v>
      </c>
      <c r="M1612" t="str">
        <f>VLOOKUP('combained table'!M1612,'combained table'!M1612:T3946,1,FALSE)</f>
        <v>Jun</v>
      </c>
      <c r="N1612">
        <f>VLOOKUP('combained table'!N1612,'combained table'!N1612:T3946,1,FALSE)</f>
        <v>18</v>
      </c>
      <c r="O1612" t="str">
        <f>VLOOKUP('combained table'!O1612,'combained table'!O1612:T3946,1,FALSE)</f>
        <v>18-Jun-1960</v>
      </c>
      <c r="P1612">
        <f>VLOOKUP('combained table'!P1612,'combained table'!P1612:T3946,1,FALSE)</f>
        <v>13937.67</v>
      </c>
      <c r="Q1612" t="str">
        <f>VLOOKUP('combained table'!Q1612,'combained table'!Q1612:T3946,1,FALSE)</f>
        <v>tier - 2</v>
      </c>
      <c r="R1612" t="str">
        <f>VLOOKUP('combained table'!R1612,'combained table'!R1612:T3946,1,FALSE)</f>
        <v>tier - 1</v>
      </c>
      <c r="S1612" t="str">
        <f>VLOOKUP('combained table'!S1612,'combained table'!S1612:T3946,1,FALSE)</f>
        <v>R1012</v>
      </c>
      <c r="T1612">
        <f>VLOOKUP('combained table'!T1612,'combained table'!T1612:T3946,1,FALSE)</f>
        <v>62</v>
      </c>
    </row>
    <row r="1613" spans="1:20">
      <c r="A1613" t="str">
        <f>VLOOKUP('combained table'!A1613,'combained table'!A1613:T3947,1,FALSE)</f>
        <v>Id1612</v>
      </c>
      <c r="B1613" t="str">
        <f>VLOOKUP('combained table'!B1613,'combained table'!B1613:T3947,1,FALSE)</f>
        <v xml:space="preserve">  Elizabeth M</v>
      </c>
      <c r="C1613">
        <f>VLOOKUP('combained table'!C1613,'combained table'!C1613:T3947,1,FALSE)</f>
        <v>15.09</v>
      </c>
      <c r="D1613">
        <f>VLOOKUP('combained table'!D1613,'combained table'!D1613:T3947,1,FALSE)</f>
        <v>7.59</v>
      </c>
      <c r="E1613" t="str">
        <f>VLOOKUP('combained table'!E1613,'combained table'!E1613:T3947,1,FALSE)</f>
        <v>yes</v>
      </c>
      <c r="F1613" t="str">
        <f>VLOOKUP('combained table'!F1613,'combained table'!F1613:T3947,1,FALSE)</f>
        <v>No</v>
      </c>
      <c r="G1613" t="str">
        <f>VLOOKUP('combained table'!G1613,'combained table'!G1613:T3947,1,FALSE)</f>
        <v>No</v>
      </c>
      <c r="H1613">
        <f>VLOOKUP('combained table'!H1613,'combained table'!H1613:T3947,1,FALSE)</f>
        <v>2</v>
      </c>
      <c r="I1613" t="str">
        <f>VLOOKUP('combained table'!I1613,'combained table'!I1613:T3947,1,FALSE)</f>
        <v>Diabetes</v>
      </c>
      <c r="J1613" t="str">
        <f>VLOOKUP('combained table'!J1613,'combained table'!J1613:T3947,1,FALSE)</f>
        <v>No</v>
      </c>
      <c r="K1613" t="str">
        <f>VLOOKUP('combained table'!K1613,'combained table'!K1613:T3947,1,FALSE)</f>
        <v>Underweight</v>
      </c>
      <c r="L1613">
        <f>VLOOKUP('combained table'!L1613,'combained table'!L1613:T3947,1,FALSE)</f>
        <v>1959</v>
      </c>
      <c r="M1613" t="str">
        <f>VLOOKUP('combained table'!M1613,'combained table'!M1613:T3947,1,FALSE)</f>
        <v>Aug</v>
      </c>
      <c r="N1613">
        <f>VLOOKUP('combained table'!N1613,'combained table'!N1613:T3947,1,FALSE)</f>
        <v>29</v>
      </c>
      <c r="O1613" t="str">
        <f>VLOOKUP('combained table'!O1613,'combained table'!O1613:T3947,1,FALSE)</f>
        <v>29-Aug-1959</v>
      </c>
      <c r="P1613">
        <f>VLOOKUP('combained table'!P1613,'combained table'!P1613:T3947,1,FALSE)</f>
        <v>13974.46</v>
      </c>
      <c r="Q1613" t="str">
        <f>VLOOKUP('combained table'!Q1613,'combained table'!Q1613:T3947,1,FALSE)</f>
        <v>tier - 2</v>
      </c>
      <c r="R1613" t="str">
        <f>VLOOKUP('combained table'!R1613,'combained table'!R1613:T3947,1,FALSE)</f>
        <v>tier - 2</v>
      </c>
      <c r="S1613" t="str">
        <f>VLOOKUP('combained table'!S1613,'combained table'!S1613:T3947,1,FALSE)</f>
        <v>R1019</v>
      </c>
      <c r="T1613">
        <f>VLOOKUP('combained table'!T1613,'combained table'!T1613:T3947,1,FALSE)</f>
        <v>63</v>
      </c>
    </row>
    <row r="1614" spans="1:20">
      <c r="A1614" t="str">
        <f>VLOOKUP('combained table'!A1614,'combained table'!A1614:T3948,1,FALSE)</f>
        <v>Id1613</v>
      </c>
      <c r="B1614" t="str">
        <f>VLOOKUP('combained table'!B1614,'combained table'!B1614:T3948,1,FALSE)</f>
        <v xml:space="preserve">  Lyazid</v>
      </c>
      <c r="C1614">
        <f>VLOOKUP('combained table'!C1614,'combained table'!C1614:T3948,1,FALSE)</f>
        <v>22.63</v>
      </c>
      <c r="D1614">
        <f>VLOOKUP('combained table'!D1614,'combained table'!D1614:T3948,1,FALSE)</f>
        <v>5.09</v>
      </c>
      <c r="E1614" t="str">
        <f>VLOOKUP('combained table'!E1614,'combained table'!E1614:T3948,1,FALSE)</f>
        <v>yes</v>
      </c>
      <c r="F1614" t="str">
        <f>VLOOKUP('combained table'!F1614,'combained table'!F1614:T3948,1,FALSE)</f>
        <v>No</v>
      </c>
      <c r="G1614" t="str">
        <f>VLOOKUP('combained table'!G1614,'combained table'!G1614:T3948,1,FALSE)</f>
        <v>No</v>
      </c>
      <c r="H1614">
        <f>VLOOKUP('combained table'!H1614,'combained table'!H1614:T3948,1,FALSE)</f>
        <v>0</v>
      </c>
      <c r="I1614" t="str">
        <f>VLOOKUP('combained table'!I1614,'combained table'!I1614:T3948,1,FALSE)</f>
        <v>Normal</v>
      </c>
      <c r="J1614" t="str">
        <f>VLOOKUP('combained table'!J1614,'combained table'!J1614:T3948,1,FALSE)</f>
        <v>No</v>
      </c>
      <c r="K1614" t="str">
        <f>VLOOKUP('combained table'!K1614,'combained table'!K1614:T3948,1,FALSE)</f>
        <v>Normal Weight</v>
      </c>
      <c r="L1614">
        <f>VLOOKUP('combained table'!L1614,'combained table'!L1614:T3948,1,FALSE)</f>
        <v>1990</v>
      </c>
      <c r="M1614" t="str">
        <f>VLOOKUP('combained table'!M1614,'combained table'!M1614:T3948,1,FALSE)</f>
        <v>Jul</v>
      </c>
      <c r="N1614">
        <f>VLOOKUP('combained table'!N1614,'combained table'!N1614:T3948,1,FALSE)</f>
        <v>13</v>
      </c>
      <c r="O1614" t="str">
        <f>VLOOKUP('combained table'!O1614,'combained table'!O1614:T3948,1,FALSE)</f>
        <v>13-Jul-1990</v>
      </c>
      <c r="P1614">
        <f>VLOOKUP('combained table'!P1614,'combained table'!P1614:T3948,1,FALSE)</f>
        <v>13979.45</v>
      </c>
      <c r="Q1614" t="str">
        <f>VLOOKUP('combained table'!Q1614,'combained table'!Q1614:T3948,1,FALSE)</f>
        <v>tier - 2</v>
      </c>
      <c r="R1614" t="str">
        <f>VLOOKUP('combained table'!R1614,'combained table'!R1614:T3948,1,FALSE)</f>
        <v>tier - 1</v>
      </c>
      <c r="S1614" t="str">
        <f>VLOOKUP('combained table'!S1614,'combained table'!S1614:T3948,1,FALSE)</f>
        <v>R1023</v>
      </c>
      <c r="T1614">
        <f>VLOOKUP('combained table'!T1614,'combained table'!T1614:T3948,1,FALSE)</f>
        <v>32</v>
      </c>
    </row>
    <row r="1615" spans="1:20">
      <c r="A1615" t="str">
        <f>VLOOKUP('combained table'!A1615,'combained table'!A1615:T3949,1,FALSE)</f>
        <v>Id1614</v>
      </c>
      <c r="B1615" t="str">
        <f>VLOOKUP('combained table'!B1615,'combained table'!B1615:T3949,1,FALSE)</f>
        <v xml:space="preserve">  Lindsey A</v>
      </c>
      <c r="C1615">
        <f>VLOOKUP('combained table'!C1615,'combained table'!C1615:T3949,1,FALSE)</f>
        <v>23.46</v>
      </c>
      <c r="D1615">
        <f>VLOOKUP('combained table'!D1615,'combained table'!D1615:T3949,1,FALSE)</f>
        <v>4.21</v>
      </c>
      <c r="E1615" t="str">
        <f>VLOOKUP('combained table'!E1615,'combained table'!E1615:T3949,1,FALSE)</f>
        <v>No</v>
      </c>
      <c r="F1615" t="str">
        <f>VLOOKUP('combained table'!F1615,'combained table'!F1615:T3949,1,FALSE)</f>
        <v>No</v>
      </c>
      <c r="G1615" t="str">
        <f>VLOOKUP('combained table'!G1615,'combained table'!G1615:T3949,1,FALSE)</f>
        <v>No</v>
      </c>
      <c r="H1615">
        <f>VLOOKUP('combained table'!H1615,'combained table'!H1615:T3949,1,FALSE)</f>
        <v>1</v>
      </c>
      <c r="I1615" t="str">
        <f>VLOOKUP('combained table'!I1615,'combained table'!I1615:T3949,1,FALSE)</f>
        <v>Normal</v>
      </c>
      <c r="J1615" t="str">
        <f>VLOOKUP('combained table'!J1615,'combained table'!J1615:T3949,1,FALSE)</f>
        <v>No</v>
      </c>
      <c r="K1615" t="str">
        <f>VLOOKUP('combained table'!K1615,'combained table'!K1615:T3949,1,FALSE)</f>
        <v>Normal Weight</v>
      </c>
      <c r="L1615">
        <f>VLOOKUP('combained table'!L1615,'combained table'!L1615:T3949,1,FALSE)</f>
        <v>1959</v>
      </c>
      <c r="M1615" t="str">
        <f>VLOOKUP('combained table'!M1615,'combained table'!M1615:T3949,1,FALSE)</f>
        <v>Sep</v>
      </c>
      <c r="N1615">
        <f>VLOOKUP('combained table'!N1615,'combained table'!N1615:T3949,1,FALSE)</f>
        <v>6</v>
      </c>
      <c r="O1615" t="str">
        <f>VLOOKUP('combained table'!O1615,'combained table'!O1615:T3949,1,FALSE)</f>
        <v>6-Sep-1959</v>
      </c>
      <c r="P1615">
        <f>VLOOKUP('combained table'!P1615,'combained table'!P1615:T3949,1,FALSE)</f>
        <v>13981.85</v>
      </c>
      <c r="Q1615" t="str">
        <f>VLOOKUP('combained table'!Q1615,'combained table'!Q1615:T3949,1,FALSE)</f>
        <v>tier - 2</v>
      </c>
      <c r="R1615" t="str">
        <f>VLOOKUP('combained table'!R1615,'combained table'!R1615:T3949,1,FALSE)</f>
        <v>tier - 1</v>
      </c>
      <c r="S1615" t="str">
        <f>VLOOKUP('combained table'!S1615,'combained table'!S1615:T3949,1,FALSE)</f>
        <v>R1016</v>
      </c>
      <c r="T1615">
        <f>VLOOKUP('combained table'!T1615,'combained table'!T1615:T3949,1,FALSE)</f>
        <v>63</v>
      </c>
    </row>
    <row r="1616" spans="1:20">
      <c r="A1616" t="str">
        <f>VLOOKUP('combained table'!A1616,'combained table'!A1616:T3950,1,FALSE)</f>
        <v>Id1615</v>
      </c>
      <c r="B1616" t="str">
        <f>VLOOKUP('combained table'!B1616,'combained table'!B1616:T3950,1,FALSE)</f>
        <v xml:space="preserve">  Chris</v>
      </c>
      <c r="C1616">
        <f>VLOOKUP('combained table'!C1616,'combained table'!C1616:T3950,1,FALSE)</f>
        <v>22.56</v>
      </c>
      <c r="D1616">
        <f>VLOOKUP('combained table'!D1616,'combained table'!D1616:T3950,1,FALSE)</f>
        <v>4.34</v>
      </c>
      <c r="E1616" t="str">
        <f>VLOOKUP('combained table'!E1616,'combained table'!E1616:T3950,1,FALSE)</f>
        <v>yes</v>
      </c>
      <c r="F1616" t="str">
        <f>VLOOKUP('combained table'!F1616,'combained table'!F1616:T3950,1,FALSE)</f>
        <v>No</v>
      </c>
      <c r="G1616" t="str">
        <f>VLOOKUP('combained table'!G1616,'combained table'!G1616:T3950,1,FALSE)</f>
        <v>No</v>
      </c>
      <c r="H1616">
        <f>VLOOKUP('combained table'!H1616,'combained table'!H1616:T3950,1,FALSE)</f>
        <v>0</v>
      </c>
      <c r="I1616" t="str">
        <f>VLOOKUP('combained table'!I1616,'combained table'!I1616:T3950,1,FALSE)</f>
        <v>Normal</v>
      </c>
      <c r="J1616" t="str">
        <f>VLOOKUP('combained table'!J1616,'combained table'!J1616:T3950,1,FALSE)</f>
        <v>No</v>
      </c>
      <c r="K1616" t="str">
        <f>VLOOKUP('combained table'!K1616,'combained table'!K1616:T3950,1,FALSE)</f>
        <v>Normal Weight</v>
      </c>
      <c r="L1616">
        <f>VLOOKUP('combained table'!L1616,'combained table'!L1616:T3950,1,FALSE)</f>
        <v>1963</v>
      </c>
      <c r="M1616" t="str">
        <f>VLOOKUP('combained table'!M1616,'combained table'!M1616:T3950,1,FALSE)</f>
        <v>Dec</v>
      </c>
      <c r="N1616">
        <f>VLOOKUP('combained table'!N1616,'combained table'!N1616:T3950,1,FALSE)</f>
        <v>23</v>
      </c>
      <c r="O1616" t="str">
        <f>VLOOKUP('combained table'!O1616,'combained table'!O1616:T3950,1,FALSE)</f>
        <v>23-Dec-1963</v>
      </c>
      <c r="P1616">
        <f>VLOOKUP('combained table'!P1616,'combained table'!P1616:T3950,1,FALSE)</f>
        <v>14001.13</v>
      </c>
      <c r="Q1616" t="str">
        <f>VLOOKUP('combained table'!Q1616,'combained table'!Q1616:T3950,1,FALSE)</f>
        <v>tier - 2</v>
      </c>
      <c r="R1616" t="str">
        <f>VLOOKUP('combained table'!R1616,'combained table'!R1616:T3950,1,FALSE)</f>
        <v>tier - 1</v>
      </c>
      <c r="S1616" t="str">
        <f>VLOOKUP('combained table'!S1616,'combained table'!S1616:T3950,1,FALSE)</f>
        <v>R1013</v>
      </c>
      <c r="T1616">
        <f>VLOOKUP('combained table'!T1616,'combained table'!T1616:T3950,1,FALSE)</f>
        <v>59</v>
      </c>
    </row>
    <row r="1617" spans="1:20">
      <c r="A1617" t="str">
        <f>VLOOKUP('combained table'!A1617,'combained table'!A1617:T3951,1,FALSE)</f>
        <v>Id1616</v>
      </c>
      <c r="B1617" t="str">
        <f>VLOOKUP('combained table'!B1617,'combained table'!B1617:T3951,1,FALSE)</f>
        <v xml:space="preserve">  Jennifer A</v>
      </c>
      <c r="C1617">
        <f>VLOOKUP('combained table'!C1617,'combained table'!C1617:T3951,1,FALSE)</f>
        <v>19.28</v>
      </c>
      <c r="D1617">
        <f>VLOOKUP('combained table'!D1617,'combained table'!D1617:T3951,1,FALSE)</f>
        <v>11.85</v>
      </c>
      <c r="E1617" t="str">
        <f>VLOOKUP('combained table'!E1617,'combained table'!E1617:T3951,1,FALSE)</f>
        <v>No</v>
      </c>
      <c r="F1617" t="str">
        <f>VLOOKUP('combained table'!F1617,'combained table'!F1617:T3951,1,FALSE)</f>
        <v>No</v>
      </c>
      <c r="G1617" t="str">
        <f>VLOOKUP('combained table'!G1617,'combained table'!G1617:T3951,1,FALSE)</f>
        <v>No</v>
      </c>
      <c r="H1617">
        <f>VLOOKUP('combained table'!H1617,'combained table'!H1617:T3951,1,FALSE)</f>
        <v>2</v>
      </c>
      <c r="I1617" t="str">
        <f>VLOOKUP('combained table'!I1617,'combained table'!I1617:T3951,1,FALSE)</f>
        <v>Diabetes</v>
      </c>
      <c r="J1617" t="str">
        <f>VLOOKUP('combained table'!J1617,'combained table'!J1617:T3951,1,FALSE)</f>
        <v>No</v>
      </c>
      <c r="K1617" t="str">
        <f>VLOOKUP('combained table'!K1617,'combained table'!K1617:T3951,1,FALSE)</f>
        <v>Normal Weight</v>
      </c>
      <c r="L1617">
        <f>VLOOKUP('combained table'!L1617,'combained table'!L1617:T3951,1,FALSE)</f>
        <v>1963</v>
      </c>
      <c r="M1617" t="str">
        <f>VLOOKUP('combained table'!M1617,'combained table'!M1617:T3951,1,FALSE)</f>
        <v>Jul</v>
      </c>
      <c r="N1617">
        <f>VLOOKUP('combained table'!N1617,'combained table'!N1617:T3951,1,FALSE)</f>
        <v>6</v>
      </c>
      <c r="O1617" t="str">
        <f>VLOOKUP('combained table'!O1617,'combained table'!O1617:T3951,1,FALSE)</f>
        <v>6-Jul-1963</v>
      </c>
      <c r="P1617">
        <f>VLOOKUP('combained table'!P1617,'combained table'!P1617:T3951,1,FALSE)</f>
        <v>14001.29</v>
      </c>
      <c r="Q1617" t="str">
        <f>VLOOKUP('combained table'!Q1617,'combained table'!Q1617:T3951,1,FALSE)</f>
        <v>tier - 2</v>
      </c>
      <c r="R1617" t="str">
        <f>VLOOKUP('combained table'!R1617,'combained table'!R1617:T3951,1,FALSE)</f>
        <v>tier - 2</v>
      </c>
      <c r="S1617" t="str">
        <f>VLOOKUP('combained table'!S1617,'combained table'!S1617:T3951,1,FALSE)</f>
        <v>R1013</v>
      </c>
      <c r="T1617">
        <f>VLOOKUP('combained table'!T1617,'combained table'!T1617:T3951,1,FALSE)</f>
        <v>59</v>
      </c>
    </row>
    <row r="1618" spans="1:20">
      <c r="A1618" t="str">
        <f>VLOOKUP('combained table'!A1618,'combained table'!A1618:T3952,1,FALSE)</f>
        <v>Id1617</v>
      </c>
      <c r="B1618" t="str">
        <f>VLOOKUP('combained table'!B1618,'combained table'!B1618:T3952,1,FALSE)</f>
        <v xml:space="preserve">  Leif S</v>
      </c>
      <c r="C1618">
        <f>VLOOKUP('combained table'!C1618,'combained table'!C1618:T3952,1,FALSE)</f>
        <v>15.37</v>
      </c>
      <c r="D1618">
        <f>VLOOKUP('combained table'!D1618,'combained table'!D1618:T3952,1,FALSE)</f>
        <v>9.61</v>
      </c>
      <c r="E1618" t="str">
        <f>VLOOKUP('combained table'!E1618,'combained table'!E1618:T3952,1,FALSE)</f>
        <v>yes</v>
      </c>
      <c r="F1618" t="str">
        <f>VLOOKUP('combained table'!F1618,'combained table'!F1618:T3952,1,FALSE)</f>
        <v>No</v>
      </c>
      <c r="G1618" t="str">
        <f>VLOOKUP('combained table'!G1618,'combained table'!G1618:T3952,1,FALSE)</f>
        <v>No</v>
      </c>
      <c r="H1618">
        <f>VLOOKUP('combained table'!H1618,'combained table'!H1618:T3952,1,FALSE)</f>
        <v>2</v>
      </c>
      <c r="I1618" t="str">
        <f>VLOOKUP('combained table'!I1618,'combained table'!I1618:T3952,1,FALSE)</f>
        <v>Diabetes</v>
      </c>
      <c r="J1618" t="str">
        <f>VLOOKUP('combained table'!J1618,'combained table'!J1618:T3952,1,FALSE)</f>
        <v>No</v>
      </c>
      <c r="K1618" t="str">
        <f>VLOOKUP('combained table'!K1618,'combained table'!K1618:T3952,1,FALSE)</f>
        <v>Underweight</v>
      </c>
      <c r="L1618">
        <f>VLOOKUP('combained table'!L1618,'combained table'!L1618:T3952,1,FALSE)</f>
        <v>1963</v>
      </c>
      <c r="M1618" t="str">
        <f>VLOOKUP('combained table'!M1618,'combained table'!M1618:T3952,1,FALSE)</f>
        <v>Jul</v>
      </c>
      <c r="N1618">
        <f>VLOOKUP('combained table'!N1618,'combained table'!N1618:T3952,1,FALSE)</f>
        <v>8</v>
      </c>
      <c r="O1618" t="str">
        <f>VLOOKUP('combained table'!O1618,'combained table'!O1618:T3952,1,FALSE)</f>
        <v>8-Jul-1963</v>
      </c>
      <c r="P1618">
        <f>VLOOKUP('combained table'!P1618,'combained table'!P1618:T3952,1,FALSE)</f>
        <v>14007.22</v>
      </c>
      <c r="Q1618" t="str">
        <f>VLOOKUP('combained table'!Q1618,'combained table'!Q1618:T3952,1,FALSE)</f>
        <v>tier - 2</v>
      </c>
      <c r="R1618" t="str">
        <f>VLOOKUP('combained table'!R1618,'combained table'!R1618:T3952,1,FALSE)</f>
        <v>tier - 3</v>
      </c>
      <c r="S1618" t="str">
        <f>VLOOKUP('combained table'!S1618,'combained table'!S1618:T3952,1,FALSE)</f>
        <v>R1011</v>
      </c>
      <c r="T1618">
        <f>VLOOKUP('combained table'!T1618,'combained table'!T1618:T3952,1,FALSE)</f>
        <v>59</v>
      </c>
    </row>
    <row r="1619" spans="1:20">
      <c r="A1619" t="str">
        <f>VLOOKUP('combained table'!A1619,'combained table'!A1619:T3953,1,FALSE)</f>
        <v>Id1618</v>
      </c>
      <c r="B1619" t="str">
        <f>VLOOKUP('combained table'!B1619,'combained table'!B1619:T3953,1,FALSE)</f>
        <v xml:space="preserve">  Stephanie A</v>
      </c>
      <c r="C1619">
        <f>VLOOKUP('combained table'!C1619,'combained table'!C1619:T3953,1,FALSE)</f>
        <v>18.71</v>
      </c>
      <c r="D1619">
        <f>VLOOKUP('combained table'!D1619,'combained table'!D1619:T3953,1,FALSE)</f>
        <v>5.29</v>
      </c>
      <c r="E1619" t="str">
        <f>VLOOKUP('combained table'!E1619,'combained table'!E1619:T3953,1,FALSE)</f>
        <v>yes</v>
      </c>
      <c r="F1619" t="str">
        <f>VLOOKUP('combained table'!F1619,'combained table'!F1619:T3953,1,FALSE)</f>
        <v>No</v>
      </c>
      <c r="G1619" t="str">
        <f>VLOOKUP('combained table'!G1619,'combained table'!G1619:T3953,1,FALSE)</f>
        <v>No</v>
      </c>
      <c r="H1619">
        <f>VLOOKUP('combained table'!H1619,'combained table'!H1619:T3953,1,FALSE)</f>
        <v>0</v>
      </c>
      <c r="I1619" t="str">
        <f>VLOOKUP('combained table'!I1619,'combained table'!I1619:T3953,1,FALSE)</f>
        <v>Normal</v>
      </c>
      <c r="J1619" t="str">
        <f>VLOOKUP('combained table'!J1619,'combained table'!J1619:T3953,1,FALSE)</f>
        <v>No</v>
      </c>
      <c r="K1619" t="str">
        <f>VLOOKUP('combained table'!K1619,'combained table'!K1619:T3953,1,FALSE)</f>
        <v>Normal Weight</v>
      </c>
      <c r="L1619">
        <f>VLOOKUP('combained table'!L1619,'combained table'!L1619:T3953,1,FALSE)</f>
        <v>1960</v>
      </c>
      <c r="M1619" t="str">
        <f>VLOOKUP('combained table'!M1619,'combained table'!M1619:T3953,1,FALSE)</f>
        <v>Nov</v>
      </c>
      <c r="N1619">
        <f>VLOOKUP('combained table'!N1619,'combained table'!N1619:T3953,1,FALSE)</f>
        <v>8</v>
      </c>
      <c r="O1619" t="str">
        <f>VLOOKUP('combained table'!O1619,'combained table'!O1619:T3953,1,FALSE)</f>
        <v>8-Nov-1960</v>
      </c>
      <c r="P1619">
        <f>VLOOKUP('combained table'!P1619,'combained table'!P1619:T3953,1,FALSE)</f>
        <v>14043.48</v>
      </c>
      <c r="Q1619" t="str">
        <f>VLOOKUP('combained table'!Q1619,'combained table'!Q1619:T3953,1,FALSE)</f>
        <v>tier - 2</v>
      </c>
      <c r="R1619" t="str">
        <f>VLOOKUP('combained table'!R1619,'combained table'!R1619:T3953,1,FALSE)</f>
        <v>tier - 3</v>
      </c>
      <c r="S1619" t="str">
        <f>VLOOKUP('combained table'!S1619,'combained table'!S1619:T3953,1,FALSE)</f>
        <v>R1024</v>
      </c>
      <c r="T1619">
        <f>VLOOKUP('combained table'!T1619,'combained table'!T1619:T3953,1,FALSE)</f>
        <v>62</v>
      </c>
    </row>
    <row r="1620" spans="1:20">
      <c r="A1620" t="str">
        <f>VLOOKUP('combained table'!A1620,'combained table'!A1620:T3954,1,FALSE)</f>
        <v>Id1619</v>
      </c>
      <c r="B1620" t="str">
        <f>VLOOKUP('combained table'!B1620,'combained table'!B1620:T3954,1,FALSE)</f>
        <v xml:space="preserve">  Bo</v>
      </c>
      <c r="C1620">
        <f>VLOOKUP('combained table'!C1620,'combained table'!C1620:T3954,1,FALSE)</f>
        <v>20.61</v>
      </c>
      <c r="D1620">
        <f>VLOOKUP('combained table'!D1620,'combained table'!D1620:T3954,1,FALSE)</f>
        <v>6.89</v>
      </c>
      <c r="E1620" t="str">
        <f>VLOOKUP('combained table'!E1620,'combained table'!E1620:T3954,1,FALSE)</f>
        <v>No</v>
      </c>
      <c r="F1620" t="str">
        <f>VLOOKUP('combained table'!F1620,'combained table'!F1620:T3954,1,FALSE)</f>
        <v>No</v>
      </c>
      <c r="G1620" t="str">
        <f>VLOOKUP('combained table'!G1620,'combained table'!G1620:T3954,1,FALSE)</f>
        <v>No</v>
      </c>
      <c r="H1620">
        <f>VLOOKUP('combained table'!H1620,'combained table'!H1620:T3954,1,FALSE)</f>
        <v>0</v>
      </c>
      <c r="I1620" t="str">
        <f>VLOOKUP('combained table'!I1620,'combained table'!I1620:T3954,1,FALSE)</f>
        <v>Diabetes</v>
      </c>
      <c r="J1620" t="str">
        <f>VLOOKUP('combained table'!J1620,'combained table'!J1620:T3954,1,FALSE)</f>
        <v>No</v>
      </c>
      <c r="K1620" t="str">
        <f>VLOOKUP('combained table'!K1620,'combained table'!K1620:T3954,1,FALSE)</f>
        <v>Normal Weight</v>
      </c>
      <c r="L1620">
        <f>VLOOKUP('combained table'!L1620,'combained table'!L1620:T3954,1,FALSE)</f>
        <v>1991</v>
      </c>
      <c r="M1620" t="str">
        <f>VLOOKUP('combained table'!M1620,'combained table'!M1620:T3954,1,FALSE)</f>
        <v>Sep</v>
      </c>
      <c r="N1620">
        <f>VLOOKUP('combained table'!N1620,'combained table'!N1620:T3954,1,FALSE)</f>
        <v>12</v>
      </c>
      <c r="O1620" t="str">
        <f>VLOOKUP('combained table'!O1620,'combained table'!O1620:T3954,1,FALSE)</f>
        <v>12-Sep-1991</v>
      </c>
      <c r="P1620">
        <f>VLOOKUP('combained table'!P1620,'combained table'!P1620:T3954,1,FALSE)</f>
        <v>14081.93</v>
      </c>
      <c r="Q1620" t="str">
        <f>VLOOKUP('combained table'!Q1620,'combained table'!Q1620:T3954,1,FALSE)</f>
        <v>tier - 2</v>
      </c>
      <c r="R1620" t="str">
        <f>VLOOKUP('combained table'!R1620,'combained table'!R1620:T3954,1,FALSE)</f>
        <v>tier - 3</v>
      </c>
      <c r="S1620" t="str">
        <f>VLOOKUP('combained table'!S1620,'combained table'!S1620:T3954,1,FALSE)</f>
        <v>R1012</v>
      </c>
      <c r="T1620">
        <f>VLOOKUP('combained table'!T1620,'combained table'!T1620:T3954,1,FALSE)</f>
        <v>31</v>
      </c>
    </row>
    <row r="1621" spans="1:20">
      <c r="A1621" t="str">
        <f>VLOOKUP('combained table'!A1621,'combained table'!A1621:T3955,1,FALSE)</f>
        <v>Id1620</v>
      </c>
      <c r="B1621" t="str">
        <f>VLOOKUP('combained table'!B1621,'combained table'!B1621:T3955,1,FALSE)</f>
        <v xml:space="preserve">  Leah</v>
      </c>
      <c r="C1621">
        <f>VLOOKUP('combained table'!C1621,'combained table'!C1621:T3955,1,FALSE)</f>
        <v>15.99</v>
      </c>
      <c r="D1621">
        <f>VLOOKUP('combained table'!D1621,'combained table'!D1621:T3955,1,FALSE)</f>
        <v>4.57</v>
      </c>
      <c r="E1621" t="str">
        <f>VLOOKUP('combained table'!E1621,'combained table'!E1621:T3955,1,FALSE)</f>
        <v>yes</v>
      </c>
      <c r="F1621" t="str">
        <f>VLOOKUP('combained table'!F1621,'combained table'!F1621:T3955,1,FALSE)</f>
        <v>No</v>
      </c>
      <c r="G1621" t="str">
        <f>VLOOKUP('combained table'!G1621,'combained table'!G1621:T3955,1,FALSE)</f>
        <v>Yes</v>
      </c>
      <c r="H1621">
        <f>VLOOKUP('combained table'!H1621,'combained table'!H1621:T3955,1,FALSE)</f>
        <v>1</v>
      </c>
      <c r="I1621" t="str">
        <f>VLOOKUP('combained table'!I1621,'combained table'!I1621:T3955,1,FALSE)</f>
        <v>Normal</v>
      </c>
      <c r="J1621" t="str">
        <f>VLOOKUP('combained table'!J1621,'combained table'!J1621:T3955,1,FALSE)</f>
        <v>No</v>
      </c>
      <c r="K1621" t="str">
        <f>VLOOKUP('combained table'!K1621,'combained table'!K1621:T3955,1,FALSE)</f>
        <v>Underweight</v>
      </c>
      <c r="L1621">
        <f>VLOOKUP('combained table'!L1621,'combained table'!L1621:T3955,1,FALSE)</f>
        <v>1976</v>
      </c>
      <c r="M1621" t="str">
        <f>VLOOKUP('combained table'!M1621,'combained table'!M1621:T3955,1,FALSE)</f>
        <v>Sep</v>
      </c>
      <c r="N1621">
        <f>VLOOKUP('combained table'!N1621,'combained table'!N1621:T3955,1,FALSE)</f>
        <v>26</v>
      </c>
      <c r="O1621" t="str">
        <f>VLOOKUP('combained table'!O1621,'combained table'!O1621:T3955,1,FALSE)</f>
        <v>26-Sep-1976</v>
      </c>
      <c r="P1621">
        <f>VLOOKUP('combained table'!P1621,'combained table'!P1621:T3955,1,FALSE)</f>
        <v>14098.07</v>
      </c>
      <c r="Q1621" t="str">
        <f>VLOOKUP('combained table'!Q1621,'combained table'!Q1621:T3955,1,FALSE)</f>
        <v>tier - 2</v>
      </c>
      <c r="R1621" t="str">
        <f>VLOOKUP('combained table'!R1621,'combained table'!R1621:T3955,1,FALSE)</f>
        <v>tier - 3</v>
      </c>
      <c r="S1621" t="str">
        <f>VLOOKUP('combained table'!S1621,'combained table'!S1621:T3955,1,FALSE)</f>
        <v>R1023</v>
      </c>
      <c r="T1621">
        <f>VLOOKUP('combained table'!T1621,'combained table'!T1621:T3955,1,FALSE)</f>
        <v>46</v>
      </c>
    </row>
    <row r="1622" spans="1:20">
      <c r="A1622" t="str">
        <f>VLOOKUP('combained table'!A1622,'combained table'!A1622:T3956,1,FALSE)</f>
        <v>Id1621</v>
      </c>
      <c r="B1622" t="str">
        <f>VLOOKUP('combained table'!B1622,'combained table'!B1622:T3956,1,FALSE)</f>
        <v xml:space="preserve">  Kara Lynne</v>
      </c>
      <c r="C1622">
        <f>VLOOKUP('combained table'!C1622,'combained table'!C1622:T3956,1,FALSE)</f>
        <v>33.155000000000001</v>
      </c>
      <c r="D1622">
        <f>VLOOKUP('combained table'!D1622,'combained table'!D1622:T3956,1,FALSE)</f>
        <v>4.32</v>
      </c>
      <c r="E1622" t="str">
        <f>VLOOKUP('combained table'!E1622,'combained table'!E1622:T3956,1,FALSE)</f>
        <v>No</v>
      </c>
      <c r="F1622" t="str">
        <f>VLOOKUP('combained table'!F1622,'combained table'!F1622:T3956,1,FALSE)</f>
        <v>No</v>
      </c>
      <c r="G1622" t="str">
        <f>VLOOKUP('combained table'!G1622,'combained table'!G1622:T3956,1,FALSE)</f>
        <v>No</v>
      </c>
      <c r="H1622">
        <f>VLOOKUP('combained table'!H1622,'combained table'!H1622:T3956,1,FALSE)</f>
        <v>0</v>
      </c>
      <c r="I1622" t="str">
        <f>VLOOKUP('combained table'!I1622,'combained table'!I1622:T3956,1,FALSE)</f>
        <v>Normal</v>
      </c>
      <c r="J1622" t="str">
        <f>VLOOKUP('combained table'!J1622,'combained table'!J1622:T3956,1,FALSE)</f>
        <v>No</v>
      </c>
      <c r="K1622" t="str">
        <f>VLOOKUP('combained table'!K1622,'combained table'!K1622:T3956,1,FALSE)</f>
        <v>Obesity</v>
      </c>
      <c r="L1622">
        <f>VLOOKUP('combained table'!L1622,'combained table'!L1622:T3956,1,FALSE)</f>
        <v>1961</v>
      </c>
      <c r="M1622" t="str">
        <f>VLOOKUP('combained table'!M1622,'combained table'!M1622:T3956,1,FALSE)</f>
        <v>Jun</v>
      </c>
      <c r="N1622">
        <f>VLOOKUP('combained table'!N1622,'combained table'!N1622:T3956,1,FALSE)</f>
        <v>14</v>
      </c>
      <c r="O1622" t="str">
        <f>VLOOKUP('combained table'!O1622,'combained table'!O1622:T3956,1,FALSE)</f>
        <v>14-Jun-1961</v>
      </c>
      <c r="P1622">
        <f>VLOOKUP('combained table'!P1622,'combained table'!P1622:T3956,1,FALSE)</f>
        <v>14119.62</v>
      </c>
      <c r="Q1622" t="str">
        <f>VLOOKUP('combained table'!Q1622,'combained table'!Q1622:T3956,1,FALSE)</f>
        <v>tier - 2</v>
      </c>
      <c r="R1622" t="str">
        <f>VLOOKUP('combained table'!R1622,'combained table'!R1622:T3956,1,FALSE)</f>
        <v>tier - 1</v>
      </c>
      <c r="S1622" t="str">
        <f>VLOOKUP('combained table'!S1622,'combained table'!S1622:T3956,1,FALSE)</f>
        <v>R1012</v>
      </c>
      <c r="T1622">
        <f>VLOOKUP('combained table'!T1622,'combained table'!T1622:T3956,1,FALSE)</f>
        <v>61</v>
      </c>
    </row>
    <row r="1623" spans="1:20">
      <c r="A1623" t="str">
        <f>VLOOKUP('combained table'!A1623,'combained table'!A1623:T3957,1,FALSE)</f>
        <v>Id1622</v>
      </c>
      <c r="B1623" t="str">
        <f>VLOOKUP('combained table'!B1623,'combained table'!B1623:T3957,1,FALSE)</f>
        <v xml:space="preserve">  Jeffrey</v>
      </c>
      <c r="C1623">
        <f>VLOOKUP('combained table'!C1623,'combained table'!C1623:T3957,1,FALSE)</f>
        <v>26.22</v>
      </c>
      <c r="D1623">
        <f>VLOOKUP('combained table'!D1623,'combained table'!D1623:T3957,1,FALSE)</f>
        <v>5.57</v>
      </c>
      <c r="E1623" t="str">
        <f>VLOOKUP('combained table'!E1623,'combained table'!E1623:T3957,1,FALSE)</f>
        <v>yes</v>
      </c>
      <c r="F1623" t="str">
        <f>VLOOKUP('combained table'!F1623,'combained table'!F1623:T3957,1,FALSE)</f>
        <v>No</v>
      </c>
      <c r="G1623" t="str">
        <f>VLOOKUP('combained table'!G1623,'combained table'!G1623:T3957,1,FALSE)</f>
        <v>Yes</v>
      </c>
      <c r="H1623">
        <f>VLOOKUP('combained table'!H1623,'combained table'!H1623:T3957,1,FALSE)</f>
        <v>1</v>
      </c>
      <c r="I1623" t="str">
        <f>VLOOKUP('combained table'!I1623,'combained table'!I1623:T3957,1,FALSE)</f>
        <v>Normal</v>
      </c>
      <c r="J1623" t="str">
        <f>VLOOKUP('combained table'!J1623,'combained table'!J1623:T3957,1,FALSE)</f>
        <v>No</v>
      </c>
      <c r="K1623" t="str">
        <f>VLOOKUP('combained table'!K1623,'combained table'!K1623:T3957,1,FALSE)</f>
        <v>Overweight</v>
      </c>
      <c r="L1623">
        <f>VLOOKUP('combained table'!L1623,'combained table'!L1623:T3957,1,FALSE)</f>
        <v>2004</v>
      </c>
      <c r="M1623" t="str">
        <f>VLOOKUP('combained table'!M1623,'combained table'!M1623:T3957,1,FALSE)</f>
        <v>Jul</v>
      </c>
      <c r="N1623">
        <f>VLOOKUP('combained table'!N1623,'combained table'!N1623:T3957,1,FALSE)</f>
        <v>6</v>
      </c>
      <c r="O1623" t="str">
        <f>VLOOKUP('combained table'!O1623,'combained table'!O1623:T3957,1,FALSE)</f>
        <v>6-Jul-2004</v>
      </c>
      <c r="P1623">
        <f>VLOOKUP('combained table'!P1623,'combained table'!P1623:T3957,1,FALSE)</f>
        <v>14133.04</v>
      </c>
      <c r="Q1623" t="str">
        <f>VLOOKUP('combained table'!Q1623,'combained table'!Q1623:T3957,1,FALSE)</f>
        <v>tier - 2</v>
      </c>
      <c r="R1623" t="str">
        <f>VLOOKUP('combained table'!R1623,'combained table'!R1623:T3957,1,FALSE)</f>
        <v>tier - 3</v>
      </c>
      <c r="S1623" t="str">
        <f>VLOOKUP('combained table'!S1623,'combained table'!S1623:T3957,1,FALSE)</f>
        <v>R1013</v>
      </c>
      <c r="T1623">
        <f>VLOOKUP('combained table'!T1623,'combained table'!T1623:T3957,1,FALSE)</f>
        <v>18</v>
      </c>
    </row>
    <row r="1624" spans="1:20">
      <c r="A1624" t="str">
        <f>VLOOKUP('combained table'!A1624,'combained table'!A1624:T3958,1,FALSE)</f>
        <v>Id1623</v>
      </c>
      <c r="B1624" t="str">
        <f>VLOOKUP('combained table'!B1624,'combained table'!B1624:T3958,1,FALSE)</f>
        <v xml:space="preserve">  Justin</v>
      </c>
      <c r="C1624">
        <f>VLOOKUP('combained table'!C1624,'combained table'!C1624:T3958,1,FALSE)</f>
        <v>21.85</v>
      </c>
      <c r="D1624">
        <f>VLOOKUP('combained table'!D1624,'combained table'!D1624:T3958,1,FALSE)</f>
        <v>5.26</v>
      </c>
      <c r="E1624" t="str">
        <f>VLOOKUP('combained table'!E1624,'combained table'!E1624:T3958,1,FALSE)</f>
        <v>yes</v>
      </c>
      <c r="F1624" t="str">
        <f>VLOOKUP('combained table'!F1624,'combained table'!F1624:T3958,1,FALSE)</f>
        <v>No</v>
      </c>
      <c r="G1624" t="str">
        <f>VLOOKUP('combained table'!G1624,'combained table'!G1624:T3958,1,FALSE)</f>
        <v>Yes</v>
      </c>
      <c r="H1624">
        <f>VLOOKUP('combained table'!H1624,'combained table'!H1624:T3958,1,FALSE)</f>
        <v>1</v>
      </c>
      <c r="I1624" t="str">
        <f>VLOOKUP('combained table'!I1624,'combained table'!I1624:T3958,1,FALSE)</f>
        <v>Normal</v>
      </c>
      <c r="J1624" t="str">
        <f>VLOOKUP('combained table'!J1624,'combained table'!J1624:T3958,1,FALSE)</f>
        <v>No</v>
      </c>
      <c r="K1624" t="str">
        <f>VLOOKUP('combained table'!K1624,'combained table'!K1624:T3958,1,FALSE)</f>
        <v>Normal Weight</v>
      </c>
      <c r="L1624">
        <f>VLOOKUP('combained table'!L1624,'combained table'!L1624:T3958,1,FALSE)</f>
        <v>1984</v>
      </c>
      <c r="M1624" t="str">
        <f>VLOOKUP('combained table'!M1624,'combained table'!M1624:T3958,1,FALSE)</f>
        <v>Jul</v>
      </c>
      <c r="N1624">
        <f>VLOOKUP('combained table'!N1624,'combained table'!N1624:T3958,1,FALSE)</f>
        <v>7</v>
      </c>
      <c r="O1624" t="str">
        <f>VLOOKUP('combained table'!O1624,'combained table'!O1624:T3958,1,FALSE)</f>
        <v>7-Jul-1984</v>
      </c>
      <c r="P1624">
        <f>VLOOKUP('combained table'!P1624,'combained table'!P1624:T3958,1,FALSE)</f>
        <v>14152.46</v>
      </c>
      <c r="Q1624" t="str">
        <f>VLOOKUP('combained table'!Q1624,'combained table'!Q1624:T3958,1,FALSE)</f>
        <v>tier - 2</v>
      </c>
      <c r="R1624" t="str">
        <f>VLOOKUP('combained table'!R1624,'combained table'!R1624:T3958,1,FALSE)</f>
        <v>tier - 1</v>
      </c>
      <c r="S1624" t="str">
        <f>VLOOKUP('combained table'!S1624,'combained table'!S1624:T3958,1,FALSE)</f>
        <v>R1012</v>
      </c>
      <c r="T1624">
        <f>VLOOKUP('combained table'!T1624,'combained table'!T1624:T3958,1,FALSE)</f>
        <v>38</v>
      </c>
    </row>
    <row r="1625" spans="1:20">
      <c r="A1625" t="str">
        <f>VLOOKUP('combained table'!A1625,'combained table'!A1625:T3959,1,FALSE)</f>
        <v>Id1624</v>
      </c>
      <c r="B1625" t="str">
        <f>VLOOKUP('combained table'!B1625,'combained table'!B1625:T3959,1,FALSE)</f>
        <v xml:space="preserve">  Emily</v>
      </c>
      <c r="C1625">
        <f>VLOOKUP('combained table'!C1625,'combained table'!C1625:T3959,1,FALSE)</f>
        <v>30.495000000000001</v>
      </c>
      <c r="D1625">
        <f>VLOOKUP('combained table'!D1625,'combained table'!D1625:T3959,1,FALSE)</f>
        <v>6.25</v>
      </c>
      <c r="E1625" t="str">
        <f>VLOOKUP('combained table'!E1625,'combained table'!E1625:T3959,1,FALSE)</f>
        <v>No</v>
      </c>
      <c r="F1625" t="str">
        <f>VLOOKUP('combained table'!F1625,'combained table'!F1625:T3959,1,FALSE)</f>
        <v>No</v>
      </c>
      <c r="G1625" t="str">
        <f>VLOOKUP('combained table'!G1625,'combained table'!G1625:T3959,1,FALSE)</f>
        <v>No</v>
      </c>
      <c r="H1625">
        <f>VLOOKUP('combained table'!H1625,'combained table'!H1625:T3959,1,FALSE)</f>
        <v>0</v>
      </c>
      <c r="I1625" t="str">
        <f>VLOOKUP('combained table'!I1625,'combained table'!I1625:T3959,1,FALSE)</f>
        <v>Prediabetes</v>
      </c>
      <c r="J1625" t="str">
        <f>VLOOKUP('combained table'!J1625,'combained table'!J1625:T3959,1,FALSE)</f>
        <v>No</v>
      </c>
      <c r="K1625" t="str">
        <f>VLOOKUP('combained table'!K1625,'combained table'!K1625:T3959,1,FALSE)</f>
        <v>Obesity</v>
      </c>
      <c r="L1625">
        <f>VLOOKUP('combained table'!L1625,'combained table'!L1625:T3959,1,FALSE)</f>
        <v>1968</v>
      </c>
      <c r="M1625" t="str">
        <f>VLOOKUP('combained table'!M1625,'combained table'!M1625:T3959,1,FALSE)</f>
        <v>Dec</v>
      </c>
      <c r="N1625">
        <f>VLOOKUP('combained table'!N1625,'combained table'!N1625:T3959,1,FALSE)</f>
        <v>25</v>
      </c>
      <c r="O1625" t="str">
        <f>VLOOKUP('combained table'!O1625,'combained table'!O1625:T3959,1,FALSE)</f>
        <v>25-Dec-1968</v>
      </c>
      <c r="P1625">
        <f>VLOOKUP('combained table'!P1625,'combained table'!P1625:T3959,1,FALSE)</f>
        <v>14193.55</v>
      </c>
      <c r="Q1625" t="str">
        <f>VLOOKUP('combained table'!Q1625,'combained table'!Q1625:T3959,1,FALSE)</f>
        <v>tier - 2</v>
      </c>
      <c r="R1625" t="str">
        <f>VLOOKUP('combained table'!R1625,'combained table'!R1625:T3959,1,FALSE)</f>
        <v>tier - 1</v>
      </c>
      <c r="S1625" t="str">
        <f>VLOOKUP('combained table'!S1625,'combained table'!S1625:T3959,1,FALSE)</f>
        <v>R1026</v>
      </c>
      <c r="T1625">
        <f>VLOOKUP('combained table'!T1625,'combained table'!T1625:T3959,1,FALSE)</f>
        <v>54</v>
      </c>
    </row>
    <row r="1626" spans="1:20">
      <c r="A1626" t="str">
        <f>VLOOKUP('combained table'!A1626,'combained table'!A1626:T3960,1,FALSE)</f>
        <v>Id1625</v>
      </c>
      <c r="B1626" t="str">
        <f>VLOOKUP('combained table'!B1626,'combained table'!B1626:T3960,1,FALSE)</f>
        <v xml:space="preserve">  Rebecca</v>
      </c>
      <c r="C1626">
        <f>VLOOKUP('combained table'!C1626,'combained table'!C1626:T3960,1,FALSE)</f>
        <v>34.104999999999997</v>
      </c>
      <c r="D1626">
        <f>VLOOKUP('combained table'!D1626,'combained table'!D1626:T3960,1,FALSE)</f>
        <v>5.67</v>
      </c>
      <c r="E1626" t="str">
        <f>VLOOKUP('combained table'!E1626,'combained table'!E1626:T3960,1,FALSE)</f>
        <v>yes</v>
      </c>
      <c r="F1626" t="str">
        <f>VLOOKUP('combained table'!F1626,'combained table'!F1626:T3960,1,FALSE)</f>
        <v>No</v>
      </c>
      <c r="G1626" t="str">
        <f>VLOOKUP('combained table'!G1626,'combained table'!G1626:T3960,1,FALSE)</f>
        <v>No</v>
      </c>
      <c r="H1626">
        <f>VLOOKUP('combained table'!H1626,'combained table'!H1626:T3960,1,FALSE)</f>
        <v>0</v>
      </c>
      <c r="I1626" t="str">
        <f>VLOOKUP('combained table'!I1626,'combained table'!I1626:T3960,1,FALSE)</f>
        <v>Normal</v>
      </c>
      <c r="J1626" t="str">
        <f>VLOOKUP('combained table'!J1626,'combained table'!J1626:T3960,1,FALSE)</f>
        <v>No</v>
      </c>
      <c r="K1626" t="str">
        <f>VLOOKUP('combained table'!K1626,'combained table'!K1626:T3960,1,FALSE)</f>
        <v>Obesity</v>
      </c>
      <c r="L1626">
        <f>VLOOKUP('combained table'!L1626,'combained table'!L1626:T3960,1,FALSE)</f>
        <v>1983</v>
      </c>
      <c r="M1626" t="str">
        <f>VLOOKUP('combained table'!M1626,'combained table'!M1626:T3960,1,FALSE)</f>
        <v>Nov</v>
      </c>
      <c r="N1626">
        <f>VLOOKUP('combained table'!N1626,'combained table'!N1626:T3960,1,FALSE)</f>
        <v>17</v>
      </c>
      <c r="O1626" t="str">
        <f>VLOOKUP('combained table'!O1626,'combained table'!O1626:T3960,1,FALSE)</f>
        <v>17-Nov-1983</v>
      </c>
      <c r="P1626">
        <f>VLOOKUP('combained table'!P1626,'combained table'!P1626:T3960,1,FALSE)</f>
        <v>14209.4</v>
      </c>
      <c r="Q1626" t="str">
        <f>VLOOKUP('combained table'!Q1626,'combained table'!Q1626:T3960,1,FALSE)</f>
        <v>tier - 2</v>
      </c>
      <c r="R1626" t="str">
        <f>VLOOKUP('combained table'!R1626,'combained table'!R1626:T3960,1,FALSE)</f>
        <v>tier - 1</v>
      </c>
      <c r="S1626" t="str">
        <f>VLOOKUP('combained table'!S1626,'combained table'!S1626:T3960,1,FALSE)</f>
        <v>R1026</v>
      </c>
      <c r="T1626">
        <f>VLOOKUP('combained table'!T1626,'combained table'!T1626:T3960,1,FALSE)</f>
        <v>39</v>
      </c>
    </row>
    <row r="1627" spans="1:20">
      <c r="A1627" t="str">
        <f>VLOOKUP('combained table'!A1627,'combained table'!A1627:T3961,1,FALSE)</f>
        <v>Id1626</v>
      </c>
      <c r="B1627" t="str">
        <f>VLOOKUP('combained table'!B1627,'combained table'!B1627:T3961,1,FALSE)</f>
        <v xml:space="preserve">  Allie</v>
      </c>
      <c r="C1627">
        <f>VLOOKUP('combained table'!C1627,'combained table'!C1627:T3961,1,FALSE)</f>
        <v>32.770000000000003</v>
      </c>
      <c r="D1627">
        <f>VLOOKUP('combained table'!D1627,'combained table'!D1627:T3961,1,FALSE)</f>
        <v>4.42</v>
      </c>
      <c r="E1627" t="str">
        <f>VLOOKUP('combained table'!E1627,'combained table'!E1627:T3961,1,FALSE)</f>
        <v>yes</v>
      </c>
      <c r="F1627" t="str">
        <f>VLOOKUP('combained table'!F1627,'combained table'!F1627:T3961,1,FALSE)</f>
        <v>No</v>
      </c>
      <c r="G1627" t="str">
        <f>VLOOKUP('combained table'!G1627,'combained table'!G1627:T3961,1,FALSE)</f>
        <v>No</v>
      </c>
      <c r="H1627">
        <f>VLOOKUP('combained table'!H1627,'combained table'!H1627:T3961,1,FALSE)</f>
        <v>1</v>
      </c>
      <c r="I1627" t="str">
        <f>VLOOKUP('combained table'!I1627,'combained table'!I1627:T3961,1,FALSE)</f>
        <v>Normal</v>
      </c>
      <c r="J1627" t="str">
        <f>VLOOKUP('combained table'!J1627,'combained table'!J1627:T3961,1,FALSE)</f>
        <v>No</v>
      </c>
      <c r="K1627" t="str">
        <f>VLOOKUP('combained table'!K1627,'combained table'!K1627:T3961,1,FALSE)</f>
        <v>Obesity</v>
      </c>
      <c r="L1627">
        <f>VLOOKUP('combained table'!L1627,'combained table'!L1627:T3961,1,FALSE)</f>
        <v>1958</v>
      </c>
      <c r="M1627" t="str">
        <f>VLOOKUP('combained table'!M1627,'combained table'!M1627:T3961,1,FALSE)</f>
        <v>Sep</v>
      </c>
      <c r="N1627">
        <f>VLOOKUP('combained table'!N1627,'combained table'!N1627:T3961,1,FALSE)</f>
        <v>21</v>
      </c>
      <c r="O1627" t="str">
        <f>VLOOKUP('combained table'!O1627,'combained table'!O1627:T3961,1,FALSE)</f>
        <v>21-Sep-1958</v>
      </c>
      <c r="P1627">
        <f>VLOOKUP('combained table'!P1627,'combained table'!P1627:T3961,1,FALSE)</f>
        <v>14210.54</v>
      </c>
      <c r="Q1627" t="str">
        <f>VLOOKUP('combained table'!Q1627,'combained table'!Q1627:T3961,1,FALSE)</f>
        <v>tier - 2</v>
      </c>
      <c r="R1627" t="str">
        <f>VLOOKUP('combained table'!R1627,'combained table'!R1627:T3961,1,FALSE)</f>
        <v>tier - 2</v>
      </c>
      <c r="S1627" t="str">
        <f>VLOOKUP('combained table'!S1627,'combained table'!S1627:T3961,1,FALSE)</f>
        <v>R1012</v>
      </c>
      <c r="T1627">
        <f>VLOOKUP('combained table'!T1627,'combained table'!T1627:T3961,1,FALSE)</f>
        <v>64</v>
      </c>
    </row>
    <row r="1628" spans="1:20">
      <c r="A1628" t="str">
        <f>VLOOKUP('combained table'!A1628,'combained table'!A1628:T3962,1,FALSE)</f>
        <v>Id1627</v>
      </c>
      <c r="B1628" t="str">
        <f>VLOOKUP('combained table'!B1628,'combained table'!B1628:T3962,1,FALSE)</f>
        <v xml:space="preserve">  Trasi</v>
      </c>
      <c r="C1628">
        <f>VLOOKUP('combained table'!C1628,'combained table'!C1628:T3962,1,FALSE)</f>
        <v>16.850000000000001</v>
      </c>
      <c r="D1628">
        <f>VLOOKUP('combained table'!D1628,'combained table'!D1628:T3962,1,FALSE)</f>
        <v>11.75</v>
      </c>
      <c r="E1628" t="str">
        <f>VLOOKUP('combained table'!E1628,'combained table'!E1628:T3962,1,FALSE)</f>
        <v>yes</v>
      </c>
      <c r="F1628" t="str">
        <f>VLOOKUP('combained table'!F1628,'combained table'!F1628:T3962,1,FALSE)</f>
        <v>No</v>
      </c>
      <c r="G1628" t="str">
        <f>VLOOKUP('combained table'!G1628,'combained table'!G1628:T3962,1,FALSE)</f>
        <v>No</v>
      </c>
      <c r="H1628">
        <f>VLOOKUP('combained table'!H1628,'combained table'!H1628:T3962,1,FALSE)</f>
        <v>2</v>
      </c>
      <c r="I1628" t="str">
        <f>VLOOKUP('combained table'!I1628,'combained table'!I1628:T3962,1,FALSE)</f>
        <v>Diabetes</v>
      </c>
      <c r="J1628" t="str">
        <f>VLOOKUP('combained table'!J1628,'combained table'!J1628:T3962,1,FALSE)</f>
        <v>No</v>
      </c>
      <c r="K1628" t="str">
        <f>VLOOKUP('combained table'!K1628,'combained table'!K1628:T3962,1,FALSE)</f>
        <v>Underweight</v>
      </c>
      <c r="L1628">
        <f>VLOOKUP('combained table'!L1628,'combained table'!L1628:T3962,1,FALSE)</f>
        <v>1961</v>
      </c>
      <c r="M1628" t="str">
        <f>VLOOKUP('combained table'!M1628,'combained table'!M1628:T3962,1,FALSE)</f>
        <v>Sep</v>
      </c>
      <c r="N1628">
        <f>VLOOKUP('combained table'!N1628,'combained table'!N1628:T3962,1,FALSE)</f>
        <v>25</v>
      </c>
      <c r="O1628" t="str">
        <f>VLOOKUP('combained table'!O1628,'combained table'!O1628:T3962,1,FALSE)</f>
        <v>25-Sep-1961</v>
      </c>
      <c r="P1628">
        <f>VLOOKUP('combained table'!P1628,'combained table'!P1628:T3962,1,FALSE)</f>
        <v>14235.07</v>
      </c>
      <c r="Q1628" t="str">
        <f>VLOOKUP('combained table'!Q1628,'combained table'!Q1628:T3962,1,FALSE)</f>
        <v>tier - 2</v>
      </c>
      <c r="R1628" t="str">
        <f>VLOOKUP('combained table'!R1628,'combained table'!R1628:T3962,1,FALSE)</f>
        <v>tier - 1</v>
      </c>
      <c r="S1628" t="str">
        <f>VLOOKUP('combained table'!S1628,'combained table'!S1628:T3962,1,FALSE)</f>
        <v>R1011</v>
      </c>
      <c r="T1628">
        <f>VLOOKUP('combained table'!T1628,'combained table'!T1628:T3962,1,FALSE)</f>
        <v>61</v>
      </c>
    </row>
    <row r="1629" spans="1:20">
      <c r="A1629" t="str">
        <f>VLOOKUP('combained table'!A1629,'combained table'!A1629:T3963,1,FALSE)</f>
        <v>Id1628</v>
      </c>
      <c r="B1629" t="str">
        <f>VLOOKUP('combained table'!B1629,'combained table'!B1629:T3963,1,FALSE)</f>
        <v xml:space="preserve">  Kevin</v>
      </c>
      <c r="C1629">
        <f>VLOOKUP('combained table'!C1629,'combained table'!C1629:T3963,1,FALSE)</f>
        <v>34.700000000000003</v>
      </c>
      <c r="D1629">
        <f>VLOOKUP('combained table'!D1629,'combained table'!D1629:T3963,1,FALSE)</f>
        <v>6.06</v>
      </c>
      <c r="E1629" t="str">
        <f>VLOOKUP('combained table'!E1629,'combained table'!E1629:T3963,1,FALSE)</f>
        <v>No</v>
      </c>
      <c r="F1629" t="str">
        <f>VLOOKUP('combained table'!F1629,'combained table'!F1629:T3963,1,FALSE)</f>
        <v>No</v>
      </c>
      <c r="G1629" t="str">
        <f>VLOOKUP('combained table'!G1629,'combained table'!G1629:T3963,1,FALSE)</f>
        <v>No</v>
      </c>
      <c r="H1629">
        <f>VLOOKUP('combained table'!H1629,'combained table'!H1629:T3963,1,FALSE)</f>
        <v>1</v>
      </c>
      <c r="I1629" t="str">
        <f>VLOOKUP('combained table'!I1629,'combained table'!I1629:T3963,1,FALSE)</f>
        <v>Prediabetes</v>
      </c>
      <c r="J1629" t="str">
        <f>VLOOKUP('combained table'!J1629,'combained table'!J1629:T3963,1,FALSE)</f>
        <v>No</v>
      </c>
      <c r="K1629" t="str">
        <f>VLOOKUP('combained table'!K1629,'combained table'!K1629:T3963,1,FALSE)</f>
        <v>Obesity</v>
      </c>
      <c r="L1629">
        <f>VLOOKUP('combained table'!L1629,'combained table'!L1629:T3963,1,FALSE)</f>
        <v>1959</v>
      </c>
      <c r="M1629" t="str">
        <f>VLOOKUP('combained table'!M1629,'combained table'!M1629:T3963,1,FALSE)</f>
        <v>Oct</v>
      </c>
      <c r="N1629">
        <f>VLOOKUP('combained table'!N1629,'combained table'!N1629:T3963,1,FALSE)</f>
        <v>10</v>
      </c>
      <c r="O1629" t="str">
        <f>VLOOKUP('combained table'!O1629,'combained table'!O1629:T3963,1,FALSE)</f>
        <v>10-Oct-1959</v>
      </c>
      <c r="P1629">
        <f>VLOOKUP('combained table'!P1629,'combained table'!P1629:T3963,1,FALSE)</f>
        <v>14254.61</v>
      </c>
      <c r="Q1629" t="str">
        <f>VLOOKUP('combained table'!Q1629,'combained table'!Q1629:T3963,1,FALSE)</f>
        <v>tier - 2</v>
      </c>
      <c r="R1629" t="str">
        <f>VLOOKUP('combained table'!R1629,'combained table'!R1629:T3963,1,FALSE)</f>
        <v>tier - 1</v>
      </c>
      <c r="S1629" t="str">
        <f>VLOOKUP('combained table'!S1629,'combained table'!S1629:T3963,1,FALSE)</f>
        <v>R1012</v>
      </c>
      <c r="T1629">
        <f>VLOOKUP('combained table'!T1629,'combained table'!T1629:T3963,1,FALSE)</f>
        <v>63</v>
      </c>
    </row>
    <row r="1630" spans="1:20">
      <c r="A1630" t="str">
        <f>VLOOKUP('combained table'!A1630,'combained table'!A1630:T3964,1,FALSE)</f>
        <v>Id1629</v>
      </c>
      <c r="B1630" t="str">
        <f>VLOOKUP('combained table'!B1630,'combained table'!B1630:T3964,1,FALSE)</f>
        <v xml:space="preserve">  Fernando</v>
      </c>
      <c r="C1630">
        <f>VLOOKUP('combained table'!C1630,'combained table'!C1630:T3964,1,FALSE)</f>
        <v>37.049999999999997</v>
      </c>
      <c r="D1630">
        <f>VLOOKUP('combained table'!D1630,'combained table'!D1630:T3964,1,FALSE)</f>
        <v>5.48</v>
      </c>
      <c r="E1630" t="str">
        <f>VLOOKUP('combained table'!E1630,'combained table'!E1630:T3964,1,FALSE)</f>
        <v>No</v>
      </c>
      <c r="F1630" t="str">
        <f>VLOOKUP('combained table'!F1630,'combained table'!F1630:T3964,1,FALSE)</f>
        <v>No</v>
      </c>
      <c r="G1630" t="str">
        <f>VLOOKUP('combained table'!G1630,'combained table'!G1630:T3964,1,FALSE)</f>
        <v>No</v>
      </c>
      <c r="H1630">
        <f>VLOOKUP('combained table'!H1630,'combained table'!H1630:T3964,1,FALSE)</f>
        <v>1</v>
      </c>
      <c r="I1630" t="str">
        <f>VLOOKUP('combained table'!I1630,'combained table'!I1630:T3964,1,FALSE)</f>
        <v>Normal</v>
      </c>
      <c r="J1630" t="str">
        <f>VLOOKUP('combained table'!J1630,'combained table'!J1630:T3964,1,FALSE)</f>
        <v>No</v>
      </c>
      <c r="K1630" t="str">
        <f>VLOOKUP('combained table'!K1630,'combained table'!K1630:T3964,1,FALSE)</f>
        <v>Obesity</v>
      </c>
      <c r="L1630">
        <f>VLOOKUP('combained table'!L1630,'combained table'!L1630:T3964,1,FALSE)</f>
        <v>1959</v>
      </c>
      <c r="M1630" t="str">
        <f>VLOOKUP('combained table'!M1630,'combained table'!M1630:T3964,1,FALSE)</f>
        <v>Nov</v>
      </c>
      <c r="N1630">
        <f>VLOOKUP('combained table'!N1630,'combained table'!N1630:T3964,1,FALSE)</f>
        <v>8</v>
      </c>
      <c r="O1630" t="str">
        <f>VLOOKUP('combained table'!O1630,'combained table'!O1630:T3964,1,FALSE)</f>
        <v>8-Nov-1959</v>
      </c>
      <c r="P1630">
        <f>VLOOKUP('combained table'!P1630,'combained table'!P1630:T3964,1,FALSE)</f>
        <v>14256.19</v>
      </c>
      <c r="Q1630" t="str">
        <f>VLOOKUP('combained table'!Q1630,'combained table'!Q1630:T3964,1,FALSE)</f>
        <v>tier - 2</v>
      </c>
      <c r="R1630" t="str">
        <f>VLOOKUP('combained table'!R1630,'combained table'!R1630:T3964,1,FALSE)</f>
        <v>tier - 3</v>
      </c>
      <c r="S1630" t="str">
        <f>VLOOKUP('combained table'!S1630,'combained table'!S1630:T3964,1,FALSE)</f>
        <v>R1012</v>
      </c>
      <c r="T1630">
        <f>VLOOKUP('combained table'!T1630,'combained table'!T1630:T3964,1,FALSE)</f>
        <v>63</v>
      </c>
    </row>
    <row r="1631" spans="1:20">
      <c r="A1631" t="str">
        <f>VLOOKUP('combained table'!A1631,'combained table'!A1631:T3965,1,FALSE)</f>
        <v>Id1630</v>
      </c>
      <c r="B1631" t="str">
        <f>VLOOKUP('combained table'!B1631,'combained table'!B1631:T3965,1,FALSE)</f>
        <v xml:space="preserve">  Ieva</v>
      </c>
      <c r="C1631">
        <f>VLOOKUP('combained table'!C1631,'combained table'!C1631:T3965,1,FALSE)</f>
        <v>18.78</v>
      </c>
      <c r="D1631">
        <f>VLOOKUP('combained table'!D1631,'combained table'!D1631:T3965,1,FALSE)</f>
        <v>4.45</v>
      </c>
      <c r="E1631" t="str">
        <f>VLOOKUP('combained table'!E1631,'combained table'!E1631:T3965,1,FALSE)</f>
        <v>No</v>
      </c>
      <c r="F1631" t="str">
        <f>VLOOKUP('combained table'!F1631,'combained table'!F1631:T3965,1,FALSE)</f>
        <v>No</v>
      </c>
      <c r="G1631" t="str">
        <f>VLOOKUP('combained table'!G1631,'combained table'!G1631:T3965,1,FALSE)</f>
        <v>Yes</v>
      </c>
      <c r="H1631">
        <f>VLOOKUP('combained table'!H1631,'combained table'!H1631:T3965,1,FALSE)</f>
        <v>1</v>
      </c>
      <c r="I1631" t="str">
        <f>VLOOKUP('combained table'!I1631,'combained table'!I1631:T3965,1,FALSE)</f>
        <v>Normal</v>
      </c>
      <c r="J1631" t="str">
        <f>VLOOKUP('combained table'!J1631,'combained table'!J1631:T3965,1,FALSE)</f>
        <v>No</v>
      </c>
      <c r="K1631" t="str">
        <f>VLOOKUP('combained table'!K1631,'combained table'!K1631:T3965,1,FALSE)</f>
        <v>Normal Weight</v>
      </c>
      <c r="L1631">
        <f>VLOOKUP('combained table'!L1631,'combained table'!L1631:T3965,1,FALSE)</f>
        <v>1974</v>
      </c>
      <c r="M1631" t="str">
        <f>VLOOKUP('combained table'!M1631,'combained table'!M1631:T3965,1,FALSE)</f>
        <v>Dec</v>
      </c>
      <c r="N1631">
        <f>VLOOKUP('combained table'!N1631,'combained table'!N1631:T3965,1,FALSE)</f>
        <v>26</v>
      </c>
      <c r="O1631" t="str">
        <f>VLOOKUP('combained table'!O1631,'combained table'!O1631:T3965,1,FALSE)</f>
        <v>26-Dec-1974</v>
      </c>
      <c r="P1631">
        <f>VLOOKUP('combained table'!P1631,'combained table'!P1631:T3965,1,FALSE)</f>
        <v>14256.79</v>
      </c>
      <c r="Q1631" t="str">
        <f>VLOOKUP('combained table'!Q1631,'combained table'!Q1631:T3965,1,FALSE)</f>
        <v>tier - 2</v>
      </c>
      <c r="R1631" t="str">
        <f>VLOOKUP('combained table'!R1631,'combained table'!R1631:T3965,1,FALSE)</f>
        <v>tier - 2</v>
      </c>
      <c r="S1631" t="str">
        <f>VLOOKUP('combained table'!S1631,'combained table'!S1631:T3965,1,FALSE)</f>
        <v>R1026</v>
      </c>
      <c r="T1631">
        <f>VLOOKUP('combained table'!T1631,'combained table'!T1631:T3965,1,FALSE)</f>
        <v>48</v>
      </c>
    </row>
    <row r="1632" spans="1:20">
      <c r="A1632" t="str">
        <f>VLOOKUP('combained table'!A1632,'combained table'!A1632:T3966,1,FALSE)</f>
        <v>Id1631</v>
      </c>
      <c r="B1632" t="str">
        <f>VLOOKUP('combained table'!B1632,'combained table'!B1632:T3966,1,FALSE)</f>
        <v xml:space="preserve">  Chris</v>
      </c>
      <c r="C1632">
        <f>VLOOKUP('combained table'!C1632,'combained table'!C1632:T3966,1,FALSE)</f>
        <v>28.024999999999999</v>
      </c>
      <c r="D1632">
        <f>VLOOKUP('combained table'!D1632,'combained table'!D1632:T3966,1,FALSE)</f>
        <v>5</v>
      </c>
      <c r="E1632" t="str">
        <f>VLOOKUP('combained table'!E1632,'combained table'!E1632:T3966,1,FALSE)</f>
        <v>No</v>
      </c>
      <c r="F1632" t="str">
        <f>VLOOKUP('combained table'!F1632,'combained table'!F1632:T3966,1,FALSE)</f>
        <v>No</v>
      </c>
      <c r="G1632" t="str">
        <f>VLOOKUP('combained table'!G1632,'combained table'!G1632:T3966,1,FALSE)</f>
        <v>No</v>
      </c>
      <c r="H1632">
        <f>VLOOKUP('combained table'!H1632,'combained table'!H1632:T3966,1,FALSE)</f>
        <v>1</v>
      </c>
      <c r="I1632" t="str">
        <f>VLOOKUP('combained table'!I1632,'combained table'!I1632:T3966,1,FALSE)</f>
        <v>Normal</v>
      </c>
      <c r="J1632" t="str">
        <f>VLOOKUP('combained table'!J1632,'combained table'!J1632:T3966,1,FALSE)</f>
        <v>No</v>
      </c>
      <c r="K1632" t="str">
        <f>VLOOKUP('combained table'!K1632,'combained table'!K1632:T3966,1,FALSE)</f>
        <v>Overweight</v>
      </c>
      <c r="L1632">
        <f>VLOOKUP('combained table'!L1632,'combained table'!L1632:T3966,1,FALSE)</f>
        <v>1972</v>
      </c>
      <c r="M1632" t="str">
        <f>VLOOKUP('combained table'!M1632,'combained table'!M1632:T3966,1,FALSE)</f>
        <v>Jul</v>
      </c>
      <c r="N1632">
        <f>VLOOKUP('combained table'!N1632,'combained table'!N1632:T3966,1,FALSE)</f>
        <v>13</v>
      </c>
      <c r="O1632" t="str">
        <f>VLOOKUP('combained table'!O1632,'combained table'!O1632:T3966,1,FALSE)</f>
        <v>13-Jul-1972</v>
      </c>
      <c r="P1632">
        <f>VLOOKUP('combained table'!P1632,'combained table'!P1632:T3966,1,FALSE)</f>
        <v>14258.33</v>
      </c>
      <c r="Q1632" t="str">
        <f>VLOOKUP('combained table'!Q1632,'combained table'!Q1632:T3966,1,FALSE)</f>
        <v>tier - 2</v>
      </c>
      <c r="R1632" t="str">
        <f>VLOOKUP('combained table'!R1632,'combained table'!R1632:T3966,1,FALSE)</f>
        <v>tier - 2</v>
      </c>
      <c r="S1632" t="str">
        <f>VLOOKUP('combained table'!S1632,'combained table'!S1632:T3966,1,FALSE)</f>
        <v>R1026</v>
      </c>
      <c r="T1632">
        <f>VLOOKUP('combained table'!T1632,'combained table'!T1632:T3966,1,FALSE)</f>
        <v>50</v>
      </c>
    </row>
    <row r="1633" spans="1:20">
      <c r="A1633" t="str">
        <f>VLOOKUP('combained table'!A1633,'combained table'!A1633:T3967,1,FALSE)</f>
        <v>Id1632</v>
      </c>
      <c r="B1633" t="str">
        <f>VLOOKUP('combained table'!B1633,'combained table'!B1633:T3967,1,FALSE)</f>
        <v xml:space="preserve">  Drew L</v>
      </c>
      <c r="C1633">
        <f>VLOOKUP('combained table'!C1633,'combained table'!C1633:T3967,1,FALSE)</f>
        <v>35.090000000000003</v>
      </c>
      <c r="D1633">
        <f>VLOOKUP('combained table'!D1633,'combained table'!D1633:T3967,1,FALSE)</f>
        <v>5.84</v>
      </c>
      <c r="E1633" t="str">
        <f>VLOOKUP('combained table'!E1633,'combained table'!E1633:T3967,1,FALSE)</f>
        <v>No</v>
      </c>
      <c r="F1633" t="str">
        <f>VLOOKUP('combained table'!F1633,'combained table'!F1633:T3967,1,FALSE)</f>
        <v>No</v>
      </c>
      <c r="G1633" t="str">
        <f>VLOOKUP('combained table'!G1633,'combained table'!G1633:T3967,1,FALSE)</f>
        <v>No</v>
      </c>
      <c r="H1633">
        <f>VLOOKUP('combained table'!H1633,'combained table'!H1633:T3967,1,FALSE)</f>
        <v>0</v>
      </c>
      <c r="I1633" t="str">
        <f>VLOOKUP('combained table'!I1633,'combained table'!I1633:T3967,1,FALSE)</f>
        <v>Prediabetes</v>
      </c>
      <c r="J1633" t="str">
        <f>VLOOKUP('combained table'!J1633,'combained table'!J1633:T3967,1,FALSE)</f>
        <v>No</v>
      </c>
      <c r="K1633" t="str">
        <f>VLOOKUP('combained table'!K1633,'combained table'!K1633:T3967,1,FALSE)</f>
        <v>Obesity</v>
      </c>
      <c r="L1633">
        <f>VLOOKUP('combained table'!L1633,'combained table'!L1633:T3967,1,FALSE)</f>
        <v>2004</v>
      </c>
      <c r="M1633" t="str">
        <f>VLOOKUP('combained table'!M1633,'combained table'!M1633:T3967,1,FALSE)</f>
        <v>Sep</v>
      </c>
      <c r="N1633">
        <f>VLOOKUP('combained table'!N1633,'combained table'!N1633:T3967,1,FALSE)</f>
        <v>6</v>
      </c>
      <c r="O1633" t="str">
        <f>VLOOKUP('combained table'!O1633,'combained table'!O1633:T3967,1,FALSE)</f>
        <v>6-Sep-2004</v>
      </c>
      <c r="P1633">
        <f>VLOOKUP('combained table'!P1633,'combained table'!P1633:T3967,1,FALSE)</f>
        <v>14283.46</v>
      </c>
      <c r="Q1633" t="str">
        <f>VLOOKUP('combained table'!Q1633,'combained table'!Q1633:T3967,1,FALSE)</f>
        <v>tier - 2</v>
      </c>
      <c r="R1633" t="str">
        <f>VLOOKUP('combained table'!R1633,'combained table'!R1633:T3967,1,FALSE)</f>
        <v>tier - 2</v>
      </c>
      <c r="S1633" t="str">
        <f>VLOOKUP('combained table'!S1633,'combained table'!S1633:T3967,1,FALSE)</f>
        <v>R1024</v>
      </c>
      <c r="T1633">
        <f>VLOOKUP('combained table'!T1633,'combained table'!T1633:T3967,1,FALSE)</f>
        <v>18</v>
      </c>
    </row>
    <row r="1634" spans="1:20">
      <c r="A1634" t="str">
        <f>VLOOKUP('combained table'!A1634,'combained table'!A1634:T3968,1,FALSE)</f>
        <v>Id1633</v>
      </c>
      <c r="B1634" t="str">
        <f>VLOOKUP('combained table'!B1634,'combained table'!B1634:T3968,1,FALSE)</f>
        <v xml:space="preserve">  Christina</v>
      </c>
      <c r="C1634">
        <f>VLOOKUP('combained table'!C1634,'combained table'!C1634:T3968,1,FALSE)</f>
        <v>34.42</v>
      </c>
      <c r="D1634">
        <f>VLOOKUP('combained table'!D1634,'combained table'!D1634:T3968,1,FALSE)</f>
        <v>5.21</v>
      </c>
      <c r="E1634" t="str">
        <f>VLOOKUP('combained table'!E1634,'combained table'!E1634:T3968,1,FALSE)</f>
        <v>yes</v>
      </c>
      <c r="F1634" t="str">
        <f>VLOOKUP('combained table'!F1634,'combained table'!F1634:T3968,1,FALSE)</f>
        <v>No</v>
      </c>
      <c r="G1634" t="str">
        <f>VLOOKUP('combained table'!G1634,'combained table'!G1634:T3968,1,FALSE)</f>
        <v>No</v>
      </c>
      <c r="H1634">
        <f>VLOOKUP('combained table'!H1634,'combained table'!H1634:T3968,1,FALSE)</f>
        <v>0</v>
      </c>
      <c r="I1634" t="str">
        <f>VLOOKUP('combained table'!I1634,'combained table'!I1634:T3968,1,FALSE)</f>
        <v>Normal</v>
      </c>
      <c r="J1634" t="str">
        <f>VLOOKUP('combained table'!J1634,'combained table'!J1634:T3968,1,FALSE)</f>
        <v>No</v>
      </c>
      <c r="K1634" t="str">
        <f>VLOOKUP('combained table'!K1634,'combained table'!K1634:T3968,1,FALSE)</f>
        <v>Obesity</v>
      </c>
      <c r="L1634">
        <f>VLOOKUP('combained table'!L1634,'combained table'!L1634:T3968,1,FALSE)</f>
        <v>1968</v>
      </c>
      <c r="M1634" t="str">
        <f>VLOOKUP('combained table'!M1634,'combained table'!M1634:T3968,1,FALSE)</f>
        <v>Dec</v>
      </c>
      <c r="N1634">
        <f>VLOOKUP('combained table'!N1634,'combained table'!N1634:T3968,1,FALSE)</f>
        <v>15</v>
      </c>
      <c r="O1634" t="str">
        <f>VLOOKUP('combained table'!O1634,'combained table'!O1634:T3968,1,FALSE)</f>
        <v>15-Dec-1968</v>
      </c>
      <c r="P1634">
        <f>VLOOKUP('combained table'!P1634,'combained table'!P1634:T3968,1,FALSE)</f>
        <v>14285.9</v>
      </c>
      <c r="Q1634" t="str">
        <f>VLOOKUP('combained table'!Q1634,'combained table'!Q1634:T3968,1,FALSE)</f>
        <v>tier - 2</v>
      </c>
      <c r="R1634" t="str">
        <f>VLOOKUP('combained table'!R1634,'combained table'!R1634:T3968,1,FALSE)</f>
        <v>tier - 3</v>
      </c>
      <c r="S1634" t="str">
        <f>VLOOKUP('combained table'!S1634,'combained table'!S1634:T3968,1,FALSE)</f>
        <v>R1012</v>
      </c>
      <c r="T1634">
        <f>VLOOKUP('combained table'!T1634,'combained table'!T1634:T3968,1,FALSE)</f>
        <v>54</v>
      </c>
    </row>
    <row r="1635" spans="1:20">
      <c r="A1635" t="str">
        <f>VLOOKUP('combained table'!A1635,'combained table'!A1635:T3969,1,FALSE)</f>
        <v>Id1634</v>
      </c>
      <c r="B1635" t="str">
        <f>VLOOKUP('combained table'!B1635,'combained table'!B1635:T3969,1,FALSE)</f>
        <v xml:space="preserve">  Alexander G</v>
      </c>
      <c r="C1635">
        <f>VLOOKUP('combained table'!C1635,'combained table'!C1635:T3969,1,FALSE)</f>
        <v>29.4</v>
      </c>
      <c r="D1635">
        <f>VLOOKUP('combained table'!D1635,'combained table'!D1635:T3969,1,FALSE)</f>
        <v>4.26</v>
      </c>
      <c r="E1635" t="str">
        <f>VLOOKUP('combained table'!E1635,'combained table'!E1635:T3969,1,FALSE)</f>
        <v>No</v>
      </c>
      <c r="F1635" t="str">
        <f>VLOOKUP('combained table'!F1635,'combained table'!F1635:T3969,1,FALSE)</f>
        <v>No</v>
      </c>
      <c r="G1635" t="str">
        <f>VLOOKUP('combained table'!G1635,'combained table'!G1635:T3969,1,FALSE)</f>
        <v>No</v>
      </c>
      <c r="H1635">
        <f>VLOOKUP('combained table'!H1635,'combained table'!H1635:T3969,1,FALSE)</f>
        <v>0</v>
      </c>
      <c r="I1635" t="str">
        <f>VLOOKUP('combained table'!I1635,'combained table'!I1635:T3969,1,FALSE)</f>
        <v>Normal</v>
      </c>
      <c r="J1635" t="str">
        <f>VLOOKUP('combained table'!J1635,'combained table'!J1635:T3969,1,FALSE)</f>
        <v>No</v>
      </c>
      <c r="K1635" t="str">
        <f>VLOOKUP('combained table'!K1635,'combained table'!K1635:T3969,1,FALSE)</f>
        <v>Overweight</v>
      </c>
      <c r="L1635">
        <f>VLOOKUP('combained table'!L1635,'combained table'!L1635:T3969,1,FALSE)</f>
        <v>1958</v>
      </c>
      <c r="M1635" t="str">
        <f>VLOOKUP('combained table'!M1635,'combained table'!M1635:T3969,1,FALSE)</f>
        <v>Oct</v>
      </c>
      <c r="N1635">
        <f>VLOOKUP('combained table'!N1635,'combained table'!N1635:T3969,1,FALSE)</f>
        <v>15</v>
      </c>
      <c r="O1635" t="str">
        <f>VLOOKUP('combained table'!O1635,'combained table'!O1635:T3969,1,FALSE)</f>
        <v>15-Oct-1958</v>
      </c>
      <c r="P1635">
        <f>VLOOKUP('combained table'!P1635,'combained table'!P1635:T3969,1,FALSE)</f>
        <v>14313.85</v>
      </c>
      <c r="Q1635" t="str">
        <f>VLOOKUP('combained table'!Q1635,'combained table'!Q1635:T3969,1,FALSE)</f>
        <v>tier - 2</v>
      </c>
      <c r="R1635" t="str">
        <f>VLOOKUP('combained table'!R1635,'combained table'!R1635:T3969,1,FALSE)</f>
        <v>tier - 3</v>
      </c>
      <c r="S1635" t="str">
        <f>VLOOKUP('combained table'!S1635,'combained table'!S1635:T3969,1,FALSE)</f>
        <v>R1013</v>
      </c>
      <c r="T1635">
        <f>VLOOKUP('combained table'!T1635,'combained table'!T1635:T3969,1,FALSE)</f>
        <v>64</v>
      </c>
    </row>
    <row r="1636" spans="1:20">
      <c r="A1636" t="str">
        <f>VLOOKUP('combained table'!A1636,'combained table'!A1636:T3970,1,FALSE)</f>
        <v>Id1635</v>
      </c>
      <c r="B1636" t="str">
        <f>VLOOKUP('combained table'!B1636,'combained table'!B1636:T3970,1,FALSE)</f>
        <v xml:space="preserve">  Meaghan</v>
      </c>
      <c r="C1636">
        <f>VLOOKUP('combained table'!C1636,'combained table'!C1636:T3970,1,FALSE)</f>
        <v>21.31</v>
      </c>
      <c r="D1636">
        <f>VLOOKUP('combained table'!D1636,'combained table'!D1636:T3970,1,FALSE)</f>
        <v>4.17</v>
      </c>
      <c r="E1636" t="str">
        <f>VLOOKUP('combained table'!E1636,'combained table'!E1636:T3970,1,FALSE)</f>
        <v>No</v>
      </c>
      <c r="F1636" t="str">
        <f>VLOOKUP('combained table'!F1636,'combained table'!F1636:T3970,1,FALSE)</f>
        <v>No</v>
      </c>
      <c r="G1636" t="str">
        <f>VLOOKUP('combained table'!G1636,'combained table'!G1636:T3970,1,FALSE)</f>
        <v>No</v>
      </c>
      <c r="H1636">
        <f>VLOOKUP('combained table'!H1636,'combained table'!H1636:T3970,1,FALSE)</f>
        <v>0</v>
      </c>
      <c r="I1636" t="str">
        <f>VLOOKUP('combained table'!I1636,'combained table'!I1636:T3970,1,FALSE)</f>
        <v>Normal</v>
      </c>
      <c r="J1636" t="str">
        <f>VLOOKUP('combained table'!J1636,'combained table'!J1636:T3970,1,FALSE)</f>
        <v>No</v>
      </c>
      <c r="K1636" t="str">
        <f>VLOOKUP('combained table'!K1636,'combained table'!K1636:T3970,1,FALSE)</f>
        <v>Normal Weight</v>
      </c>
      <c r="L1636">
        <f>VLOOKUP('combained table'!L1636,'combained table'!L1636:T3970,1,FALSE)</f>
        <v>1958</v>
      </c>
      <c r="M1636" t="str">
        <f>VLOOKUP('combained table'!M1636,'combained table'!M1636:T3970,1,FALSE)</f>
        <v>Jul</v>
      </c>
      <c r="N1636">
        <f>VLOOKUP('combained table'!N1636,'combained table'!N1636:T3970,1,FALSE)</f>
        <v>10</v>
      </c>
      <c r="O1636" t="str">
        <f>VLOOKUP('combained table'!O1636,'combained table'!O1636:T3970,1,FALSE)</f>
        <v>10-Jul-1958</v>
      </c>
      <c r="P1636">
        <f>VLOOKUP('combained table'!P1636,'combained table'!P1636:T3970,1,FALSE)</f>
        <v>14319.03</v>
      </c>
      <c r="Q1636" t="str">
        <f>VLOOKUP('combained table'!Q1636,'combained table'!Q1636:T3970,1,FALSE)</f>
        <v>tier - 2</v>
      </c>
      <c r="R1636" t="str">
        <f>VLOOKUP('combained table'!R1636,'combained table'!R1636:T3970,1,FALSE)</f>
        <v>tier - 2</v>
      </c>
      <c r="S1636" t="str">
        <f>VLOOKUP('combained table'!S1636,'combained table'!S1636:T3970,1,FALSE)</f>
        <v>R1011</v>
      </c>
      <c r="T1636">
        <f>VLOOKUP('combained table'!T1636,'combained table'!T1636:T3970,1,FALSE)</f>
        <v>64</v>
      </c>
    </row>
    <row r="1637" spans="1:20">
      <c r="A1637" t="str">
        <f>VLOOKUP('combained table'!A1637,'combained table'!A1637:T3971,1,FALSE)</f>
        <v>Id1636</v>
      </c>
      <c r="B1637" t="str">
        <f>VLOOKUP('combained table'!B1637,'combained table'!B1637:T3971,1,FALSE)</f>
        <v xml:space="preserve">  Kristin</v>
      </c>
      <c r="C1637">
        <f>VLOOKUP('combained table'!C1637,'combained table'!C1637:T3971,1,FALSE)</f>
        <v>19.559999999999999</v>
      </c>
      <c r="D1637">
        <f>VLOOKUP('combained table'!D1637,'combained table'!D1637:T3971,1,FALSE)</f>
        <v>11.96</v>
      </c>
      <c r="E1637" t="str">
        <f>VLOOKUP('combained table'!E1637,'combained table'!E1637:T3971,1,FALSE)</f>
        <v>No</v>
      </c>
      <c r="F1637" t="str">
        <f>VLOOKUP('combained table'!F1637,'combained table'!F1637:T3971,1,FALSE)</f>
        <v>No</v>
      </c>
      <c r="G1637" t="str">
        <f>VLOOKUP('combained table'!G1637,'combained table'!G1637:T3971,1,FALSE)</f>
        <v>No</v>
      </c>
      <c r="H1637">
        <f>VLOOKUP('combained table'!H1637,'combained table'!H1637:T3971,1,FALSE)</f>
        <v>0</v>
      </c>
      <c r="I1637" t="str">
        <f>VLOOKUP('combained table'!I1637,'combained table'!I1637:T3971,1,FALSE)</f>
        <v>Diabetes</v>
      </c>
      <c r="J1637" t="str">
        <f>VLOOKUP('combained table'!J1637,'combained table'!J1637:T3971,1,FALSE)</f>
        <v>No</v>
      </c>
      <c r="K1637" t="str">
        <f>VLOOKUP('combained table'!K1637,'combained table'!K1637:T3971,1,FALSE)</f>
        <v>Normal Weight</v>
      </c>
      <c r="L1637">
        <f>VLOOKUP('combained table'!L1637,'combained table'!L1637:T3971,1,FALSE)</f>
        <v>1969</v>
      </c>
      <c r="M1637" t="str">
        <f>VLOOKUP('combained table'!M1637,'combained table'!M1637:T3971,1,FALSE)</f>
        <v>Sep</v>
      </c>
      <c r="N1637">
        <f>VLOOKUP('combained table'!N1637,'combained table'!N1637:T3971,1,FALSE)</f>
        <v>26</v>
      </c>
      <c r="O1637" t="str">
        <f>VLOOKUP('combained table'!O1637,'combained table'!O1637:T3971,1,FALSE)</f>
        <v>26-Sep-1969</v>
      </c>
      <c r="P1637">
        <f>VLOOKUP('combained table'!P1637,'combained table'!P1637:T3971,1,FALSE)</f>
        <v>14337.91</v>
      </c>
      <c r="Q1637" t="str">
        <f>VLOOKUP('combained table'!Q1637,'combained table'!Q1637:T3971,1,FALSE)</f>
        <v>tier - 2</v>
      </c>
      <c r="R1637" t="str">
        <f>VLOOKUP('combained table'!R1637,'combained table'!R1637:T3971,1,FALSE)</f>
        <v>tier - 3</v>
      </c>
      <c r="S1637" t="str">
        <f>VLOOKUP('combained table'!S1637,'combained table'!S1637:T3971,1,FALSE)</f>
        <v>R1022</v>
      </c>
      <c r="T1637">
        <f>VLOOKUP('combained table'!T1637,'combained table'!T1637:T3971,1,FALSE)</f>
        <v>53</v>
      </c>
    </row>
    <row r="1638" spans="1:20">
      <c r="A1638" t="str">
        <f>VLOOKUP('combained table'!A1638,'combained table'!A1638:T3972,1,FALSE)</f>
        <v>Id1637</v>
      </c>
      <c r="B1638" t="str">
        <f>VLOOKUP('combained table'!B1638,'combained table'!B1638:T3972,1,FALSE)</f>
        <v xml:space="preserve">  Andrea K</v>
      </c>
      <c r="C1638">
        <f>VLOOKUP('combained table'!C1638,'combained table'!C1638:T3972,1,FALSE)</f>
        <v>37.335000000000001</v>
      </c>
      <c r="D1638">
        <f>VLOOKUP('combained table'!D1638,'combained table'!D1638:T3972,1,FALSE)</f>
        <v>6.26</v>
      </c>
      <c r="E1638" t="str">
        <f>VLOOKUP('combained table'!E1638,'combained table'!E1638:T3972,1,FALSE)</f>
        <v>yes</v>
      </c>
      <c r="F1638" t="str">
        <f>VLOOKUP('combained table'!F1638,'combained table'!F1638:T3972,1,FALSE)</f>
        <v>No</v>
      </c>
      <c r="G1638" t="str">
        <f>VLOOKUP('combained table'!G1638,'combained table'!G1638:T3972,1,FALSE)</f>
        <v>No</v>
      </c>
      <c r="H1638">
        <f>VLOOKUP('combained table'!H1638,'combained table'!H1638:T3972,1,FALSE)</f>
        <v>1</v>
      </c>
      <c r="I1638" t="str">
        <f>VLOOKUP('combained table'!I1638,'combained table'!I1638:T3972,1,FALSE)</f>
        <v>Prediabetes</v>
      </c>
      <c r="J1638" t="str">
        <f>VLOOKUP('combained table'!J1638,'combained table'!J1638:T3972,1,FALSE)</f>
        <v>No</v>
      </c>
      <c r="K1638" t="str">
        <f>VLOOKUP('combained table'!K1638,'combained table'!K1638:T3972,1,FALSE)</f>
        <v>Obesity</v>
      </c>
      <c r="L1638">
        <f>VLOOKUP('combained table'!L1638,'combained table'!L1638:T3972,1,FALSE)</f>
        <v>1959</v>
      </c>
      <c r="M1638" t="str">
        <f>VLOOKUP('combained table'!M1638,'combained table'!M1638:T3972,1,FALSE)</f>
        <v>Dec</v>
      </c>
      <c r="N1638">
        <f>VLOOKUP('combained table'!N1638,'combained table'!N1638:T3972,1,FALSE)</f>
        <v>24</v>
      </c>
      <c r="O1638" t="str">
        <f>VLOOKUP('combained table'!O1638,'combained table'!O1638:T3972,1,FALSE)</f>
        <v>24-Dec-1959</v>
      </c>
      <c r="P1638">
        <f>VLOOKUP('combained table'!P1638,'combained table'!P1638:T3972,1,FALSE)</f>
        <v>14349.85</v>
      </c>
      <c r="Q1638" t="str">
        <f>VLOOKUP('combained table'!Q1638,'combained table'!Q1638:T3972,1,FALSE)</f>
        <v>tier - 2</v>
      </c>
      <c r="R1638" t="str">
        <f>VLOOKUP('combained table'!R1638,'combained table'!R1638:T3972,1,FALSE)</f>
        <v>tier - 2</v>
      </c>
      <c r="S1638" t="str">
        <f>VLOOKUP('combained table'!S1638,'combained table'!S1638:T3972,1,FALSE)</f>
        <v>R1012</v>
      </c>
      <c r="T1638">
        <f>VLOOKUP('combained table'!T1638,'combained table'!T1638:T3972,1,FALSE)</f>
        <v>63</v>
      </c>
    </row>
    <row r="1639" spans="1:20">
      <c r="A1639" t="str">
        <f>VLOOKUP('combained table'!A1639,'combained table'!A1639:T3973,1,FALSE)</f>
        <v>Id1638</v>
      </c>
      <c r="B1639" t="str">
        <f>VLOOKUP('combained table'!B1639,'combained table'!B1639:T3973,1,FALSE)</f>
        <v xml:space="preserve">  Kris</v>
      </c>
      <c r="C1639">
        <f>VLOOKUP('combained table'!C1639,'combained table'!C1639:T3973,1,FALSE)</f>
        <v>19.53</v>
      </c>
      <c r="D1639">
        <f>VLOOKUP('combained table'!D1639,'combained table'!D1639:T3973,1,FALSE)</f>
        <v>11.68</v>
      </c>
      <c r="E1639" t="str">
        <f>VLOOKUP('combained table'!E1639,'combained table'!E1639:T3973,1,FALSE)</f>
        <v>No</v>
      </c>
      <c r="F1639" t="str">
        <f>VLOOKUP('combained table'!F1639,'combained table'!F1639:T3973,1,FALSE)</f>
        <v>No</v>
      </c>
      <c r="G1639" t="str">
        <f>VLOOKUP('combained table'!G1639,'combained table'!G1639:T3973,1,FALSE)</f>
        <v>No</v>
      </c>
      <c r="H1639">
        <f>VLOOKUP('combained table'!H1639,'combained table'!H1639:T3973,1,FALSE)</f>
        <v>0</v>
      </c>
      <c r="I1639" t="str">
        <f>VLOOKUP('combained table'!I1639,'combained table'!I1639:T3973,1,FALSE)</f>
        <v>Diabetes</v>
      </c>
      <c r="J1639" t="str">
        <f>VLOOKUP('combained table'!J1639,'combained table'!J1639:T3973,1,FALSE)</f>
        <v>No</v>
      </c>
      <c r="K1639" t="str">
        <f>VLOOKUP('combained table'!K1639,'combained table'!K1639:T3973,1,FALSE)</f>
        <v>Normal Weight</v>
      </c>
      <c r="L1639">
        <f>VLOOKUP('combained table'!L1639,'combained table'!L1639:T3973,1,FALSE)</f>
        <v>1967</v>
      </c>
      <c r="M1639" t="str">
        <f>VLOOKUP('combained table'!M1639,'combained table'!M1639:T3973,1,FALSE)</f>
        <v>Oct</v>
      </c>
      <c r="N1639">
        <f>VLOOKUP('combained table'!N1639,'combained table'!N1639:T3973,1,FALSE)</f>
        <v>10</v>
      </c>
      <c r="O1639" t="str">
        <f>VLOOKUP('combained table'!O1639,'combained table'!O1639:T3973,1,FALSE)</f>
        <v>10-Oct-1967</v>
      </c>
      <c r="P1639">
        <f>VLOOKUP('combained table'!P1639,'combained table'!P1639:T3973,1,FALSE)</f>
        <v>14355.43</v>
      </c>
      <c r="Q1639" t="str">
        <f>VLOOKUP('combained table'!Q1639,'combained table'!Q1639:T3973,1,FALSE)</f>
        <v>tier - 2</v>
      </c>
      <c r="R1639" t="str">
        <f>VLOOKUP('combained table'!R1639,'combained table'!R1639:T3973,1,FALSE)</f>
        <v>tier - 1</v>
      </c>
      <c r="S1639" t="str">
        <f>VLOOKUP('combained table'!S1639,'combained table'!S1639:T3973,1,FALSE)</f>
        <v>R1026</v>
      </c>
      <c r="T1639">
        <f>VLOOKUP('combained table'!T1639,'combained table'!T1639:T3973,1,FALSE)</f>
        <v>55</v>
      </c>
    </row>
    <row r="1640" spans="1:20">
      <c r="A1640" t="str">
        <f>VLOOKUP('combained table'!A1640,'combained table'!A1640:T3974,1,FALSE)</f>
        <v>Id1639</v>
      </c>
      <c r="B1640" t="str">
        <f>VLOOKUP('combained table'!B1640,'combained table'!B1640:T3974,1,FALSE)</f>
        <v xml:space="preserve">  Alden W</v>
      </c>
      <c r="C1640">
        <f>VLOOKUP('combained table'!C1640,'combained table'!C1640:T3974,1,FALSE)</f>
        <v>34.1</v>
      </c>
      <c r="D1640">
        <f>VLOOKUP('combained table'!D1640,'combained table'!D1640:T3974,1,FALSE)</f>
        <v>5.16</v>
      </c>
      <c r="E1640" t="str">
        <f>VLOOKUP('combained table'!E1640,'combained table'!E1640:T3974,1,FALSE)</f>
        <v>No</v>
      </c>
      <c r="F1640" t="str">
        <f>VLOOKUP('combained table'!F1640,'combained table'!F1640:T3974,1,FALSE)</f>
        <v>No</v>
      </c>
      <c r="G1640" t="str">
        <f>VLOOKUP('combained table'!G1640,'combained table'!G1640:T3974,1,FALSE)</f>
        <v>No</v>
      </c>
      <c r="H1640">
        <f>VLOOKUP('combained table'!H1640,'combained table'!H1640:T3974,1,FALSE)</f>
        <v>0</v>
      </c>
      <c r="I1640" t="str">
        <f>VLOOKUP('combained table'!I1640,'combained table'!I1640:T3974,1,FALSE)</f>
        <v>Normal</v>
      </c>
      <c r="J1640" t="str">
        <f>VLOOKUP('combained table'!J1640,'combained table'!J1640:T3974,1,FALSE)</f>
        <v>No</v>
      </c>
      <c r="K1640" t="str">
        <f>VLOOKUP('combained table'!K1640,'combained table'!K1640:T3974,1,FALSE)</f>
        <v>Obesity</v>
      </c>
      <c r="L1640">
        <f>VLOOKUP('combained table'!L1640,'combained table'!L1640:T3974,1,FALSE)</f>
        <v>1988</v>
      </c>
      <c r="M1640" t="str">
        <f>VLOOKUP('combained table'!M1640,'combained table'!M1640:T3974,1,FALSE)</f>
        <v>Nov</v>
      </c>
      <c r="N1640">
        <f>VLOOKUP('combained table'!N1640,'combained table'!N1640:T3974,1,FALSE)</f>
        <v>16</v>
      </c>
      <c r="O1640" t="str">
        <f>VLOOKUP('combained table'!O1640,'combained table'!O1640:T3974,1,FALSE)</f>
        <v>16-Nov-1988</v>
      </c>
      <c r="P1640">
        <f>VLOOKUP('combained table'!P1640,'combained table'!P1640:T3974,1,FALSE)</f>
        <v>14358.36</v>
      </c>
      <c r="Q1640" t="str">
        <f>VLOOKUP('combained table'!Q1640,'combained table'!Q1640:T3974,1,FALSE)</f>
        <v>tier - 2</v>
      </c>
      <c r="R1640" t="str">
        <f>VLOOKUP('combained table'!R1640,'combained table'!R1640:T3974,1,FALSE)</f>
        <v>tier - 2</v>
      </c>
      <c r="S1640" t="str">
        <f>VLOOKUP('combained table'!S1640,'combained table'!S1640:T3974,1,FALSE)</f>
        <v>R1011</v>
      </c>
      <c r="T1640">
        <f>VLOOKUP('combained table'!T1640,'combained table'!T1640:T3974,1,FALSE)</f>
        <v>34</v>
      </c>
    </row>
    <row r="1641" spans="1:20">
      <c r="A1641" t="str">
        <f>VLOOKUP('combained table'!A1641,'combained table'!A1641:T3975,1,FALSE)</f>
        <v>Id1640</v>
      </c>
      <c r="B1641" t="str">
        <f>VLOOKUP('combained table'!B1641,'combained table'!B1641:T3975,1,FALSE)</f>
        <v xml:space="preserve">  Suzanne M</v>
      </c>
      <c r="C1641">
        <f>VLOOKUP('combained table'!C1641,'combained table'!C1641:T3975,1,FALSE)</f>
        <v>16.5</v>
      </c>
      <c r="D1641">
        <f>VLOOKUP('combained table'!D1641,'combained table'!D1641:T3975,1,FALSE)</f>
        <v>6.9</v>
      </c>
      <c r="E1641" t="str">
        <f>VLOOKUP('combained table'!E1641,'combained table'!E1641:T3975,1,FALSE)</f>
        <v>yes</v>
      </c>
      <c r="F1641" t="str">
        <f>VLOOKUP('combained table'!F1641,'combained table'!F1641:T3975,1,FALSE)</f>
        <v>No</v>
      </c>
      <c r="G1641" t="str">
        <f>VLOOKUP('combained table'!G1641,'combained table'!G1641:T3975,1,FALSE)</f>
        <v>No</v>
      </c>
      <c r="H1641">
        <f>VLOOKUP('combained table'!H1641,'combained table'!H1641:T3975,1,FALSE)</f>
        <v>2</v>
      </c>
      <c r="I1641" t="str">
        <f>VLOOKUP('combained table'!I1641,'combained table'!I1641:T3975,1,FALSE)</f>
        <v>Diabetes</v>
      </c>
      <c r="J1641" t="str">
        <f>VLOOKUP('combained table'!J1641,'combained table'!J1641:T3975,1,FALSE)</f>
        <v>No</v>
      </c>
      <c r="K1641" t="str">
        <f>VLOOKUP('combained table'!K1641,'combained table'!K1641:T3975,1,FALSE)</f>
        <v>Underweight</v>
      </c>
      <c r="L1641">
        <f>VLOOKUP('combained table'!L1641,'combained table'!L1641:T3975,1,FALSE)</f>
        <v>1963</v>
      </c>
      <c r="M1641" t="str">
        <f>VLOOKUP('combained table'!M1641,'combained table'!M1641:T3975,1,FALSE)</f>
        <v>Jul</v>
      </c>
      <c r="N1641">
        <f>VLOOKUP('combained table'!N1641,'combained table'!N1641:T3975,1,FALSE)</f>
        <v>16</v>
      </c>
      <c r="O1641" t="str">
        <f>VLOOKUP('combained table'!O1641,'combained table'!O1641:T3975,1,FALSE)</f>
        <v>16-Jul-1963</v>
      </c>
      <c r="P1641">
        <f>VLOOKUP('combained table'!P1641,'combained table'!P1641:T3975,1,FALSE)</f>
        <v>14382.71</v>
      </c>
      <c r="Q1641" t="str">
        <f>VLOOKUP('combained table'!Q1641,'combained table'!Q1641:T3975,1,FALSE)</f>
        <v>tier - 2</v>
      </c>
      <c r="R1641" t="str">
        <f>VLOOKUP('combained table'!R1641,'combained table'!R1641:T3975,1,FALSE)</f>
        <v>tier - 2</v>
      </c>
      <c r="S1641" t="str">
        <f>VLOOKUP('combained table'!S1641,'combained table'!S1641:T3975,1,FALSE)</f>
        <v>R1012</v>
      </c>
      <c r="T1641">
        <f>VLOOKUP('combained table'!T1641,'combained table'!T1641:T3975,1,FALSE)</f>
        <v>59</v>
      </c>
    </row>
    <row r="1642" spans="1:20">
      <c r="A1642" t="str">
        <f>VLOOKUP('combained table'!A1642,'combained table'!A1642:T3976,1,FALSE)</f>
        <v>Id1641</v>
      </c>
      <c r="B1642" t="str">
        <f>VLOOKUP('combained table'!B1642,'combained table'!B1642:T3976,1,FALSE)</f>
        <v xml:space="preserve">  Heidi Z</v>
      </c>
      <c r="C1642">
        <f>VLOOKUP('combained table'!C1642,'combained table'!C1642:T3976,1,FALSE)</f>
        <v>30.69</v>
      </c>
      <c r="D1642">
        <f>VLOOKUP('combained table'!D1642,'combained table'!D1642:T3976,1,FALSE)</f>
        <v>4.83</v>
      </c>
      <c r="E1642" t="str">
        <f>VLOOKUP('combained table'!E1642,'combained table'!E1642:T3976,1,FALSE)</f>
        <v>No</v>
      </c>
      <c r="F1642" t="str">
        <f>VLOOKUP('combained table'!F1642,'combained table'!F1642:T3976,1,FALSE)</f>
        <v>No</v>
      </c>
      <c r="G1642" t="str">
        <f>VLOOKUP('combained table'!G1642,'combained table'!G1642:T3976,1,FALSE)</f>
        <v>No</v>
      </c>
      <c r="H1642">
        <f>VLOOKUP('combained table'!H1642,'combained table'!H1642:T3976,1,FALSE)</f>
        <v>1</v>
      </c>
      <c r="I1642" t="str">
        <f>VLOOKUP('combained table'!I1642,'combained table'!I1642:T3976,1,FALSE)</f>
        <v>Normal</v>
      </c>
      <c r="J1642" t="str">
        <f>VLOOKUP('combained table'!J1642,'combained table'!J1642:T3976,1,FALSE)</f>
        <v>No</v>
      </c>
      <c r="K1642" t="str">
        <f>VLOOKUP('combained table'!K1642,'combained table'!K1642:T3976,1,FALSE)</f>
        <v>Obesity</v>
      </c>
      <c r="L1642">
        <f>VLOOKUP('combained table'!L1642,'combained table'!L1642:T3976,1,FALSE)</f>
        <v>1965</v>
      </c>
      <c r="M1642" t="str">
        <f>VLOOKUP('combained table'!M1642,'combained table'!M1642:T3976,1,FALSE)</f>
        <v>Jun</v>
      </c>
      <c r="N1642">
        <f>VLOOKUP('combained table'!N1642,'combained table'!N1642:T3976,1,FALSE)</f>
        <v>22</v>
      </c>
      <c r="O1642" t="str">
        <f>VLOOKUP('combained table'!O1642,'combained table'!O1642:T3976,1,FALSE)</f>
        <v>22-Jun-1965</v>
      </c>
      <c r="P1642">
        <f>VLOOKUP('combained table'!P1642,'combained table'!P1642:T3976,1,FALSE)</f>
        <v>14394.4</v>
      </c>
      <c r="Q1642" t="str">
        <f>VLOOKUP('combained table'!Q1642,'combained table'!Q1642:T3976,1,FALSE)</f>
        <v>tier - 2</v>
      </c>
      <c r="R1642" t="str">
        <f>VLOOKUP('combained table'!R1642,'combained table'!R1642:T3976,1,FALSE)</f>
        <v>tier - 3</v>
      </c>
      <c r="S1642" t="str">
        <f>VLOOKUP('combained table'!S1642,'combained table'!S1642:T3976,1,FALSE)</f>
        <v>R1024</v>
      </c>
      <c r="T1642">
        <f>VLOOKUP('combained table'!T1642,'combained table'!T1642:T3976,1,FALSE)</f>
        <v>57</v>
      </c>
    </row>
    <row r="1643" spans="1:20">
      <c r="A1643" t="str">
        <f>VLOOKUP('combained table'!A1643,'combained table'!A1643:T3977,1,FALSE)</f>
        <v>Id1642</v>
      </c>
      <c r="B1643" t="str">
        <f>VLOOKUP('combained table'!B1643,'combained table'!B1643:T3977,1,FALSE)</f>
        <v xml:space="preserve">  Carolyn</v>
      </c>
      <c r="C1643">
        <f>VLOOKUP('combained table'!C1643,'combained table'!C1643:T3977,1,FALSE)</f>
        <v>28.93</v>
      </c>
      <c r="D1643">
        <f>VLOOKUP('combained table'!D1643,'combained table'!D1643:T3977,1,FALSE)</f>
        <v>4.87</v>
      </c>
      <c r="E1643" t="str">
        <f>VLOOKUP('combained table'!E1643,'combained table'!E1643:T3977,1,FALSE)</f>
        <v>No</v>
      </c>
      <c r="F1643" t="str">
        <f>VLOOKUP('combained table'!F1643,'combained table'!F1643:T3977,1,FALSE)</f>
        <v>No</v>
      </c>
      <c r="G1643" t="str">
        <f>VLOOKUP('combained table'!G1643,'combained table'!G1643:T3977,1,FALSE)</f>
        <v>No</v>
      </c>
      <c r="H1643">
        <f>VLOOKUP('combained table'!H1643,'combained table'!H1643:T3977,1,FALSE)</f>
        <v>1</v>
      </c>
      <c r="I1643" t="str">
        <f>VLOOKUP('combained table'!I1643,'combained table'!I1643:T3977,1,FALSE)</f>
        <v>Normal</v>
      </c>
      <c r="J1643" t="str">
        <f>VLOOKUP('combained table'!J1643,'combained table'!J1643:T3977,1,FALSE)</f>
        <v>No</v>
      </c>
      <c r="K1643" t="str">
        <f>VLOOKUP('combained table'!K1643,'combained table'!K1643:T3977,1,FALSE)</f>
        <v>Overweight</v>
      </c>
      <c r="L1643">
        <f>VLOOKUP('combained table'!L1643,'combained table'!L1643:T3977,1,FALSE)</f>
        <v>1958</v>
      </c>
      <c r="M1643" t="str">
        <f>VLOOKUP('combained table'!M1643,'combained table'!M1643:T3977,1,FALSE)</f>
        <v>Sep</v>
      </c>
      <c r="N1643">
        <f>VLOOKUP('combained table'!N1643,'combained table'!N1643:T3977,1,FALSE)</f>
        <v>14</v>
      </c>
      <c r="O1643" t="str">
        <f>VLOOKUP('combained table'!O1643,'combained table'!O1643:T3977,1,FALSE)</f>
        <v>14-Sep-1958</v>
      </c>
      <c r="P1643">
        <f>VLOOKUP('combained table'!P1643,'combained table'!P1643:T3977,1,FALSE)</f>
        <v>14394.56</v>
      </c>
      <c r="Q1643" t="str">
        <f>VLOOKUP('combained table'!Q1643,'combained table'!Q1643:T3977,1,FALSE)</f>
        <v>tier - 2</v>
      </c>
      <c r="R1643" t="str">
        <f>VLOOKUP('combained table'!R1643,'combained table'!R1643:T3977,1,FALSE)</f>
        <v>tier - 1</v>
      </c>
      <c r="S1643" t="str">
        <f>VLOOKUP('combained table'!S1643,'combained table'!S1643:T3977,1,FALSE)</f>
        <v>R1018</v>
      </c>
      <c r="T1643">
        <f>VLOOKUP('combained table'!T1643,'combained table'!T1643:T3977,1,FALSE)</f>
        <v>64</v>
      </c>
    </row>
    <row r="1644" spans="1:20">
      <c r="A1644" t="str">
        <f>VLOOKUP('combained table'!A1644,'combained table'!A1644:T3978,1,FALSE)</f>
        <v>Id1643</v>
      </c>
      <c r="B1644" t="str">
        <f>VLOOKUP('combained table'!B1644,'combained table'!B1644:T3978,1,FALSE)</f>
        <v xml:space="preserve">  Sabine</v>
      </c>
      <c r="C1644">
        <f>VLOOKUP('combained table'!C1644,'combained table'!C1644:T3978,1,FALSE)</f>
        <v>38.9</v>
      </c>
      <c r="D1644">
        <f>VLOOKUP('combained table'!D1644,'combained table'!D1644:T3978,1,FALSE)</f>
        <v>4.28</v>
      </c>
      <c r="E1644" t="str">
        <f>VLOOKUP('combained table'!E1644,'combained table'!E1644:T3978,1,FALSE)</f>
        <v>No</v>
      </c>
      <c r="F1644" t="str">
        <f>VLOOKUP('combained table'!F1644,'combained table'!F1644:T3978,1,FALSE)</f>
        <v>No</v>
      </c>
      <c r="G1644" t="str">
        <f>VLOOKUP('combained table'!G1644,'combained table'!G1644:T3978,1,FALSE)</f>
        <v>No</v>
      </c>
      <c r="H1644">
        <f>VLOOKUP('combained table'!H1644,'combained table'!H1644:T3978,1,FALSE)</f>
        <v>0</v>
      </c>
      <c r="I1644" t="str">
        <f>VLOOKUP('combained table'!I1644,'combained table'!I1644:T3978,1,FALSE)</f>
        <v>Normal</v>
      </c>
      <c r="J1644" t="str">
        <f>VLOOKUP('combained table'!J1644,'combained table'!J1644:T3978,1,FALSE)</f>
        <v>No</v>
      </c>
      <c r="K1644" t="str">
        <f>VLOOKUP('combained table'!K1644,'combained table'!K1644:T3978,1,FALSE)</f>
        <v>Obesity</v>
      </c>
      <c r="L1644">
        <f>VLOOKUP('combained table'!L1644,'combained table'!L1644:T3978,1,FALSE)</f>
        <v>1958</v>
      </c>
      <c r="M1644" t="str">
        <f>VLOOKUP('combained table'!M1644,'combained table'!M1644:T3978,1,FALSE)</f>
        <v>Jul</v>
      </c>
      <c r="N1644">
        <f>VLOOKUP('combained table'!N1644,'combained table'!N1644:T3978,1,FALSE)</f>
        <v>29</v>
      </c>
      <c r="O1644" t="str">
        <f>VLOOKUP('combained table'!O1644,'combained table'!O1644:T3978,1,FALSE)</f>
        <v>29-Jul-1958</v>
      </c>
      <c r="P1644">
        <f>VLOOKUP('combained table'!P1644,'combained table'!P1644:T3978,1,FALSE)</f>
        <v>14410.93</v>
      </c>
      <c r="Q1644" t="str">
        <f>VLOOKUP('combained table'!Q1644,'combained table'!Q1644:T3978,1,FALSE)</f>
        <v>tier - 2</v>
      </c>
      <c r="R1644" t="str">
        <f>VLOOKUP('combained table'!R1644,'combained table'!R1644:T3978,1,FALSE)</f>
        <v>tier - 2</v>
      </c>
      <c r="S1644" t="str">
        <f>VLOOKUP('combained table'!S1644,'combained table'!S1644:T3978,1,FALSE)</f>
        <v>R1016</v>
      </c>
      <c r="T1644">
        <f>VLOOKUP('combained table'!T1644,'combained table'!T1644:T3978,1,FALSE)</f>
        <v>64</v>
      </c>
    </row>
    <row r="1645" spans="1:20">
      <c r="A1645" t="str">
        <f>VLOOKUP('combained table'!A1645,'combained table'!A1645:T3979,1,FALSE)</f>
        <v>Id1644</v>
      </c>
      <c r="B1645" t="str">
        <f>VLOOKUP('combained table'!B1645,'combained table'!B1645:T3979,1,FALSE)</f>
        <v xml:space="preserve">  Bobby</v>
      </c>
      <c r="C1645">
        <f>VLOOKUP('combained table'!C1645,'combained table'!C1645:T3979,1,FALSE)</f>
        <v>26.9</v>
      </c>
      <c r="D1645">
        <f>VLOOKUP('combained table'!D1645,'combained table'!D1645:T3979,1,FALSE)</f>
        <v>4.07</v>
      </c>
      <c r="E1645" t="str">
        <f>VLOOKUP('combained table'!E1645,'combained table'!E1645:T3979,1,FALSE)</f>
        <v>No</v>
      </c>
      <c r="F1645" t="str">
        <f>VLOOKUP('combained table'!F1645,'combained table'!F1645:T3979,1,FALSE)</f>
        <v>No</v>
      </c>
      <c r="G1645" t="str">
        <f>VLOOKUP('combained table'!G1645,'combained table'!G1645:T3979,1,FALSE)</f>
        <v>No</v>
      </c>
      <c r="H1645">
        <f>VLOOKUP('combained table'!H1645,'combained table'!H1645:T3979,1,FALSE)</f>
        <v>0</v>
      </c>
      <c r="I1645" t="str">
        <f>VLOOKUP('combained table'!I1645,'combained table'!I1645:T3979,1,FALSE)</f>
        <v>Normal</v>
      </c>
      <c r="J1645" t="str">
        <f>VLOOKUP('combained table'!J1645,'combained table'!J1645:T3979,1,FALSE)</f>
        <v>No</v>
      </c>
      <c r="K1645" t="str">
        <f>VLOOKUP('combained table'!K1645,'combained table'!K1645:T3979,1,FALSE)</f>
        <v>Overweight</v>
      </c>
      <c r="L1645">
        <f>VLOOKUP('combained table'!L1645,'combained table'!L1645:T3979,1,FALSE)</f>
        <v>1958</v>
      </c>
      <c r="M1645" t="str">
        <f>VLOOKUP('combained table'!M1645,'combained table'!M1645:T3979,1,FALSE)</f>
        <v>Sep</v>
      </c>
      <c r="N1645">
        <f>VLOOKUP('combained table'!N1645,'combained table'!N1645:T3979,1,FALSE)</f>
        <v>20</v>
      </c>
      <c r="O1645" t="str">
        <f>VLOOKUP('combained table'!O1645,'combained table'!O1645:T3979,1,FALSE)</f>
        <v>20-Sep-1958</v>
      </c>
      <c r="P1645">
        <f>VLOOKUP('combained table'!P1645,'combained table'!P1645:T3979,1,FALSE)</f>
        <v>14418.28</v>
      </c>
      <c r="Q1645" t="str">
        <f>VLOOKUP('combained table'!Q1645,'combained table'!Q1645:T3979,1,FALSE)</f>
        <v>tier - 2</v>
      </c>
      <c r="R1645" t="str">
        <f>VLOOKUP('combained table'!R1645,'combained table'!R1645:T3979,1,FALSE)</f>
        <v>tier - 3</v>
      </c>
      <c r="S1645" t="str">
        <f>VLOOKUP('combained table'!S1645,'combained table'!S1645:T3979,1,FALSE)</f>
        <v>R1013</v>
      </c>
      <c r="T1645">
        <f>VLOOKUP('combained table'!T1645,'combained table'!T1645:T3979,1,FALSE)</f>
        <v>64</v>
      </c>
    </row>
    <row r="1646" spans="1:20">
      <c r="A1646" t="str">
        <f>VLOOKUP('combained table'!A1646,'combained table'!A1646:T3980,1,FALSE)</f>
        <v>Id1645</v>
      </c>
      <c r="B1646" t="str">
        <f>VLOOKUP('combained table'!B1646,'combained table'!B1646:T3980,1,FALSE)</f>
        <v xml:space="preserve">  Fan</v>
      </c>
      <c r="C1646">
        <f>VLOOKUP('combained table'!C1646,'combained table'!C1646:T3980,1,FALSE)</f>
        <v>24.86</v>
      </c>
      <c r="D1646">
        <f>VLOOKUP('combained table'!D1646,'combained table'!D1646:T3980,1,FALSE)</f>
        <v>6.23</v>
      </c>
      <c r="E1646" t="str">
        <f>VLOOKUP('combained table'!E1646,'combained table'!E1646:T3980,1,FALSE)</f>
        <v>No</v>
      </c>
      <c r="F1646" t="str">
        <f>VLOOKUP('combained table'!F1646,'combained table'!F1646:T3980,1,FALSE)</f>
        <v>No</v>
      </c>
      <c r="G1646" t="str">
        <f>VLOOKUP('combained table'!G1646,'combained table'!G1646:T3980,1,FALSE)</f>
        <v>No</v>
      </c>
      <c r="H1646">
        <f>VLOOKUP('combained table'!H1646,'combained table'!H1646:T3980,1,FALSE)</f>
        <v>0</v>
      </c>
      <c r="I1646" t="str">
        <f>VLOOKUP('combained table'!I1646,'combained table'!I1646:T3980,1,FALSE)</f>
        <v>Prediabetes</v>
      </c>
      <c r="J1646" t="str">
        <f>VLOOKUP('combained table'!J1646,'combained table'!J1646:T3980,1,FALSE)</f>
        <v>No</v>
      </c>
      <c r="K1646" t="str">
        <f>VLOOKUP('combained table'!K1646,'combained table'!K1646:T3980,1,FALSE)</f>
        <v>Normal Weight</v>
      </c>
      <c r="L1646">
        <f>VLOOKUP('combained table'!L1646,'combained table'!L1646:T3980,1,FALSE)</f>
        <v>1999</v>
      </c>
      <c r="M1646" t="str">
        <f>VLOOKUP('combained table'!M1646,'combained table'!M1646:T3980,1,FALSE)</f>
        <v>Aug</v>
      </c>
      <c r="N1646">
        <f>VLOOKUP('combained table'!N1646,'combained table'!N1646:T3980,1,FALSE)</f>
        <v>10</v>
      </c>
      <c r="O1646" t="str">
        <f>VLOOKUP('combained table'!O1646,'combained table'!O1646:T3980,1,FALSE)</f>
        <v>10-Aug-1999</v>
      </c>
      <c r="P1646">
        <f>VLOOKUP('combained table'!P1646,'combained table'!P1646:T3980,1,FALSE)</f>
        <v>14426.07</v>
      </c>
      <c r="Q1646" t="str">
        <f>VLOOKUP('combained table'!Q1646,'combained table'!Q1646:T3980,1,FALSE)</f>
        <v>tier - 2</v>
      </c>
      <c r="R1646" t="str">
        <f>VLOOKUP('combained table'!R1646,'combained table'!R1646:T3980,1,FALSE)</f>
        <v>tier - 1</v>
      </c>
      <c r="S1646" t="str">
        <f>VLOOKUP('combained table'!S1646,'combained table'!S1646:T3980,1,FALSE)</f>
        <v>R1012</v>
      </c>
      <c r="T1646">
        <f>VLOOKUP('combained table'!T1646,'combained table'!T1646:T3980,1,FALSE)</f>
        <v>23</v>
      </c>
    </row>
    <row r="1647" spans="1:20">
      <c r="A1647" t="str">
        <f>VLOOKUP('combained table'!A1647,'combained table'!A1647:T3981,1,FALSE)</f>
        <v>Id1646</v>
      </c>
      <c r="B1647" t="str">
        <f>VLOOKUP('combained table'!B1647,'combained table'!B1647:T3981,1,FALSE)</f>
        <v xml:space="preserve">  Rachel M</v>
      </c>
      <c r="C1647">
        <f>VLOOKUP('combained table'!C1647,'combained table'!C1647:T3981,1,FALSE)</f>
        <v>39.14</v>
      </c>
      <c r="D1647">
        <f>VLOOKUP('combained table'!D1647,'combained table'!D1647:T3981,1,FALSE)</f>
        <v>6.24</v>
      </c>
      <c r="E1647" t="str">
        <f>VLOOKUP('combained table'!E1647,'combained table'!E1647:T3981,1,FALSE)</f>
        <v>No</v>
      </c>
      <c r="F1647" t="str">
        <f>VLOOKUP('combained table'!F1647,'combained table'!F1647:T3981,1,FALSE)</f>
        <v>yes</v>
      </c>
      <c r="G1647" t="str">
        <f>VLOOKUP('combained table'!G1647,'combained table'!G1647:T3981,1,FALSE)</f>
        <v>No</v>
      </c>
      <c r="H1647">
        <f>VLOOKUP('combained table'!H1647,'combained table'!H1647:T3981,1,FALSE)</f>
        <v>1</v>
      </c>
      <c r="I1647" t="str">
        <f>VLOOKUP('combained table'!I1647,'combained table'!I1647:T3981,1,FALSE)</f>
        <v>Prediabetes</v>
      </c>
      <c r="J1647" t="str">
        <f>VLOOKUP('combained table'!J1647,'combained table'!J1647:T3981,1,FALSE)</f>
        <v>No</v>
      </c>
      <c r="K1647" t="str">
        <f>VLOOKUP('combained table'!K1647,'combained table'!K1647:T3981,1,FALSE)</f>
        <v>Obesity</v>
      </c>
      <c r="L1647">
        <f>VLOOKUP('combained table'!L1647,'combained table'!L1647:T3981,1,FALSE)</f>
        <v>1967</v>
      </c>
      <c r="M1647" t="str">
        <f>VLOOKUP('combained table'!M1647,'combained table'!M1647:T3981,1,FALSE)</f>
        <v>Aug</v>
      </c>
      <c r="N1647">
        <f>VLOOKUP('combained table'!N1647,'combained table'!N1647:T3981,1,FALSE)</f>
        <v>15</v>
      </c>
      <c r="O1647" t="str">
        <f>VLOOKUP('combained table'!O1647,'combained table'!O1647:T3981,1,FALSE)</f>
        <v>15-Aug-1967</v>
      </c>
      <c r="P1647">
        <f>VLOOKUP('combained table'!P1647,'combained table'!P1647:T3981,1,FALSE)</f>
        <v>14426.66</v>
      </c>
      <c r="Q1647" t="str">
        <f>VLOOKUP('combained table'!Q1647,'combained table'!Q1647:T3981,1,FALSE)</f>
        <v>tier - 2</v>
      </c>
      <c r="R1647" t="str">
        <f>VLOOKUP('combained table'!R1647,'combained table'!R1647:T3981,1,FALSE)</f>
        <v>tier - 2</v>
      </c>
      <c r="S1647" t="str">
        <f>VLOOKUP('combained table'!S1647,'combained table'!S1647:T3981,1,FALSE)</f>
        <v>R1026</v>
      </c>
      <c r="T1647">
        <f>VLOOKUP('combained table'!T1647,'combained table'!T1647:T3981,1,FALSE)</f>
        <v>55</v>
      </c>
    </row>
    <row r="1648" spans="1:20">
      <c r="A1648" t="str">
        <f>VLOOKUP('combained table'!A1648,'combained table'!A1648:T3982,1,FALSE)</f>
        <v>Id1647</v>
      </c>
      <c r="B1648" t="str">
        <f>VLOOKUP('combained table'!B1648,'combained table'!B1648:T3982,1,FALSE)</f>
        <v xml:space="preserve">  Greg</v>
      </c>
      <c r="C1648">
        <f>VLOOKUP('combained table'!C1648,'combained table'!C1648:T3982,1,FALSE)</f>
        <v>39.799999999999997</v>
      </c>
      <c r="D1648">
        <f>VLOOKUP('combained table'!D1648,'combained table'!D1648:T3982,1,FALSE)</f>
        <v>6.17</v>
      </c>
      <c r="E1648" t="str">
        <f>VLOOKUP('combained table'!E1648,'combained table'!E1648:T3982,1,FALSE)</f>
        <v>No</v>
      </c>
      <c r="F1648" t="str">
        <f>VLOOKUP('combained table'!F1648,'combained table'!F1648:T3982,1,FALSE)</f>
        <v>No</v>
      </c>
      <c r="G1648" t="str">
        <f>VLOOKUP('combained table'!G1648,'combained table'!G1648:T3982,1,FALSE)</f>
        <v>Yes</v>
      </c>
      <c r="H1648">
        <f>VLOOKUP('combained table'!H1648,'combained table'!H1648:T3982,1,FALSE)</f>
        <v>1</v>
      </c>
      <c r="I1648" t="str">
        <f>VLOOKUP('combained table'!I1648,'combained table'!I1648:T3982,1,FALSE)</f>
        <v>Prediabetes</v>
      </c>
      <c r="J1648" t="str">
        <f>VLOOKUP('combained table'!J1648,'combained table'!J1648:T3982,1,FALSE)</f>
        <v>No</v>
      </c>
      <c r="K1648" t="str">
        <f>VLOOKUP('combained table'!K1648,'combained table'!K1648:T3982,1,FALSE)</f>
        <v>Obesity</v>
      </c>
      <c r="L1648">
        <f>VLOOKUP('combained table'!L1648,'combained table'!L1648:T3982,1,FALSE)</f>
        <v>1967</v>
      </c>
      <c r="M1648" t="str">
        <f>VLOOKUP('combained table'!M1648,'combained table'!M1648:T3982,1,FALSE)</f>
        <v>Nov</v>
      </c>
      <c r="N1648">
        <f>VLOOKUP('combained table'!N1648,'combained table'!N1648:T3982,1,FALSE)</f>
        <v>4</v>
      </c>
      <c r="O1648" t="str">
        <f>VLOOKUP('combained table'!O1648,'combained table'!O1648:T3982,1,FALSE)</f>
        <v>4-Nov-1967</v>
      </c>
      <c r="P1648">
        <f>VLOOKUP('combained table'!P1648,'combained table'!P1648:T3982,1,FALSE)</f>
        <v>14427.63</v>
      </c>
      <c r="Q1648" t="str">
        <f>VLOOKUP('combained table'!Q1648,'combained table'!Q1648:T3982,1,FALSE)</f>
        <v>tier - 2</v>
      </c>
      <c r="R1648" t="str">
        <f>VLOOKUP('combained table'!R1648,'combained table'!R1648:T3982,1,FALSE)</f>
        <v>tier - 2</v>
      </c>
      <c r="S1648" t="str">
        <f>VLOOKUP('combained table'!S1648,'combained table'!S1648:T3982,1,FALSE)</f>
        <v>R1021</v>
      </c>
      <c r="T1648">
        <f>VLOOKUP('combained table'!T1648,'combained table'!T1648:T3982,1,FALSE)</f>
        <v>55</v>
      </c>
    </row>
    <row r="1649" spans="1:20">
      <c r="A1649" t="str">
        <f>VLOOKUP('combained table'!A1649,'combained table'!A1649:T3983,1,FALSE)</f>
        <v>Id1648</v>
      </c>
      <c r="B1649" t="str">
        <f>VLOOKUP('combained table'!B1649,'combained table'!B1649:T3983,1,FALSE)</f>
        <v xml:space="preserve">  Dan</v>
      </c>
      <c r="C1649">
        <f>VLOOKUP('combained table'!C1649,'combained table'!C1649:T3983,1,FALSE)</f>
        <v>34.32</v>
      </c>
      <c r="D1649">
        <f>VLOOKUP('combained table'!D1649,'combained table'!D1649:T3983,1,FALSE)</f>
        <v>5.16</v>
      </c>
      <c r="E1649" t="str">
        <f>VLOOKUP('combained table'!E1649,'combained table'!E1649:T3983,1,FALSE)</f>
        <v>No</v>
      </c>
      <c r="F1649" t="str">
        <f>VLOOKUP('combained table'!F1649,'combained table'!F1649:T3983,1,FALSE)</f>
        <v>No</v>
      </c>
      <c r="G1649" t="str">
        <f>VLOOKUP('combained table'!G1649,'combained table'!G1649:T3983,1,FALSE)</f>
        <v>No</v>
      </c>
      <c r="H1649">
        <f>VLOOKUP('combained table'!H1649,'combained table'!H1649:T3983,1,FALSE)</f>
        <v>1</v>
      </c>
      <c r="I1649" t="str">
        <f>VLOOKUP('combained table'!I1649,'combained table'!I1649:T3983,1,FALSE)</f>
        <v>Normal</v>
      </c>
      <c r="J1649" t="str">
        <f>VLOOKUP('combained table'!J1649,'combained table'!J1649:T3983,1,FALSE)</f>
        <v>No</v>
      </c>
      <c r="K1649" t="str">
        <f>VLOOKUP('combained table'!K1649,'combained table'!K1649:T3983,1,FALSE)</f>
        <v>Obesity</v>
      </c>
      <c r="L1649">
        <f>VLOOKUP('combained table'!L1649,'combained table'!L1649:T3983,1,FALSE)</f>
        <v>1959</v>
      </c>
      <c r="M1649" t="str">
        <f>VLOOKUP('combained table'!M1649,'combained table'!M1649:T3983,1,FALSE)</f>
        <v>Jun</v>
      </c>
      <c r="N1649">
        <f>VLOOKUP('combained table'!N1649,'combained table'!N1649:T3983,1,FALSE)</f>
        <v>29</v>
      </c>
      <c r="O1649" t="str">
        <f>VLOOKUP('combained table'!O1649,'combained table'!O1649:T3983,1,FALSE)</f>
        <v>29-Jun-1959</v>
      </c>
      <c r="P1649">
        <f>VLOOKUP('combained table'!P1649,'combained table'!P1649:T3983,1,FALSE)</f>
        <v>14449.85</v>
      </c>
      <c r="Q1649" t="str">
        <f>VLOOKUP('combained table'!Q1649,'combained table'!Q1649:T3983,1,FALSE)</f>
        <v>tier - 2</v>
      </c>
      <c r="R1649" t="str">
        <f>VLOOKUP('combained table'!R1649,'combained table'!R1649:T3983,1,FALSE)</f>
        <v>tier - 1</v>
      </c>
      <c r="S1649" t="str">
        <f>VLOOKUP('combained table'!S1649,'combained table'!S1649:T3983,1,FALSE)</f>
        <v>R1024</v>
      </c>
      <c r="T1649">
        <f>VLOOKUP('combained table'!T1649,'combained table'!T1649:T3983,1,FALSE)</f>
        <v>63</v>
      </c>
    </row>
    <row r="1650" spans="1:20">
      <c r="A1650" t="str">
        <f>VLOOKUP('combained table'!A1650,'combained table'!A1650:T3984,1,FALSE)</f>
        <v>Id1649</v>
      </c>
      <c r="B1650" t="str">
        <f>VLOOKUP('combained table'!B1650,'combained table'!B1650:T3984,1,FALSE)</f>
        <v xml:space="preserve">  Jennifer A</v>
      </c>
      <c r="C1650">
        <f>VLOOKUP('combained table'!C1650,'combained table'!C1650:T3984,1,FALSE)</f>
        <v>32.51</v>
      </c>
      <c r="D1650">
        <f>VLOOKUP('combained table'!D1650,'combained table'!D1650:T3984,1,FALSE)</f>
        <v>4.3</v>
      </c>
      <c r="E1650" t="str">
        <f>VLOOKUP('combained table'!E1650,'combained table'!E1650:T3984,1,FALSE)</f>
        <v>No</v>
      </c>
      <c r="F1650" t="str">
        <f>VLOOKUP('combained table'!F1650,'combained table'!F1650:T3984,1,FALSE)</f>
        <v>No</v>
      </c>
      <c r="G1650" t="str">
        <f>VLOOKUP('combained table'!G1650,'combained table'!G1650:T3984,1,FALSE)</f>
        <v>No</v>
      </c>
      <c r="H1650">
        <f>VLOOKUP('combained table'!H1650,'combained table'!H1650:T3984,1,FALSE)</f>
        <v>0</v>
      </c>
      <c r="I1650" t="str">
        <f>VLOOKUP('combained table'!I1650,'combained table'!I1650:T3984,1,FALSE)</f>
        <v>Normal</v>
      </c>
      <c r="J1650" t="str">
        <f>VLOOKUP('combained table'!J1650,'combained table'!J1650:T3984,1,FALSE)</f>
        <v>No</v>
      </c>
      <c r="K1650" t="str">
        <f>VLOOKUP('combained table'!K1650,'combained table'!K1650:T3984,1,FALSE)</f>
        <v>Obesity</v>
      </c>
      <c r="L1650">
        <f>VLOOKUP('combained table'!L1650,'combained table'!L1650:T3984,1,FALSE)</f>
        <v>1959</v>
      </c>
      <c r="M1650" t="str">
        <f>VLOOKUP('combained table'!M1650,'combained table'!M1650:T3984,1,FALSE)</f>
        <v>Aug</v>
      </c>
      <c r="N1650">
        <f>VLOOKUP('combained table'!N1650,'combained table'!N1650:T3984,1,FALSE)</f>
        <v>3</v>
      </c>
      <c r="O1650" t="str">
        <f>VLOOKUP('combained table'!O1650,'combained table'!O1650:T3984,1,FALSE)</f>
        <v>3-Aug-1959</v>
      </c>
      <c r="P1650">
        <f>VLOOKUP('combained table'!P1650,'combained table'!P1650:T3984,1,FALSE)</f>
        <v>14451.84</v>
      </c>
      <c r="Q1650" t="str">
        <f>VLOOKUP('combained table'!Q1650,'combained table'!Q1650:T3984,1,FALSE)</f>
        <v>tier - 2</v>
      </c>
      <c r="R1650" t="str">
        <f>VLOOKUP('combained table'!R1650,'combained table'!R1650:T3984,1,FALSE)</f>
        <v>tier - 3</v>
      </c>
      <c r="S1650" t="str">
        <f>VLOOKUP('combained table'!S1650,'combained table'!S1650:T3984,1,FALSE)</f>
        <v>R1023</v>
      </c>
      <c r="T1650">
        <f>VLOOKUP('combained table'!T1650,'combained table'!T1650:T3984,1,FALSE)</f>
        <v>63</v>
      </c>
    </row>
    <row r="1651" spans="1:20">
      <c r="A1651" t="str">
        <f>VLOOKUP('combained table'!A1651,'combained table'!A1651:T3985,1,FALSE)</f>
        <v>Id1650</v>
      </c>
      <c r="B1651" t="str">
        <f>VLOOKUP('combained table'!B1651,'combained table'!B1651:T3985,1,FALSE)</f>
        <v xml:space="preserve">  Jessica</v>
      </c>
      <c r="C1651">
        <f>VLOOKUP('combained table'!C1651,'combained table'!C1651:T3985,1,FALSE)</f>
        <v>30.71</v>
      </c>
      <c r="D1651">
        <f>VLOOKUP('combained table'!D1651,'combained table'!D1651:T3985,1,FALSE)</f>
        <v>6.14</v>
      </c>
      <c r="E1651" t="str">
        <f>VLOOKUP('combained table'!E1651,'combained table'!E1651:T3985,1,FALSE)</f>
        <v>No</v>
      </c>
      <c r="F1651" t="str">
        <f>VLOOKUP('combained table'!F1651,'combained table'!F1651:T3985,1,FALSE)</f>
        <v>No</v>
      </c>
      <c r="G1651" t="str">
        <f>VLOOKUP('combained table'!G1651,'combained table'!G1651:T3985,1,FALSE)</f>
        <v>Yes</v>
      </c>
      <c r="H1651">
        <f>VLOOKUP('combained table'!H1651,'combained table'!H1651:T3985,1,FALSE)</f>
        <v>1</v>
      </c>
      <c r="I1651" t="str">
        <f>VLOOKUP('combained table'!I1651,'combained table'!I1651:T3985,1,FALSE)</f>
        <v>Prediabetes</v>
      </c>
      <c r="J1651" t="str">
        <f>VLOOKUP('combained table'!J1651,'combained table'!J1651:T3985,1,FALSE)</f>
        <v>No</v>
      </c>
      <c r="K1651" t="str">
        <f>VLOOKUP('combained table'!K1651,'combained table'!K1651:T3985,1,FALSE)</f>
        <v>Obesity</v>
      </c>
      <c r="L1651">
        <f>VLOOKUP('combained table'!L1651,'combained table'!L1651:T3985,1,FALSE)</f>
        <v>1996</v>
      </c>
      <c r="M1651" t="str">
        <f>VLOOKUP('combained table'!M1651,'combained table'!M1651:T3985,1,FALSE)</f>
        <v>Nov</v>
      </c>
      <c r="N1651">
        <f>VLOOKUP('combained table'!N1651,'combained table'!N1651:T3985,1,FALSE)</f>
        <v>10</v>
      </c>
      <c r="O1651" t="str">
        <f>VLOOKUP('combained table'!O1651,'combained table'!O1651:T3985,1,FALSE)</f>
        <v>10-Nov-1996</v>
      </c>
      <c r="P1651">
        <f>VLOOKUP('combained table'!P1651,'combained table'!P1651:T3985,1,FALSE)</f>
        <v>14455.64</v>
      </c>
      <c r="Q1651" t="str">
        <f>VLOOKUP('combained table'!Q1651,'combained table'!Q1651:T3985,1,FALSE)</f>
        <v>tier - 2</v>
      </c>
      <c r="R1651" t="str">
        <f>VLOOKUP('combained table'!R1651,'combained table'!R1651:T3985,1,FALSE)</f>
        <v>tier - 3</v>
      </c>
      <c r="S1651" t="str">
        <f>VLOOKUP('combained table'!S1651,'combained table'!S1651:T3985,1,FALSE)</f>
        <v>R1024</v>
      </c>
      <c r="T1651">
        <f>VLOOKUP('combained table'!T1651,'combained table'!T1651:T3985,1,FALSE)</f>
        <v>26</v>
      </c>
    </row>
    <row r="1652" spans="1:20">
      <c r="A1652" t="str">
        <f>VLOOKUP('combained table'!A1652,'combained table'!A1652:T3986,1,FALSE)</f>
        <v>Id1651</v>
      </c>
      <c r="B1652" t="str">
        <f>VLOOKUP('combained table'!B1652,'combained table'!B1652:T3986,1,FALSE)</f>
        <v xml:space="preserve">  Chaiwat</v>
      </c>
      <c r="C1652">
        <f>VLOOKUP('combained table'!C1652,'combained table'!C1652:T3986,1,FALSE)</f>
        <v>28.9</v>
      </c>
      <c r="D1652">
        <f>VLOOKUP('combained table'!D1652,'combained table'!D1652:T3986,1,FALSE)</f>
        <v>5.36</v>
      </c>
      <c r="E1652" t="str">
        <f>VLOOKUP('combained table'!E1652,'combained table'!E1652:T3986,1,FALSE)</f>
        <v>No</v>
      </c>
      <c r="F1652" t="str">
        <f>VLOOKUP('combained table'!F1652,'combained table'!F1652:T3986,1,FALSE)</f>
        <v>No</v>
      </c>
      <c r="G1652" t="str">
        <f>VLOOKUP('combained table'!G1652,'combained table'!G1652:T3986,1,FALSE)</f>
        <v>No</v>
      </c>
      <c r="H1652">
        <f>VLOOKUP('combained table'!H1652,'combained table'!H1652:T3986,1,FALSE)</f>
        <v>1</v>
      </c>
      <c r="I1652" t="str">
        <f>VLOOKUP('combained table'!I1652,'combained table'!I1652:T3986,1,FALSE)</f>
        <v>Normal</v>
      </c>
      <c r="J1652" t="str">
        <f>VLOOKUP('combained table'!J1652,'combained table'!J1652:T3986,1,FALSE)</f>
        <v>No</v>
      </c>
      <c r="K1652" t="str">
        <f>VLOOKUP('combained table'!K1652,'combained table'!K1652:T3986,1,FALSE)</f>
        <v>Overweight</v>
      </c>
      <c r="L1652">
        <f>VLOOKUP('combained table'!L1652,'combained table'!L1652:T3986,1,FALSE)</f>
        <v>1976</v>
      </c>
      <c r="M1652" t="str">
        <f>VLOOKUP('combained table'!M1652,'combained table'!M1652:T3986,1,FALSE)</f>
        <v>Nov</v>
      </c>
      <c r="N1652">
        <f>VLOOKUP('combained table'!N1652,'combained table'!N1652:T3986,1,FALSE)</f>
        <v>27</v>
      </c>
      <c r="O1652" t="str">
        <f>VLOOKUP('combained table'!O1652,'combained table'!O1652:T3986,1,FALSE)</f>
        <v>27-Nov-1976</v>
      </c>
      <c r="P1652">
        <f>VLOOKUP('combained table'!P1652,'combained table'!P1652:T3986,1,FALSE)</f>
        <v>14470.01</v>
      </c>
      <c r="Q1652" t="str">
        <f>VLOOKUP('combained table'!Q1652,'combained table'!Q1652:T3986,1,FALSE)</f>
        <v>tier - 2</v>
      </c>
      <c r="R1652" t="str">
        <f>VLOOKUP('combained table'!R1652,'combained table'!R1652:T3986,1,FALSE)</f>
        <v>tier - 3</v>
      </c>
      <c r="S1652" t="str">
        <f>VLOOKUP('combained table'!S1652,'combained table'!S1652:T3986,1,FALSE)</f>
        <v>R1012</v>
      </c>
      <c r="T1652">
        <f>VLOOKUP('combained table'!T1652,'combained table'!T1652:T3986,1,FALSE)</f>
        <v>46</v>
      </c>
    </row>
    <row r="1653" spans="1:20">
      <c r="A1653" t="str">
        <f>VLOOKUP('combained table'!A1653,'combained table'!A1653:T3987,1,FALSE)</f>
        <v>Id1652</v>
      </c>
      <c r="B1653" t="str">
        <f>VLOOKUP('combained table'!B1653,'combained table'!B1653:T3987,1,FALSE)</f>
        <v xml:space="preserve">  Kerri</v>
      </c>
      <c r="C1653">
        <f>VLOOKUP('combained table'!C1653,'combained table'!C1653:T3987,1,FALSE)</f>
        <v>36.19</v>
      </c>
      <c r="D1653">
        <f>VLOOKUP('combained table'!D1653,'combained table'!D1653:T3987,1,FALSE)</f>
        <v>4.3</v>
      </c>
      <c r="E1653" t="str">
        <f>VLOOKUP('combained table'!E1653,'combained table'!E1653:T3987,1,FALSE)</f>
        <v>No</v>
      </c>
      <c r="F1653" t="str">
        <f>VLOOKUP('combained table'!F1653,'combained table'!F1653:T3987,1,FALSE)</f>
        <v>No</v>
      </c>
      <c r="G1653" t="str">
        <f>VLOOKUP('combained table'!G1653,'combained table'!G1653:T3987,1,FALSE)</f>
        <v>No</v>
      </c>
      <c r="H1653">
        <f>VLOOKUP('combained table'!H1653,'combained table'!H1653:T3987,1,FALSE)</f>
        <v>0</v>
      </c>
      <c r="I1653" t="str">
        <f>VLOOKUP('combained table'!I1653,'combained table'!I1653:T3987,1,FALSE)</f>
        <v>Normal</v>
      </c>
      <c r="J1653" t="str">
        <f>VLOOKUP('combained table'!J1653,'combained table'!J1653:T3987,1,FALSE)</f>
        <v>No</v>
      </c>
      <c r="K1653" t="str">
        <f>VLOOKUP('combained table'!K1653,'combained table'!K1653:T3987,1,FALSE)</f>
        <v>Obesity</v>
      </c>
      <c r="L1653">
        <f>VLOOKUP('combained table'!L1653,'combained table'!L1653:T3987,1,FALSE)</f>
        <v>1959</v>
      </c>
      <c r="M1653" t="str">
        <f>VLOOKUP('combained table'!M1653,'combained table'!M1653:T3987,1,FALSE)</f>
        <v>Nov</v>
      </c>
      <c r="N1653">
        <f>VLOOKUP('combained table'!N1653,'combained table'!N1653:T3987,1,FALSE)</f>
        <v>20</v>
      </c>
      <c r="O1653" t="str">
        <f>VLOOKUP('combained table'!O1653,'combained table'!O1653:T3987,1,FALSE)</f>
        <v>20-Nov-1959</v>
      </c>
      <c r="P1653">
        <f>VLOOKUP('combained table'!P1653,'combained table'!P1653:T3987,1,FALSE)</f>
        <v>14474.68</v>
      </c>
      <c r="Q1653" t="str">
        <f>VLOOKUP('combained table'!Q1653,'combained table'!Q1653:T3987,1,FALSE)</f>
        <v>tier - 2</v>
      </c>
      <c r="R1653" t="str">
        <f>VLOOKUP('combained table'!R1653,'combained table'!R1653:T3987,1,FALSE)</f>
        <v>tier - 2</v>
      </c>
      <c r="S1653" t="str">
        <f>VLOOKUP('combained table'!S1653,'combained table'!S1653:T3987,1,FALSE)</f>
        <v>R1013</v>
      </c>
      <c r="T1653">
        <f>VLOOKUP('combained table'!T1653,'combained table'!T1653:T3987,1,FALSE)</f>
        <v>63</v>
      </c>
    </row>
    <row r="1654" spans="1:20">
      <c r="A1654" t="str">
        <f>VLOOKUP('combained table'!A1654,'combained table'!A1654:T3988,1,FALSE)</f>
        <v>Id1653</v>
      </c>
      <c r="B1654" t="str">
        <f>VLOOKUP('combained table'!B1654,'combained table'!B1654:T3988,1,FALSE)</f>
        <v xml:space="preserve">  Lisa</v>
      </c>
      <c r="C1654">
        <f>VLOOKUP('combained table'!C1654,'combained table'!C1654:T3988,1,FALSE)</f>
        <v>29.6</v>
      </c>
      <c r="D1654">
        <f>VLOOKUP('combained table'!D1654,'combained table'!D1654:T3988,1,FALSE)</f>
        <v>4.09</v>
      </c>
      <c r="E1654" t="str">
        <f>VLOOKUP('combained table'!E1654,'combained table'!E1654:T3988,1,FALSE)</f>
        <v>No</v>
      </c>
      <c r="F1654" t="str">
        <f>VLOOKUP('combained table'!F1654,'combained table'!F1654:T3988,1,FALSE)</f>
        <v>No</v>
      </c>
      <c r="G1654" t="str">
        <f>VLOOKUP('combained table'!G1654,'combained table'!G1654:T3988,1,FALSE)</f>
        <v>No</v>
      </c>
      <c r="H1654">
        <f>VLOOKUP('combained table'!H1654,'combained table'!H1654:T3988,1,FALSE)</f>
        <v>0</v>
      </c>
      <c r="I1654" t="str">
        <f>VLOOKUP('combained table'!I1654,'combained table'!I1654:T3988,1,FALSE)</f>
        <v>Normal</v>
      </c>
      <c r="J1654" t="str">
        <f>VLOOKUP('combained table'!J1654,'combained table'!J1654:T3988,1,FALSE)</f>
        <v>No</v>
      </c>
      <c r="K1654" t="str">
        <f>VLOOKUP('combained table'!K1654,'combained table'!K1654:T3988,1,FALSE)</f>
        <v>Overweight</v>
      </c>
      <c r="L1654">
        <f>VLOOKUP('combained table'!L1654,'combained table'!L1654:T3988,1,FALSE)</f>
        <v>1979</v>
      </c>
      <c r="M1654" t="str">
        <f>VLOOKUP('combained table'!M1654,'combained table'!M1654:T3988,1,FALSE)</f>
        <v>Oct</v>
      </c>
      <c r="N1654">
        <f>VLOOKUP('combained table'!N1654,'combained table'!N1654:T3988,1,FALSE)</f>
        <v>20</v>
      </c>
      <c r="O1654" t="str">
        <f>VLOOKUP('combained table'!O1654,'combained table'!O1654:T3988,1,FALSE)</f>
        <v>20-Oct-1979</v>
      </c>
      <c r="P1654">
        <f>VLOOKUP('combained table'!P1654,'combained table'!P1654:T3988,1,FALSE)</f>
        <v>14478.33</v>
      </c>
      <c r="Q1654" t="str">
        <f>VLOOKUP('combained table'!Q1654,'combained table'!Q1654:T3988,1,FALSE)</f>
        <v>tier - 2</v>
      </c>
      <c r="R1654" t="str">
        <f>VLOOKUP('combained table'!R1654,'combained table'!R1654:T3988,1,FALSE)</f>
        <v>tier - 2</v>
      </c>
      <c r="S1654" t="str">
        <f>VLOOKUP('combained table'!S1654,'combained table'!S1654:T3988,1,FALSE)</f>
        <v>R1013</v>
      </c>
      <c r="T1654">
        <f>VLOOKUP('combained table'!T1654,'combained table'!T1654:T3988,1,FALSE)</f>
        <v>43</v>
      </c>
    </row>
    <row r="1655" spans="1:20">
      <c r="A1655" t="str">
        <f>VLOOKUP('combained table'!A1655,'combained table'!A1655:T3989,1,FALSE)</f>
        <v>Id1654</v>
      </c>
      <c r="B1655" t="str">
        <f>VLOOKUP('combained table'!B1655,'combained table'!B1655:T3989,1,FALSE)</f>
        <v xml:space="preserve">  Nicholas G</v>
      </c>
      <c r="C1655">
        <f>VLOOKUP('combained table'!C1655,'combained table'!C1655:T3989,1,FALSE)</f>
        <v>30.95</v>
      </c>
      <c r="D1655">
        <f>VLOOKUP('combained table'!D1655,'combained table'!D1655:T3989,1,FALSE)</f>
        <v>6.27</v>
      </c>
      <c r="E1655" t="str">
        <f>VLOOKUP('combained table'!E1655,'combained table'!E1655:T3989,1,FALSE)</f>
        <v>No</v>
      </c>
      <c r="F1655" t="str">
        <f>VLOOKUP('combained table'!F1655,'combained table'!F1655:T3989,1,FALSE)</f>
        <v>No</v>
      </c>
      <c r="G1655" t="str">
        <f>VLOOKUP('combained table'!G1655,'combained table'!G1655:T3989,1,FALSE)</f>
        <v>Yes</v>
      </c>
      <c r="H1655">
        <f>VLOOKUP('combained table'!H1655,'combained table'!H1655:T3989,1,FALSE)</f>
        <v>1</v>
      </c>
      <c r="I1655" t="str">
        <f>VLOOKUP('combained table'!I1655,'combained table'!I1655:T3989,1,FALSE)</f>
        <v>Prediabetes</v>
      </c>
      <c r="J1655" t="str">
        <f>VLOOKUP('combained table'!J1655,'combained table'!J1655:T3989,1,FALSE)</f>
        <v>No</v>
      </c>
      <c r="K1655" t="str">
        <f>VLOOKUP('combained table'!K1655,'combained table'!K1655:T3989,1,FALSE)</f>
        <v>Obesity</v>
      </c>
      <c r="L1655">
        <f>VLOOKUP('combained table'!L1655,'combained table'!L1655:T3989,1,FALSE)</f>
        <v>1989</v>
      </c>
      <c r="M1655" t="str">
        <f>VLOOKUP('combained table'!M1655,'combained table'!M1655:T3989,1,FALSE)</f>
        <v>Jul</v>
      </c>
      <c r="N1655">
        <f>VLOOKUP('combained table'!N1655,'combained table'!N1655:T3989,1,FALSE)</f>
        <v>22</v>
      </c>
      <c r="O1655" t="str">
        <f>VLOOKUP('combained table'!O1655,'combained table'!O1655:T3989,1,FALSE)</f>
        <v>22-Jul-1989</v>
      </c>
      <c r="P1655">
        <f>VLOOKUP('combained table'!P1655,'combained table'!P1655:T3989,1,FALSE)</f>
        <v>14507.46</v>
      </c>
      <c r="Q1655" t="str">
        <f>VLOOKUP('combained table'!Q1655,'combained table'!Q1655:T3989,1,FALSE)</f>
        <v>tier - 2</v>
      </c>
      <c r="R1655" t="str">
        <f>VLOOKUP('combained table'!R1655,'combained table'!R1655:T3989,1,FALSE)</f>
        <v>tier - 3</v>
      </c>
      <c r="S1655" t="str">
        <f>VLOOKUP('combained table'!S1655,'combained table'!S1655:T3989,1,FALSE)</f>
        <v>R1012</v>
      </c>
      <c r="T1655">
        <f>VLOOKUP('combained table'!T1655,'combained table'!T1655:T3989,1,FALSE)</f>
        <v>33</v>
      </c>
    </row>
    <row r="1656" spans="1:20">
      <c r="A1656" t="str">
        <f>VLOOKUP('combained table'!A1656,'combained table'!A1656:T3990,1,FALSE)</f>
        <v>Id1655</v>
      </c>
      <c r="B1656" t="str">
        <f>VLOOKUP('combained table'!B1656,'combained table'!B1656:T3990,1,FALSE)</f>
        <v xml:space="preserve">  Vasilis S</v>
      </c>
      <c r="C1656">
        <f>VLOOKUP('combained table'!C1656,'combained table'!C1656:T3990,1,FALSE)</f>
        <v>19.95</v>
      </c>
      <c r="D1656">
        <f>VLOOKUP('combained table'!D1656,'combained table'!D1656:T3990,1,FALSE)</f>
        <v>5.39</v>
      </c>
      <c r="E1656" t="str">
        <f>VLOOKUP('combained table'!E1656,'combained table'!E1656:T3990,1,FALSE)</f>
        <v>No</v>
      </c>
      <c r="F1656" t="str">
        <f>VLOOKUP('combained table'!F1656,'combained table'!F1656:T3990,1,FALSE)</f>
        <v>No</v>
      </c>
      <c r="G1656" t="str">
        <f>VLOOKUP('combained table'!G1656,'combained table'!G1656:T3990,1,FALSE)</f>
        <v>No</v>
      </c>
      <c r="H1656">
        <f>VLOOKUP('combained table'!H1656,'combained table'!H1656:T3990,1,FALSE)</f>
        <v>1</v>
      </c>
      <c r="I1656" t="str">
        <f>VLOOKUP('combained table'!I1656,'combained table'!I1656:T3990,1,FALSE)</f>
        <v>Normal</v>
      </c>
      <c r="J1656" t="str">
        <f>VLOOKUP('combained table'!J1656,'combained table'!J1656:T3990,1,FALSE)</f>
        <v>No</v>
      </c>
      <c r="K1656" t="str">
        <f>VLOOKUP('combained table'!K1656,'combained table'!K1656:T3990,1,FALSE)</f>
        <v>Normal Weight</v>
      </c>
      <c r="L1656">
        <f>VLOOKUP('combained table'!L1656,'combained table'!L1656:T3990,1,FALSE)</f>
        <v>1989</v>
      </c>
      <c r="M1656" t="str">
        <f>VLOOKUP('combained table'!M1656,'combained table'!M1656:T3990,1,FALSE)</f>
        <v>Jul</v>
      </c>
      <c r="N1656">
        <f>VLOOKUP('combained table'!N1656,'combained table'!N1656:T3990,1,FALSE)</f>
        <v>14</v>
      </c>
      <c r="O1656" t="str">
        <f>VLOOKUP('combained table'!O1656,'combained table'!O1656:T3990,1,FALSE)</f>
        <v>14-Jul-1989</v>
      </c>
      <c r="P1656">
        <f>VLOOKUP('combained table'!P1656,'combained table'!P1656:T3990,1,FALSE)</f>
        <v>14547.26</v>
      </c>
      <c r="Q1656" t="str">
        <f>VLOOKUP('combained table'!Q1656,'combained table'!Q1656:T3990,1,FALSE)</f>
        <v>tier - 2</v>
      </c>
      <c r="R1656" t="str">
        <f>VLOOKUP('combained table'!R1656,'combained table'!R1656:T3990,1,FALSE)</f>
        <v>tier - 3</v>
      </c>
      <c r="S1656" t="str">
        <f>VLOOKUP('combained table'!S1656,'combained table'!S1656:T3990,1,FALSE)</f>
        <v>R1011</v>
      </c>
      <c r="T1656">
        <f>VLOOKUP('combained table'!T1656,'combained table'!T1656:T3990,1,FALSE)</f>
        <v>33</v>
      </c>
    </row>
    <row r="1657" spans="1:20">
      <c r="A1657" t="str">
        <f>VLOOKUP('combained table'!A1657,'combained table'!A1657:T3991,1,FALSE)</f>
        <v>Id1656</v>
      </c>
      <c r="B1657" t="str">
        <f>VLOOKUP('combained table'!B1657,'combained table'!B1657:T3991,1,FALSE)</f>
        <v xml:space="preserve">  Michael P</v>
      </c>
      <c r="C1657">
        <f>VLOOKUP('combained table'!C1657,'combained table'!C1657:T3991,1,FALSE)</f>
        <v>23.65</v>
      </c>
      <c r="D1657">
        <f>VLOOKUP('combained table'!D1657,'combained table'!D1657:T3991,1,FALSE)</f>
        <v>5.75</v>
      </c>
      <c r="E1657" t="str">
        <f>VLOOKUP('combained table'!E1657,'combained table'!E1657:T3991,1,FALSE)</f>
        <v>yes</v>
      </c>
      <c r="F1657" t="str">
        <f>VLOOKUP('combained table'!F1657,'combained table'!F1657:T3991,1,FALSE)</f>
        <v>No</v>
      </c>
      <c r="G1657" t="str">
        <f>VLOOKUP('combained table'!G1657,'combained table'!G1657:T3991,1,FALSE)</f>
        <v>No</v>
      </c>
      <c r="H1657">
        <f>VLOOKUP('combained table'!H1657,'combained table'!H1657:T3991,1,FALSE)</f>
        <v>0</v>
      </c>
      <c r="I1657" t="str">
        <f>VLOOKUP('combained table'!I1657,'combained table'!I1657:T3991,1,FALSE)</f>
        <v>Prediabetes</v>
      </c>
      <c r="J1657" t="str">
        <f>VLOOKUP('combained table'!J1657,'combained table'!J1657:T3991,1,FALSE)</f>
        <v>No</v>
      </c>
      <c r="K1657" t="str">
        <f>VLOOKUP('combained table'!K1657,'combained table'!K1657:T3991,1,FALSE)</f>
        <v>Normal Weight</v>
      </c>
      <c r="L1657">
        <f>VLOOKUP('combained table'!L1657,'combained table'!L1657:T3991,1,FALSE)</f>
        <v>1998</v>
      </c>
      <c r="M1657" t="str">
        <f>VLOOKUP('combained table'!M1657,'combained table'!M1657:T3991,1,FALSE)</f>
        <v>Sep</v>
      </c>
      <c r="N1657">
        <f>VLOOKUP('combained table'!N1657,'combained table'!N1657:T3991,1,FALSE)</f>
        <v>12</v>
      </c>
      <c r="O1657" t="str">
        <f>VLOOKUP('combained table'!O1657,'combained table'!O1657:T3991,1,FALSE)</f>
        <v>12-Sep-1998</v>
      </c>
      <c r="P1657">
        <f>VLOOKUP('combained table'!P1657,'combained table'!P1657:T3991,1,FALSE)</f>
        <v>14571.89</v>
      </c>
      <c r="Q1657" t="str">
        <f>VLOOKUP('combained table'!Q1657,'combained table'!Q1657:T3991,1,FALSE)</f>
        <v>tier - 2</v>
      </c>
      <c r="R1657" t="str">
        <f>VLOOKUP('combained table'!R1657,'combained table'!R1657:T3991,1,FALSE)</f>
        <v>tier - 1</v>
      </c>
      <c r="S1657" t="str">
        <f>VLOOKUP('combained table'!S1657,'combained table'!S1657:T3991,1,FALSE)</f>
        <v>R1024</v>
      </c>
      <c r="T1657">
        <f>VLOOKUP('combained table'!T1657,'combained table'!T1657:T3991,1,FALSE)</f>
        <v>24</v>
      </c>
    </row>
    <row r="1658" spans="1:20">
      <c r="A1658" t="str">
        <f>VLOOKUP('combained table'!A1658,'combained table'!A1658:T3992,1,FALSE)</f>
        <v>Id1657</v>
      </c>
      <c r="B1658" t="str">
        <f>VLOOKUP('combained table'!B1658,'combained table'!B1658:T3992,1,FALSE)</f>
        <v xml:space="preserve">  Colleen C</v>
      </c>
      <c r="C1658">
        <f>VLOOKUP('combained table'!C1658,'combained table'!C1658:T3992,1,FALSE)</f>
        <v>43.34</v>
      </c>
      <c r="D1658">
        <f>VLOOKUP('combained table'!D1658,'combained table'!D1658:T3992,1,FALSE)</f>
        <v>4.91</v>
      </c>
      <c r="E1658" t="str">
        <f>VLOOKUP('combained table'!E1658,'combained table'!E1658:T3992,1,FALSE)</f>
        <v>No</v>
      </c>
      <c r="F1658" t="str">
        <f>VLOOKUP('combained table'!F1658,'combained table'!F1658:T3992,1,FALSE)</f>
        <v>No</v>
      </c>
      <c r="G1658" t="str">
        <f>VLOOKUP('combained table'!G1658,'combained table'!G1658:T3992,1,FALSE)</f>
        <v>No</v>
      </c>
      <c r="H1658">
        <f>VLOOKUP('combained table'!H1658,'combained table'!H1658:T3992,1,FALSE)</f>
        <v>1</v>
      </c>
      <c r="I1658" t="str">
        <f>VLOOKUP('combained table'!I1658,'combained table'!I1658:T3992,1,FALSE)</f>
        <v>Normal</v>
      </c>
      <c r="J1658" t="str">
        <f>VLOOKUP('combained table'!J1658,'combained table'!J1658:T3992,1,FALSE)</f>
        <v>No</v>
      </c>
      <c r="K1658" t="str">
        <f>VLOOKUP('combained table'!K1658,'combained table'!K1658:T3992,1,FALSE)</f>
        <v>Obesity</v>
      </c>
      <c r="L1658">
        <f>VLOOKUP('combained table'!L1658,'combained table'!L1658:T3992,1,FALSE)</f>
        <v>1962</v>
      </c>
      <c r="M1658" t="str">
        <f>VLOOKUP('combained table'!M1658,'combained table'!M1658:T3992,1,FALSE)</f>
        <v>Dec</v>
      </c>
      <c r="N1658">
        <f>VLOOKUP('combained table'!N1658,'combained table'!N1658:T3992,1,FALSE)</f>
        <v>3</v>
      </c>
      <c r="O1658" t="str">
        <f>VLOOKUP('combained table'!O1658,'combained table'!O1658:T3992,1,FALSE)</f>
        <v>3-Dec-1962</v>
      </c>
      <c r="P1658">
        <f>VLOOKUP('combained table'!P1658,'combained table'!P1658:T3992,1,FALSE)</f>
        <v>14574.64</v>
      </c>
      <c r="Q1658" t="str">
        <f>VLOOKUP('combained table'!Q1658,'combained table'!Q1658:T3992,1,FALSE)</f>
        <v>tier - 2</v>
      </c>
      <c r="R1658" t="str">
        <f>VLOOKUP('combained table'!R1658,'combained table'!R1658:T3992,1,FALSE)</f>
        <v>tier - 1</v>
      </c>
      <c r="S1658" t="str">
        <f>VLOOKUP('combained table'!S1658,'combained table'!S1658:T3992,1,FALSE)</f>
        <v>R1025</v>
      </c>
      <c r="T1658">
        <f>VLOOKUP('combained table'!T1658,'combained table'!T1658:T3992,1,FALSE)</f>
        <v>60</v>
      </c>
    </row>
    <row r="1659" spans="1:20">
      <c r="A1659" t="str">
        <f>VLOOKUP('combained table'!A1659,'combained table'!A1659:T3993,1,FALSE)</f>
        <v>Id1658</v>
      </c>
      <c r="B1659" t="str">
        <f>VLOOKUP('combained table'!B1659,'combained table'!B1659:T3993,1,FALSE)</f>
        <v xml:space="preserve">  Annika</v>
      </c>
      <c r="C1659">
        <f>VLOOKUP('combained table'!C1659,'combained table'!C1659:T3993,1,FALSE)</f>
        <v>31.98</v>
      </c>
      <c r="D1659">
        <f>VLOOKUP('combained table'!D1659,'combained table'!D1659:T3993,1,FALSE)</f>
        <v>4.46</v>
      </c>
      <c r="E1659" t="str">
        <f>VLOOKUP('combained table'!E1659,'combained table'!E1659:T3993,1,FALSE)</f>
        <v>yes</v>
      </c>
      <c r="F1659" t="str">
        <f>VLOOKUP('combained table'!F1659,'combained table'!F1659:T3993,1,FALSE)</f>
        <v>No</v>
      </c>
      <c r="G1659" t="str">
        <f>VLOOKUP('combained table'!G1659,'combained table'!G1659:T3993,1,FALSE)</f>
        <v>No</v>
      </c>
      <c r="H1659">
        <f>VLOOKUP('combained table'!H1659,'combained table'!H1659:T3993,1,FALSE)</f>
        <v>1</v>
      </c>
      <c r="I1659" t="str">
        <f>VLOOKUP('combained table'!I1659,'combained table'!I1659:T3993,1,FALSE)</f>
        <v>Normal</v>
      </c>
      <c r="J1659" t="str">
        <f>VLOOKUP('combained table'!J1659,'combained table'!J1659:T3993,1,FALSE)</f>
        <v>No</v>
      </c>
      <c r="K1659" t="str">
        <f>VLOOKUP('combained table'!K1659,'combained table'!K1659:T3993,1,FALSE)</f>
        <v>Obesity</v>
      </c>
      <c r="L1659">
        <f>VLOOKUP('combained table'!L1659,'combained table'!L1659:T3993,1,FALSE)</f>
        <v>1963</v>
      </c>
      <c r="M1659" t="str">
        <f>VLOOKUP('combained table'!M1659,'combained table'!M1659:T3993,1,FALSE)</f>
        <v>Oct</v>
      </c>
      <c r="N1659">
        <f>VLOOKUP('combained table'!N1659,'combained table'!N1659:T3993,1,FALSE)</f>
        <v>14</v>
      </c>
      <c r="O1659" t="str">
        <f>VLOOKUP('combained table'!O1659,'combained table'!O1659:T3993,1,FALSE)</f>
        <v>14-Oct-1963</v>
      </c>
      <c r="P1659">
        <f>VLOOKUP('combained table'!P1659,'combained table'!P1659:T3993,1,FALSE)</f>
        <v>14590.63</v>
      </c>
      <c r="Q1659" t="str">
        <f>VLOOKUP('combained table'!Q1659,'combained table'!Q1659:T3993,1,FALSE)</f>
        <v>tier - 2</v>
      </c>
      <c r="R1659" t="str">
        <f>VLOOKUP('combained table'!R1659,'combained table'!R1659:T3993,1,FALSE)</f>
        <v>tier - 1</v>
      </c>
      <c r="S1659" t="str">
        <f>VLOOKUP('combained table'!S1659,'combained table'!S1659:T3993,1,FALSE)</f>
        <v>R1024</v>
      </c>
      <c r="T1659">
        <f>VLOOKUP('combained table'!T1659,'combained table'!T1659:T3993,1,FALSE)</f>
        <v>59</v>
      </c>
    </row>
    <row r="1660" spans="1:20">
      <c r="A1660" t="str">
        <f>VLOOKUP('combained table'!A1660,'combained table'!A1660:T3994,1,FALSE)</f>
        <v>Id1659</v>
      </c>
      <c r="B1660" t="str">
        <f>VLOOKUP('combained table'!B1660,'combained table'!B1660:T3994,1,FALSE)</f>
        <v xml:space="preserve">  Kelly</v>
      </c>
      <c r="C1660">
        <f>VLOOKUP('combained table'!C1660,'combained table'!C1660:T3994,1,FALSE)</f>
        <v>35.86</v>
      </c>
      <c r="D1660">
        <f>VLOOKUP('combained table'!D1660,'combained table'!D1660:T3994,1,FALSE)</f>
        <v>6.22</v>
      </c>
      <c r="E1660" t="str">
        <f>VLOOKUP('combained table'!E1660,'combained table'!E1660:T3994,1,FALSE)</f>
        <v>No</v>
      </c>
      <c r="F1660" t="str">
        <f>VLOOKUP('combained table'!F1660,'combained table'!F1660:T3994,1,FALSE)</f>
        <v>No</v>
      </c>
      <c r="G1660" t="str">
        <f>VLOOKUP('combained table'!G1660,'combained table'!G1660:T3994,1,FALSE)</f>
        <v>No</v>
      </c>
      <c r="H1660">
        <f>VLOOKUP('combained table'!H1660,'combained table'!H1660:T3994,1,FALSE)</f>
        <v>1</v>
      </c>
      <c r="I1660" t="str">
        <f>VLOOKUP('combained table'!I1660,'combained table'!I1660:T3994,1,FALSE)</f>
        <v>Prediabetes</v>
      </c>
      <c r="J1660" t="str">
        <f>VLOOKUP('combained table'!J1660,'combained table'!J1660:T3994,1,FALSE)</f>
        <v>No</v>
      </c>
      <c r="K1660" t="str">
        <f>VLOOKUP('combained table'!K1660,'combained table'!K1660:T3994,1,FALSE)</f>
        <v>Obesity</v>
      </c>
      <c r="L1660">
        <f>VLOOKUP('combained table'!L1660,'combained table'!L1660:T3994,1,FALSE)</f>
        <v>1967</v>
      </c>
      <c r="M1660" t="str">
        <f>VLOOKUP('combained table'!M1660,'combained table'!M1660:T3994,1,FALSE)</f>
        <v>Jul</v>
      </c>
      <c r="N1660">
        <f>VLOOKUP('combained table'!N1660,'combained table'!N1660:T3994,1,FALSE)</f>
        <v>18</v>
      </c>
      <c r="O1660" t="str">
        <f>VLOOKUP('combained table'!O1660,'combained table'!O1660:T3994,1,FALSE)</f>
        <v>18-Jul-1967</v>
      </c>
      <c r="P1660">
        <f>VLOOKUP('combained table'!P1660,'combained table'!P1660:T3994,1,FALSE)</f>
        <v>14600.62</v>
      </c>
      <c r="Q1660" t="str">
        <f>VLOOKUP('combained table'!Q1660,'combained table'!Q1660:T3994,1,FALSE)</f>
        <v>tier - 2</v>
      </c>
      <c r="R1660" t="str">
        <f>VLOOKUP('combained table'!R1660,'combained table'!R1660:T3994,1,FALSE)</f>
        <v>tier - 3</v>
      </c>
      <c r="S1660" t="str">
        <f>VLOOKUP('combained table'!S1660,'combained table'!S1660:T3994,1,FALSE)</f>
        <v>R1022</v>
      </c>
      <c r="T1660">
        <f>VLOOKUP('combained table'!T1660,'combained table'!T1660:T3994,1,FALSE)</f>
        <v>55</v>
      </c>
    </row>
    <row r="1661" spans="1:20">
      <c r="A1661" t="str">
        <f>VLOOKUP('combained table'!A1661,'combained table'!A1661:T3995,1,FALSE)</f>
        <v>Id1660</v>
      </c>
      <c r="B1661" t="str">
        <f>VLOOKUP('combained table'!B1661,'combained table'!B1661:T3995,1,FALSE)</f>
        <v xml:space="preserve">  Nicholas C</v>
      </c>
      <c r="C1661">
        <f>VLOOKUP('combained table'!C1661,'combained table'!C1661:T3995,1,FALSE)</f>
        <v>15.2</v>
      </c>
      <c r="D1661">
        <f>VLOOKUP('combained table'!D1661,'combained table'!D1661:T3995,1,FALSE)</f>
        <v>8.82</v>
      </c>
      <c r="E1661" t="str">
        <f>VLOOKUP('combained table'!E1661,'combained table'!E1661:T3995,1,FALSE)</f>
        <v>No</v>
      </c>
      <c r="F1661" t="str">
        <f>VLOOKUP('combained table'!F1661,'combained table'!F1661:T3995,1,FALSE)</f>
        <v>No</v>
      </c>
      <c r="G1661" t="str">
        <f>VLOOKUP('combained table'!G1661,'combained table'!G1661:T3995,1,FALSE)</f>
        <v>No</v>
      </c>
      <c r="H1661">
        <f>VLOOKUP('combained table'!H1661,'combained table'!H1661:T3995,1,FALSE)</f>
        <v>0</v>
      </c>
      <c r="I1661" t="str">
        <f>VLOOKUP('combained table'!I1661,'combained table'!I1661:T3995,1,FALSE)</f>
        <v>Diabetes</v>
      </c>
      <c r="J1661" t="str">
        <f>VLOOKUP('combained table'!J1661,'combained table'!J1661:T3995,1,FALSE)</f>
        <v>No</v>
      </c>
      <c r="K1661" t="str">
        <f>VLOOKUP('combained table'!K1661,'combained table'!K1661:T3995,1,FALSE)</f>
        <v>Underweight</v>
      </c>
      <c r="L1661">
        <f>VLOOKUP('combained table'!L1661,'combained table'!L1661:T3995,1,FALSE)</f>
        <v>1965</v>
      </c>
      <c r="M1661" t="str">
        <f>VLOOKUP('combained table'!M1661,'combained table'!M1661:T3995,1,FALSE)</f>
        <v>Nov</v>
      </c>
      <c r="N1661">
        <f>VLOOKUP('combained table'!N1661,'combained table'!N1661:T3995,1,FALSE)</f>
        <v>8</v>
      </c>
      <c r="O1661" t="str">
        <f>VLOOKUP('combained table'!O1661,'combained table'!O1661:T3995,1,FALSE)</f>
        <v>8-Nov-1965</v>
      </c>
      <c r="P1661">
        <f>VLOOKUP('combained table'!P1661,'combained table'!P1661:T3995,1,FALSE)</f>
        <v>14612.33</v>
      </c>
      <c r="Q1661" t="str">
        <f>VLOOKUP('combained table'!Q1661,'combained table'!Q1661:T3995,1,FALSE)</f>
        <v>tier - 2</v>
      </c>
      <c r="R1661" t="str">
        <f>VLOOKUP('combained table'!R1661,'combained table'!R1661:T3995,1,FALSE)</f>
        <v>tier - 3</v>
      </c>
      <c r="S1661" t="str">
        <f>VLOOKUP('combained table'!S1661,'combained table'!S1661:T3995,1,FALSE)</f>
        <v>R1021</v>
      </c>
      <c r="T1661">
        <f>VLOOKUP('combained table'!T1661,'combained table'!T1661:T3995,1,FALSE)</f>
        <v>57</v>
      </c>
    </row>
    <row r="1662" spans="1:20">
      <c r="A1662" t="str">
        <f>VLOOKUP('combained table'!A1662,'combained table'!A1662:T3996,1,FALSE)</f>
        <v>Id1661</v>
      </c>
      <c r="B1662" t="str">
        <f>VLOOKUP('combained table'!B1662,'combained table'!B1662:T3996,1,FALSE)</f>
        <v xml:space="preserve">  Kelly K</v>
      </c>
      <c r="C1662">
        <f>VLOOKUP('combained table'!C1662,'combained table'!C1662:T3996,1,FALSE)</f>
        <v>37.200000000000003</v>
      </c>
      <c r="D1662">
        <f>VLOOKUP('combained table'!D1662,'combained table'!D1662:T3996,1,FALSE)</f>
        <v>10.14</v>
      </c>
      <c r="E1662" t="str">
        <f>VLOOKUP('combained table'!E1662,'combained table'!E1662:T3996,1,FALSE)</f>
        <v>No</v>
      </c>
      <c r="F1662" t="str">
        <f>VLOOKUP('combained table'!F1662,'combained table'!F1662:T3996,1,FALSE)</f>
        <v>No</v>
      </c>
      <c r="G1662" t="str">
        <f>VLOOKUP('combained table'!G1662,'combained table'!G1662:T3996,1,FALSE)</f>
        <v>No</v>
      </c>
      <c r="H1662">
        <f>VLOOKUP('combained table'!H1662,'combained table'!H1662:T3996,1,FALSE)</f>
        <v>0</v>
      </c>
      <c r="I1662" t="str">
        <f>VLOOKUP('combained table'!I1662,'combained table'!I1662:T3996,1,FALSE)</f>
        <v>Diabetes</v>
      </c>
      <c r="J1662" t="str">
        <f>VLOOKUP('combained table'!J1662,'combained table'!J1662:T3996,1,FALSE)</f>
        <v>No</v>
      </c>
      <c r="K1662" t="str">
        <f>VLOOKUP('combained table'!K1662,'combained table'!K1662:T3996,1,FALSE)</f>
        <v>Obesity</v>
      </c>
      <c r="L1662">
        <f>VLOOKUP('combained table'!L1662,'combained table'!L1662:T3996,1,FALSE)</f>
        <v>1991</v>
      </c>
      <c r="M1662" t="str">
        <f>VLOOKUP('combained table'!M1662,'combained table'!M1662:T3996,1,FALSE)</f>
        <v>Aug</v>
      </c>
      <c r="N1662">
        <f>VLOOKUP('combained table'!N1662,'combained table'!N1662:T3996,1,FALSE)</f>
        <v>21</v>
      </c>
      <c r="O1662" t="str">
        <f>VLOOKUP('combained table'!O1662,'combained table'!O1662:T3996,1,FALSE)</f>
        <v>21-Aug-1991</v>
      </c>
      <c r="P1662">
        <f>VLOOKUP('combained table'!P1662,'combained table'!P1662:T3996,1,FALSE)</f>
        <v>14630.52</v>
      </c>
      <c r="Q1662" t="str">
        <f>VLOOKUP('combained table'!Q1662,'combained table'!Q1662:T3996,1,FALSE)</f>
        <v>tier - 2</v>
      </c>
      <c r="R1662" t="str">
        <f>VLOOKUP('combained table'!R1662,'combained table'!R1662:T3996,1,FALSE)</f>
        <v>tier - 3</v>
      </c>
      <c r="S1662" t="str">
        <f>VLOOKUP('combained table'!S1662,'combained table'!S1662:T3996,1,FALSE)</f>
        <v>R1011</v>
      </c>
      <c r="T1662">
        <f>VLOOKUP('combained table'!T1662,'combained table'!T1662:T3996,1,FALSE)</f>
        <v>31</v>
      </c>
    </row>
    <row r="1663" spans="1:20">
      <c r="A1663" t="str">
        <f>VLOOKUP('combained table'!A1663,'combained table'!A1663:T3997,1,FALSE)</f>
        <v>Id1662</v>
      </c>
      <c r="B1663" t="str">
        <f>VLOOKUP('combained table'!B1663,'combained table'!B1663:T3997,1,FALSE)</f>
        <v xml:space="preserve">  Andrew</v>
      </c>
      <c r="C1663">
        <f>VLOOKUP('combained table'!C1663,'combained table'!C1663:T3997,1,FALSE)</f>
        <v>17.91</v>
      </c>
      <c r="D1663">
        <f>VLOOKUP('combained table'!D1663,'combained table'!D1663:T3997,1,FALSE)</f>
        <v>4.66</v>
      </c>
      <c r="E1663" t="str">
        <f>VLOOKUP('combained table'!E1663,'combained table'!E1663:T3997,1,FALSE)</f>
        <v>No</v>
      </c>
      <c r="F1663" t="str">
        <f>VLOOKUP('combained table'!F1663,'combained table'!F1663:T3997,1,FALSE)</f>
        <v>No</v>
      </c>
      <c r="G1663" t="str">
        <f>VLOOKUP('combained table'!G1663,'combained table'!G1663:T3997,1,FALSE)</f>
        <v>No</v>
      </c>
      <c r="H1663">
        <f>VLOOKUP('combained table'!H1663,'combained table'!H1663:T3997,1,FALSE)</f>
        <v>2</v>
      </c>
      <c r="I1663" t="str">
        <f>VLOOKUP('combained table'!I1663,'combained table'!I1663:T3997,1,FALSE)</f>
        <v>Normal</v>
      </c>
      <c r="J1663" t="str">
        <f>VLOOKUP('combained table'!J1663,'combained table'!J1663:T3997,1,FALSE)</f>
        <v>No</v>
      </c>
      <c r="K1663" t="str">
        <f>VLOOKUP('combained table'!K1663,'combained table'!K1663:T3997,1,FALSE)</f>
        <v>Underweight</v>
      </c>
      <c r="L1663">
        <f>VLOOKUP('combained table'!L1663,'combained table'!L1663:T3997,1,FALSE)</f>
        <v>1967</v>
      </c>
      <c r="M1663" t="str">
        <f>VLOOKUP('combained table'!M1663,'combained table'!M1663:T3997,1,FALSE)</f>
        <v>Sep</v>
      </c>
      <c r="N1663">
        <f>VLOOKUP('combained table'!N1663,'combained table'!N1663:T3997,1,FALSE)</f>
        <v>1</v>
      </c>
      <c r="O1663" t="str">
        <f>VLOOKUP('combained table'!O1663,'combained table'!O1663:T3997,1,FALSE)</f>
        <v>1-Sep-1967</v>
      </c>
      <c r="P1663">
        <f>VLOOKUP('combained table'!P1663,'combained table'!P1663:T3997,1,FALSE)</f>
        <v>14640.35</v>
      </c>
      <c r="Q1663" t="str">
        <f>VLOOKUP('combained table'!Q1663,'combained table'!Q1663:T3997,1,FALSE)</f>
        <v>tier - 2</v>
      </c>
      <c r="R1663" t="str">
        <f>VLOOKUP('combained table'!R1663,'combained table'!R1663:T3997,1,FALSE)</f>
        <v>tier - 3</v>
      </c>
      <c r="S1663" t="str">
        <f>VLOOKUP('combained table'!S1663,'combained table'!S1663:T3997,1,FALSE)</f>
        <v>R1026</v>
      </c>
      <c r="T1663">
        <f>VLOOKUP('combained table'!T1663,'combained table'!T1663:T3997,1,FALSE)</f>
        <v>55</v>
      </c>
    </row>
    <row r="1664" spans="1:20">
      <c r="A1664" t="str">
        <f>VLOOKUP('combained table'!A1664,'combained table'!A1664:T3998,1,FALSE)</f>
        <v>Id1663</v>
      </c>
      <c r="B1664" t="str">
        <f>VLOOKUP('combained table'!B1664,'combained table'!B1664:T3998,1,FALSE)</f>
        <v xml:space="preserve">  Hannah</v>
      </c>
      <c r="C1664">
        <f>VLOOKUP('combained table'!C1664,'combained table'!C1664:T3998,1,FALSE)</f>
        <v>20.76</v>
      </c>
      <c r="D1664">
        <f>VLOOKUP('combained table'!D1664,'combained table'!D1664:T3998,1,FALSE)</f>
        <v>6.26</v>
      </c>
      <c r="E1664" t="str">
        <f>VLOOKUP('combained table'!E1664,'combained table'!E1664:T3998,1,FALSE)</f>
        <v>No</v>
      </c>
      <c r="F1664" t="str">
        <f>VLOOKUP('combained table'!F1664,'combained table'!F1664:T3998,1,FALSE)</f>
        <v>No</v>
      </c>
      <c r="G1664" t="str">
        <f>VLOOKUP('combained table'!G1664,'combained table'!G1664:T3998,1,FALSE)</f>
        <v>No</v>
      </c>
      <c r="H1664">
        <f>VLOOKUP('combained table'!H1664,'combained table'!H1664:T3998,1,FALSE)</f>
        <v>0</v>
      </c>
      <c r="I1664" t="str">
        <f>VLOOKUP('combained table'!I1664,'combained table'!I1664:T3998,1,FALSE)</f>
        <v>Prediabetes</v>
      </c>
      <c r="J1664" t="str">
        <f>VLOOKUP('combained table'!J1664,'combained table'!J1664:T3998,1,FALSE)</f>
        <v>No</v>
      </c>
      <c r="K1664" t="str">
        <f>VLOOKUP('combained table'!K1664,'combained table'!K1664:T3998,1,FALSE)</f>
        <v>Normal Weight</v>
      </c>
      <c r="L1664">
        <f>VLOOKUP('combained table'!L1664,'combained table'!L1664:T3998,1,FALSE)</f>
        <v>1981</v>
      </c>
      <c r="M1664" t="str">
        <f>VLOOKUP('combained table'!M1664,'combained table'!M1664:T3998,1,FALSE)</f>
        <v>Nov</v>
      </c>
      <c r="N1664">
        <f>VLOOKUP('combained table'!N1664,'combained table'!N1664:T3998,1,FALSE)</f>
        <v>13</v>
      </c>
      <c r="O1664" t="str">
        <f>VLOOKUP('combained table'!O1664,'combained table'!O1664:T3998,1,FALSE)</f>
        <v>13-Nov-1981</v>
      </c>
      <c r="P1664">
        <f>VLOOKUP('combained table'!P1664,'combained table'!P1664:T3998,1,FALSE)</f>
        <v>14657.2</v>
      </c>
      <c r="Q1664" t="str">
        <f>VLOOKUP('combained table'!Q1664,'combained table'!Q1664:T3998,1,FALSE)</f>
        <v>tier - 2</v>
      </c>
      <c r="R1664" t="str">
        <f>VLOOKUP('combained table'!R1664,'combained table'!R1664:T3998,1,FALSE)</f>
        <v>tier - 1</v>
      </c>
      <c r="S1664" t="str">
        <f>VLOOKUP('combained table'!S1664,'combained table'!S1664:T3998,1,FALSE)</f>
        <v>R1012</v>
      </c>
      <c r="T1664">
        <f>VLOOKUP('combained table'!T1664,'combained table'!T1664:T3998,1,FALSE)</f>
        <v>41</v>
      </c>
    </row>
    <row r="1665" spans="1:20">
      <c r="A1665" t="str">
        <f>VLOOKUP('combained table'!A1665,'combained table'!A1665:T3999,1,FALSE)</f>
        <v>Id1664</v>
      </c>
      <c r="B1665" t="str">
        <f>VLOOKUP('combained table'!B1665,'combained table'!B1665:T3999,1,FALSE)</f>
        <v xml:space="preserve">  Patricio Sr</v>
      </c>
      <c r="C1665">
        <f>VLOOKUP('combained table'!C1665,'combained table'!C1665:T3999,1,FALSE)</f>
        <v>38.99</v>
      </c>
      <c r="D1665">
        <f>VLOOKUP('combained table'!D1665,'combained table'!D1665:T3999,1,FALSE)</f>
        <v>5.21</v>
      </c>
      <c r="E1665" t="str">
        <f>VLOOKUP('combained table'!E1665,'combained table'!E1665:T3999,1,FALSE)</f>
        <v>No</v>
      </c>
      <c r="F1665" t="str">
        <f>VLOOKUP('combained table'!F1665,'combained table'!F1665:T3999,1,FALSE)</f>
        <v>yes</v>
      </c>
      <c r="G1665" t="str">
        <f>VLOOKUP('combained table'!G1665,'combained table'!G1665:T3999,1,FALSE)</f>
        <v>No</v>
      </c>
      <c r="H1665">
        <f>VLOOKUP('combained table'!H1665,'combained table'!H1665:T3999,1,FALSE)</f>
        <v>1</v>
      </c>
      <c r="I1665" t="str">
        <f>VLOOKUP('combained table'!I1665,'combained table'!I1665:T3999,1,FALSE)</f>
        <v>Normal</v>
      </c>
      <c r="J1665" t="str">
        <f>VLOOKUP('combained table'!J1665,'combained table'!J1665:T3999,1,FALSE)</f>
        <v>No</v>
      </c>
      <c r="K1665" t="str">
        <f>VLOOKUP('combained table'!K1665,'combained table'!K1665:T3999,1,FALSE)</f>
        <v>Obesity</v>
      </c>
      <c r="L1665">
        <f>VLOOKUP('combained table'!L1665,'combained table'!L1665:T3999,1,FALSE)</f>
        <v>1969</v>
      </c>
      <c r="M1665" t="str">
        <f>VLOOKUP('combained table'!M1665,'combained table'!M1665:T3999,1,FALSE)</f>
        <v>Oct</v>
      </c>
      <c r="N1665">
        <f>VLOOKUP('combained table'!N1665,'combained table'!N1665:T3999,1,FALSE)</f>
        <v>20</v>
      </c>
      <c r="O1665" t="str">
        <f>VLOOKUP('combained table'!O1665,'combained table'!O1665:T3999,1,FALSE)</f>
        <v>20-Oct-1969</v>
      </c>
      <c r="P1665">
        <f>VLOOKUP('combained table'!P1665,'combained table'!P1665:T3999,1,FALSE)</f>
        <v>14665.75</v>
      </c>
      <c r="Q1665" t="str">
        <f>VLOOKUP('combained table'!Q1665,'combained table'!Q1665:T3999,1,FALSE)</f>
        <v>tier - 2</v>
      </c>
      <c r="R1665" t="str">
        <f>VLOOKUP('combained table'!R1665,'combained table'!R1665:T3999,1,FALSE)</f>
        <v>tier - 1</v>
      </c>
      <c r="S1665" t="str">
        <f>VLOOKUP('combained table'!S1665,'combained table'!S1665:T3999,1,FALSE)</f>
        <v>R1012</v>
      </c>
      <c r="T1665">
        <f>VLOOKUP('combained table'!T1665,'combained table'!T1665:T3999,1,FALSE)</f>
        <v>53</v>
      </c>
    </row>
    <row r="1666" spans="1:20">
      <c r="A1666" t="str">
        <f>VLOOKUP('combained table'!A1666,'combained table'!A1666:T4000,1,FALSE)</f>
        <v>Id1665</v>
      </c>
      <c r="B1666" t="str">
        <f>VLOOKUP('combained table'!B1666,'combained table'!B1666:T4000,1,FALSE)</f>
        <v xml:space="preserve">  Robert B</v>
      </c>
      <c r="C1666">
        <f>VLOOKUP('combained table'!C1666,'combained table'!C1666:T4000,1,FALSE)</f>
        <v>42.655000000000001</v>
      </c>
      <c r="D1666">
        <f>VLOOKUP('combained table'!D1666,'combained table'!D1666:T4000,1,FALSE)</f>
        <v>5.94</v>
      </c>
      <c r="E1666" t="str">
        <f>VLOOKUP('combained table'!E1666,'combained table'!E1666:T4000,1,FALSE)</f>
        <v>yes</v>
      </c>
      <c r="F1666" t="str">
        <f>VLOOKUP('combained table'!F1666,'combained table'!F1666:T4000,1,FALSE)</f>
        <v>No</v>
      </c>
      <c r="G1666" t="str">
        <f>VLOOKUP('combained table'!G1666,'combained table'!G1666:T4000,1,FALSE)</f>
        <v>Yes</v>
      </c>
      <c r="H1666">
        <f>VLOOKUP('combained table'!H1666,'combained table'!H1666:T4000,1,FALSE)</f>
        <v>1</v>
      </c>
      <c r="I1666" t="str">
        <f>VLOOKUP('combained table'!I1666,'combained table'!I1666:T4000,1,FALSE)</f>
        <v>Prediabetes</v>
      </c>
      <c r="J1666" t="str">
        <f>VLOOKUP('combained table'!J1666,'combained table'!J1666:T4000,1,FALSE)</f>
        <v>No</v>
      </c>
      <c r="K1666" t="str">
        <f>VLOOKUP('combained table'!K1666,'combained table'!K1666:T4000,1,FALSE)</f>
        <v>Obesity</v>
      </c>
      <c r="L1666">
        <f>VLOOKUP('combained table'!L1666,'combained table'!L1666:T4000,1,FALSE)</f>
        <v>1958</v>
      </c>
      <c r="M1666" t="str">
        <f>VLOOKUP('combained table'!M1666,'combained table'!M1666:T4000,1,FALSE)</f>
        <v>Jul</v>
      </c>
      <c r="N1666">
        <f>VLOOKUP('combained table'!N1666,'combained table'!N1666:T4000,1,FALSE)</f>
        <v>23</v>
      </c>
      <c r="O1666" t="str">
        <f>VLOOKUP('combained table'!O1666,'combained table'!O1666:T4000,1,FALSE)</f>
        <v>23-Jul-1958</v>
      </c>
      <c r="P1666">
        <f>VLOOKUP('combained table'!P1666,'combained table'!P1666:T4000,1,FALSE)</f>
        <v>14692.67</v>
      </c>
      <c r="Q1666" t="str">
        <f>VLOOKUP('combained table'!Q1666,'combained table'!Q1666:T4000,1,FALSE)</f>
        <v>tier - 2</v>
      </c>
      <c r="R1666" t="str">
        <f>VLOOKUP('combained table'!R1666,'combained table'!R1666:T4000,1,FALSE)</f>
        <v>tier - 1</v>
      </c>
      <c r="S1666" t="str">
        <f>VLOOKUP('combained table'!S1666,'combained table'!S1666:T4000,1,FALSE)</f>
        <v>R1012</v>
      </c>
      <c r="T1666">
        <f>VLOOKUP('combained table'!T1666,'combained table'!T1666:T4000,1,FALSE)</f>
        <v>64</v>
      </c>
    </row>
    <row r="1667" spans="1:20">
      <c r="A1667" t="str">
        <f>VLOOKUP('combained table'!A1667,'combained table'!A1667:T4001,1,FALSE)</f>
        <v>Id1666</v>
      </c>
      <c r="B1667" t="str">
        <f>VLOOKUP('combained table'!B1667,'combained table'!B1667:T4001,1,FALSE)</f>
        <v xml:space="preserve">  Benjamin M</v>
      </c>
      <c r="C1667">
        <f>VLOOKUP('combained table'!C1667,'combained table'!C1667:T4001,1,FALSE)</f>
        <v>30.57</v>
      </c>
      <c r="D1667">
        <f>VLOOKUP('combained table'!D1667,'combained table'!D1667:T4001,1,FALSE)</f>
        <v>5.34</v>
      </c>
      <c r="E1667" t="str">
        <f>VLOOKUP('combained table'!E1667,'combained table'!E1667:T4001,1,FALSE)</f>
        <v>No</v>
      </c>
      <c r="F1667" t="str">
        <f>VLOOKUP('combained table'!F1667,'combained table'!F1667:T4001,1,FALSE)</f>
        <v>No</v>
      </c>
      <c r="G1667" t="str">
        <f>VLOOKUP('combained table'!G1667,'combained table'!G1667:T4001,1,FALSE)</f>
        <v>Yes</v>
      </c>
      <c r="H1667">
        <f>VLOOKUP('combained table'!H1667,'combained table'!H1667:T4001,1,FALSE)</f>
        <v>1</v>
      </c>
      <c r="I1667" t="str">
        <f>VLOOKUP('combained table'!I1667,'combained table'!I1667:T4001,1,FALSE)</f>
        <v>Normal</v>
      </c>
      <c r="J1667" t="str">
        <f>VLOOKUP('combained table'!J1667,'combained table'!J1667:T4001,1,FALSE)</f>
        <v>No</v>
      </c>
      <c r="K1667" t="str">
        <f>VLOOKUP('combained table'!K1667,'combained table'!K1667:T4001,1,FALSE)</f>
        <v>Obesity</v>
      </c>
      <c r="L1667">
        <f>VLOOKUP('combained table'!L1667,'combained table'!L1667:T4001,1,FALSE)</f>
        <v>1982</v>
      </c>
      <c r="M1667" t="str">
        <f>VLOOKUP('combained table'!M1667,'combained table'!M1667:T4001,1,FALSE)</f>
        <v>Sep</v>
      </c>
      <c r="N1667">
        <f>VLOOKUP('combained table'!N1667,'combained table'!N1667:T4001,1,FALSE)</f>
        <v>4</v>
      </c>
      <c r="O1667" t="str">
        <f>VLOOKUP('combained table'!O1667,'combained table'!O1667:T4001,1,FALSE)</f>
        <v>4-Sep-1982</v>
      </c>
      <c r="P1667">
        <f>VLOOKUP('combained table'!P1667,'combained table'!P1667:T4001,1,FALSE)</f>
        <v>14696.77</v>
      </c>
      <c r="Q1667" t="str">
        <f>VLOOKUP('combained table'!Q1667,'combained table'!Q1667:T4001,1,FALSE)</f>
        <v>tier - 2</v>
      </c>
      <c r="R1667" t="str">
        <f>VLOOKUP('combained table'!R1667,'combained table'!R1667:T4001,1,FALSE)</f>
        <v>tier - 2</v>
      </c>
      <c r="S1667" t="str">
        <f>VLOOKUP('combained table'!S1667,'combained table'!S1667:T4001,1,FALSE)</f>
        <v>R1011</v>
      </c>
      <c r="T1667">
        <f>VLOOKUP('combained table'!T1667,'combained table'!T1667:T4001,1,FALSE)</f>
        <v>40</v>
      </c>
    </row>
    <row r="1668" spans="1:20">
      <c r="A1668" t="str">
        <f>VLOOKUP('combained table'!A1668,'combained table'!A1668:T4002,1,FALSE)</f>
        <v>Id1667</v>
      </c>
      <c r="B1668" t="str">
        <f>VLOOKUP('combained table'!B1668,'combained table'!B1668:T4002,1,FALSE)</f>
        <v xml:space="preserve">  Robert</v>
      </c>
      <c r="C1668">
        <f>VLOOKUP('combained table'!C1668,'combained table'!C1668:T4002,1,FALSE)</f>
        <v>17.7</v>
      </c>
      <c r="D1668">
        <f>VLOOKUP('combained table'!D1668,'combained table'!D1668:T4002,1,FALSE)</f>
        <v>6.38</v>
      </c>
      <c r="E1668" t="str">
        <f>VLOOKUP('combained table'!E1668,'combained table'!E1668:T4002,1,FALSE)</f>
        <v>No</v>
      </c>
      <c r="F1668" t="str">
        <f>VLOOKUP('combained table'!F1668,'combained table'!F1668:T4002,1,FALSE)</f>
        <v>No</v>
      </c>
      <c r="G1668" t="str">
        <f>VLOOKUP('combained table'!G1668,'combained table'!G1668:T4002,1,FALSE)</f>
        <v>No</v>
      </c>
      <c r="H1668">
        <f>VLOOKUP('combained table'!H1668,'combained table'!H1668:T4002,1,FALSE)</f>
        <v>2</v>
      </c>
      <c r="I1668" t="str">
        <f>VLOOKUP('combained table'!I1668,'combained table'!I1668:T4002,1,FALSE)</f>
        <v>Prediabetes</v>
      </c>
      <c r="J1668" t="str">
        <f>VLOOKUP('combained table'!J1668,'combained table'!J1668:T4002,1,FALSE)</f>
        <v>No</v>
      </c>
      <c r="K1668" t="str">
        <f>VLOOKUP('combained table'!K1668,'combained table'!K1668:T4002,1,FALSE)</f>
        <v>Underweight</v>
      </c>
      <c r="L1668">
        <f>VLOOKUP('combained table'!L1668,'combained table'!L1668:T4002,1,FALSE)</f>
        <v>2002</v>
      </c>
      <c r="M1668" t="str">
        <f>VLOOKUP('combained table'!M1668,'combained table'!M1668:T4002,1,FALSE)</f>
        <v>Sep</v>
      </c>
      <c r="N1668">
        <f>VLOOKUP('combained table'!N1668,'combained table'!N1668:T4002,1,FALSE)</f>
        <v>24</v>
      </c>
      <c r="O1668" t="str">
        <f>VLOOKUP('combained table'!O1668,'combained table'!O1668:T4002,1,FALSE)</f>
        <v>24-Sep-2002</v>
      </c>
      <c r="P1668">
        <f>VLOOKUP('combained table'!P1668,'combained table'!P1668:T4002,1,FALSE)</f>
        <v>14711.74</v>
      </c>
      <c r="Q1668" t="str">
        <f>VLOOKUP('combained table'!Q1668,'combained table'!Q1668:T4002,1,FALSE)</f>
        <v>tier - 2</v>
      </c>
      <c r="R1668" t="str">
        <f>VLOOKUP('combained table'!R1668,'combained table'!R1668:T4002,1,FALSE)</f>
        <v>tier - 2</v>
      </c>
      <c r="S1668" t="str">
        <f>VLOOKUP('combained table'!S1668,'combained table'!S1668:T4002,1,FALSE)</f>
        <v>R1012</v>
      </c>
      <c r="T1668">
        <f>VLOOKUP('combained table'!T1668,'combained table'!T1668:T4002,1,FALSE)</f>
        <v>20</v>
      </c>
    </row>
    <row r="1669" spans="1:20">
      <c r="A1669" t="str">
        <f>VLOOKUP('combained table'!A1669,'combained table'!A1669:T4003,1,FALSE)</f>
        <v>Id1668</v>
      </c>
      <c r="B1669" t="str">
        <f>VLOOKUP('combained table'!B1669,'combained table'!B1669:T4003,1,FALSE)</f>
        <v xml:space="preserve">  Eric R</v>
      </c>
      <c r="C1669">
        <f>VLOOKUP('combained table'!C1669,'combained table'!C1669:T4003,1,FALSE)</f>
        <v>34.770000000000003</v>
      </c>
      <c r="D1669">
        <f>VLOOKUP('combained table'!D1669,'combained table'!D1669:T4003,1,FALSE)</f>
        <v>4.47</v>
      </c>
      <c r="E1669" t="str">
        <f>VLOOKUP('combained table'!E1669,'combained table'!E1669:T4003,1,FALSE)</f>
        <v>No</v>
      </c>
      <c r="F1669" t="str">
        <f>VLOOKUP('combained table'!F1669,'combained table'!F1669:T4003,1,FALSE)</f>
        <v>No</v>
      </c>
      <c r="G1669" t="str">
        <f>VLOOKUP('combained table'!G1669,'combained table'!G1669:T4003,1,FALSE)</f>
        <v>No</v>
      </c>
      <c r="H1669">
        <f>VLOOKUP('combained table'!H1669,'combained table'!H1669:T4003,1,FALSE)</f>
        <v>1</v>
      </c>
      <c r="I1669" t="str">
        <f>VLOOKUP('combained table'!I1669,'combained table'!I1669:T4003,1,FALSE)</f>
        <v>Normal</v>
      </c>
      <c r="J1669" t="str">
        <f>VLOOKUP('combained table'!J1669,'combained table'!J1669:T4003,1,FALSE)</f>
        <v>No</v>
      </c>
      <c r="K1669" t="str">
        <f>VLOOKUP('combained table'!K1669,'combained table'!K1669:T4003,1,FALSE)</f>
        <v>Obesity</v>
      </c>
      <c r="L1669">
        <f>VLOOKUP('combained table'!L1669,'combained table'!L1669:T4003,1,FALSE)</f>
        <v>1962</v>
      </c>
      <c r="M1669" t="str">
        <f>VLOOKUP('combained table'!M1669,'combained table'!M1669:T4003,1,FALSE)</f>
        <v>Jul</v>
      </c>
      <c r="N1669">
        <f>VLOOKUP('combained table'!N1669,'combained table'!N1669:T4003,1,FALSE)</f>
        <v>29</v>
      </c>
      <c r="O1669" t="str">
        <f>VLOOKUP('combained table'!O1669,'combained table'!O1669:T4003,1,FALSE)</f>
        <v>29-Jul-1962</v>
      </c>
      <c r="P1669">
        <f>VLOOKUP('combained table'!P1669,'combained table'!P1669:T4003,1,FALSE)</f>
        <v>14738.43</v>
      </c>
      <c r="Q1669" t="str">
        <f>VLOOKUP('combained table'!Q1669,'combained table'!Q1669:T4003,1,FALSE)</f>
        <v>tier - 2</v>
      </c>
      <c r="R1669" t="str">
        <f>VLOOKUP('combained table'!R1669,'combained table'!R1669:T4003,1,FALSE)</f>
        <v>tier - 3</v>
      </c>
      <c r="S1669" t="str">
        <f>VLOOKUP('combained table'!S1669,'combained table'!S1669:T4003,1,FALSE)</f>
        <v>R1021</v>
      </c>
      <c r="T1669">
        <f>VLOOKUP('combained table'!T1669,'combained table'!T1669:T4003,1,FALSE)</f>
        <v>60</v>
      </c>
    </row>
    <row r="1670" spans="1:20">
      <c r="A1670" t="str">
        <f>VLOOKUP('combained table'!A1670,'combained table'!A1670:T4004,1,FALSE)</f>
        <v>Id1669</v>
      </c>
      <c r="B1670" t="str">
        <f>VLOOKUP('combained table'!B1670,'combained table'!B1670:T4004,1,FALSE)</f>
        <v xml:space="preserve">  Matthew</v>
      </c>
      <c r="C1670">
        <f>VLOOKUP('combained table'!C1670,'combained table'!C1670:T4004,1,FALSE)</f>
        <v>16.88</v>
      </c>
      <c r="D1670">
        <f>VLOOKUP('combained table'!D1670,'combained table'!D1670:T4004,1,FALSE)</f>
        <v>9.9600000000000009</v>
      </c>
      <c r="E1670" t="str">
        <f>VLOOKUP('combained table'!E1670,'combained table'!E1670:T4004,1,FALSE)</f>
        <v>No</v>
      </c>
      <c r="F1670" t="str">
        <f>VLOOKUP('combained table'!F1670,'combained table'!F1670:T4004,1,FALSE)</f>
        <v>No</v>
      </c>
      <c r="G1670" t="str">
        <f>VLOOKUP('combained table'!G1670,'combained table'!G1670:T4004,1,FALSE)</f>
        <v>No</v>
      </c>
      <c r="H1670">
        <f>VLOOKUP('combained table'!H1670,'combained table'!H1670:T4004,1,FALSE)</f>
        <v>0</v>
      </c>
      <c r="I1670" t="str">
        <f>VLOOKUP('combained table'!I1670,'combained table'!I1670:T4004,1,FALSE)</f>
        <v>Diabetes</v>
      </c>
      <c r="J1670" t="str">
        <f>VLOOKUP('combained table'!J1670,'combained table'!J1670:T4004,1,FALSE)</f>
        <v>No</v>
      </c>
      <c r="K1670" t="str">
        <f>VLOOKUP('combained table'!K1670,'combained table'!K1670:T4004,1,FALSE)</f>
        <v>Underweight</v>
      </c>
      <c r="L1670">
        <f>VLOOKUP('combained table'!L1670,'combained table'!L1670:T4004,1,FALSE)</f>
        <v>1965</v>
      </c>
      <c r="M1670" t="str">
        <f>VLOOKUP('combained table'!M1670,'combained table'!M1670:T4004,1,FALSE)</f>
        <v>Jul</v>
      </c>
      <c r="N1670">
        <f>VLOOKUP('combained table'!N1670,'combained table'!N1670:T4004,1,FALSE)</f>
        <v>27</v>
      </c>
      <c r="O1670" t="str">
        <f>VLOOKUP('combained table'!O1670,'combained table'!O1670:T4004,1,FALSE)</f>
        <v>27-Jul-1965</v>
      </c>
      <c r="P1670">
        <f>VLOOKUP('combained table'!P1670,'combained table'!P1670:T4004,1,FALSE)</f>
        <v>14750.42</v>
      </c>
      <c r="Q1670" t="str">
        <f>VLOOKUP('combained table'!Q1670,'combained table'!Q1670:T4004,1,FALSE)</f>
        <v>tier - 2</v>
      </c>
      <c r="R1670" t="str">
        <f>VLOOKUP('combained table'!R1670,'combained table'!R1670:T4004,1,FALSE)</f>
        <v>tier - 2</v>
      </c>
      <c r="S1670" t="str">
        <f>VLOOKUP('combained table'!S1670,'combained table'!S1670:T4004,1,FALSE)</f>
        <v>R1026</v>
      </c>
      <c r="T1670">
        <f>VLOOKUP('combained table'!T1670,'combained table'!T1670:T4004,1,FALSE)</f>
        <v>57</v>
      </c>
    </row>
    <row r="1671" spans="1:20">
      <c r="A1671" t="str">
        <f>VLOOKUP('combained table'!A1671,'combained table'!A1671:T4005,1,FALSE)</f>
        <v>Id1670</v>
      </c>
      <c r="B1671" t="str">
        <f>VLOOKUP('combained table'!B1671,'combained table'!B1671:T4005,1,FALSE)</f>
        <v xml:space="preserve">  Bob R</v>
      </c>
      <c r="C1671">
        <f>VLOOKUP('combained table'!C1671,'combained table'!C1671:T4005,1,FALSE)</f>
        <v>40.26</v>
      </c>
      <c r="D1671">
        <f>VLOOKUP('combained table'!D1671,'combained table'!D1671:T4005,1,FALSE)</f>
        <v>9.92</v>
      </c>
      <c r="E1671" t="str">
        <f>VLOOKUP('combained table'!E1671,'combained table'!E1671:T4005,1,FALSE)</f>
        <v>yes</v>
      </c>
      <c r="F1671" t="str">
        <f>VLOOKUP('combained table'!F1671,'combained table'!F1671:T4005,1,FALSE)</f>
        <v>No</v>
      </c>
      <c r="G1671" t="str">
        <f>VLOOKUP('combained table'!G1671,'combained table'!G1671:T4005,1,FALSE)</f>
        <v>No</v>
      </c>
      <c r="H1671">
        <f>VLOOKUP('combained table'!H1671,'combained table'!H1671:T4005,1,FALSE)</f>
        <v>0</v>
      </c>
      <c r="I1671" t="str">
        <f>VLOOKUP('combained table'!I1671,'combained table'!I1671:T4005,1,FALSE)</f>
        <v>Diabetes</v>
      </c>
      <c r="J1671" t="str">
        <f>VLOOKUP('combained table'!J1671,'combained table'!J1671:T4005,1,FALSE)</f>
        <v>No</v>
      </c>
      <c r="K1671" t="str">
        <f>VLOOKUP('combained table'!K1671,'combained table'!K1671:T4005,1,FALSE)</f>
        <v>Obesity</v>
      </c>
      <c r="L1671">
        <f>VLOOKUP('combained table'!L1671,'combained table'!L1671:T4005,1,FALSE)</f>
        <v>1975</v>
      </c>
      <c r="M1671" t="str">
        <f>VLOOKUP('combained table'!M1671,'combained table'!M1671:T4005,1,FALSE)</f>
        <v>Dec</v>
      </c>
      <c r="N1671">
        <f>VLOOKUP('combained table'!N1671,'combained table'!N1671:T4005,1,FALSE)</f>
        <v>10</v>
      </c>
      <c r="O1671" t="str">
        <f>VLOOKUP('combained table'!O1671,'combained table'!O1671:T4005,1,FALSE)</f>
        <v>10-Dec-1975</v>
      </c>
      <c r="P1671">
        <f>VLOOKUP('combained table'!P1671,'combained table'!P1671:T4005,1,FALSE)</f>
        <v>14819</v>
      </c>
      <c r="Q1671" t="str">
        <f>VLOOKUP('combained table'!Q1671,'combained table'!Q1671:T4005,1,FALSE)</f>
        <v>tier - 2</v>
      </c>
      <c r="R1671" t="str">
        <f>VLOOKUP('combained table'!R1671,'combained table'!R1671:T4005,1,FALSE)</f>
        <v>tier - 3</v>
      </c>
      <c r="S1671" t="str">
        <f>VLOOKUP('combained table'!S1671,'combained table'!S1671:T4005,1,FALSE)</f>
        <v>R1023</v>
      </c>
      <c r="T1671">
        <f>VLOOKUP('combained table'!T1671,'combained table'!T1671:T4005,1,FALSE)</f>
        <v>47</v>
      </c>
    </row>
    <row r="1672" spans="1:20">
      <c r="A1672" t="str">
        <f>VLOOKUP('combained table'!A1672,'combained table'!A1672:T4006,1,FALSE)</f>
        <v>Id1671</v>
      </c>
      <c r="B1672" t="str">
        <f>VLOOKUP('combained table'!B1672,'combained table'!B1672:T4006,1,FALSE)</f>
        <v xml:space="preserve">  Stephanie J</v>
      </c>
      <c r="C1672">
        <f>VLOOKUP('combained table'!C1672,'combained table'!C1672:T4006,1,FALSE)</f>
        <v>25.6</v>
      </c>
      <c r="D1672">
        <f>VLOOKUP('combained table'!D1672,'combained table'!D1672:T4006,1,FALSE)</f>
        <v>6.03</v>
      </c>
      <c r="E1672" t="str">
        <f>VLOOKUP('combained table'!E1672,'combained table'!E1672:T4006,1,FALSE)</f>
        <v>No</v>
      </c>
      <c r="F1672" t="str">
        <f>VLOOKUP('combained table'!F1672,'combained table'!F1672:T4006,1,FALSE)</f>
        <v>No</v>
      </c>
      <c r="G1672" t="str">
        <f>VLOOKUP('combained table'!G1672,'combained table'!G1672:T4006,1,FALSE)</f>
        <v>Yes</v>
      </c>
      <c r="H1672">
        <f>VLOOKUP('combained table'!H1672,'combained table'!H1672:T4006,1,FALSE)</f>
        <v>1</v>
      </c>
      <c r="I1672" t="str">
        <f>VLOOKUP('combained table'!I1672,'combained table'!I1672:T4006,1,FALSE)</f>
        <v>Prediabetes</v>
      </c>
      <c r="J1672" t="str">
        <f>VLOOKUP('combained table'!J1672,'combained table'!J1672:T4006,1,FALSE)</f>
        <v>No</v>
      </c>
      <c r="K1672" t="str">
        <f>VLOOKUP('combained table'!K1672,'combained table'!K1672:T4006,1,FALSE)</f>
        <v>Overweight</v>
      </c>
      <c r="L1672">
        <f>VLOOKUP('combained table'!L1672,'combained table'!L1672:T4006,1,FALSE)</f>
        <v>1979</v>
      </c>
      <c r="M1672" t="str">
        <f>VLOOKUP('combained table'!M1672,'combained table'!M1672:T4006,1,FALSE)</f>
        <v>Oct</v>
      </c>
      <c r="N1672">
        <f>VLOOKUP('combained table'!N1672,'combained table'!N1672:T4006,1,FALSE)</f>
        <v>18</v>
      </c>
      <c r="O1672" t="str">
        <f>VLOOKUP('combained table'!O1672,'combained table'!O1672:T4006,1,FALSE)</f>
        <v>18-Oct-1979</v>
      </c>
      <c r="P1672">
        <f>VLOOKUP('combained table'!P1672,'combained table'!P1672:T4006,1,FALSE)</f>
        <v>14839.34</v>
      </c>
      <c r="Q1672" t="str">
        <f>VLOOKUP('combained table'!Q1672,'combained table'!Q1672:T4006,1,FALSE)</f>
        <v>tier - 2</v>
      </c>
      <c r="R1672" t="str">
        <f>VLOOKUP('combained table'!R1672,'combained table'!R1672:T4006,1,FALSE)</f>
        <v>tier - 3</v>
      </c>
      <c r="S1672" t="str">
        <f>VLOOKUP('combained table'!S1672,'combained table'!S1672:T4006,1,FALSE)</f>
        <v>R1026</v>
      </c>
      <c r="T1672">
        <f>VLOOKUP('combained table'!T1672,'combained table'!T1672:T4006,1,FALSE)</f>
        <v>43</v>
      </c>
    </row>
    <row r="1673" spans="1:20">
      <c r="A1673" t="str">
        <f>VLOOKUP('combained table'!A1673,'combained table'!A1673:T4007,1,FALSE)</f>
        <v>Id1672</v>
      </c>
      <c r="B1673" t="str">
        <f>VLOOKUP('combained table'!B1673,'combained table'!B1673:T4007,1,FALSE)</f>
        <v xml:space="preserve">  Jake</v>
      </c>
      <c r="C1673">
        <f>VLOOKUP('combained table'!C1673,'combained table'!C1673:T4007,1,FALSE)</f>
        <v>33.549999999999997</v>
      </c>
      <c r="D1673">
        <f>VLOOKUP('combained table'!D1673,'combained table'!D1673:T4007,1,FALSE)</f>
        <v>10.9</v>
      </c>
      <c r="E1673" t="str">
        <f>VLOOKUP('combained table'!E1673,'combained table'!E1673:T4007,1,FALSE)</f>
        <v>yes</v>
      </c>
      <c r="F1673" t="str">
        <f>VLOOKUP('combained table'!F1673,'combained table'!F1673:T4007,1,FALSE)</f>
        <v>No</v>
      </c>
      <c r="G1673" t="str">
        <f>VLOOKUP('combained table'!G1673,'combained table'!G1673:T4007,1,FALSE)</f>
        <v>No</v>
      </c>
      <c r="H1673">
        <f>VLOOKUP('combained table'!H1673,'combained table'!H1673:T4007,1,FALSE)</f>
        <v>0</v>
      </c>
      <c r="I1673" t="str">
        <f>VLOOKUP('combained table'!I1673,'combained table'!I1673:T4007,1,FALSE)</f>
        <v>Diabetes</v>
      </c>
      <c r="J1673" t="str">
        <f>VLOOKUP('combained table'!J1673,'combained table'!J1673:T4007,1,FALSE)</f>
        <v>No</v>
      </c>
      <c r="K1673" t="str">
        <f>VLOOKUP('combained table'!K1673,'combained table'!K1673:T4007,1,FALSE)</f>
        <v>Obesity</v>
      </c>
      <c r="L1673">
        <f>VLOOKUP('combained table'!L1673,'combained table'!L1673:T4007,1,FALSE)</f>
        <v>1981</v>
      </c>
      <c r="M1673" t="str">
        <f>VLOOKUP('combained table'!M1673,'combained table'!M1673:T4007,1,FALSE)</f>
        <v>Jun</v>
      </c>
      <c r="N1673">
        <f>VLOOKUP('combained table'!N1673,'combained table'!N1673:T4007,1,FALSE)</f>
        <v>5</v>
      </c>
      <c r="O1673" t="str">
        <f>VLOOKUP('combained table'!O1673,'combained table'!O1673:T4007,1,FALSE)</f>
        <v>5-Jun-1981</v>
      </c>
      <c r="P1673">
        <f>VLOOKUP('combained table'!P1673,'combained table'!P1673:T4007,1,FALSE)</f>
        <v>14843.96</v>
      </c>
      <c r="Q1673" t="str">
        <f>VLOOKUP('combained table'!Q1673,'combained table'!Q1673:T4007,1,FALSE)</f>
        <v>tier - 2</v>
      </c>
      <c r="R1673" t="str">
        <f>VLOOKUP('combained table'!R1673,'combained table'!R1673:T4007,1,FALSE)</f>
        <v>tier - 3</v>
      </c>
      <c r="S1673" t="str">
        <f>VLOOKUP('combained table'!S1673,'combained table'!S1673:T4007,1,FALSE)</f>
        <v>R1026</v>
      </c>
      <c r="T1673">
        <f>VLOOKUP('combained table'!T1673,'combained table'!T1673:T4007,1,FALSE)</f>
        <v>42</v>
      </c>
    </row>
    <row r="1674" spans="1:20">
      <c r="A1674" t="str">
        <f>VLOOKUP('combained table'!A1674,'combained table'!A1674:T4008,1,FALSE)</f>
        <v>Id1673</v>
      </c>
      <c r="B1674" t="str">
        <f>VLOOKUP('combained table'!B1674,'combained table'!B1674:T4008,1,FALSE)</f>
        <v xml:space="preserve">  Alison L</v>
      </c>
      <c r="C1674">
        <f>VLOOKUP('combained table'!C1674,'combained table'!C1674:T4008,1,FALSE)</f>
        <v>16.690000000000001</v>
      </c>
      <c r="D1674">
        <f>VLOOKUP('combained table'!D1674,'combained table'!D1674:T4008,1,FALSE)</f>
        <v>10.66</v>
      </c>
      <c r="E1674" t="str">
        <f>VLOOKUP('combained table'!E1674,'combained table'!E1674:T4008,1,FALSE)</f>
        <v>No</v>
      </c>
      <c r="F1674" t="str">
        <f>VLOOKUP('combained table'!F1674,'combained table'!F1674:T4008,1,FALSE)</f>
        <v>No</v>
      </c>
      <c r="G1674" t="str">
        <f>VLOOKUP('combained table'!G1674,'combained table'!G1674:T4008,1,FALSE)</f>
        <v>No</v>
      </c>
      <c r="H1674">
        <f>VLOOKUP('combained table'!H1674,'combained table'!H1674:T4008,1,FALSE)</f>
        <v>0</v>
      </c>
      <c r="I1674" t="str">
        <f>VLOOKUP('combained table'!I1674,'combained table'!I1674:T4008,1,FALSE)</f>
        <v>Diabetes</v>
      </c>
      <c r="J1674" t="str">
        <f>VLOOKUP('combained table'!J1674,'combained table'!J1674:T4008,1,FALSE)</f>
        <v>No</v>
      </c>
      <c r="K1674" t="str">
        <f>VLOOKUP('combained table'!K1674,'combained table'!K1674:T4008,1,FALSE)</f>
        <v>Underweight</v>
      </c>
      <c r="L1674">
        <f>VLOOKUP('combained table'!L1674,'combained table'!L1674:T4008,1,FALSE)</f>
        <v>1970</v>
      </c>
      <c r="M1674" t="str">
        <f>VLOOKUP('combained table'!M1674,'combained table'!M1674:T4008,1,FALSE)</f>
        <v>Nov</v>
      </c>
      <c r="N1674">
        <f>VLOOKUP('combained table'!N1674,'combained table'!N1674:T4008,1,FALSE)</f>
        <v>11</v>
      </c>
      <c r="O1674" t="str">
        <f>VLOOKUP('combained table'!O1674,'combained table'!O1674:T4008,1,FALSE)</f>
        <v>11-Nov-1970</v>
      </c>
      <c r="P1674">
        <f>VLOOKUP('combained table'!P1674,'combained table'!P1674:T4008,1,FALSE)</f>
        <v>14847.63</v>
      </c>
      <c r="Q1674" t="str">
        <f>VLOOKUP('combained table'!Q1674,'combained table'!Q1674:T4008,1,FALSE)</f>
        <v>tier - 2</v>
      </c>
      <c r="R1674" t="str">
        <f>VLOOKUP('combained table'!R1674,'combained table'!R1674:T4008,1,FALSE)</f>
        <v>tier - 2</v>
      </c>
      <c r="S1674" t="str">
        <f>VLOOKUP('combained table'!S1674,'combained table'!S1674:T4008,1,FALSE)</f>
        <v>R1023</v>
      </c>
      <c r="T1674">
        <f>VLOOKUP('combained table'!T1674,'combained table'!T1674:T4008,1,FALSE)</f>
        <v>52</v>
      </c>
    </row>
    <row r="1675" spans="1:20">
      <c r="A1675" t="str">
        <f>VLOOKUP('combained table'!A1675,'combained table'!A1675:T4009,1,FALSE)</f>
        <v>Id1674</v>
      </c>
      <c r="B1675" t="str">
        <f>VLOOKUP('combained table'!B1675,'combained table'!B1675:T4009,1,FALSE)</f>
        <v xml:space="preserve">  Lindsay M</v>
      </c>
      <c r="C1675">
        <f>VLOOKUP('combained table'!C1675,'combained table'!C1675:T4009,1,FALSE)</f>
        <v>19.95</v>
      </c>
      <c r="D1675">
        <f>VLOOKUP('combained table'!D1675,'combained table'!D1675:T4009,1,FALSE)</f>
        <v>4.05</v>
      </c>
      <c r="E1675" t="str">
        <f>VLOOKUP('combained table'!E1675,'combained table'!E1675:T4009,1,FALSE)</f>
        <v>No</v>
      </c>
      <c r="F1675" t="str">
        <f>VLOOKUP('combained table'!F1675,'combained table'!F1675:T4009,1,FALSE)</f>
        <v>No</v>
      </c>
      <c r="G1675" t="str">
        <f>VLOOKUP('combained table'!G1675,'combained table'!G1675:T4009,1,FALSE)</f>
        <v>No</v>
      </c>
      <c r="H1675">
        <f>VLOOKUP('combained table'!H1675,'combained table'!H1675:T4009,1,FALSE)</f>
        <v>1</v>
      </c>
      <c r="I1675" t="str">
        <f>VLOOKUP('combained table'!I1675,'combained table'!I1675:T4009,1,FALSE)</f>
        <v>Normal</v>
      </c>
      <c r="J1675" t="str">
        <f>VLOOKUP('combained table'!J1675,'combained table'!J1675:T4009,1,FALSE)</f>
        <v>No</v>
      </c>
      <c r="K1675" t="str">
        <f>VLOOKUP('combained table'!K1675,'combained table'!K1675:T4009,1,FALSE)</f>
        <v>Normal Weight</v>
      </c>
      <c r="L1675">
        <f>VLOOKUP('combained table'!L1675,'combained table'!L1675:T4009,1,FALSE)</f>
        <v>1958</v>
      </c>
      <c r="M1675" t="str">
        <f>VLOOKUP('combained table'!M1675,'combained table'!M1675:T4009,1,FALSE)</f>
        <v>Oct</v>
      </c>
      <c r="N1675">
        <f>VLOOKUP('combained table'!N1675,'combained table'!N1675:T4009,1,FALSE)</f>
        <v>17</v>
      </c>
      <c r="O1675" t="str">
        <f>VLOOKUP('combained table'!O1675,'combained table'!O1675:T4009,1,FALSE)</f>
        <v>17-Oct-1958</v>
      </c>
      <c r="P1675">
        <f>VLOOKUP('combained table'!P1675,'combained table'!P1675:T4009,1,FALSE)</f>
        <v>14901.52</v>
      </c>
      <c r="Q1675" t="str">
        <f>VLOOKUP('combained table'!Q1675,'combained table'!Q1675:T4009,1,FALSE)</f>
        <v>tier - 2</v>
      </c>
      <c r="R1675" t="str">
        <f>VLOOKUP('combained table'!R1675,'combained table'!R1675:T4009,1,FALSE)</f>
        <v>tier - 2</v>
      </c>
      <c r="S1675" t="str">
        <f>VLOOKUP('combained table'!S1675,'combained table'!S1675:T4009,1,FALSE)</f>
        <v>R1024</v>
      </c>
      <c r="T1675">
        <f>VLOOKUP('combained table'!T1675,'combained table'!T1675:T4009,1,FALSE)</f>
        <v>64</v>
      </c>
    </row>
    <row r="1676" spans="1:20">
      <c r="A1676" t="str">
        <f>VLOOKUP('combained table'!A1676,'combained table'!A1676:T4010,1,FALSE)</f>
        <v>Id1675</v>
      </c>
      <c r="B1676" t="str">
        <f>VLOOKUP('combained table'!B1676,'combained table'!B1676:T4010,1,FALSE)</f>
        <v xml:space="preserve">  Guillaume</v>
      </c>
      <c r="C1676">
        <f>VLOOKUP('combained table'!C1676,'combained table'!C1676:T4010,1,FALSE)</f>
        <v>17.55</v>
      </c>
      <c r="D1676">
        <f>VLOOKUP('combained table'!D1676,'combained table'!D1676:T4010,1,FALSE)</f>
        <v>4.2300000000000004</v>
      </c>
      <c r="E1676" t="str">
        <f>VLOOKUP('combained table'!E1676,'combained table'!E1676:T4010,1,FALSE)</f>
        <v>No</v>
      </c>
      <c r="F1676" t="str">
        <f>VLOOKUP('combained table'!F1676,'combained table'!F1676:T4010,1,FALSE)</f>
        <v>No</v>
      </c>
      <c r="G1676" t="str">
        <f>VLOOKUP('combained table'!G1676,'combained table'!G1676:T4010,1,FALSE)</f>
        <v>No</v>
      </c>
      <c r="H1676">
        <f>VLOOKUP('combained table'!H1676,'combained table'!H1676:T4010,1,FALSE)</f>
        <v>2</v>
      </c>
      <c r="I1676" t="str">
        <f>VLOOKUP('combained table'!I1676,'combained table'!I1676:T4010,1,FALSE)</f>
        <v>Normal</v>
      </c>
      <c r="J1676" t="str">
        <f>VLOOKUP('combained table'!J1676,'combained table'!J1676:T4010,1,FALSE)</f>
        <v>No</v>
      </c>
      <c r="K1676" t="str">
        <f>VLOOKUP('combained table'!K1676,'combained table'!K1676:T4010,1,FALSE)</f>
        <v>Underweight</v>
      </c>
      <c r="L1676">
        <f>VLOOKUP('combained table'!L1676,'combained table'!L1676:T4010,1,FALSE)</f>
        <v>1981</v>
      </c>
      <c r="M1676" t="str">
        <f>VLOOKUP('combained table'!M1676,'combained table'!M1676:T4010,1,FALSE)</f>
        <v>Jul</v>
      </c>
      <c r="N1676">
        <f>VLOOKUP('combained table'!N1676,'combained table'!N1676:T4010,1,FALSE)</f>
        <v>4</v>
      </c>
      <c r="O1676" t="str">
        <f>VLOOKUP('combained table'!O1676,'combained table'!O1676:T4010,1,FALSE)</f>
        <v>4-Jul-1981</v>
      </c>
      <c r="P1676">
        <f>VLOOKUP('combained table'!P1676,'combained table'!P1676:T4010,1,FALSE)</f>
        <v>14908.27</v>
      </c>
      <c r="Q1676" t="str">
        <f>VLOOKUP('combained table'!Q1676,'combained table'!Q1676:T4010,1,FALSE)</f>
        <v>tier - 2</v>
      </c>
      <c r="R1676" t="str">
        <f>VLOOKUP('combained table'!R1676,'combained table'!R1676:T4010,1,FALSE)</f>
        <v>tier - 1</v>
      </c>
      <c r="S1676" t="str">
        <f>VLOOKUP('combained table'!S1676,'combained table'!S1676:T4010,1,FALSE)</f>
        <v>R1011</v>
      </c>
      <c r="T1676">
        <f>VLOOKUP('combained table'!T1676,'combained table'!T1676:T4010,1,FALSE)</f>
        <v>41</v>
      </c>
    </row>
    <row r="1677" spans="1:20">
      <c r="A1677" t="str">
        <f>VLOOKUP('combained table'!A1677,'combained table'!A1677:T4011,1,FALSE)</f>
        <v>Id1676</v>
      </c>
      <c r="B1677" t="str">
        <f>VLOOKUP('combained table'!B1677,'combained table'!B1677:T4011,1,FALSE)</f>
        <v xml:space="preserve">  Kaylee</v>
      </c>
      <c r="C1677">
        <f>VLOOKUP('combained table'!C1677,'combained table'!C1677:T4011,1,FALSE)</f>
        <v>22.01</v>
      </c>
      <c r="D1677">
        <f>VLOOKUP('combained table'!D1677,'combained table'!D1677:T4011,1,FALSE)</f>
        <v>5.01</v>
      </c>
      <c r="E1677" t="str">
        <f>VLOOKUP('combained table'!E1677,'combained table'!E1677:T4011,1,FALSE)</f>
        <v>No</v>
      </c>
      <c r="F1677" t="str">
        <f>VLOOKUP('combained table'!F1677,'combained table'!F1677:T4011,1,FALSE)</f>
        <v>No</v>
      </c>
      <c r="G1677" t="str">
        <f>VLOOKUP('combained table'!G1677,'combained table'!G1677:T4011,1,FALSE)</f>
        <v>No</v>
      </c>
      <c r="H1677">
        <f>VLOOKUP('combained table'!H1677,'combained table'!H1677:T4011,1,FALSE)</f>
        <v>1</v>
      </c>
      <c r="I1677" t="str">
        <f>VLOOKUP('combained table'!I1677,'combained table'!I1677:T4011,1,FALSE)</f>
        <v>Normal</v>
      </c>
      <c r="J1677" t="str">
        <f>VLOOKUP('combained table'!J1677,'combained table'!J1677:T4011,1,FALSE)</f>
        <v>No</v>
      </c>
      <c r="K1677" t="str">
        <f>VLOOKUP('combained table'!K1677,'combained table'!K1677:T4011,1,FALSE)</f>
        <v>Normal Weight</v>
      </c>
      <c r="L1677">
        <f>VLOOKUP('combained table'!L1677,'combained table'!L1677:T4011,1,FALSE)</f>
        <v>1968</v>
      </c>
      <c r="M1677" t="str">
        <f>VLOOKUP('combained table'!M1677,'combained table'!M1677:T4011,1,FALSE)</f>
        <v>Nov</v>
      </c>
      <c r="N1677">
        <f>VLOOKUP('combained table'!N1677,'combained table'!N1677:T4011,1,FALSE)</f>
        <v>8</v>
      </c>
      <c r="O1677" t="str">
        <f>VLOOKUP('combained table'!O1677,'combained table'!O1677:T4011,1,FALSE)</f>
        <v>8-Nov-1968</v>
      </c>
      <c r="P1677">
        <f>VLOOKUP('combained table'!P1677,'combained table'!P1677:T4011,1,FALSE)</f>
        <v>14926.97</v>
      </c>
      <c r="Q1677" t="str">
        <f>VLOOKUP('combained table'!Q1677,'combained table'!Q1677:T4011,1,FALSE)</f>
        <v>tier - 2</v>
      </c>
      <c r="R1677" t="str">
        <f>VLOOKUP('combained table'!R1677,'combained table'!R1677:T4011,1,FALSE)</f>
        <v>tier - 2</v>
      </c>
      <c r="S1677" t="str">
        <f>VLOOKUP('combained table'!S1677,'combained table'!S1677:T4011,1,FALSE)</f>
        <v>R1012</v>
      </c>
      <c r="T1677">
        <f>VLOOKUP('combained table'!T1677,'combained table'!T1677:T4011,1,FALSE)</f>
        <v>54</v>
      </c>
    </row>
    <row r="1678" spans="1:20">
      <c r="A1678" t="str">
        <f>VLOOKUP('combained table'!A1678,'combained table'!A1678:T4012,1,FALSE)</f>
        <v>Id1677</v>
      </c>
      <c r="B1678" t="str">
        <f>VLOOKUP('combained table'!B1678,'combained table'!B1678:T4012,1,FALSE)</f>
        <v xml:space="preserve">  Theresa</v>
      </c>
      <c r="C1678">
        <f>VLOOKUP('combained table'!C1678,'combained table'!C1678:T4012,1,FALSE)</f>
        <v>41.8</v>
      </c>
      <c r="D1678">
        <f>VLOOKUP('combained table'!D1678,'combained table'!D1678:T4012,1,FALSE)</f>
        <v>5.82</v>
      </c>
      <c r="E1678" t="str">
        <f>VLOOKUP('combained table'!E1678,'combained table'!E1678:T4012,1,FALSE)</f>
        <v>yes</v>
      </c>
      <c r="F1678" t="str">
        <f>VLOOKUP('combained table'!F1678,'combained table'!F1678:T4012,1,FALSE)</f>
        <v>No</v>
      </c>
      <c r="G1678" t="str">
        <f>VLOOKUP('combained table'!G1678,'combained table'!G1678:T4012,1,FALSE)</f>
        <v>Yes</v>
      </c>
      <c r="H1678">
        <f>VLOOKUP('combained table'!H1678,'combained table'!H1678:T4012,1,FALSE)</f>
        <v>1</v>
      </c>
      <c r="I1678" t="str">
        <f>VLOOKUP('combained table'!I1678,'combained table'!I1678:T4012,1,FALSE)</f>
        <v>Prediabetes</v>
      </c>
      <c r="J1678" t="str">
        <f>VLOOKUP('combained table'!J1678,'combained table'!J1678:T4012,1,FALSE)</f>
        <v>No</v>
      </c>
      <c r="K1678" t="str">
        <f>VLOOKUP('combained table'!K1678,'combained table'!K1678:T4012,1,FALSE)</f>
        <v>Obesity</v>
      </c>
      <c r="L1678">
        <f>VLOOKUP('combained table'!L1678,'combained table'!L1678:T4012,1,FALSE)</f>
        <v>1962</v>
      </c>
      <c r="M1678" t="str">
        <f>VLOOKUP('combained table'!M1678,'combained table'!M1678:T4012,1,FALSE)</f>
        <v>Nov</v>
      </c>
      <c r="N1678">
        <f>VLOOKUP('combained table'!N1678,'combained table'!N1678:T4012,1,FALSE)</f>
        <v>29</v>
      </c>
      <c r="O1678" t="str">
        <f>VLOOKUP('combained table'!O1678,'combained table'!O1678:T4012,1,FALSE)</f>
        <v>29-Nov-1962</v>
      </c>
      <c r="P1678">
        <f>VLOOKUP('combained table'!P1678,'combained table'!P1678:T4012,1,FALSE)</f>
        <v>14945.34</v>
      </c>
      <c r="Q1678" t="str">
        <f>VLOOKUP('combained table'!Q1678,'combained table'!Q1678:T4012,1,FALSE)</f>
        <v>tier - 2</v>
      </c>
      <c r="R1678" t="str">
        <f>VLOOKUP('combained table'!R1678,'combained table'!R1678:T4012,1,FALSE)</f>
        <v>tier - 1</v>
      </c>
      <c r="S1678" t="str">
        <f>VLOOKUP('combained table'!S1678,'combained table'!S1678:T4012,1,FALSE)</f>
        <v>R1021</v>
      </c>
      <c r="T1678">
        <f>VLOOKUP('combained table'!T1678,'combained table'!T1678:T4012,1,FALSE)</f>
        <v>60</v>
      </c>
    </row>
    <row r="1679" spans="1:20">
      <c r="A1679" t="str">
        <f>VLOOKUP('combained table'!A1679,'combained table'!A1679:T4013,1,FALSE)</f>
        <v>Id1678</v>
      </c>
      <c r="B1679" t="str">
        <f>VLOOKUP('combained table'!B1679,'combained table'!B1679:T4013,1,FALSE)</f>
        <v xml:space="preserve">  Travis G</v>
      </c>
      <c r="C1679">
        <f>VLOOKUP('combained table'!C1679,'combained table'!C1679:T4013,1,FALSE)</f>
        <v>19.170000000000002</v>
      </c>
      <c r="D1679">
        <f>VLOOKUP('combained table'!D1679,'combained table'!D1679:T4013,1,FALSE)</f>
        <v>7.94</v>
      </c>
      <c r="E1679" t="str">
        <f>VLOOKUP('combained table'!E1679,'combained table'!E1679:T4013,1,FALSE)</f>
        <v>No</v>
      </c>
      <c r="F1679" t="str">
        <f>VLOOKUP('combained table'!F1679,'combained table'!F1679:T4013,1,FALSE)</f>
        <v>No</v>
      </c>
      <c r="G1679" t="str">
        <f>VLOOKUP('combained table'!G1679,'combained table'!G1679:T4013,1,FALSE)</f>
        <v>No</v>
      </c>
      <c r="H1679">
        <f>VLOOKUP('combained table'!H1679,'combained table'!H1679:T4013,1,FALSE)</f>
        <v>0</v>
      </c>
      <c r="I1679" t="str">
        <f>VLOOKUP('combained table'!I1679,'combained table'!I1679:T4013,1,FALSE)</f>
        <v>Diabetes</v>
      </c>
      <c r="J1679" t="str">
        <f>VLOOKUP('combained table'!J1679,'combained table'!J1679:T4013,1,FALSE)</f>
        <v>No</v>
      </c>
      <c r="K1679" t="str">
        <f>VLOOKUP('combained table'!K1679,'combained table'!K1679:T4013,1,FALSE)</f>
        <v>Normal Weight</v>
      </c>
      <c r="L1679">
        <f>VLOOKUP('combained table'!L1679,'combained table'!L1679:T4013,1,FALSE)</f>
        <v>1958</v>
      </c>
      <c r="M1679" t="str">
        <f>VLOOKUP('combained table'!M1679,'combained table'!M1679:T4013,1,FALSE)</f>
        <v>Jul</v>
      </c>
      <c r="N1679">
        <f>VLOOKUP('combained table'!N1679,'combained table'!N1679:T4013,1,FALSE)</f>
        <v>29</v>
      </c>
      <c r="O1679" t="str">
        <f>VLOOKUP('combained table'!O1679,'combained table'!O1679:T4013,1,FALSE)</f>
        <v>29-Jul-1958</v>
      </c>
      <c r="P1679">
        <f>VLOOKUP('combained table'!P1679,'combained table'!P1679:T4013,1,FALSE)</f>
        <v>14988.43</v>
      </c>
      <c r="Q1679" t="str">
        <f>VLOOKUP('combained table'!Q1679,'combained table'!Q1679:T4013,1,FALSE)</f>
        <v>tier - 2</v>
      </c>
      <c r="R1679" t="str">
        <f>VLOOKUP('combained table'!R1679,'combained table'!R1679:T4013,1,FALSE)</f>
        <v>tier - 3</v>
      </c>
      <c r="S1679" t="str">
        <f>VLOOKUP('combained table'!S1679,'combained table'!S1679:T4013,1,FALSE)</f>
        <v>R1011</v>
      </c>
      <c r="T1679">
        <f>VLOOKUP('combained table'!T1679,'combained table'!T1679:T4013,1,FALSE)</f>
        <v>64</v>
      </c>
    </row>
    <row r="1680" spans="1:20">
      <c r="A1680" t="str">
        <f>VLOOKUP('combained table'!A1680,'combained table'!A1680:T4014,1,FALSE)</f>
        <v>Id1679</v>
      </c>
      <c r="B1680" t="str">
        <f>VLOOKUP('combained table'!B1680,'combained table'!B1680:T4014,1,FALSE)</f>
        <v xml:space="preserve">  Emma L</v>
      </c>
      <c r="C1680">
        <f>VLOOKUP('combained table'!C1680,'combained table'!C1680:T4014,1,FALSE)</f>
        <v>32.799999999999997</v>
      </c>
      <c r="D1680">
        <f>VLOOKUP('combained table'!D1680,'combained table'!D1680:T4014,1,FALSE)</f>
        <v>6.16</v>
      </c>
      <c r="E1680" t="str">
        <f>VLOOKUP('combained table'!E1680,'combained table'!E1680:T4014,1,FALSE)</f>
        <v>yes</v>
      </c>
      <c r="F1680" t="str">
        <f>VLOOKUP('combained table'!F1680,'combained table'!F1680:T4014,1,FALSE)</f>
        <v>No</v>
      </c>
      <c r="G1680" t="str">
        <f>VLOOKUP('combained table'!G1680,'combained table'!G1680:T4014,1,FALSE)</f>
        <v>Yes</v>
      </c>
      <c r="H1680">
        <f>VLOOKUP('combained table'!H1680,'combained table'!H1680:T4014,1,FALSE)</f>
        <v>1</v>
      </c>
      <c r="I1680" t="str">
        <f>VLOOKUP('combained table'!I1680,'combained table'!I1680:T4014,1,FALSE)</f>
        <v>Prediabetes</v>
      </c>
      <c r="J1680" t="str">
        <f>VLOOKUP('combained table'!J1680,'combained table'!J1680:T4014,1,FALSE)</f>
        <v>No</v>
      </c>
      <c r="K1680" t="str">
        <f>VLOOKUP('combained table'!K1680,'combained table'!K1680:T4014,1,FALSE)</f>
        <v>Obesity</v>
      </c>
      <c r="L1680">
        <f>VLOOKUP('combained table'!L1680,'combained table'!L1680:T4014,1,FALSE)</f>
        <v>1995</v>
      </c>
      <c r="M1680" t="str">
        <f>VLOOKUP('combained table'!M1680,'combained table'!M1680:T4014,1,FALSE)</f>
        <v>Aug</v>
      </c>
      <c r="N1680">
        <f>VLOOKUP('combained table'!N1680,'combained table'!N1680:T4014,1,FALSE)</f>
        <v>2</v>
      </c>
      <c r="O1680" t="str">
        <f>VLOOKUP('combained table'!O1680,'combained table'!O1680:T4014,1,FALSE)</f>
        <v>2-Aug-1995</v>
      </c>
      <c r="P1680">
        <f>VLOOKUP('combained table'!P1680,'combained table'!P1680:T4014,1,FALSE)</f>
        <v>15006.58</v>
      </c>
      <c r="Q1680" t="str">
        <f>VLOOKUP('combained table'!Q1680,'combained table'!Q1680:T4014,1,FALSE)</f>
        <v>tier - 2</v>
      </c>
      <c r="R1680" t="str">
        <f>VLOOKUP('combained table'!R1680,'combained table'!R1680:T4014,1,FALSE)</f>
        <v>tier - 2</v>
      </c>
      <c r="S1680" t="str">
        <f>VLOOKUP('combained table'!S1680,'combained table'!S1680:T4014,1,FALSE)</f>
        <v>R1024</v>
      </c>
      <c r="T1680">
        <f>VLOOKUP('combained table'!T1680,'combained table'!T1680:T4014,1,FALSE)</f>
        <v>27</v>
      </c>
    </row>
    <row r="1681" spans="1:20">
      <c r="A1681" t="str">
        <f>VLOOKUP('combained table'!A1681,'combained table'!A1681:T4015,1,FALSE)</f>
        <v>Id1680</v>
      </c>
      <c r="B1681" t="str">
        <f>VLOOKUP('combained table'!B1681,'combained table'!B1681:T4015,1,FALSE)</f>
        <v xml:space="preserve">  Linda</v>
      </c>
      <c r="C1681">
        <f>VLOOKUP('combained table'!C1681,'combained table'!C1681:T4015,1,FALSE)</f>
        <v>35.814999999999998</v>
      </c>
      <c r="D1681">
        <f>VLOOKUP('combained table'!D1681,'combained table'!D1681:T4015,1,FALSE)</f>
        <v>4.1500000000000004</v>
      </c>
      <c r="E1681" t="str">
        <f>VLOOKUP('combained table'!E1681,'combained table'!E1681:T4015,1,FALSE)</f>
        <v>No</v>
      </c>
      <c r="F1681" t="str">
        <f>VLOOKUP('combained table'!F1681,'combained table'!F1681:T4015,1,FALSE)</f>
        <v>No</v>
      </c>
      <c r="G1681" t="str">
        <f>VLOOKUP('combained table'!G1681,'combained table'!G1681:T4015,1,FALSE)</f>
        <v>No</v>
      </c>
      <c r="H1681">
        <f>VLOOKUP('combained table'!H1681,'combained table'!H1681:T4015,1,FALSE)</f>
        <v>1</v>
      </c>
      <c r="I1681" t="str">
        <f>VLOOKUP('combained table'!I1681,'combained table'!I1681:T4015,1,FALSE)</f>
        <v>Normal</v>
      </c>
      <c r="J1681" t="str">
        <f>VLOOKUP('combained table'!J1681,'combained table'!J1681:T4015,1,FALSE)</f>
        <v>No</v>
      </c>
      <c r="K1681" t="str">
        <f>VLOOKUP('combained table'!K1681,'combained table'!K1681:T4015,1,FALSE)</f>
        <v>Obesity</v>
      </c>
      <c r="L1681">
        <f>VLOOKUP('combained table'!L1681,'combained table'!L1681:T4015,1,FALSE)</f>
        <v>1960</v>
      </c>
      <c r="M1681" t="str">
        <f>VLOOKUP('combained table'!M1681,'combained table'!M1681:T4015,1,FALSE)</f>
        <v>Aug</v>
      </c>
      <c r="N1681">
        <f>VLOOKUP('combained table'!N1681,'combained table'!N1681:T4015,1,FALSE)</f>
        <v>8</v>
      </c>
      <c r="O1681" t="str">
        <f>VLOOKUP('combained table'!O1681,'combained table'!O1681:T4015,1,FALSE)</f>
        <v>8-Aug-1960</v>
      </c>
      <c r="P1681">
        <f>VLOOKUP('combained table'!P1681,'combained table'!P1681:T4015,1,FALSE)</f>
        <v>15019.76</v>
      </c>
      <c r="Q1681" t="str">
        <f>VLOOKUP('combained table'!Q1681,'combained table'!Q1681:T4015,1,FALSE)</f>
        <v>tier - 2</v>
      </c>
      <c r="R1681" t="str">
        <f>VLOOKUP('combained table'!R1681,'combained table'!R1681:T4015,1,FALSE)</f>
        <v>tier - 2</v>
      </c>
      <c r="S1681" t="str">
        <f>VLOOKUP('combained table'!S1681,'combained table'!S1681:T4015,1,FALSE)</f>
        <v>R1012</v>
      </c>
      <c r="T1681">
        <f>VLOOKUP('combained table'!T1681,'combained table'!T1681:T4015,1,FALSE)</f>
        <v>62</v>
      </c>
    </row>
    <row r="1682" spans="1:20">
      <c r="A1682" t="str">
        <f>VLOOKUP('combained table'!A1682,'combained table'!A1682:T4016,1,FALSE)</f>
        <v>Id1681</v>
      </c>
      <c r="B1682" t="str">
        <f>VLOOKUP('combained table'!B1682,'combained table'!B1682:T4016,1,FALSE)</f>
        <v xml:space="preserve">  Owen R</v>
      </c>
      <c r="C1682">
        <f>VLOOKUP('combained table'!C1682,'combained table'!C1682:T4016,1,FALSE)</f>
        <v>24.3</v>
      </c>
      <c r="D1682">
        <f>VLOOKUP('combained table'!D1682,'combained table'!D1682:T4016,1,FALSE)</f>
        <v>6.23</v>
      </c>
      <c r="E1682" t="str">
        <f>VLOOKUP('combained table'!E1682,'combained table'!E1682:T4016,1,FALSE)</f>
        <v>No</v>
      </c>
      <c r="F1682" t="str">
        <f>VLOOKUP('combained table'!F1682,'combained table'!F1682:T4016,1,FALSE)</f>
        <v>No</v>
      </c>
      <c r="G1682" t="str">
        <f>VLOOKUP('combained table'!G1682,'combained table'!G1682:T4016,1,FALSE)</f>
        <v>No</v>
      </c>
      <c r="H1682">
        <f>VLOOKUP('combained table'!H1682,'combained table'!H1682:T4016,1,FALSE)</f>
        <v>0</v>
      </c>
      <c r="I1682" t="str">
        <f>VLOOKUP('combained table'!I1682,'combained table'!I1682:T4016,1,FALSE)</f>
        <v>Prediabetes</v>
      </c>
      <c r="J1682" t="str">
        <f>VLOOKUP('combained table'!J1682,'combained table'!J1682:T4016,1,FALSE)</f>
        <v>No</v>
      </c>
      <c r="K1682" t="str">
        <f>VLOOKUP('combained table'!K1682,'combained table'!K1682:T4016,1,FALSE)</f>
        <v>Normal Weight</v>
      </c>
      <c r="L1682">
        <f>VLOOKUP('combained table'!L1682,'combained table'!L1682:T4016,1,FALSE)</f>
        <v>1979</v>
      </c>
      <c r="M1682" t="str">
        <f>VLOOKUP('combained table'!M1682,'combained table'!M1682:T4016,1,FALSE)</f>
        <v>Nov</v>
      </c>
      <c r="N1682">
        <f>VLOOKUP('combained table'!N1682,'combained table'!N1682:T4016,1,FALSE)</f>
        <v>25</v>
      </c>
      <c r="O1682" t="str">
        <f>VLOOKUP('combained table'!O1682,'combained table'!O1682:T4016,1,FALSE)</f>
        <v>25-Nov-1979</v>
      </c>
      <c r="P1682">
        <f>VLOOKUP('combained table'!P1682,'combained table'!P1682:T4016,1,FALSE)</f>
        <v>15025.76</v>
      </c>
      <c r="Q1682" t="str">
        <f>VLOOKUP('combained table'!Q1682,'combained table'!Q1682:T4016,1,FALSE)</f>
        <v>tier - 2</v>
      </c>
      <c r="R1682" t="str">
        <f>VLOOKUP('combained table'!R1682,'combained table'!R1682:T4016,1,FALSE)</f>
        <v>tier - 1</v>
      </c>
      <c r="S1682" t="str">
        <f>VLOOKUP('combained table'!S1682,'combained table'!S1682:T4016,1,FALSE)</f>
        <v>R1011</v>
      </c>
      <c r="T1682">
        <f>VLOOKUP('combained table'!T1682,'combained table'!T1682:T4016,1,FALSE)</f>
        <v>43</v>
      </c>
    </row>
    <row r="1683" spans="1:20">
      <c r="A1683" t="str">
        <f>VLOOKUP('combained table'!A1683,'combained table'!A1683:T4017,1,FALSE)</f>
        <v>Id1682</v>
      </c>
      <c r="B1683" t="str">
        <f>VLOOKUP('combained table'!B1683,'combained table'!B1683:T4017,1,FALSE)</f>
        <v xml:space="preserve">  Jacob</v>
      </c>
      <c r="C1683">
        <f>VLOOKUP('combained table'!C1683,'combained table'!C1683:T4017,1,FALSE)</f>
        <v>19.059999999999999</v>
      </c>
      <c r="D1683">
        <f>VLOOKUP('combained table'!D1683,'combained table'!D1683:T4017,1,FALSE)</f>
        <v>7.41</v>
      </c>
      <c r="E1683" t="str">
        <f>VLOOKUP('combained table'!E1683,'combained table'!E1683:T4017,1,FALSE)</f>
        <v>No</v>
      </c>
      <c r="F1683" t="str">
        <f>VLOOKUP('combained table'!F1683,'combained table'!F1683:T4017,1,FALSE)</f>
        <v>No</v>
      </c>
      <c r="G1683" t="str">
        <f>VLOOKUP('combained table'!G1683,'combained table'!G1683:T4017,1,FALSE)</f>
        <v>No</v>
      </c>
      <c r="H1683">
        <f>VLOOKUP('combained table'!H1683,'combained table'!H1683:T4017,1,FALSE)</f>
        <v>0</v>
      </c>
      <c r="I1683" t="str">
        <f>VLOOKUP('combained table'!I1683,'combained table'!I1683:T4017,1,FALSE)</f>
        <v>Diabetes</v>
      </c>
      <c r="J1683" t="str">
        <f>VLOOKUP('combained table'!J1683,'combained table'!J1683:T4017,1,FALSE)</f>
        <v>No</v>
      </c>
      <c r="K1683" t="str">
        <f>VLOOKUP('combained table'!K1683,'combained table'!K1683:T4017,1,FALSE)</f>
        <v>Normal Weight</v>
      </c>
      <c r="L1683">
        <f>VLOOKUP('combained table'!L1683,'combained table'!L1683:T4017,1,FALSE)</f>
        <v>1970</v>
      </c>
      <c r="M1683" t="str">
        <f>VLOOKUP('combained table'!M1683,'combained table'!M1683:T4017,1,FALSE)</f>
        <v>Sep</v>
      </c>
      <c r="N1683">
        <f>VLOOKUP('combained table'!N1683,'combained table'!N1683:T4017,1,FALSE)</f>
        <v>11</v>
      </c>
      <c r="O1683" t="str">
        <f>VLOOKUP('combained table'!O1683,'combained table'!O1683:T4017,1,FALSE)</f>
        <v>11-Sep-1970</v>
      </c>
      <c r="P1683">
        <f>VLOOKUP('combained table'!P1683,'combained table'!P1683:T4017,1,FALSE)</f>
        <v>15026.3</v>
      </c>
      <c r="Q1683" t="str">
        <f>VLOOKUP('combained table'!Q1683,'combained table'!Q1683:T4017,1,FALSE)</f>
        <v>tier - 2</v>
      </c>
      <c r="R1683" t="str">
        <f>VLOOKUP('combained table'!R1683,'combained table'!R1683:T4017,1,FALSE)</f>
        <v>tier - 3</v>
      </c>
      <c r="S1683" t="str">
        <f>VLOOKUP('combained table'!S1683,'combained table'!S1683:T4017,1,FALSE)</f>
        <v>R1011</v>
      </c>
      <c r="T1683">
        <f>VLOOKUP('combained table'!T1683,'combained table'!T1683:T4017,1,FALSE)</f>
        <v>52</v>
      </c>
    </row>
    <row r="1684" spans="1:20">
      <c r="A1684" t="str">
        <f>VLOOKUP('combained table'!A1684,'combained table'!A1684:T4018,1,FALSE)</f>
        <v>Id1683</v>
      </c>
      <c r="B1684" t="str">
        <f>VLOOKUP('combained table'!B1684,'combained table'!B1684:T4018,1,FALSE)</f>
        <v xml:space="preserve">  Jacqueline</v>
      </c>
      <c r="C1684">
        <f>VLOOKUP('combained table'!C1684,'combained table'!C1684:T4018,1,FALSE)</f>
        <v>33.25</v>
      </c>
      <c r="D1684">
        <f>VLOOKUP('combained table'!D1684,'combained table'!D1684:T4018,1,FALSE)</f>
        <v>5.62</v>
      </c>
      <c r="E1684" t="str">
        <f>VLOOKUP('combained table'!E1684,'combained table'!E1684:T4018,1,FALSE)</f>
        <v>yes</v>
      </c>
      <c r="F1684" t="str">
        <f>VLOOKUP('combained table'!F1684,'combained table'!F1684:T4018,1,FALSE)</f>
        <v>No</v>
      </c>
      <c r="G1684" t="str">
        <f>VLOOKUP('combained table'!G1684,'combained table'!G1684:T4018,1,FALSE)</f>
        <v>No</v>
      </c>
      <c r="H1684">
        <f>VLOOKUP('combained table'!H1684,'combained table'!H1684:T4018,1,FALSE)</f>
        <v>1</v>
      </c>
      <c r="I1684" t="str">
        <f>VLOOKUP('combained table'!I1684,'combained table'!I1684:T4018,1,FALSE)</f>
        <v>Normal</v>
      </c>
      <c r="J1684" t="str">
        <f>VLOOKUP('combained table'!J1684,'combained table'!J1684:T4018,1,FALSE)</f>
        <v>No</v>
      </c>
      <c r="K1684" t="str">
        <f>VLOOKUP('combained table'!K1684,'combained table'!K1684:T4018,1,FALSE)</f>
        <v>Obesity</v>
      </c>
      <c r="L1684">
        <f>VLOOKUP('combained table'!L1684,'combained table'!L1684:T4018,1,FALSE)</f>
        <v>1971</v>
      </c>
      <c r="M1684" t="str">
        <f>VLOOKUP('combained table'!M1684,'combained table'!M1684:T4018,1,FALSE)</f>
        <v>Aug</v>
      </c>
      <c r="N1684">
        <f>VLOOKUP('combained table'!N1684,'combained table'!N1684:T4018,1,FALSE)</f>
        <v>15</v>
      </c>
      <c r="O1684" t="str">
        <f>VLOOKUP('combained table'!O1684,'combained table'!O1684:T4018,1,FALSE)</f>
        <v>15-Aug-1971</v>
      </c>
      <c r="P1684">
        <f>VLOOKUP('combained table'!P1684,'combained table'!P1684:T4018,1,FALSE)</f>
        <v>15038.51</v>
      </c>
      <c r="Q1684" t="str">
        <f>VLOOKUP('combained table'!Q1684,'combained table'!Q1684:T4018,1,FALSE)</f>
        <v>tier - 2</v>
      </c>
      <c r="R1684" t="str">
        <f>VLOOKUP('combained table'!R1684,'combained table'!R1684:T4018,1,FALSE)</f>
        <v>tier - 3</v>
      </c>
      <c r="S1684" t="str">
        <f>VLOOKUP('combained table'!S1684,'combained table'!S1684:T4018,1,FALSE)</f>
        <v>R1023</v>
      </c>
      <c r="T1684">
        <f>VLOOKUP('combained table'!T1684,'combained table'!T1684:T4018,1,FALSE)</f>
        <v>51</v>
      </c>
    </row>
    <row r="1685" spans="1:20">
      <c r="A1685" t="str">
        <f>VLOOKUP('combained table'!A1685,'combained table'!A1685:T4019,1,FALSE)</f>
        <v>Id1684</v>
      </c>
      <c r="B1685" t="str">
        <f>VLOOKUP('combained table'!B1685,'combained table'!B1685:T4019,1,FALSE)</f>
        <v xml:space="preserve">  Yefeng</v>
      </c>
      <c r="C1685">
        <f>VLOOKUP('combained table'!C1685,'combained table'!C1685:T4019,1,FALSE)</f>
        <v>21.37</v>
      </c>
      <c r="D1685">
        <f>VLOOKUP('combained table'!D1685,'combained table'!D1685:T4019,1,FALSE)</f>
        <v>4.54</v>
      </c>
      <c r="E1685" t="str">
        <f>VLOOKUP('combained table'!E1685,'combained table'!E1685:T4019,1,FALSE)</f>
        <v>yes</v>
      </c>
      <c r="F1685" t="str">
        <f>VLOOKUP('combained table'!F1685,'combained table'!F1685:T4019,1,FALSE)</f>
        <v>No</v>
      </c>
      <c r="G1685" t="str">
        <f>VLOOKUP('combained table'!G1685,'combained table'!G1685:T4019,1,FALSE)</f>
        <v>Yes</v>
      </c>
      <c r="H1685">
        <f>VLOOKUP('combained table'!H1685,'combained table'!H1685:T4019,1,FALSE)</f>
        <v>1</v>
      </c>
      <c r="I1685" t="str">
        <f>VLOOKUP('combained table'!I1685,'combained table'!I1685:T4019,1,FALSE)</f>
        <v>Normal</v>
      </c>
      <c r="J1685" t="str">
        <f>VLOOKUP('combained table'!J1685,'combained table'!J1685:T4019,1,FALSE)</f>
        <v>No</v>
      </c>
      <c r="K1685" t="str">
        <f>VLOOKUP('combained table'!K1685,'combained table'!K1685:T4019,1,FALSE)</f>
        <v>Normal Weight</v>
      </c>
      <c r="L1685">
        <f>VLOOKUP('combained table'!L1685,'combained table'!L1685:T4019,1,FALSE)</f>
        <v>1968</v>
      </c>
      <c r="M1685" t="str">
        <f>VLOOKUP('combained table'!M1685,'combained table'!M1685:T4019,1,FALSE)</f>
        <v>Jun</v>
      </c>
      <c r="N1685">
        <f>VLOOKUP('combained table'!N1685,'combained table'!N1685:T4019,1,FALSE)</f>
        <v>12</v>
      </c>
      <c r="O1685" t="str">
        <f>VLOOKUP('combained table'!O1685,'combained table'!O1685:T4019,1,FALSE)</f>
        <v>12-Jun-1968</v>
      </c>
      <c r="P1685">
        <f>VLOOKUP('combained table'!P1685,'combained table'!P1685:T4019,1,FALSE)</f>
        <v>15052.68</v>
      </c>
      <c r="Q1685" t="str">
        <f>VLOOKUP('combained table'!Q1685,'combained table'!Q1685:T4019,1,FALSE)</f>
        <v>tier - 2</v>
      </c>
      <c r="R1685" t="str">
        <f>VLOOKUP('combained table'!R1685,'combained table'!R1685:T4019,1,FALSE)</f>
        <v>tier - 2</v>
      </c>
      <c r="S1685" t="str">
        <f>VLOOKUP('combained table'!S1685,'combained table'!S1685:T4019,1,FALSE)</f>
        <v>R1022</v>
      </c>
      <c r="T1685">
        <f>VLOOKUP('combained table'!T1685,'combained table'!T1685:T4019,1,FALSE)</f>
        <v>54</v>
      </c>
    </row>
    <row r="1686" spans="1:20">
      <c r="A1686" t="str">
        <f>VLOOKUP('combained table'!A1686,'combained table'!A1686:T4020,1,FALSE)</f>
        <v>Id1685</v>
      </c>
      <c r="B1686" t="str">
        <f>VLOOKUP('combained table'!B1686,'combained table'!B1686:T4020,1,FALSE)</f>
        <v xml:space="preserve">  Thomas J</v>
      </c>
      <c r="C1686">
        <f>VLOOKUP('combained table'!C1686,'combained table'!C1686:T4020,1,FALSE)</f>
        <v>34.43</v>
      </c>
      <c r="D1686">
        <f>VLOOKUP('combained table'!D1686,'combained table'!D1686:T4020,1,FALSE)</f>
        <v>8.6199999999999992</v>
      </c>
      <c r="E1686" t="str">
        <f>VLOOKUP('combained table'!E1686,'combained table'!E1686:T4020,1,FALSE)</f>
        <v>yes</v>
      </c>
      <c r="F1686" t="str">
        <f>VLOOKUP('combained table'!F1686,'combained table'!F1686:T4020,1,FALSE)</f>
        <v>No</v>
      </c>
      <c r="G1686" t="str">
        <f>VLOOKUP('combained table'!G1686,'combained table'!G1686:T4020,1,FALSE)</f>
        <v>No</v>
      </c>
      <c r="H1686">
        <f>VLOOKUP('combained table'!H1686,'combained table'!H1686:T4020,1,FALSE)</f>
        <v>1</v>
      </c>
      <c r="I1686" t="str">
        <f>VLOOKUP('combained table'!I1686,'combained table'!I1686:T4020,1,FALSE)</f>
        <v>Diabetes</v>
      </c>
      <c r="J1686" t="str">
        <f>VLOOKUP('combained table'!J1686,'combained table'!J1686:T4020,1,FALSE)</f>
        <v>No</v>
      </c>
      <c r="K1686" t="str">
        <f>VLOOKUP('combained table'!K1686,'combained table'!K1686:T4020,1,FALSE)</f>
        <v>Obesity</v>
      </c>
      <c r="L1686">
        <f>VLOOKUP('combained table'!L1686,'combained table'!L1686:T4020,1,FALSE)</f>
        <v>1975</v>
      </c>
      <c r="M1686" t="str">
        <f>VLOOKUP('combained table'!M1686,'combained table'!M1686:T4020,1,FALSE)</f>
        <v>Oct</v>
      </c>
      <c r="N1686">
        <f>VLOOKUP('combained table'!N1686,'combained table'!N1686:T4020,1,FALSE)</f>
        <v>26</v>
      </c>
      <c r="O1686" t="str">
        <f>VLOOKUP('combained table'!O1686,'combained table'!O1686:T4020,1,FALSE)</f>
        <v>26-Oct-1975</v>
      </c>
      <c r="P1686">
        <f>VLOOKUP('combained table'!P1686,'combained table'!P1686:T4020,1,FALSE)</f>
        <v>15090.35</v>
      </c>
      <c r="Q1686" t="str">
        <f>VLOOKUP('combained table'!Q1686,'combained table'!Q1686:T4020,1,FALSE)</f>
        <v>tier - 2</v>
      </c>
      <c r="R1686" t="str">
        <f>VLOOKUP('combained table'!R1686,'combained table'!R1686:T4020,1,FALSE)</f>
        <v>tier - 1</v>
      </c>
      <c r="S1686" t="str">
        <f>VLOOKUP('combained table'!S1686,'combained table'!S1686:T4020,1,FALSE)</f>
        <v>R1023</v>
      </c>
      <c r="T1686">
        <f>VLOOKUP('combained table'!T1686,'combained table'!T1686:T4020,1,FALSE)</f>
        <v>47</v>
      </c>
    </row>
    <row r="1687" spans="1:20">
      <c r="A1687" t="str">
        <f>VLOOKUP('combained table'!A1687,'combained table'!A1687:T4021,1,FALSE)</f>
        <v>Id1686</v>
      </c>
      <c r="B1687" t="str">
        <f>VLOOKUP('combained table'!B1687,'combained table'!B1687:T4021,1,FALSE)</f>
        <v xml:space="preserve">  Ken</v>
      </c>
      <c r="C1687">
        <f>VLOOKUP('combained table'!C1687,'combained table'!C1687:T4021,1,FALSE)</f>
        <v>20.86</v>
      </c>
      <c r="D1687">
        <f>VLOOKUP('combained table'!D1687,'combained table'!D1687:T4021,1,FALSE)</f>
        <v>4.3600000000000003</v>
      </c>
      <c r="E1687" t="str">
        <f>VLOOKUP('combained table'!E1687,'combained table'!E1687:T4021,1,FALSE)</f>
        <v>yes</v>
      </c>
      <c r="F1687" t="str">
        <f>VLOOKUP('combained table'!F1687,'combained table'!F1687:T4021,1,FALSE)</f>
        <v>No</v>
      </c>
      <c r="G1687" t="str">
        <f>VLOOKUP('combained table'!G1687,'combained table'!G1687:T4021,1,FALSE)</f>
        <v>No</v>
      </c>
      <c r="H1687">
        <f>VLOOKUP('combained table'!H1687,'combained table'!H1687:T4021,1,FALSE)</f>
        <v>0</v>
      </c>
      <c r="I1687" t="str">
        <f>VLOOKUP('combained table'!I1687,'combained table'!I1687:T4021,1,FALSE)</f>
        <v>Normal</v>
      </c>
      <c r="J1687" t="str">
        <f>VLOOKUP('combained table'!J1687,'combained table'!J1687:T4021,1,FALSE)</f>
        <v>No</v>
      </c>
      <c r="K1687" t="str">
        <f>VLOOKUP('combained table'!K1687,'combained table'!K1687:T4021,1,FALSE)</f>
        <v>Normal Weight</v>
      </c>
      <c r="L1687">
        <f>VLOOKUP('combained table'!L1687,'combained table'!L1687:T4021,1,FALSE)</f>
        <v>1972</v>
      </c>
      <c r="M1687" t="str">
        <f>VLOOKUP('combained table'!M1687,'combained table'!M1687:T4021,1,FALSE)</f>
        <v>Nov</v>
      </c>
      <c r="N1687">
        <f>VLOOKUP('combained table'!N1687,'combained table'!N1687:T4021,1,FALSE)</f>
        <v>7</v>
      </c>
      <c r="O1687" t="str">
        <f>VLOOKUP('combained table'!O1687,'combained table'!O1687:T4021,1,FALSE)</f>
        <v>7-Nov-1972</v>
      </c>
      <c r="P1687">
        <f>VLOOKUP('combained table'!P1687,'combained table'!P1687:T4021,1,FALSE)</f>
        <v>15103.69</v>
      </c>
      <c r="Q1687" t="str">
        <f>VLOOKUP('combained table'!Q1687,'combained table'!Q1687:T4021,1,FALSE)</f>
        <v>tier - 2</v>
      </c>
      <c r="R1687" t="str">
        <f>VLOOKUP('combained table'!R1687,'combained table'!R1687:T4021,1,FALSE)</f>
        <v>tier - 1</v>
      </c>
      <c r="S1687" t="str">
        <f>VLOOKUP('combained table'!S1687,'combained table'!S1687:T4021,1,FALSE)</f>
        <v>R1012</v>
      </c>
      <c r="T1687">
        <f>VLOOKUP('combained table'!T1687,'combained table'!T1687:T4021,1,FALSE)</f>
        <v>50</v>
      </c>
    </row>
    <row r="1688" spans="1:20">
      <c r="A1688" t="str">
        <f>VLOOKUP('combained table'!A1688,'combained table'!A1688:T4022,1,FALSE)</f>
        <v>Id1687</v>
      </c>
      <c r="B1688" t="str">
        <f>VLOOKUP('combained table'!B1688,'combained table'!B1688:T4022,1,FALSE)</f>
        <v xml:space="preserve">  Annie E</v>
      </c>
      <c r="C1688">
        <f>VLOOKUP('combained table'!C1688,'combained table'!C1688:T4022,1,FALSE)</f>
        <v>18.34</v>
      </c>
      <c r="D1688">
        <f>VLOOKUP('combained table'!D1688,'combained table'!D1688:T4022,1,FALSE)</f>
        <v>10.01</v>
      </c>
      <c r="E1688" t="str">
        <f>VLOOKUP('combained table'!E1688,'combained table'!E1688:T4022,1,FALSE)</f>
        <v>No</v>
      </c>
      <c r="F1688" t="str">
        <f>VLOOKUP('combained table'!F1688,'combained table'!F1688:T4022,1,FALSE)</f>
        <v>No</v>
      </c>
      <c r="G1688" t="str">
        <f>VLOOKUP('combained table'!G1688,'combained table'!G1688:T4022,1,FALSE)</f>
        <v>No</v>
      </c>
      <c r="H1688">
        <f>VLOOKUP('combained table'!H1688,'combained table'!H1688:T4022,1,FALSE)</f>
        <v>0</v>
      </c>
      <c r="I1688" t="str">
        <f>VLOOKUP('combained table'!I1688,'combained table'!I1688:T4022,1,FALSE)</f>
        <v>Diabetes</v>
      </c>
      <c r="J1688" t="str">
        <f>VLOOKUP('combained table'!J1688,'combained table'!J1688:T4022,1,FALSE)</f>
        <v>No</v>
      </c>
      <c r="K1688" t="str">
        <f>VLOOKUP('combained table'!K1688,'combained table'!K1688:T4022,1,FALSE)</f>
        <v>Underweight</v>
      </c>
      <c r="L1688">
        <f>VLOOKUP('combained table'!L1688,'combained table'!L1688:T4022,1,FALSE)</f>
        <v>1978</v>
      </c>
      <c r="M1688" t="str">
        <f>VLOOKUP('combained table'!M1688,'combained table'!M1688:T4022,1,FALSE)</f>
        <v>Sep</v>
      </c>
      <c r="N1688">
        <f>VLOOKUP('combained table'!N1688,'combained table'!N1688:T4022,1,FALSE)</f>
        <v>5</v>
      </c>
      <c r="O1688" t="str">
        <f>VLOOKUP('combained table'!O1688,'combained table'!O1688:T4022,1,FALSE)</f>
        <v>5-Sep-1978</v>
      </c>
      <c r="P1688">
        <f>VLOOKUP('combained table'!P1688,'combained table'!P1688:T4022,1,FALSE)</f>
        <v>15123.19</v>
      </c>
      <c r="Q1688" t="str">
        <f>VLOOKUP('combained table'!Q1688,'combained table'!Q1688:T4022,1,FALSE)</f>
        <v>tier - 2</v>
      </c>
      <c r="R1688" t="str">
        <f>VLOOKUP('combained table'!R1688,'combained table'!R1688:T4022,1,FALSE)</f>
        <v>tier - 1</v>
      </c>
      <c r="S1688" t="str">
        <f>VLOOKUP('combained table'!S1688,'combained table'!S1688:T4022,1,FALSE)</f>
        <v>R1011</v>
      </c>
      <c r="T1688">
        <f>VLOOKUP('combained table'!T1688,'combained table'!T1688:T4022,1,FALSE)</f>
        <v>44</v>
      </c>
    </row>
    <row r="1689" spans="1:20">
      <c r="A1689" t="str">
        <f>VLOOKUP('combained table'!A1689,'combained table'!A1689:T4023,1,FALSE)</f>
        <v>Id1688</v>
      </c>
      <c r="B1689" t="str">
        <f>VLOOKUP('combained table'!B1689,'combained table'!B1689:T4023,1,FALSE)</f>
        <v xml:space="preserve">  Noel K</v>
      </c>
      <c r="C1689">
        <f>VLOOKUP('combained table'!C1689,'combained table'!C1689:T4023,1,FALSE)</f>
        <v>34.15</v>
      </c>
      <c r="D1689">
        <f>VLOOKUP('combained table'!D1689,'combained table'!D1689:T4023,1,FALSE)</f>
        <v>5.42</v>
      </c>
      <c r="E1689" t="str">
        <f>VLOOKUP('combained table'!E1689,'combained table'!E1689:T4023,1,FALSE)</f>
        <v>No</v>
      </c>
      <c r="F1689" t="str">
        <f>VLOOKUP('combained table'!F1689,'combained table'!F1689:T4023,1,FALSE)</f>
        <v>No</v>
      </c>
      <c r="G1689" t="str">
        <f>VLOOKUP('combained table'!G1689,'combained table'!G1689:T4023,1,FALSE)</f>
        <v>No</v>
      </c>
      <c r="H1689">
        <f>VLOOKUP('combained table'!H1689,'combained table'!H1689:T4023,1,FALSE)</f>
        <v>0</v>
      </c>
      <c r="I1689" t="str">
        <f>VLOOKUP('combained table'!I1689,'combained table'!I1689:T4023,1,FALSE)</f>
        <v>Normal</v>
      </c>
      <c r="J1689" t="str">
        <f>VLOOKUP('combained table'!J1689,'combained table'!J1689:T4023,1,FALSE)</f>
        <v>No</v>
      </c>
      <c r="K1689" t="str">
        <f>VLOOKUP('combained table'!K1689,'combained table'!K1689:T4023,1,FALSE)</f>
        <v>Obesity</v>
      </c>
      <c r="L1689">
        <f>VLOOKUP('combained table'!L1689,'combained table'!L1689:T4023,1,FALSE)</f>
        <v>1971</v>
      </c>
      <c r="M1689" t="str">
        <f>VLOOKUP('combained table'!M1689,'combained table'!M1689:T4023,1,FALSE)</f>
        <v>Nov</v>
      </c>
      <c r="N1689">
        <f>VLOOKUP('combained table'!N1689,'combained table'!N1689:T4023,1,FALSE)</f>
        <v>25</v>
      </c>
      <c r="O1689" t="str">
        <f>VLOOKUP('combained table'!O1689,'combained table'!O1689:T4023,1,FALSE)</f>
        <v>25-Nov-1971</v>
      </c>
      <c r="P1689">
        <f>VLOOKUP('combained table'!P1689,'combained table'!P1689:T4023,1,FALSE)</f>
        <v>15150.44</v>
      </c>
      <c r="Q1689" t="str">
        <f>VLOOKUP('combained table'!Q1689,'combained table'!Q1689:T4023,1,FALSE)</f>
        <v>tier - 2</v>
      </c>
      <c r="R1689" t="str">
        <f>VLOOKUP('combained table'!R1689,'combained table'!R1689:T4023,1,FALSE)</f>
        <v>tier - 1</v>
      </c>
      <c r="S1689" t="str">
        <f>VLOOKUP('combained table'!S1689,'combained table'!S1689:T4023,1,FALSE)</f>
        <v>R1023</v>
      </c>
      <c r="T1689">
        <f>VLOOKUP('combained table'!T1689,'combained table'!T1689:T4023,1,FALSE)</f>
        <v>51</v>
      </c>
    </row>
    <row r="1690" spans="1:20">
      <c r="A1690" t="str">
        <f>VLOOKUP('combained table'!A1690,'combained table'!A1690:T4024,1,FALSE)</f>
        <v>Id1689</v>
      </c>
      <c r="B1690" t="str">
        <f>VLOOKUP('combained table'!B1690,'combained table'!B1690:T4024,1,FALSE)</f>
        <v xml:space="preserve">  Mark S</v>
      </c>
      <c r="C1690">
        <f>VLOOKUP('combained table'!C1690,'combained table'!C1690:T4024,1,FALSE)</f>
        <v>18.350000000000001</v>
      </c>
      <c r="D1690">
        <f>VLOOKUP('combained table'!D1690,'combained table'!D1690:T4024,1,FALSE)</f>
        <v>5.12</v>
      </c>
      <c r="E1690" t="str">
        <f>VLOOKUP('combained table'!E1690,'combained table'!E1690:T4024,1,FALSE)</f>
        <v>No</v>
      </c>
      <c r="F1690" t="str">
        <f>VLOOKUP('combained table'!F1690,'combained table'!F1690:T4024,1,FALSE)</f>
        <v>No</v>
      </c>
      <c r="G1690" t="str">
        <f>VLOOKUP('combained table'!G1690,'combained table'!G1690:T4024,1,FALSE)</f>
        <v>No</v>
      </c>
      <c r="H1690">
        <f>VLOOKUP('combained table'!H1690,'combained table'!H1690:T4024,1,FALSE)</f>
        <v>0</v>
      </c>
      <c r="I1690" t="str">
        <f>VLOOKUP('combained table'!I1690,'combained table'!I1690:T4024,1,FALSE)</f>
        <v>Normal</v>
      </c>
      <c r="J1690" t="str">
        <f>VLOOKUP('combained table'!J1690,'combained table'!J1690:T4024,1,FALSE)</f>
        <v>No</v>
      </c>
      <c r="K1690" t="str">
        <f>VLOOKUP('combained table'!K1690,'combained table'!K1690:T4024,1,FALSE)</f>
        <v>Underweight</v>
      </c>
      <c r="L1690">
        <f>VLOOKUP('combained table'!L1690,'combained table'!L1690:T4024,1,FALSE)</f>
        <v>1962</v>
      </c>
      <c r="M1690" t="str">
        <f>VLOOKUP('combained table'!M1690,'combained table'!M1690:T4024,1,FALSE)</f>
        <v>Oct</v>
      </c>
      <c r="N1690">
        <f>VLOOKUP('combained table'!N1690,'combained table'!N1690:T4024,1,FALSE)</f>
        <v>25</v>
      </c>
      <c r="O1690" t="str">
        <f>VLOOKUP('combained table'!O1690,'combained table'!O1690:T4024,1,FALSE)</f>
        <v>25-Oct-1962</v>
      </c>
      <c r="P1690">
        <f>VLOOKUP('combained table'!P1690,'combained table'!P1690:T4024,1,FALSE)</f>
        <v>15161.25</v>
      </c>
      <c r="Q1690" t="str">
        <f>VLOOKUP('combained table'!Q1690,'combained table'!Q1690:T4024,1,FALSE)</f>
        <v>tier - 2</v>
      </c>
      <c r="R1690" t="str">
        <f>VLOOKUP('combained table'!R1690,'combained table'!R1690:T4024,1,FALSE)</f>
        <v>tier - 2</v>
      </c>
      <c r="S1690" t="str">
        <f>VLOOKUP('combained table'!S1690,'combained table'!S1690:T4024,1,FALSE)</f>
        <v>R1012</v>
      </c>
      <c r="T1690">
        <f>VLOOKUP('combained table'!T1690,'combained table'!T1690:T4024,1,FALSE)</f>
        <v>60</v>
      </c>
    </row>
    <row r="1691" spans="1:20">
      <c r="A1691" t="str">
        <f>VLOOKUP('combained table'!A1691,'combained table'!A1691:T4025,1,FALSE)</f>
        <v>Id1690</v>
      </c>
      <c r="B1691" t="str">
        <f>VLOOKUP('combained table'!B1691,'combained table'!B1691:T4025,1,FALSE)</f>
        <v xml:space="preserve">  Federica</v>
      </c>
      <c r="C1691">
        <f>VLOOKUP('combained table'!C1691,'combained table'!C1691:T4025,1,FALSE)</f>
        <v>22.13</v>
      </c>
      <c r="D1691">
        <f>VLOOKUP('combained table'!D1691,'combained table'!D1691:T4025,1,FALSE)</f>
        <v>9.1999999999999993</v>
      </c>
      <c r="E1691" t="str">
        <f>VLOOKUP('combained table'!E1691,'combained table'!E1691:T4025,1,FALSE)</f>
        <v>yes</v>
      </c>
      <c r="F1691" t="str">
        <f>VLOOKUP('combained table'!F1691,'combained table'!F1691:T4025,1,FALSE)</f>
        <v>No</v>
      </c>
      <c r="G1691" t="str">
        <f>VLOOKUP('combained table'!G1691,'combained table'!G1691:T4025,1,FALSE)</f>
        <v>No</v>
      </c>
      <c r="H1691">
        <f>VLOOKUP('combained table'!H1691,'combained table'!H1691:T4025,1,FALSE)</f>
        <v>0</v>
      </c>
      <c r="I1691" t="str">
        <f>VLOOKUP('combained table'!I1691,'combained table'!I1691:T4025,1,FALSE)</f>
        <v>Diabetes</v>
      </c>
      <c r="J1691" t="str">
        <f>VLOOKUP('combained table'!J1691,'combained table'!J1691:T4025,1,FALSE)</f>
        <v>No</v>
      </c>
      <c r="K1691" t="str">
        <f>VLOOKUP('combained table'!K1691,'combained table'!K1691:T4025,1,FALSE)</f>
        <v>Normal Weight</v>
      </c>
      <c r="L1691">
        <f>VLOOKUP('combained table'!L1691,'combained table'!L1691:T4025,1,FALSE)</f>
        <v>1959</v>
      </c>
      <c r="M1691" t="str">
        <f>VLOOKUP('combained table'!M1691,'combained table'!M1691:T4025,1,FALSE)</f>
        <v>Jun</v>
      </c>
      <c r="N1691">
        <f>VLOOKUP('combained table'!N1691,'combained table'!N1691:T4025,1,FALSE)</f>
        <v>4</v>
      </c>
      <c r="O1691" t="str">
        <f>VLOOKUP('combained table'!O1691,'combained table'!O1691:T4025,1,FALSE)</f>
        <v>4-Jun-1959</v>
      </c>
      <c r="P1691">
        <f>VLOOKUP('combained table'!P1691,'combained table'!P1691:T4025,1,FALSE)</f>
        <v>15161.53</v>
      </c>
      <c r="Q1691" t="str">
        <f>VLOOKUP('combained table'!Q1691,'combained table'!Q1691:T4025,1,FALSE)</f>
        <v>tier - 2</v>
      </c>
      <c r="R1691" t="str">
        <f>VLOOKUP('combained table'!R1691,'combained table'!R1691:T4025,1,FALSE)</f>
        <v>tier - 1</v>
      </c>
      <c r="S1691" t="str">
        <f>VLOOKUP('combained table'!S1691,'combained table'!S1691:T4025,1,FALSE)</f>
        <v>R1013</v>
      </c>
      <c r="T1691">
        <f>VLOOKUP('combained table'!T1691,'combained table'!T1691:T4025,1,FALSE)</f>
        <v>64</v>
      </c>
    </row>
    <row r="1692" spans="1:20">
      <c r="A1692" t="str">
        <f>VLOOKUP('combained table'!A1692,'combained table'!A1692:T4026,1,FALSE)</f>
        <v>Id1691</v>
      </c>
      <c r="B1692" t="str">
        <f>VLOOKUP('combained table'!B1692,'combained table'!B1692:T4026,1,FALSE)</f>
        <v xml:space="preserve">  Pamela L</v>
      </c>
      <c r="C1692">
        <f>VLOOKUP('combained table'!C1692,'combained table'!C1692:T4026,1,FALSE)</f>
        <v>22.51</v>
      </c>
      <c r="D1692">
        <f>VLOOKUP('combained table'!D1692,'combained table'!D1692:T4026,1,FALSE)</f>
        <v>6.08</v>
      </c>
      <c r="E1692" t="str">
        <f>VLOOKUP('combained table'!E1692,'combained table'!E1692:T4026,1,FALSE)</f>
        <v>yes</v>
      </c>
      <c r="F1692" t="str">
        <f>VLOOKUP('combained table'!F1692,'combained table'!F1692:T4026,1,FALSE)</f>
        <v>No</v>
      </c>
      <c r="G1692" t="str">
        <f>VLOOKUP('combained table'!G1692,'combained table'!G1692:T4026,1,FALSE)</f>
        <v>No</v>
      </c>
      <c r="H1692">
        <f>VLOOKUP('combained table'!H1692,'combained table'!H1692:T4026,1,FALSE)</f>
        <v>1</v>
      </c>
      <c r="I1692" t="str">
        <f>VLOOKUP('combained table'!I1692,'combained table'!I1692:T4026,1,FALSE)</f>
        <v>Prediabetes</v>
      </c>
      <c r="J1692" t="str">
        <f>VLOOKUP('combained table'!J1692,'combained table'!J1692:T4026,1,FALSE)</f>
        <v>No</v>
      </c>
      <c r="K1692" t="str">
        <f>VLOOKUP('combained table'!K1692,'combained table'!K1692:T4026,1,FALSE)</f>
        <v>Normal Weight</v>
      </c>
      <c r="L1692">
        <f>VLOOKUP('combained table'!L1692,'combained table'!L1692:T4026,1,FALSE)</f>
        <v>1959</v>
      </c>
      <c r="M1692" t="str">
        <f>VLOOKUP('combained table'!M1692,'combained table'!M1692:T4026,1,FALSE)</f>
        <v>Dec</v>
      </c>
      <c r="N1692">
        <f>VLOOKUP('combained table'!N1692,'combained table'!N1692:T4026,1,FALSE)</f>
        <v>3</v>
      </c>
      <c r="O1692" t="str">
        <f>VLOOKUP('combained table'!O1692,'combained table'!O1692:T4026,1,FALSE)</f>
        <v>3-Dec-1959</v>
      </c>
      <c r="P1692">
        <f>VLOOKUP('combained table'!P1692,'combained table'!P1692:T4026,1,FALSE)</f>
        <v>15170.07</v>
      </c>
      <c r="Q1692" t="str">
        <f>VLOOKUP('combained table'!Q1692,'combained table'!Q1692:T4026,1,FALSE)</f>
        <v>tier - 2</v>
      </c>
      <c r="R1692" t="str">
        <f>VLOOKUP('combained table'!R1692,'combained table'!R1692:T4026,1,FALSE)</f>
        <v>tier - 3</v>
      </c>
      <c r="S1692" t="str">
        <f>VLOOKUP('combained table'!S1692,'combained table'!S1692:T4026,1,FALSE)</f>
        <v>R1011</v>
      </c>
      <c r="T1692">
        <f>VLOOKUP('combained table'!T1692,'combained table'!T1692:T4026,1,FALSE)</f>
        <v>63</v>
      </c>
    </row>
    <row r="1693" spans="1:20">
      <c r="A1693" t="str">
        <f>VLOOKUP('combained table'!A1693,'combained table'!A1693:T4027,1,FALSE)</f>
        <v>Id1692</v>
      </c>
      <c r="B1693" t="str">
        <f>VLOOKUP('combained table'!B1693,'combained table'!B1693:T4027,1,FALSE)</f>
        <v xml:space="preserve">  Andrew W</v>
      </c>
      <c r="C1693">
        <f>VLOOKUP('combained table'!C1693,'combained table'!C1693:T4027,1,FALSE)</f>
        <v>31</v>
      </c>
      <c r="D1693">
        <f>VLOOKUP('combained table'!D1693,'combained table'!D1693:T4027,1,FALSE)</f>
        <v>4.7699999999999996</v>
      </c>
      <c r="E1693" t="str">
        <f>VLOOKUP('combained table'!E1693,'combained table'!E1693:T4027,1,FALSE)</f>
        <v>No</v>
      </c>
      <c r="F1693" t="str">
        <f>VLOOKUP('combained table'!F1693,'combained table'!F1693:T4027,1,FALSE)</f>
        <v>No</v>
      </c>
      <c r="G1693" t="str">
        <f>VLOOKUP('combained table'!G1693,'combained table'!G1693:T4027,1,FALSE)</f>
        <v>No</v>
      </c>
      <c r="H1693">
        <f>VLOOKUP('combained table'!H1693,'combained table'!H1693:T4027,1,FALSE)</f>
        <v>1</v>
      </c>
      <c r="I1693" t="str">
        <f>VLOOKUP('combained table'!I1693,'combained table'!I1693:T4027,1,FALSE)</f>
        <v>Normal</v>
      </c>
      <c r="J1693" t="str">
        <f>VLOOKUP('combained table'!J1693,'combained table'!J1693:T4027,1,FALSE)</f>
        <v>No</v>
      </c>
      <c r="K1693" t="str">
        <f>VLOOKUP('combained table'!K1693,'combained table'!K1693:T4027,1,FALSE)</f>
        <v>Obesity</v>
      </c>
      <c r="L1693">
        <f>VLOOKUP('combained table'!L1693,'combained table'!L1693:T4027,1,FALSE)</f>
        <v>1962</v>
      </c>
      <c r="M1693" t="str">
        <f>VLOOKUP('combained table'!M1693,'combained table'!M1693:T4027,1,FALSE)</f>
        <v>Jun</v>
      </c>
      <c r="N1693">
        <f>VLOOKUP('combained table'!N1693,'combained table'!N1693:T4027,1,FALSE)</f>
        <v>17</v>
      </c>
      <c r="O1693" t="str">
        <f>VLOOKUP('combained table'!O1693,'combained table'!O1693:T4027,1,FALSE)</f>
        <v>17-Jun-1962</v>
      </c>
      <c r="P1693">
        <f>VLOOKUP('combained table'!P1693,'combained table'!P1693:T4027,1,FALSE)</f>
        <v>15174.81</v>
      </c>
      <c r="Q1693" t="str">
        <f>VLOOKUP('combained table'!Q1693,'combained table'!Q1693:T4027,1,FALSE)</f>
        <v>tier - 2</v>
      </c>
      <c r="R1693" t="str">
        <f>VLOOKUP('combained table'!R1693,'combained table'!R1693:T4027,1,FALSE)</f>
        <v>tier - 1</v>
      </c>
      <c r="S1693" t="str">
        <f>VLOOKUP('combained table'!S1693,'combained table'!S1693:T4027,1,FALSE)</f>
        <v>R1012</v>
      </c>
      <c r="T1693">
        <f>VLOOKUP('combained table'!T1693,'combained table'!T1693:T4027,1,FALSE)</f>
        <v>60</v>
      </c>
    </row>
    <row r="1694" spans="1:20">
      <c r="A1694" t="str">
        <f>VLOOKUP('combained table'!A1694,'combained table'!A1694:T4028,1,FALSE)</f>
        <v>Id1693</v>
      </c>
      <c r="B1694" t="str">
        <f>VLOOKUP('combained table'!B1694,'combained table'!B1694:T4028,1,FALSE)</f>
        <v xml:space="preserve">  Randall</v>
      </c>
      <c r="C1694">
        <f>VLOOKUP('combained table'!C1694,'combained table'!C1694:T4028,1,FALSE)</f>
        <v>28.27</v>
      </c>
      <c r="D1694">
        <f>VLOOKUP('combained table'!D1694,'combained table'!D1694:T4028,1,FALSE)</f>
        <v>4.62</v>
      </c>
      <c r="E1694" t="str">
        <f>VLOOKUP('combained table'!E1694,'combained table'!E1694:T4028,1,FALSE)</f>
        <v>No</v>
      </c>
      <c r="F1694" t="str">
        <f>VLOOKUP('combained table'!F1694,'combained table'!F1694:T4028,1,FALSE)</f>
        <v>No</v>
      </c>
      <c r="G1694" t="str">
        <f>VLOOKUP('combained table'!G1694,'combained table'!G1694:T4028,1,FALSE)</f>
        <v>No</v>
      </c>
      <c r="H1694">
        <f>VLOOKUP('combained table'!H1694,'combained table'!H1694:T4028,1,FALSE)</f>
        <v>1</v>
      </c>
      <c r="I1694" t="str">
        <f>VLOOKUP('combained table'!I1694,'combained table'!I1694:T4028,1,FALSE)</f>
        <v>Normal</v>
      </c>
      <c r="J1694" t="str">
        <f>VLOOKUP('combained table'!J1694,'combained table'!J1694:T4028,1,FALSE)</f>
        <v>No</v>
      </c>
      <c r="K1694" t="str">
        <f>VLOOKUP('combained table'!K1694,'combained table'!K1694:T4028,1,FALSE)</f>
        <v>Overweight</v>
      </c>
      <c r="L1694">
        <f>VLOOKUP('combained table'!L1694,'combained table'!L1694:T4028,1,FALSE)</f>
        <v>1978</v>
      </c>
      <c r="M1694" t="str">
        <f>VLOOKUP('combained table'!M1694,'combained table'!M1694:T4028,1,FALSE)</f>
        <v>Nov</v>
      </c>
      <c r="N1694">
        <f>VLOOKUP('combained table'!N1694,'combained table'!N1694:T4028,1,FALSE)</f>
        <v>23</v>
      </c>
      <c r="O1694" t="str">
        <f>VLOOKUP('combained table'!O1694,'combained table'!O1694:T4028,1,FALSE)</f>
        <v>23-Nov-1978</v>
      </c>
      <c r="P1694">
        <f>VLOOKUP('combained table'!P1694,'combained table'!P1694:T4028,1,FALSE)</f>
        <v>15207.92</v>
      </c>
      <c r="Q1694" t="str">
        <f>VLOOKUP('combained table'!Q1694,'combained table'!Q1694:T4028,1,FALSE)</f>
        <v>tier - 2</v>
      </c>
      <c r="R1694" t="str">
        <f>VLOOKUP('combained table'!R1694,'combained table'!R1694:T4028,1,FALSE)</f>
        <v>tier - 1</v>
      </c>
      <c r="S1694" t="str">
        <f>VLOOKUP('combained table'!S1694,'combained table'!S1694:T4028,1,FALSE)</f>
        <v>R1012</v>
      </c>
      <c r="T1694">
        <f>VLOOKUP('combained table'!T1694,'combained table'!T1694:T4028,1,FALSE)</f>
        <v>44</v>
      </c>
    </row>
    <row r="1695" spans="1:20">
      <c r="A1695" t="str">
        <f>VLOOKUP('combained table'!A1695,'combained table'!A1695:T4029,1,FALSE)</f>
        <v>Id1694</v>
      </c>
      <c r="B1695" t="str">
        <f>VLOOKUP('combained table'!B1695,'combained table'!B1695:T4029,1,FALSE)</f>
        <v xml:space="preserve">  Tracy L</v>
      </c>
      <c r="C1695">
        <f>VLOOKUP('combained table'!C1695,'combained table'!C1695:T4029,1,FALSE)</f>
        <v>29.92</v>
      </c>
      <c r="D1695">
        <f>VLOOKUP('combained table'!D1695,'combained table'!D1695:T4029,1,FALSE)</f>
        <v>9.07</v>
      </c>
      <c r="E1695" t="str">
        <f>VLOOKUP('combained table'!E1695,'combained table'!E1695:T4029,1,FALSE)</f>
        <v>yes</v>
      </c>
      <c r="F1695" t="str">
        <f>VLOOKUP('combained table'!F1695,'combained table'!F1695:T4029,1,FALSE)</f>
        <v>No</v>
      </c>
      <c r="G1695" t="str">
        <f>VLOOKUP('combained table'!G1695,'combained table'!G1695:T4029,1,FALSE)</f>
        <v>No</v>
      </c>
      <c r="H1695">
        <f>VLOOKUP('combained table'!H1695,'combained table'!H1695:T4029,1,FALSE)</f>
        <v>1</v>
      </c>
      <c r="I1695" t="str">
        <f>VLOOKUP('combained table'!I1695,'combained table'!I1695:T4029,1,FALSE)</f>
        <v>Diabetes</v>
      </c>
      <c r="J1695" t="str">
        <f>VLOOKUP('combained table'!J1695,'combained table'!J1695:T4029,1,FALSE)</f>
        <v>No</v>
      </c>
      <c r="K1695" t="str">
        <f>VLOOKUP('combained table'!K1695,'combained table'!K1695:T4029,1,FALSE)</f>
        <v>Overweight</v>
      </c>
      <c r="L1695">
        <f>VLOOKUP('combained table'!L1695,'combained table'!L1695:T4029,1,FALSE)</f>
        <v>1960</v>
      </c>
      <c r="M1695" t="str">
        <f>VLOOKUP('combained table'!M1695,'combained table'!M1695:T4029,1,FALSE)</f>
        <v>Jul</v>
      </c>
      <c r="N1695">
        <f>VLOOKUP('combained table'!N1695,'combained table'!N1695:T4029,1,FALSE)</f>
        <v>25</v>
      </c>
      <c r="O1695" t="str">
        <f>VLOOKUP('combained table'!O1695,'combained table'!O1695:T4029,1,FALSE)</f>
        <v>25-Jul-1960</v>
      </c>
      <c r="P1695">
        <f>VLOOKUP('combained table'!P1695,'combained table'!P1695:T4029,1,FALSE)</f>
        <v>15230.32</v>
      </c>
      <c r="Q1695" t="str">
        <f>VLOOKUP('combained table'!Q1695,'combained table'!Q1695:T4029,1,FALSE)</f>
        <v>tier - 2</v>
      </c>
      <c r="R1695" t="str">
        <f>VLOOKUP('combained table'!R1695,'combained table'!R1695:T4029,1,FALSE)</f>
        <v>tier - 2</v>
      </c>
      <c r="S1695" t="str">
        <f>VLOOKUP('combained table'!S1695,'combained table'!S1695:T4029,1,FALSE)</f>
        <v>R1024</v>
      </c>
      <c r="T1695">
        <f>VLOOKUP('combained table'!T1695,'combained table'!T1695:T4029,1,FALSE)</f>
        <v>62</v>
      </c>
    </row>
    <row r="1696" spans="1:20">
      <c r="A1696" t="str">
        <f>VLOOKUP('combained table'!A1696,'combained table'!A1696:T4030,1,FALSE)</f>
        <v>Id1695</v>
      </c>
      <c r="B1696" t="str">
        <f>VLOOKUP('combained table'!B1696,'combained table'!B1696:T4030,1,FALSE)</f>
        <v xml:space="preserve">  Azelie</v>
      </c>
      <c r="C1696">
        <f>VLOOKUP('combained table'!C1696,'combained table'!C1696:T4030,1,FALSE)</f>
        <v>25.9</v>
      </c>
      <c r="D1696">
        <f>VLOOKUP('combained table'!D1696,'combained table'!D1696:T4030,1,FALSE)</f>
        <v>9.1199999999999992</v>
      </c>
      <c r="E1696" t="str">
        <f>VLOOKUP('combained table'!E1696,'combained table'!E1696:T4030,1,FALSE)</f>
        <v>yes</v>
      </c>
      <c r="F1696" t="str">
        <f>VLOOKUP('combained table'!F1696,'combained table'!F1696:T4030,1,FALSE)</f>
        <v>No</v>
      </c>
      <c r="G1696" t="str">
        <f>VLOOKUP('combained table'!G1696,'combained table'!G1696:T4030,1,FALSE)</f>
        <v>No</v>
      </c>
      <c r="H1696">
        <f>VLOOKUP('combained table'!H1696,'combained table'!H1696:T4030,1,FALSE)</f>
        <v>1</v>
      </c>
      <c r="I1696" t="str">
        <f>VLOOKUP('combained table'!I1696,'combained table'!I1696:T4030,1,FALSE)</f>
        <v>Diabetes</v>
      </c>
      <c r="J1696" t="str">
        <f>VLOOKUP('combained table'!J1696,'combained table'!J1696:T4030,1,FALSE)</f>
        <v>No</v>
      </c>
      <c r="K1696" t="str">
        <f>VLOOKUP('combained table'!K1696,'combained table'!K1696:T4030,1,FALSE)</f>
        <v>Overweight</v>
      </c>
      <c r="L1696">
        <f>VLOOKUP('combained table'!L1696,'combained table'!L1696:T4030,1,FALSE)</f>
        <v>1969</v>
      </c>
      <c r="M1696" t="str">
        <f>VLOOKUP('combained table'!M1696,'combained table'!M1696:T4030,1,FALSE)</f>
        <v>Sep</v>
      </c>
      <c r="N1696">
        <f>VLOOKUP('combained table'!N1696,'combained table'!N1696:T4030,1,FALSE)</f>
        <v>16</v>
      </c>
      <c r="O1696" t="str">
        <f>VLOOKUP('combained table'!O1696,'combained table'!O1696:T4030,1,FALSE)</f>
        <v>16-Sep-1969</v>
      </c>
      <c r="P1696">
        <f>VLOOKUP('combained table'!P1696,'combained table'!P1696:T4030,1,FALSE)</f>
        <v>15260.52</v>
      </c>
      <c r="Q1696" t="str">
        <f>VLOOKUP('combained table'!Q1696,'combained table'!Q1696:T4030,1,FALSE)</f>
        <v>tier - 2</v>
      </c>
      <c r="R1696" t="str">
        <f>VLOOKUP('combained table'!R1696,'combained table'!R1696:T4030,1,FALSE)</f>
        <v>tier - 2</v>
      </c>
      <c r="S1696" t="str">
        <f>VLOOKUP('combained table'!S1696,'combained table'!S1696:T4030,1,FALSE)</f>
        <v>R1023</v>
      </c>
      <c r="T1696">
        <f>VLOOKUP('combained table'!T1696,'combained table'!T1696:T4030,1,FALSE)</f>
        <v>53</v>
      </c>
    </row>
    <row r="1697" spans="1:20">
      <c r="A1697" t="str">
        <f>VLOOKUP('combained table'!A1697,'combained table'!A1697:T4031,1,FALSE)</f>
        <v>Id1696</v>
      </c>
      <c r="B1697" t="str">
        <f>VLOOKUP('combained table'!B1697,'combained table'!B1697:T4031,1,FALSE)</f>
        <v xml:space="preserve">  Monica M</v>
      </c>
      <c r="C1697">
        <f>VLOOKUP('combained table'!C1697,'combained table'!C1697:T4031,1,FALSE)</f>
        <v>27.74</v>
      </c>
      <c r="D1697">
        <f>VLOOKUP('combained table'!D1697,'combained table'!D1697:T4031,1,FALSE)</f>
        <v>7.32</v>
      </c>
      <c r="E1697" t="str">
        <f>VLOOKUP('combained table'!E1697,'combained table'!E1697:T4031,1,FALSE)</f>
        <v>yes</v>
      </c>
      <c r="F1697" t="str">
        <f>VLOOKUP('combained table'!F1697,'combained table'!F1697:T4031,1,FALSE)</f>
        <v>No</v>
      </c>
      <c r="G1697" t="str">
        <f>VLOOKUP('combained table'!G1697,'combained table'!G1697:T4031,1,FALSE)</f>
        <v>No</v>
      </c>
      <c r="H1697">
        <f>VLOOKUP('combained table'!H1697,'combained table'!H1697:T4031,1,FALSE)</f>
        <v>1</v>
      </c>
      <c r="I1697" t="str">
        <f>VLOOKUP('combained table'!I1697,'combained table'!I1697:T4031,1,FALSE)</f>
        <v>Diabetes</v>
      </c>
      <c r="J1697" t="str">
        <f>VLOOKUP('combained table'!J1697,'combained table'!J1697:T4031,1,FALSE)</f>
        <v>No</v>
      </c>
      <c r="K1697" t="str">
        <f>VLOOKUP('combained table'!K1697,'combained table'!K1697:T4031,1,FALSE)</f>
        <v>Overweight</v>
      </c>
      <c r="L1697">
        <f>VLOOKUP('combained table'!L1697,'combained table'!L1697:T4031,1,FALSE)</f>
        <v>1963</v>
      </c>
      <c r="M1697" t="str">
        <f>VLOOKUP('combained table'!M1697,'combained table'!M1697:T4031,1,FALSE)</f>
        <v>Dec</v>
      </c>
      <c r="N1697">
        <f>VLOOKUP('combained table'!N1697,'combained table'!N1697:T4031,1,FALSE)</f>
        <v>13</v>
      </c>
      <c r="O1697" t="str">
        <f>VLOOKUP('combained table'!O1697,'combained table'!O1697:T4031,1,FALSE)</f>
        <v>13-Dec-1963</v>
      </c>
      <c r="P1697">
        <f>VLOOKUP('combained table'!P1697,'combained table'!P1697:T4031,1,FALSE)</f>
        <v>15322.77</v>
      </c>
      <c r="Q1697" t="str">
        <f>VLOOKUP('combained table'!Q1697,'combained table'!Q1697:T4031,1,FALSE)</f>
        <v>tier - 2</v>
      </c>
      <c r="R1697" t="str">
        <f>VLOOKUP('combained table'!R1697,'combained table'!R1697:T4031,1,FALSE)</f>
        <v>tier - 3</v>
      </c>
      <c r="S1697" t="str">
        <f>VLOOKUP('combained table'!S1697,'combained table'!S1697:T4031,1,FALSE)</f>
        <v>R1021</v>
      </c>
      <c r="T1697">
        <f>VLOOKUP('combained table'!T1697,'combained table'!T1697:T4031,1,FALSE)</f>
        <v>59</v>
      </c>
    </row>
    <row r="1698" spans="1:20">
      <c r="A1698" t="str">
        <f>VLOOKUP('combained table'!A1698,'combained table'!A1698:T4032,1,FALSE)</f>
        <v>Id1697</v>
      </c>
      <c r="B1698" t="str">
        <f>VLOOKUP('combained table'!B1698,'combained table'!B1698:T4032,1,FALSE)</f>
        <v xml:space="preserve">  Katarina K</v>
      </c>
      <c r="C1698">
        <f>VLOOKUP('combained table'!C1698,'combained table'!C1698:T4032,1,FALSE)</f>
        <v>17.260000000000002</v>
      </c>
      <c r="D1698">
        <f>VLOOKUP('combained table'!D1698,'combained table'!D1698:T4032,1,FALSE)</f>
        <v>11.73</v>
      </c>
      <c r="E1698" t="str">
        <f>VLOOKUP('combained table'!E1698,'combained table'!E1698:T4032,1,FALSE)</f>
        <v>No</v>
      </c>
      <c r="F1698" t="str">
        <f>VLOOKUP('combained table'!F1698,'combained table'!F1698:T4032,1,FALSE)</f>
        <v>No</v>
      </c>
      <c r="G1698" t="str">
        <f>VLOOKUP('combained table'!G1698,'combained table'!G1698:T4032,1,FALSE)</f>
        <v>No</v>
      </c>
      <c r="H1698">
        <f>VLOOKUP('combained table'!H1698,'combained table'!H1698:T4032,1,FALSE)</f>
        <v>2</v>
      </c>
      <c r="I1698" t="str">
        <f>VLOOKUP('combained table'!I1698,'combained table'!I1698:T4032,1,FALSE)</f>
        <v>Diabetes</v>
      </c>
      <c r="J1698" t="str">
        <f>VLOOKUP('combained table'!J1698,'combained table'!J1698:T4032,1,FALSE)</f>
        <v>No</v>
      </c>
      <c r="K1698" t="str">
        <f>VLOOKUP('combained table'!K1698,'combained table'!K1698:T4032,1,FALSE)</f>
        <v>Underweight</v>
      </c>
      <c r="L1698">
        <f>VLOOKUP('combained table'!L1698,'combained table'!L1698:T4032,1,FALSE)</f>
        <v>2001</v>
      </c>
      <c r="M1698" t="str">
        <f>VLOOKUP('combained table'!M1698,'combained table'!M1698:T4032,1,FALSE)</f>
        <v>Jul</v>
      </c>
      <c r="N1698">
        <f>VLOOKUP('combained table'!N1698,'combained table'!N1698:T4032,1,FALSE)</f>
        <v>14</v>
      </c>
      <c r="O1698" t="str">
        <f>VLOOKUP('combained table'!O1698,'combained table'!O1698:T4032,1,FALSE)</f>
        <v>14-Jul-2001</v>
      </c>
      <c r="P1698">
        <f>VLOOKUP('combained table'!P1698,'combained table'!P1698:T4032,1,FALSE)</f>
        <v>15359.1</v>
      </c>
      <c r="Q1698" t="str">
        <f>VLOOKUP('combained table'!Q1698,'combained table'!Q1698:T4032,1,FALSE)</f>
        <v>tier - 2</v>
      </c>
      <c r="R1698" t="str">
        <f>VLOOKUP('combained table'!R1698,'combained table'!R1698:T4032,1,FALSE)</f>
        <v>tier - 3</v>
      </c>
      <c r="S1698" t="str">
        <f>VLOOKUP('combained table'!S1698,'combained table'!S1698:T4032,1,FALSE)</f>
        <v>R1024</v>
      </c>
      <c r="T1698">
        <f>VLOOKUP('combained table'!T1698,'combained table'!T1698:T4032,1,FALSE)</f>
        <v>21</v>
      </c>
    </row>
    <row r="1699" spans="1:20">
      <c r="A1699" t="str">
        <f>VLOOKUP('combained table'!A1699,'combained table'!A1699:T4033,1,FALSE)</f>
        <v>Id1698</v>
      </c>
      <c r="B1699" t="str">
        <f>VLOOKUP('combained table'!B1699,'combained table'!B1699:T4033,1,FALSE)</f>
        <v xml:space="preserve">  Jamie L</v>
      </c>
      <c r="C1699">
        <f>VLOOKUP('combained table'!C1699,'combained table'!C1699:T4033,1,FALSE)</f>
        <v>19.855</v>
      </c>
      <c r="D1699">
        <f>VLOOKUP('combained table'!D1699,'combained table'!D1699:T4033,1,FALSE)</f>
        <v>6.64</v>
      </c>
      <c r="E1699" t="str">
        <f>VLOOKUP('combained table'!E1699,'combained table'!E1699:T4033,1,FALSE)</f>
        <v>yes</v>
      </c>
      <c r="F1699" t="str">
        <f>VLOOKUP('combained table'!F1699,'combained table'!F1699:T4033,1,FALSE)</f>
        <v>No</v>
      </c>
      <c r="G1699" t="str">
        <f>VLOOKUP('combained table'!G1699,'combained table'!G1699:T4033,1,FALSE)</f>
        <v>No</v>
      </c>
      <c r="H1699">
        <f>VLOOKUP('combained table'!H1699,'combained table'!H1699:T4033,1,FALSE)</f>
        <v>1</v>
      </c>
      <c r="I1699" t="str">
        <f>VLOOKUP('combained table'!I1699,'combained table'!I1699:T4033,1,FALSE)</f>
        <v>Diabetes</v>
      </c>
      <c r="J1699" t="str">
        <f>VLOOKUP('combained table'!J1699,'combained table'!J1699:T4033,1,FALSE)</f>
        <v>No</v>
      </c>
      <c r="K1699" t="str">
        <f>VLOOKUP('combained table'!K1699,'combained table'!K1699:T4033,1,FALSE)</f>
        <v>Normal Weight</v>
      </c>
      <c r="L1699">
        <f>VLOOKUP('combained table'!L1699,'combained table'!L1699:T4033,1,FALSE)</f>
        <v>1988</v>
      </c>
      <c r="M1699" t="str">
        <f>VLOOKUP('combained table'!M1699,'combained table'!M1699:T4033,1,FALSE)</f>
        <v>Dec</v>
      </c>
      <c r="N1699">
        <f>VLOOKUP('combained table'!N1699,'combained table'!N1699:T4033,1,FALSE)</f>
        <v>17</v>
      </c>
      <c r="O1699" t="str">
        <f>VLOOKUP('combained table'!O1699,'combained table'!O1699:T4033,1,FALSE)</f>
        <v>17-Dec-1988</v>
      </c>
      <c r="P1699">
        <f>VLOOKUP('combained table'!P1699,'combained table'!P1699:T4033,1,FALSE)</f>
        <v>15361.5</v>
      </c>
      <c r="Q1699" t="str">
        <f>VLOOKUP('combained table'!Q1699,'combained table'!Q1699:T4033,1,FALSE)</f>
        <v>tier - 2</v>
      </c>
      <c r="R1699" t="str">
        <f>VLOOKUP('combained table'!R1699,'combained table'!R1699:T4033,1,FALSE)</f>
        <v>tier - 3</v>
      </c>
      <c r="S1699" t="str">
        <f>VLOOKUP('combained table'!S1699,'combained table'!S1699:T4033,1,FALSE)</f>
        <v>R1023</v>
      </c>
      <c r="T1699">
        <f>VLOOKUP('combained table'!T1699,'combained table'!T1699:T4033,1,FALSE)</f>
        <v>34</v>
      </c>
    </row>
    <row r="1700" spans="1:20">
      <c r="A1700" t="str">
        <f>VLOOKUP('combained table'!A1700,'combained table'!A1700:T4034,1,FALSE)</f>
        <v>Id1699</v>
      </c>
      <c r="B1700" t="str">
        <f>VLOOKUP('combained table'!B1700,'combained table'!B1700:T4034,1,FALSE)</f>
        <v xml:space="preserve">  Brian</v>
      </c>
      <c r="C1700">
        <f>VLOOKUP('combained table'!C1700,'combained table'!C1700:T4034,1,FALSE)</f>
        <v>41.69</v>
      </c>
      <c r="D1700">
        <f>VLOOKUP('combained table'!D1700,'combained table'!D1700:T4034,1,FALSE)</f>
        <v>5.78</v>
      </c>
      <c r="E1700" t="str">
        <f>VLOOKUP('combained table'!E1700,'combained table'!E1700:T4034,1,FALSE)</f>
        <v>No</v>
      </c>
      <c r="F1700" t="str">
        <f>VLOOKUP('combained table'!F1700,'combained table'!F1700:T4034,1,FALSE)</f>
        <v>No</v>
      </c>
      <c r="G1700" t="str">
        <f>VLOOKUP('combained table'!G1700,'combained table'!G1700:T4034,1,FALSE)</f>
        <v>No</v>
      </c>
      <c r="H1700">
        <f>VLOOKUP('combained table'!H1700,'combained table'!H1700:T4034,1,FALSE)</f>
        <v>0</v>
      </c>
      <c r="I1700" t="str">
        <f>VLOOKUP('combained table'!I1700,'combained table'!I1700:T4034,1,FALSE)</f>
        <v>Prediabetes</v>
      </c>
      <c r="J1700" t="str">
        <f>VLOOKUP('combained table'!J1700,'combained table'!J1700:T4034,1,FALSE)</f>
        <v>No</v>
      </c>
      <c r="K1700" t="str">
        <f>VLOOKUP('combained table'!K1700,'combained table'!K1700:T4034,1,FALSE)</f>
        <v>Obesity</v>
      </c>
      <c r="L1700">
        <f>VLOOKUP('combained table'!L1700,'combained table'!L1700:T4034,1,FALSE)</f>
        <v>1968</v>
      </c>
      <c r="M1700" t="str">
        <f>VLOOKUP('combained table'!M1700,'combained table'!M1700:T4034,1,FALSE)</f>
        <v>Jul</v>
      </c>
      <c r="N1700">
        <f>VLOOKUP('combained table'!N1700,'combained table'!N1700:T4034,1,FALSE)</f>
        <v>18</v>
      </c>
      <c r="O1700" t="str">
        <f>VLOOKUP('combained table'!O1700,'combained table'!O1700:T4034,1,FALSE)</f>
        <v>18-Jul-1968</v>
      </c>
      <c r="P1700">
        <f>VLOOKUP('combained table'!P1700,'combained table'!P1700:T4034,1,FALSE)</f>
        <v>15363.77</v>
      </c>
      <c r="Q1700" t="str">
        <f>VLOOKUP('combained table'!Q1700,'combained table'!Q1700:T4034,1,FALSE)</f>
        <v>tier - 2</v>
      </c>
      <c r="R1700" t="str">
        <f>VLOOKUP('combained table'!R1700,'combained table'!R1700:T4034,1,FALSE)</f>
        <v>tier - 1</v>
      </c>
      <c r="S1700" t="str">
        <f>VLOOKUP('combained table'!S1700,'combained table'!S1700:T4034,1,FALSE)</f>
        <v>R1026</v>
      </c>
      <c r="T1700">
        <f>VLOOKUP('combained table'!T1700,'combained table'!T1700:T4034,1,FALSE)</f>
        <v>54</v>
      </c>
    </row>
    <row r="1701" spans="1:20">
      <c r="A1701" t="str">
        <f>VLOOKUP('combained table'!A1701,'combained table'!A1701:T4035,1,FALSE)</f>
        <v>Id1700</v>
      </c>
      <c r="B1701" t="str">
        <f>VLOOKUP('combained table'!B1701,'combained table'!B1701:T4035,1,FALSE)</f>
        <v xml:space="preserve">  Stacey L</v>
      </c>
      <c r="C1701">
        <f>VLOOKUP('combained table'!C1701,'combained table'!C1701:T4035,1,FALSE)</f>
        <v>16.12</v>
      </c>
      <c r="D1701">
        <f>VLOOKUP('combained table'!D1701,'combained table'!D1701:T4035,1,FALSE)</f>
        <v>10.45</v>
      </c>
      <c r="E1701" t="str">
        <f>VLOOKUP('combained table'!E1701,'combained table'!E1701:T4035,1,FALSE)</f>
        <v>No</v>
      </c>
      <c r="F1701" t="str">
        <f>VLOOKUP('combained table'!F1701,'combained table'!F1701:T4035,1,FALSE)</f>
        <v>No</v>
      </c>
      <c r="G1701" t="str">
        <f>VLOOKUP('combained table'!G1701,'combained table'!G1701:T4035,1,FALSE)</f>
        <v>No</v>
      </c>
      <c r="H1701">
        <f>VLOOKUP('combained table'!H1701,'combained table'!H1701:T4035,1,FALSE)</f>
        <v>0</v>
      </c>
      <c r="I1701" t="str">
        <f>VLOOKUP('combained table'!I1701,'combained table'!I1701:T4035,1,FALSE)</f>
        <v>Diabetes</v>
      </c>
      <c r="J1701" t="str">
        <f>VLOOKUP('combained table'!J1701,'combained table'!J1701:T4035,1,FALSE)</f>
        <v>No</v>
      </c>
      <c r="K1701" t="str">
        <f>VLOOKUP('combained table'!K1701,'combained table'!K1701:T4035,1,FALSE)</f>
        <v>Underweight</v>
      </c>
      <c r="L1701">
        <f>VLOOKUP('combained table'!L1701,'combained table'!L1701:T4035,1,FALSE)</f>
        <v>1962</v>
      </c>
      <c r="M1701" t="str">
        <f>VLOOKUP('combained table'!M1701,'combained table'!M1701:T4035,1,FALSE)</f>
        <v>Sep</v>
      </c>
      <c r="N1701">
        <f>VLOOKUP('combained table'!N1701,'combained table'!N1701:T4035,1,FALSE)</f>
        <v>6</v>
      </c>
      <c r="O1701" t="str">
        <f>VLOOKUP('combained table'!O1701,'combained table'!O1701:T4035,1,FALSE)</f>
        <v>6-Sep-1962</v>
      </c>
      <c r="P1701">
        <f>VLOOKUP('combained table'!P1701,'combained table'!P1701:T4035,1,FALSE)</f>
        <v>15368.22</v>
      </c>
      <c r="Q1701" t="str">
        <f>VLOOKUP('combained table'!Q1701,'combained table'!Q1701:T4035,1,FALSE)</f>
        <v>tier - 2</v>
      </c>
      <c r="R1701" t="str">
        <f>VLOOKUP('combained table'!R1701,'combained table'!R1701:T4035,1,FALSE)</f>
        <v>tier - 2</v>
      </c>
      <c r="S1701" t="str">
        <f>VLOOKUP('combained table'!S1701,'combained table'!S1701:T4035,1,FALSE)</f>
        <v>R1011</v>
      </c>
      <c r="T1701">
        <f>VLOOKUP('combained table'!T1701,'combained table'!T1701:T4035,1,FALSE)</f>
        <v>60</v>
      </c>
    </row>
    <row r="1702" spans="1:20">
      <c r="A1702" t="str">
        <f>VLOOKUP('combained table'!A1702,'combained table'!A1702:T4036,1,FALSE)</f>
        <v>Id1701</v>
      </c>
      <c r="B1702" t="str">
        <f>VLOOKUP('combained table'!B1702,'combained table'!B1702:T4036,1,FALSE)</f>
        <v xml:space="preserve">  Stephen</v>
      </c>
      <c r="C1702">
        <f>VLOOKUP('combained table'!C1702,'combained table'!C1702:T4036,1,FALSE)</f>
        <v>37.43</v>
      </c>
      <c r="D1702">
        <f>VLOOKUP('combained table'!D1702,'combained table'!D1702:T4036,1,FALSE)</f>
        <v>4.5199999999999996</v>
      </c>
      <c r="E1702" t="str">
        <f>VLOOKUP('combained table'!E1702,'combained table'!E1702:T4036,1,FALSE)</f>
        <v>No</v>
      </c>
      <c r="F1702" t="str">
        <f>VLOOKUP('combained table'!F1702,'combained table'!F1702:T4036,1,FALSE)</f>
        <v>No</v>
      </c>
      <c r="G1702" t="str">
        <f>VLOOKUP('combained table'!G1702,'combained table'!G1702:T4036,1,FALSE)</f>
        <v>No</v>
      </c>
      <c r="H1702">
        <f>VLOOKUP('combained table'!H1702,'combained table'!H1702:T4036,1,FALSE)</f>
        <v>1</v>
      </c>
      <c r="I1702" t="str">
        <f>VLOOKUP('combained table'!I1702,'combained table'!I1702:T4036,1,FALSE)</f>
        <v>Normal</v>
      </c>
      <c r="J1702" t="str">
        <f>VLOOKUP('combained table'!J1702,'combained table'!J1702:T4036,1,FALSE)</f>
        <v>No</v>
      </c>
      <c r="K1702" t="str">
        <f>VLOOKUP('combained table'!K1702,'combained table'!K1702:T4036,1,FALSE)</f>
        <v>Obesity</v>
      </c>
      <c r="L1702">
        <f>VLOOKUP('combained table'!L1702,'combained table'!L1702:T4036,1,FALSE)</f>
        <v>1964</v>
      </c>
      <c r="M1702" t="str">
        <f>VLOOKUP('combained table'!M1702,'combained table'!M1702:T4036,1,FALSE)</f>
        <v>Sep</v>
      </c>
      <c r="N1702">
        <f>VLOOKUP('combained table'!N1702,'combained table'!N1702:T4036,1,FALSE)</f>
        <v>4</v>
      </c>
      <c r="O1702" t="str">
        <f>VLOOKUP('combained table'!O1702,'combained table'!O1702:T4036,1,FALSE)</f>
        <v>4-Sep-1964</v>
      </c>
      <c r="P1702">
        <f>VLOOKUP('combained table'!P1702,'combained table'!P1702:T4036,1,FALSE)</f>
        <v>15377.77</v>
      </c>
      <c r="Q1702" t="str">
        <f>VLOOKUP('combained table'!Q1702,'combained table'!Q1702:T4036,1,FALSE)</f>
        <v>tier - 2</v>
      </c>
      <c r="R1702" t="str">
        <f>VLOOKUP('combained table'!R1702,'combained table'!R1702:T4036,1,FALSE)</f>
        <v>tier - 2</v>
      </c>
      <c r="S1702" t="str">
        <f>VLOOKUP('combained table'!S1702,'combained table'!S1702:T4036,1,FALSE)</f>
        <v>R1012</v>
      </c>
      <c r="T1702">
        <f>VLOOKUP('combained table'!T1702,'combained table'!T1702:T4036,1,FALSE)</f>
        <v>58</v>
      </c>
    </row>
    <row r="1703" spans="1:20">
      <c r="A1703" t="str">
        <f>VLOOKUP('combained table'!A1703,'combained table'!A1703:T4037,1,FALSE)</f>
        <v>Id1702</v>
      </c>
      <c r="B1703" t="str">
        <f>VLOOKUP('combained table'!B1703,'combained table'!B1703:T4037,1,FALSE)</f>
        <v xml:space="preserve">  Joshua</v>
      </c>
      <c r="C1703">
        <f>VLOOKUP('combained table'!C1703,'combained table'!C1703:T4037,1,FALSE)</f>
        <v>31.065000000000001</v>
      </c>
      <c r="D1703">
        <f>VLOOKUP('combained table'!D1703,'combained table'!D1703:T4037,1,FALSE)</f>
        <v>5.71</v>
      </c>
      <c r="E1703" t="str">
        <f>VLOOKUP('combained table'!E1703,'combained table'!E1703:T4037,1,FALSE)</f>
        <v>No</v>
      </c>
      <c r="F1703" t="str">
        <f>VLOOKUP('combained table'!F1703,'combained table'!F1703:T4037,1,FALSE)</f>
        <v>No</v>
      </c>
      <c r="G1703" t="str">
        <f>VLOOKUP('combained table'!G1703,'combained table'!G1703:T4037,1,FALSE)</f>
        <v>No</v>
      </c>
      <c r="H1703">
        <f>VLOOKUP('combained table'!H1703,'combained table'!H1703:T4037,1,FALSE)</f>
        <v>0</v>
      </c>
      <c r="I1703" t="str">
        <f>VLOOKUP('combained table'!I1703,'combained table'!I1703:T4037,1,FALSE)</f>
        <v>Prediabetes</v>
      </c>
      <c r="J1703" t="str">
        <f>VLOOKUP('combained table'!J1703,'combained table'!J1703:T4037,1,FALSE)</f>
        <v>No</v>
      </c>
      <c r="K1703" t="str">
        <f>VLOOKUP('combained table'!K1703,'combained table'!K1703:T4037,1,FALSE)</f>
        <v>Obesity</v>
      </c>
      <c r="L1703">
        <f>VLOOKUP('combained table'!L1703,'combained table'!L1703:T4037,1,FALSE)</f>
        <v>1990</v>
      </c>
      <c r="M1703" t="str">
        <f>VLOOKUP('combained table'!M1703,'combained table'!M1703:T4037,1,FALSE)</f>
        <v>Oct</v>
      </c>
      <c r="N1703">
        <f>VLOOKUP('combained table'!N1703,'combained table'!N1703:T4037,1,FALSE)</f>
        <v>25</v>
      </c>
      <c r="O1703" t="str">
        <f>VLOOKUP('combained table'!O1703,'combained table'!O1703:T4037,1,FALSE)</f>
        <v>25-Oct-1990</v>
      </c>
      <c r="P1703">
        <f>VLOOKUP('combained table'!P1703,'combained table'!P1703:T4037,1,FALSE)</f>
        <v>15440.2</v>
      </c>
      <c r="Q1703" t="str">
        <f>VLOOKUP('combained table'!Q1703,'combained table'!Q1703:T4037,1,FALSE)</f>
        <v>tier - 2</v>
      </c>
      <c r="R1703" t="str">
        <f>VLOOKUP('combained table'!R1703,'combained table'!R1703:T4037,1,FALSE)</f>
        <v>tier - 1</v>
      </c>
      <c r="S1703" t="str">
        <f>VLOOKUP('combained table'!S1703,'combained table'!S1703:T4037,1,FALSE)</f>
        <v>R1012</v>
      </c>
      <c r="T1703">
        <f>VLOOKUP('combained table'!T1703,'combained table'!T1703:T4037,1,FALSE)</f>
        <v>32</v>
      </c>
    </row>
    <row r="1704" spans="1:20">
      <c r="A1704" t="str">
        <f>VLOOKUP('combained table'!A1704,'combained table'!A1704:T4038,1,FALSE)</f>
        <v>Id1703</v>
      </c>
      <c r="B1704" t="str">
        <f>VLOOKUP('combained table'!B1704,'combained table'!B1704:T4038,1,FALSE)</f>
        <v xml:space="preserve">  Josh</v>
      </c>
      <c r="C1704">
        <f>VLOOKUP('combained table'!C1704,'combained table'!C1704:T4038,1,FALSE)</f>
        <v>25.08</v>
      </c>
      <c r="D1704">
        <f>VLOOKUP('combained table'!D1704,'combained table'!D1704:T4038,1,FALSE)</f>
        <v>4.7699999999999996</v>
      </c>
      <c r="E1704" t="str">
        <f>VLOOKUP('combained table'!E1704,'combained table'!E1704:T4038,1,FALSE)</f>
        <v>No</v>
      </c>
      <c r="F1704" t="str">
        <f>VLOOKUP('combained table'!F1704,'combained table'!F1704:T4038,1,FALSE)</f>
        <v>No</v>
      </c>
      <c r="G1704" t="str">
        <f>VLOOKUP('combained table'!G1704,'combained table'!G1704:T4038,1,FALSE)</f>
        <v>No</v>
      </c>
      <c r="H1704">
        <f>VLOOKUP('combained table'!H1704,'combained table'!H1704:T4038,1,FALSE)</f>
        <v>0</v>
      </c>
      <c r="I1704" t="str">
        <f>VLOOKUP('combained table'!I1704,'combained table'!I1704:T4038,1,FALSE)</f>
        <v>Normal</v>
      </c>
      <c r="J1704" t="str">
        <f>VLOOKUP('combained table'!J1704,'combained table'!J1704:T4038,1,FALSE)</f>
        <v>No</v>
      </c>
      <c r="K1704" t="str">
        <f>VLOOKUP('combained table'!K1704,'combained table'!K1704:T4038,1,FALSE)</f>
        <v>Overweight</v>
      </c>
      <c r="L1704">
        <f>VLOOKUP('combained table'!L1704,'combained table'!L1704:T4038,1,FALSE)</f>
        <v>1976</v>
      </c>
      <c r="M1704" t="str">
        <f>VLOOKUP('combained table'!M1704,'combained table'!M1704:T4038,1,FALSE)</f>
        <v>Jul</v>
      </c>
      <c r="N1704">
        <f>VLOOKUP('combained table'!N1704,'combained table'!N1704:T4038,1,FALSE)</f>
        <v>20</v>
      </c>
      <c r="O1704" t="str">
        <f>VLOOKUP('combained table'!O1704,'combained table'!O1704:T4038,1,FALSE)</f>
        <v>20-Jul-1976</v>
      </c>
      <c r="P1704">
        <f>VLOOKUP('combained table'!P1704,'combained table'!P1704:T4038,1,FALSE)</f>
        <v>15450.48</v>
      </c>
      <c r="Q1704" t="str">
        <f>VLOOKUP('combained table'!Q1704,'combained table'!Q1704:T4038,1,FALSE)</f>
        <v>tier - 2</v>
      </c>
      <c r="R1704" t="str">
        <f>VLOOKUP('combained table'!R1704,'combained table'!R1704:T4038,1,FALSE)</f>
        <v>tier - 1</v>
      </c>
      <c r="S1704" t="str">
        <f>VLOOKUP('combained table'!S1704,'combained table'!S1704:T4038,1,FALSE)</f>
        <v>R1026</v>
      </c>
      <c r="T1704">
        <f>VLOOKUP('combained table'!T1704,'combained table'!T1704:T4038,1,FALSE)</f>
        <v>46</v>
      </c>
    </row>
    <row r="1705" spans="1:20">
      <c r="A1705" t="str">
        <f>VLOOKUP('combained table'!A1705,'combained table'!A1705:T4039,1,FALSE)</f>
        <v>Id1704</v>
      </c>
      <c r="B1705" t="str">
        <f>VLOOKUP('combained table'!B1705,'combained table'!B1705:T4039,1,FALSE)</f>
        <v xml:space="preserve">  Heather</v>
      </c>
      <c r="C1705">
        <f>VLOOKUP('combained table'!C1705,'combained table'!C1705:T4039,1,FALSE)</f>
        <v>15.2</v>
      </c>
      <c r="D1705">
        <f>VLOOKUP('combained table'!D1705,'combained table'!D1705:T4039,1,FALSE)</f>
        <v>7.81</v>
      </c>
      <c r="E1705" t="str">
        <f>VLOOKUP('combained table'!E1705,'combained table'!E1705:T4039,1,FALSE)</f>
        <v>yes</v>
      </c>
      <c r="F1705" t="str">
        <f>VLOOKUP('combained table'!F1705,'combained table'!F1705:T4039,1,FALSE)</f>
        <v>No</v>
      </c>
      <c r="G1705" t="str">
        <f>VLOOKUP('combained table'!G1705,'combained table'!G1705:T4039,1,FALSE)</f>
        <v>No</v>
      </c>
      <c r="H1705">
        <f>VLOOKUP('combained table'!H1705,'combained table'!H1705:T4039,1,FALSE)</f>
        <v>1</v>
      </c>
      <c r="I1705" t="str">
        <f>VLOOKUP('combained table'!I1705,'combained table'!I1705:T4039,1,FALSE)</f>
        <v>Diabetes</v>
      </c>
      <c r="J1705" t="str">
        <f>VLOOKUP('combained table'!J1705,'combained table'!J1705:T4039,1,FALSE)</f>
        <v>No</v>
      </c>
      <c r="K1705" t="str">
        <f>VLOOKUP('combained table'!K1705,'combained table'!K1705:T4039,1,FALSE)</f>
        <v>Underweight</v>
      </c>
      <c r="L1705">
        <f>VLOOKUP('combained table'!L1705,'combained table'!L1705:T4039,1,FALSE)</f>
        <v>2004</v>
      </c>
      <c r="M1705" t="str">
        <f>VLOOKUP('combained table'!M1705,'combained table'!M1705:T4039,1,FALSE)</f>
        <v>Jul</v>
      </c>
      <c r="N1705">
        <f>VLOOKUP('combained table'!N1705,'combained table'!N1705:T4039,1,FALSE)</f>
        <v>17</v>
      </c>
      <c r="O1705" t="str">
        <f>VLOOKUP('combained table'!O1705,'combained table'!O1705:T4039,1,FALSE)</f>
        <v>17-Jul-2004</v>
      </c>
      <c r="P1705">
        <f>VLOOKUP('combained table'!P1705,'combained table'!P1705:T4039,1,FALSE)</f>
        <v>15518.18</v>
      </c>
      <c r="Q1705" t="str">
        <f>VLOOKUP('combained table'!Q1705,'combained table'!Q1705:T4039,1,FALSE)</f>
        <v>tier - 2</v>
      </c>
      <c r="R1705" t="str">
        <f>VLOOKUP('combained table'!R1705,'combained table'!R1705:T4039,1,FALSE)</f>
        <v>tier - 3</v>
      </c>
      <c r="S1705" t="str">
        <f>VLOOKUP('combained table'!S1705,'combained table'!S1705:T4039,1,FALSE)</f>
        <v>R1015</v>
      </c>
      <c r="T1705">
        <f>VLOOKUP('combained table'!T1705,'combained table'!T1705:T4039,1,FALSE)</f>
        <v>18</v>
      </c>
    </row>
    <row r="1706" spans="1:20">
      <c r="A1706" t="str">
        <f>VLOOKUP('combained table'!A1706,'combained table'!A1706:T4040,1,FALSE)</f>
        <v>Id1705</v>
      </c>
      <c r="B1706" t="str">
        <f>VLOOKUP('combained table'!B1706,'combained table'!B1706:T4040,1,FALSE)</f>
        <v xml:space="preserve">  James C</v>
      </c>
      <c r="C1706">
        <f>VLOOKUP('combained table'!C1706,'combained table'!C1706:T4040,1,FALSE)</f>
        <v>22.34</v>
      </c>
      <c r="D1706">
        <f>VLOOKUP('combained table'!D1706,'combained table'!D1706:T4040,1,FALSE)</f>
        <v>5.19</v>
      </c>
      <c r="E1706" t="str">
        <f>VLOOKUP('combained table'!E1706,'combained table'!E1706:T4040,1,FALSE)</f>
        <v>yes</v>
      </c>
      <c r="F1706" t="str">
        <f>VLOOKUP('combained table'!F1706,'combained table'!F1706:T4040,1,FALSE)</f>
        <v>No</v>
      </c>
      <c r="G1706" t="str">
        <f>VLOOKUP('combained table'!G1706,'combained table'!G1706:T4040,1,FALSE)</f>
        <v>No</v>
      </c>
      <c r="H1706">
        <f>VLOOKUP('combained table'!H1706,'combained table'!H1706:T4040,1,FALSE)</f>
        <v>0</v>
      </c>
      <c r="I1706" t="str">
        <f>VLOOKUP('combained table'!I1706,'combained table'!I1706:T4040,1,FALSE)</f>
        <v>Normal</v>
      </c>
      <c r="J1706" t="str">
        <f>VLOOKUP('combained table'!J1706,'combained table'!J1706:T4040,1,FALSE)</f>
        <v>No</v>
      </c>
      <c r="K1706" t="str">
        <f>VLOOKUP('combained table'!K1706,'combained table'!K1706:T4040,1,FALSE)</f>
        <v>Normal Weight</v>
      </c>
      <c r="L1706">
        <f>VLOOKUP('combained table'!L1706,'combained table'!L1706:T4040,1,FALSE)</f>
        <v>1974</v>
      </c>
      <c r="M1706" t="str">
        <f>VLOOKUP('combained table'!M1706,'combained table'!M1706:T4040,1,FALSE)</f>
        <v>Jun</v>
      </c>
      <c r="N1706">
        <f>VLOOKUP('combained table'!N1706,'combained table'!N1706:T4040,1,FALSE)</f>
        <v>28</v>
      </c>
      <c r="O1706" t="str">
        <f>VLOOKUP('combained table'!O1706,'combained table'!O1706:T4040,1,FALSE)</f>
        <v>28-Jun-1974</v>
      </c>
      <c r="P1706">
        <f>VLOOKUP('combained table'!P1706,'combained table'!P1706:T4040,1,FALSE)</f>
        <v>15532.16</v>
      </c>
      <c r="Q1706" t="str">
        <f>VLOOKUP('combained table'!Q1706,'combained table'!Q1706:T4040,1,FALSE)</f>
        <v>tier - 2</v>
      </c>
      <c r="R1706" t="str">
        <f>VLOOKUP('combained table'!R1706,'combained table'!R1706:T4040,1,FALSE)</f>
        <v>tier - 2</v>
      </c>
      <c r="S1706" t="str">
        <f>VLOOKUP('combained table'!S1706,'combained table'!S1706:T4040,1,FALSE)</f>
        <v>R1026</v>
      </c>
      <c r="T1706">
        <f>VLOOKUP('combained table'!T1706,'combained table'!T1706:T4040,1,FALSE)</f>
        <v>48</v>
      </c>
    </row>
    <row r="1707" spans="1:20">
      <c r="A1707" t="str">
        <f>VLOOKUP('combained table'!A1707,'combained table'!A1707:T4041,1,FALSE)</f>
        <v>Id1706</v>
      </c>
      <c r="B1707" t="str">
        <f>VLOOKUP('combained table'!B1707,'combained table'!B1707:T4041,1,FALSE)</f>
        <v xml:space="preserve">  Kim</v>
      </c>
      <c r="C1707">
        <f>VLOOKUP('combained table'!C1707,'combained table'!C1707:T4041,1,FALSE)</f>
        <v>40.15</v>
      </c>
      <c r="D1707">
        <f>VLOOKUP('combained table'!D1707,'combained table'!D1707:T4041,1,FALSE)</f>
        <v>5.93</v>
      </c>
      <c r="E1707" t="str">
        <f>VLOOKUP('combained table'!E1707,'combained table'!E1707:T4041,1,FALSE)</f>
        <v>No</v>
      </c>
      <c r="F1707" t="str">
        <f>VLOOKUP('combained table'!F1707,'combained table'!F1707:T4041,1,FALSE)</f>
        <v>No</v>
      </c>
      <c r="G1707" t="str">
        <f>VLOOKUP('combained table'!G1707,'combained table'!G1707:T4041,1,FALSE)</f>
        <v>No</v>
      </c>
      <c r="H1707">
        <f>VLOOKUP('combained table'!H1707,'combained table'!H1707:T4041,1,FALSE)</f>
        <v>1</v>
      </c>
      <c r="I1707" t="str">
        <f>VLOOKUP('combained table'!I1707,'combained table'!I1707:T4041,1,FALSE)</f>
        <v>Prediabetes</v>
      </c>
      <c r="J1707" t="str">
        <f>VLOOKUP('combained table'!J1707,'combained table'!J1707:T4041,1,FALSE)</f>
        <v>No</v>
      </c>
      <c r="K1707" t="str">
        <f>VLOOKUP('combained table'!K1707,'combained table'!K1707:T4041,1,FALSE)</f>
        <v>Obesity</v>
      </c>
      <c r="L1707">
        <f>VLOOKUP('combained table'!L1707,'combained table'!L1707:T4041,1,FALSE)</f>
        <v>1959</v>
      </c>
      <c r="M1707" t="str">
        <f>VLOOKUP('combained table'!M1707,'combained table'!M1707:T4041,1,FALSE)</f>
        <v>Oct</v>
      </c>
      <c r="N1707">
        <f>VLOOKUP('combained table'!N1707,'combained table'!N1707:T4041,1,FALSE)</f>
        <v>2</v>
      </c>
      <c r="O1707" t="str">
        <f>VLOOKUP('combained table'!O1707,'combained table'!O1707:T4041,1,FALSE)</f>
        <v>2-Oct-1959</v>
      </c>
      <c r="P1707">
        <f>VLOOKUP('combained table'!P1707,'combained table'!P1707:T4041,1,FALSE)</f>
        <v>15555.19</v>
      </c>
      <c r="Q1707" t="str">
        <f>VLOOKUP('combained table'!Q1707,'combained table'!Q1707:T4041,1,FALSE)</f>
        <v>tier - 2</v>
      </c>
      <c r="R1707" t="str">
        <f>VLOOKUP('combained table'!R1707,'combained table'!R1707:T4041,1,FALSE)</f>
        <v>tier - 3</v>
      </c>
      <c r="S1707" t="str">
        <f>VLOOKUP('combained table'!S1707,'combained table'!S1707:T4041,1,FALSE)</f>
        <v>R1012</v>
      </c>
      <c r="T1707">
        <f>VLOOKUP('combained table'!T1707,'combained table'!T1707:T4041,1,FALSE)</f>
        <v>63</v>
      </c>
    </row>
    <row r="1708" spans="1:20">
      <c r="A1708" t="str">
        <f>VLOOKUP('combained table'!A1708,'combained table'!A1708:T4042,1,FALSE)</f>
        <v>Id1707</v>
      </c>
      <c r="B1708" t="str">
        <f>VLOOKUP('combained table'!B1708,'combained table'!B1708:T4042,1,FALSE)</f>
        <v xml:space="preserve">  Marie E</v>
      </c>
      <c r="C1708">
        <f>VLOOKUP('combained table'!C1708,'combained table'!C1708:T4042,1,FALSE)</f>
        <v>37.729999999999997</v>
      </c>
      <c r="D1708">
        <f>VLOOKUP('combained table'!D1708,'combained table'!D1708:T4042,1,FALSE)</f>
        <v>6.29</v>
      </c>
      <c r="E1708" t="str">
        <f>VLOOKUP('combained table'!E1708,'combained table'!E1708:T4042,1,FALSE)</f>
        <v>No</v>
      </c>
      <c r="F1708" t="str">
        <f>VLOOKUP('combained table'!F1708,'combained table'!F1708:T4042,1,FALSE)</f>
        <v>No</v>
      </c>
      <c r="G1708" t="str">
        <f>VLOOKUP('combained table'!G1708,'combained table'!G1708:T4042,1,FALSE)</f>
        <v>No</v>
      </c>
      <c r="H1708">
        <f>VLOOKUP('combained table'!H1708,'combained table'!H1708:T4042,1,FALSE)</f>
        <v>1</v>
      </c>
      <c r="I1708" t="str">
        <f>VLOOKUP('combained table'!I1708,'combained table'!I1708:T4042,1,FALSE)</f>
        <v>Prediabetes</v>
      </c>
      <c r="J1708" t="str">
        <f>VLOOKUP('combained table'!J1708,'combained table'!J1708:T4042,1,FALSE)</f>
        <v>No</v>
      </c>
      <c r="K1708" t="str">
        <f>VLOOKUP('combained table'!K1708,'combained table'!K1708:T4042,1,FALSE)</f>
        <v>Obesity</v>
      </c>
      <c r="L1708">
        <f>VLOOKUP('combained table'!L1708,'combained table'!L1708:T4042,1,FALSE)</f>
        <v>1974</v>
      </c>
      <c r="M1708" t="str">
        <f>VLOOKUP('combained table'!M1708,'combained table'!M1708:T4042,1,FALSE)</f>
        <v>Jul</v>
      </c>
      <c r="N1708">
        <f>VLOOKUP('combained table'!N1708,'combained table'!N1708:T4042,1,FALSE)</f>
        <v>30</v>
      </c>
      <c r="O1708" t="str">
        <f>VLOOKUP('combained table'!O1708,'combained table'!O1708:T4042,1,FALSE)</f>
        <v>30-Jul-1974</v>
      </c>
      <c r="P1708">
        <f>VLOOKUP('combained table'!P1708,'combained table'!P1708:T4042,1,FALSE)</f>
        <v>15556.67</v>
      </c>
      <c r="Q1708" t="str">
        <f>VLOOKUP('combained table'!Q1708,'combained table'!Q1708:T4042,1,FALSE)</f>
        <v>tier - 2</v>
      </c>
      <c r="R1708" t="str">
        <f>VLOOKUP('combained table'!R1708,'combained table'!R1708:T4042,1,FALSE)</f>
        <v>tier - 2</v>
      </c>
      <c r="S1708" t="str">
        <f>VLOOKUP('combained table'!S1708,'combained table'!S1708:T4042,1,FALSE)</f>
        <v>R1012</v>
      </c>
      <c r="T1708">
        <f>VLOOKUP('combained table'!T1708,'combained table'!T1708:T4042,1,FALSE)</f>
        <v>48</v>
      </c>
    </row>
    <row r="1709" spans="1:20">
      <c r="A1709" t="str">
        <f>VLOOKUP('combained table'!A1709,'combained table'!A1709:T4043,1,FALSE)</f>
        <v>Id1708</v>
      </c>
      <c r="B1709" t="str">
        <f>VLOOKUP('combained table'!B1709,'combained table'!B1709:T4043,1,FALSE)</f>
        <v xml:space="preserve">  Dariusz</v>
      </c>
      <c r="C1709">
        <f>VLOOKUP('combained table'!C1709,'combained table'!C1709:T4043,1,FALSE)</f>
        <v>25.35</v>
      </c>
      <c r="D1709">
        <f>VLOOKUP('combained table'!D1709,'combained table'!D1709:T4043,1,FALSE)</f>
        <v>4.9000000000000004</v>
      </c>
      <c r="E1709" t="str">
        <f>VLOOKUP('combained table'!E1709,'combained table'!E1709:T4043,1,FALSE)</f>
        <v>No</v>
      </c>
      <c r="F1709" t="str">
        <f>VLOOKUP('combained table'!F1709,'combained table'!F1709:T4043,1,FALSE)</f>
        <v>No</v>
      </c>
      <c r="G1709" t="str">
        <f>VLOOKUP('combained table'!G1709,'combained table'!G1709:T4043,1,FALSE)</f>
        <v>No</v>
      </c>
      <c r="H1709">
        <f>VLOOKUP('combained table'!H1709,'combained table'!H1709:T4043,1,FALSE)</f>
        <v>0</v>
      </c>
      <c r="I1709" t="str">
        <f>VLOOKUP('combained table'!I1709,'combained table'!I1709:T4043,1,FALSE)</f>
        <v>Normal</v>
      </c>
      <c r="J1709" t="str">
        <f>VLOOKUP('combained table'!J1709,'combained table'!J1709:T4043,1,FALSE)</f>
        <v>No</v>
      </c>
      <c r="K1709" t="str">
        <f>VLOOKUP('combained table'!K1709,'combained table'!K1709:T4043,1,FALSE)</f>
        <v>Overweight</v>
      </c>
      <c r="L1709">
        <f>VLOOKUP('combained table'!L1709,'combained table'!L1709:T4043,1,FALSE)</f>
        <v>1965</v>
      </c>
      <c r="M1709" t="str">
        <f>VLOOKUP('combained table'!M1709,'combained table'!M1709:T4043,1,FALSE)</f>
        <v>Oct</v>
      </c>
      <c r="N1709">
        <f>VLOOKUP('combained table'!N1709,'combained table'!N1709:T4043,1,FALSE)</f>
        <v>28</v>
      </c>
      <c r="O1709" t="str">
        <f>VLOOKUP('combained table'!O1709,'combained table'!O1709:T4043,1,FALSE)</f>
        <v>28-Oct-1965</v>
      </c>
      <c r="P1709">
        <f>VLOOKUP('combained table'!P1709,'combained table'!P1709:T4043,1,FALSE)</f>
        <v>15608.58</v>
      </c>
      <c r="Q1709" t="str">
        <f>VLOOKUP('combained table'!Q1709,'combained table'!Q1709:T4043,1,FALSE)</f>
        <v>tier - 2</v>
      </c>
      <c r="R1709" t="str">
        <f>VLOOKUP('combained table'!R1709,'combained table'!R1709:T4043,1,FALSE)</f>
        <v>tier - 2</v>
      </c>
      <c r="S1709" t="str">
        <f>VLOOKUP('combained table'!S1709,'combained table'!S1709:T4043,1,FALSE)</f>
        <v>R1026</v>
      </c>
      <c r="T1709">
        <f>VLOOKUP('combained table'!T1709,'combained table'!T1709:T4043,1,FALSE)</f>
        <v>57</v>
      </c>
    </row>
    <row r="1710" spans="1:20">
      <c r="A1710" t="str">
        <f>VLOOKUP('combained table'!A1710,'combained table'!A1710:T4044,1,FALSE)</f>
        <v>Id1709</v>
      </c>
      <c r="B1710" t="str">
        <f>VLOOKUP('combained table'!B1710,'combained table'!B1710:T4044,1,FALSE)</f>
        <v xml:space="preserve">  Jessica E</v>
      </c>
      <c r="C1710">
        <f>VLOOKUP('combained table'!C1710,'combained table'!C1710:T4044,1,FALSE)</f>
        <v>26.41</v>
      </c>
      <c r="D1710">
        <f>VLOOKUP('combained table'!D1710,'combained table'!D1710:T4044,1,FALSE)</f>
        <v>5.07</v>
      </c>
      <c r="E1710" t="str">
        <f>VLOOKUP('combained table'!E1710,'combained table'!E1710:T4044,1,FALSE)</f>
        <v>yes</v>
      </c>
      <c r="F1710" t="str">
        <f>VLOOKUP('combained table'!F1710,'combained table'!F1710:T4044,1,FALSE)</f>
        <v>No</v>
      </c>
      <c r="G1710" t="str">
        <f>VLOOKUP('combained table'!G1710,'combained table'!G1710:T4044,1,FALSE)</f>
        <v>No</v>
      </c>
      <c r="H1710">
        <f>VLOOKUP('combained table'!H1710,'combained table'!H1710:T4044,1,FALSE)</f>
        <v>1</v>
      </c>
      <c r="I1710" t="str">
        <f>VLOOKUP('combained table'!I1710,'combained table'!I1710:T4044,1,FALSE)</f>
        <v>Normal</v>
      </c>
      <c r="J1710" t="str">
        <f>VLOOKUP('combained table'!J1710,'combained table'!J1710:T4044,1,FALSE)</f>
        <v>No</v>
      </c>
      <c r="K1710" t="str">
        <f>VLOOKUP('combained table'!K1710,'combained table'!K1710:T4044,1,FALSE)</f>
        <v>Overweight</v>
      </c>
      <c r="L1710">
        <f>VLOOKUP('combained table'!L1710,'combained table'!L1710:T4044,1,FALSE)</f>
        <v>1960</v>
      </c>
      <c r="M1710" t="str">
        <f>VLOOKUP('combained table'!M1710,'combained table'!M1710:T4044,1,FALSE)</f>
        <v>Jun</v>
      </c>
      <c r="N1710">
        <f>VLOOKUP('combained table'!N1710,'combained table'!N1710:T4044,1,FALSE)</f>
        <v>6</v>
      </c>
      <c r="O1710" t="str">
        <f>VLOOKUP('combained table'!O1710,'combained table'!O1710:T4044,1,FALSE)</f>
        <v>6-Jun-1960</v>
      </c>
      <c r="P1710">
        <f>VLOOKUP('combained table'!P1710,'combained table'!P1710:T4044,1,FALSE)</f>
        <v>15612.19</v>
      </c>
      <c r="Q1710" t="str">
        <f>VLOOKUP('combained table'!Q1710,'combained table'!Q1710:T4044,1,FALSE)</f>
        <v>tier - 2</v>
      </c>
      <c r="R1710" t="str">
        <f>VLOOKUP('combained table'!R1710,'combained table'!R1710:T4044,1,FALSE)</f>
        <v>tier - 2</v>
      </c>
      <c r="S1710" t="str">
        <f>VLOOKUP('combained table'!S1710,'combained table'!S1710:T4044,1,FALSE)</f>
        <v>R1012</v>
      </c>
      <c r="T1710">
        <f>VLOOKUP('combained table'!T1710,'combained table'!T1710:T4044,1,FALSE)</f>
        <v>63</v>
      </c>
    </row>
    <row r="1711" spans="1:20">
      <c r="A1711" t="str">
        <f>VLOOKUP('combained table'!A1711,'combained table'!A1711:T4045,1,FALSE)</f>
        <v>Id1710</v>
      </c>
      <c r="B1711" t="str">
        <f>VLOOKUP('combained table'!B1711,'combained table'!B1711:T4045,1,FALSE)</f>
        <v xml:space="preserve">  Kristen</v>
      </c>
      <c r="C1711">
        <f>VLOOKUP('combained table'!C1711,'combained table'!C1711:T4045,1,FALSE)</f>
        <v>27.6</v>
      </c>
      <c r="D1711">
        <f>VLOOKUP('combained table'!D1711,'combained table'!D1711:T4045,1,FALSE)</f>
        <v>5.33</v>
      </c>
      <c r="E1711" t="str">
        <f>VLOOKUP('combained table'!E1711,'combained table'!E1711:T4045,1,FALSE)</f>
        <v>No</v>
      </c>
      <c r="F1711" t="str">
        <f>VLOOKUP('combained table'!F1711,'combained table'!F1711:T4045,1,FALSE)</f>
        <v>No</v>
      </c>
      <c r="G1711" t="str">
        <f>VLOOKUP('combained table'!G1711,'combained table'!G1711:T4045,1,FALSE)</f>
        <v>No</v>
      </c>
      <c r="H1711">
        <f>VLOOKUP('combained table'!H1711,'combained table'!H1711:T4045,1,FALSE)</f>
        <v>1</v>
      </c>
      <c r="I1711" t="str">
        <f>VLOOKUP('combained table'!I1711,'combained table'!I1711:T4045,1,FALSE)</f>
        <v>Normal</v>
      </c>
      <c r="J1711" t="str">
        <f>VLOOKUP('combained table'!J1711,'combained table'!J1711:T4045,1,FALSE)</f>
        <v>No</v>
      </c>
      <c r="K1711" t="str">
        <f>VLOOKUP('combained table'!K1711,'combained table'!K1711:T4045,1,FALSE)</f>
        <v>Overweight</v>
      </c>
      <c r="L1711">
        <f>VLOOKUP('combained table'!L1711,'combained table'!L1711:T4045,1,FALSE)</f>
        <v>1988</v>
      </c>
      <c r="M1711" t="str">
        <f>VLOOKUP('combained table'!M1711,'combained table'!M1711:T4045,1,FALSE)</f>
        <v>Dec</v>
      </c>
      <c r="N1711">
        <f>VLOOKUP('combained table'!N1711,'combained table'!N1711:T4045,1,FALSE)</f>
        <v>22</v>
      </c>
      <c r="O1711" t="str">
        <f>VLOOKUP('combained table'!O1711,'combained table'!O1711:T4045,1,FALSE)</f>
        <v>22-Dec-1988</v>
      </c>
      <c r="P1711">
        <f>VLOOKUP('combained table'!P1711,'combained table'!P1711:T4045,1,FALSE)</f>
        <v>15646.28</v>
      </c>
      <c r="Q1711" t="str">
        <f>VLOOKUP('combained table'!Q1711,'combained table'!Q1711:T4045,1,FALSE)</f>
        <v>tier - 2</v>
      </c>
      <c r="R1711" t="str">
        <f>VLOOKUP('combained table'!R1711,'combained table'!R1711:T4045,1,FALSE)</f>
        <v>tier - 2</v>
      </c>
      <c r="S1711" t="str">
        <f>VLOOKUP('combained table'!S1711,'combained table'!S1711:T4045,1,FALSE)</f>
        <v>R1011</v>
      </c>
      <c r="T1711">
        <f>VLOOKUP('combained table'!T1711,'combained table'!T1711:T4045,1,FALSE)</f>
        <v>34</v>
      </c>
    </row>
    <row r="1712" spans="1:20">
      <c r="A1712" t="str">
        <f>VLOOKUP('combained table'!A1712,'combained table'!A1712:T4046,1,FALSE)</f>
        <v>Id1711</v>
      </c>
      <c r="B1712" t="str">
        <f>VLOOKUP('combained table'!B1712,'combained table'!B1712:T4046,1,FALSE)</f>
        <v xml:space="preserve">  Jose Guadalupe P</v>
      </c>
      <c r="C1712">
        <f>VLOOKUP('combained table'!C1712,'combained table'!C1712:T4046,1,FALSE)</f>
        <v>33.82</v>
      </c>
      <c r="D1712">
        <f>VLOOKUP('combained table'!D1712,'combained table'!D1712:T4046,1,FALSE)</f>
        <v>8.93</v>
      </c>
      <c r="E1712" t="str">
        <f>VLOOKUP('combained table'!E1712,'combained table'!E1712:T4046,1,FALSE)</f>
        <v>yes</v>
      </c>
      <c r="F1712" t="str">
        <f>VLOOKUP('combained table'!F1712,'combained table'!F1712:T4046,1,FALSE)</f>
        <v>No</v>
      </c>
      <c r="G1712" t="str">
        <f>VLOOKUP('combained table'!G1712,'combained table'!G1712:T4046,1,FALSE)</f>
        <v>No</v>
      </c>
      <c r="H1712">
        <f>VLOOKUP('combained table'!H1712,'combained table'!H1712:T4046,1,FALSE)</f>
        <v>1</v>
      </c>
      <c r="I1712" t="str">
        <f>VLOOKUP('combained table'!I1712,'combained table'!I1712:T4046,1,FALSE)</f>
        <v>Diabetes</v>
      </c>
      <c r="J1712" t="str">
        <f>VLOOKUP('combained table'!J1712,'combained table'!J1712:T4046,1,FALSE)</f>
        <v>No</v>
      </c>
      <c r="K1712" t="str">
        <f>VLOOKUP('combained table'!K1712,'combained table'!K1712:T4046,1,FALSE)</f>
        <v>Obesity</v>
      </c>
      <c r="L1712">
        <f>VLOOKUP('combained table'!L1712,'combained table'!L1712:T4046,1,FALSE)</f>
        <v>1973</v>
      </c>
      <c r="M1712" t="str">
        <f>VLOOKUP('combained table'!M1712,'combained table'!M1712:T4046,1,FALSE)</f>
        <v>Jun</v>
      </c>
      <c r="N1712">
        <f>VLOOKUP('combained table'!N1712,'combained table'!N1712:T4046,1,FALSE)</f>
        <v>26</v>
      </c>
      <c r="O1712" t="str">
        <f>VLOOKUP('combained table'!O1712,'combained table'!O1712:T4046,1,FALSE)</f>
        <v>26-Jun-1973</v>
      </c>
      <c r="P1712">
        <f>VLOOKUP('combained table'!P1712,'combained table'!P1712:T4046,1,FALSE)</f>
        <v>15670.3</v>
      </c>
      <c r="Q1712" t="str">
        <f>VLOOKUP('combained table'!Q1712,'combained table'!Q1712:T4046,1,FALSE)</f>
        <v>tier - 2</v>
      </c>
      <c r="R1712" t="str">
        <f>VLOOKUP('combained table'!R1712,'combained table'!R1712:T4046,1,FALSE)</f>
        <v>tier - 2</v>
      </c>
      <c r="S1712" t="str">
        <f>VLOOKUP('combained table'!S1712,'combained table'!S1712:T4046,1,FALSE)</f>
        <v>R1026</v>
      </c>
      <c r="T1712">
        <f>VLOOKUP('combained table'!T1712,'combained table'!T1712:T4046,1,FALSE)</f>
        <v>49</v>
      </c>
    </row>
    <row r="1713" spans="1:20">
      <c r="A1713" t="str">
        <f>VLOOKUP('combained table'!A1713,'combained table'!A1713:T4047,1,FALSE)</f>
        <v>Id1712</v>
      </c>
      <c r="B1713" t="str">
        <f>VLOOKUP('combained table'!B1713,'combained table'!B1713:T4047,1,FALSE)</f>
        <v xml:space="preserve">  Cynthia</v>
      </c>
      <c r="C1713">
        <f>VLOOKUP('combained table'!C1713,'combained table'!C1713:T4047,1,FALSE)</f>
        <v>32.9</v>
      </c>
      <c r="D1713">
        <f>VLOOKUP('combained table'!D1713,'combained table'!D1713:T4047,1,FALSE)</f>
        <v>4.3499999999999996</v>
      </c>
      <c r="E1713" t="str">
        <f>VLOOKUP('combained table'!E1713,'combained table'!E1713:T4047,1,FALSE)</f>
        <v>No</v>
      </c>
      <c r="F1713" t="str">
        <f>VLOOKUP('combained table'!F1713,'combained table'!F1713:T4047,1,FALSE)</f>
        <v>No</v>
      </c>
      <c r="G1713" t="str">
        <f>VLOOKUP('combained table'!G1713,'combained table'!G1713:T4047,1,FALSE)</f>
        <v>No</v>
      </c>
      <c r="H1713">
        <f>VLOOKUP('combained table'!H1713,'combained table'!H1713:T4047,1,FALSE)</f>
        <v>0</v>
      </c>
      <c r="I1713" t="str">
        <f>VLOOKUP('combained table'!I1713,'combained table'!I1713:T4047,1,FALSE)</f>
        <v>Normal</v>
      </c>
      <c r="J1713" t="str">
        <f>VLOOKUP('combained table'!J1713,'combained table'!J1713:T4047,1,FALSE)</f>
        <v>No</v>
      </c>
      <c r="K1713" t="str">
        <f>VLOOKUP('combained table'!K1713,'combained table'!K1713:T4047,1,FALSE)</f>
        <v>Obesity</v>
      </c>
      <c r="L1713">
        <f>VLOOKUP('combained table'!L1713,'combained table'!L1713:T4047,1,FALSE)</f>
        <v>1976</v>
      </c>
      <c r="M1713" t="str">
        <f>VLOOKUP('combained table'!M1713,'combained table'!M1713:T4047,1,FALSE)</f>
        <v>Sep</v>
      </c>
      <c r="N1713">
        <f>VLOOKUP('combained table'!N1713,'combained table'!N1713:T4047,1,FALSE)</f>
        <v>20</v>
      </c>
      <c r="O1713" t="str">
        <f>VLOOKUP('combained table'!O1713,'combained table'!O1713:T4047,1,FALSE)</f>
        <v>20-Sep-1976</v>
      </c>
      <c r="P1713">
        <f>VLOOKUP('combained table'!P1713,'combained table'!P1713:T4047,1,FALSE)</f>
        <v>15698.86</v>
      </c>
      <c r="Q1713" t="str">
        <f>VLOOKUP('combained table'!Q1713,'combained table'!Q1713:T4047,1,FALSE)</f>
        <v>tier - 2</v>
      </c>
      <c r="R1713" t="str">
        <f>VLOOKUP('combained table'!R1713,'combained table'!R1713:T4047,1,FALSE)</f>
        <v>tier - 2</v>
      </c>
      <c r="S1713" t="str">
        <f>VLOOKUP('combained table'!S1713,'combained table'!S1713:T4047,1,FALSE)</f>
        <v>R1012</v>
      </c>
      <c r="T1713">
        <f>VLOOKUP('combained table'!T1713,'combained table'!T1713:T4047,1,FALSE)</f>
        <v>46</v>
      </c>
    </row>
    <row r="1714" spans="1:20">
      <c r="A1714" t="str">
        <f>VLOOKUP('combained table'!A1714,'combained table'!A1714:T4048,1,FALSE)</f>
        <v>Id1713</v>
      </c>
      <c r="B1714" t="str">
        <f>VLOOKUP('combained table'!B1714,'combained table'!B1714:T4048,1,FALSE)</f>
        <v xml:space="preserve">  Tyler</v>
      </c>
      <c r="C1714">
        <f>VLOOKUP('combained table'!C1714,'combained table'!C1714:T4048,1,FALSE)</f>
        <v>30.875</v>
      </c>
      <c r="D1714">
        <f>VLOOKUP('combained table'!D1714,'combained table'!D1714:T4048,1,FALSE)</f>
        <v>9.5399999999999991</v>
      </c>
      <c r="E1714" t="str">
        <f>VLOOKUP('combained table'!E1714,'combained table'!E1714:T4048,1,FALSE)</f>
        <v>yes</v>
      </c>
      <c r="F1714" t="str">
        <f>VLOOKUP('combained table'!F1714,'combained table'!F1714:T4048,1,FALSE)</f>
        <v>No</v>
      </c>
      <c r="G1714" t="str">
        <f>VLOOKUP('combained table'!G1714,'combained table'!G1714:T4048,1,FALSE)</f>
        <v>No</v>
      </c>
      <c r="H1714">
        <f>VLOOKUP('combained table'!H1714,'combained table'!H1714:T4048,1,FALSE)</f>
        <v>1</v>
      </c>
      <c r="I1714" t="str">
        <f>VLOOKUP('combained table'!I1714,'combained table'!I1714:T4048,1,FALSE)</f>
        <v>Diabetes</v>
      </c>
      <c r="J1714" t="str">
        <f>VLOOKUP('combained table'!J1714,'combained table'!J1714:T4048,1,FALSE)</f>
        <v>No</v>
      </c>
      <c r="K1714" t="str">
        <f>VLOOKUP('combained table'!K1714,'combained table'!K1714:T4048,1,FALSE)</f>
        <v>Obesity</v>
      </c>
      <c r="L1714">
        <f>VLOOKUP('combained table'!L1714,'combained table'!L1714:T4048,1,FALSE)</f>
        <v>1974</v>
      </c>
      <c r="M1714" t="str">
        <f>VLOOKUP('combained table'!M1714,'combained table'!M1714:T4048,1,FALSE)</f>
        <v>Aug</v>
      </c>
      <c r="N1714">
        <f>VLOOKUP('combained table'!N1714,'combained table'!N1714:T4048,1,FALSE)</f>
        <v>29</v>
      </c>
      <c r="O1714" t="str">
        <f>VLOOKUP('combained table'!O1714,'combained table'!O1714:T4048,1,FALSE)</f>
        <v>29-Aug-1974</v>
      </c>
      <c r="P1714">
        <f>VLOOKUP('combained table'!P1714,'combained table'!P1714:T4048,1,FALSE)</f>
        <v>15746.62</v>
      </c>
      <c r="Q1714" t="str">
        <f>VLOOKUP('combained table'!Q1714,'combained table'!Q1714:T4048,1,FALSE)</f>
        <v>tier - 2</v>
      </c>
      <c r="R1714" t="str">
        <f>VLOOKUP('combained table'!R1714,'combained table'!R1714:T4048,1,FALSE)</f>
        <v>tier - 1</v>
      </c>
      <c r="S1714" t="str">
        <f>VLOOKUP('combained table'!S1714,'combained table'!S1714:T4048,1,FALSE)</f>
        <v>R1012</v>
      </c>
      <c r="T1714">
        <f>VLOOKUP('combained table'!T1714,'combained table'!T1714:T4048,1,FALSE)</f>
        <v>48</v>
      </c>
    </row>
    <row r="1715" spans="1:20">
      <c r="A1715" t="str">
        <f>VLOOKUP('combained table'!A1715,'combained table'!A1715:T4049,1,FALSE)</f>
        <v>Id1714</v>
      </c>
      <c r="B1715" t="str">
        <f>VLOOKUP('combained table'!B1715,'combained table'!B1715:T4049,1,FALSE)</f>
        <v xml:space="preserve">  Holly J</v>
      </c>
      <c r="C1715">
        <f>VLOOKUP('combained table'!C1715,'combained table'!C1715:T4049,1,FALSE)</f>
        <v>32.64</v>
      </c>
      <c r="D1715">
        <f>VLOOKUP('combained table'!D1715,'combained table'!D1715:T4049,1,FALSE)</f>
        <v>5.91</v>
      </c>
      <c r="E1715" t="str">
        <f>VLOOKUP('combained table'!E1715,'combained table'!E1715:T4049,1,FALSE)</f>
        <v>No</v>
      </c>
      <c r="F1715" t="str">
        <f>VLOOKUP('combained table'!F1715,'combained table'!F1715:T4049,1,FALSE)</f>
        <v>No</v>
      </c>
      <c r="G1715" t="str">
        <f>VLOOKUP('combained table'!G1715,'combained table'!G1715:T4049,1,FALSE)</f>
        <v>No</v>
      </c>
      <c r="H1715">
        <f>VLOOKUP('combained table'!H1715,'combained table'!H1715:T4049,1,FALSE)</f>
        <v>0</v>
      </c>
      <c r="I1715" t="str">
        <f>VLOOKUP('combained table'!I1715,'combained table'!I1715:T4049,1,FALSE)</f>
        <v>Prediabetes</v>
      </c>
      <c r="J1715" t="str">
        <f>VLOOKUP('combained table'!J1715,'combained table'!J1715:T4049,1,FALSE)</f>
        <v>No</v>
      </c>
      <c r="K1715" t="str">
        <f>VLOOKUP('combained table'!K1715,'combained table'!K1715:T4049,1,FALSE)</f>
        <v>Obesity</v>
      </c>
      <c r="L1715">
        <f>VLOOKUP('combained table'!L1715,'combained table'!L1715:T4049,1,FALSE)</f>
        <v>1997</v>
      </c>
      <c r="M1715" t="str">
        <f>VLOOKUP('combained table'!M1715,'combained table'!M1715:T4049,1,FALSE)</f>
        <v>Oct</v>
      </c>
      <c r="N1715">
        <f>VLOOKUP('combained table'!N1715,'combained table'!N1715:T4049,1,FALSE)</f>
        <v>9</v>
      </c>
      <c r="O1715" t="str">
        <f>VLOOKUP('combained table'!O1715,'combained table'!O1715:T4049,1,FALSE)</f>
        <v>9-Oct-1997</v>
      </c>
      <c r="P1715">
        <f>VLOOKUP('combained table'!P1715,'combained table'!P1715:T4049,1,FALSE)</f>
        <v>15817.99</v>
      </c>
      <c r="Q1715" t="str">
        <f>VLOOKUP('combained table'!Q1715,'combained table'!Q1715:T4049,1,FALSE)</f>
        <v>tier - 2</v>
      </c>
      <c r="R1715" t="str">
        <f>VLOOKUP('combained table'!R1715,'combained table'!R1715:T4049,1,FALSE)</f>
        <v>tier - 2</v>
      </c>
      <c r="S1715" t="str">
        <f>VLOOKUP('combained table'!S1715,'combained table'!S1715:T4049,1,FALSE)</f>
        <v>R1012</v>
      </c>
      <c r="T1715">
        <f>VLOOKUP('combained table'!T1715,'combained table'!T1715:T4049,1,FALSE)</f>
        <v>25</v>
      </c>
    </row>
    <row r="1716" spans="1:20">
      <c r="A1716" t="str">
        <f>VLOOKUP('combained table'!A1716,'combained table'!A1716:T4050,1,FALSE)</f>
        <v>Id1715</v>
      </c>
      <c r="B1716" t="str">
        <f>VLOOKUP('combained table'!B1716,'combained table'!B1716:T4050,1,FALSE)</f>
        <v xml:space="preserve">  Kristen</v>
      </c>
      <c r="C1716">
        <f>VLOOKUP('combained table'!C1716,'combained table'!C1716:T4050,1,FALSE)</f>
        <v>22.135000000000002</v>
      </c>
      <c r="D1716">
        <f>VLOOKUP('combained table'!D1716,'combained table'!D1716:T4050,1,FALSE)</f>
        <v>5.0999999999999996</v>
      </c>
      <c r="E1716" t="str">
        <f>VLOOKUP('combained table'!E1716,'combained table'!E1716:T4050,1,FALSE)</f>
        <v>No</v>
      </c>
      <c r="F1716" t="str">
        <f>VLOOKUP('combained table'!F1716,'combained table'!F1716:T4050,1,FALSE)</f>
        <v>No</v>
      </c>
      <c r="G1716" t="str">
        <f>VLOOKUP('combained table'!G1716,'combained table'!G1716:T4050,1,FALSE)</f>
        <v>No</v>
      </c>
      <c r="H1716">
        <f>VLOOKUP('combained table'!H1716,'combained table'!H1716:T4050,1,FALSE)</f>
        <v>0</v>
      </c>
      <c r="I1716" t="str">
        <f>VLOOKUP('combained table'!I1716,'combained table'!I1716:T4050,1,FALSE)</f>
        <v>Normal</v>
      </c>
      <c r="J1716" t="str">
        <f>VLOOKUP('combained table'!J1716,'combained table'!J1716:T4050,1,FALSE)</f>
        <v>No</v>
      </c>
      <c r="K1716" t="str">
        <f>VLOOKUP('combained table'!K1716,'combained table'!K1716:T4050,1,FALSE)</f>
        <v>Normal Weight</v>
      </c>
      <c r="L1716">
        <f>VLOOKUP('combained table'!L1716,'combained table'!L1716:T4050,1,FALSE)</f>
        <v>1984</v>
      </c>
      <c r="M1716" t="str">
        <f>VLOOKUP('combained table'!M1716,'combained table'!M1716:T4050,1,FALSE)</f>
        <v>Jun</v>
      </c>
      <c r="N1716">
        <f>VLOOKUP('combained table'!N1716,'combained table'!N1716:T4050,1,FALSE)</f>
        <v>26</v>
      </c>
      <c r="O1716" t="str">
        <f>VLOOKUP('combained table'!O1716,'combained table'!O1716:T4050,1,FALSE)</f>
        <v>26-Jun-1984</v>
      </c>
      <c r="P1716">
        <f>VLOOKUP('combained table'!P1716,'combained table'!P1716:T4050,1,FALSE)</f>
        <v>15820.7</v>
      </c>
      <c r="Q1716" t="str">
        <f>VLOOKUP('combained table'!Q1716,'combained table'!Q1716:T4050,1,FALSE)</f>
        <v>tier - 2</v>
      </c>
      <c r="R1716" t="str">
        <f>VLOOKUP('combained table'!R1716,'combained table'!R1716:T4050,1,FALSE)</f>
        <v>tier - 3</v>
      </c>
      <c r="S1716" t="str">
        <f>VLOOKUP('combained table'!S1716,'combained table'!S1716:T4050,1,FALSE)</f>
        <v>R1011</v>
      </c>
      <c r="T1716">
        <f>VLOOKUP('combained table'!T1716,'combained table'!T1716:T4050,1,FALSE)</f>
        <v>38</v>
      </c>
    </row>
    <row r="1717" spans="1:20">
      <c r="A1717" t="str">
        <f>VLOOKUP('combained table'!A1717,'combained table'!A1717:T4051,1,FALSE)</f>
        <v>Id1716</v>
      </c>
      <c r="B1717" t="str">
        <f>VLOOKUP('combained table'!B1717,'combained table'!B1717:T4051,1,FALSE)</f>
        <v xml:space="preserve">  Thomas</v>
      </c>
      <c r="C1717">
        <f>VLOOKUP('combained table'!C1717,'combained table'!C1717:T4051,1,FALSE)</f>
        <v>16.53</v>
      </c>
      <c r="D1717">
        <f>VLOOKUP('combained table'!D1717,'combained table'!D1717:T4051,1,FALSE)</f>
        <v>5.08</v>
      </c>
      <c r="E1717" t="str">
        <f>VLOOKUP('combained table'!E1717,'combained table'!E1717:T4051,1,FALSE)</f>
        <v>No</v>
      </c>
      <c r="F1717" t="str">
        <f>VLOOKUP('combained table'!F1717,'combained table'!F1717:T4051,1,FALSE)</f>
        <v>No</v>
      </c>
      <c r="G1717" t="str">
        <f>VLOOKUP('combained table'!G1717,'combained table'!G1717:T4051,1,FALSE)</f>
        <v>No</v>
      </c>
      <c r="H1717">
        <f>VLOOKUP('combained table'!H1717,'combained table'!H1717:T4051,1,FALSE)</f>
        <v>2</v>
      </c>
      <c r="I1717" t="str">
        <f>VLOOKUP('combained table'!I1717,'combained table'!I1717:T4051,1,FALSE)</f>
        <v>Normal</v>
      </c>
      <c r="J1717" t="str">
        <f>VLOOKUP('combained table'!J1717,'combained table'!J1717:T4051,1,FALSE)</f>
        <v>No</v>
      </c>
      <c r="K1717" t="str">
        <f>VLOOKUP('combained table'!K1717,'combained table'!K1717:T4051,1,FALSE)</f>
        <v>Underweight</v>
      </c>
      <c r="L1717">
        <f>VLOOKUP('combained table'!L1717,'combained table'!L1717:T4051,1,FALSE)</f>
        <v>1982</v>
      </c>
      <c r="M1717" t="str">
        <f>VLOOKUP('combained table'!M1717,'combained table'!M1717:T4051,1,FALSE)</f>
        <v>Nov</v>
      </c>
      <c r="N1717">
        <f>VLOOKUP('combained table'!N1717,'combained table'!N1717:T4051,1,FALSE)</f>
        <v>11</v>
      </c>
      <c r="O1717" t="str">
        <f>VLOOKUP('combained table'!O1717,'combained table'!O1717:T4051,1,FALSE)</f>
        <v>11-Nov-1982</v>
      </c>
      <c r="P1717">
        <f>VLOOKUP('combained table'!P1717,'combained table'!P1717:T4051,1,FALSE)</f>
        <v>15828.82</v>
      </c>
      <c r="Q1717" t="str">
        <f>VLOOKUP('combained table'!Q1717,'combained table'!Q1717:T4051,1,FALSE)</f>
        <v>tier - 2</v>
      </c>
      <c r="R1717" t="str">
        <f>VLOOKUP('combained table'!R1717,'combained table'!R1717:T4051,1,FALSE)</f>
        <v>tier - 3</v>
      </c>
      <c r="S1717" t="str">
        <f>VLOOKUP('combained table'!S1717,'combained table'!S1717:T4051,1,FALSE)</f>
        <v>R1011</v>
      </c>
      <c r="T1717">
        <f>VLOOKUP('combained table'!T1717,'combained table'!T1717:T4051,1,FALSE)</f>
        <v>40</v>
      </c>
    </row>
    <row r="1718" spans="1:20">
      <c r="A1718" t="str">
        <f>VLOOKUP('combained table'!A1718,'combained table'!A1718:T4052,1,FALSE)</f>
        <v>Id1717</v>
      </c>
      <c r="B1718" t="str">
        <f>VLOOKUP('combained table'!B1718,'combained table'!B1718:T4052,1,FALSE)</f>
        <v xml:space="preserve">  Tricity M</v>
      </c>
      <c r="C1718">
        <f>VLOOKUP('combained table'!C1718,'combained table'!C1718:T4052,1,FALSE)</f>
        <v>32.774999999999999</v>
      </c>
      <c r="D1718">
        <f>VLOOKUP('combained table'!D1718,'combained table'!D1718:T4052,1,FALSE)</f>
        <v>4.75</v>
      </c>
      <c r="E1718" t="str">
        <f>VLOOKUP('combained table'!E1718,'combained table'!E1718:T4052,1,FALSE)</f>
        <v>No</v>
      </c>
      <c r="F1718" t="str">
        <f>VLOOKUP('combained table'!F1718,'combained table'!F1718:T4052,1,FALSE)</f>
        <v>No</v>
      </c>
      <c r="G1718" t="str">
        <f>VLOOKUP('combained table'!G1718,'combained table'!G1718:T4052,1,FALSE)</f>
        <v>No</v>
      </c>
      <c r="H1718">
        <f>VLOOKUP('combained table'!H1718,'combained table'!H1718:T4052,1,FALSE)</f>
        <v>0</v>
      </c>
      <c r="I1718" t="str">
        <f>VLOOKUP('combained table'!I1718,'combained table'!I1718:T4052,1,FALSE)</f>
        <v>Normal</v>
      </c>
      <c r="J1718" t="str">
        <f>VLOOKUP('combained table'!J1718,'combained table'!J1718:T4052,1,FALSE)</f>
        <v>No</v>
      </c>
      <c r="K1718" t="str">
        <f>VLOOKUP('combained table'!K1718,'combained table'!K1718:T4052,1,FALSE)</f>
        <v>Obesity</v>
      </c>
      <c r="L1718">
        <f>VLOOKUP('combained table'!L1718,'combained table'!L1718:T4052,1,FALSE)</f>
        <v>1962</v>
      </c>
      <c r="M1718" t="str">
        <f>VLOOKUP('combained table'!M1718,'combained table'!M1718:T4052,1,FALSE)</f>
        <v>Dec</v>
      </c>
      <c r="N1718">
        <f>VLOOKUP('combained table'!N1718,'combained table'!N1718:T4052,1,FALSE)</f>
        <v>25</v>
      </c>
      <c r="O1718" t="str">
        <f>VLOOKUP('combained table'!O1718,'combained table'!O1718:T4052,1,FALSE)</f>
        <v>25-Dec-1962</v>
      </c>
      <c r="P1718">
        <f>VLOOKUP('combained table'!P1718,'combained table'!P1718:T4052,1,FALSE)</f>
        <v>15840.81</v>
      </c>
      <c r="Q1718" t="str">
        <f>VLOOKUP('combained table'!Q1718,'combained table'!Q1718:T4052,1,FALSE)</f>
        <v>tier - 2</v>
      </c>
      <c r="R1718" t="str">
        <f>VLOOKUP('combained table'!R1718,'combained table'!R1718:T4052,1,FALSE)</f>
        <v>tier - 1</v>
      </c>
      <c r="S1718" t="str">
        <f>VLOOKUP('combained table'!S1718,'combained table'!S1718:T4052,1,FALSE)</f>
        <v>R1022</v>
      </c>
      <c r="T1718">
        <f>VLOOKUP('combained table'!T1718,'combained table'!T1718:T4052,1,FALSE)</f>
        <v>60</v>
      </c>
    </row>
    <row r="1719" spans="1:20">
      <c r="A1719" t="str">
        <f>VLOOKUP('combained table'!A1719,'combained table'!A1719:T4053,1,FALSE)</f>
        <v>Id1718</v>
      </c>
      <c r="B1719" t="str">
        <f>VLOOKUP('combained table'!B1719,'combained table'!B1719:T4053,1,FALSE)</f>
        <v xml:space="preserve">  Sarah A</v>
      </c>
      <c r="C1719">
        <f>VLOOKUP('combained table'!C1719,'combained table'!C1719:T4053,1,FALSE)</f>
        <v>30.9</v>
      </c>
      <c r="D1719">
        <f>VLOOKUP('combained table'!D1719,'combained table'!D1719:T4053,1,FALSE)</f>
        <v>6.05</v>
      </c>
      <c r="E1719" t="str">
        <f>VLOOKUP('combained table'!E1719,'combained table'!E1719:T4053,1,FALSE)</f>
        <v>No</v>
      </c>
      <c r="F1719" t="str">
        <f>VLOOKUP('combained table'!F1719,'combained table'!F1719:T4053,1,FALSE)</f>
        <v>No</v>
      </c>
      <c r="G1719" t="str">
        <f>VLOOKUP('combained table'!G1719,'combained table'!G1719:T4053,1,FALSE)</f>
        <v>No</v>
      </c>
      <c r="H1719">
        <f>VLOOKUP('combained table'!H1719,'combained table'!H1719:T4053,1,FALSE)</f>
        <v>1</v>
      </c>
      <c r="I1719" t="str">
        <f>VLOOKUP('combained table'!I1719,'combained table'!I1719:T4053,1,FALSE)</f>
        <v>Prediabetes</v>
      </c>
      <c r="J1719" t="str">
        <f>VLOOKUP('combained table'!J1719,'combained table'!J1719:T4053,1,FALSE)</f>
        <v>No</v>
      </c>
      <c r="K1719" t="str">
        <f>VLOOKUP('combained table'!K1719,'combained table'!K1719:T4053,1,FALSE)</f>
        <v>Obesity</v>
      </c>
      <c r="L1719">
        <f>VLOOKUP('combained table'!L1719,'combained table'!L1719:T4053,1,FALSE)</f>
        <v>1980</v>
      </c>
      <c r="M1719" t="str">
        <f>VLOOKUP('combained table'!M1719,'combained table'!M1719:T4053,1,FALSE)</f>
        <v>Oct</v>
      </c>
      <c r="N1719">
        <f>VLOOKUP('combained table'!N1719,'combained table'!N1719:T4053,1,FALSE)</f>
        <v>12</v>
      </c>
      <c r="O1719" t="str">
        <f>VLOOKUP('combained table'!O1719,'combained table'!O1719:T4053,1,FALSE)</f>
        <v>12-Oct-1980</v>
      </c>
      <c r="P1719">
        <f>VLOOKUP('combained table'!P1719,'combained table'!P1719:T4053,1,FALSE)</f>
        <v>15922.29</v>
      </c>
      <c r="Q1719" t="str">
        <f>VLOOKUP('combained table'!Q1719,'combained table'!Q1719:T4053,1,FALSE)</f>
        <v>tier - 2</v>
      </c>
      <c r="R1719" t="str">
        <f>VLOOKUP('combained table'!R1719,'combained table'!R1719:T4053,1,FALSE)</f>
        <v>tier - 3</v>
      </c>
      <c r="S1719" t="str">
        <f>VLOOKUP('combained table'!S1719,'combained table'!S1719:T4053,1,FALSE)</f>
        <v>R1026</v>
      </c>
      <c r="T1719">
        <f>VLOOKUP('combained table'!T1719,'combained table'!T1719:T4053,1,FALSE)</f>
        <v>42</v>
      </c>
    </row>
    <row r="1720" spans="1:20">
      <c r="A1720" t="str">
        <f>VLOOKUP('combained table'!A1720,'combained table'!A1720:T4054,1,FALSE)</f>
        <v>Id1719</v>
      </c>
      <c r="B1720" t="str">
        <f>VLOOKUP('combained table'!B1720,'combained table'!B1720:T4054,1,FALSE)</f>
        <v xml:space="preserve">  Lisa M</v>
      </c>
      <c r="C1720">
        <f>VLOOKUP('combained table'!C1720,'combained table'!C1720:T4054,1,FALSE)</f>
        <v>15.58</v>
      </c>
      <c r="D1720">
        <f>VLOOKUP('combained table'!D1720,'combained table'!D1720:T4054,1,FALSE)</f>
        <v>11.56</v>
      </c>
      <c r="E1720" t="str">
        <f>VLOOKUP('combained table'!E1720,'combained table'!E1720:T4054,1,FALSE)</f>
        <v>No</v>
      </c>
      <c r="F1720" t="str">
        <f>VLOOKUP('combained table'!F1720,'combained table'!F1720:T4054,1,FALSE)</f>
        <v>No</v>
      </c>
      <c r="G1720" t="str">
        <f>VLOOKUP('combained table'!G1720,'combained table'!G1720:T4054,1,FALSE)</f>
        <v>No</v>
      </c>
      <c r="H1720">
        <f>VLOOKUP('combained table'!H1720,'combained table'!H1720:T4054,1,FALSE)</f>
        <v>0</v>
      </c>
      <c r="I1720" t="str">
        <f>VLOOKUP('combained table'!I1720,'combained table'!I1720:T4054,1,FALSE)</f>
        <v>Diabetes</v>
      </c>
      <c r="J1720" t="str">
        <f>VLOOKUP('combained table'!J1720,'combained table'!J1720:T4054,1,FALSE)</f>
        <v>No</v>
      </c>
      <c r="K1720" t="str">
        <f>VLOOKUP('combained table'!K1720,'combained table'!K1720:T4054,1,FALSE)</f>
        <v>Underweight</v>
      </c>
      <c r="L1720">
        <f>VLOOKUP('combained table'!L1720,'combained table'!L1720:T4054,1,FALSE)</f>
        <v>1982</v>
      </c>
      <c r="M1720" t="str">
        <f>VLOOKUP('combained table'!M1720,'combained table'!M1720:T4054,1,FALSE)</f>
        <v>Jul</v>
      </c>
      <c r="N1720">
        <f>VLOOKUP('combained table'!N1720,'combained table'!N1720:T4054,1,FALSE)</f>
        <v>24</v>
      </c>
      <c r="O1720" t="str">
        <f>VLOOKUP('combained table'!O1720,'combained table'!O1720:T4054,1,FALSE)</f>
        <v>24-Jul-1982</v>
      </c>
      <c r="P1720">
        <f>VLOOKUP('combained table'!P1720,'combained table'!P1720:T4054,1,FALSE)</f>
        <v>15965.29</v>
      </c>
      <c r="Q1720" t="str">
        <f>VLOOKUP('combained table'!Q1720,'combained table'!Q1720:T4054,1,FALSE)</f>
        <v>tier - 2</v>
      </c>
      <c r="R1720" t="str">
        <f>VLOOKUP('combained table'!R1720,'combained table'!R1720:T4054,1,FALSE)</f>
        <v>tier - 1</v>
      </c>
      <c r="S1720" t="str">
        <f>VLOOKUP('combained table'!S1720,'combained table'!S1720:T4054,1,FALSE)</f>
        <v>R1012</v>
      </c>
      <c r="T1720">
        <f>VLOOKUP('combained table'!T1720,'combained table'!T1720:T4054,1,FALSE)</f>
        <v>40</v>
      </c>
    </row>
    <row r="1721" spans="1:20">
      <c r="A1721" t="str">
        <f>VLOOKUP('combained table'!A1721,'combained table'!A1721:T4055,1,FALSE)</f>
        <v>Id1720</v>
      </c>
      <c r="B1721" t="str">
        <f>VLOOKUP('combained table'!B1721,'combained table'!B1721:T4055,1,FALSE)</f>
        <v xml:space="preserve">  Tracy A</v>
      </c>
      <c r="C1721">
        <f>VLOOKUP('combained table'!C1721,'combained table'!C1721:T4055,1,FALSE)</f>
        <v>26.315000000000001</v>
      </c>
      <c r="D1721">
        <f>VLOOKUP('combained table'!D1721,'combained table'!D1721:T4055,1,FALSE)</f>
        <v>5.76</v>
      </c>
      <c r="E1721" t="str">
        <f>VLOOKUP('combained table'!E1721,'combained table'!E1721:T4055,1,FALSE)</f>
        <v>No</v>
      </c>
      <c r="F1721" t="str">
        <f>VLOOKUP('combained table'!F1721,'combained table'!F1721:T4055,1,FALSE)</f>
        <v>No</v>
      </c>
      <c r="G1721" t="str">
        <f>VLOOKUP('combained table'!G1721,'combained table'!G1721:T4055,1,FALSE)</f>
        <v>No</v>
      </c>
      <c r="H1721">
        <f>VLOOKUP('combained table'!H1721,'combained table'!H1721:T4055,1,FALSE)</f>
        <v>0</v>
      </c>
      <c r="I1721" t="str">
        <f>VLOOKUP('combained table'!I1721,'combained table'!I1721:T4055,1,FALSE)</f>
        <v>Prediabetes</v>
      </c>
      <c r="J1721" t="str">
        <f>VLOOKUP('combained table'!J1721,'combained table'!J1721:T4055,1,FALSE)</f>
        <v>No</v>
      </c>
      <c r="K1721" t="str">
        <f>VLOOKUP('combained table'!K1721,'combained table'!K1721:T4055,1,FALSE)</f>
        <v>Overweight</v>
      </c>
      <c r="L1721">
        <f>VLOOKUP('combained table'!L1721,'combained table'!L1721:T4055,1,FALSE)</f>
        <v>1980</v>
      </c>
      <c r="M1721" t="str">
        <f>VLOOKUP('combained table'!M1721,'combained table'!M1721:T4055,1,FALSE)</f>
        <v>Sep</v>
      </c>
      <c r="N1721">
        <f>VLOOKUP('combained table'!N1721,'combained table'!N1721:T4055,1,FALSE)</f>
        <v>19</v>
      </c>
      <c r="O1721" t="str">
        <f>VLOOKUP('combained table'!O1721,'combained table'!O1721:T4055,1,FALSE)</f>
        <v>19-Sep-1980</v>
      </c>
      <c r="P1721">
        <f>VLOOKUP('combained table'!P1721,'combained table'!P1721:T4055,1,FALSE)</f>
        <v>15966.19</v>
      </c>
      <c r="Q1721" t="str">
        <f>VLOOKUP('combained table'!Q1721,'combained table'!Q1721:T4055,1,FALSE)</f>
        <v>tier - 2</v>
      </c>
      <c r="R1721" t="str">
        <f>VLOOKUP('combained table'!R1721,'combained table'!R1721:T4055,1,FALSE)</f>
        <v>tier - 2</v>
      </c>
      <c r="S1721" t="str">
        <f>VLOOKUP('combained table'!S1721,'combained table'!S1721:T4055,1,FALSE)</f>
        <v>R1012</v>
      </c>
      <c r="T1721">
        <f>VLOOKUP('combained table'!T1721,'combained table'!T1721:T4055,1,FALSE)</f>
        <v>42</v>
      </c>
    </row>
    <row r="1722" spans="1:20">
      <c r="A1722" t="str">
        <f>VLOOKUP('combained table'!A1722,'combained table'!A1722:T4056,1,FALSE)</f>
        <v>Id1721</v>
      </c>
      <c r="B1722" t="str">
        <f>VLOOKUP('combained table'!B1722,'combained table'!B1722:T4056,1,FALSE)</f>
        <v xml:space="preserve">  Patrick</v>
      </c>
      <c r="C1722">
        <f>VLOOKUP('combained table'!C1722,'combained table'!C1722:T4056,1,FALSE)</f>
        <v>35.61</v>
      </c>
      <c r="D1722">
        <f>VLOOKUP('combained table'!D1722,'combained table'!D1722:T4056,1,FALSE)</f>
        <v>5.65</v>
      </c>
      <c r="E1722" t="str">
        <f>VLOOKUP('combained table'!E1722,'combained table'!E1722:T4056,1,FALSE)</f>
        <v>No</v>
      </c>
      <c r="F1722" t="str">
        <f>VLOOKUP('combained table'!F1722,'combained table'!F1722:T4056,1,FALSE)</f>
        <v>yes</v>
      </c>
      <c r="G1722" t="str">
        <f>VLOOKUP('combained table'!G1722,'combained table'!G1722:T4056,1,FALSE)</f>
        <v>No</v>
      </c>
      <c r="H1722">
        <f>VLOOKUP('combained table'!H1722,'combained table'!H1722:T4056,1,FALSE)</f>
        <v>1</v>
      </c>
      <c r="I1722" t="str">
        <f>VLOOKUP('combained table'!I1722,'combained table'!I1722:T4056,1,FALSE)</f>
        <v>Normal</v>
      </c>
      <c r="J1722" t="str">
        <f>VLOOKUP('combained table'!J1722,'combained table'!J1722:T4056,1,FALSE)</f>
        <v>No</v>
      </c>
      <c r="K1722" t="str">
        <f>VLOOKUP('combained table'!K1722,'combained table'!K1722:T4056,1,FALSE)</f>
        <v>Obesity</v>
      </c>
      <c r="L1722">
        <f>VLOOKUP('combained table'!L1722,'combained table'!L1722:T4056,1,FALSE)</f>
        <v>1988</v>
      </c>
      <c r="M1722" t="str">
        <f>VLOOKUP('combained table'!M1722,'combained table'!M1722:T4056,1,FALSE)</f>
        <v>Dec</v>
      </c>
      <c r="N1722">
        <f>VLOOKUP('combained table'!N1722,'combained table'!N1722:T4056,1,FALSE)</f>
        <v>5</v>
      </c>
      <c r="O1722" t="str">
        <f>VLOOKUP('combained table'!O1722,'combained table'!O1722:T4056,1,FALSE)</f>
        <v>5-Dec-1988</v>
      </c>
      <c r="P1722">
        <f>VLOOKUP('combained table'!P1722,'combained table'!P1722:T4056,1,FALSE)</f>
        <v>16059.06</v>
      </c>
      <c r="Q1722" t="str">
        <f>VLOOKUP('combained table'!Q1722,'combained table'!Q1722:T4056,1,FALSE)</f>
        <v>tier - 2</v>
      </c>
      <c r="R1722" t="str">
        <f>VLOOKUP('combained table'!R1722,'combained table'!R1722:T4056,1,FALSE)</f>
        <v>tier - 3</v>
      </c>
      <c r="S1722" t="str">
        <f>VLOOKUP('combained table'!S1722,'combained table'!S1722:T4056,1,FALSE)</f>
        <v>R1012</v>
      </c>
      <c r="T1722">
        <f>VLOOKUP('combained table'!T1722,'combained table'!T1722:T4056,1,FALSE)</f>
        <v>34</v>
      </c>
    </row>
    <row r="1723" spans="1:20">
      <c r="A1723" t="str">
        <f>VLOOKUP('combained table'!A1723,'combained table'!A1723:T4057,1,FALSE)</f>
        <v>Id1722</v>
      </c>
      <c r="B1723" t="str">
        <f>VLOOKUP('combained table'!B1723,'combained table'!B1723:T4057,1,FALSE)</f>
        <v xml:space="preserve">  Trent</v>
      </c>
      <c r="C1723">
        <f>VLOOKUP('combained table'!C1723,'combained table'!C1723:T4057,1,FALSE)</f>
        <v>37.56</v>
      </c>
      <c r="D1723">
        <f>VLOOKUP('combained table'!D1723,'combained table'!D1723:T4057,1,FALSE)</f>
        <v>5.88</v>
      </c>
      <c r="E1723" t="str">
        <f>VLOOKUP('combained table'!E1723,'combained table'!E1723:T4057,1,FALSE)</f>
        <v>No</v>
      </c>
      <c r="F1723" t="str">
        <f>VLOOKUP('combained table'!F1723,'combained table'!F1723:T4057,1,FALSE)</f>
        <v>yes</v>
      </c>
      <c r="G1723" t="str">
        <f>VLOOKUP('combained table'!G1723,'combained table'!G1723:T4057,1,FALSE)</f>
        <v>No</v>
      </c>
      <c r="H1723">
        <f>VLOOKUP('combained table'!H1723,'combained table'!H1723:T4057,1,FALSE)</f>
        <v>1</v>
      </c>
      <c r="I1723" t="str">
        <f>VLOOKUP('combained table'!I1723,'combained table'!I1723:T4057,1,FALSE)</f>
        <v>Prediabetes</v>
      </c>
      <c r="J1723" t="str">
        <f>VLOOKUP('combained table'!J1723,'combained table'!J1723:T4057,1,FALSE)</f>
        <v>No</v>
      </c>
      <c r="K1723" t="str">
        <f>VLOOKUP('combained table'!K1723,'combained table'!K1723:T4057,1,FALSE)</f>
        <v>Obesity</v>
      </c>
      <c r="L1723">
        <f>VLOOKUP('combained table'!L1723,'combained table'!L1723:T4057,1,FALSE)</f>
        <v>1978</v>
      </c>
      <c r="M1723" t="str">
        <f>VLOOKUP('combained table'!M1723,'combained table'!M1723:T4057,1,FALSE)</f>
        <v>Sep</v>
      </c>
      <c r="N1723">
        <f>VLOOKUP('combained table'!N1723,'combained table'!N1723:T4057,1,FALSE)</f>
        <v>16</v>
      </c>
      <c r="O1723" t="str">
        <f>VLOOKUP('combained table'!O1723,'combained table'!O1723:T4057,1,FALSE)</f>
        <v>16-Sep-1978</v>
      </c>
      <c r="P1723">
        <f>VLOOKUP('combained table'!P1723,'combained table'!P1723:T4057,1,FALSE)</f>
        <v>16062.89</v>
      </c>
      <c r="Q1723" t="str">
        <f>VLOOKUP('combained table'!Q1723,'combained table'!Q1723:T4057,1,FALSE)</f>
        <v>tier - 2</v>
      </c>
      <c r="R1723" t="str">
        <f>VLOOKUP('combained table'!R1723,'combained table'!R1723:T4057,1,FALSE)</f>
        <v>tier - 2</v>
      </c>
      <c r="S1723" t="str">
        <f>VLOOKUP('combained table'!S1723,'combained table'!S1723:T4057,1,FALSE)</f>
        <v>R1026</v>
      </c>
      <c r="T1723">
        <f>VLOOKUP('combained table'!T1723,'combained table'!T1723:T4057,1,FALSE)</f>
        <v>44</v>
      </c>
    </row>
    <row r="1724" spans="1:20">
      <c r="A1724" t="str">
        <f>VLOOKUP('combained table'!A1724,'combained table'!A1724:T4058,1,FALSE)</f>
        <v>Id1723</v>
      </c>
      <c r="B1724" t="str">
        <f>VLOOKUP('combained table'!B1724,'combained table'!B1724:T4058,1,FALSE)</f>
        <v xml:space="preserve">  Julie</v>
      </c>
      <c r="C1724">
        <f>VLOOKUP('combained table'!C1724,'combained table'!C1724:T4058,1,FALSE)</f>
        <v>15.49</v>
      </c>
      <c r="D1724">
        <f>VLOOKUP('combained table'!D1724,'combained table'!D1724:T4058,1,FALSE)</f>
        <v>9.6</v>
      </c>
      <c r="E1724" t="str">
        <f>VLOOKUP('combained table'!E1724,'combained table'!E1724:T4058,1,FALSE)</f>
        <v>No</v>
      </c>
      <c r="F1724" t="str">
        <f>VLOOKUP('combained table'!F1724,'combained table'!F1724:T4058,1,FALSE)</f>
        <v>No</v>
      </c>
      <c r="G1724" t="str">
        <f>VLOOKUP('combained table'!G1724,'combained table'!G1724:T4058,1,FALSE)</f>
        <v>No</v>
      </c>
      <c r="H1724">
        <f>VLOOKUP('combained table'!H1724,'combained table'!H1724:T4058,1,FALSE)</f>
        <v>0</v>
      </c>
      <c r="I1724" t="str">
        <f>VLOOKUP('combained table'!I1724,'combained table'!I1724:T4058,1,FALSE)</f>
        <v>Diabetes</v>
      </c>
      <c r="J1724" t="str">
        <f>VLOOKUP('combained table'!J1724,'combained table'!J1724:T4058,1,FALSE)</f>
        <v>No</v>
      </c>
      <c r="K1724" t="str">
        <f>VLOOKUP('combained table'!K1724,'combained table'!K1724:T4058,1,FALSE)</f>
        <v>Underweight</v>
      </c>
      <c r="L1724">
        <f>VLOOKUP('combained table'!L1724,'combained table'!L1724:T4058,1,FALSE)</f>
        <v>1958</v>
      </c>
      <c r="M1724" t="str">
        <f>VLOOKUP('combained table'!M1724,'combained table'!M1724:T4058,1,FALSE)</f>
        <v>Oct</v>
      </c>
      <c r="N1724">
        <f>VLOOKUP('combained table'!N1724,'combained table'!N1724:T4058,1,FALSE)</f>
        <v>22</v>
      </c>
      <c r="O1724" t="str">
        <f>VLOOKUP('combained table'!O1724,'combained table'!O1724:T4058,1,FALSE)</f>
        <v>22-Oct-1958</v>
      </c>
      <c r="P1724">
        <f>VLOOKUP('combained table'!P1724,'combained table'!P1724:T4058,1,FALSE)</f>
        <v>16069.08</v>
      </c>
      <c r="Q1724" t="str">
        <f>VLOOKUP('combained table'!Q1724,'combained table'!Q1724:T4058,1,FALSE)</f>
        <v>tier - 2</v>
      </c>
      <c r="R1724" t="str">
        <f>VLOOKUP('combained table'!R1724,'combained table'!R1724:T4058,1,FALSE)</f>
        <v>tier - 2</v>
      </c>
      <c r="S1724" t="str">
        <f>VLOOKUP('combained table'!S1724,'combained table'!S1724:T4058,1,FALSE)</f>
        <v>R1024</v>
      </c>
      <c r="T1724">
        <f>VLOOKUP('combained table'!T1724,'combained table'!T1724:T4058,1,FALSE)</f>
        <v>64</v>
      </c>
    </row>
    <row r="1725" spans="1:20">
      <c r="A1725" t="str">
        <f>VLOOKUP('combained table'!A1725,'combained table'!A1725:T4059,1,FALSE)</f>
        <v>Id1724</v>
      </c>
      <c r="B1725" t="str">
        <f>VLOOKUP('combained table'!B1725,'combained table'!B1725:T4059,1,FALSE)</f>
        <v xml:space="preserve">  Sawomir</v>
      </c>
      <c r="C1725">
        <f>VLOOKUP('combained table'!C1725,'combained table'!C1725:T4059,1,FALSE)</f>
        <v>23.48</v>
      </c>
      <c r="D1725">
        <f>VLOOKUP('combained table'!D1725,'combained table'!D1725:T4059,1,FALSE)</f>
        <v>6.24</v>
      </c>
      <c r="E1725" t="str">
        <f>VLOOKUP('combained table'!E1725,'combained table'!E1725:T4059,1,FALSE)</f>
        <v>No</v>
      </c>
      <c r="F1725" t="str">
        <f>VLOOKUP('combained table'!F1725,'combained table'!F1725:T4059,1,FALSE)</f>
        <v>No</v>
      </c>
      <c r="G1725" t="str">
        <f>VLOOKUP('combained table'!G1725,'combained table'!G1725:T4059,1,FALSE)</f>
        <v>No</v>
      </c>
      <c r="H1725">
        <f>VLOOKUP('combained table'!H1725,'combained table'!H1725:T4059,1,FALSE)</f>
        <v>1</v>
      </c>
      <c r="I1725" t="str">
        <f>VLOOKUP('combained table'!I1725,'combained table'!I1725:T4059,1,FALSE)</f>
        <v>Prediabetes</v>
      </c>
      <c r="J1725" t="str">
        <f>VLOOKUP('combained table'!J1725,'combained table'!J1725:T4059,1,FALSE)</f>
        <v>No</v>
      </c>
      <c r="K1725" t="str">
        <f>VLOOKUP('combained table'!K1725,'combained table'!K1725:T4059,1,FALSE)</f>
        <v>Normal Weight</v>
      </c>
      <c r="L1725">
        <f>VLOOKUP('combained table'!L1725,'combained table'!L1725:T4059,1,FALSE)</f>
        <v>1958</v>
      </c>
      <c r="M1725" t="str">
        <f>VLOOKUP('combained table'!M1725,'combained table'!M1725:T4059,1,FALSE)</f>
        <v>Jun</v>
      </c>
      <c r="N1725">
        <f>VLOOKUP('combained table'!N1725,'combained table'!N1725:T4059,1,FALSE)</f>
        <v>21</v>
      </c>
      <c r="O1725" t="str">
        <f>VLOOKUP('combained table'!O1725,'combained table'!O1725:T4059,1,FALSE)</f>
        <v>21-Jun-1958</v>
      </c>
      <c r="P1725">
        <f>VLOOKUP('combained table'!P1725,'combained table'!P1725:T4059,1,FALSE)</f>
        <v>16085.13</v>
      </c>
      <c r="Q1725" t="str">
        <f>VLOOKUP('combained table'!Q1725,'combained table'!Q1725:T4059,1,FALSE)</f>
        <v>tier - 2</v>
      </c>
      <c r="R1725" t="str">
        <f>VLOOKUP('combained table'!R1725,'combained table'!R1725:T4059,1,FALSE)</f>
        <v>tier - 2</v>
      </c>
      <c r="S1725" t="str">
        <f>VLOOKUP('combained table'!S1725,'combained table'!S1725:T4059,1,FALSE)</f>
        <v>R1013</v>
      </c>
      <c r="T1725">
        <f>VLOOKUP('combained table'!T1725,'combained table'!T1725:T4059,1,FALSE)</f>
        <v>64</v>
      </c>
    </row>
    <row r="1726" spans="1:20">
      <c r="A1726" t="str">
        <f>VLOOKUP('combained table'!A1726,'combained table'!A1726:T4060,1,FALSE)</f>
        <v>Id1725</v>
      </c>
      <c r="B1726" t="str">
        <f>VLOOKUP('combained table'!B1726,'combained table'!B1726:T4060,1,FALSE)</f>
        <v xml:space="preserve">  Micah</v>
      </c>
      <c r="C1726">
        <f>VLOOKUP('combained table'!C1726,'combained table'!C1726:T4060,1,FALSE)</f>
        <v>30.02</v>
      </c>
      <c r="D1726">
        <f>VLOOKUP('combained table'!D1726,'combained table'!D1726:T4060,1,FALSE)</f>
        <v>7.63</v>
      </c>
      <c r="E1726" t="str">
        <f>VLOOKUP('combained table'!E1726,'combained table'!E1726:T4060,1,FALSE)</f>
        <v>yes</v>
      </c>
      <c r="F1726" t="str">
        <f>VLOOKUP('combained table'!F1726,'combained table'!F1726:T4060,1,FALSE)</f>
        <v>No</v>
      </c>
      <c r="G1726" t="str">
        <f>VLOOKUP('combained table'!G1726,'combained table'!G1726:T4060,1,FALSE)</f>
        <v>No</v>
      </c>
      <c r="H1726">
        <f>VLOOKUP('combained table'!H1726,'combained table'!H1726:T4060,1,FALSE)</f>
        <v>1</v>
      </c>
      <c r="I1726" t="str">
        <f>VLOOKUP('combained table'!I1726,'combained table'!I1726:T4060,1,FALSE)</f>
        <v>Diabetes</v>
      </c>
      <c r="J1726" t="str">
        <f>VLOOKUP('combained table'!J1726,'combained table'!J1726:T4060,1,FALSE)</f>
        <v>No</v>
      </c>
      <c r="K1726" t="str">
        <f>VLOOKUP('combained table'!K1726,'combained table'!K1726:T4060,1,FALSE)</f>
        <v>Obesity</v>
      </c>
      <c r="L1726">
        <f>VLOOKUP('combained table'!L1726,'combained table'!L1726:T4060,1,FALSE)</f>
        <v>1985</v>
      </c>
      <c r="M1726" t="str">
        <f>VLOOKUP('combained table'!M1726,'combained table'!M1726:T4060,1,FALSE)</f>
        <v>Aug</v>
      </c>
      <c r="N1726">
        <f>VLOOKUP('combained table'!N1726,'combained table'!N1726:T4060,1,FALSE)</f>
        <v>27</v>
      </c>
      <c r="O1726" t="str">
        <f>VLOOKUP('combained table'!O1726,'combained table'!O1726:T4060,1,FALSE)</f>
        <v>27-Aug-1985</v>
      </c>
      <c r="P1726">
        <f>VLOOKUP('combained table'!P1726,'combained table'!P1726:T4060,1,FALSE)</f>
        <v>16097.94</v>
      </c>
      <c r="Q1726" t="str">
        <f>VLOOKUP('combained table'!Q1726,'combained table'!Q1726:T4060,1,FALSE)</f>
        <v>tier - 2</v>
      </c>
      <c r="R1726" t="str">
        <f>VLOOKUP('combained table'!R1726,'combained table'!R1726:T4060,1,FALSE)</f>
        <v>tier - 3</v>
      </c>
      <c r="S1726" t="str">
        <f>VLOOKUP('combained table'!S1726,'combained table'!S1726:T4060,1,FALSE)</f>
        <v>R1012</v>
      </c>
      <c r="T1726">
        <f>VLOOKUP('combained table'!T1726,'combained table'!T1726:T4060,1,FALSE)</f>
        <v>37</v>
      </c>
    </row>
    <row r="1727" spans="1:20">
      <c r="A1727" t="str">
        <f>VLOOKUP('combained table'!A1727,'combained table'!A1727:T4061,1,FALSE)</f>
        <v>Id1726</v>
      </c>
      <c r="B1727" t="str">
        <f>VLOOKUP('combained table'!B1727,'combained table'!B1727:T4061,1,FALSE)</f>
        <v xml:space="preserve">  Kelly H</v>
      </c>
      <c r="C1727">
        <f>VLOOKUP('combained table'!C1727,'combained table'!C1727:T4061,1,FALSE)</f>
        <v>26.885000000000002</v>
      </c>
      <c r="D1727">
        <f>VLOOKUP('combained table'!D1727,'combained table'!D1727:T4061,1,FALSE)</f>
        <v>8.66</v>
      </c>
      <c r="E1727" t="str">
        <f>VLOOKUP('combained table'!E1727,'combained table'!E1727:T4061,1,FALSE)</f>
        <v>yes</v>
      </c>
      <c r="F1727" t="str">
        <f>VLOOKUP('combained table'!F1727,'combained table'!F1727:T4061,1,FALSE)</f>
        <v>No</v>
      </c>
      <c r="G1727" t="str">
        <f>VLOOKUP('combained table'!G1727,'combained table'!G1727:T4061,1,FALSE)</f>
        <v>No</v>
      </c>
      <c r="H1727">
        <f>VLOOKUP('combained table'!H1727,'combained table'!H1727:T4061,1,FALSE)</f>
        <v>1</v>
      </c>
      <c r="I1727" t="str">
        <f>VLOOKUP('combained table'!I1727,'combained table'!I1727:T4061,1,FALSE)</f>
        <v>Diabetes</v>
      </c>
      <c r="J1727" t="str">
        <f>VLOOKUP('combained table'!J1727,'combained table'!J1727:T4061,1,FALSE)</f>
        <v>No</v>
      </c>
      <c r="K1727" t="str">
        <f>VLOOKUP('combained table'!K1727,'combained table'!K1727:T4061,1,FALSE)</f>
        <v>Overweight</v>
      </c>
      <c r="L1727">
        <f>VLOOKUP('combained table'!L1727,'combained table'!L1727:T4061,1,FALSE)</f>
        <v>1993</v>
      </c>
      <c r="M1727" t="str">
        <f>VLOOKUP('combained table'!M1727,'combained table'!M1727:T4061,1,FALSE)</f>
        <v>Aug</v>
      </c>
      <c r="N1727">
        <f>VLOOKUP('combained table'!N1727,'combained table'!N1727:T4061,1,FALSE)</f>
        <v>8</v>
      </c>
      <c r="O1727" t="str">
        <f>VLOOKUP('combained table'!O1727,'combained table'!O1727:T4061,1,FALSE)</f>
        <v>8-Aug-1993</v>
      </c>
      <c r="P1727">
        <f>VLOOKUP('combained table'!P1727,'combained table'!P1727:T4061,1,FALSE)</f>
        <v>16115.3</v>
      </c>
      <c r="Q1727" t="str">
        <f>VLOOKUP('combained table'!Q1727,'combained table'!Q1727:T4061,1,FALSE)</f>
        <v>tier - 2</v>
      </c>
      <c r="R1727" t="str">
        <f>VLOOKUP('combained table'!R1727,'combained table'!R1727:T4061,1,FALSE)</f>
        <v>tier - 1</v>
      </c>
      <c r="S1727" t="str">
        <f>VLOOKUP('combained table'!S1727,'combained table'!S1727:T4061,1,FALSE)</f>
        <v>R1024</v>
      </c>
      <c r="T1727">
        <f>VLOOKUP('combained table'!T1727,'combained table'!T1727:T4061,1,FALSE)</f>
        <v>29</v>
      </c>
    </row>
    <row r="1728" spans="1:20">
      <c r="A1728" t="str">
        <f>VLOOKUP('combained table'!A1728,'combained table'!A1728:T4062,1,FALSE)</f>
        <v>Id1727</v>
      </c>
      <c r="B1728" t="str">
        <f>VLOOKUP('combained table'!B1728,'combained table'!B1728:T4062,1,FALSE)</f>
        <v xml:space="preserve">  Lindsay M</v>
      </c>
      <c r="C1728">
        <f>VLOOKUP('combained table'!C1728,'combained table'!C1728:T4062,1,FALSE)</f>
        <v>25.84</v>
      </c>
      <c r="D1728">
        <f>VLOOKUP('combained table'!D1728,'combained table'!D1728:T4062,1,FALSE)</f>
        <v>8.5500000000000007</v>
      </c>
      <c r="E1728" t="str">
        <f>VLOOKUP('combained table'!E1728,'combained table'!E1728:T4062,1,FALSE)</f>
        <v>yes</v>
      </c>
      <c r="F1728" t="str">
        <f>VLOOKUP('combained table'!F1728,'combained table'!F1728:T4062,1,FALSE)</f>
        <v>No</v>
      </c>
      <c r="G1728" t="str">
        <f>VLOOKUP('combained table'!G1728,'combained table'!G1728:T4062,1,FALSE)</f>
        <v>No</v>
      </c>
      <c r="H1728">
        <f>VLOOKUP('combained table'!H1728,'combained table'!H1728:T4062,1,FALSE)</f>
        <v>1</v>
      </c>
      <c r="I1728" t="str">
        <f>VLOOKUP('combained table'!I1728,'combained table'!I1728:T4062,1,FALSE)</f>
        <v>Diabetes</v>
      </c>
      <c r="J1728" t="str">
        <f>VLOOKUP('combained table'!J1728,'combained table'!J1728:T4062,1,FALSE)</f>
        <v>No</v>
      </c>
      <c r="K1728" t="str">
        <f>VLOOKUP('combained table'!K1728,'combained table'!K1728:T4062,1,FALSE)</f>
        <v>Overweight</v>
      </c>
      <c r="L1728">
        <f>VLOOKUP('combained table'!L1728,'combained table'!L1728:T4062,1,FALSE)</f>
        <v>1987</v>
      </c>
      <c r="M1728" t="str">
        <f>VLOOKUP('combained table'!M1728,'combained table'!M1728:T4062,1,FALSE)</f>
        <v>Oct</v>
      </c>
      <c r="N1728">
        <f>VLOOKUP('combained table'!N1728,'combained table'!N1728:T4062,1,FALSE)</f>
        <v>6</v>
      </c>
      <c r="O1728" t="str">
        <f>VLOOKUP('combained table'!O1728,'combained table'!O1728:T4062,1,FALSE)</f>
        <v>6-Oct-1987</v>
      </c>
      <c r="P1728">
        <f>VLOOKUP('combained table'!P1728,'combained table'!P1728:T4062,1,FALSE)</f>
        <v>16122.65</v>
      </c>
      <c r="Q1728" t="str">
        <f>VLOOKUP('combained table'!Q1728,'combained table'!Q1728:T4062,1,FALSE)</f>
        <v>tier - 2</v>
      </c>
      <c r="R1728" t="str">
        <f>VLOOKUP('combained table'!R1728,'combained table'!R1728:T4062,1,FALSE)</f>
        <v>tier - 1</v>
      </c>
      <c r="S1728" t="str">
        <f>VLOOKUP('combained table'!S1728,'combained table'!S1728:T4062,1,FALSE)</f>
        <v>R1011</v>
      </c>
      <c r="T1728">
        <f>VLOOKUP('combained table'!T1728,'combained table'!T1728:T4062,1,FALSE)</f>
        <v>35</v>
      </c>
    </row>
    <row r="1729" spans="1:20">
      <c r="A1729" t="str">
        <f>VLOOKUP('combained table'!A1729,'combained table'!A1729:T4063,1,FALSE)</f>
        <v>Id1728</v>
      </c>
      <c r="B1729" t="str">
        <f>VLOOKUP('combained table'!B1729,'combained table'!B1729:T4063,1,FALSE)</f>
        <v xml:space="preserve">  Austen G</v>
      </c>
      <c r="C1729">
        <f>VLOOKUP('combained table'!C1729,'combained table'!C1729:T4063,1,FALSE)</f>
        <v>27.454999999999998</v>
      </c>
      <c r="D1729">
        <f>VLOOKUP('combained table'!D1729,'combained table'!D1729:T4063,1,FALSE)</f>
        <v>4.54</v>
      </c>
      <c r="E1729" t="str">
        <f>VLOOKUP('combained table'!E1729,'combained table'!E1729:T4063,1,FALSE)</f>
        <v>No</v>
      </c>
      <c r="F1729" t="str">
        <f>VLOOKUP('combained table'!F1729,'combained table'!F1729:T4063,1,FALSE)</f>
        <v>No</v>
      </c>
      <c r="G1729" t="str">
        <f>VLOOKUP('combained table'!G1729,'combained table'!G1729:T4063,1,FALSE)</f>
        <v>No</v>
      </c>
      <c r="H1729">
        <f>VLOOKUP('combained table'!H1729,'combained table'!H1729:T4063,1,FALSE)</f>
        <v>0</v>
      </c>
      <c r="I1729" t="str">
        <f>VLOOKUP('combained table'!I1729,'combained table'!I1729:T4063,1,FALSE)</f>
        <v>Normal</v>
      </c>
      <c r="J1729" t="str">
        <f>VLOOKUP('combained table'!J1729,'combained table'!J1729:T4063,1,FALSE)</f>
        <v>No</v>
      </c>
      <c r="K1729" t="str">
        <f>VLOOKUP('combained table'!K1729,'combained table'!K1729:T4063,1,FALSE)</f>
        <v>Overweight</v>
      </c>
      <c r="L1729">
        <f>VLOOKUP('combained table'!L1729,'combained table'!L1729:T4063,1,FALSE)</f>
        <v>1993</v>
      </c>
      <c r="M1729" t="str">
        <f>VLOOKUP('combained table'!M1729,'combained table'!M1729:T4063,1,FALSE)</f>
        <v>Dec</v>
      </c>
      <c r="N1729">
        <f>VLOOKUP('combained table'!N1729,'combained table'!N1729:T4063,1,FALSE)</f>
        <v>12</v>
      </c>
      <c r="O1729" t="str">
        <f>VLOOKUP('combained table'!O1729,'combained table'!O1729:T4063,1,FALSE)</f>
        <v>12-Dec-1993</v>
      </c>
      <c r="P1729">
        <f>VLOOKUP('combained table'!P1729,'combained table'!P1729:T4063,1,FALSE)</f>
        <v>16138.76</v>
      </c>
      <c r="Q1729" t="str">
        <f>VLOOKUP('combained table'!Q1729,'combained table'!Q1729:T4063,1,FALSE)</f>
        <v>tier - 2</v>
      </c>
      <c r="R1729" t="str">
        <f>VLOOKUP('combained table'!R1729,'combained table'!R1729:T4063,1,FALSE)</f>
        <v>tier - 3</v>
      </c>
      <c r="S1729" t="str">
        <f>VLOOKUP('combained table'!S1729,'combained table'!S1729:T4063,1,FALSE)</f>
        <v>R1017</v>
      </c>
      <c r="T1729">
        <f>VLOOKUP('combained table'!T1729,'combained table'!T1729:T4063,1,FALSE)</f>
        <v>29</v>
      </c>
    </row>
    <row r="1730" spans="1:20">
      <c r="A1730" t="str">
        <f>VLOOKUP('combained table'!A1730,'combained table'!A1730:T4064,1,FALSE)</f>
        <v>Id1729</v>
      </c>
      <c r="B1730" t="str">
        <f>VLOOKUP('combained table'!B1730,'combained table'!B1730:T4064,1,FALSE)</f>
        <v xml:space="preserve">  Tory J</v>
      </c>
      <c r="C1730">
        <f>VLOOKUP('combained table'!C1730,'combained table'!C1730:T4064,1,FALSE)</f>
        <v>24.605</v>
      </c>
      <c r="D1730">
        <f>VLOOKUP('combained table'!D1730,'combained table'!D1730:T4064,1,FALSE)</f>
        <v>5.7</v>
      </c>
      <c r="E1730" t="str">
        <f>VLOOKUP('combained table'!E1730,'combained table'!E1730:T4064,1,FALSE)</f>
        <v>No</v>
      </c>
      <c r="F1730" t="str">
        <f>VLOOKUP('combained table'!F1730,'combained table'!F1730:T4064,1,FALSE)</f>
        <v>No</v>
      </c>
      <c r="G1730" t="str">
        <f>VLOOKUP('combained table'!G1730,'combained table'!G1730:T4064,1,FALSE)</f>
        <v>No</v>
      </c>
      <c r="H1730">
        <f>VLOOKUP('combained table'!H1730,'combained table'!H1730:T4064,1,FALSE)</f>
        <v>0</v>
      </c>
      <c r="I1730" t="str">
        <f>VLOOKUP('combained table'!I1730,'combained table'!I1730:T4064,1,FALSE)</f>
        <v>Prediabetes</v>
      </c>
      <c r="J1730" t="str">
        <f>VLOOKUP('combained table'!J1730,'combained table'!J1730:T4064,1,FALSE)</f>
        <v>No</v>
      </c>
      <c r="K1730" t="str">
        <f>VLOOKUP('combained table'!K1730,'combained table'!K1730:T4064,1,FALSE)</f>
        <v>Normal Weight</v>
      </c>
      <c r="L1730">
        <f>VLOOKUP('combained table'!L1730,'combained table'!L1730:T4064,1,FALSE)</f>
        <v>1982</v>
      </c>
      <c r="M1730" t="str">
        <f>VLOOKUP('combained table'!M1730,'combained table'!M1730:T4064,1,FALSE)</f>
        <v>Jul</v>
      </c>
      <c r="N1730">
        <f>VLOOKUP('combained table'!N1730,'combained table'!N1730:T4064,1,FALSE)</f>
        <v>6</v>
      </c>
      <c r="O1730" t="str">
        <f>VLOOKUP('combained table'!O1730,'combained table'!O1730:T4064,1,FALSE)</f>
        <v>6-Jul-1982</v>
      </c>
      <c r="P1730">
        <f>VLOOKUP('combained table'!P1730,'combained table'!P1730:T4064,1,FALSE)</f>
        <v>16152.04</v>
      </c>
      <c r="Q1730" t="str">
        <f>VLOOKUP('combained table'!Q1730,'combained table'!Q1730:T4064,1,FALSE)</f>
        <v>tier - 2</v>
      </c>
      <c r="R1730" t="str">
        <f>VLOOKUP('combained table'!R1730,'combained table'!R1730:T4064,1,FALSE)</f>
        <v>tier - 1</v>
      </c>
      <c r="S1730" t="str">
        <f>VLOOKUP('combained table'!S1730,'combained table'!S1730:T4064,1,FALSE)</f>
        <v>R1026</v>
      </c>
      <c r="T1730">
        <f>VLOOKUP('combained table'!T1730,'combained table'!T1730:T4064,1,FALSE)</f>
        <v>40</v>
      </c>
    </row>
    <row r="1731" spans="1:20">
      <c r="A1731" t="str">
        <f>VLOOKUP('combained table'!A1731,'combained table'!A1731:T4065,1,FALSE)</f>
        <v>Id1730</v>
      </c>
      <c r="B1731" t="str">
        <f>VLOOKUP('combained table'!B1731,'combained table'!B1731:T4065,1,FALSE)</f>
        <v xml:space="preserve">  Robert J</v>
      </c>
      <c r="C1731">
        <f>VLOOKUP('combained table'!C1731,'combained table'!C1731:T4065,1,FALSE)</f>
        <v>30.8</v>
      </c>
      <c r="D1731">
        <f>VLOOKUP('combained table'!D1731,'combained table'!D1731:T4065,1,FALSE)</f>
        <v>5.07</v>
      </c>
      <c r="E1731" t="str">
        <f>VLOOKUP('combained table'!E1731,'combained table'!E1731:T4065,1,FALSE)</f>
        <v>No</v>
      </c>
      <c r="F1731" t="str">
        <f>VLOOKUP('combained table'!F1731,'combained table'!F1731:T4065,1,FALSE)</f>
        <v>No</v>
      </c>
      <c r="G1731" t="str">
        <f>VLOOKUP('combained table'!G1731,'combained table'!G1731:T4065,1,FALSE)</f>
        <v>No</v>
      </c>
      <c r="H1731">
        <f>VLOOKUP('combained table'!H1731,'combained table'!H1731:T4065,1,FALSE)</f>
        <v>0</v>
      </c>
      <c r="I1731" t="str">
        <f>VLOOKUP('combained table'!I1731,'combained table'!I1731:T4065,1,FALSE)</f>
        <v>Normal</v>
      </c>
      <c r="J1731" t="str">
        <f>VLOOKUP('combained table'!J1731,'combained table'!J1731:T4065,1,FALSE)</f>
        <v>No</v>
      </c>
      <c r="K1731" t="str">
        <f>VLOOKUP('combained table'!K1731,'combained table'!K1731:T4065,1,FALSE)</f>
        <v>Obesity</v>
      </c>
      <c r="L1731">
        <f>VLOOKUP('combained table'!L1731,'combained table'!L1731:T4065,1,FALSE)</f>
        <v>1974</v>
      </c>
      <c r="M1731" t="str">
        <f>VLOOKUP('combained table'!M1731,'combained table'!M1731:T4065,1,FALSE)</f>
        <v>Sep</v>
      </c>
      <c r="N1731">
        <f>VLOOKUP('combained table'!N1731,'combained table'!N1731:T4065,1,FALSE)</f>
        <v>11</v>
      </c>
      <c r="O1731" t="str">
        <f>VLOOKUP('combained table'!O1731,'combained table'!O1731:T4065,1,FALSE)</f>
        <v>11-Sep-1974</v>
      </c>
      <c r="P1731">
        <f>VLOOKUP('combained table'!P1731,'combained table'!P1731:T4065,1,FALSE)</f>
        <v>16190.97</v>
      </c>
      <c r="Q1731" t="str">
        <f>VLOOKUP('combained table'!Q1731,'combained table'!Q1731:T4065,1,FALSE)</f>
        <v>tier - 2</v>
      </c>
      <c r="R1731" t="str">
        <f>VLOOKUP('combained table'!R1731,'combained table'!R1731:T4065,1,FALSE)</f>
        <v>tier - 3</v>
      </c>
      <c r="S1731" t="str">
        <f>VLOOKUP('combained table'!S1731,'combained table'!S1731:T4065,1,FALSE)</f>
        <v>R1012</v>
      </c>
      <c r="T1731">
        <f>VLOOKUP('combained table'!T1731,'combained table'!T1731:T4065,1,FALSE)</f>
        <v>48</v>
      </c>
    </row>
    <row r="1732" spans="1:20">
      <c r="A1732" t="str">
        <f>VLOOKUP('combained table'!A1732,'combained table'!A1732:T4066,1,FALSE)</f>
        <v>Id1731</v>
      </c>
      <c r="B1732" t="str">
        <f>VLOOKUP('combained table'!B1732,'combained table'!B1732:T4066,1,FALSE)</f>
        <v xml:space="preserve">  Steph</v>
      </c>
      <c r="C1732">
        <f>VLOOKUP('combained table'!C1732,'combained table'!C1732:T4066,1,FALSE)</f>
        <v>34.799999999999997</v>
      </c>
      <c r="D1732">
        <f>VLOOKUP('combained table'!D1732,'combained table'!D1732:T4066,1,FALSE)</f>
        <v>4.38</v>
      </c>
      <c r="E1732" t="str">
        <f>VLOOKUP('combained table'!E1732,'combained table'!E1732:T4066,1,FALSE)</f>
        <v>No</v>
      </c>
      <c r="F1732" t="str">
        <f>VLOOKUP('combained table'!F1732,'combained table'!F1732:T4066,1,FALSE)</f>
        <v>No</v>
      </c>
      <c r="G1732" t="str">
        <f>VLOOKUP('combained table'!G1732,'combained table'!G1732:T4066,1,FALSE)</f>
        <v>No</v>
      </c>
      <c r="H1732">
        <f>VLOOKUP('combained table'!H1732,'combained table'!H1732:T4066,1,FALSE)</f>
        <v>1</v>
      </c>
      <c r="I1732" t="str">
        <f>VLOOKUP('combained table'!I1732,'combained table'!I1732:T4066,1,FALSE)</f>
        <v>Normal</v>
      </c>
      <c r="J1732" t="str">
        <f>VLOOKUP('combained table'!J1732,'combained table'!J1732:T4066,1,FALSE)</f>
        <v>No</v>
      </c>
      <c r="K1732" t="str">
        <f>VLOOKUP('combained table'!K1732,'combained table'!K1732:T4066,1,FALSE)</f>
        <v>Obesity</v>
      </c>
      <c r="L1732">
        <f>VLOOKUP('combained table'!L1732,'combained table'!L1732:T4066,1,FALSE)</f>
        <v>1988</v>
      </c>
      <c r="M1732" t="str">
        <f>VLOOKUP('combained table'!M1732,'combained table'!M1732:T4066,1,FALSE)</f>
        <v>Aug</v>
      </c>
      <c r="N1732">
        <f>VLOOKUP('combained table'!N1732,'combained table'!N1732:T4066,1,FALSE)</f>
        <v>6</v>
      </c>
      <c r="O1732" t="str">
        <f>VLOOKUP('combained table'!O1732,'combained table'!O1732:T4066,1,FALSE)</f>
        <v>6-Aug-1988</v>
      </c>
      <c r="P1732">
        <f>VLOOKUP('combained table'!P1732,'combained table'!P1732:T4066,1,FALSE)</f>
        <v>16199.1</v>
      </c>
      <c r="Q1732" t="str">
        <f>VLOOKUP('combained table'!Q1732,'combained table'!Q1732:T4066,1,FALSE)</f>
        <v>tier - 2</v>
      </c>
      <c r="R1732" t="str">
        <f>VLOOKUP('combained table'!R1732,'combained table'!R1732:T4066,1,FALSE)</f>
        <v>tier - 2</v>
      </c>
      <c r="S1732" t="str">
        <f>VLOOKUP('combained table'!S1732,'combained table'!S1732:T4066,1,FALSE)</f>
        <v>R1012</v>
      </c>
      <c r="T1732">
        <f>VLOOKUP('combained table'!T1732,'combained table'!T1732:T4066,1,FALSE)</f>
        <v>34</v>
      </c>
    </row>
    <row r="1733" spans="1:20">
      <c r="A1733" t="str">
        <f>VLOOKUP('combained table'!A1733,'combained table'!A1733:T4067,1,FALSE)</f>
        <v>Id1732</v>
      </c>
      <c r="B1733" t="str">
        <f>VLOOKUP('combained table'!B1733,'combained table'!B1733:T4067,1,FALSE)</f>
        <v xml:space="preserve">  Kate</v>
      </c>
      <c r="C1733">
        <f>VLOOKUP('combained table'!C1733,'combained table'!C1733:T4067,1,FALSE)</f>
        <v>34.21</v>
      </c>
      <c r="D1733">
        <f>VLOOKUP('combained table'!D1733,'combained table'!D1733:T4067,1,FALSE)</f>
        <v>4.54</v>
      </c>
      <c r="E1733" t="str">
        <f>VLOOKUP('combained table'!E1733,'combained table'!E1733:T4067,1,FALSE)</f>
        <v>No</v>
      </c>
      <c r="F1733" t="str">
        <f>VLOOKUP('combained table'!F1733,'combained table'!F1733:T4067,1,FALSE)</f>
        <v>No</v>
      </c>
      <c r="G1733" t="str">
        <f>VLOOKUP('combained table'!G1733,'combained table'!G1733:T4067,1,FALSE)</f>
        <v>No</v>
      </c>
      <c r="H1733">
        <f>VLOOKUP('combained table'!H1733,'combained table'!H1733:T4067,1,FALSE)</f>
        <v>1</v>
      </c>
      <c r="I1733" t="str">
        <f>VLOOKUP('combained table'!I1733,'combained table'!I1733:T4067,1,FALSE)</f>
        <v>Normal</v>
      </c>
      <c r="J1733" t="str">
        <f>VLOOKUP('combained table'!J1733,'combained table'!J1733:T4067,1,FALSE)</f>
        <v>No</v>
      </c>
      <c r="K1733" t="str">
        <f>VLOOKUP('combained table'!K1733,'combained table'!K1733:T4067,1,FALSE)</f>
        <v>Obesity</v>
      </c>
      <c r="L1733">
        <f>VLOOKUP('combained table'!L1733,'combained table'!L1733:T4067,1,FALSE)</f>
        <v>1988</v>
      </c>
      <c r="M1733" t="str">
        <f>VLOOKUP('combained table'!M1733,'combained table'!M1733:T4067,1,FALSE)</f>
        <v>Aug</v>
      </c>
      <c r="N1733">
        <f>VLOOKUP('combained table'!N1733,'combained table'!N1733:T4067,1,FALSE)</f>
        <v>21</v>
      </c>
      <c r="O1733" t="str">
        <f>VLOOKUP('combained table'!O1733,'combained table'!O1733:T4067,1,FALSE)</f>
        <v>21-Aug-1988</v>
      </c>
      <c r="P1733">
        <f>VLOOKUP('combained table'!P1733,'combained table'!P1733:T4067,1,FALSE)</f>
        <v>16205.88</v>
      </c>
      <c r="Q1733" t="str">
        <f>VLOOKUP('combained table'!Q1733,'combained table'!Q1733:T4067,1,FALSE)</f>
        <v>tier - 2</v>
      </c>
      <c r="R1733" t="str">
        <f>VLOOKUP('combained table'!R1733,'combained table'!R1733:T4067,1,FALSE)</f>
        <v>tier - 1</v>
      </c>
      <c r="S1733" t="str">
        <f>VLOOKUP('combained table'!S1733,'combained table'!S1733:T4067,1,FALSE)</f>
        <v>R1012</v>
      </c>
      <c r="T1733">
        <f>VLOOKUP('combained table'!T1733,'combained table'!T1733:T4067,1,FALSE)</f>
        <v>34</v>
      </c>
    </row>
    <row r="1734" spans="1:20">
      <c r="A1734" t="str">
        <f>VLOOKUP('combained table'!A1734,'combained table'!A1734:T4068,1,FALSE)</f>
        <v>Id1733</v>
      </c>
      <c r="B1734" t="str">
        <f>VLOOKUP('combained table'!B1734,'combained table'!B1734:T4068,1,FALSE)</f>
        <v xml:space="preserve">  Kristina</v>
      </c>
      <c r="C1734">
        <f>VLOOKUP('combained table'!C1734,'combained table'!C1734:T4068,1,FALSE)</f>
        <v>31</v>
      </c>
      <c r="D1734">
        <f>VLOOKUP('combained table'!D1734,'combained table'!D1734:T4068,1,FALSE)</f>
        <v>5.38</v>
      </c>
      <c r="E1734" t="str">
        <f>VLOOKUP('combained table'!E1734,'combained table'!E1734:T4068,1,FALSE)</f>
        <v>No</v>
      </c>
      <c r="F1734" t="str">
        <f>VLOOKUP('combained table'!F1734,'combained table'!F1734:T4068,1,FALSE)</f>
        <v>No</v>
      </c>
      <c r="G1734" t="str">
        <f>VLOOKUP('combained table'!G1734,'combained table'!G1734:T4068,1,FALSE)</f>
        <v>No</v>
      </c>
      <c r="H1734">
        <f>VLOOKUP('combained table'!H1734,'combained table'!H1734:T4068,1,FALSE)</f>
        <v>1</v>
      </c>
      <c r="I1734" t="str">
        <f>VLOOKUP('combained table'!I1734,'combained table'!I1734:T4068,1,FALSE)</f>
        <v>Normal</v>
      </c>
      <c r="J1734" t="str">
        <f>VLOOKUP('combained table'!J1734,'combained table'!J1734:T4068,1,FALSE)</f>
        <v>No</v>
      </c>
      <c r="K1734" t="str">
        <f>VLOOKUP('combained table'!K1734,'combained table'!K1734:T4068,1,FALSE)</f>
        <v>Obesity</v>
      </c>
      <c r="L1734">
        <f>VLOOKUP('combained table'!L1734,'combained table'!L1734:T4068,1,FALSE)</f>
        <v>2002</v>
      </c>
      <c r="M1734" t="str">
        <f>VLOOKUP('combained table'!M1734,'combained table'!M1734:T4068,1,FALSE)</f>
        <v>Sep</v>
      </c>
      <c r="N1734">
        <f>VLOOKUP('combained table'!N1734,'combained table'!N1734:T4068,1,FALSE)</f>
        <v>8</v>
      </c>
      <c r="O1734" t="str">
        <f>VLOOKUP('combained table'!O1734,'combained table'!O1734:T4068,1,FALSE)</f>
        <v>8-Sep-2002</v>
      </c>
      <c r="P1734">
        <f>VLOOKUP('combained table'!P1734,'combained table'!P1734:T4068,1,FALSE)</f>
        <v>16232.85</v>
      </c>
      <c r="Q1734" t="str">
        <f>VLOOKUP('combained table'!Q1734,'combained table'!Q1734:T4068,1,FALSE)</f>
        <v>tier - 2</v>
      </c>
      <c r="R1734" t="str">
        <f>VLOOKUP('combained table'!R1734,'combained table'!R1734:T4068,1,FALSE)</f>
        <v>tier - 1</v>
      </c>
      <c r="S1734" t="str">
        <f>VLOOKUP('combained table'!S1734,'combained table'!S1734:T4068,1,FALSE)</f>
        <v>R1011</v>
      </c>
      <c r="T1734">
        <f>VLOOKUP('combained table'!T1734,'combained table'!T1734:T4068,1,FALSE)</f>
        <v>20</v>
      </c>
    </row>
    <row r="1735" spans="1:20">
      <c r="A1735" t="str">
        <f>VLOOKUP('combained table'!A1735,'combained table'!A1735:T4069,1,FALSE)</f>
        <v>Id1734</v>
      </c>
      <c r="B1735" t="str">
        <f>VLOOKUP('combained table'!B1735,'combained table'!B1735:T4069,1,FALSE)</f>
        <v xml:space="preserve">  Flo</v>
      </c>
      <c r="C1735">
        <f>VLOOKUP('combained table'!C1735,'combained table'!C1735:T4069,1,FALSE)</f>
        <v>26.125</v>
      </c>
      <c r="D1735">
        <f>VLOOKUP('combained table'!D1735,'combained table'!D1735:T4069,1,FALSE)</f>
        <v>5.55</v>
      </c>
      <c r="E1735" t="str">
        <f>VLOOKUP('combained table'!E1735,'combained table'!E1735:T4069,1,FALSE)</f>
        <v>No</v>
      </c>
      <c r="F1735" t="str">
        <f>VLOOKUP('combained table'!F1735,'combained table'!F1735:T4069,1,FALSE)</f>
        <v>No</v>
      </c>
      <c r="G1735" t="str">
        <f>VLOOKUP('combained table'!G1735,'combained table'!G1735:T4069,1,FALSE)</f>
        <v>No</v>
      </c>
      <c r="H1735">
        <f>VLOOKUP('combained table'!H1735,'combained table'!H1735:T4069,1,FALSE)</f>
        <v>1</v>
      </c>
      <c r="I1735" t="str">
        <f>VLOOKUP('combained table'!I1735,'combained table'!I1735:T4069,1,FALSE)</f>
        <v>Normal</v>
      </c>
      <c r="J1735" t="str">
        <f>VLOOKUP('combained table'!J1735,'combained table'!J1735:T4069,1,FALSE)</f>
        <v>No</v>
      </c>
      <c r="K1735" t="str">
        <f>VLOOKUP('combained table'!K1735,'combained table'!K1735:T4069,1,FALSE)</f>
        <v>Overweight</v>
      </c>
      <c r="L1735">
        <f>VLOOKUP('combained table'!L1735,'combained table'!L1735:T4069,1,FALSE)</f>
        <v>1972</v>
      </c>
      <c r="M1735" t="str">
        <f>VLOOKUP('combained table'!M1735,'combained table'!M1735:T4069,1,FALSE)</f>
        <v>Jul</v>
      </c>
      <c r="N1735">
        <f>VLOOKUP('combained table'!N1735,'combained table'!N1735:T4069,1,FALSE)</f>
        <v>30</v>
      </c>
      <c r="O1735" t="str">
        <f>VLOOKUP('combained table'!O1735,'combained table'!O1735:T4069,1,FALSE)</f>
        <v>30-Jul-1972</v>
      </c>
      <c r="P1735">
        <f>VLOOKUP('combained table'!P1735,'combained table'!P1735:T4069,1,FALSE)</f>
        <v>16267.32</v>
      </c>
      <c r="Q1735" t="str">
        <f>VLOOKUP('combained table'!Q1735,'combained table'!Q1735:T4069,1,FALSE)</f>
        <v>tier - 2</v>
      </c>
      <c r="R1735" t="str">
        <f>VLOOKUP('combained table'!R1735,'combained table'!R1735:T4069,1,FALSE)</f>
        <v>tier - 2</v>
      </c>
      <c r="S1735" t="str">
        <f>VLOOKUP('combained table'!S1735,'combained table'!S1735:T4069,1,FALSE)</f>
        <v>R1023</v>
      </c>
      <c r="T1735">
        <f>VLOOKUP('combained table'!T1735,'combained table'!T1735:T4069,1,FALSE)</f>
        <v>50</v>
      </c>
    </row>
    <row r="1736" spans="1:20">
      <c r="A1736" t="str">
        <f>VLOOKUP('combained table'!A1736,'combained table'!A1736:T4070,1,FALSE)</f>
        <v>Id1735</v>
      </c>
      <c r="B1736" t="str">
        <f>VLOOKUP('combained table'!B1736,'combained table'!B1736:T4070,1,FALSE)</f>
        <v xml:space="preserve">  Sarah P</v>
      </c>
      <c r="C1736">
        <f>VLOOKUP('combained table'!C1736,'combained table'!C1736:T4070,1,FALSE)</f>
        <v>30.13</v>
      </c>
      <c r="D1736">
        <f>VLOOKUP('combained table'!D1736,'combained table'!D1736:T4070,1,FALSE)</f>
        <v>4.03</v>
      </c>
      <c r="E1736" t="str">
        <f>VLOOKUP('combained table'!E1736,'combained table'!E1736:T4070,1,FALSE)</f>
        <v>yes</v>
      </c>
      <c r="F1736" t="str">
        <f>VLOOKUP('combained table'!F1736,'combained table'!F1736:T4070,1,FALSE)</f>
        <v>No</v>
      </c>
      <c r="G1736" t="str">
        <f>VLOOKUP('combained table'!G1736,'combained table'!G1736:T4070,1,FALSE)</f>
        <v>No</v>
      </c>
      <c r="H1736">
        <f>VLOOKUP('combained table'!H1736,'combained table'!H1736:T4070,1,FALSE)</f>
        <v>1</v>
      </c>
      <c r="I1736" t="str">
        <f>VLOOKUP('combained table'!I1736,'combained table'!I1736:T4070,1,FALSE)</f>
        <v>Normal</v>
      </c>
      <c r="J1736" t="str">
        <f>VLOOKUP('combained table'!J1736,'combained table'!J1736:T4070,1,FALSE)</f>
        <v>No</v>
      </c>
      <c r="K1736" t="str">
        <f>VLOOKUP('combained table'!K1736,'combained table'!K1736:T4070,1,FALSE)</f>
        <v>Obesity</v>
      </c>
      <c r="L1736">
        <f>VLOOKUP('combained table'!L1736,'combained table'!L1736:T4070,1,FALSE)</f>
        <v>2003</v>
      </c>
      <c r="M1736" t="str">
        <f>VLOOKUP('combained table'!M1736,'combained table'!M1736:T4070,1,FALSE)</f>
        <v>Aug</v>
      </c>
      <c r="N1736">
        <f>VLOOKUP('combained table'!N1736,'combained table'!N1736:T4070,1,FALSE)</f>
        <v>24</v>
      </c>
      <c r="O1736" t="str">
        <f>VLOOKUP('combained table'!O1736,'combained table'!O1736:T4070,1,FALSE)</f>
        <v>24-Aug-2003</v>
      </c>
      <c r="P1736">
        <f>VLOOKUP('combained table'!P1736,'combained table'!P1736:T4070,1,FALSE)</f>
        <v>16297.85</v>
      </c>
      <c r="Q1736" t="str">
        <f>VLOOKUP('combained table'!Q1736,'combained table'!Q1736:T4070,1,FALSE)</f>
        <v>tier - 2</v>
      </c>
      <c r="R1736" t="str">
        <f>VLOOKUP('combained table'!R1736,'combained table'!R1736:T4070,1,FALSE)</f>
        <v>tier - 3</v>
      </c>
      <c r="S1736" t="str">
        <f>VLOOKUP('combained table'!S1736,'combained table'!S1736:T4070,1,FALSE)</f>
        <v>R1011</v>
      </c>
      <c r="T1736">
        <f>VLOOKUP('combained table'!T1736,'combained table'!T1736:T4070,1,FALSE)</f>
        <v>19</v>
      </c>
    </row>
    <row r="1737" spans="1:20">
      <c r="A1737" t="str">
        <f>VLOOKUP('combained table'!A1737,'combained table'!A1737:T4071,1,FALSE)</f>
        <v>Id1736</v>
      </c>
      <c r="B1737" t="str">
        <f>VLOOKUP('combained table'!B1737,'combained table'!B1737:T4071,1,FALSE)</f>
        <v xml:space="preserve">  Anabel</v>
      </c>
      <c r="C1737">
        <f>VLOOKUP('combained table'!C1737,'combained table'!C1737:T4071,1,FALSE)</f>
        <v>34.19</v>
      </c>
      <c r="D1737">
        <f>VLOOKUP('combained table'!D1737,'combained table'!D1737:T4071,1,FALSE)</f>
        <v>4.1900000000000004</v>
      </c>
      <c r="E1737" t="str">
        <f>VLOOKUP('combained table'!E1737,'combained table'!E1737:T4071,1,FALSE)</f>
        <v>No</v>
      </c>
      <c r="F1737" t="str">
        <f>VLOOKUP('combained table'!F1737,'combained table'!F1737:T4071,1,FALSE)</f>
        <v>No</v>
      </c>
      <c r="G1737" t="str">
        <f>VLOOKUP('combained table'!G1737,'combained table'!G1737:T4071,1,FALSE)</f>
        <v>No</v>
      </c>
      <c r="H1737">
        <f>VLOOKUP('combained table'!H1737,'combained table'!H1737:T4071,1,FALSE)</f>
        <v>0</v>
      </c>
      <c r="I1737" t="str">
        <f>VLOOKUP('combained table'!I1737,'combained table'!I1737:T4071,1,FALSE)</f>
        <v>Normal</v>
      </c>
      <c r="J1737" t="str">
        <f>VLOOKUP('combained table'!J1737,'combained table'!J1737:T4071,1,FALSE)</f>
        <v>No</v>
      </c>
      <c r="K1737" t="str">
        <f>VLOOKUP('combained table'!K1737,'combained table'!K1737:T4071,1,FALSE)</f>
        <v>Obesity</v>
      </c>
      <c r="L1737">
        <f>VLOOKUP('combained table'!L1737,'combained table'!L1737:T4071,1,FALSE)</f>
        <v>1969</v>
      </c>
      <c r="M1737" t="str">
        <f>VLOOKUP('combained table'!M1737,'combained table'!M1737:T4071,1,FALSE)</f>
        <v>Aug</v>
      </c>
      <c r="N1737">
        <f>VLOOKUP('combained table'!N1737,'combained table'!N1737:T4071,1,FALSE)</f>
        <v>8</v>
      </c>
      <c r="O1737" t="str">
        <f>VLOOKUP('combained table'!O1737,'combained table'!O1737:T4071,1,FALSE)</f>
        <v>8-Aug-1969</v>
      </c>
      <c r="P1737">
        <f>VLOOKUP('combained table'!P1737,'combained table'!P1737:T4071,1,FALSE)</f>
        <v>16311.05</v>
      </c>
      <c r="Q1737" t="str">
        <f>VLOOKUP('combained table'!Q1737,'combained table'!Q1737:T4071,1,FALSE)</f>
        <v>tier - 2</v>
      </c>
      <c r="R1737" t="str">
        <f>VLOOKUP('combained table'!R1737,'combained table'!R1737:T4071,1,FALSE)</f>
        <v>tier - 3</v>
      </c>
      <c r="S1737" t="str">
        <f>VLOOKUP('combained table'!S1737,'combained table'!S1737:T4071,1,FALSE)</f>
        <v>R1026</v>
      </c>
      <c r="T1737">
        <f>VLOOKUP('combained table'!T1737,'combained table'!T1737:T4071,1,FALSE)</f>
        <v>53</v>
      </c>
    </row>
    <row r="1738" spans="1:20">
      <c r="A1738" t="str">
        <f>VLOOKUP('combained table'!A1738,'combained table'!A1738:T4072,1,FALSE)</f>
        <v>Id1737</v>
      </c>
      <c r="B1738" t="str">
        <f>VLOOKUP('combained table'!B1738,'combained table'!B1738:T4072,1,FALSE)</f>
        <v xml:space="preserve">  Ian</v>
      </c>
      <c r="C1738">
        <f>VLOOKUP('combained table'!C1738,'combained table'!C1738:T4072,1,FALSE)</f>
        <v>22.515000000000001</v>
      </c>
      <c r="D1738">
        <f>VLOOKUP('combained table'!D1738,'combained table'!D1738:T4072,1,FALSE)</f>
        <v>4.37</v>
      </c>
      <c r="E1738" t="str">
        <f>VLOOKUP('combained table'!E1738,'combained table'!E1738:T4072,1,FALSE)</f>
        <v>No</v>
      </c>
      <c r="F1738" t="str">
        <f>VLOOKUP('combained table'!F1738,'combained table'!F1738:T4072,1,FALSE)</f>
        <v>No</v>
      </c>
      <c r="G1738" t="str">
        <f>VLOOKUP('combained table'!G1738,'combained table'!G1738:T4072,1,FALSE)</f>
        <v>Yes</v>
      </c>
      <c r="H1738">
        <f>VLOOKUP('combained table'!H1738,'combained table'!H1738:T4072,1,FALSE)</f>
        <v>1</v>
      </c>
      <c r="I1738" t="str">
        <f>VLOOKUP('combained table'!I1738,'combained table'!I1738:T4072,1,FALSE)</f>
        <v>Normal</v>
      </c>
      <c r="J1738" t="str">
        <f>VLOOKUP('combained table'!J1738,'combained table'!J1738:T4072,1,FALSE)</f>
        <v>No</v>
      </c>
      <c r="K1738" t="str">
        <f>VLOOKUP('combained table'!K1738,'combained table'!K1738:T4072,1,FALSE)</f>
        <v>Normal Weight</v>
      </c>
      <c r="L1738">
        <f>VLOOKUP('combained table'!L1738,'combained table'!L1738:T4072,1,FALSE)</f>
        <v>1965</v>
      </c>
      <c r="M1738" t="str">
        <f>VLOOKUP('combained table'!M1738,'combained table'!M1738:T4072,1,FALSE)</f>
        <v>Dec</v>
      </c>
      <c r="N1738">
        <f>VLOOKUP('combained table'!N1738,'combained table'!N1738:T4072,1,FALSE)</f>
        <v>5</v>
      </c>
      <c r="O1738" t="str">
        <f>VLOOKUP('combained table'!O1738,'combained table'!O1738:T4072,1,FALSE)</f>
        <v>5-Dec-1965</v>
      </c>
      <c r="P1738">
        <f>VLOOKUP('combained table'!P1738,'combained table'!P1738:T4072,1,FALSE)</f>
        <v>16351.42</v>
      </c>
      <c r="Q1738" t="str">
        <f>VLOOKUP('combained table'!Q1738,'combained table'!Q1738:T4072,1,FALSE)</f>
        <v>tier - 2</v>
      </c>
      <c r="R1738" t="str">
        <f>VLOOKUP('combained table'!R1738,'combained table'!R1738:T4072,1,FALSE)</f>
        <v>tier - 3</v>
      </c>
      <c r="S1738" t="str">
        <f>VLOOKUP('combained table'!S1738,'combained table'!S1738:T4072,1,FALSE)</f>
        <v>R1026</v>
      </c>
      <c r="T1738">
        <f>VLOOKUP('combained table'!T1738,'combained table'!T1738:T4072,1,FALSE)</f>
        <v>57</v>
      </c>
    </row>
    <row r="1739" spans="1:20">
      <c r="A1739" t="str">
        <f>VLOOKUP('combained table'!A1739,'combained table'!A1739:T4073,1,FALSE)</f>
        <v>Id1738</v>
      </c>
      <c r="B1739" t="str">
        <f>VLOOKUP('combained table'!B1739,'combained table'!B1739:T4073,1,FALSE)</f>
        <v xml:space="preserve">  Alex</v>
      </c>
      <c r="C1739">
        <f>VLOOKUP('combained table'!C1739,'combained table'!C1739:T4073,1,FALSE)</f>
        <v>18.239999999999998</v>
      </c>
      <c r="D1739">
        <f>VLOOKUP('combained table'!D1739,'combained table'!D1739:T4073,1,FALSE)</f>
        <v>5.31</v>
      </c>
      <c r="E1739" t="str">
        <f>VLOOKUP('combained table'!E1739,'combained table'!E1739:T4073,1,FALSE)</f>
        <v>yes</v>
      </c>
      <c r="F1739" t="str">
        <f>VLOOKUP('combained table'!F1739,'combained table'!F1739:T4073,1,FALSE)</f>
        <v>No</v>
      </c>
      <c r="G1739" t="str">
        <f>VLOOKUP('combained table'!G1739,'combained table'!G1739:T4073,1,FALSE)</f>
        <v>Yes</v>
      </c>
      <c r="H1739">
        <f>VLOOKUP('combained table'!H1739,'combained table'!H1739:T4073,1,FALSE)</f>
        <v>1</v>
      </c>
      <c r="I1739" t="str">
        <f>VLOOKUP('combained table'!I1739,'combained table'!I1739:T4073,1,FALSE)</f>
        <v>Normal</v>
      </c>
      <c r="J1739" t="str">
        <f>VLOOKUP('combained table'!J1739,'combained table'!J1739:T4073,1,FALSE)</f>
        <v>No</v>
      </c>
      <c r="K1739" t="str">
        <f>VLOOKUP('combained table'!K1739,'combained table'!K1739:T4073,1,FALSE)</f>
        <v>Underweight</v>
      </c>
      <c r="L1739">
        <f>VLOOKUP('combained table'!L1739,'combained table'!L1739:T4073,1,FALSE)</f>
        <v>1995</v>
      </c>
      <c r="M1739" t="str">
        <f>VLOOKUP('combained table'!M1739,'combained table'!M1739:T4073,1,FALSE)</f>
        <v>Sep</v>
      </c>
      <c r="N1739">
        <f>VLOOKUP('combained table'!N1739,'combained table'!N1739:T4073,1,FALSE)</f>
        <v>28</v>
      </c>
      <c r="O1739" t="str">
        <f>VLOOKUP('combained table'!O1739,'combained table'!O1739:T4073,1,FALSE)</f>
        <v>28-Sep-1995</v>
      </c>
      <c r="P1739">
        <f>VLOOKUP('combained table'!P1739,'combained table'!P1739:T4073,1,FALSE)</f>
        <v>16420.490000000002</v>
      </c>
      <c r="Q1739" t="str">
        <f>VLOOKUP('combained table'!Q1739,'combained table'!Q1739:T4073,1,FALSE)</f>
        <v>tier - 2</v>
      </c>
      <c r="R1739" t="str">
        <f>VLOOKUP('combained table'!R1739,'combained table'!R1739:T4073,1,FALSE)</f>
        <v>tier - 3</v>
      </c>
      <c r="S1739" t="str">
        <f>VLOOKUP('combained table'!S1739,'combained table'!S1739:T4073,1,FALSE)</f>
        <v>R1012</v>
      </c>
      <c r="T1739">
        <f>VLOOKUP('combained table'!T1739,'combained table'!T1739:T4073,1,FALSE)</f>
        <v>27</v>
      </c>
    </row>
    <row r="1740" spans="1:20">
      <c r="A1740" t="str">
        <f>VLOOKUP('combained table'!A1740,'combained table'!A1740:T4074,1,FALSE)</f>
        <v>Id1739</v>
      </c>
      <c r="B1740" t="str">
        <f>VLOOKUP('combained table'!B1740,'combained table'!B1740:T4074,1,FALSE)</f>
        <v xml:space="preserve">  Richard J</v>
      </c>
      <c r="C1740">
        <f>VLOOKUP('combained table'!C1740,'combained table'!C1740:T4074,1,FALSE)</f>
        <v>37.28</v>
      </c>
      <c r="D1740">
        <f>VLOOKUP('combained table'!D1740,'combained table'!D1740:T4074,1,FALSE)</f>
        <v>4.66</v>
      </c>
      <c r="E1740" t="str">
        <f>VLOOKUP('combained table'!E1740,'combained table'!E1740:T4074,1,FALSE)</f>
        <v>No</v>
      </c>
      <c r="F1740" t="str">
        <f>VLOOKUP('combained table'!F1740,'combained table'!F1740:T4074,1,FALSE)</f>
        <v>yes</v>
      </c>
      <c r="G1740" t="str">
        <f>VLOOKUP('combained table'!G1740,'combained table'!G1740:T4074,1,FALSE)</f>
        <v>No</v>
      </c>
      <c r="H1740">
        <f>VLOOKUP('combained table'!H1740,'combained table'!H1740:T4074,1,FALSE)</f>
        <v>1</v>
      </c>
      <c r="I1740" t="str">
        <f>VLOOKUP('combained table'!I1740,'combained table'!I1740:T4074,1,FALSE)</f>
        <v>Normal</v>
      </c>
      <c r="J1740" t="str">
        <f>VLOOKUP('combained table'!J1740,'combained table'!J1740:T4074,1,FALSE)</f>
        <v>No</v>
      </c>
      <c r="K1740" t="str">
        <f>VLOOKUP('combained table'!K1740,'combained table'!K1740:T4074,1,FALSE)</f>
        <v>Obesity</v>
      </c>
      <c r="L1740">
        <f>VLOOKUP('combained table'!L1740,'combained table'!L1740:T4074,1,FALSE)</f>
        <v>2003</v>
      </c>
      <c r="M1740" t="str">
        <f>VLOOKUP('combained table'!M1740,'combained table'!M1740:T4074,1,FALSE)</f>
        <v>Dec</v>
      </c>
      <c r="N1740">
        <f>VLOOKUP('combained table'!N1740,'combained table'!N1740:T4074,1,FALSE)</f>
        <v>20</v>
      </c>
      <c r="O1740" t="str">
        <f>VLOOKUP('combained table'!O1740,'combained table'!O1740:T4074,1,FALSE)</f>
        <v>20-Dec-2003</v>
      </c>
      <c r="P1740">
        <f>VLOOKUP('combained table'!P1740,'combained table'!P1740:T4074,1,FALSE)</f>
        <v>16450.89</v>
      </c>
      <c r="Q1740" t="str">
        <f>VLOOKUP('combained table'!Q1740,'combained table'!Q1740:T4074,1,FALSE)</f>
        <v>tier - 2</v>
      </c>
      <c r="R1740" t="str">
        <f>VLOOKUP('combained table'!R1740,'combained table'!R1740:T4074,1,FALSE)</f>
        <v>tier - 1</v>
      </c>
      <c r="S1740" t="str">
        <f>VLOOKUP('combained table'!S1740,'combained table'!S1740:T4074,1,FALSE)</f>
        <v>R1012</v>
      </c>
      <c r="T1740">
        <f>VLOOKUP('combained table'!T1740,'combained table'!T1740:T4074,1,FALSE)</f>
        <v>19</v>
      </c>
    </row>
    <row r="1741" spans="1:20">
      <c r="A1741" t="str">
        <f>VLOOKUP('combained table'!A1741,'combained table'!A1741:T4075,1,FALSE)</f>
        <v>Id1740</v>
      </c>
      <c r="B1741" t="str">
        <f>VLOOKUP('combained table'!B1741,'combained table'!B1741:T4075,1,FALSE)</f>
        <v xml:space="preserve">  Jacqueline N</v>
      </c>
      <c r="C1741">
        <f>VLOOKUP('combained table'!C1741,'combained table'!C1741:T4075,1,FALSE)</f>
        <v>18.2</v>
      </c>
      <c r="D1741">
        <f>VLOOKUP('combained table'!D1741,'combained table'!D1741:T4075,1,FALSE)</f>
        <v>6.19</v>
      </c>
      <c r="E1741" t="str">
        <f>VLOOKUP('combained table'!E1741,'combained table'!E1741:T4075,1,FALSE)</f>
        <v>No</v>
      </c>
      <c r="F1741" t="str">
        <f>VLOOKUP('combained table'!F1741,'combained table'!F1741:T4075,1,FALSE)</f>
        <v>No</v>
      </c>
      <c r="G1741" t="str">
        <f>VLOOKUP('combained table'!G1741,'combained table'!G1741:T4075,1,FALSE)</f>
        <v>Yes</v>
      </c>
      <c r="H1741">
        <f>VLOOKUP('combained table'!H1741,'combained table'!H1741:T4075,1,FALSE)</f>
        <v>1</v>
      </c>
      <c r="I1741" t="str">
        <f>VLOOKUP('combained table'!I1741,'combained table'!I1741:T4075,1,FALSE)</f>
        <v>Prediabetes</v>
      </c>
      <c r="J1741" t="str">
        <f>VLOOKUP('combained table'!J1741,'combained table'!J1741:T4075,1,FALSE)</f>
        <v>No</v>
      </c>
      <c r="K1741" t="str">
        <f>VLOOKUP('combained table'!K1741,'combained table'!K1741:T4075,1,FALSE)</f>
        <v>Underweight</v>
      </c>
      <c r="L1741">
        <f>VLOOKUP('combained table'!L1741,'combained table'!L1741:T4075,1,FALSE)</f>
        <v>1958</v>
      </c>
      <c r="M1741" t="str">
        <f>VLOOKUP('combained table'!M1741,'combained table'!M1741:T4075,1,FALSE)</f>
        <v>Oct</v>
      </c>
      <c r="N1741">
        <f>VLOOKUP('combained table'!N1741,'combained table'!N1741:T4075,1,FALSE)</f>
        <v>10</v>
      </c>
      <c r="O1741" t="str">
        <f>VLOOKUP('combained table'!O1741,'combained table'!O1741:T4075,1,FALSE)</f>
        <v>10-Oct-1958</v>
      </c>
      <c r="P1741">
        <f>VLOOKUP('combained table'!P1741,'combained table'!P1741:T4075,1,FALSE)</f>
        <v>16455.71</v>
      </c>
      <c r="Q1741" t="str">
        <f>VLOOKUP('combained table'!Q1741,'combained table'!Q1741:T4075,1,FALSE)</f>
        <v>tier - 2</v>
      </c>
      <c r="R1741" t="str">
        <f>VLOOKUP('combained table'!R1741,'combained table'!R1741:T4075,1,FALSE)</f>
        <v>tier - 2</v>
      </c>
      <c r="S1741" t="str">
        <f>VLOOKUP('combained table'!S1741,'combained table'!S1741:T4075,1,FALSE)</f>
        <v>R1012</v>
      </c>
      <c r="T1741">
        <f>VLOOKUP('combained table'!T1741,'combained table'!T1741:T4075,1,FALSE)</f>
        <v>64</v>
      </c>
    </row>
    <row r="1742" spans="1:20">
      <c r="A1742" t="str">
        <f>VLOOKUP('combained table'!A1742,'combained table'!A1742:T4076,1,FALSE)</f>
        <v>Id1741</v>
      </c>
      <c r="B1742" t="str">
        <f>VLOOKUP('combained table'!B1742,'combained table'!B1742:T4076,1,FALSE)</f>
        <v xml:space="preserve">  Cindy</v>
      </c>
      <c r="C1742">
        <f>VLOOKUP('combained table'!C1742,'combained table'!C1742:T4076,1,FALSE)</f>
        <v>20.53</v>
      </c>
      <c r="D1742">
        <f>VLOOKUP('combained table'!D1742,'combained table'!D1742:T4076,1,FALSE)</f>
        <v>4.8600000000000003</v>
      </c>
      <c r="E1742" t="str">
        <f>VLOOKUP('combained table'!E1742,'combained table'!E1742:T4076,1,FALSE)</f>
        <v>No</v>
      </c>
      <c r="F1742" t="str">
        <f>VLOOKUP('combained table'!F1742,'combained table'!F1742:T4076,1,FALSE)</f>
        <v>No</v>
      </c>
      <c r="G1742" t="str">
        <f>VLOOKUP('combained table'!G1742,'combained table'!G1742:T4076,1,FALSE)</f>
        <v>No</v>
      </c>
      <c r="H1742">
        <f>VLOOKUP('combained table'!H1742,'combained table'!H1742:T4076,1,FALSE)</f>
        <v>1</v>
      </c>
      <c r="I1742" t="str">
        <f>VLOOKUP('combained table'!I1742,'combained table'!I1742:T4076,1,FALSE)</f>
        <v>Normal</v>
      </c>
      <c r="J1742" t="str">
        <f>VLOOKUP('combained table'!J1742,'combained table'!J1742:T4076,1,FALSE)</f>
        <v>No</v>
      </c>
      <c r="K1742" t="str">
        <f>VLOOKUP('combained table'!K1742,'combained table'!K1742:T4076,1,FALSE)</f>
        <v>Normal Weight</v>
      </c>
      <c r="L1742">
        <f>VLOOKUP('combained table'!L1742,'combained table'!L1742:T4076,1,FALSE)</f>
        <v>1995</v>
      </c>
      <c r="M1742" t="str">
        <f>VLOOKUP('combained table'!M1742,'combained table'!M1742:T4076,1,FALSE)</f>
        <v>Dec</v>
      </c>
      <c r="N1742">
        <f>VLOOKUP('combained table'!N1742,'combained table'!N1742:T4076,1,FALSE)</f>
        <v>23</v>
      </c>
      <c r="O1742" t="str">
        <f>VLOOKUP('combained table'!O1742,'combained table'!O1742:T4076,1,FALSE)</f>
        <v>23-Dec-1995</v>
      </c>
      <c r="P1742">
        <f>VLOOKUP('combained table'!P1742,'combained table'!P1742:T4076,1,FALSE)</f>
        <v>16577.78</v>
      </c>
      <c r="Q1742" t="str">
        <f>VLOOKUP('combained table'!Q1742,'combained table'!Q1742:T4076,1,FALSE)</f>
        <v>tier - 2</v>
      </c>
      <c r="R1742" t="str">
        <f>VLOOKUP('combained table'!R1742,'combained table'!R1742:T4076,1,FALSE)</f>
        <v>tier - 1</v>
      </c>
      <c r="S1742" t="str">
        <f>VLOOKUP('combained table'!S1742,'combained table'!S1742:T4076,1,FALSE)</f>
        <v>R1013</v>
      </c>
      <c r="T1742">
        <f>VLOOKUP('combained table'!T1742,'combained table'!T1742:T4076,1,FALSE)</f>
        <v>27</v>
      </c>
    </row>
    <row r="1743" spans="1:20">
      <c r="A1743" t="str">
        <f>VLOOKUP('combained table'!A1743,'combained table'!A1743:T4077,1,FALSE)</f>
        <v>Id1742</v>
      </c>
      <c r="B1743" t="str">
        <f>VLOOKUP('combained table'!B1743,'combained table'!B1743:T4077,1,FALSE)</f>
        <v xml:space="preserve">  Marcia</v>
      </c>
      <c r="C1743">
        <f>VLOOKUP('combained table'!C1743,'combained table'!C1743:T4077,1,FALSE)</f>
        <v>23.79</v>
      </c>
      <c r="D1743">
        <f>VLOOKUP('combained table'!D1743,'combained table'!D1743:T4077,1,FALSE)</f>
        <v>4.74</v>
      </c>
      <c r="E1743" t="str">
        <f>VLOOKUP('combained table'!E1743,'combained table'!E1743:T4077,1,FALSE)</f>
        <v>No</v>
      </c>
      <c r="F1743" t="str">
        <f>VLOOKUP('combained table'!F1743,'combained table'!F1743:T4077,1,FALSE)</f>
        <v>No</v>
      </c>
      <c r="G1743" t="str">
        <f>VLOOKUP('combained table'!G1743,'combained table'!G1743:T4077,1,FALSE)</f>
        <v>No</v>
      </c>
      <c r="H1743">
        <f>VLOOKUP('combained table'!H1743,'combained table'!H1743:T4077,1,FALSE)</f>
        <v>0</v>
      </c>
      <c r="I1743" t="str">
        <f>VLOOKUP('combained table'!I1743,'combained table'!I1743:T4077,1,FALSE)</f>
        <v>Normal</v>
      </c>
      <c r="J1743" t="str">
        <f>VLOOKUP('combained table'!J1743,'combained table'!J1743:T4077,1,FALSE)</f>
        <v>No</v>
      </c>
      <c r="K1743" t="str">
        <f>VLOOKUP('combained table'!K1743,'combained table'!K1743:T4077,1,FALSE)</f>
        <v>Normal Weight</v>
      </c>
      <c r="L1743">
        <f>VLOOKUP('combained table'!L1743,'combained table'!L1743:T4077,1,FALSE)</f>
        <v>2001</v>
      </c>
      <c r="M1743" t="str">
        <f>VLOOKUP('combained table'!M1743,'combained table'!M1743:T4077,1,FALSE)</f>
        <v>Jun</v>
      </c>
      <c r="N1743">
        <f>VLOOKUP('combained table'!N1743,'combained table'!N1743:T4077,1,FALSE)</f>
        <v>25</v>
      </c>
      <c r="O1743" t="str">
        <f>VLOOKUP('combained table'!O1743,'combained table'!O1743:T4077,1,FALSE)</f>
        <v>25-Jun-2001</v>
      </c>
      <c r="P1743">
        <f>VLOOKUP('combained table'!P1743,'combained table'!P1743:T4077,1,FALSE)</f>
        <v>16586.5</v>
      </c>
      <c r="Q1743" t="str">
        <f>VLOOKUP('combained table'!Q1743,'combained table'!Q1743:T4077,1,FALSE)</f>
        <v>tier - 2</v>
      </c>
      <c r="R1743" t="str">
        <f>VLOOKUP('combained table'!R1743,'combained table'!R1743:T4077,1,FALSE)</f>
        <v>tier - 1</v>
      </c>
      <c r="S1743" t="str">
        <f>VLOOKUP('combained table'!S1743,'combained table'!S1743:T4077,1,FALSE)</f>
        <v>R1013</v>
      </c>
      <c r="T1743">
        <f>VLOOKUP('combained table'!T1743,'combained table'!T1743:T4077,1,FALSE)</f>
        <v>21</v>
      </c>
    </row>
    <row r="1744" spans="1:20">
      <c r="A1744" t="str">
        <f>VLOOKUP('combained table'!A1744,'combained table'!A1744:T4078,1,FALSE)</f>
        <v>Id1743</v>
      </c>
      <c r="B1744" t="str">
        <f>VLOOKUP('combained table'!B1744,'combained table'!B1744:T4078,1,FALSE)</f>
        <v xml:space="preserve">  Samantha R</v>
      </c>
      <c r="C1744">
        <f>VLOOKUP('combained table'!C1744,'combained table'!C1744:T4078,1,FALSE)</f>
        <v>29.8</v>
      </c>
      <c r="D1744">
        <f>VLOOKUP('combained table'!D1744,'combained table'!D1744:T4078,1,FALSE)</f>
        <v>6.03</v>
      </c>
      <c r="E1744" t="str">
        <f>VLOOKUP('combained table'!E1744,'combained table'!E1744:T4078,1,FALSE)</f>
        <v>No</v>
      </c>
      <c r="F1744" t="str">
        <f>VLOOKUP('combained table'!F1744,'combained table'!F1744:T4078,1,FALSE)</f>
        <v>No</v>
      </c>
      <c r="G1744" t="str">
        <f>VLOOKUP('combained table'!G1744,'combained table'!G1744:T4078,1,FALSE)</f>
        <v>No</v>
      </c>
      <c r="H1744">
        <f>VLOOKUP('combained table'!H1744,'combained table'!H1744:T4078,1,FALSE)</f>
        <v>0</v>
      </c>
      <c r="I1744" t="str">
        <f>VLOOKUP('combained table'!I1744,'combained table'!I1744:T4078,1,FALSE)</f>
        <v>Prediabetes</v>
      </c>
      <c r="J1744" t="str">
        <f>VLOOKUP('combained table'!J1744,'combained table'!J1744:T4078,1,FALSE)</f>
        <v>No</v>
      </c>
      <c r="K1744" t="str">
        <f>VLOOKUP('combained table'!K1744,'combained table'!K1744:T4078,1,FALSE)</f>
        <v>Overweight</v>
      </c>
      <c r="L1744">
        <f>VLOOKUP('combained table'!L1744,'combained table'!L1744:T4078,1,FALSE)</f>
        <v>1963</v>
      </c>
      <c r="M1744" t="str">
        <f>VLOOKUP('combained table'!M1744,'combained table'!M1744:T4078,1,FALSE)</f>
        <v>Jun</v>
      </c>
      <c r="N1744">
        <f>VLOOKUP('combained table'!N1744,'combained table'!N1744:T4078,1,FALSE)</f>
        <v>25</v>
      </c>
      <c r="O1744" t="str">
        <f>VLOOKUP('combained table'!O1744,'combained table'!O1744:T4078,1,FALSE)</f>
        <v>25-Jun-1963</v>
      </c>
      <c r="P1744">
        <f>VLOOKUP('combained table'!P1744,'combained table'!P1744:T4078,1,FALSE)</f>
        <v>16587.96</v>
      </c>
      <c r="Q1744" t="str">
        <f>VLOOKUP('combained table'!Q1744,'combained table'!Q1744:T4078,1,FALSE)</f>
        <v>tier - 2</v>
      </c>
      <c r="R1744" t="str">
        <f>VLOOKUP('combained table'!R1744,'combained table'!R1744:T4078,1,FALSE)</f>
        <v>tier - 2</v>
      </c>
      <c r="S1744" t="str">
        <f>VLOOKUP('combained table'!S1744,'combained table'!S1744:T4078,1,FALSE)</f>
        <v>R1023</v>
      </c>
      <c r="T1744">
        <f>VLOOKUP('combained table'!T1744,'combained table'!T1744:T4078,1,FALSE)</f>
        <v>59</v>
      </c>
    </row>
    <row r="1745" spans="1:20">
      <c r="A1745" t="str">
        <f>VLOOKUP('combained table'!A1745,'combained table'!A1745:T4079,1,FALSE)</f>
        <v>Id1744</v>
      </c>
      <c r="B1745" t="str">
        <f>VLOOKUP('combained table'!B1745,'combained table'!B1745:T4079,1,FALSE)</f>
        <v xml:space="preserve">  Katie</v>
      </c>
      <c r="C1745">
        <f>VLOOKUP('combained table'!C1745,'combained table'!C1745:T4079,1,FALSE)</f>
        <v>31.54</v>
      </c>
      <c r="D1745">
        <f>VLOOKUP('combained table'!D1745,'combained table'!D1745:T4079,1,FALSE)</f>
        <v>4.71</v>
      </c>
      <c r="E1745" t="str">
        <f>VLOOKUP('combained table'!E1745,'combained table'!E1745:T4079,1,FALSE)</f>
        <v>No</v>
      </c>
      <c r="F1745" t="str">
        <f>VLOOKUP('combained table'!F1745,'combained table'!F1745:T4079,1,FALSE)</f>
        <v>No</v>
      </c>
      <c r="G1745" t="str">
        <f>VLOOKUP('combained table'!G1745,'combained table'!G1745:T4079,1,FALSE)</f>
        <v>No</v>
      </c>
      <c r="H1745">
        <f>VLOOKUP('combained table'!H1745,'combained table'!H1745:T4079,1,FALSE)</f>
        <v>0</v>
      </c>
      <c r="I1745" t="str">
        <f>VLOOKUP('combained table'!I1745,'combained table'!I1745:T4079,1,FALSE)</f>
        <v>Normal</v>
      </c>
      <c r="J1745" t="str">
        <f>VLOOKUP('combained table'!J1745,'combained table'!J1745:T4079,1,FALSE)</f>
        <v>No</v>
      </c>
      <c r="K1745" t="str">
        <f>VLOOKUP('combained table'!K1745,'combained table'!K1745:T4079,1,FALSE)</f>
        <v>Obesity</v>
      </c>
      <c r="L1745">
        <f>VLOOKUP('combained table'!L1745,'combained table'!L1745:T4079,1,FALSE)</f>
        <v>1970</v>
      </c>
      <c r="M1745" t="str">
        <f>VLOOKUP('combained table'!M1745,'combained table'!M1745:T4079,1,FALSE)</f>
        <v>Jul</v>
      </c>
      <c r="N1745">
        <f>VLOOKUP('combained table'!N1745,'combained table'!N1745:T4079,1,FALSE)</f>
        <v>10</v>
      </c>
      <c r="O1745" t="str">
        <f>VLOOKUP('combained table'!O1745,'combained table'!O1745:T4079,1,FALSE)</f>
        <v>10-Jul-1970</v>
      </c>
      <c r="P1745">
        <f>VLOOKUP('combained table'!P1745,'combained table'!P1745:T4079,1,FALSE)</f>
        <v>16600.16</v>
      </c>
      <c r="Q1745" t="str">
        <f>VLOOKUP('combained table'!Q1745,'combained table'!Q1745:T4079,1,FALSE)</f>
        <v>tier - 2</v>
      </c>
      <c r="R1745" t="str">
        <f>VLOOKUP('combained table'!R1745,'combained table'!R1745:T4079,1,FALSE)</f>
        <v>tier - 2</v>
      </c>
      <c r="S1745" t="str">
        <f>VLOOKUP('combained table'!S1745,'combained table'!S1745:T4079,1,FALSE)</f>
        <v>R1011</v>
      </c>
      <c r="T1745">
        <f>VLOOKUP('combained table'!T1745,'combained table'!T1745:T4079,1,FALSE)</f>
        <v>52</v>
      </c>
    </row>
    <row r="1746" spans="1:20">
      <c r="A1746" t="str">
        <f>VLOOKUP('combained table'!A1746,'combained table'!A1746:T4080,1,FALSE)</f>
        <v>Id1745</v>
      </c>
      <c r="B1746" t="str">
        <f>VLOOKUP('combained table'!B1746,'combained table'!B1746:T4080,1,FALSE)</f>
        <v xml:space="preserve">  John P</v>
      </c>
      <c r="C1746">
        <f>VLOOKUP('combained table'!C1746,'combained table'!C1746:T4080,1,FALSE)</f>
        <v>20.82</v>
      </c>
      <c r="D1746">
        <f>VLOOKUP('combained table'!D1746,'combained table'!D1746:T4080,1,FALSE)</f>
        <v>5.55</v>
      </c>
      <c r="E1746" t="str">
        <f>VLOOKUP('combained table'!E1746,'combained table'!E1746:T4080,1,FALSE)</f>
        <v>No</v>
      </c>
      <c r="F1746" t="str">
        <f>VLOOKUP('combained table'!F1746,'combained table'!F1746:T4080,1,FALSE)</f>
        <v>No</v>
      </c>
      <c r="G1746" t="str">
        <f>VLOOKUP('combained table'!G1746,'combained table'!G1746:T4080,1,FALSE)</f>
        <v>No</v>
      </c>
      <c r="H1746">
        <f>VLOOKUP('combained table'!H1746,'combained table'!H1746:T4080,1,FALSE)</f>
        <v>1</v>
      </c>
      <c r="I1746" t="str">
        <f>VLOOKUP('combained table'!I1746,'combained table'!I1746:T4080,1,FALSE)</f>
        <v>Normal</v>
      </c>
      <c r="J1746" t="str">
        <f>VLOOKUP('combained table'!J1746,'combained table'!J1746:T4080,1,FALSE)</f>
        <v>No</v>
      </c>
      <c r="K1746" t="str">
        <f>VLOOKUP('combained table'!K1746,'combained table'!K1746:T4080,1,FALSE)</f>
        <v>Normal Weight</v>
      </c>
      <c r="L1746">
        <f>VLOOKUP('combained table'!L1746,'combained table'!L1746:T4080,1,FALSE)</f>
        <v>1975</v>
      </c>
      <c r="M1746" t="str">
        <f>VLOOKUP('combained table'!M1746,'combained table'!M1746:T4080,1,FALSE)</f>
        <v>Jul</v>
      </c>
      <c r="N1746">
        <f>VLOOKUP('combained table'!N1746,'combained table'!N1746:T4080,1,FALSE)</f>
        <v>24</v>
      </c>
      <c r="O1746" t="str">
        <f>VLOOKUP('combained table'!O1746,'combained table'!O1746:T4080,1,FALSE)</f>
        <v>24-Jul-1975</v>
      </c>
      <c r="P1746">
        <f>VLOOKUP('combained table'!P1746,'combained table'!P1746:T4080,1,FALSE)</f>
        <v>16602.18</v>
      </c>
      <c r="Q1746" t="str">
        <f>VLOOKUP('combained table'!Q1746,'combained table'!Q1746:T4080,1,FALSE)</f>
        <v>tier - 2</v>
      </c>
      <c r="R1746" t="str">
        <f>VLOOKUP('combained table'!R1746,'combained table'!R1746:T4080,1,FALSE)</f>
        <v>tier - 1</v>
      </c>
      <c r="S1746" t="str">
        <f>VLOOKUP('combained table'!S1746,'combained table'!S1746:T4080,1,FALSE)</f>
        <v>R1026</v>
      </c>
      <c r="T1746">
        <f>VLOOKUP('combained table'!T1746,'combained table'!T1746:T4080,1,FALSE)</f>
        <v>47</v>
      </c>
    </row>
    <row r="1747" spans="1:20">
      <c r="A1747" t="str">
        <f>VLOOKUP('combained table'!A1747,'combained table'!A1747:T4081,1,FALSE)</f>
        <v>Id1746</v>
      </c>
      <c r="B1747" t="str">
        <f>VLOOKUP('combained table'!B1747,'combained table'!B1747:T4081,1,FALSE)</f>
        <v xml:space="preserve">  Rachel</v>
      </c>
      <c r="C1747">
        <f>VLOOKUP('combained table'!C1747,'combained table'!C1747:T4081,1,FALSE)</f>
        <v>38.83</v>
      </c>
      <c r="D1747">
        <f>VLOOKUP('combained table'!D1747,'combained table'!D1747:T4081,1,FALSE)</f>
        <v>4.78</v>
      </c>
      <c r="E1747" t="str">
        <f>VLOOKUP('combained table'!E1747,'combained table'!E1747:T4081,1,FALSE)</f>
        <v>No</v>
      </c>
      <c r="F1747" t="str">
        <f>VLOOKUP('combained table'!F1747,'combained table'!F1747:T4081,1,FALSE)</f>
        <v>No</v>
      </c>
      <c r="G1747" t="str">
        <f>VLOOKUP('combained table'!G1747,'combained table'!G1747:T4081,1,FALSE)</f>
        <v>Yes</v>
      </c>
      <c r="H1747">
        <f>VLOOKUP('combained table'!H1747,'combained table'!H1747:T4081,1,FALSE)</f>
        <v>1</v>
      </c>
      <c r="I1747" t="str">
        <f>VLOOKUP('combained table'!I1747,'combained table'!I1747:T4081,1,FALSE)</f>
        <v>Normal</v>
      </c>
      <c r="J1747" t="str">
        <f>VLOOKUP('combained table'!J1747,'combained table'!J1747:T4081,1,FALSE)</f>
        <v>No</v>
      </c>
      <c r="K1747" t="str">
        <f>VLOOKUP('combained table'!K1747,'combained table'!K1747:T4081,1,FALSE)</f>
        <v>Obesity</v>
      </c>
      <c r="L1747">
        <f>VLOOKUP('combained table'!L1747,'combained table'!L1747:T4081,1,FALSE)</f>
        <v>1977</v>
      </c>
      <c r="M1747" t="str">
        <f>VLOOKUP('combained table'!M1747,'combained table'!M1747:T4081,1,FALSE)</f>
        <v>Sep</v>
      </c>
      <c r="N1747">
        <f>VLOOKUP('combained table'!N1747,'combained table'!N1747:T4081,1,FALSE)</f>
        <v>25</v>
      </c>
      <c r="O1747" t="str">
        <f>VLOOKUP('combained table'!O1747,'combained table'!O1747:T4081,1,FALSE)</f>
        <v>25-Sep-1977</v>
      </c>
      <c r="P1747">
        <f>VLOOKUP('combained table'!P1747,'combained table'!P1747:T4081,1,FALSE)</f>
        <v>16631.61</v>
      </c>
      <c r="Q1747" t="str">
        <f>VLOOKUP('combained table'!Q1747,'combained table'!Q1747:T4081,1,FALSE)</f>
        <v>tier - 2</v>
      </c>
      <c r="R1747" t="str">
        <f>VLOOKUP('combained table'!R1747,'combained table'!R1747:T4081,1,FALSE)</f>
        <v>tier - 1</v>
      </c>
      <c r="S1747" t="str">
        <f>VLOOKUP('combained table'!S1747,'combained table'!S1747:T4081,1,FALSE)</f>
        <v>R1012</v>
      </c>
      <c r="T1747">
        <f>VLOOKUP('combained table'!T1747,'combained table'!T1747:T4081,1,FALSE)</f>
        <v>45</v>
      </c>
    </row>
    <row r="1748" spans="1:20">
      <c r="A1748" t="str">
        <f>VLOOKUP('combained table'!A1748,'combained table'!A1748:T4082,1,FALSE)</f>
        <v>Id1747</v>
      </c>
      <c r="B1748" t="str">
        <f>VLOOKUP('combained table'!B1748,'combained table'!B1748:T4082,1,FALSE)</f>
        <v xml:space="preserve">  Isabelle</v>
      </c>
      <c r="C1748">
        <f>VLOOKUP('combained table'!C1748,'combained table'!C1748:T4082,1,FALSE)</f>
        <v>23.44</v>
      </c>
      <c r="D1748">
        <f>VLOOKUP('combained table'!D1748,'combained table'!D1748:T4082,1,FALSE)</f>
        <v>4.6500000000000004</v>
      </c>
      <c r="E1748" t="str">
        <f>VLOOKUP('combained table'!E1748,'combained table'!E1748:T4082,1,FALSE)</f>
        <v>yes</v>
      </c>
      <c r="F1748" t="str">
        <f>VLOOKUP('combained table'!F1748,'combained table'!F1748:T4082,1,FALSE)</f>
        <v>No</v>
      </c>
      <c r="G1748" t="str">
        <f>VLOOKUP('combained table'!G1748,'combained table'!G1748:T4082,1,FALSE)</f>
        <v>No</v>
      </c>
      <c r="H1748">
        <f>VLOOKUP('combained table'!H1748,'combained table'!H1748:T4082,1,FALSE)</f>
        <v>1</v>
      </c>
      <c r="I1748" t="str">
        <f>VLOOKUP('combained table'!I1748,'combained table'!I1748:T4082,1,FALSE)</f>
        <v>Normal</v>
      </c>
      <c r="J1748" t="str">
        <f>VLOOKUP('combained table'!J1748,'combained table'!J1748:T4082,1,FALSE)</f>
        <v>No</v>
      </c>
      <c r="K1748" t="str">
        <f>VLOOKUP('combained table'!K1748,'combained table'!K1748:T4082,1,FALSE)</f>
        <v>Normal Weight</v>
      </c>
      <c r="L1748">
        <f>VLOOKUP('combained table'!L1748,'combained table'!L1748:T4082,1,FALSE)</f>
        <v>1993</v>
      </c>
      <c r="M1748" t="str">
        <f>VLOOKUP('combained table'!M1748,'combained table'!M1748:T4082,1,FALSE)</f>
        <v>Nov</v>
      </c>
      <c r="N1748">
        <f>VLOOKUP('combained table'!N1748,'combained table'!N1748:T4082,1,FALSE)</f>
        <v>5</v>
      </c>
      <c r="O1748" t="str">
        <f>VLOOKUP('combained table'!O1748,'combained table'!O1748:T4082,1,FALSE)</f>
        <v>5-Nov-1993</v>
      </c>
      <c r="P1748">
        <f>VLOOKUP('combained table'!P1748,'combained table'!P1748:T4082,1,FALSE)</f>
        <v>16657.72</v>
      </c>
      <c r="Q1748" t="str">
        <f>VLOOKUP('combained table'!Q1748,'combained table'!Q1748:T4082,1,FALSE)</f>
        <v>tier - 2</v>
      </c>
      <c r="R1748" t="str">
        <f>VLOOKUP('combained table'!R1748,'combained table'!R1748:T4082,1,FALSE)</f>
        <v>tier - 1</v>
      </c>
      <c r="S1748" t="str">
        <f>VLOOKUP('combained table'!S1748,'combained table'!S1748:T4082,1,FALSE)</f>
        <v>R1024</v>
      </c>
      <c r="T1748">
        <f>VLOOKUP('combained table'!T1748,'combained table'!T1748:T4082,1,FALSE)</f>
        <v>29</v>
      </c>
    </row>
    <row r="1749" spans="1:20">
      <c r="A1749" t="str">
        <f>VLOOKUP('combained table'!A1749,'combained table'!A1749:T4083,1,FALSE)</f>
        <v>Id1748</v>
      </c>
      <c r="B1749" t="str">
        <f>VLOOKUP('combained table'!B1749,'combained table'!B1749:T4083,1,FALSE)</f>
        <v xml:space="preserve">  Neil</v>
      </c>
      <c r="C1749">
        <f>VLOOKUP('combained table'!C1749,'combained table'!C1749:T4083,1,FALSE)</f>
        <v>24.13</v>
      </c>
      <c r="D1749">
        <f>VLOOKUP('combained table'!D1749,'combained table'!D1749:T4083,1,FALSE)</f>
        <v>5.2</v>
      </c>
      <c r="E1749" t="str">
        <f>VLOOKUP('combained table'!E1749,'combained table'!E1749:T4083,1,FALSE)</f>
        <v>No</v>
      </c>
      <c r="F1749" t="str">
        <f>VLOOKUP('combained table'!F1749,'combained table'!F1749:T4083,1,FALSE)</f>
        <v>No</v>
      </c>
      <c r="G1749" t="str">
        <f>VLOOKUP('combained table'!G1749,'combained table'!G1749:T4083,1,FALSE)</f>
        <v>No</v>
      </c>
      <c r="H1749">
        <f>VLOOKUP('combained table'!H1749,'combained table'!H1749:T4083,1,FALSE)</f>
        <v>1</v>
      </c>
      <c r="I1749" t="str">
        <f>VLOOKUP('combained table'!I1749,'combained table'!I1749:T4083,1,FALSE)</f>
        <v>Normal</v>
      </c>
      <c r="J1749" t="str">
        <f>VLOOKUP('combained table'!J1749,'combained table'!J1749:T4083,1,FALSE)</f>
        <v>No</v>
      </c>
      <c r="K1749" t="str">
        <f>VLOOKUP('combained table'!K1749,'combained table'!K1749:T4083,1,FALSE)</f>
        <v>Normal Weight</v>
      </c>
      <c r="L1749">
        <f>VLOOKUP('combained table'!L1749,'combained table'!L1749:T4083,1,FALSE)</f>
        <v>1974</v>
      </c>
      <c r="M1749" t="str">
        <f>VLOOKUP('combained table'!M1749,'combained table'!M1749:T4083,1,FALSE)</f>
        <v>Aug</v>
      </c>
      <c r="N1749">
        <f>VLOOKUP('combained table'!N1749,'combained table'!N1749:T4083,1,FALSE)</f>
        <v>28</v>
      </c>
      <c r="O1749" t="str">
        <f>VLOOKUP('combained table'!O1749,'combained table'!O1749:T4083,1,FALSE)</f>
        <v>28-Aug-1974</v>
      </c>
      <c r="P1749">
        <f>VLOOKUP('combained table'!P1749,'combained table'!P1749:T4083,1,FALSE)</f>
        <v>16770.990000000002</v>
      </c>
      <c r="Q1749" t="str">
        <f>VLOOKUP('combained table'!Q1749,'combained table'!Q1749:T4083,1,FALSE)</f>
        <v>tier - 2</v>
      </c>
      <c r="R1749" t="str">
        <f>VLOOKUP('combained table'!R1749,'combained table'!R1749:T4083,1,FALSE)</f>
        <v>tier - 1</v>
      </c>
      <c r="S1749" t="str">
        <f>VLOOKUP('combained table'!S1749,'combained table'!S1749:T4083,1,FALSE)</f>
        <v>R1012</v>
      </c>
      <c r="T1749">
        <f>VLOOKUP('combained table'!T1749,'combained table'!T1749:T4083,1,FALSE)</f>
        <v>48</v>
      </c>
    </row>
    <row r="1750" spans="1:20">
      <c r="A1750" t="str">
        <f>VLOOKUP('combained table'!A1750,'combained table'!A1750:T4084,1,FALSE)</f>
        <v>Id1749</v>
      </c>
      <c r="B1750" t="str">
        <f>VLOOKUP('combained table'!B1750,'combained table'!B1750:T4084,1,FALSE)</f>
        <v xml:space="preserve">  Tom</v>
      </c>
      <c r="C1750">
        <f>VLOOKUP('combained table'!C1750,'combained table'!C1750:T4084,1,FALSE)</f>
        <v>42.13</v>
      </c>
      <c r="D1750">
        <f>VLOOKUP('combained table'!D1750,'combained table'!D1750:T4084,1,FALSE)</f>
        <v>4.54</v>
      </c>
      <c r="E1750" t="str">
        <f>VLOOKUP('combained table'!E1750,'combained table'!E1750:T4084,1,FALSE)</f>
        <v>yes</v>
      </c>
      <c r="F1750" t="str">
        <f>VLOOKUP('combained table'!F1750,'combained table'!F1750:T4084,1,FALSE)</f>
        <v>No</v>
      </c>
      <c r="G1750" t="str">
        <f>VLOOKUP('combained table'!G1750,'combained table'!G1750:T4084,1,FALSE)</f>
        <v>No</v>
      </c>
      <c r="H1750">
        <f>VLOOKUP('combained table'!H1750,'combained table'!H1750:T4084,1,FALSE)</f>
        <v>1</v>
      </c>
      <c r="I1750" t="str">
        <f>VLOOKUP('combained table'!I1750,'combained table'!I1750:T4084,1,FALSE)</f>
        <v>Normal</v>
      </c>
      <c r="J1750" t="str">
        <f>VLOOKUP('combained table'!J1750,'combained table'!J1750:T4084,1,FALSE)</f>
        <v>No</v>
      </c>
      <c r="K1750" t="str">
        <f>VLOOKUP('combained table'!K1750,'combained table'!K1750:T4084,1,FALSE)</f>
        <v>Obesity</v>
      </c>
      <c r="L1750">
        <f>VLOOKUP('combained table'!L1750,'combained table'!L1750:T4084,1,FALSE)</f>
        <v>1989</v>
      </c>
      <c r="M1750" t="str">
        <f>VLOOKUP('combained table'!M1750,'combained table'!M1750:T4084,1,FALSE)</f>
        <v>Sep</v>
      </c>
      <c r="N1750">
        <f>VLOOKUP('combained table'!N1750,'combained table'!N1750:T4084,1,FALSE)</f>
        <v>23</v>
      </c>
      <c r="O1750" t="str">
        <f>VLOOKUP('combained table'!O1750,'combained table'!O1750:T4084,1,FALSE)</f>
        <v>23-Sep-1989</v>
      </c>
      <c r="P1750">
        <f>VLOOKUP('combained table'!P1750,'combained table'!P1750:T4084,1,FALSE)</f>
        <v>16776.3</v>
      </c>
      <c r="Q1750" t="str">
        <f>VLOOKUP('combained table'!Q1750,'combained table'!Q1750:T4084,1,FALSE)</f>
        <v>tier - 2</v>
      </c>
      <c r="R1750" t="str">
        <f>VLOOKUP('combained table'!R1750,'combained table'!R1750:T4084,1,FALSE)</f>
        <v>tier - 2</v>
      </c>
      <c r="S1750" t="str">
        <f>VLOOKUP('combained table'!S1750,'combained table'!S1750:T4084,1,FALSE)</f>
        <v>R1024</v>
      </c>
      <c r="T1750">
        <f>VLOOKUP('combained table'!T1750,'combained table'!T1750:T4084,1,FALSE)</f>
        <v>33</v>
      </c>
    </row>
    <row r="1751" spans="1:20">
      <c r="A1751" t="str">
        <f>VLOOKUP('combained table'!A1751,'combained table'!A1751:T4085,1,FALSE)</f>
        <v>Id1750</v>
      </c>
      <c r="B1751" t="str">
        <f>VLOOKUP('combained table'!B1751,'combained table'!B1751:T4085,1,FALSE)</f>
        <v xml:space="preserve">  Nathan</v>
      </c>
      <c r="C1751">
        <f>VLOOKUP('combained table'!C1751,'combained table'!C1751:T4085,1,FALSE)</f>
        <v>17.86</v>
      </c>
      <c r="D1751">
        <f>VLOOKUP('combained table'!D1751,'combained table'!D1751:T4085,1,FALSE)</f>
        <v>4.1100000000000003</v>
      </c>
      <c r="E1751" t="str">
        <f>VLOOKUP('combained table'!E1751,'combained table'!E1751:T4085,1,FALSE)</f>
        <v>No</v>
      </c>
      <c r="F1751" t="str">
        <f>VLOOKUP('combained table'!F1751,'combained table'!F1751:T4085,1,FALSE)</f>
        <v>No</v>
      </c>
      <c r="G1751" t="str">
        <f>VLOOKUP('combained table'!G1751,'combained table'!G1751:T4085,1,FALSE)</f>
        <v>No</v>
      </c>
      <c r="H1751">
        <f>VLOOKUP('combained table'!H1751,'combained table'!H1751:T4085,1,FALSE)</f>
        <v>1</v>
      </c>
      <c r="I1751" t="str">
        <f>VLOOKUP('combained table'!I1751,'combained table'!I1751:T4085,1,FALSE)</f>
        <v>Normal</v>
      </c>
      <c r="J1751" t="str">
        <f>VLOOKUP('combained table'!J1751,'combained table'!J1751:T4085,1,FALSE)</f>
        <v>No</v>
      </c>
      <c r="K1751" t="str">
        <f>VLOOKUP('combained table'!K1751,'combained table'!K1751:T4085,1,FALSE)</f>
        <v>Underweight</v>
      </c>
      <c r="L1751">
        <f>VLOOKUP('combained table'!L1751,'combained table'!L1751:T4085,1,FALSE)</f>
        <v>1962</v>
      </c>
      <c r="M1751" t="str">
        <f>VLOOKUP('combained table'!M1751,'combained table'!M1751:T4085,1,FALSE)</f>
        <v>Jul</v>
      </c>
      <c r="N1751">
        <f>VLOOKUP('combained table'!N1751,'combained table'!N1751:T4085,1,FALSE)</f>
        <v>29</v>
      </c>
      <c r="O1751" t="str">
        <f>VLOOKUP('combained table'!O1751,'combained table'!O1751:T4085,1,FALSE)</f>
        <v>29-Jul-1962</v>
      </c>
      <c r="P1751">
        <f>VLOOKUP('combained table'!P1751,'combained table'!P1751:T4085,1,FALSE)</f>
        <v>16779.400000000001</v>
      </c>
      <c r="Q1751" t="str">
        <f>VLOOKUP('combained table'!Q1751,'combained table'!Q1751:T4085,1,FALSE)</f>
        <v>tier - 2</v>
      </c>
      <c r="R1751" t="str">
        <f>VLOOKUP('combained table'!R1751,'combained table'!R1751:T4085,1,FALSE)</f>
        <v>tier - 2</v>
      </c>
      <c r="S1751" t="str">
        <f>VLOOKUP('combained table'!S1751,'combained table'!S1751:T4085,1,FALSE)</f>
        <v>R1026</v>
      </c>
      <c r="T1751">
        <f>VLOOKUP('combained table'!T1751,'combained table'!T1751:T4085,1,FALSE)</f>
        <v>60</v>
      </c>
    </row>
    <row r="1752" spans="1:20">
      <c r="A1752" t="str">
        <f>VLOOKUP('combained table'!A1752,'combained table'!A1752:T4086,1,FALSE)</f>
        <v>Id1751</v>
      </c>
      <c r="B1752" t="str">
        <f>VLOOKUP('combained table'!B1752,'combained table'!B1752:T4086,1,FALSE)</f>
        <v xml:space="preserve">  Kelli N</v>
      </c>
      <c r="C1752">
        <f>VLOOKUP('combained table'!C1752,'combained table'!C1752:T4086,1,FALSE)</f>
        <v>32.78</v>
      </c>
      <c r="D1752">
        <f>VLOOKUP('combained table'!D1752,'combained table'!D1752:T4086,1,FALSE)</f>
        <v>4.63</v>
      </c>
      <c r="E1752" t="str">
        <f>VLOOKUP('combained table'!E1752,'combained table'!E1752:T4086,1,FALSE)</f>
        <v>No</v>
      </c>
      <c r="F1752" t="str">
        <f>VLOOKUP('combained table'!F1752,'combained table'!F1752:T4086,1,FALSE)</f>
        <v>No</v>
      </c>
      <c r="G1752" t="str">
        <f>VLOOKUP('combained table'!G1752,'combained table'!G1752:T4086,1,FALSE)</f>
        <v>No</v>
      </c>
      <c r="H1752">
        <f>VLOOKUP('combained table'!H1752,'combained table'!H1752:T4086,1,FALSE)</f>
        <v>0</v>
      </c>
      <c r="I1752" t="str">
        <f>VLOOKUP('combained table'!I1752,'combained table'!I1752:T4086,1,FALSE)</f>
        <v>Normal</v>
      </c>
      <c r="J1752" t="str">
        <f>VLOOKUP('combained table'!J1752,'combained table'!J1752:T4086,1,FALSE)</f>
        <v>No</v>
      </c>
      <c r="K1752" t="str">
        <f>VLOOKUP('combained table'!K1752,'combained table'!K1752:T4086,1,FALSE)</f>
        <v>Obesity</v>
      </c>
      <c r="L1752">
        <f>VLOOKUP('combained table'!L1752,'combained table'!L1752:T4086,1,FALSE)</f>
        <v>1995</v>
      </c>
      <c r="M1752" t="str">
        <f>VLOOKUP('combained table'!M1752,'combained table'!M1752:T4086,1,FALSE)</f>
        <v>Oct</v>
      </c>
      <c r="N1752">
        <f>VLOOKUP('combained table'!N1752,'combained table'!N1752:T4086,1,FALSE)</f>
        <v>19</v>
      </c>
      <c r="O1752" t="str">
        <f>VLOOKUP('combained table'!O1752,'combained table'!O1752:T4086,1,FALSE)</f>
        <v>19-Oct-1995</v>
      </c>
      <c r="P1752">
        <f>VLOOKUP('combained table'!P1752,'combained table'!P1752:T4086,1,FALSE)</f>
        <v>16796.41</v>
      </c>
      <c r="Q1752" t="str">
        <f>VLOOKUP('combained table'!Q1752,'combained table'!Q1752:T4086,1,FALSE)</f>
        <v>tier - 2</v>
      </c>
      <c r="R1752" t="str">
        <f>VLOOKUP('combained table'!R1752,'combained table'!R1752:T4086,1,FALSE)</f>
        <v>tier - 3</v>
      </c>
      <c r="S1752" t="str">
        <f>VLOOKUP('combained table'!S1752,'combained table'!S1752:T4086,1,FALSE)</f>
        <v>R1024</v>
      </c>
      <c r="T1752">
        <f>VLOOKUP('combained table'!T1752,'combained table'!T1752:T4086,1,FALSE)</f>
        <v>27</v>
      </c>
    </row>
    <row r="1753" spans="1:20">
      <c r="A1753" t="str">
        <f>VLOOKUP('combained table'!A1753,'combained table'!A1753:T4087,1,FALSE)</f>
        <v>Id1752</v>
      </c>
      <c r="B1753" t="str">
        <f>VLOOKUP('combained table'!B1753,'combained table'!B1753:T4087,1,FALSE)</f>
        <v xml:space="preserve">  Scott M</v>
      </c>
      <c r="C1753">
        <f>VLOOKUP('combained table'!C1753,'combained table'!C1753:T4087,1,FALSE)</f>
        <v>23.9</v>
      </c>
      <c r="D1753">
        <f>VLOOKUP('combained table'!D1753,'combained table'!D1753:T4087,1,FALSE)</f>
        <v>6.06</v>
      </c>
      <c r="E1753" t="str">
        <f>VLOOKUP('combained table'!E1753,'combained table'!E1753:T4087,1,FALSE)</f>
        <v>yes</v>
      </c>
      <c r="F1753" t="str">
        <f>VLOOKUP('combained table'!F1753,'combained table'!F1753:T4087,1,FALSE)</f>
        <v>No</v>
      </c>
      <c r="G1753" t="str">
        <f>VLOOKUP('combained table'!G1753,'combained table'!G1753:T4087,1,FALSE)</f>
        <v>Yes</v>
      </c>
      <c r="H1753">
        <f>VLOOKUP('combained table'!H1753,'combained table'!H1753:T4087,1,FALSE)</f>
        <v>1</v>
      </c>
      <c r="I1753" t="str">
        <f>VLOOKUP('combained table'!I1753,'combained table'!I1753:T4087,1,FALSE)</f>
        <v>Prediabetes</v>
      </c>
      <c r="J1753" t="str">
        <f>VLOOKUP('combained table'!J1753,'combained table'!J1753:T4087,1,FALSE)</f>
        <v>No</v>
      </c>
      <c r="K1753" t="str">
        <f>VLOOKUP('combained table'!K1753,'combained table'!K1753:T4087,1,FALSE)</f>
        <v>Normal Weight</v>
      </c>
      <c r="L1753">
        <f>VLOOKUP('combained table'!L1753,'combained table'!L1753:T4087,1,FALSE)</f>
        <v>1974</v>
      </c>
      <c r="M1753" t="str">
        <f>VLOOKUP('combained table'!M1753,'combained table'!M1753:T4087,1,FALSE)</f>
        <v>Aug</v>
      </c>
      <c r="N1753">
        <f>VLOOKUP('combained table'!N1753,'combained table'!N1753:T4087,1,FALSE)</f>
        <v>8</v>
      </c>
      <c r="O1753" t="str">
        <f>VLOOKUP('combained table'!O1753,'combained table'!O1753:T4087,1,FALSE)</f>
        <v>8-Aug-1974</v>
      </c>
      <c r="P1753">
        <f>VLOOKUP('combained table'!P1753,'combained table'!P1753:T4087,1,FALSE)</f>
        <v>16841.32</v>
      </c>
      <c r="Q1753" t="str">
        <f>VLOOKUP('combained table'!Q1753,'combained table'!Q1753:T4087,1,FALSE)</f>
        <v>tier - 2</v>
      </c>
      <c r="R1753" t="str">
        <f>VLOOKUP('combained table'!R1753,'combained table'!R1753:T4087,1,FALSE)</f>
        <v>tier - 3</v>
      </c>
      <c r="S1753" t="str">
        <f>VLOOKUP('combained table'!S1753,'combained table'!S1753:T4087,1,FALSE)</f>
        <v>R1011</v>
      </c>
      <c r="T1753">
        <f>VLOOKUP('combained table'!T1753,'combained table'!T1753:T4087,1,FALSE)</f>
        <v>48</v>
      </c>
    </row>
    <row r="1754" spans="1:20">
      <c r="A1754" t="str">
        <f>VLOOKUP('combained table'!A1754,'combained table'!A1754:T4088,1,FALSE)</f>
        <v>Id1753</v>
      </c>
      <c r="B1754" t="str">
        <f>VLOOKUP('combained table'!B1754,'combained table'!B1754:T4088,1,FALSE)</f>
        <v xml:space="preserve">  Grant A</v>
      </c>
      <c r="C1754">
        <f>VLOOKUP('combained table'!C1754,'combained table'!C1754:T4088,1,FALSE)</f>
        <v>15.47</v>
      </c>
      <c r="D1754">
        <f>VLOOKUP('combained table'!D1754,'combained table'!D1754:T4088,1,FALSE)</f>
        <v>8.43</v>
      </c>
      <c r="E1754" t="str">
        <f>VLOOKUP('combained table'!E1754,'combained table'!E1754:T4088,1,FALSE)</f>
        <v>No</v>
      </c>
      <c r="F1754" t="str">
        <f>VLOOKUP('combained table'!F1754,'combained table'!F1754:T4088,1,FALSE)</f>
        <v>No</v>
      </c>
      <c r="G1754" t="str">
        <f>VLOOKUP('combained table'!G1754,'combained table'!G1754:T4088,1,FALSE)</f>
        <v>No</v>
      </c>
      <c r="H1754">
        <f>VLOOKUP('combained table'!H1754,'combained table'!H1754:T4088,1,FALSE)</f>
        <v>0</v>
      </c>
      <c r="I1754" t="str">
        <f>VLOOKUP('combained table'!I1754,'combained table'!I1754:T4088,1,FALSE)</f>
        <v>Diabetes</v>
      </c>
      <c r="J1754" t="str">
        <f>VLOOKUP('combained table'!J1754,'combained table'!J1754:T4088,1,FALSE)</f>
        <v>No</v>
      </c>
      <c r="K1754" t="str">
        <f>VLOOKUP('combained table'!K1754,'combained table'!K1754:T4088,1,FALSE)</f>
        <v>Underweight</v>
      </c>
      <c r="L1754">
        <f>VLOOKUP('combained table'!L1754,'combained table'!L1754:T4088,1,FALSE)</f>
        <v>2003</v>
      </c>
      <c r="M1754" t="str">
        <f>VLOOKUP('combained table'!M1754,'combained table'!M1754:T4088,1,FALSE)</f>
        <v>Sep</v>
      </c>
      <c r="N1754">
        <f>VLOOKUP('combained table'!N1754,'combained table'!N1754:T4088,1,FALSE)</f>
        <v>10</v>
      </c>
      <c r="O1754" t="str">
        <f>VLOOKUP('combained table'!O1754,'combained table'!O1754:T4088,1,FALSE)</f>
        <v>10-Sep-2003</v>
      </c>
      <c r="P1754">
        <f>VLOOKUP('combained table'!P1754,'combained table'!P1754:T4088,1,FALSE)</f>
        <v>16884.919999999998</v>
      </c>
      <c r="Q1754" t="str">
        <f>VLOOKUP('combained table'!Q1754,'combained table'!Q1754:T4088,1,FALSE)</f>
        <v>tier - 2</v>
      </c>
      <c r="R1754" t="str">
        <f>VLOOKUP('combained table'!R1754,'combained table'!R1754:T4088,1,FALSE)</f>
        <v>tier - 2</v>
      </c>
      <c r="S1754" t="str">
        <f>VLOOKUP('combained table'!S1754,'combained table'!S1754:T4088,1,FALSE)</f>
        <v>R1011</v>
      </c>
      <c r="T1754">
        <f>VLOOKUP('combained table'!T1754,'combained table'!T1754:T4088,1,FALSE)</f>
        <v>19</v>
      </c>
    </row>
    <row r="1755" spans="1:20">
      <c r="A1755" t="str">
        <f>VLOOKUP('combained table'!A1755,'combained table'!A1755:T4089,1,FALSE)</f>
        <v>Id1754</v>
      </c>
      <c r="B1755" t="str">
        <f>VLOOKUP('combained table'!B1755,'combained table'!B1755:T4089,1,FALSE)</f>
        <v xml:space="preserve">  Jonathan C</v>
      </c>
      <c r="C1755">
        <f>VLOOKUP('combained table'!C1755,'combained table'!C1755:T4089,1,FALSE)</f>
        <v>28.54</v>
      </c>
      <c r="D1755">
        <f>VLOOKUP('combained table'!D1755,'combained table'!D1755:T4089,1,FALSE)</f>
        <v>5.51</v>
      </c>
      <c r="E1755" t="str">
        <f>VLOOKUP('combained table'!E1755,'combained table'!E1755:T4089,1,FALSE)</f>
        <v>No</v>
      </c>
      <c r="F1755" t="str">
        <f>VLOOKUP('combained table'!F1755,'combained table'!F1755:T4089,1,FALSE)</f>
        <v>No</v>
      </c>
      <c r="G1755" t="str">
        <f>VLOOKUP('combained table'!G1755,'combained table'!G1755:T4089,1,FALSE)</f>
        <v>Yes</v>
      </c>
      <c r="H1755">
        <f>VLOOKUP('combained table'!H1755,'combained table'!H1755:T4089,1,FALSE)</f>
        <v>1</v>
      </c>
      <c r="I1755" t="str">
        <f>VLOOKUP('combained table'!I1755,'combained table'!I1755:T4089,1,FALSE)</f>
        <v>Normal</v>
      </c>
      <c r="J1755" t="str">
        <f>VLOOKUP('combained table'!J1755,'combained table'!J1755:T4089,1,FALSE)</f>
        <v>No</v>
      </c>
      <c r="K1755" t="str">
        <f>VLOOKUP('combained table'!K1755,'combained table'!K1755:T4089,1,FALSE)</f>
        <v>Overweight</v>
      </c>
      <c r="L1755">
        <f>VLOOKUP('combained table'!L1755,'combained table'!L1755:T4089,1,FALSE)</f>
        <v>1968</v>
      </c>
      <c r="M1755" t="str">
        <f>VLOOKUP('combained table'!M1755,'combained table'!M1755:T4089,1,FALSE)</f>
        <v>Oct</v>
      </c>
      <c r="N1755">
        <f>VLOOKUP('combained table'!N1755,'combained table'!N1755:T4089,1,FALSE)</f>
        <v>21</v>
      </c>
      <c r="O1755" t="str">
        <f>VLOOKUP('combained table'!O1755,'combained table'!O1755:T4089,1,FALSE)</f>
        <v>21-Oct-1968</v>
      </c>
      <c r="P1755">
        <f>VLOOKUP('combained table'!P1755,'combained table'!P1755:T4089,1,FALSE)</f>
        <v>16903.5</v>
      </c>
      <c r="Q1755" t="str">
        <f>VLOOKUP('combained table'!Q1755,'combained table'!Q1755:T4089,1,FALSE)</f>
        <v>tier - 2</v>
      </c>
      <c r="R1755" t="str">
        <f>VLOOKUP('combained table'!R1755,'combained table'!R1755:T4089,1,FALSE)</f>
        <v>tier - 3</v>
      </c>
      <c r="S1755" t="str">
        <f>VLOOKUP('combained table'!S1755,'combained table'!S1755:T4089,1,FALSE)</f>
        <v>R1012</v>
      </c>
      <c r="T1755">
        <f>VLOOKUP('combained table'!T1755,'combained table'!T1755:T4089,1,FALSE)</f>
        <v>54</v>
      </c>
    </row>
    <row r="1756" spans="1:20">
      <c r="A1756" t="str">
        <f>VLOOKUP('combained table'!A1756,'combained table'!A1756:T4090,1,FALSE)</f>
        <v>Id1755</v>
      </c>
      <c r="B1756" t="str">
        <f>VLOOKUP('combained table'!B1756,'combained table'!B1756:T4090,1,FALSE)</f>
        <v xml:space="preserve">  Rachael M</v>
      </c>
      <c r="C1756">
        <f>VLOOKUP('combained table'!C1756,'combained table'!C1756:T4090,1,FALSE)</f>
        <v>18.54</v>
      </c>
      <c r="D1756">
        <f>VLOOKUP('combained table'!D1756,'combained table'!D1756:T4090,1,FALSE)</f>
        <v>4.95</v>
      </c>
      <c r="E1756" t="str">
        <f>VLOOKUP('combained table'!E1756,'combained table'!E1756:T4090,1,FALSE)</f>
        <v>No</v>
      </c>
      <c r="F1756" t="str">
        <f>VLOOKUP('combained table'!F1756,'combained table'!F1756:T4090,1,FALSE)</f>
        <v>No</v>
      </c>
      <c r="G1756" t="str">
        <f>VLOOKUP('combained table'!G1756,'combained table'!G1756:T4090,1,FALSE)</f>
        <v>No</v>
      </c>
      <c r="H1756">
        <f>VLOOKUP('combained table'!H1756,'combained table'!H1756:T4090,1,FALSE)</f>
        <v>0</v>
      </c>
      <c r="I1756" t="str">
        <f>VLOOKUP('combained table'!I1756,'combained table'!I1756:T4090,1,FALSE)</f>
        <v>Normal</v>
      </c>
      <c r="J1756" t="str">
        <f>VLOOKUP('combained table'!J1756,'combained table'!J1756:T4090,1,FALSE)</f>
        <v>No</v>
      </c>
      <c r="K1756" t="str">
        <f>VLOOKUP('combained table'!K1756,'combained table'!K1756:T4090,1,FALSE)</f>
        <v>Normal Weight</v>
      </c>
      <c r="L1756">
        <f>VLOOKUP('combained table'!L1756,'combained table'!L1756:T4090,1,FALSE)</f>
        <v>1977</v>
      </c>
      <c r="M1756" t="str">
        <f>VLOOKUP('combained table'!M1756,'combained table'!M1756:T4090,1,FALSE)</f>
        <v>Aug</v>
      </c>
      <c r="N1756">
        <f>VLOOKUP('combained table'!N1756,'combained table'!N1756:T4090,1,FALSE)</f>
        <v>25</v>
      </c>
      <c r="O1756" t="str">
        <f>VLOOKUP('combained table'!O1756,'combained table'!O1756:T4090,1,FALSE)</f>
        <v>25-Aug-1977</v>
      </c>
      <c r="P1756">
        <f>VLOOKUP('combained table'!P1756,'combained table'!P1756:T4090,1,FALSE)</f>
        <v>16921.09</v>
      </c>
      <c r="Q1756" t="str">
        <f>VLOOKUP('combained table'!Q1756,'combained table'!Q1756:T4090,1,FALSE)</f>
        <v>tier - 2</v>
      </c>
      <c r="R1756" t="str">
        <f>VLOOKUP('combained table'!R1756,'combained table'!R1756:T4090,1,FALSE)</f>
        <v>tier - 3</v>
      </c>
      <c r="S1756" t="str">
        <f>VLOOKUP('combained table'!S1756,'combained table'!S1756:T4090,1,FALSE)</f>
        <v>R1023</v>
      </c>
      <c r="T1756">
        <f>VLOOKUP('combained table'!T1756,'combained table'!T1756:T4090,1,FALSE)</f>
        <v>45</v>
      </c>
    </row>
    <row r="1757" spans="1:20">
      <c r="A1757" t="str">
        <f>VLOOKUP('combained table'!A1757,'combained table'!A1757:T4091,1,FALSE)</f>
        <v>Id1756</v>
      </c>
      <c r="B1757" t="str">
        <f>VLOOKUP('combained table'!B1757,'combained table'!B1757:T4091,1,FALSE)</f>
        <v xml:space="preserve">  Pilar</v>
      </c>
      <c r="C1757">
        <f>VLOOKUP('combained table'!C1757,'combained table'!C1757:T4091,1,FALSE)</f>
        <v>32.18</v>
      </c>
      <c r="D1757">
        <f>VLOOKUP('combained table'!D1757,'combained table'!D1757:T4091,1,FALSE)</f>
        <v>6.44</v>
      </c>
      <c r="E1757" t="str">
        <f>VLOOKUP('combained table'!E1757,'combained table'!E1757:T4091,1,FALSE)</f>
        <v>yes</v>
      </c>
      <c r="F1757" t="str">
        <f>VLOOKUP('combained table'!F1757,'combained table'!F1757:T4091,1,FALSE)</f>
        <v>No</v>
      </c>
      <c r="G1757" t="str">
        <f>VLOOKUP('combained table'!G1757,'combained table'!G1757:T4091,1,FALSE)</f>
        <v>Yes</v>
      </c>
      <c r="H1757">
        <f>VLOOKUP('combained table'!H1757,'combained table'!H1757:T4091,1,FALSE)</f>
        <v>1</v>
      </c>
      <c r="I1757" t="str">
        <f>VLOOKUP('combained table'!I1757,'combained table'!I1757:T4091,1,FALSE)</f>
        <v>Diabetes</v>
      </c>
      <c r="J1757" t="str">
        <f>VLOOKUP('combained table'!J1757,'combained table'!J1757:T4091,1,FALSE)</f>
        <v>No</v>
      </c>
      <c r="K1757" t="str">
        <f>VLOOKUP('combained table'!K1757,'combained table'!K1757:T4091,1,FALSE)</f>
        <v>Obesity</v>
      </c>
      <c r="L1757">
        <f>VLOOKUP('combained table'!L1757,'combained table'!L1757:T4091,1,FALSE)</f>
        <v>1980</v>
      </c>
      <c r="M1757" t="str">
        <f>VLOOKUP('combained table'!M1757,'combained table'!M1757:T4091,1,FALSE)</f>
        <v>Jul</v>
      </c>
      <c r="N1757">
        <f>VLOOKUP('combained table'!N1757,'combained table'!N1757:T4091,1,FALSE)</f>
        <v>16</v>
      </c>
      <c r="O1757" t="str">
        <f>VLOOKUP('combained table'!O1757,'combained table'!O1757:T4091,1,FALSE)</f>
        <v>16-Jul-1980</v>
      </c>
      <c r="P1757">
        <f>VLOOKUP('combained table'!P1757,'combained table'!P1757:T4091,1,FALSE)</f>
        <v>16990.55</v>
      </c>
      <c r="Q1757" t="str">
        <f>VLOOKUP('combained table'!Q1757,'combained table'!Q1757:T4091,1,FALSE)</f>
        <v>tier - 2</v>
      </c>
      <c r="R1757" t="str">
        <f>VLOOKUP('combained table'!R1757,'combained table'!R1757:T4091,1,FALSE)</f>
        <v>tier - 3</v>
      </c>
      <c r="S1757" t="str">
        <f>VLOOKUP('combained table'!S1757,'combained table'!S1757:T4091,1,FALSE)</f>
        <v>R1012</v>
      </c>
      <c r="T1757">
        <f>VLOOKUP('combained table'!T1757,'combained table'!T1757:T4091,1,FALSE)</f>
        <v>42</v>
      </c>
    </row>
    <row r="1758" spans="1:20">
      <c r="A1758" t="str">
        <f>VLOOKUP('combained table'!A1758,'combained table'!A1758:T4092,1,FALSE)</f>
        <v>Id1757</v>
      </c>
      <c r="B1758" t="str">
        <f>VLOOKUP('combained table'!B1758,'combained table'!B1758:T4092,1,FALSE)</f>
        <v xml:space="preserve">  Kyle M</v>
      </c>
      <c r="C1758">
        <f>VLOOKUP('combained table'!C1758,'combained table'!C1758:T4092,1,FALSE)</f>
        <v>37.380000000000003</v>
      </c>
      <c r="D1758">
        <f>VLOOKUP('combained table'!D1758,'combained table'!D1758:T4092,1,FALSE)</f>
        <v>6.05</v>
      </c>
      <c r="E1758" t="str">
        <f>VLOOKUP('combained table'!E1758,'combained table'!E1758:T4092,1,FALSE)</f>
        <v>yes</v>
      </c>
      <c r="F1758" t="str">
        <f>VLOOKUP('combained table'!F1758,'combained table'!F1758:T4092,1,FALSE)</f>
        <v>No</v>
      </c>
      <c r="G1758" t="str">
        <f>VLOOKUP('combained table'!G1758,'combained table'!G1758:T4092,1,FALSE)</f>
        <v>No</v>
      </c>
      <c r="H1758">
        <f>VLOOKUP('combained table'!H1758,'combained table'!H1758:T4092,1,FALSE)</f>
        <v>0</v>
      </c>
      <c r="I1758" t="str">
        <f>VLOOKUP('combained table'!I1758,'combained table'!I1758:T4092,1,FALSE)</f>
        <v>Prediabetes</v>
      </c>
      <c r="J1758" t="str">
        <f>VLOOKUP('combained table'!J1758,'combained table'!J1758:T4092,1,FALSE)</f>
        <v>No</v>
      </c>
      <c r="K1758" t="str">
        <f>VLOOKUP('combained table'!K1758,'combained table'!K1758:T4092,1,FALSE)</f>
        <v>Obesity</v>
      </c>
      <c r="L1758">
        <f>VLOOKUP('combained table'!L1758,'combained table'!L1758:T4092,1,FALSE)</f>
        <v>1971</v>
      </c>
      <c r="M1758" t="str">
        <f>VLOOKUP('combained table'!M1758,'combained table'!M1758:T4092,1,FALSE)</f>
        <v>Aug</v>
      </c>
      <c r="N1758">
        <f>VLOOKUP('combained table'!N1758,'combained table'!N1758:T4092,1,FALSE)</f>
        <v>22</v>
      </c>
      <c r="O1758" t="str">
        <f>VLOOKUP('combained table'!O1758,'combained table'!O1758:T4092,1,FALSE)</f>
        <v>22-Aug-1971</v>
      </c>
      <c r="P1758">
        <f>VLOOKUP('combained table'!P1758,'combained table'!P1758:T4092,1,FALSE)</f>
        <v>17016.009999999998</v>
      </c>
      <c r="Q1758" t="str">
        <f>VLOOKUP('combained table'!Q1758,'combained table'!Q1758:T4092,1,FALSE)</f>
        <v>tier - 2</v>
      </c>
      <c r="R1758" t="str">
        <f>VLOOKUP('combained table'!R1758,'combained table'!R1758:T4092,1,FALSE)</f>
        <v>tier - 2</v>
      </c>
      <c r="S1758" t="str">
        <f>VLOOKUP('combained table'!S1758,'combained table'!S1758:T4092,1,FALSE)</f>
        <v>R1023</v>
      </c>
      <c r="T1758">
        <f>VLOOKUP('combained table'!T1758,'combained table'!T1758:T4092,1,FALSE)</f>
        <v>51</v>
      </c>
    </row>
    <row r="1759" spans="1:20">
      <c r="A1759" t="str">
        <f>VLOOKUP('combained table'!A1759,'combained table'!A1759:T4093,1,FALSE)</f>
        <v>Id1758</v>
      </c>
      <c r="B1759" t="str">
        <f>VLOOKUP('combained table'!B1759,'combained table'!B1759:T4093,1,FALSE)</f>
        <v xml:space="preserve">  Christie</v>
      </c>
      <c r="C1759">
        <f>VLOOKUP('combained table'!C1759,'combained table'!C1759:T4093,1,FALSE)</f>
        <v>31.12</v>
      </c>
      <c r="D1759">
        <f>VLOOKUP('combained table'!D1759,'combained table'!D1759:T4093,1,FALSE)</f>
        <v>4.76</v>
      </c>
      <c r="E1759" t="str">
        <f>VLOOKUP('combained table'!E1759,'combained table'!E1759:T4093,1,FALSE)</f>
        <v>yes</v>
      </c>
      <c r="F1759" t="str">
        <f>VLOOKUP('combained table'!F1759,'combained table'!F1759:T4093,1,FALSE)</f>
        <v>No</v>
      </c>
      <c r="G1759" t="str">
        <f>VLOOKUP('combained table'!G1759,'combained table'!G1759:T4093,1,FALSE)</f>
        <v>Yes</v>
      </c>
      <c r="H1759">
        <f>VLOOKUP('combained table'!H1759,'combained table'!H1759:T4093,1,FALSE)</f>
        <v>1</v>
      </c>
      <c r="I1759" t="str">
        <f>VLOOKUP('combained table'!I1759,'combained table'!I1759:T4093,1,FALSE)</f>
        <v>Normal</v>
      </c>
      <c r="J1759" t="str">
        <f>VLOOKUP('combained table'!J1759,'combained table'!J1759:T4093,1,FALSE)</f>
        <v>No</v>
      </c>
      <c r="K1759" t="str">
        <f>VLOOKUP('combained table'!K1759,'combained table'!K1759:T4093,1,FALSE)</f>
        <v>Obesity</v>
      </c>
      <c r="L1759">
        <f>VLOOKUP('combained table'!L1759,'combained table'!L1759:T4093,1,FALSE)</f>
        <v>1996</v>
      </c>
      <c r="M1759" t="str">
        <f>VLOOKUP('combained table'!M1759,'combained table'!M1759:T4093,1,FALSE)</f>
        <v>Jun</v>
      </c>
      <c r="N1759">
        <f>VLOOKUP('combained table'!N1759,'combained table'!N1759:T4093,1,FALSE)</f>
        <v>10</v>
      </c>
      <c r="O1759" t="str">
        <f>VLOOKUP('combained table'!O1759,'combained table'!O1759:T4093,1,FALSE)</f>
        <v>10-Jun-1996</v>
      </c>
      <c r="P1759">
        <f>VLOOKUP('combained table'!P1759,'combained table'!P1759:T4093,1,FALSE)</f>
        <v>17043.34</v>
      </c>
      <c r="Q1759" t="str">
        <f>VLOOKUP('combained table'!Q1759,'combained table'!Q1759:T4093,1,FALSE)</f>
        <v>tier - 2</v>
      </c>
      <c r="R1759" t="str">
        <f>VLOOKUP('combained table'!R1759,'combained table'!R1759:T4093,1,FALSE)</f>
        <v>tier - 3</v>
      </c>
      <c r="S1759" t="str">
        <f>VLOOKUP('combained table'!S1759,'combained table'!S1759:T4093,1,FALSE)</f>
        <v>R1013</v>
      </c>
      <c r="T1759">
        <f>VLOOKUP('combained table'!T1759,'combained table'!T1759:T4093,1,FALSE)</f>
        <v>26</v>
      </c>
    </row>
    <row r="1760" spans="1:20">
      <c r="A1760" t="str">
        <f>VLOOKUP('combained table'!A1760,'combained table'!A1760:T4094,1,FALSE)</f>
        <v>Id1759</v>
      </c>
      <c r="B1760" t="str">
        <f>VLOOKUP('combained table'!B1760,'combained table'!B1760:T4094,1,FALSE)</f>
        <v xml:space="preserve">  David A</v>
      </c>
      <c r="C1760">
        <f>VLOOKUP('combained table'!C1760,'combained table'!C1760:T4094,1,FALSE)</f>
        <v>22.01</v>
      </c>
      <c r="D1760">
        <f>VLOOKUP('combained table'!D1760,'combained table'!D1760:T4094,1,FALSE)</f>
        <v>6.72</v>
      </c>
      <c r="E1760" t="str">
        <f>VLOOKUP('combained table'!E1760,'combained table'!E1760:T4094,1,FALSE)</f>
        <v>yes</v>
      </c>
      <c r="F1760" t="str">
        <f>VLOOKUP('combained table'!F1760,'combained table'!F1760:T4094,1,FALSE)</f>
        <v>No</v>
      </c>
      <c r="G1760" t="str">
        <f>VLOOKUP('combained table'!G1760,'combained table'!G1760:T4094,1,FALSE)</f>
        <v>No</v>
      </c>
      <c r="H1760">
        <f>VLOOKUP('combained table'!H1760,'combained table'!H1760:T4094,1,FALSE)</f>
        <v>1</v>
      </c>
      <c r="I1760" t="str">
        <f>VLOOKUP('combained table'!I1760,'combained table'!I1760:T4094,1,FALSE)</f>
        <v>Diabetes</v>
      </c>
      <c r="J1760" t="str">
        <f>VLOOKUP('combained table'!J1760,'combained table'!J1760:T4094,1,FALSE)</f>
        <v>No</v>
      </c>
      <c r="K1760" t="str">
        <f>VLOOKUP('combained table'!K1760,'combained table'!K1760:T4094,1,FALSE)</f>
        <v>Normal Weight</v>
      </c>
      <c r="L1760">
        <f>VLOOKUP('combained table'!L1760,'combained table'!L1760:T4094,1,FALSE)</f>
        <v>2003</v>
      </c>
      <c r="M1760" t="str">
        <f>VLOOKUP('combained table'!M1760,'combained table'!M1760:T4094,1,FALSE)</f>
        <v>Dec</v>
      </c>
      <c r="N1760">
        <f>VLOOKUP('combained table'!N1760,'combained table'!N1760:T4094,1,FALSE)</f>
        <v>26</v>
      </c>
      <c r="O1760" t="str">
        <f>VLOOKUP('combained table'!O1760,'combained table'!O1760:T4094,1,FALSE)</f>
        <v>26-Dec-2003</v>
      </c>
      <c r="P1760">
        <f>VLOOKUP('combained table'!P1760,'combained table'!P1760:T4094,1,FALSE)</f>
        <v>17081.080000000002</v>
      </c>
      <c r="Q1760" t="str">
        <f>VLOOKUP('combained table'!Q1760,'combained table'!Q1760:T4094,1,FALSE)</f>
        <v>tier - 2</v>
      </c>
      <c r="R1760" t="str">
        <f>VLOOKUP('combained table'!R1760,'combained table'!R1760:T4094,1,FALSE)</f>
        <v>tier - 2</v>
      </c>
      <c r="S1760" t="str">
        <f>VLOOKUP('combained table'!S1760,'combained table'!S1760:T4094,1,FALSE)</f>
        <v>R1011</v>
      </c>
      <c r="T1760">
        <f>VLOOKUP('combained table'!T1760,'combained table'!T1760:T4094,1,FALSE)</f>
        <v>19</v>
      </c>
    </row>
    <row r="1761" spans="1:20">
      <c r="A1761" t="str">
        <f>VLOOKUP('combained table'!A1761,'combained table'!A1761:T4095,1,FALSE)</f>
        <v>Id1760</v>
      </c>
      <c r="B1761" t="str">
        <f>VLOOKUP('combained table'!B1761,'combained table'!B1761:T4095,1,FALSE)</f>
        <v xml:space="preserve">  Masahiro</v>
      </c>
      <c r="C1761">
        <f>VLOOKUP('combained table'!C1761,'combained table'!C1761:T4095,1,FALSE)</f>
        <v>27.645</v>
      </c>
      <c r="D1761">
        <f>VLOOKUP('combained table'!D1761,'combained table'!D1761:T4095,1,FALSE)</f>
        <v>5.7</v>
      </c>
      <c r="E1761" t="str">
        <f>VLOOKUP('combained table'!E1761,'combained table'!E1761:T4095,1,FALSE)</f>
        <v>No</v>
      </c>
      <c r="F1761" t="str">
        <f>VLOOKUP('combained table'!F1761,'combained table'!F1761:T4095,1,FALSE)</f>
        <v>No</v>
      </c>
      <c r="G1761" t="str">
        <f>VLOOKUP('combained table'!G1761,'combained table'!G1761:T4095,1,FALSE)</f>
        <v>No</v>
      </c>
      <c r="H1761">
        <f>VLOOKUP('combained table'!H1761,'combained table'!H1761:T4095,1,FALSE)</f>
        <v>0</v>
      </c>
      <c r="I1761" t="str">
        <f>VLOOKUP('combained table'!I1761,'combained table'!I1761:T4095,1,FALSE)</f>
        <v>Prediabetes</v>
      </c>
      <c r="J1761" t="str">
        <f>VLOOKUP('combained table'!J1761,'combained table'!J1761:T4095,1,FALSE)</f>
        <v>No</v>
      </c>
      <c r="K1761" t="str">
        <f>VLOOKUP('combained table'!K1761,'combained table'!K1761:T4095,1,FALSE)</f>
        <v>Overweight</v>
      </c>
      <c r="L1761">
        <f>VLOOKUP('combained table'!L1761,'combained table'!L1761:T4095,1,FALSE)</f>
        <v>2002</v>
      </c>
      <c r="M1761" t="str">
        <f>VLOOKUP('combained table'!M1761,'combained table'!M1761:T4095,1,FALSE)</f>
        <v>Jun</v>
      </c>
      <c r="N1761">
        <f>VLOOKUP('combained table'!N1761,'combained table'!N1761:T4095,1,FALSE)</f>
        <v>28</v>
      </c>
      <c r="O1761" t="str">
        <f>VLOOKUP('combained table'!O1761,'combained table'!O1761:T4095,1,FALSE)</f>
        <v>28-Jun-2002</v>
      </c>
      <c r="P1761">
        <f>VLOOKUP('combained table'!P1761,'combained table'!P1761:T4095,1,FALSE)</f>
        <v>17085.27</v>
      </c>
      <c r="Q1761" t="str">
        <f>VLOOKUP('combained table'!Q1761,'combained table'!Q1761:T4095,1,FALSE)</f>
        <v>tier - 2</v>
      </c>
      <c r="R1761" t="str">
        <f>VLOOKUP('combained table'!R1761,'combained table'!R1761:T4095,1,FALSE)</f>
        <v>tier - 3</v>
      </c>
      <c r="S1761" t="str">
        <f>VLOOKUP('combained table'!S1761,'combained table'!S1761:T4095,1,FALSE)</f>
        <v>R1013</v>
      </c>
      <c r="T1761">
        <f>VLOOKUP('combained table'!T1761,'combained table'!T1761:T4095,1,FALSE)</f>
        <v>20</v>
      </c>
    </row>
    <row r="1762" spans="1:20">
      <c r="A1762" t="str">
        <f>VLOOKUP('combained table'!A1762,'combained table'!A1762:T4096,1,FALSE)</f>
        <v>Id1761</v>
      </c>
      <c r="B1762" t="str">
        <f>VLOOKUP('combained table'!B1762,'combained table'!B1762:T4096,1,FALSE)</f>
        <v xml:space="preserve">  Logan B</v>
      </c>
      <c r="C1762">
        <f>VLOOKUP('combained table'!C1762,'combained table'!C1762:T4096,1,FALSE)</f>
        <v>29.64</v>
      </c>
      <c r="D1762">
        <f>VLOOKUP('combained table'!D1762,'combained table'!D1762:T4096,1,FALSE)</f>
        <v>5.31</v>
      </c>
      <c r="E1762" t="str">
        <f>VLOOKUP('combained table'!E1762,'combained table'!E1762:T4096,1,FALSE)</f>
        <v>yes</v>
      </c>
      <c r="F1762" t="str">
        <f>VLOOKUP('combained table'!F1762,'combained table'!F1762:T4096,1,FALSE)</f>
        <v>No</v>
      </c>
      <c r="G1762" t="str">
        <f>VLOOKUP('combained table'!G1762,'combained table'!G1762:T4096,1,FALSE)</f>
        <v>No</v>
      </c>
      <c r="H1762">
        <f>VLOOKUP('combained table'!H1762,'combained table'!H1762:T4096,1,FALSE)</f>
        <v>0</v>
      </c>
      <c r="I1762" t="str">
        <f>VLOOKUP('combained table'!I1762,'combained table'!I1762:T4096,1,FALSE)</f>
        <v>Normal</v>
      </c>
      <c r="J1762" t="str">
        <f>VLOOKUP('combained table'!J1762,'combained table'!J1762:T4096,1,FALSE)</f>
        <v>No</v>
      </c>
      <c r="K1762" t="str">
        <f>VLOOKUP('combained table'!K1762,'combained table'!K1762:T4096,1,FALSE)</f>
        <v>Overweight</v>
      </c>
      <c r="L1762">
        <f>VLOOKUP('combained table'!L1762,'combained table'!L1762:T4096,1,FALSE)</f>
        <v>1998</v>
      </c>
      <c r="M1762" t="str">
        <f>VLOOKUP('combained table'!M1762,'combained table'!M1762:T4096,1,FALSE)</f>
        <v>Jun</v>
      </c>
      <c r="N1762">
        <f>VLOOKUP('combained table'!N1762,'combained table'!N1762:T4096,1,FALSE)</f>
        <v>3</v>
      </c>
      <c r="O1762" t="str">
        <f>VLOOKUP('combained table'!O1762,'combained table'!O1762:T4096,1,FALSE)</f>
        <v>3-Jun-1998</v>
      </c>
      <c r="P1762">
        <f>VLOOKUP('combained table'!P1762,'combained table'!P1762:T4096,1,FALSE)</f>
        <v>17128.43</v>
      </c>
      <c r="Q1762" t="str">
        <f>VLOOKUP('combained table'!Q1762,'combained table'!Q1762:T4096,1,FALSE)</f>
        <v>tier - 2</v>
      </c>
      <c r="R1762" t="str">
        <f>VLOOKUP('combained table'!R1762,'combained table'!R1762:T4096,1,FALSE)</f>
        <v>tier - 3</v>
      </c>
      <c r="S1762" t="str">
        <f>VLOOKUP('combained table'!S1762,'combained table'!S1762:T4096,1,FALSE)</f>
        <v>R1016</v>
      </c>
      <c r="T1762">
        <f>VLOOKUP('combained table'!T1762,'combained table'!T1762:T4096,1,FALSE)</f>
        <v>25</v>
      </c>
    </row>
    <row r="1763" spans="1:20">
      <c r="A1763" t="str">
        <f>VLOOKUP('combained table'!A1763,'combained table'!A1763:T4097,1,FALSE)</f>
        <v>Id1762</v>
      </c>
      <c r="B1763" t="str">
        <f>VLOOKUP('combained table'!B1763,'combained table'!B1763:T4097,1,FALSE)</f>
        <v xml:space="preserve">  Stephanie L</v>
      </c>
      <c r="C1763">
        <f>VLOOKUP('combained table'!C1763,'combained table'!C1763:T4097,1,FALSE)</f>
        <v>33.700000000000003</v>
      </c>
      <c r="D1763">
        <f>VLOOKUP('combained table'!D1763,'combained table'!D1763:T4097,1,FALSE)</f>
        <v>4.32</v>
      </c>
      <c r="E1763" t="str">
        <f>VLOOKUP('combained table'!E1763,'combained table'!E1763:T4097,1,FALSE)</f>
        <v>yes</v>
      </c>
      <c r="F1763" t="str">
        <f>VLOOKUP('combained table'!F1763,'combained table'!F1763:T4097,1,FALSE)</f>
        <v>No</v>
      </c>
      <c r="G1763" t="str">
        <f>VLOOKUP('combained table'!G1763,'combained table'!G1763:T4097,1,FALSE)</f>
        <v>No</v>
      </c>
      <c r="H1763">
        <f>VLOOKUP('combained table'!H1763,'combained table'!H1763:T4097,1,FALSE)</f>
        <v>1</v>
      </c>
      <c r="I1763" t="str">
        <f>VLOOKUP('combained table'!I1763,'combained table'!I1763:T4097,1,FALSE)</f>
        <v>Normal</v>
      </c>
      <c r="J1763" t="str">
        <f>VLOOKUP('combained table'!J1763,'combained table'!J1763:T4097,1,FALSE)</f>
        <v>No</v>
      </c>
      <c r="K1763" t="str">
        <f>VLOOKUP('combained table'!K1763,'combained table'!K1763:T4097,1,FALSE)</f>
        <v>Obesity</v>
      </c>
      <c r="L1763">
        <f>VLOOKUP('combained table'!L1763,'combained table'!L1763:T4097,1,FALSE)</f>
        <v>1965</v>
      </c>
      <c r="M1763" t="str">
        <f>VLOOKUP('combained table'!M1763,'combained table'!M1763:T4097,1,FALSE)</f>
        <v>Sep</v>
      </c>
      <c r="N1763">
        <f>VLOOKUP('combained table'!N1763,'combained table'!N1763:T4097,1,FALSE)</f>
        <v>16</v>
      </c>
      <c r="O1763" t="str">
        <f>VLOOKUP('combained table'!O1763,'combained table'!O1763:T4097,1,FALSE)</f>
        <v>16-Sep-1965</v>
      </c>
      <c r="P1763">
        <f>VLOOKUP('combained table'!P1763,'combained table'!P1763:T4097,1,FALSE)</f>
        <v>17172.27</v>
      </c>
      <c r="Q1763" t="str">
        <f>VLOOKUP('combained table'!Q1763,'combained table'!Q1763:T4097,1,FALSE)</f>
        <v>tier - 2</v>
      </c>
      <c r="R1763" t="str">
        <f>VLOOKUP('combained table'!R1763,'combained table'!R1763:T4097,1,FALSE)</f>
        <v>tier - 2</v>
      </c>
      <c r="S1763" t="str">
        <f>VLOOKUP('combained table'!S1763,'combained table'!S1763:T4097,1,FALSE)</f>
        <v>R1026</v>
      </c>
      <c r="T1763">
        <f>VLOOKUP('combained table'!T1763,'combained table'!T1763:T4097,1,FALSE)</f>
        <v>57</v>
      </c>
    </row>
    <row r="1764" spans="1:20">
      <c r="A1764" t="str">
        <f>VLOOKUP('combained table'!A1764,'combained table'!A1764:T4098,1,FALSE)</f>
        <v>Id1763</v>
      </c>
      <c r="B1764" t="str">
        <f>VLOOKUP('combained table'!B1764,'combained table'!B1764:T4098,1,FALSE)</f>
        <v xml:space="preserve">  Angela H</v>
      </c>
      <c r="C1764">
        <f>VLOOKUP('combained table'!C1764,'combained table'!C1764:T4098,1,FALSE)</f>
        <v>27.5</v>
      </c>
      <c r="D1764">
        <f>VLOOKUP('combained table'!D1764,'combained table'!D1764:T4098,1,FALSE)</f>
        <v>4.2300000000000004</v>
      </c>
      <c r="E1764" t="str">
        <f>VLOOKUP('combained table'!E1764,'combained table'!E1764:T4098,1,FALSE)</f>
        <v>yes</v>
      </c>
      <c r="F1764" t="str">
        <f>VLOOKUP('combained table'!F1764,'combained table'!F1764:T4098,1,FALSE)</f>
        <v>No</v>
      </c>
      <c r="G1764" t="str">
        <f>VLOOKUP('combained table'!G1764,'combained table'!G1764:T4098,1,FALSE)</f>
        <v>No</v>
      </c>
      <c r="H1764">
        <f>VLOOKUP('combained table'!H1764,'combained table'!H1764:T4098,1,FALSE)</f>
        <v>1</v>
      </c>
      <c r="I1764" t="str">
        <f>VLOOKUP('combained table'!I1764,'combained table'!I1764:T4098,1,FALSE)</f>
        <v>Normal</v>
      </c>
      <c r="J1764" t="str">
        <f>VLOOKUP('combained table'!J1764,'combained table'!J1764:T4098,1,FALSE)</f>
        <v>No</v>
      </c>
      <c r="K1764" t="str">
        <f>VLOOKUP('combained table'!K1764,'combained table'!K1764:T4098,1,FALSE)</f>
        <v>Overweight</v>
      </c>
      <c r="L1764">
        <f>VLOOKUP('combained table'!L1764,'combained table'!L1764:T4098,1,FALSE)</f>
        <v>1964</v>
      </c>
      <c r="M1764" t="str">
        <f>VLOOKUP('combained table'!M1764,'combained table'!M1764:T4098,1,FALSE)</f>
        <v>Jun</v>
      </c>
      <c r="N1764">
        <f>VLOOKUP('combained table'!N1764,'combained table'!N1764:T4098,1,FALSE)</f>
        <v>7</v>
      </c>
      <c r="O1764" t="str">
        <f>VLOOKUP('combained table'!O1764,'combained table'!O1764:T4098,1,FALSE)</f>
        <v>7-Jun-1964</v>
      </c>
      <c r="P1764">
        <f>VLOOKUP('combained table'!P1764,'combained table'!P1764:T4098,1,FALSE)</f>
        <v>17174.52</v>
      </c>
      <c r="Q1764" t="str">
        <f>VLOOKUP('combained table'!Q1764,'combained table'!Q1764:T4098,1,FALSE)</f>
        <v>tier - 2</v>
      </c>
      <c r="R1764" t="str">
        <f>VLOOKUP('combained table'!R1764,'combained table'!R1764:T4098,1,FALSE)</f>
        <v>tier - 2</v>
      </c>
      <c r="S1764" t="str">
        <f>VLOOKUP('combained table'!S1764,'combained table'!S1764:T4098,1,FALSE)</f>
        <v>R1012</v>
      </c>
      <c r="T1764">
        <f>VLOOKUP('combained table'!T1764,'combained table'!T1764:T4098,1,FALSE)</f>
        <v>59</v>
      </c>
    </row>
    <row r="1765" spans="1:20">
      <c r="A1765" t="str">
        <f>VLOOKUP('combained table'!A1765,'combained table'!A1765:T4099,1,FALSE)</f>
        <v>Id1764</v>
      </c>
      <c r="B1765" t="str">
        <f>VLOOKUP('combained table'!B1765,'combained table'!B1765:T4099,1,FALSE)</f>
        <v xml:space="preserve">  Britt K</v>
      </c>
      <c r="C1765">
        <f>VLOOKUP('combained table'!C1765,'combained table'!C1765:T4099,1,FALSE)</f>
        <v>16.12</v>
      </c>
      <c r="D1765">
        <f>VLOOKUP('combained table'!D1765,'combained table'!D1765:T4099,1,FALSE)</f>
        <v>6.09</v>
      </c>
      <c r="E1765" t="str">
        <f>VLOOKUP('combained table'!E1765,'combained table'!E1765:T4099,1,FALSE)</f>
        <v>No</v>
      </c>
      <c r="F1765" t="str">
        <f>VLOOKUP('combained table'!F1765,'combained table'!F1765:T4099,1,FALSE)</f>
        <v>No</v>
      </c>
      <c r="G1765" t="str">
        <f>VLOOKUP('combained table'!G1765,'combained table'!G1765:T4099,1,FALSE)</f>
        <v>No</v>
      </c>
      <c r="H1765">
        <f>VLOOKUP('combained table'!H1765,'combained table'!H1765:T4099,1,FALSE)</f>
        <v>0</v>
      </c>
      <c r="I1765" t="str">
        <f>VLOOKUP('combained table'!I1765,'combained table'!I1765:T4099,1,FALSE)</f>
        <v>Prediabetes</v>
      </c>
      <c r="J1765" t="str">
        <f>VLOOKUP('combained table'!J1765,'combained table'!J1765:T4099,1,FALSE)</f>
        <v>No</v>
      </c>
      <c r="K1765" t="str">
        <f>VLOOKUP('combained table'!K1765,'combained table'!K1765:T4099,1,FALSE)</f>
        <v>Underweight</v>
      </c>
      <c r="L1765">
        <f>VLOOKUP('combained table'!L1765,'combained table'!L1765:T4099,1,FALSE)</f>
        <v>2004</v>
      </c>
      <c r="M1765" t="str">
        <f>VLOOKUP('combained table'!M1765,'combained table'!M1765:T4099,1,FALSE)</f>
        <v>Aug</v>
      </c>
      <c r="N1765">
        <f>VLOOKUP('combained table'!N1765,'combained table'!N1765:T4099,1,FALSE)</f>
        <v>18</v>
      </c>
      <c r="O1765" t="str">
        <f>VLOOKUP('combained table'!O1765,'combained table'!O1765:T4099,1,FALSE)</f>
        <v>18-Aug-2004</v>
      </c>
      <c r="P1765">
        <f>VLOOKUP('combained table'!P1765,'combained table'!P1765:T4099,1,FALSE)</f>
        <v>17178.68</v>
      </c>
      <c r="Q1765" t="str">
        <f>VLOOKUP('combained table'!Q1765,'combained table'!Q1765:T4099,1,FALSE)</f>
        <v>tier - 2</v>
      </c>
      <c r="R1765" t="str">
        <f>VLOOKUP('combained table'!R1765,'combained table'!R1765:T4099,1,FALSE)</f>
        <v>tier - 2</v>
      </c>
      <c r="S1765" t="str">
        <f>VLOOKUP('combained table'!S1765,'combained table'!S1765:T4099,1,FALSE)</f>
        <v>R1019</v>
      </c>
      <c r="T1765">
        <f>VLOOKUP('combained table'!T1765,'combained table'!T1765:T4099,1,FALSE)</f>
        <v>18</v>
      </c>
    </row>
    <row r="1766" spans="1:20">
      <c r="A1766" t="str">
        <f>VLOOKUP('combained table'!A1766,'combained table'!A1766:T4100,1,FALSE)</f>
        <v>Id1765</v>
      </c>
      <c r="B1766" t="str">
        <f>VLOOKUP('combained table'!B1766,'combained table'!B1766:T4100,1,FALSE)</f>
        <v xml:space="preserve">  Joyce R</v>
      </c>
      <c r="C1766">
        <f>VLOOKUP('combained table'!C1766,'combained table'!C1766:T4100,1,FALSE)</f>
        <v>26.73</v>
      </c>
      <c r="D1766">
        <f>VLOOKUP('combained table'!D1766,'combained table'!D1766:T4100,1,FALSE)</f>
        <v>4.74</v>
      </c>
      <c r="E1766" t="str">
        <f>VLOOKUP('combained table'!E1766,'combained table'!E1766:T4100,1,FALSE)</f>
        <v>yes</v>
      </c>
      <c r="F1766" t="str">
        <f>VLOOKUP('combained table'!F1766,'combained table'!F1766:T4100,1,FALSE)</f>
        <v>No</v>
      </c>
      <c r="G1766" t="str">
        <f>VLOOKUP('combained table'!G1766,'combained table'!G1766:T4100,1,FALSE)</f>
        <v>No</v>
      </c>
      <c r="H1766">
        <f>VLOOKUP('combained table'!H1766,'combained table'!H1766:T4100,1,FALSE)</f>
        <v>1</v>
      </c>
      <c r="I1766" t="str">
        <f>VLOOKUP('combained table'!I1766,'combained table'!I1766:T4100,1,FALSE)</f>
        <v>Normal</v>
      </c>
      <c r="J1766" t="str">
        <f>VLOOKUP('combained table'!J1766,'combained table'!J1766:T4100,1,FALSE)</f>
        <v>No</v>
      </c>
      <c r="K1766" t="str">
        <f>VLOOKUP('combained table'!K1766,'combained table'!K1766:T4100,1,FALSE)</f>
        <v>Overweight</v>
      </c>
      <c r="L1766">
        <f>VLOOKUP('combained table'!L1766,'combained table'!L1766:T4100,1,FALSE)</f>
        <v>1982</v>
      </c>
      <c r="M1766" t="str">
        <f>VLOOKUP('combained table'!M1766,'combained table'!M1766:T4100,1,FALSE)</f>
        <v>Oct</v>
      </c>
      <c r="N1766">
        <f>VLOOKUP('combained table'!N1766,'combained table'!N1766:T4100,1,FALSE)</f>
        <v>22</v>
      </c>
      <c r="O1766" t="str">
        <f>VLOOKUP('combained table'!O1766,'combained table'!O1766:T4100,1,FALSE)</f>
        <v>22-Oct-1982</v>
      </c>
      <c r="P1766">
        <f>VLOOKUP('combained table'!P1766,'combained table'!P1766:T4100,1,FALSE)</f>
        <v>17179.52</v>
      </c>
      <c r="Q1766" t="str">
        <f>VLOOKUP('combained table'!Q1766,'combained table'!Q1766:T4100,1,FALSE)</f>
        <v>tier - 2</v>
      </c>
      <c r="R1766" t="str">
        <f>VLOOKUP('combained table'!R1766,'combained table'!R1766:T4100,1,FALSE)</f>
        <v>tier - 1</v>
      </c>
      <c r="S1766" t="str">
        <f>VLOOKUP('combained table'!S1766,'combained table'!S1766:T4100,1,FALSE)</f>
        <v>R1013</v>
      </c>
      <c r="T1766">
        <f>VLOOKUP('combained table'!T1766,'combained table'!T1766:T4100,1,FALSE)</f>
        <v>40</v>
      </c>
    </row>
    <row r="1767" spans="1:20">
      <c r="A1767" t="str">
        <f>VLOOKUP('combained table'!A1767,'combained table'!A1767:T4101,1,FALSE)</f>
        <v>Id1766</v>
      </c>
      <c r="B1767" t="str">
        <f>VLOOKUP('combained table'!B1767,'combained table'!B1767:T4101,1,FALSE)</f>
        <v xml:space="preserve">  Ben</v>
      </c>
      <c r="C1767">
        <f>VLOOKUP('combained table'!C1767,'combained table'!C1767:T4101,1,FALSE)</f>
        <v>37.25</v>
      </c>
      <c r="D1767">
        <f>VLOOKUP('combained table'!D1767,'combained table'!D1767:T4101,1,FALSE)</f>
        <v>6.23</v>
      </c>
      <c r="E1767" t="str">
        <f>VLOOKUP('combained table'!E1767,'combained table'!E1767:T4101,1,FALSE)</f>
        <v>yes</v>
      </c>
      <c r="F1767" t="str">
        <f>VLOOKUP('combained table'!F1767,'combained table'!F1767:T4101,1,FALSE)</f>
        <v>No</v>
      </c>
      <c r="G1767" t="str">
        <f>VLOOKUP('combained table'!G1767,'combained table'!G1767:T4101,1,FALSE)</f>
        <v>No</v>
      </c>
      <c r="H1767">
        <f>VLOOKUP('combained table'!H1767,'combained table'!H1767:T4101,1,FALSE)</f>
        <v>0</v>
      </c>
      <c r="I1767" t="str">
        <f>VLOOKUP('combained table'!I1767,'combained table'!I1767:T4101,1,FALSE)</f>
        <v>Prediabetes</v>
      </c>
      <c r="J1767" t="str">
        <f>VLOOKUP('combained table'!J1767,'combained table'!J1767:T4101,1,FALSE)</f>
        <v>No</v>
      </c>
      <c r="K1767" t="str">
        <f>VLOOKUP('combained table'!K1767,'combained table'!K1767:T4101,1,FALSE)</f>
        <v>Obesity</v>
      </c>
      <c r="L1767">
        <f>VLOOKUP('combained table'!L1767,'combained table'!L1767:T4101,1,FALSE)</f>
        <v>1975</v>
      </c>
      <c r="M1767" t="str">
        <f>VLOOKUP('combained table'!M1767,'combained table'!M1767:T4101,1,FALSE)</f>
        <v>Aug</v>
      </c>
      <c r="N1767">
        <f>VLOOKUP('combained table'!N1767,'combained table'!N1767:T4101,1,FALSE)</f>
        <v>25</v>
      </c>
      <c r="O1767" t="str">
        <f>VLOOKUP('combained table'!O1767,'combained table'!O1767:T4101,1,FALSE)</f>
        <v>25-Aug-1975</v>
      </c>
      <c r="P1767">
        <f>VLOOKUP('combained table'!P1767,'combained table'!P1767:T4101,1,FALSE)</f>
        <v>17253.43</v>
      </c>
      <c r="Q1767" t="str">
        <f>VLOOKUP('combained table'!Q1767,'combained table'!Q1767:T4101,1,FALSE)</f>
        <v>tier - 2</v>
      </c>
      <c r="R1767" t="str">
        <f>VLOOKUP('combained table'!R1767,'combained table'!R1767:T4101,1,FALSE)</f>
        <v>tier - 3</v>
      </c>
      <c r="S1767" t="str">
        <f>VLOOKUP('combained table'!S1767,'combained table'!S1767:T4101,1,FALSE)</f>
        <v>R1026</v>
      </c>
      <c r="T1767">
        <f>VLOOKUP('combained table'!T1767,'combained table'!T1767:T4101,1,FALSE)</f>
        <v>47</v>
      </c>
    </row>
    <row r="1768" spans="1:20">
      <c r="A1768" t="str">
        <f>VLOOKUP('combained table'!A1768,'combained table'!A1768:T4102,1,FALSE)</f>
        <v>Id1767</v>
      </c>
      <c r="B1768" t="str">
        <f>VLOOKUP('combained table'!B1768,'combained table'!B1768:T4102,1,FALSE)</f>
        <v xml:space="preserve">  Sarah M</v>
      </c>
      <c r="C1768">
        <f>VLOOKUP('combained table'!C1768,'combained table'!C1768:T4102,1,FALSE)</f>
        <v>23.56</v>
      </c>
      <c r="D1768">
        <f>VLOOKUP('combained table'!D1768,'combained table'!D1768:T4102,1,FALSE)</f>
        <v>5.45</v>
      </c>
      <c r="E1768" t="str">
        <f>VLOOKUP('combained table'!E1768,'combained table'!E1768:T4102,1,FALSE)</f>
        <v>yes</v>
      </c>
      <c r="F1768" t="str">
        <f>VLOOKUP('combained table'!F1768,'combained table'!F1768:T4102,1,FALSE)</f>
        <v>No</v>
      </c>
      <c r="G1768" t="str">
        <f>VLOOKUP('combained table'!G1768,'combained table'!G1768:T4102,1,FALSE)</f>
        <v>No</v>
      </c>
      <c r="H1768">
        <f>VLOOKUP('combained table'!H1768,'combained table'!H1768:T4102,1,FALSE)</f>
        <v>1</v>
      </c>
      <c r="I1768" t="str">
        <f>VLOOKUP('combained table'!I1768,'combained table'!I1768:T4102,1,FALSE)</f>
        <v>Normal</v>
      </c>
      <c r="J1768" t="str">
        <f>VLOOKUP('combained table'!J1768,'combained table'!J1768:T4102,1,FALSE)</f>
        <v>No</v>
      </c>
      <c r="K1768" t="str">
        <f>VLOOKUP('combained table'!K1768,'combained table'!K1768:T4102,1,FALSE)</f>
        <v>Normal Weight</v>
      </c>
      <c r="L1768">
        <f>VLOOKUP('combained table'!L1768,'combained table'!L1768:T4102,1,FALSE)</f>
        <v>1963</v>
      </c>
      <c r="M1768" t="str">
        <f>VLOOKUP('combained table'!M1768,'combained table'!M1768:T4102,1,FALSE)</f>
        <v>Jul</v>
      </c>
      <c r="N1768">
        <f>VLOOKUP('combained table'!N1768,'combained table'!N1768:T4102,1,FALSE)</f>
        <v>12</v>
      </c>
      <c r="O1768" t="str">
        <f>VLOOKUP('combained table'!O1768,'combained table'!O1768:T4102,1,FALSE)</f>
        <v>12-Jul-1963</v>
      </c>
      <c r="P1768">
        <f>VLOOKUP('combained table'!P1768,'combained table'!P1768:T4102,1,FALSE)</f>
        <v>17337.580000000002</v>
      </c>
      <c r="Q1768" t="str">
        <f>VLOOKUP('combained table'!Q1768,'combained table'!Q1768:T4102,1,FALSE)</f>
        <v>tier - 2</v>
      </c>
      <c r="R1768" t="str">
        <f>VLOOKUP('combained table'!R1768,'combained table'!R1768:T4102,1,FALSE)</f>
        <v>tier - 3</v>
      </c>
      <c r="S1768" t="str">
        <f>VLOOKUP('combained table'!S1768,'combained table'!S1768:T4102,1,FALSE)</f>
        <v>R1023</v>
      </c>
      <c r="T1768">
        <f>VLOOKUP('combained table'!T1768,'combained table'!T1768:T4102,1,FALSE)</f>
        <v>59</v>
      </c>
    </row>
    <row r="1769" spans="1:20">
      <c r="A1769" t="str">
        <f>VLOOKUP('combained table'!A1769,'combained table'!A1769:T4103,1,FALSE)</f>
        <v>Id1768</v>
      </c>
      <c r="B1769" t="str">
        <f>VLOOKUP('combained table'!B1769,'combained table'!B1769:T4103,1,FALSE)</f>
        <v xml:space="preserve">  Sarah</v>
      </c>
      <c r="C1769">
        <f>VLOOKUP('combained table'!C1769,'combained table'!C1769:T4103,1,FALSE)</f>
        <v>15.84</v>
      </c>
      <c r="D1769">
        <f>VLOOKUP('combained table'!D1769,'combained table'!D1769:T4103,1,FALSE)</f>
        <v>10.34</v>
      </c>
      <c r="E1769" t="str">
        <f>VLOOKUP('combained table'!E1769,'combained table'!E1769:T4103,1,FALSE)</f>
        <v>No</v>
      </c>
      <c r="F1769" t="str">
        <f>VLOOKUP('combained table'!F1769,'combained table'!F1769:T4103,1,FALSE)</f>
        <v>No</v>
      </c>
      <c r="G1769" t="str">
        <f>VLOOKUP('combained table'!G1769,'combained table'!G1769:T4103,1,FALSE)</f>
        <v>No</v>
      </c>
      <c r="H1769">
        <f>VLOOKUP('combained table'!H1769,'combained table'!H1769:T4103,1,FALSE)</f>
        <v>2</v>
      </c>
      <c r="I1769" t="str">
        <f>VLOOKUP('combained table'!I1769,'combained table'!I1769:T4103,1,FALSE)</f>
        <v>Diabetes</v>
      </c>
      <c r="J1769" t="str">
        <f>VLOOKUP('combained table'!J1769,'combained table'!J1769:T4103,1,FALSE)</f>
        <v>No</v>
      </c>
      <c r="K1769" t="str">
        <f>VLOOKUP('combained table'!K1769,'combained table'!K1769:T4103,1,FALSE)</f>
        <v>Underweight</v>
      </c>
      <c r="L1769">
        <f>VLOOKUP('combained table'!L1769,'combained table'!L1769:T4103,1,FALSE)</f>
        <v>2003</v>
      </c>
      <c r="M1769" t="str">
        <f>VLOOKUP('combained table'!M1769,'combained table'!M1769:T4103,1,FALSE)</f>
        <v>Nov</v>
      </c>
      <c r="N1769">
        <f>VLOOKUP('combained table'!N1769,'combained table'!N1769:T4103,1,FALSE)</f>
        <v>1</v>
      </c>
      <c r="O1769" t="str">
        <f>VLOOKUP('combained table'!O1769,'combained table'!O1769:T4103,1,FALSE)</f>
        <v>1-Nov-2003</v>
      </c>
      <c r="P1769">
        <f>VLOOKUP('combained table'!P1769,'combained table'!P1769:T4103,1,FALSE)</f>
        <v>17352.68</v>
      </c>
      <c r="Q1769" t="str">
        <f>VLOOKUP('combained table'!Q1769,'combained table'!Q1769:T4103,1,FALSE)</f>
        <v>tier - 2</v>
      </c>
      <c r="R1769" t="str">
        <f>VLOOKUP('combained table'!R1769,'combained table'!R1769:T4103,1,FALSE)</f>
        <v>tier - 3</v>
      </c>
      <c r="S1769" t="str">
        <f>VLOOKUP('combained table'!S1769,'combained table'!S1769:T4103,1,FALSE)</f>
        <v>R1012</v>
      </c>
      <c r="T1769">
        <f>VLOOKUP('combained table'!T1769,'combained table'!T1769:T4103,1,FALSE)</f>
        <v>19</v>
      </c>
    </row>
    <row r="1770" spans="1:20">
      <c r="A1770" t="str">
        <f>VLOOKUP('combained table'!A1770,'combained table'!A1770:T4104,1,FALSE)</f>
        <v>Id1769</v>
      </c>
      <c r="B1770" t="str">
        <f>VLOOKUP('combained table'!B1770,'combained table'!B1770:T4104,1,FALSE)</f>
        <v xml:space="preserve">  Katie</v>
      </c>
      <c r="C1770">
        <f>VLOOKUP('combained table'!C1770,'combained table'!C1770:T4104,1,FALSE)</f>
        <v>36.630000000000003</v>
      </c>
      <c r="D1770">
        <f>VLOOKUP('combained table'!D1770,'combained table'!D1770:T4104,1,FALSE)</f>
        <v>5.15</v>
      </c>
      <c r="E1770" t="str">
        <f>VLOOKUP('combained table'!E1770,'combained table'!E1770:T4104,1,FALSE)</f>
        <v>No</v>
      </c>
      <c r="F1770" t="str">
        <f>VLOOKUP('combained table'!F1770,'combained table'!F1770:T4104,1,FALSE)</f>
        <v>No</v>
      </c>
      <c r="G1770" t="str">
        <f>VLOOKUP('combained table'!G1770,'combained table'!G1770:T4104,1,FALSE)</f>
        <v>No</v>
      </c>
      <c r="H1770">
        <f>VLOOKUP('combained table'!H1770,'combained table'!H1770:T4104,1,FALSE)</f>
        <v>0</v>
      </c>
      <c r="I1770" t="str">
        <f>VLOOKUP('combained table'!I1770,'combained table'!I1770:T4104,1,FALSE)</f>
        <v>Normal</v>
      </c>
      <c r="J1770" t="str">
        <f>VLOOKUP('combained table'!J1770,'combained table'!J1770:T4104,1,FALSE)</f>
        <v>No</v>
      </c>
      <c r="K1770" t="str">
        <f>VLOOKUP('combained table'!K1770,'combained table'!K1770:T4104,1,FALSE)</f>
        <v>Obesity</v>
      </c>
      <c r="L1770">
        <f>VLOOKUP('combained table'!L1770,'combained table'!L1770:T4104,1,FALSE)</f>
        <v>1992</v>
      </c>
      <c r="M1770" t="str">
        <f>VLOOKUP('combained table'!M1770,'combained table'!M1770:T4104,1,FALSE)</f>
        <v>Oct</v>
      </c>
      <c r="N1770">
        <f>VLOOKUP('combained table'!N1770,'combained table'!N1770:T4104,1,FALSE)</f>
        <v>18</v>
      </c>
      <c r="O1770" t="str">
        <f>VLOOKUP('combained table'!O1770,'combained table'!O1770:T4104,1,FALSE)</f>
        <v>18-Oct-1992</v>
      </c>
      <c r="P1770">
        <f>VLOOKUP('combained table'!P1770,'combained table'!P1770:T4104,1,FALSE)</f>
        <v>17361.77</v>
      </c>
      <c r="Q1770" t="str">
        <f>VLOOKUP('combained table'!Q1770,'combained table'!Q1770:T4104,1,FALSE)</f>
        <v>tier - 2</v>
      </c>
      <c r="R1770" t="str">
        <f>VLOOKUP('combained table'!R1770,'combained table'!R1770:T4104,1,FALSE)</f>
        <v>tier - 1</v>
      </c>
      <c r="S1770" t="str">
        <f>VLOOKUP('combained table'!S1770,'combained table'!S1770:T4104,1,FALSE)</f>
        <v>R1012</v>
      </c>
      <c r="T1770">
        <f>VLOOKUP('combained table'!T1770,'combained table'!T1770:T4104,1,FALSE)</f>
        <v>30</v>
      </c>
    </row>
    <row r="1771" spans="1:20">
      <c r="A1771" t="str">
        <f>VLOOKUP('combained table'!A1771,'combained table'!A1771:T4105,1,FALSE)</f>
        <v>Id1770</v>
      </c>
      <c r="B1771" t="str">
        <f>VLOOKUP('combained table'!B1771,'combained table'!B1771:T4105,1,FALSE)</f>
        <v xml:space="preserve">  Michaela L</v>
      </c>
      <c r="C1771">
        <f>VLOOKUP('combained table'!C1771,'combained table'!C1771:T4105,1,FALSE)</f>
        <v>16.47</v>
      </c>
      <c r="D1771">
        <f>VLOOKUP('combained table'!D1771,'combained table'!D1771:T4105,1,FALSE)</f>
        <v>11.72</v>
      </c>
      <c r="E1771" t="str">
        <f>VLOOKUP('combained table'!E1771,'combained table'!E1771:T4105,1,FALSE)</f>
        <v>No</v>
      </c>
      <c r="F1771" t="str">
        <f>VLOOKUP('combained table'!F1771,'combained table'!F1771:T4105,1,FALSE)</f>
        <v>No</v>
      </c>
      <c r="G1771" t="str">
        <f>VLOOKUP('combained table'!G1771,'combained table'!G1771:T4105,1,FALSE)</f>
        <v>No</v>
      </c>
      <c r="H1771">
        <f>VLOOKUP('combained table'!H1771,'combained table'!H1771:T4105,1,FALSE)</f>
        <v>0</v>
      </c>
      <c r="I1771" t="str">
        <f>VLOOKUP('combained table'!I1771,'combained table'!I1771:T4105,1,FALSE)</f>
        <v>Diabetes</v>
      </c>
      <c r="J1771" t="str">
        <f>VLOOKUP('combained table'!J1771,'combained table'!J1771:T4105,1,FALSE)</f>
        <v>No</v>
      </c>
      <c r="K1771" t="str">
        <f>VLOOKUP('combained table'!K1771,'combained table'!K1771:T4105,1,FALSE)</f>
        <v>Underweight</v>
      </c>
      <c r="L1771">
        <f>VLOOKUP('combained table'!L1771,'combained table'!L1771:T4105,1,FALSE)</f>
        <v>2003</v>
      </c>
      <c r="M1771" t="str">
        <f>VLOOKUP('combained table'!M1771,'combained table'!M1771:T4105,1,FALSE)</f>
        <v>Nov</v>
      </c>
      <c r="N1771">
        <f>VLOOKUP('combained table'!N1771,'combained table'!N1771:T4105,1,FALSE)</f>
        <v>2</v>
      </c>
      <c r="O1771" t="str">
        <f>VLOOKUP('combained table'!O1771,'combained table'!O1771:T4105,1,FALSE)</f>
        <v>2-Nov-2003</v>
      </c>
      <c r="P1771">
        <f>VLOOKUP('combained table'!P1771,'combained table'!P1771:T4105,1,FALSE)</f>
        <v>17468.98</v>
      </c>
      <c r="Q1771" t="str">
        <f>VLOOKUP('combained table'!Q1771,'combained table'!Q1771:T4105,1,FALSE)</f>
        <v>tier - 2</v>
      </c>
      <c r="R1771" t="str">
        <f>VLOOKUP('combained table'!R1771,'combained table'!R1771:T4105,1,FALSE)</f>
        <v>tier - 1</v>
      </c>
      <c r="S1771" t="str">
        <f>VLOOKUP('combained table'!S1771,'combained table'!S1771:T4105,1,FALSE)</f>
        <v>R1012</v>
      </c>
      <c r="T1771">
        <f>VLOOKUP('combained table'!T1771,'combained table'!T1771:T4105,1,FALSE)</f>
        <v>19</v>
      </c>
    </row>
    <row r="1772" spans="1:20">
      <c r="A1772" t="str">
        <f>VLOOKUP('combained table'!A1772,'combained table'!A1772:T4106,1,FALSE)</f>
        <v>Id1771</v>
      </c>
      <c r="B1772" t="str">
        <f>VLOOKUP('combained table'!B1772,'combained table'!B1772:T4106,1,FALSE)</f>
        <v xml:space="preserve">  Shalaleh</v>
      </c>
      <c r="C1772">
        <f>VLOOKUP('combained table'!C1772,'combained table'!C1772:T4106,1,FALSE)</f>
        <v>25.8</v>
      </c>
      <c r="D1772">
        <f>VLOOKUP('combained table'!D1772,'combained table'!D1772:T4106,1,FALSE)</f>
        <v>5.29</v>
      </c>
      <c r="E1772" t="str">
        <f>VLOOKUP('combained table'!E1772,'combained table'!E1772:T4106,1,FALSE)</f>
        <v>No</v>
      </c>
      <c r="F1772" t="str">
        <f>VLOOKUP('combained table'!F1772,'combained table'!F1772:T4106,1,FALSE)</f>
        <v>No</v>
      </c>
      <c r="G1772" t="str">
        <f>VLOOKUP('combained table'!G1772,'combained table'!G1772:T4106,1,FALSE)</f>
        <v>No</v>
      </c>
      <c r="H1772">
        <f>VLOOKUP('combained table'!H1772,'combained table'!H1772:T4106,1,FALSE)</f>
        <v>0</v>
      </c>
      <c r="I1772" t="str">
        <f>VLOOKUP('combained table'!I1772,'combained table'!I1772:T4106,1,FALSE)</f>
        <v>Normal</v>
      </c>
      <c r="J1772" t="str">
        <f>VLOOKUP('combained table'!J1772,'combained table'!J1772:T4106,1,FALSE)</f>
        <v>No</v>
      </c>
      <c r="K1772" t="str">
        <f>VLOOKUP('combained table'!K1772,'combained table'!K1772:T4106,1,FALSE)</f>
        <v>Overweight</v>
      </c>
      <c r="L1772">
        <f>VLOOKUP('combained table'!L1772,'combained table'!L1772:T4106,1,FALSE)</f>
        <v>1971</v>
      </c>
      <c r="M1772" t="str">
        <f>VLOOKUP('combained table'!M1772,'combained table'!M1772:T4106,1,FALSE)</f>
        <v>Jun</v>
      </c>
      <c r="N1772">
        <f>VLOOKUP('combained table'!N1772,'combained table'!N1772:T4106,1,FALSE)</f>
        <v>8</v>
      </c>
      <c r="O1772" t="str">
        <f>VLOOKUP('combained table'!O1772,'combained table'!O1772:T4106,1,FALSE)</f>
        <v>8-Jun-1971</v>
      </c>
      <c r="P1772">
        <f>VLOOKUP('combained table'!P1772,'combained table'!P1772:T4106,1,FALSE)</f>
        <v>17479.53</v>
      </c>
      <c r="Q1772" t="str">
        <f>VLOOKUP('combained table'!Q1772,'combained table'!Q1772:T4106,1,FALSE)</f>
        <v>tier - 1</v>
      </c>
      <c r="R1772" t="str">
        <f>VLOOKUP('combained table'!R1772,'combained table'!R1772:T4106,1,FALSE)</f>
        <v>tier - 1</v>
      </c>
      <c r="S1772" t="str">
        <f>VLOOKUP('combained table'!S1772,'combained table'!S1772:T4106,1,FALSE)</f>
        <v>R1012</v>
      </c>
      <c r="T1772">
        <f>VLOOKUP('combained table'!T1772,'combained table'!T1772:T4106,1,FALSE)</f>
        <v>52</v>
      </c>
    </row>
    <row r="1773" spans="1:20">
      <c r="A1773" t="str">
        <f>VLOOKUP('combained table'!A1773,'combained table'!A1773:T4107,1,FALSE)</f>
        <v>Id1772</v>
      </c>
      <c r="B1773" t="str">
        <f>VLOOKUP('combained table'!B1773,'combained table'!B1773:T4107,1,FALSE)</f>
        <v xml:space="preserve">  Karen</v>
      </c>
      <c r="C1773">
        <f>VLOOKUP('combained table'!C1773,'combained table'!C1773:T4107,1,FALSE)</f>
        <v>23.6</v>
      </c>
      <c r="D1773">
        <f>VLOOKUP('combained table'!D1773,'combained table'!D1773:T4107,1,FALSE)</f>
        <v>4.33</v>
      </c>
      <c r="E1773" t="str">
        <f>VLOOKUP('combained table'!E1773,'combained table'!E1773:T4107,1,FALSE)</f>
        <v>No</v>
      </c>
      <c r="F1773" t="str">
        <f>VLOOKUP('combained table'!F1773,'combained table'!F1773:T4107,1,FALSE)</f>
        <v>No</v>
      </c>
      <c r="G1773" t="str">
        <f>VLOOKUP('combained table'!G1773,'combained table'!G1773:T4107,1,FALSE)</f>
        <v>No</v>
      </c>
      <c r="H1773">
        <f>VLOOKUP('combained table'!H1773,'combained table'!H1773:T4107,1,FALSE)</f>
        <v>0</v>
      </c>
      <c r="I1773" t="str">
        <f>VLOOKUP('combained table'!I1773,'combained table'!I1773:T4107,1,FALSE)</f>
        <v>Normal</v>
      </c>
      <c r="J1773" t="str">
        <f>VLOOKUP('combained table'!J1773,'combained table'!J1773:T4107,1,FALSE)</f>
        <v>No</v>
      </c>
      <c r="K1773" t="str">
        <f>VLOOKUP('combained table'!K1773,'combained table'!K1773:T4107,1,FALSE)</f>
        <v>Normal Weight</v>
      </c>
      <c r="L1773">
        <f>VLOOKUP('combained table'!L1773,'combained table'!L1773:T4107,1,FALSE)</f>
        <v>1990</v>
      </c>
      <c r="M1773" t="str">
        <f>VLOOKUP('combained table'!M1773,'combained table'!M1773:T4107,1,FALSE)</f>
        <v>Dec</v>
      </c>
      <c r="N1773">
        <f>VLOOKUP('combained table'!N1773,'combained table'!N1773:T4107,1,FALSE)</f>
        <v>29</v>
      </c>
      <c r="O1773" t="str">
        <f>VLOOKUP('combained table'!O1773,'combained table'!O1773:T4107,1,FALSE)</f>
        <v>29-Dec-1990</v>
      </c>
      <c r="P1773">
        <f>VLOOKUP('combained table'!P1773,'combained table'!P1773:T4107,1,FALSE)</f>
        <v>17496.310000000001</v>
      </c>
      <c r="Q1773" t="str">
        <f>VLOOKUP('combained table'!Q1773,'combained table'!Q1773:T4107,1,FALSE)</f>
        <v>tier - 1</v>
      </c>
      <c r="R1773" t="str">
        <f>VLOOKUP('combained table'!R1773,'combained table'!R1773:T4107,1,FALSE)</f>
        <v>tier - 2</v>
      </c>
      <c r="S1773" t="str">
        <f>VLOOKUP('combained table'!S1773,'combained table'!S1773:T4107,1,FALSE)</f>
        <v>R1011</v>
      </c>
      <c r="T1773">
        <f>VLOOKUP('combained table'!T1773,'combained table'!T1773:T4107,1,FALSE)</f>
        <v>32</v>
      </c>
    </row>
    <row r="1774" spans="1:20">
      <c r="A1774" t="str">
        <f>VLOOKUP('combained table'!A1774,'combained table'!A1774:T4108,1,FALSE)</f>
        <v>Id1773</v>
      </c>
      <c r="B1774" t="str">
        <f>VLOOKUP('combained table'!B1774,'combained table'!B1774:T4108,1,FALSE)</f>
        <v xml:space="preserve">  Zuzana</v>
      </c>
      <c r="C1774">
        <f>VLOOKUP('combained table'!C1774,'combained table'!C1774:T4108,1,FALSE)</f>
        <v>32.11</v>
      </c>
      <c r="D1774">
        <f>VLOOKUP('combained table'!D1774,'combained table'!D1774:T4108,1,FALSE)</f>
        <v>6.24</v>
      </c>
      <c r="E1774" t="str">
        <f>VLOOKUP('combained table'!E1774,'combained table'!E1774:T4108,1,FALSE)</f>
        <v>No</v>
      </c>
      <c r="F1774" t="str">
        <f>VLOOKUP('combained table'!F1774,'combained table'!F1774:T4108,1,FALSE)</f>
        <v>No</v>
      </c>
      <c r="G1774" t="str">
        <f>VLOOKUP('combained table'!G1774,'combained table'!G1774:T4108,1,FALSE)</f>
        <v>Yes</v>
      </c>
      <c r="H1774">
        <f>VLOOKUP('combained table'!H1774,'combained table'!H1774:T4108,1,FALSE)</f>
        <v>1</v>
      </c>
      <c r="I1774" t="str">
        <f>VLOOKUP('combained table'!I1774,'combained table'!I1774:T4108,1,FALSE)</f>
        <v>Prediabetes</v>
      </c>
      <c r="J1774" t="str">
        <f>VLOOKUP('combained table'!J1774,'combained table'!J1774:T4108,1,FALSE)</f>
        <v>No</v>
      </c>
      <c r="K1774" t="str">
        <f>VLOOKUP('combained table'!K1774,'combained table'!K1774:T4108,1,FALSE)</f>
        <v>Obesity</v>
      </c>
      <c r="L1774">
        <f>VLOOKUP('combained table'!L1774,'combained table'!L1774:T4108,1,FALSE)</f>
        <v>1965</v>
      </c>
      <c r="M1774" t="str">
        <f>VLOOKUP('combained table'!M1774,'combained table'!M1774:T4108,1,FALSE)</f>
        <v>Jun</v>
      </c>
      <c r="N1774">
        <f>VLOOKUP('combained table'!N1774,'combained table'!N1774:T4108,1,FALSE)</f>
        <v>16</v>
      </c>
      <c r="O1774" t="str">
        <f>VLOOKUP('combained table'!O1774,'combained table'!O1774:T4108,1,FALSE)</f>
        <v>16-Jun-1965</v>
      </c>
      <c r="P1774">
        <f>VLOOKUP('combained table'!P1774,'combained table'!P1774:T4108,1,FALSE)</f>
        <v>17505.650000000001</v>
      </c>
      <c r="Q1774" t="str">
        <f>VLOOKUP('combained table'!Q1774,'combained table'!Q1774:T4108,1,FALSE)</f>
        <v>tier - 1</v>
      </c>
      <c r="R1774" t="str">
        <f>VLOOKUP('combained table'!R1774,'combained table'!R1774:T4108,1,FALSE)</f>
        <v>tier - 2</v>
      </c>
      <c r="S1774" t="str">
        <f>VLOOKUP('combained table'!S1774,'combained table'!S1774:T4108,1,FALSE)</f>
        <v>R1023</v>
      </c>
      <c r="T1774">
        <f>VLOOKUP('combained table'!T1774,'combained table'!T1774:T4108,1,FALSE)</f>
        <v>57</v>
      </c>
    </row>
    <row r="1775" spans="1:20">
      <c r="A1775" t="str">
        <f>VLOOKUP('combained table'!A1775,'combained table'!A1775:T4109,1,FALSE)</f>
        <v>Id1774</v>
      </c>
      <c r="B1775" t="str">
        <f>VLOOKUP('combained table'!B1775,'combained table'!B1775:T4109,1,FALSE)</f>
        <v xml:space="preserve">  Daniel J</v>
      </c>
      <c r="C1775">
        <f>VLOOKUP('combained table'!C1775,'combained table'!C1775:T4109,1,FALSE)</f>
        <v>30.114999999999998</v>
      </c>
      <c r="D1775">
        <f>VLOOKUP('combained table'!D1775,'combained table'!D1775:T4109,1,FALSE)</f>
        <v>11.61</v>
      </c>
      <c r="E1775" t="str">
        <f>VLOOKUP('combained table'!E1775,'combained table'!E1775:T4109,1,FALSE)</f>
        <v>No</v>
      </c>
      <c r="F1775" t="str">
        <f>VLOOKUP('combained table'!F1775,'combained table'!F1775:T4109,1,FALSE)</f>
        <v>No</v>
      </c>
      <c r="G1775" t="str">
        <f>VLOOKUP('combained table'!G1775,'combained table'!G1775:T4109,1,FALSE)</f>
        <v>No</v>
      </c>
      <c r="H1775">
        <f>VLOOKUP('combained table'!H1775,'combained table'!H1775:T4109,1,FALSE)</f>
        <v>0</v>
      </c>
      <c r="I1775" t="str">
        <f>VLOOKUP('combained table'!I1775,'combained table'!I1775:T4109,1,FALSE)</f>
        <v>Diabetes</v>
      </c>
      <c r="J1775" t="str">
        <f>VLOOKUP('combained table'!J1775,'combained table'!J1775:T4109,1,FALSE)</f>
        <v>No</v>
      </c>
      <c r="K1775" t="str">
        <f>VLOOKUP('combained table'!K1775,'combained table'!K1775:T4109,1,FALSE)</f>
        <v>Obesity</v>
      </c>
      <c r="L1775">
        <f>VLOOKUP('combained table'!L1775,'combained table'!L1775:T4109,1,FALSE)</f>
        <v>1968</v>
      </c>
      <c r="M1775" t="str">
        <f>VLOOKUP('combained table'!M1775,'combained table'!M1775:T4109,1,FALSE)</f>
        <v>Jul</v>
      </c>
      <c r="N1775">
        <f>VLOOKUP('combained table'!N1775,'combained table'!N1775:T4109,1,FALSE)</f>
        <v>12</v>
      </c>
      <c r="O1775" t="str">
        <f>VLOOKUP('combained table'!O1775,'combained table'!O1775:T4109,1,FALSE)</f>
        <v>12-Jul-1968</v>
      </c>
      <c r="P1775">
        <f>VLOOKUP('combained table'!P1775,'combained table'!P1775:T4109,1,FALSE)</f>
        <v>17507.47</v>
      </c>
      <c r="Q1775" t="str">
        <f>VLOOKUP('combained table'!Q1775,'combained table'!Q1775:T4109,1,FALSE)</f>
        <v>tier - 1</v>
      </c>
      <c r="R1775" t="str">
        <f>VLOOKUP('combained table'!R1775,'combained table'!R1775:T4109,1,FALSE)</f>
        <v>tier - 1</v>
      </c>
      <c r="S1775" t="str">
        <f>VLOOKUP('combained table'!S1775,'combained table'!S1775:T4109,1,FALSE)</f>
        <v>R1026</v>
      </c>
      <c r="T1775">
        <f>VLOOKUP('combained table'!T1775,'combained table'!T1775:T4109,1,FALSE)</f>
        <v>54</v>
      </c>
    </row>
    <row r="1776" spans="1:20">
      <c r="A1776" t="str">
        <f>VLOOKUP('combained table'!A1776,'combained table'!A1776:T4110,1,FALSE)</f>
        <v>Id1775</v>
      </c>
      <c r="B1776" t="str">
        <f>VLOOKUP('combained table'!B1776,'combained table'!B1776:T4110,1,FALSE)</f>
        <v xml:space="preserve">  Alexandra</v>
      </c>
      <c r="C1776">
        <f>VLOOKUP('combained table'!C1776,'combained table'!C1776:T4110,1,FALSE)</f>
        <v>20.28</v>
      </c>
      <c r="D1776">
        <f>VLOOKUP('combained table'!D1776,'combained table'!D1776:T4110,1,FALSE)</f>
        <v>11.07</v>
      </c>
      <c r="E1776" t="str">
        <f>VLOOKUP('combained table'!E1776,'combained table'!E1776:T4110,1,FALSE)</f>
        <v>yes</v>
      </c>
      <c r="F1776" t="str">
        <f>VLOOKUP('combained table'!F1776,'combained table'!F1776:T4110,1,FALSE)</f>
        <v>No</v>
      </c>
      <c r="G1776" t="str">
        <f>VLOOKUP('combained table'!G1776,'combained table'!G1776:T4110,1,FALSE)</f>
        <v>No</v>
      </c>
      <c r="H1776">
        <f>VLOOKUP('combained table'!H1776,'combained table'!H1776:T4110,1,FALSE)</f>
        <v>0</v>
      </c>
      <c r="I1776" t="str">
        <f>VLOOKUP('combained table'!I1776,'combained table'!I1776:T4110,1,FALSE)</f>
        <v>Diabetes</v>
      </c>
      <c r="J1776" t="str">
        <f>VLOOKUP('combained table'!J1776,'combained table'!J1776:T4110,1,FALSE)</f>
        <v>No</v>
      </c>
      <c r="K1776" t="str">
        <f>VLOOKUP('combained table'!K1776,'combained table'!K1776:T4110,1,FALSE)</f>
        <v>Normal Weight</v>
      </c>
      <c r="L1776">
        <f>VLOOKUP('combained table'!L1776,'combained table'!L1776:T4110,1,FALSE)</f>
        <v>1963</v>
      </c>
      <c r="M1776" t="str">
        <f>VLOOKUP('combained table'!M1776,'combained table'!M1776:T4110,1,FALSE)</f>
        <v>Nov</v>
      </c>
      <c r="N1776">
        <f>VLOOKUP('combained table'!N1776,'combained table'!N1776:T4110,1,FALSE)</f>
        <v>16</v>
      </c>
      <c r="O1776" t="str">
        <f>VLOOKUP('combained table'!O1776,'combained table'!O1776:T4110,1,FALSE)</f>
        <v>16-Nov-1963</v>
      </c>
      <c r="P1776">
        <f>VLOOKUP('combained table'!P1776,'combained table'!P1776:T4110,1,FALSE)</f>
        <v>17556.88</v>
      </c>
      <c r="Q1776" t="str">
        <f>VLOOKUP('combained table'!Q1776,'combained table'!Q1776:T4110,1,FALSE)</f>
        <v>tier - 1</v>
      </c>
      <c r="R1776" t="str">
        <f>VLOOKUP('combained table'!R1776,'combained table'!R1776:T4110,1,FALSE)</f>
        <v>tier - 2</v>
      </c>
      <c r="S1776" t="str">
        <f>VLOOKUP('combained table'!S1776,'combained table'!S1776:T4110,1,FALSE)</f>
        <v>R1012</v>
      </c>
      <c r="T1776">
        <f>VLOOKUP('combained table'!T1776,'combained table'!T1776:T4110,1,FALSE)</f>
        <v>59</v>
      </c>
    </row>
    <row r="1777" spans="1:20">
      <c r="A1777" t="str">
        <f>VLOOKUP('combained table'!A1777,'combained table'!A1777:T4111,1,FALSE)</f>
        <v>Id1776</v>
      </c>
      <c r="B1777" t="str">
        <f>VLOOKUP('combained table'!B1777,'combained table'!B1777:T4111,1,FALSE)</f>
        <v xml:space="preserve">  Jessica</v>
      </c>
      <c r="C1777">
        <f>VLOOKUP('combained table'!C1777,'combained table'!C1777:T4111,1,FALSE)</f>
        <v>20.234999999999999</v>
      </c>
      <c r="D1777">
        <f>VLOOKUP('combained table'!D1777,'combained table'!D1777:T4111,1,FALSE)</f>
        <v>5.19</v>
      </c>
      <c r="E1777" t="str">
        <f>VLOOKUP('combained table'!E1777,'combained table'!E1777:T4111,1,FALSE)</f>
        <v>No</v>
      </c>
      <c r="F1777" t="str">
        <f>VLOOKUP('combained table'!F1777,'combained table'!F1777:T4111,1,FALSE)</f>
        <v>No</v>
      </c>
      <c r="G1777" t="str">
        <f>VLOOKUP('combained table'!G1777,'combained table'!G1777:T4111,1,FALSE)</f>
        <v>Yes</v>
      </c>
      <c r="H1777">
        <f>VLOOKUP('combained table'!H1777,'combained table'!H1777:T4111,1,FALSE)</f>
        <v>1</v>
      </c>
      <c r="I1777" t="str">
        <f>VLOOKUP('combained table'!I1777,'combained table'!I1777:T4111,1,FALSE)</f>
        <v>Normal</v>
      </c>
      <c r="J1777" t="str">
        <f>VLOOKUP('combained table'!J1777,'combained table'!J1777:T4111,1,FALSE)</f>
        <v>No</v>
      </c>
      <c r="K1777" t="str">
        <f>VLOOKUP('combained table'!K1777,'combained table'!K1777:T4111,1,FALSE)</f>
        <v>Normal Weight</v>
      </c>
      <c r="L1777">
        <f>VLOOKUP('combained table'!L1777,'combained table'!L1777:T4111,1,FALSE)</f>
        <v>2002</v>
      </c>
      <c r="M1777" t="str">
        <f>VLOOKUP('combained table'!M1777,'combained table'!M1777:T4111,1,FALSE)</f>
        <v>Aug</v>
      </c>
      <c r="N1777">
        <f>VLOOKUP('combained table'!N1777,'combained table'!N1777:T4111,1,FALSE)</f>
        <v>25</v>
      </c>
      <c r="O1777" t="str">
        <f>VLOOKUP('combained table'!O1777,'combained table'!O1777:T4111,1,FALSE)</f>
        <v>25-Aug-2002</v>
      </c>
      <c r="P1777">
        <f>VLOOKUP('combained table'!P1777,'combained table'!P1777:T4111,1,FALSE)</f>
        <v>17560.38</v>
      </c>
      <c r="Q1777" t="str">
        <f>VLOOKUP('combained table'!Q1777,'combained table'!Q1777:T4111,1,FALSE)</f>
        <v>tier - 1</v>
      </c>
      <c r="R1777" t="str">
        <f>VLOOKUP('combained table'!R1777,'combained table'!R1777:T4111,1,FALSE)</f>
        <v>tier - 1</v>
      </c>
      <c r="S1777" t="str">
        <f>VLOOKUP('combained table'!S1777,'combained table'!S1777:T4111,1,FALSE)</f>
        <v>R1012</v>
      </c>
      <c r="T1777">
        <f>VLOOKUP('combained table'!T1777,'combained table'!T1777:T4111,1,FALSE)</f>
        <v>20</v>
      </c>
    </row>
    <row r="1778" spans="1:20">
      <c r="A1778" t="str">
        <f>VLOOKUP('combained table'!A1778,'combained table'!A1778:T4112,1,FALSE)</f>
        <v>Id1777</v>
      </c>
      <c r="B1778" t="str">
        <f>VLOOKUP('combained table'!B1778,'combained table'!B1778:T4112,1,FALSE)</f>
        <v xml:space="preserve">  Matthew M</v>
      </c>
      <c r="C1778">
        <f>VLOOKUP('combained table'!C1778,'combained table'!C1778:T4112,1,FALSE)</f>
        <v>25.27</v>
      </c>
      <c r="D1778">
        <f>VLOOKUP('combained table'!D1778,'combained table'!D1778:T4112,1,FALSE)</f>
        <v>5.7</v>
      </c>
      <c r="E1778" t="str">
        <f>VLOOKUP('combained table'!E1778,'combained table'!E1778:T4112,1,FALSE)</f>
        <v>yes</v>
      </c>
      <c r="F1778" t="str">
        <f>VLOOKUP('combained table'!F1778,'combained table'!F1778:T4112,1,FALSE)</f>
        <v>No</v>
      </c>
      <c r="G1778" t="str">
        <f>VLOOKUP('combained table'!G1778,'combained table'!G1778:T4112,1,FALSE)</f>
        <v>No</v>
      </c>
      <c r="H1778">
        <f>VLOOKUP('combained table'!H1778,'combained table'!H1778:T4112,1,FALSE)</f>
        <v>1</v>
      </c>
      <c r="I1778" t="str">
        <f>VLOOKUP('combained table'!I1778,'combained table'!I1778:T4112,1,FALSE)</f>
        <v>Prediabetes</v>
      </c>
      <c r="J1778" t="str">
        <f>VLOOKUP('combained table'!J1778,'combained table'!J1778:T4112,1,FALSE)</f>
        <v>No</v>
      </c>
      <c r="K1778" t="str">
        <f>VLOOKUP('combained table'!K1778,'combained table'!K1778:T4112,1,FALSE)</f>
        <v>Overweight</v>
      </c>
      <c r="L1778">
        <f>VLOOKUP('combained table'!L1778,'combained table'!L1778:T4112,1,FALSE)</f>
        <v>1970</v>
      </c>
      <c r="M1778" t="str">
        <f>VLOOKUP('combained table'!M1778,'combained table'!M1778:T4112,1,FALSE)</f>
        <v>Jul</v>
      </c>
      <c r="N1778">
        <f>VLOOKUP('combained table'!N1778,'combained table'!N1778:T4112,1,FALSE)</f>
        <v>26</v>
      </c>
      <c r="O1778" t="str">
        <f>VLOOKUP('combained table'!O1778,'combained table'!O1778:T4112,1,FALSE)</f>
        <v>26-Jul-1970</v>
      </c>
      <c r="P1778">
        <f>VLOOKUP('combained table'!P1778,'combained table'!P1778:T4112,1,FALSE)</f>
        <v>17584.72</v>
      </c>
      <c r="Q1778" t="str">
        <f>VLOOKUP('combained table'!Q1778,'combained table'!Q1778:T4112,1,FALSE)</f>
        <v>tier - 1</v>
      </c>
      <c r="R1778" t="str">
        <f>VLOOKUP('combained table'!R1778,'combained table'!R1778:T4112,1,FALSE)</f>
        <v>tier - 3</v>
      </c>
      <c r="S1778" t="str">
        <f>VLOOKUP('combained table'!S1778,'combained table'!S1778:T4112,1,FALSE)</f>
        <v>R1012</v>
      </c>
      <c r="T1778">
        <f>VLOOKUP('combained table'!T1778,'combained table'!T1778:T4112,1,FALSE)</f>
        <v>52</v>
      </c>
    </row>
    <row r="1779" spans="1:20">
      <c r="A1779" t="str">
        <f>VLOOKUP('combained table'!A1779,'combained table'!A1779:T4113,1,FALSE)</f>
        <v>Id1778</v>
      </c>
      <c r="B1779" t="str">
        <f>VLOOKUP('combained table'!B1779,'combained table'!B1779:T4113,1,FALSE)</f>
        <v xml:space="preserve">  Nadine A</v>
      </c>
      <c r="C1779">
        <f>VLOOKUP('combained table'!C1779,'combained table'!C1779:T4113,1,FALSE)</f>
        <v>24.24</v>
      </c>
      <c r="D1779">
        <f>VLOOKUP('combained table'!D1779,'combained table'!D1779:T4113,1,FALSE)</f>
        <v>6.15</v>
      </c>
      <c r="E1779" t="str">
        <f>VLOOKUP('combained table'!E1779,'combained table'!E1779:T4113,1,FALSE)</f>
        <v>No</v>
      </c>
      <c r="F1779" t="str">
        <f>VLOOKUP('combained table'!F1779,'combained table'!F1779:T4113,1,FALSE)</f>
        <v>No</v>
      </c>
      <c r="G1779" t="str">
        <f>VLOOKUP('combained table'!G1779,'combained table'!G1779:T4113,1,FALSE)</f>
        <v>No</v>
      </c>
      <c r="H1779">
        <f>VLOOKUP('combained table'!H1779,'combained table'!H1779:T4113,1,FALSE)</f>
        <v>0</v>
      </c>
      <c r="I1779" t="str">
        <f>VLOOKUP('combained table'!I1779,'combained table'!I1779:T4113,1,FALSE)</f>
        <v>Prediabetes</v>
      </c>
      <c r="J1779" t="str">
        <f>VLOOKUP('combained table'!J1779,'combained table'!J1779:T4113,1,FALSE)</f>
        <v>No</v>
      </c>
      <c r="K1779" t="str">
        <f>VLOOKUP('combained table'!K1779,'combained table'!K1779:T4113,1,FALSE)</f>
        <v>Normal Weight</v>
      </c>
      <c r="L1779">
        <f>VLOOKUP('combained table'!L1779,'combained table'!L1779:T4113,1,FALSE)</f>
        <v>1990</v>
      </c>
      <c r="M1779" t="str">
        <f>VLOOKUP('combained table'!M1779,'combained table'!M1779:T4113,1,FALSE)</f>
        <v>Oct</v>
      </c>
      <c r="N1779">
        <f>VLOOKUP('combained table'!N1779,'combained table'!N1779:T4113,1,FALSE)</f>
        <v>25</v>
      </c>
      <c r="O1779" t="str">
        <f>VLOOKUP('combained table'!O1779,'combained table'!O1779:T4113,1,FALSE)</f>
        <v>25-Oct-1990</v>
      </c>
      <c r="P1779">
        <f>VLOOKUP('combained table'!P1779,'combained table'!P1779:T4113,1,FALSE)</f>
        <v>17626.240000000002</v>
      </c>
      <c r="Q1779" t="str">
        <f>VLOOKUP('combained table'!Q1779,'combained table'!Q1779:T4113,1,FALSE)</f>
        <v>tier - 1</v>
      </c>
      <c r="R1779" t="str">
        <f>VLOOKUP('combained table'!R1779,'combained table'!R1779:T4113,1,FALSE)</f>
        <v>tier - 3</v>
      </c>
      <c r="S1779" t="str">
        <f>VLOOKUP('combained table'!S1779,'combained table'!S1779:T4113,1,FALSE)</f>
        <v>R1013</v>
      </c>
      <c r="T1779">
        <f>VLOOKUP('combained table'!T1779,'combained table'!T1779:T4113,1,FALSE)</f>
        <v>32</v>
      </c>
    </row>
    <row r="1780" spans="1:20">
      <c r="A1780" t="str">
        <f>VLOOKUP('combained table'!A1780,'combained table'!A1780:T4114,1,FALSE)</f>
        <v>Id1779</v>
      </c>
      <c r="B1780" t="str">
        <f>VLOOKUP('combained table'!B1780,'combained table'!B1780:T4114,1,FALSE)</f>
        <v xml:space="preserve">  Peter J</v>
      </c>
      <c r="C1780">
        <f>VLOOKUP('combained table'!C1780,'combained table'!C1780:T4114,1,FALSE)</f>
        <v>35.75</v>
      </c>
      <c r="D1780">
        <f>VLOOKUP('combained table'!D1780,'combained table'!D1780:T4114,1,FALSE)</f>
        <v>5.07</v>
      </c>
      <c r="E1780" t="str">
        <f>VLOOKUP('combained table'!E1780,'combained table'!E1780:T4114,1,FALSE)</f>
        <v>No</v>
      </c>
      <c r="F1780" t="str">
        <f>VLOOKUP('combained table'!F1780,'combained table'!F1780:T4114,1,FALSE)</f>
        <v>No</v>
      </c>
      <c r="G1780" t="str">
        <f>VLOOKUP('combained table'!G1780,'combained table'!G1780:T4114,1,FALSE)</f>
        <v>No</v>
      </c>
      <c r="H1780">
        <f>VLOOKUP('combained table'!H1780,'combained table'!H1780:T4114,1,FALSE)</f>
        <v>0</v>
      </c>
      <c r="I1780" t="str">
        <f>VLOOKUP('combained table'!I1780,'combained table'!I1780:T4114,1,FALSE)</f>
        <v>Normal</v>
      </c>
      <c r="J1780" t="str">
        <f>VLOOKUP('combained table'!J1780,'combained table'!J1780:T4114,1,FALSE)</f>
        <v>No</v>
      </c>
      <c r="K1780" t="str">
        <f>VLOOKUP('combained table'!K1780,'combained table'!K1780:T4114,1,FALSE)</f>
        <v>Obesity</v>
      </c>
      <c r="L1780">
        <f>VLOOKUP('combained table'!L1780,'combained table'!L1780:T4114,1,FALSE)</f>
        <v>1994</v>
      </c>
      <c r="M1780" t="str">
        <f>VLOOKUP('combained table'!M1780,'combained table'!M1780:T4114,1,FALSE)</f>
        <v>Jul</v>
      </c>
      <c r="N1780">
        <f>VLOOKUP('combained table'!N1780,'combained table'!N1780:T4114,1,FALSE)</f>
        <v>1</v>
      </c>
      <c r="O1780" t="str">
        <f>VLOOKUP('combained table'!O1780,'combained table'!O1780:T4114,1,FALSE)</f>
        <v>1-Jul-1994</v>
      </c>
      <c r="P1780">
        <f>VLOOKUP('combained table'!P1780,'combained table'!P1780:T4114,1,FALSE)</f>
        <v>17663.14</v>
      </c>
      <c r="Q1780" t="str">
        <f>VLOOKUP('combained table'!Q1780,'combained table'!Q1780:T4114,1,FALSE)</f>
        <v>tier - 1</v>
      </c>
      <c r="R1780" t="str">
        <f>VLOOKUP('combained table'!R1780,'combained table'!R1780:T4114,1,FALSE)</f>
        <v>tier - 3</v>
      </c>
      <c r="S1780" t="str">
        <f>VLOOKUP('combained table'!S1780,'combained table'!S1780:T4114,1,FALSE)</f>
        <v>R1013</v>
      </c>
      <c r="T1780">
        <f>VLOOKUP('combained table'!T1780,'combained table'!T1780:T4114,1,FALSE)</f>
        <v>28</v>
      </c>
    </row>
    <row r="1781" spans="1:20">
      <c r="A1781" t="str">
        <f>VLOOKUP('combained table'!A1781,'combained table'!A1781:T4115,1,FALSE)</f>
        <v>Id1780</v>
      </c>
      <c r="B1781" t="str">
        <f>VLOOKUP('combained table'!B1781,'combained table'!B1781:T4115,1,FALSE)</f>
        <v xml:space="preserve">  Colleen M</v>
      </c>
      <c r="C1781">
        <f>VLOOKUP('combained table'!C1781,'combained table'!C1781:T4115,1,FALSE)</f>
        <v>29.92</v>
      </c>
      <c r="D1781">
        <f>VLOOKUP('combained table'!D1781,'combained table'!D1781:T4115,1,FALSE)</f>
        <v>10.97</v>
      </c>
      <c r="E1781" t="str">
        <f>VLOOKUP('combained table'!E1781,'combained table'!E1781:T4115,1,FALSE)</f>
        <v>yes</v>
      </c>
      <c r="F1781" t="str">
        <f>VLOOKUP('combained table'!F1781,'combained table'!F1781:T4115,1,FALSE)</f>
        <v>No</v>
      </c>
      <c r="G1781" t="str">
        <f>VLOOKUP('combained table'!G1781,'combained table'!G1781:T4115,1,FALSE)</f>
        <v>No</v>
      </c>
      <c r="H1781">
        <f>VLOOKUP('combained table'!H1781,'combained table'!H1781:T4115,1,FALSE)</f>
        <v>1</v>
      </c>
      <c r="I1781" t="str">
        <f>VLOOKUP('combained table'!I1781,'combained table'!I1781:T4115,1,FALSE)</f>
        <v>Diabetes</v>
      </c>
      <c r="J1781" t="str">
        <f>VLOOKUP('combained table'!J1781,'combained table'!J1781:T4115,1,FALSE)</f>
        <v>No</v>
      </c>
      <c r="K1781" t="str">
        <f>VLOOKUP('combained table'!K1781,'combained table'!K1781:T4115,1,FALSE)</f>
        <v>Overweight</v>
      </c>
      <c r="L1781">
        <f>VLOOKUP('combained table'!L1781,'combained table'!L1781:T4115,1,FALSE)</f>
        <v>2003</v>
      </c>
      <c r="M1781" t="str">
        <f>VLOOKUP('combained table'!M1781,'combained table'!M1781:T4115,1,FALSE)</f>
        <v>Jul</v>
      </c>
      <c r="N1781">
        <f>VLOOKUP('combained table'!N1781,'combained table'!N1781:T4115,1,FALSE)</f>
        <v>14</v>
      </c>
      <c r="O1781" t="str">
        <f>VLOOKUP('combained table'!O1781,'combained table'!O1781:T4115,1,FALSE)</f>
        <v>14-Jul-2003</v>
      </c>
      <c r="P1781">
        <f>VLOOKUP('combained table'!P1781,'combained table'!P1781:T4115,1,FALSE)</f>
        <v>17748.509999999998</v>
      </c>
      <c r="Q1781" t="str">
        <f>VLOOKUP('combained table'!Q1781,'combained table'!Q1781:T4115,1,FALSE)</f>
        <v>tier - 1</v>
      </c>
      <c r="R1781" t="str">
        <f>VLOOKUP('combained table'!R1781,'combained table'!R1781:T4115,1,FALSE)</f>
        <v>tier - 1</v>
      </c>
      <c r="S1781" t="str">
        <f>VLOOKUP('combained table'!S1781,'combained table'!S1781:T4115,1,FALSE)</f>
        <v>R1012</v>
      </c>
      <c r="T1781">
        <f>VLOOKUP('combained table'!T1781,'combained table'!T1781:T4115,1,FALSE)</f>
        <v>19</v>
      </c>
    </row>
    <row r="1782" spans="1:20">
      <c r="A1782" t="str">
        <f>VLOOKUP('combained table'!A1782,'combained table'!A1782:T4116,1,FALSE)</f>
        <v>Id1781</v>
      </c>
      <c r="B1782" t="str">
        <f>VLOOKUP('combained table'!B1782,'combained table'!B1782:T4116,1,FALSE)</f>
        <v xml:space="preserve">  Julie A</v>
      </c>
      <c r="C1782">
        <f>VLOOKUP('combained table'!C1782,'combained table'!C1782:T4116,1,FALSE)</f>
        <v>26.2</v>
      </c>
      <c r="D1782">
        <f>VLOOKUP('combained table'!D1782,'combained table'!D1782:T4116,1,FALSE)</f>
        <v>10.93</v>
      </c>
      <c r="E1782" t="str">
        <f>VLOOKUP('combained table'!E1782,'combained table'!E1782:T4116,1,FALSE)</f>
        <v>yes</v>
      </c>
      <c r="F1782" t="str">
        <f>VLOOKUP('combained table'!F1782,'combained table'!F1782:T4116,1,FALSE)</f>
        <v>No</v>
      </c>
      <c r="G1782" t="str">
        <f>VLOOKUP('combained table'!G1782,'combained table'!G1782:T4116,1,FALSE)</f>
        <v>No</v>
      </c>
      <c r="H1782">
        <f>VLOOKUP('combained table'!H1782,'combained table'!H1782:T4116,1,FALSE)</f>
        <v>1</v>
      </c>
      <c r="I1782" t="str">
        <f>VLOOKUP('combained table'!I1782,'combained table'!I1782:T4116,1,FALSE)</f>
        <v>Diabetes</v>
      </c>
      <c r="J1782" t="str">
        <f>VLOOKUP('combained table'!J1782,'combained table'!J1782:T4116,1,FALSE)</f>
        <v>No</v>
      </c>
      <c r="K1782" t="str">
        <f>VLOOKUP('combained table'!K1782,'combained table'!K1782:T4116,1,FALSE)</f>
        <v>Overweight</v>
      </c>
      <c r="L1782">
        <f>VLOOKUP('combained table'!L1782,'combained table'!L1782:T4116,1,FALSE)</f>
        <v>1966</v>
      </c>
      <c r="M1782" t="str">
        <f>VLOOKUP('combained table'!M1782,'combained table'!M1782:T4116,1,FALSE)</f>
        <v>Jun</v>
      </c>
      <c r="N1782">
        <f>VLOOKUP('combained table'!N1782,'combained table'!N1782:T4116,1,FALSE)</f>
        <v>21</v>
      </c>
      <c r="O1782" t="str">
        <f>VLOOKUP('combained table'!O1782,'combained table'!O1782:T4116,1,FALSE)</f>
        <v>21-Jun-1966</v>
      </c>
      <c r="P1782">
        <f>VLOOKUP('combained table'!P1782,'combained table'!P1782:T4116,1,FALSE)</f>
        <v>17777.73</v>
      </c>
      <c r="Q1782" t="str">
        <f>VLOOKUP('combained table'!Q1782,'combained table'!Q1782:T4116,1,FALSE)</f>
        <v>tier - 1</v>
      </c>
      <c r="R1782" t="str">
        <f>VLOOKUP('combained table'!R1782,'combained table'!R1782:T4116,1,FALSE)</f>
        <v>tier - 3</v>
      </c>
      <c r="S1782" t="str">
        <f>VLOOKUP('combained table'!S1782,'combained table'!S1782:T4116,1,FALSE)</f>
        <v>R1012</v>
      </c>
      <c r="T1782">
        <f>VLOOKUP('combained table'!T1782,'combained table'!T1782:T4116,1,FALSE)</f>
        <v>56</v>
      </c>
    </row>
    <row r="1783" spans="1:20">
      <c r="A1783" t="str">
        <f>VLOOKUP('combained table'!A1783,'combained table'!A1783:T4117,1,FALSE)</f>
        <v>Id1782</v>
      </c>
      <c r="B1783" t="str">
        <f>VLOOKUP('combained table'!B1783,'combained table'!B1783:T4117,1,FALSE)</f>
        <v xml:space="preserve">  Douglas W</v>
      </c>
      <c r="C1783">
        <f>VLOOKUP('combained table'!C1783,'combained table'!C1783:T4117,1,FALSE)</f>
        <v>26.695</v>
      </c>
      <c r="D1783">
        <f>VLOOKUP('combained table'!D1783,'combained table'!D1783:T4117,1,FALSE)</f>
        <v>4.21</v>
      </c>
      <c r="E1783" t="str">
        <f>VLOOKUP('combained table'!E1783,'combained table'!E1783:T4117,1,FALSE)</f>
        <v>yes</v>
      </c>
      <c r="F1783" t="str">
        <f>VLOOKUP('combained table'!F1783,'combained table'!F1783:T4117,1,FALSE)</f>
        <v>No</v>
      </c>
      <c r="G1783" t="str">
        <f>VLOOKUP('combained table'!G1783,'combained table'!G1783:T4117,1,FALSE)</f>
        <v>Yes</v>
      </c>
      <c r="H1783">
        <f>VLOOKUP('combained table'!H1783,'combained table'!H1783:T4117,1,FALSE)</f>
        <v>1</v>
      </c>
      <c r="I1783" t="str">
        <f>VLOOKUP('combained table'!I1783,'combained table'!I1783:T4117,1,FALSE)</f>
        <v>Normal</v>
      </c>
      <c r="J1783" t="str">
        <f>VLOOKUP('combained table'!J1783,'combained table'!J1783:T4117,1,FALSE)</f>
        <v>No</v>
      </c>
      <c r="K1783" t="str">
        <f>VLOOKUP('combained table'!K1783,'combained table'!K1783:T4117,1,FALSE)</f>
        <v>Overweight</v>
      </c>
      <c r="L1783">
        <f>VLOOKUP('combained table'!L1783,'combained table'!L1783:T4117,1,FALSE)</f>
        <v>1979</v>
      </c>
      <c r="M1783" t="str">
        <f>VLOOKUP('combained table'!M1783,'combained table'!M1783:T4117,1,FALSE)</f>
        <v>Oct</v>
      </c>
      <c r="N1783">
        <f>VLOOKUP('combained table'!N1783,'combained table'!N1783:T4117,1,FALSE)</f>
        <v>10</v>
      </c>
      <c r="O1783" t="str">
        <f>VLOOKUP('combained table'!O1783,'combained table'!O1783:T4117,1,FALSE)</f>
        <v>10-Oct-1979</v>
      </c>
      <c r="P1783">
        <f>VLOOKUP('combained table'!P1783,'combained table'!P1783:T4117,1,FALSE)</f>
        <v>17779.939999999999</v>
      </c>
      <c r="Q1783" t="str">
        <f>VLOOKUP('combained table'!Q1783,'combained table'!Q1783:T4117,1,FALSE)</f>
        <v>tier - 1</v>
      </c>
      <c r="R1783" t="str">
        <f>VLOOKUP('combained table'!R1783,'combained table'!R1783:T4117,1,FALSE)</f>
        <v>tier - 2</v>
      </c>
      <c r="S1783" t="str">
        <f>VLOOKUP('combained table'!S1783,'combained table'!S1783:T4117,1,FALSE)</f>
        <v>R1012</v>
      </c>
      <c r="T1783">
        <f>VLOOKUP('combained table'!T1783,'combained table'!T1783:T4117,1,FALSE)</f>
        <v>43</v>
      </c>
    </row>
    <row r="1784" spans="1:20">
      <c r="A1784" t="str">
        <f>VLOOKUP('combained table'!A1784,'combained table'!A1784:T4118,1,FALSE)</f>
        <v>Id1783</v>
      </c>
      <c r="B1784" t="str">
        <f>VLOOKUP('combained table'!B1784,'combained table'!B1784:T4118,1,FALSE)</f>
        <v xml:space="preserve">  Catherine</v>
      </c>
      <c r="C1784">
        <f>VLOOKUP('combained table'!C1784,'combained table'!C1784:T4118,1,FALSE)</f>
        <v>23.16</v>
      </c>
      <c r="D1784">
        <f>VLOOKUP('combained table'!D1784,'combained table'!D1784:T4118,1,FALSE)</f>
        <v>5.5</v>
      </c>
      <c r="E1784" t="str">
        <f>VLOOKUP('combained table'!E1784,'combained table'!E1784:T4118,1,FALSE)</f>
        <v>No</v>
      </c>
      <c r="F1784" t="str">
        <f>VLOOKUP('combained table'!F1784,'combained table'!F1784:T4118,1,FALSE)</f>
        <v>No</v>
      </c>
      <c r="G1784" t="str">
        <f>VLOOKUP('combained table'!G1784,'combained table'!G1784:T4118,1,FALSE)</f>
        <v>No</v>
      </c>
      <c r="H1784">
        <f>VLOOKUP('combained table'!H1784,'combained table'!H1784:T4118,1,FALSE)</f>
        <v>0</v>
      </c>
      <c r="I1784" t="str">
        <f>VLOOKUP('combained table'!I1784,'combained table'!I1784:T4118,1,FALSE)</f>
        <v>Normal</v>
      </c>
      <c r="J1784" t="str">
        <f>VLOOKUP('combained table'!J1784,'combained table'!J1784:T4118,1,FALSE)</f>
        <v>No</v>
      </c>
      <c r="K1784" t="str">
        <f>VLOOKUP('combained table'!K1784,'combained table'!K1784:T4118,1,FALSE)</f>
        <v>Normal Weight</v>
      </c>
      <c r="L1784">
        <f>VLOOKUP('combained table'!L1784,'combained table'!L1784:T4118,1,FALSE)</f>
        <v>1963</v>
      </c>
      <c r="M1784" t="str">
        <f>VLOOKUP('combained table'!M1784,'combained table'!M1784:T4118,1,FALSE)</f>
        <v>Dec</v>
      </c>
      <c r="N1784">
        <f>VLOOKUP('combained table'!N1784,'combained table'!N1784:T4118,1,FALSE)</f>
        <v>8</v>
      </c>
      <c r="O1784" t="str">
        <f>VLOOKUP('combained table'!O1784,'combained table'!O1784:T4118,1,FALSE)</f>
        <v>8-Dec-1963</v>
      </c>
      <c r="P1784">
        <f>VLOOKUP('combained table'!P1784,'combained table'!P1784:T4118,1,FALSE)</f>
        <v>17832.599999999999</v>
      </c>
      <c r="Q1784" t="str">
        <f>VLOOKUP('combained table'!Q1784,'combained table'!Q1784:T4118,1,FALSE)</f>
        <v>tier - 1</v>
      </c>
      <c r="R1784" t="str">
        <f>VLOOKUP('combained table'!R1784,'combained table'!R1784:T4118,1,FALSE)</f>
        <v>tier - 2</v>
      </c>
      <c r="S1784" t="str">
        <f>VLOOKUP('combained table'!S1784,'combained table'!S1784:T4118,1,FALSE)</f>
        <v>R1012</v>
      </c>
      <c r="T1784">
        <f>VLOOKUP('combained table'!T1784,'combained table'!T1784:T4118,1,FALSE)</f>
        <v>59</v>
      </c>
    </row>
    <row r="1785" spans="1:20">
      <c r="A1785" t="str">
        <f>VLOOKUP('combained table'!A1785,'combained table'!A1785:T4119,1,FALSE)</f>
        <v>Id1784</v>
      </c>
      <c r="B1785" t="str">
        <f>VLOOKUP('combained table'!B1785,'combained table'!B1785:T4119,1,FALSE)</f>
        <v xml:space="preserve">  James A</v>
      </c>
      <c r="C1785">
        <f>VLOOKUP('combained table'!C1785,'combained table'!C1785:T4119,1,FALSE)</f>
        <v>32.585000000000001</v>
      </c>
      <c r="D1785">
        <f>VLOOKUP('combained table'!D1785,'combained table'!D1785:T4119,1,FALSE)</f>
        <v>4.93</v>
      </c>
      <c r="E1785" t="str">
        <f>VLOOKUP('combained table'!E1785,'combained table'!E1785:T4119,1,FALSE)</f>
        <v>yes</v>
      </c>
      <c r="F1785" t="str">
        <f>VLOOKUP('combained table'!F1785,'combained table'!F1785:T4119,1,FALSE)</f>
        <v>No</v>
      </c>
      <c r="G1785" t="str">
        <f>VLOOKUP('combained table'!G1785,'combained table'!G1785:T4119,1,FALSE)</f>
        <v>No</v>
      </c>
      <c r="H1785">
        <f>VLOOKUP('combained table'!H1785,'combained table'!H1785:T4119,1,FALSE)</f>
        <v>1</v>
      </c>
      <c r="I1785" t="str">
        <f>VLOOKUP('combained table'!I1785,'combained table'!I1785:T4119,1,FALSE)</f>
        <v>Normal</v>
      </c>
      <c r="J1785" t="str">
        <f>VLOOKUP('combained table'!J1785,'combained table'!J1785:T4119,1,FALSE)</f>
        <v>No</v>
      </c>
      <c r="K1785" t="str">
        <f>VLOOKUP('combained table'!K1785,'combained table'!K1785:T4119,1,FALSE)</f>
        <v>Obesity</v>
      </c>
      <c r="L1785">
        <f>VLOOKUP('combained table'!L1785,'combained table'!L1785:T4119,1,FALSE)</f>
        <v>1976</v>
      </c>
      <c r="M1785" t="str">
        <f>VLOOKUP('combained table'!M1785,'combained table'!M1785:T4119,1,FALSE)</f>
        <v>Dec</v>
      </c>
      <c r="N1785">
        <f>VLOOKUP('combained table'!N1785,'combained table'!N1785:T4119,1,FALSE)</f>
        <v>12</v>
      </c>
      <c r="O1785" t="str">
        <f>VLOOKUP('combained table'!O1785,'combained table'!O1785:T4119,1,FALSE)</f>
        <v>12-Dec-1976</v>
      </c>
      <c r="P1785">
        <f>VLOOKUP('combained table'!P1785,'combained table'!P1785:T4119,1,FALSE)</f>
        <v>17862.919999999998</v>
      </c>
      <c r="Q1785" t="str">
        <f>VLOOKUP('combained table'!Q1785,'combained table'!Q1785:T4119,1,FALSE)</f>
        <v>tier - 1</v>
      </c>
      <c r="R1785" t="str">
        <f>VLOOKUP('combained table'!R1785,'combained table'!R1785:T4119,1,FALSE)</f>
        <v>tier - 2</v>
      </c>
      <c r="S1785" t="str">
        <f>VLOOKUP('combained table'!S1785,'combained table'!S1785:T4119,1,FALSE)</f>
        <v>R1012</v>
      </c>
      <c r="T1785">
        <f>VLOOKUP('combained table'!T1785,'combained table'!T1785:T4119,1,FALSE)</f>
        <v>46</v>
      </c>
    </row>
    <row r="1786" spans="1:20">
      <c r="A1786" t="str">
        <f>VLOOKUP('combained table'!A1786,'combained table'!A1786:T4120,1,FALSE)</f>
        <v>Id1785</v>
      </c>
      <c r="B1786" t="str">
        <f>VLOOKUP('combained table'!B1786,'combained table'!B1786:T4120,1,FALSE)</f>
        <v xml:space="preserve">  Youngseong</v>
      </c>
      <c r="C1786">
        <f>VLOOKUP('combained table'!C1786,'combained table'!C1786:T4120,1,FALSE)</f>
        <v>33.97</v>
      </c>
      <c r="D1786">
        <f>VLOOKUP('combained table'!D1786,'combained table'!D1786:T4120,1,FALSE)</f>
        <v>5.6</v>
      </c>
      <c r="E1786" t="str">
        <f>VLOOKUP('combained table'!E1786,'combained table'!E1786:T4120,1,FALSE)</f>
        <v>yes</v>
      </c>
      <c r="F1786" t="str">
        <f>VLOOKUP('combained table'!F1786,'combained table'!F1786:T4120,1,FALSE)</f>
        <v>No</v>
      </c>
      <c r="G1786" t="str">
        <f>VLOOKUP('combained table'!G1786,'combained table'!G1786:T4120,1,FALSE)</f>
        <v>No</v>
      </c>
      <c r="H1786">
        <f>VLOOKUP('combained table'!H1786,'combained table'!H1786:T4120,1,FALSE)</f>
        <v>0</v>
      </c>
      <c r="I1786" t="str">
        <f>VLOOKUP('combained table'!I1786,'combained table'!I1786:T4120,1,FALSE)</f>
        <v>Normal</v>
      </c>
      <c r="J1786" t="str">
        <f>VLOOKUP('combained table'!J1786,'combained table'!J1786:T4120,1,FALSE)</f>
        <v>No</v>
      </c>
      <c r="K1786" t="str">
        <f>VLOOKUP('combained table'!K1786,'combained table'!K1786:T4120,1,FALSE)</f>
        <v>Obesity</v>
      </c>
      <c r="L1786">
        <f>VLOOKUP('combained table'!L1786,'combained table'!L1786:T4120,1,FALSE)</f>
        <v>1997</v>
      </c>
      <c r="M1786" t="str">
        <f>VLOOKUP('combained table'!M1786,'combained table'!M1786:T4120,1,FALSE)</f>
        <v>Aug</v>
      </c>
      <c r="N1786">
        <f>VLOOKUP('combained table'!N1786,'combained table'!N1786:T4120,1,FALSE)</f>
        <v>26</v>
      </c>
      <c r="O1786" t="str">
        <f>VLOOKUP('combained table'!O1786,'combained table'!O1786:T4120,1,FALSE)</f>
        <v>26-Aug-1997</v>
      </c>
      <c r="P1786">
        <f>VLOOKUP('combained table'!P1786,'combained table'!P1786:T4120,1,FALSE)</f>
        <v>17878.900000000001</v>
      </c>
      <c r="Q1786" t="str">
        <f>VLOOKUP('combained table'!Q1786,'combained table'!Q1786:T4120,1,FALSE)</f>
        <v>tier - 1</v>
      </c>
      <c r="R1786" t="str">
        <f>VLOOKUP('combained table'!R1786,'combained table'!R1786:T4120,1,FALSE)</f>
        <v>tier - 2</v>
      </c>
      <c r="S1786" t="str">
        <f>VLOOKUP('combained table'!S1786,'combained table'!S1786:T4120,1,FALSE)</f>
        <v>R1024</v>
      </c>
      <c r="T1786">
        <f>VLOOKUP('combained table'!T1786,'combained table'!T1786:T4120,1,FALSE)</f>
        <v>25</v>
      </c>
    </row>
    <row r="1787" spans="1:20">
      <c r="A1787" t="str">
        <f>VLOOKUP('combained table'!A1787,'combained table'!A1787:T4121,1,FALSE)</f>
        <v>Id1786</v>
      </c>
      <c r="B1787" t="str">
        <f>VLOOKUP('combained table'!B1787,'combained table'!B1787:T4121,1,FALSE)</f>
        <v xml:space="preserve">  John</v>
      </c>
      <c r="C1787">
        <f>VLOOKUP('combained table'!C1787,'combained table'!C1787:T4121,1,FALSE)</f>
        <v>16.57</v>
      </c>
      <c r="D1787">
        <f>VLOOKUP('combained table'!D1787,'combained table'!D1787:T4121,1,FALSE)</f>
        <v>9.99</v>
      </c>
      <c r="E1787" t="str">
        <f>VLOOKUP('combained table'!E1787,'combained table'!E1787:T4121,1,FALSE)</f>
        <v>No</v>
      </c>
      <c r="F1787" t="str">
        <f>VLOOKUP('combained table'!F1787,'combained table'!F1787:T4121,1,FALSE)</f>
        <v>No</v>
      </c>
      <c r="G1787" t="str">
        <f>VLOOKUP('combained table'!G1787,'combained table'!G1787:T4121,1,FALSE)</f>
        <v>No</v>
      </c>
      <c r="H1787">
        <f>VLOOKUP('combained table'!H1787,'combained table'!H1787:T4121,1,FALSE)</f>
        <v>0</v>
      </c>
      <c r="I1787" t="str">
        <f>VLOOKUP('combained table'!I1787,'combained table'!I1787:T4121,1,FALSE)</f>
        <v>Diabetes</v>
      </c>
      <c r="J1787" t="str">
        <f>VLOOKUP('combained table'!J1787,'combained table'!J1787:T4121,1,FALSE)</f>
        <v>No</v>
      </c>
      <c r="K1787" t="str">
        <f>VLOOKUP('combained table'!K1787,'combained table'!K1787:T4121,1,FALSE)</f>
        <v>Underweight</v>
      </c>
      <c r="L1787">
        <f>VLOOKUP('combained table'!L1787,'combained table'!L1787:T4121,1,FALSE)</f>
        <v>1979</v>
      </c>
      <c r="M1787" t="str">
        <f>VLOOKUP('combained table'!M1787,'combained table'!M1787:T4121,1,FALSE)</f>
        <v>Nov</v>
      </c>
      <c r="N1787">
        <f>VLOOKUP('combained table'!N1787,'combained table'!N1787:T4121,1,FALSE)</f>
        <v>12</v>
      </c>
      <c r="O1787" t="str">
        <f>VLOOKUP('combained table'!O1787,'combained table'!O1787:T4121,1,FALSE)</f>
        <v>12-Nov-1979</v>
      </c>
      <c r="P1787">
        <f>VLOOKUP('combained table'!P1787,'combained table'!P1787:T4121,1,FALSE)</f>
        <v>17882.669999999998</v>
      </c>
      <c r="Q1787" t="str">
        <f>VLOOKUP('combained table'!Q1787,'combained table'!Q1787:T4121,1,FALSE)</f>
        <v>tier - 1</v>
      </c>
      <c r="R1787" t="str">
        <f>VLOOKUP('combained table'!R1787,'combained table'!R1787:T4121,1,FALSE)</f>
        <v>tier - 3</v>
      </c>
      <c r="S1787" t="str">
        <f>VLOOKUP('combained table'!S1787,'combained table'!S1787:T4121,1,FALSE)</f>
        <v>R1012</v>
      </c>
      <c r="T1787">
        <f>VLOOKUP('combained table'!T1787,'combained table'!T1787:T4121,1,FALSE)</f>
        <v>43</v>
      </c>
    </row>
    <row r="1788" spans="1:20">
      <c r="A1788" t="str">
        <f>VLOOKUP('combained table'!A1788,'combained table'!A1788:T4122,1,FALSE)</f>
        <v>Id1787</v>
      </c>
      <c r="B1788" t="str">
        <f>VLOOKUP('combained table'!B1788,'combained table'!B1788:T4122,1,FALSE)</f>
        <v xml:space="preserve">  Brandon S</v>
      </c>
      <c r="C1788">
        <f>VLOOKUP('combained table'!C1788,'combained table'!C1788:T4122,1,FALSE)</f>
        <v>17.55</v>
      </c>
      <c r="D1788">
        <f>VLOOKUP('combained table'!D1788,'combained table'!D1788:T4122,1,FALSE)</f>
        <v>5.93</v>
      </c>
      <c r="E1788" t="str">
        <f>VLOOKUP('combained table'!E1788,'combained table'!E1788:T4122,1,FALSE)</f>
        <v>No</v>
      </c>
      <c r="F1788" t="str">
        <f>VLOOKUP('combained table'!F1788,'combained table'!F1788:T4122,1,FALSE)</f>
        <v>No</v>
      </c>
      <c r="G1788" t="str">
        <f>VLOOKUP('combained table'!G1788,'combained table'!G1788:T4122,1,FALSE)</f>
        <v>Yes</v>
      </c>
      <c r="H1788">
        <f>VLOOKUP('combained table'!H1788,'combained table'!H1788:T4122,1,FALSE)</f>
        <v>1</v>
      </c>
      <c r="I1788" t="str">
        <f>VLOOKUP('combained table'!I1788,'combained table'!I1788:T4122,1,FALSE)</f>
        <v>Prediabetes</v>
      </c>
      <c r="J1788" t="str">
        <f>VLOOKUP('combained table'!J1788,'combained table'!J1788:T4122,1,FALSE)</f>
        <v>No</v>
      </c>
      <c r="K1788" t="str">
        <f>VLOOKUP('combained table'!K1788,'combained table'!K1788:T4122,1,FALSE)</f>
        <v>Underweight</v>
      </c>
      <c r="L1788">
        <f>VLOOKUP('combained table'!L1788,'combained table'!L1788:T4122,1,FALSE)</f>
        <v>1989</v>
      </c>
      <c r="M1788" t="str">
        <f>VLOOKUP('combained table'!M1788,'combained table'!M1788:T4122,1,FALSE)</f>
        <v>Dec</v>
      </c>
      <c r="N1788">
        <f>VLOOKUP('combained table'!N1788,'combained table'!N1788:T4122,1,FALSE)</f>
        <v>4</v>
      </c>
      <c r="O1788" t="str">
        <f>VLOOKUP('combained table'!O1788,'combained table'!O1788:T4122,1,FALSE)</f>
        <v>4-Dec-1989</v>
      </c>
      <c r="P1788">
        <f>VLOOKUP('combained table'!P1788,'combained table'!P1788:T4122,1,FALSE)</f>
        <v>17904.53</v>
      </c>
      <c r="Q1788" t="str">
        <f>VLOOKUP('combained table'!Q1788,'combained table'!Q1788:T4122,1,FALSE)</f>
        <v>tier - 1</v>
      </c>
      <c r="R1788" t="str">
        <f>VLOOKUP('combained table'!R1788,'combained table'!R1788:T4122,1,FALSE)</f>
        <v>tier - 2</v>
      </c>
      <c r="S1788" t="str">
        <f>VLOOKUP('combained table'!S1788,'combained table'!S1788:T4122,1,FALSE)</f>
        <v>R1017</v>
      </c>
      <c r="T1788">
        <f>VLOOKUP('combained table'!T1788,'combained table'!T1788:T4122,1,FALSE)</f>
        <v>33</v>
      </c>
    </row>
    <row r="1789" spans="1:20">
      <c r="A1789" t="str">
        <f>VLOOKUP('combained table'!A1789,'combained table'!A1789:T4123,1,FALSE)</f>
        <v>Id1788</v>
      </c>
      <c r="B1789" t="str">
        <f>VLOOKUP('combained table'!B1789,'combained table'!B1789:T4123,1,FALSE)</f>
        <v xml:space="preserve">  Sean P</v>
      </c>
      <c r="C1789">
        <f>VLOOKUP('combained table'!C1789,'combained table'!C1789:T4123,1,FALSE)</f>
        <v>29.41</v>
      </c>
      <c r="D1789">
        <f>VLOOKUP('combained table'!D1789,'combained table'!D1789:T4123,1,FALSE)</f>
        <v>6.29</v>
      </c>
      <c r="E1789" t="str">
        <f>VLOOKUP('combained table'!E1789,'combained table'!E1789:T4123,1,FALSE)</f>
        <v>yes</v>
      </c>
      <c r="F1789" t="str">
        <f>VLOOKUP('combained table'!F1789,'combained table'!F1789:T4123,1,FALSE)</f>
        <v>No</v>
      </c>
      <c r="G1789" t="str">
        <f>VLOOKUP('combained table'!G1789,'combained table'!G1789:T4123,1,FALSE)</f>
        <v>No</v>
      </c>
      <c r="H1789">
        <f>VLOOKUP('combained table'!H1789,'combained table'!H1789:T4123,1,FALSE)</f>
        <v>1</v>
      </c>
      <c r="I1789" t="str">
        <f>VLOOKUP('combained table'!I1789,'combained table'!I1789:T4123,1,FALSE)</f>
        <v>Prediabetes</v>
      </c>
      <c r="J1789" t="str">
        <f>VLOOKUP('combained table'!J1789,'combained table'!J1789:T4123,1,FALSE)</f>
        <v>No</v>
      </c>
      <c r="K1789" t="str">
        <f>VLOOKUP('combained table'!K1789,'combained table'!K1789:T4123,1,FALSE)</f>
        <v>Overweight</v>
      </c>
      <c r="L1789">
        <f>VLOOKUP('combained table'!L1789,'combained table'!L1789:T4123,1,FALSE)</f>
        <v>1977</v>
      </c>
      <c r="M1789" t="str">
        <f>VLOOKUP('combained table'!M1789,'combained table'!M1789:T4123,1,FALSE)</f>
        <v>Oct</v>
      </c>
      <c r="N1789">
        <f>VLOOKUP('combained table'!N1789,'combained table'!N1789:T4123,1,FALSE)</f>
        <v>17</v>
      </c>
      <c r="O1789" t="str">
        <f>VLOOKUP('combained table'!O1789,'combained table'!O1789:T4123,1,FALSE)</f>
        <v>17-Oct-1977</v>
      </c>
      <c r="P1789">
        <f>VLOOKUP('combained table'!P1789,'combained table'!P1789:T4123,1,FALSE)</f>
        <v>17929.3</v>
      </c>
      <c r="Q1789" t="str">
        <f>VLOOKUP('combained table'!Q1789,'combained table'!Q1789:T4123,1,FALSE)</f>
        <v>tier - 1</v>
      </c>
      <c r="R1789" t="str">
        <f>VLOOKUP('combained table'!R1789,'combained table'!R1789:T4123,1,FALSE)</f>
        <v>tier - 2</v>
      </c>
      <c r="S1789" t="str">
        <f>VLOOKUP('combained table'!S1789,'combained table'!S1789:T4123,1,FALSE)</f>
        <v>R1013</v>
      </c>
      <c r="T1789">
        <f>VLOOKUP('combained table'!T1789,'combained table'!T1789:T4123,1,FALSE)</f>
        <v>45</v>
      </c>
    </row>
    <row r="1790" spans="1:20">
      <c r="A1790" t="str">
        <f>VLOOKUP('combained table'!A1790,'combained table'!A1790:T4124,1,FALSE)</f>
        <v>Id1789</v>
      </c>
      <c r="B1790" t="str">
        <f>VLOOKUP('combained table'!B1790,'combained table'!B1790:T4124,1,FALSE)</f>
        <v xml:space="preserve">  Scott</v>
      </c>
      <c r="C1790">
        <f>VLOOKUP('combained table'!C1790,'combained table'!C1790:T4124,1,FALSE)</f>
        <v>17.91</v>
      </c>
      <c r="D1790">
        <f>VLOOKUP('combained table'!D1790,'combained table'!D1790:T4124,1,FALSE)</f>
        <v>5.65</v>
      </c>
      <c r="E1790" t="str">
        <f>VLOOKUP('combained table'!E1790,'combained table'!E1790:T4124,1,FALSE)</f>
        <v>No</v>
      </c>
      <c r="F1790" t="str">
        <f>VLOOKUP('combained table'!F1790,'combained table'!F1790:T4124,1,FALSE)</f>
        <v>No</v>
      </c>
      <c r="G1790" t="str">
        <f>VLOOKUP('combained table'!G1790,'combained table'!G1790:T4124,1,FALSE)</f>
        <v>No</v>
      </c>
      <c r="H1790">
        <f>VLOOKUP('combained table'!H1790,'combained table'!H1790:T4124,1,FALSE)</f>
        <v>1</v>
      </c>
      <c r="I1790" t="str">
        <f>VLOOKUP('combained table'!I1790,'combained table'!I1790:T4124,1,FALSE)</f>
        <v>Normal</v>
      </c>
      <c r="J1790" t="str">
        <f>VLOOKUP('combained table'!J1790,'combained table'!J1790:T4124,1,FALSE)</f>
        <v>No</v>
      </c>
      <c r="K1790" t="str">
        <f>VLOOKUP('combained table'!K1790,'combained table'!K1790:T4124,1,FALSE)</f>
        <v>Underweight</v>
      </c>
      <c r="L1790">
        <f>VLOOKUP('combained table'!L1790,'combained table'!L1790:T4124,1,FALSE)</f>
        <v>2001</v>
      </c>
      <c r="M1790" t="str">
        <f>VLOOKUP('combained table'!M1790,'combained table'!M1790:T4124,1,FALSE)</f>
        <v>Sep</v>
      </c>
      <c r="N1790">
        <f>VLOOKUP('combained table'!N1790,'combained table'!N1790:T4124,1,FALSE)</f>
        <v>28</v>
      </c>
      <c r="O1790" t="str">
        <f>VLOOKUP('combained table'!O1790,'combained table'!O1790:T4124,1,FALSE)</f>
        <v>28-Sep-2001</v>
      </c>
      <c r="P1790">
        <f>VLOOKUP('combained table'!P1790,'combained table'!P1790:T4124,1,FALSE)</f>
        <v>17942.11</v>
      </c>
      <c r="Q1790" t="str">
        <f>VLOOKUP('combained table'!Q1790,'combained table'!Q1790:T4124,1,FALSE)</f>
        <v>tier - 1</v>
      </c>
      <c r="R1790" t="str">
        <f>VLOOKUP('combained table'!R1790,'combained table'!R1790:T4124,1,FALSE)</f>
        <v>tier - 2</v>
      </c>
      <c r="S1790" t="str">
        <f>VLOOKUP('combained table'!S1790,'combained table'!S1790:T4124,1,FALSE)</f>
        <v>R1011</v>
      </c>
      <c r="T1790">
        <f>VLOOKUP('combained table'!T1790,'combained table'!T1790:T4124,1,FALSE)</f>
        <v>21</v>
      </c>
    </row>
    <row r="1791" spans="1:20">
      <c r="A1791" t="str">
        <f>VLOOKUP('combained table'!A1791,'combained table'!A1791:T4125,1,FALSE)</f>
        <v>Id1790</v>
      </c>
      <c r="B1791" t="str">
        <f>VLOOKUP('combained table'!B1791,'combained table'!B1791:T4125,1,FALSE)</f>
        <v xml:space="preserve">  Janez</v>
      </c>
      <c r="C1791">
        <f>VLOOKUP('combained table'!C1791,'combained table'!C1791:T4125,1,FALSE)</f>
        <v>31.57</v>
      </c>
      <c r="D1791">
        <f>VLOOKUP('combained table'!D1791,'combained table'!D1791:T4125,1,FALSE)</f>
        <v>6.15</v>
      </c>
      <c r="E1791" t="str">
        <f>VLOOKUP('combained table'!E1791,'combained table'!E1791:T4125,1,FALSE)</f>
        <v>No</v>
      </c>
      <c r="F1791" t="str">
        <f>VLOOKUP('combained table'!F1791,'combained table'!F1791:T4125,1,FALSE)</f>
        <v>No</v>
      </c>
      <c r="G1791" t="str">
        <f>VLOOKUP('combained table'!G1791,'combained table'!G1791:T4125,1,FALSE)</f>
        <v>No</v>
      </c>
      <c r="H1791">
        <f>VLOOKUP('combained table'!H1791,'combained table'!H1791:T4125,1,FALSE)</f>
        <v>1</v>
      </c>
      <c r="I1791" t="str">
        <f>VLOOKUP('combained table'!I1791,'combained table'!I1791:T4125,1,FALSE)</f>
        <v>Prediabetes</v>
      </c>
      <c r="J1791" t="str">
        <f>VLOOKUP('combained table'!J1791,'combained table'!J1791:T4125,1,FALSE)</f>
        <v>No</v>
      </c>
      <c r="K1791" t="str">
        <f>VLOOKUP('combained table'!K1791,'combained table'!K1791:T4125,1,FALSE)</f>
        <v>Obesity</v>
      </c>
      <c r="L1791">
        <f>VLOOKUP('combained table'!L1791,'combained table'!L1791:T4125,1,FALSE)</f>
        <v>1975</v>
      </c>
      <c r="M1791" t="str">
        <f>VLOOKUP('combained table'!M1791,'combained table'!M1791:T4125,1,FALSE)</f>
        <v>Jun</v>
      </c>
      <c r="N1791">
        <f>VLOOKUP('combained table'!N1791,'combained table'!N1791:T4125,1,FALSE)</f>
        <v>27</v>
      </c>
      <c r="O1791" t="str">
        <f>VLOOKUP('combained table'!O1791,'combained table'!O1791:T4125,1,FALSE)</f>
        <v>27-Jun-1975</v>
      </c>
      <c r="P1791">
        <f>VLOOKUP('combained table'!P1791,'combained table'!P1791:T4125,1,FALSE)</f>
        <v>18031.16</v>
      </c>
      <c r="Q1791" t="str">
        <f>VLOOKUP('combained table'!Q1791,'combained table'!Q1791:T4125,1,FALSE)</f>
        <v>tier - 1</v>
      </c>
      <c r="R1791" t="str">
        <f>VLOOKUP('combained table'!R1791,'combained table'!R1791:T4125,1,FALSE)</f>
        <v>tier - 3</v>
      </c>
      <c r="S1791" t="str">
        <f>VLOOKUP('combained table'!S1791,'combained table'!S1791:T4125,1,FALSE)</f>
        <v>R1023</v>
      </c>
      <c r="T1791">
        <f>VLOOKUP('combained table'!T1791,'combained table'!T1791:T4125,1,FALSE)</f>
        <v>47</v>
      </c>
    </row>
    <row r="1792" spans="1:20">
      <c r="A1792" t="str">
        <f>VLOOKUP('combained table'!A1792,'combained table'!A1792:T4126,1,FALSE)</f>
        <v>Id1791</v>
      </c>
      <c r="B1792" t="str">
        <f>VLOOKUP('combained table'!B1792,'combained table'!B1792:T4126,1,FALSE)</f>
        <v xml:space="preserve">  John I</v>
      </c>
      <c r="C1792">
        <f>VLOOKUP('combained table'!C1792,'combained table'!C1792:T4126,1,FALSE)</f>
        <v>33.18</v>
      </c>
      <c r="D1792">
        <f>VLOOKUP('combained table'!D1792,'combained table'!D1792:T4126,1,FALSE)</f>
        <v>5.22</v>
      </c>
      <c r="E1792" t="str">
        <f>VLOOKUP('combained table'!E1792,'combained table'!E1792:T4126,1,FALSE)</f>
        <v>No</v>
      </c>
      <c r="F1792" t="str">
        <f>VLOOKUP('combained table'!F1792,'combained table'!F1792:T4126,1,FALSE)</f>
        <v>yes</v>
      </c>
      <c r="G1792" t="str">
        <f>VLOOKUP('combained table'!G1792,'combained table'!G1792:T4126,1,FALSE)</f>
        <v>No</v>
      </c>
      <c r="H1792">
        <f>VLOOKUP('combained table'!H1792,'combained table'!H1792:T4126,1,FALSE)</f>
        <v>1</v>
      </c>
      <c r="I1792" t="str">
        <f>VLOOKUP('combained table'!I1792,'combained table'!I1792:T4126,1,FALSE)</f>
        <v>Normal</v>
      </c>
      <c r="J1792" t="str">
        <f>VLOOKUP('combained table'!J1792,'combained table'!J1792:T4126,1,FALSE)</f>
        <v>No</v>
      </c>
      <c r="K1792" t="str">
        <f>VLOOKUP('combained table'!K1792,'combained table'!K1792:T4126,1,FALSE)</f>
        <v>Obesity</v>
      </c>
      <c r="L1792">
        <f>VLOOKUP('combained table'!L1792,'combained table'!L1792:T4126,1,FALSE)</f>
        <v>1965</v>
      </c>
      <c r="M1792" t="str">
        <f>VLOOKUP('combained table'!M1792,'combained table'!M1792:T4126,1,FALSE)</f>
        <v>Oct</v>
      </c>
      <c r="N1792">
        <f>VLOOKUP('combained table'!N1792,'combained table'!N1792:T4126,1,FALSE)</f>
        <v>17</v>
      </c>
      <c r="O1792" t="str">
        <f>VLOOKUP('combained table'!O1792,'combained table'!O1792:T4126,1,FALSE)</f>
        <v>17-Oct-1965</v>
      </c>
      <c r="P1792">
        <f>VLOOKUP('combained table'!P1792,'combained table'!P1792:T4126,1,FALSE)</f>
        <v>18031.189999999999</v>
      </c>
      <c r="Q1792" t="str">
        <f>VLOOKUP('combained table'!Q1792,'combained table'!Q1792:T4126,1,FALSE)</f>
        <v>tier - 1</v>
      </c>
      <c r="R1792" t="str">
        <f>VLOOKUP('combained table'!R1792,'combained table'!R1792:T4126,1,FALSE)</f>
        <v>tier - 2</v>
      </c>
      <c r="S1792" t="str">
        <f>VLOOKUP('combained table'!S1792,'combained table'!S1792:T4126,1,FALSE)</f>
        <v>R1012</v>
      </c>
      <c r="T1792">
        <f>VLOOKUP('combained table'!T1792,'combained table'!T1792:T4126,1,FALSE)</f>
        <v>57</v>
      </c>
    </row>
    <row r="1793" spans="1:20">
      <c r="A1793" t="str">
        <f>VLOOKUP('combained table'!A1793,'combained table'!A1793:T4127,1,FALSE)</f>
        <v>Id1792</v>
      </c>
      <c r="B1793" t="str">
        <f>VLOOKUP('combained table'!B1793,'combained table'!B1793:T4127,1,FALSE)</f>
        <v xml:space="preserve">  Heather</v>
      </c>
      <c r="C1793">
        <f>VLOOKUP('combained table'!C1793,'combained table'!C1793:T4127,1,FALSE)</f>
        <v>37</v>
      </c>
      <c r="D1793">
        <f>VLOOKUP('combained table'!D1793,'combained table'!D1793:T4127,1,FALSE)</f>
        <v>11.66</v>
      </c>
      <c r="E1793" t="str">
        <f>VLOOKUP('combained table'!E1793,'combained table'!E1793:T4127,1,FALSE)</f>
        <v>No</v>
      </c>
      <c r="F1793" t="str">
        <f>VLOOKUP('combained table'!F1793,'combained table'!F1793:T4127,1,FALSE)</f>
        <v>No</v>
      </c>
      <c r="G1793" t="str">
        <f>VLOOKUP('combained table'!G1793,'combained table'!G1793:T4127,1,FALSE)</f>
        <v>No</v>
      </c>
      <c r="H1793">
        <f>VLOOKUP('combained table'!H1793,'combained table'!H1793:T4127,1,FALSE)</f>
        <v>0</v>
      </c>
      <c r="I1793" t="str">
        <f>VLOOKUP('combained table'!I1793,'combained table'!I1793:T4127,1,FALSE)</f>
        <v>Diabetes</v>
      </c>
      <c r="J1793" t="str">
        <f>VLOOKUP('combained table'!J1793,'combained table'!J1793:T4127,1,FALSE)</f>
        <v>No</v>
      </c>
      <c r="K1793" t="str">
        <f>VLOOKUP('combained table'!K1793,'combained table'!K1793:T4127,1,FALSE)</f>
        <v>Obesity</v>
      </c>
      <c r="L1793">
        <f>VLOOKUP('combained table'!L1793,'combained table'!L1793:T4127,1,FALSE)</f>
        <v>1999</v>
      </c>
      <c r="M1793" t="str">
        <f>VLOOKUP('combained table'!M1793,'combained table'!M1793:T4127,1,FALSE)</f>
        <v>Oct</v>
      </c>
      <c r="N1793">
        <f>VLOOKUP('combained table'!N1793,'combained table'!N1793:T4127,1,FALSE)</f>
        <v>24</v>
      </c>
      <c r="O1793" t="str">
        <f>VLOOKUP('combained table'!O1793,'combained table'!O1793:T4127,1,FALSE)</f>
        <v>24-Oct-1999</v>
      </c>
      <c r="P1793">
        <f>VLOOKUP('combained table'!P1793,'combained table'!P1793:T4127,1,FALSE)</f>
        <v>18033.97</v>
      </c>
      <c r="Q1793" t="str">
        <f>VLOOKUP('combained table'!Q1793,'combained table'!Q1793:T4127,1,FALSE)</f>
        <v>tier - 1</v>
      </c>
      <c r="R1793" t="str">
        <f>VLOOKUP('combained table'!R1793,'combained table'!R1793:T4127,1,FALSE)</f>
        <v>tier - 1</v>
      </c>
      <c r="S1793" t="str">
        <f>VLOOKUP('combained table'!S1793,'combained table'!S1793:T4127,1,FALSE)</f>
        <v>R1012</v>
      </c>
      <c r="T1793">
        <f>VLOOKUP('combained table'!T1793,'combained table'!T1793:T4127,1,FALSE)</f>
        <v>23</v>
      </c>
    </row>
    <row r="1794" spans="1:20">
      <c r="A1794" t="str">
        <f>VLOOKUP('combained table'!A1794,'combained table'!A1794:T4128,1,FALSE)</f>
        <v>Id1793</v>
      </c>
      <c r="B1794" t="str">
        <f>VLOOKUP('combained table'!B1794,'combained table'!B1794:T4128,1,FALSE)</f>
        <v xml:space="preserve">  Michael</v>
      </c>
      <c r="C1794">
        <f>VLOOKUP('combained table'!C1794,'combained table'!C1794:T4128,1,FALSE)</f>
        <v>18.905000000000001</v>
      </c>
      <c r="D1794">
        <f>VLOOKUP('combained table'!D1794,'combained table'!D1794:T4128,1,FALSE)</f>
        <v>4.91</v>
      </c>
      <c r="E1794" t="str">
        <f>VLOOKUP('combained table'!E1794,'combained table'!E1794:T4128,1,FALSE)</f>
        <v>yes</v>
      </c>
      <c r="F1794" t="str">
        <f>VLOOKUP('combained table'!F1794,'combained table'!F1794:T4128,1,FALSE)</f>
        <v>No</v>
      </c>
      <c r="G1794" t="str">
        <f>VLOOKUP('combained table'!G1794,'combained table'!G1794:T4128,1,FALSE)</f>
        <v>No</v>
      </c>
      <c r="H1794">
        <f>VLOOKUP('combained table'!H1794,'combained table'!H1794:T4128,1,FALSE)</f>
        <v>1</v>
      </c>
      <c r="I1794" t="str">
        <f>VLOOKUP('combained table'!I1794,'combained table'!I1794:T4128,1,FALSE)</f>
        <v>Normal</v>
      </c>
      <c r="J1794" t="str">
        <f>VLOOKUP('combained table'!J1794,'combained table'!J1794:T4128,1,FALSE)</f>
        <v>No</v>
      </c>
      <c r="K1794" t="str">
        <f>VLOOKUP('combained table'!K1794,'combained table'!K1794:T4128,1,FALSE)</f>
        <v>Normal Weight</v>
      </c>
      <c r="L1794">
        <f>VLOOKUP('combained table'!L1794,'combained table'!L1794:T4128,1,FALSE)</f>
        <v>1993</v>
      </c>
      <c r="M1794" t="str">
        <f>VLOOKUP('combained table'!M1794,'combained table'!M1794:T4128,1,FALSE)</f>
        <v>Jul</v>
      </c>
      <c r="N1794">
        <f>VLOOKUP('combained table'!N1794,'combained table'!N1794:T4128,1,FALSE)</f>
        <v>12</v>
      </c>
      <c r="O1794" t="str">
        <f>VLOOKUP('combained table'!O1794,'combained table'!O1794:T4128,1,FALSE)</f>
        <v>12-Jul-1993</v>
      </c>
      <c r="P1794">
        <f>VLOOKUP('combained table'!P1794,'combained table'!P1794:T4128,1,FALSE)</f>
        <v>18157.88</v>
      </c>
      <c r="Q1794" t="str">
        <f>VLOOKUP('combained table'!Q1794,'combained table'!Q1794:T4128,1,FALSE)</f>
        <v>tier - 1</v>
      </c>
      <c r="R1794" t="str">
        <f>VLOOKUP('combained table'!R1794,'combained table'!R1794:T4128,1,FALSE)</f>
        <v>tier - 1</v>
      </c>
      <c r="S1794" t="str">
        <f>VLOOKUP('combained table'!S1794,'combained table'!S1794:T4128,1,FALSE)</f>
        <v>R1012</v>
      </c>
      <c r="T1794">
        <f>VLOOKUP('combained table'!T1794,'combained table'!T1794:T4128,1,FALSE)</f>
        <v>29</v>
      </c>
    </row>
    <row r="1795" spans="1:20">
      <c r="A1795" t="str">
        <f>VLOOKUP('combained table'!A1795,'combained table'!A1795:T4129,1,FALSE)</f>
        <v>Id1794</v>
      </c>
      <c r="B1795" t="str">
        <f>VLOOKUP('combained table'!B1795,'combained table'!B1795:T4129,1,FALSE)</f>
        <v xml:space="preserve">  Kathleen</v>
      </c>
      <c r="C1795">
        <f>VLOOKUP('combained table'!C1795,'combained table'!C1795:T4129,1,FALSE)</f>
        <v>20.03</v>
      </c>
      <c r="D1795">
        <f>VLOOKUP('combained table'!D1795,'combained table'!D1795:T4129,1,FALSE)</f>
        <v>9.25</v>
      </c>
      <c r="E1795" t="str">
        <f>VLOOKUP('combained table'!E1795,'combained table'!E1795:T4129,1,FALSE)</f>
        <v>yes</v>
      </c>
      <c r="F1795" t="str">
        <f>VLOOKUP('combained table'!F1795,'combained table'!F1795:T4129,1,FALSE)</f>
        <v>No</v>
      </c>
      <c r="G1795" t="str">
        <f>VLOOKUP('combained table'!G1795,'combained table'!G1795:T4129,1,FALSE)</f>
        <v>No</v>
      </c>
      <c r="H1795">
        <f>VLOOKUP('combained table'!H1795,'combained table'!H1795:T4129,1,FALSE)</f>
        <v>0</v>
      </c>
      <c r="I1795" t="str">
        <f>VLOOKUP('combained table'!I1795,'combained table'!I1795:T4129,1,FALSE)</f>
        <v>Diabetes</v>
      </c>
      <c r="J1795" t="str">
        <f>VLOOKUP('combained table'!J1795,'combained table'!J1795:T4129,1,FALSE)</f>
        <v>No</v>
      </c>
      <c r="K1795" t="str">
        <f>VLOOKUP('combained table'!K1795,'combained table'!K1795:T4129,1,FALSE)</f>
        <v>Normal Weight</v>
      </c>
      <c r="L1795">
        <f>VLOOKUP('combained table'!L1795,'combained table'!L1795:T4129,1,FALSE)</f>
        <v>1963</v>
      </c>
      <c r="M1795" t="str">
        <f>VLOOKUP('combained table'!M1795,'combained table'!M1795:T4129,1,FALSE)</f>
        <v>Jul</v>
      </c>
      <c r="N1795">
        <f>VLOOKUP('combained table'!N1795,'combained table'!N1795:T4129,1,FALSE)</f>
        <v>4</v>
      </c>
      <c r="O1795" t="str">
        <f>VLOOKUP('combained table'!O1795,'combained table'!O1795:T4129,1,FALSE)</f>
        <v>4-Jul-1963</v>
      </c>
      <c r="P1795">
        <f>VLOOKUP('combained table'!P1795,'combained table'!P1795:T4129,1,FALSE)</f>
        <v>18208.34</v>
      </c>
      <c r="Q1795" t="str">
        <f>VLOOKUP('combained table'!Q1795,'combained table'!Q1795:T4129,1,FALSE)</f>
        <v>tier - 1</v>
      </c>
      <c r="R1795" t="str">
        <f>VLOOKUP('combained table'!R1795,'combained table'!R1795:T4129,1,FALSE)</f>
        <v>tier - 2</v>
      </c>
      <c r="S1795" t="str">
        <f>VLOOKUP('combained table'!S1795,'combained table'!S1795:T4129,1,FALSE)</f>
        <v>R1026</v>
      </c>
      <c r="T1795">
        <f>VLOOKUP('combained table'!T1795,'combained table'!T1795:T4129,1,FALSE)</f>
        <v>59</v>
      </c>
    </row>
    <row r="1796" spans="1:20">
      <c r="A1796" t="str">
        <f>VLOOKUP('combained table'!A1796,'combained table'!A1796:T4130,1,FALSE)</f>
        <v>Id1795</v>
      </c>
      <c r="B1796" t="str">
        <f>VLOOKUP('combained table'!B1796,'combained table'!B1796:T4130,1,FALSE)</f>
        <v xml:space="preserve">  Ryan M</v>
      </c>
      <c r="C1796">
        <f>VLOOKUP('combained table'!C1796,'combained table'!C1796:T4130,1,FALSE)</f>
        <v>16.7</v>
      </c>
      <c r="D1796">
        <f>VLOOKUP('combained table'!D1796,'combained table'!D1796:T4130,1,FALSE)</f>
        <v>11.48</v>
      </c>
      <c r="E1796" t="str">
        <f>VLOOKUP('combained table'!E1796,'combained table'!E1796:T4130,1,FALSE)</f>
        <v>No</v>
      </c>
      <c r="F1796" t="str">
        <f>VLOOKUP('combained table'!F1796,'combained table'!F1796:T4130,1,FALSE)</f>
        <v>No</v>
      </c>
      <c r="G1796" t="str">
        <f>VLOOKUP('combained table'!G1796,'combained table'!G1796:T4130,1,FALSE)</f>
        <v>No</v>
      </c>
      <c r="H1796">
        <f>VLOOKUP('combained table'!H1796,'combained table'!H1796:T4130,1,FALSE)</f>
        <v>0</v>
      </c>
      <c r="I1796" t="str">
        <f>VLOOKUP('combained table'!I1796,'combained table'!I1796:T4130,1,FALSE)</f>
        <v>Diabetes</v>
      </c>
      <c r="J1796" t="str">
        <f>VLOOKUP('combained table'!J1796,'combained table'!J1796:T4130,1,FALSE)</f>
        <v>No</v>
      </c>
      <c r="K1796" t="str">
        <f>VLOOKUP('combained table'!K1796,'combained table'!K1796:T4130,1,FALSE)</f>
        <v>Underweight</v>
      </c>
      <c r="L1796">
        <f>VLOOKUP('combained table'!L1796,'combained table'!L1796:T4130,1,FALSE)</f>
        <v>1997</v>
      </c>
      <c r="M1796" t="str">
        <f>VLOOKUP('combained table'!M1796,'combained table'!M1796:T4130,1,FALSE)</f>
        <v>Jun</v>
      </c>
      <c r="N1796">
        <f>VLOOKUP('combained table'!N1796,'combained table'!N1796:T4130,1,FALSE)</f>
        <v>15</v>
      </c>
      <c r="O1796" t="str">
        <f>VLOOKUP('combained table'!O1796,'combained table'!O1796:T4130,1,FALSE)</f>
        <v>15-Jun-1997</v>
      </c>
      <c r="P1796">
        <f>VLOOKUP('combained table'!P1796,'combained table'!P1796:T4130,1,FALSE)</f>
        <v>18218.16</v>
      </c>
      <c r="Q1796" t="str">
        <f>VLOOKUP('combained table'!Q1796,'combained table'!Q1796:T4130,1,FALSE)</f>
        <v>tier - 1</v>
      </c>
      <c r="R1796" t="str">
        <f>VLOOKUP('combained table'!R1796,'combained table'!R1796:T4130,1,FALSE)</f>
        <v>tier - 1</v>
      </c>
      <c r="S1796" t="str">
        <f>VLOOKUP('combained table'!S1796,'combained table'!S1796:T4130,1,FALSE)</f>
        <v>R1013</v>
      </c>
      <c r="T1796">
        <f>VLOOKUP('combained table'!T1796,'combained table'!T1796:T4130,1,FALSE)</f>
        <v>25</v>
      </c>
    </row>
    <row r="1797" spans="1:20">
      <c r="A1797" t="str">
        <f>VLOOKUP('combained table'!A1797,'combained table'!A1797:T4131,1,FALSE)</f>
        <v>Id1796</v>
      </c>
      <c r="B1797" t="str">
        <f>VLOOKUP('combained table'!B1797,'combained table'!B1797:T4131,1,FALSE)</f>
        <v xml:space="preserve">  Sara</v>
      </c>
      <c r="C1797">
        <f>VLOOKUP('combained table'!C1797,'combained table'!C1797:T4131,1,FALSE)</f>
        <v>39.82</v>
      </c>
      <c r="D1797">
        <f>VLOOKUP('combained table'!D1797,'combained table'!D1797:T4131,1,FALSE)</f>
        <v>6.06</v>
      </c>
      <c r="E1797" t="str">
        <f>VLOOKUP('combained table'!E1797,'combained table'!E1797:T4131,1,FALSE)</f>
        <v>No</v>
      </c>
      <c r="F1797" t="str">
        <f>VLOOKUP('combained table'!F1797,'combained table'!F1797:T4131,1,FALSE)</f>
        <v>No</v>
      </c>
      <c r="G1797" t="str">
        <f>VLOOKUP('combained table'!G1797,'combained table'!G1797:T4131,1,FALSE)</f>
        <v>No</v>
      </c>
      <c r="H1797">
        <f>VLOOKUP('combained table'!H1797,'combained table'!H1797:T4131,1,FALSE)</f>
        <v>0</v>
      </c>
      <c r="I1797" t="str">
        <f>VLOOKUP('combained table'!I1797,'combained table'!I1797:T4131,1,FALSE)</f>
        <v>Prediabetes</v>
      </c>
      <c r="J1797" t="str">
        <f>VLOOKUP('combained table'!J1797,'combained table'!J1797:T4131,1,FALSE)</f>
        <v>No</v>
      </c>
      <c r="K1797" t="str">
        <f>VLOOKUP('combained table'!K1797,'combained table'!K1797:T4131,1,FALSE)</f>
        <v>Obesity</v>
      </c>
      <c r="L1797">
        <f>VLOOKUP('combained table'!L1797,'combained table'!L1797:T4131,1,FALSE)</f>
        <v>2004</v>
      </c>
      <c r="M1797" t="str">
        <f>VLOOKUP('combained table'!M1797,'combained table'!M1797:T4131,1,FALSE)</f>
        <v>Sep</v>
      </c>
      <c r="N1797">
        <f>VLOOKUP('combained table'!N1797,'combained table'!N1797:T4131,1,FALSE)</f>
        <v>10</v>
      </c>
      <c r="O1797" t="str">
        <f>VLOOKUP('combained table'!O1797,'combained table'!O1797:T4131,1,FALSE)</f>
        <v>10-Sep-2004</v>
      </c>
      <c r="P1797">
        <f>VLOOKUP('combained table'!P1797,'combained table'!P1797:T4131,1,FALSE)</f>
        <v>18223.45</v>
      </c>
      <c r="Q1797" t="str">
        <f>VLOOKUP('combained table'!Q1797,'combained table'!Q1797:T4131,1,FALSE)</f>
        <v>tier - 1</v>
      </c>
      <c r="R1797" t="str">
        <f>VLOOKUP('combained table'!R1797,'combained table'!R1797:T4131,1,FALSE)</f>
        <v>tier - 3</v>
      </c>
      <c r="S1797" t="str">
        <f>VLOOKUP('combained table'!S1797,'combained table'!S1797:T4131,1,FALSE)</f>
        <v>R1013</v>
      </c>
      <c r="T1797">
        <f>VLOOKUP('combained table'!T1797,'combained table'!T1797:T4131,1,FALSE)</f>
        <v>18</v>
      </c>
    </row>
    <row r="1798" spans="1:20">
      <c r="A1798" t="str">
        <f>VLOOKUP('combained table'!A1798,'combained table'!A1798:T4132,1,FALSE)</f>
        <v>Id1797</v>
      </c>
      <c r="B1798" t="str">
        <f>VLOOKUP('combained table'!B1798,'combained table'!B1798:T4132,1,FALSE)</f>
        <v xml:space="preserve">  Deniz</v>
      </c>
      <c r="C1798">
        <f>VLOOKUP('combained table'!C1798,'combained table'!C1798:T4132,1,FALSE)</f>
        <v>22.04</v>
      </c>
      <c r="D1798">
        <f>VLOOKUP('combained table'!D1798,'combained table'!D1798:T4132,1,FALSE)</f>
        <v>5.86</v>
      </c>
      <c r="E1798" t="str">
        <f>VLOOKUP('combained table'!E1798,'combained table'!E1798:T4132,1,FALSE)</f>
        <v>No</v>
      </c>
      <c r="F1798" t="str">
        <f>VLOOKUP('combained table'!F1798,'combained table'!F1798:T4132,1,FALSE)</f>
        <v>No</v>
      </c>
      <c r="G1798" t="str">
        <f>VLOOKUP('combained table'!G1798,'combained table'!G1798:T4132,1,FALSE)</f>
        <v>No</v>
      </c>
      <c r="H1798">
        <f>VLOOKUP('combained table'!H1798,'combained table'!H1798:T4132,1,FALSE)</f>
        <v>1</v>
      </c>
      <c r="I1798" t="str">
        <f>VLOOKUP('combained table'!I1798,'combained table'!I1798:T4132,1,FALSE)</f>
        <v>Prediabetes</v>
      </c>
      <c r="J1798" t="str">
        <f>VLOOKUP('combained table'!J1798,'combained table'!J1798:T4132,1,FALSE)</f>
        <v>No</v>
      </c>
      <c r="K1798" t="str">
        <f>VLOOKUP('combained table'!K1798,'combained table'!K1798:T4132,1,FALSE)</f>
        <v>Normal Weight</v>
      </c>
      <c r="L1798">
        <f>VLOOKUP('combained table'!L1798,'combained table'!L1798:T4132,1,FALSE)</f>
        <v>1995</v>
      </c>
      <c r="M1798" t="str">
        <f>VLOOKUP('combained table'!M1798,'combained table'!M1798:T4132,1,FALSE)</f>
        <v>Aug</v>
      </c>
      <c r="N1798">
        <f>VLOOKUP('combained table'!N1798,'combained table'!N1798:T4132,1,FALSE)</f>
        <v>3</v>
      </c>
      <c r="O1798" t="str">
        <f>VLOOKUP('combained table'!O1798,'combained table'!O1798:T4132,1,FALSE)</f>
        <v>3-Aug-1995</v>
      </c>
      <c r="P1798">
        <f>VLOOKUP('combained table'!P1798,'combained table'!P1798:T4132,1,FALSE)</f>
        <v>18246.5</v>
      </c>
      <c r="Q1798" t="str">
        <f>VLOOKUP('combained table'!Q1798,'combained table'!Q1798:T4132,1,FALSE)</f>
        <v>tier - 1</v>
      </c>
      <c r="R1798" t="str">
        <f>VLOOKUP('combained table'!R1798,'combained table'!R1798:T4132,1,FALSE)</f>
        <v>tier - 1</v>
      </c>
      <c r="S1798" t="str">
        <f>VLOOKUP('combained table'!S1798,'combained table'!S1798:T4132,1,FALSE)</f>
        <v>R1013</v>
      </c>
      <c r="T1798">
        <f>VLOOKUP('combained table'!T1798,'combained table'!T1798:T4132,1,FALSE)</f>
        <v>27</v>
      </c>
    </row>
    <row r="1799" spans="1:20">
      <c r="A1799" t="str">
        <f>VLOOKUP('combained table'!A1799,'combained table'!A1799:T4133,1,FALSE)</f>
        <v>Id1798</v>
      </c>
      <c r="B1799" t="str">
        <f>VLOOKUP('combained table'!B1799,'combained table'!B1799:T4133,1,FALSE)</f>
        <v xml:space="preserve">  Shannon L</v>
      </c>
      <c r="C1799">
        <f>VLOOKUP('combained table'!C1799,'combained table'!C1799:T4133,1,FALSE)</f>
        <v>28.27</v>
      </c>
      <c r="D1799">
        <f>VLOOKUP('combained table'!D1799,'combained table'!D1799:T4133,1,FALSE)</f>
        <v>5.33</v>
      </c>
      <c r="E1799" t="str">
        <f>VLOOKUP('combained table'!E1799,'combained table'!E1799:T4133,1,FALSE)</f>
        <v>No</v>
      </c>
      <c r="F1799" t="str">
        <f>VLOOKUP('combained table'!F1799,'combained table'!F1799:T4133,1,FALSE)</f>
        <v>No</v>
      </c>
      <c r="G1799" t="str">
        <f>VLOOKUP('combained table'!G1799,'combained table'!G1799:T4133,1,FALSE)</f>
        <v>No</v>
      </c>
      <c r="H1799">
        <f>VLOOKUP('combained table'!H1799,'combained table'!H1799:T4133,1,FALSE)</f>
        <v>0</v>
      </c>
      <c r="I1799" t="str">
        <f>VLOOKUP('combained table'!I1799,'combained table'!I1799:T4133,1,FALSE)</f>
        <v>Normal</v>
      </c>
      <c r="J1799" t="str">
        <f>VLOOKUP('combained table'!J1799,'combained table'!J1799:T4133,1,FALSE)</f>
        <v>No</v>
      </c>
      <c r="K1799" t="str">
        <f>VLOOKUP('combained table'!K1799,'combained table'!K1799:T4133,1,FALSE)</f>
        <v>Overweight</v>
      </c>
      <c r="L1799">
        <f>VLOOKUP('combained table'!L1799,'combained table'!L1799:T4133,1,FALSE)</f>
        <v>1992</v>
      </c>
      <c r="M1799" t="str">
        <f>VLOOKUP('combained table'!M1799,'combained table'!M1799:T4133,1,FALSE)</f>
        <v>Dec</v>
      </c>
      <c r="N1799">
        <f>VLOOKUP('combained table'!N1799,'combained table'!N1799:T4133,1,FALSE)</f>
        <v>25</v>
      </c>
      <c r="O1799" t="str">
        <f>VLOOKUP('combained table'!O1799,'combained table'!O1799:T4133,1,FALSE)</f>
        <v>25-Dec-1992</v>
      </c>
      <c r="P1799">
        <f>VLOOKUP('combained table'!P1799,'combained table'!P1799:T4133,1,FALSE)</f>
        <v>18259.22</v>
      </c>
      <c r="Q1799" t="str">
        <f>VLOOKUP('combained table'!Q1799,'combained table'!Q1799:T4133,1,FALSE)</f>
        <v>tier - 1</v>
      </c>
      <c r="R1799" t="str">
        <f>VLOOKUP('combained table'!R1799,'combained table'!R1799:T4133,1,FALSE)</f>
        <v>tier - 3</v>
      </c>
      <c r="S1799" t="str">
        <f>VLOOKUP('combained table'!S1799,'combained table'!S1799:T4133,1,FALSE)</f>
        <v>R1011</v>
      </c>
      <c r="T1799">
        <f>VLOOKUP('combained table'!T1799,'combained table'!T1799:T4133,1,FALSE)</f>
        <v>30</v>
      </c>
    </row>
    <row r="1800" spans="1:20">
      <c r="A1800" t="str">
        <f>VLOOKUP('combained table'!A1800,'combained table'!A1800:T4134,1,FALSE)</f>
        <v>Id1799</v>
      </c>
      <c r="B1800" t="str">
        <f>VLOOKUP('combained table'!B1800,'combained table'!B1800:T4134,1,FALSE)</f>
        <v xml:space="preserve">  Kaitlin M</v>
      </c>
      <c r="C1800">
        <f>VLOOKUP('combained table'!C1800,'combained table'!C1800:T4134,1,FALSE)</f>
        <v>18.5</v>
      </c>
      <c r="D1800">
        <f>VLOOKUP('combained table'!D1800,'combained table'!D1800:T4134,1,FALSE)</f>
        <v>5.33</v>
      </c>
      <c r="E1800" t="str">
        <f>VLOOKUP('combained table'!E1800,'combained table'!E1800:T4134,1,FALSE)</f>
        <v>No</v>
      </c>
      <c r="F1800" t="str">
        <f>VLOOKUP('combained table'!F1800,'combained table'!F1800:T4134,1,FALSE)</f>
        <v>No</v>
      </c>
      <c r="G1800" t="str">
        <f>VLOOKUP('combained table'!G1800,'combained table'!G1800:T4134,1,FALSE)</f>
        <v>No</v>
      </c>
      <c r="H1800">
        <f>VLOOKUP('combained table'!H1800,'combained table'!H1800:T4134,1,FALSE)</f>
        <v>0</v>
      </c>
      <c r="I1800" t="str">
        <f>VLOOKUP('combained table'!I1800,'combained table'!I1800:T4134,1,FALSE)</f>
        <v>Normal</v>
      </c>
      <c r="J1800" t="str">
        <f>VLOOKUP('combained table'!J1800,'combained table'!J1800:T4134,1,FALSE)</f>
        <v>No</v>
      </c>
      <c r="K1800" t="str">
        <f>VLOOKUP('combained table'!K1800,'combained table'!K1800:T4134,1,FALSE)</f>
        <v>Normal Weight</v>
      </c>
      <c r="L1800">
        <f>VLOOKUP('combained table'!L1800,'combained table'!L1800:T4134,1,FALSE)</f>
        <v>1995</v>
      </c>
      <c r="M1800" t="str">
        <f>VLOOKUP('combained table'!M1800,'combained table'!M1800:T4134,1,FALSE)</f>
        <v>Jul</v>
      </c>
      <c r="N1800">
        <f>VLOOKUP('combained table'!N1800,'combained table'!N1800:T4134,1,FALSE)</f>
        <v>4</v>
      </c>
      <c r="O1800" t="str">
        <f>VLOOKUP('combained table'!O1800,'combained table'!O1800:T4134,1,FALSE)</f>
        <v>4-Jul-1995</v>
      </c>
      <c r="P1800">
        <f>VLOOKUP('combained table'!P1800,'combained table'!P1800:T4134,1,FALSE)</f>
        <v>18310.740000000002</v>
      </c>
      <c r="Q1800" t="str">
        <f>VLOOKUP('combained table'!Q1800,'combained table'!Q1800:T4134,1,FALSE)</f>
        <v>tier - 1</v>
      </c>
      <c r="R1800" t="str">
        <f>VLOOKUP('combained table'!R1800,'combained table'!R1800:T4134,1,FALSE)</f>
        <v>tier - 3</v>
      </c>
      <c r="S1800" t="str">
        <f>VLOOKUP('combained table'!S1800,'combained table'!S1800:T4134,1,FALSE)</f>
        <v>R1012</v>
      </c>
      <c r="T1800">
        <f>VLOOKUP('combained table'!T1800,'combained table'!T1800:T4134,1,FALSE)</f>
        <v>27</v>
      </c>
    </row>
    <row r="1801" spans="1:20">
      <c r="A1801" t="str">
        <f>VLOOKUP('combained table'!A1801,'combained table'!A1801:T4135,1,FALSE)</f>
        <v>Id1800</v>
      </c>
      <c r="B1801" t="str">
        <f>VLOOKUP('combained table'!B1801,'combained table'!B1801:T4135,1,FALSE)</f>
        <v xml:space="preserve">  Alfredo</v>
      </c>
      <c r="C1801">
        <f>VLOOKUP('combained table'!C1801,'combained table'!C1801:T4135,1,FALSE)</f>
        <v>38.6</v>
      </c>
      <c r="D1801">
        <f>VLOOKUP('combained table'!D1801,'combained table'!D1801:T4135,1,FALSE)</f>
        <v>6.02</v>
      </c>
      <c r="E1801" t="str">
        <f>VLOOKUP('combained table'!E1801,'combained table'!E1801:T4135,1,FALSE)</f>
        <v>No</v>
      </c>
      <c r="F1801" t="str">
        <f>VLOOKUP('combained table'!F1801,'combained table'!F1801:T4135,1,FALSE)</f>
        <v>No</v>
      </c>
      <c r="G1801" t="str">
        <f>VLOOKUP('combained table'!G1801,'combained table'!G1801:T4135,1,FALSE)</f>
        <v>No</v>
      </c>
      <c r="H1801">
        <f>VLOOKUP('combained table'!H1801,'combained table'!H1801:T4135,1,FALSE)</f>
        <v>1</v>
      </c>
      <c r="I1801" t="str">
        <f>VLOOKUP('combained table'!I1801,'combained table'!I1801:T4135,1,FALSE)</f>
        <v>Prediabetes</v>
      </c>
      <c r="J1801" t="str">
        <f>VLOOKUP('combained table'!J1801,'combained table'!J1801:T4135,1,FALSE)</f>
        <v>No</v>
      </c>
      <c r="K1801" t="str">
        <f>VLOOKUP('combained table'!K1801,'combained table'!K1801:T4135,1,FALSE)</f>
        <v>Obesity</v>
      </c>
      <c r="L1801">
        <f>VLOOKUP('combained table'!L1801,'combained table'!L1801:T4135,1,FALSE)</f>
        <v>1999</v>
      </c>
      <c r="M1801" t="str">
        <f>VLOOKUP('combained table'!M1801,'combained table'!M1801:T4135,1,FALSE)</f>
        <v>Dec</v>
      </c>
      <c r="N1801">
        <f>VLOOKUP('combained table'!N1801,'combained table'!N1801:T4135,1,FALSE)</f>
        <v>15</v>
      </c>
      <c r="O1801" t="str">
        <f>VLOOKUP('combained table'!O1801,'combained table'!O1801:T4135,1,FALSE)</f>
        <v>15-Dec-1999</v>
      </c>
      <c r="P1801">
        <f>VLOOKUP('combained table'!P1801,'combained table'!P1801:T4135,1,FALSE)</f>
        <v>18328.240000000002</v>
      </c>
      <c r="Q1801" t="str">
        <f>VLOOKUP('combained table'!Q1801,'combained table'!Q1801:T4135,1,FALSE)</f>
        <v>tier - 1</v>
      </c>
      <c r="R1801" t="str">
        <f>VLOOKUP('combained table'!R1801,'combained table'!R1801:T4135,1,FALSE)</f>
        <v>tier - 2</v>
      </c>
      <c r="S1801" t="str">
        <f>VLOOKUP('combained table'!S1801,'combained table'!S1801:T4135,1,FALSE)</f>
        <v>R1013</v>
      </c>
      <c r="T1801">
        <f>VLOOKUP('combained table'!T1801,'combained table'!T1801:T4135,1,FALSE)</f>
        <v>23</v>
      </c>
    </row>
    <row r="1802" spans="1:20">
      <c r="A1802" t="str">
        <f>VLOOKUP('combained table'!A1802,'combained table'!A1802:T4136,1,FALSE)</f>
        <v>Id1801</v>
      </c>
      <c r="B1802" t="str">
        <f>VLOOKUP('combained table'!B1802,'combained table'!B1802:T4136,1,FALSE)</f>
        <v xml:space="preserve">  Kristen</v>
      </c>
      <c r="C1802">
        <f>VLOOKUP('combained table'!C1802,'combained table'!C1802:T4136,1,FALSE)</f>
        <v>43.12</v>
      </c>
      <c r="D1802">
        <f>VLOOKUP('combained table'!D1802,'combained table'!D1802:T4136,1,FALSE)</f>
        <v>6.25</v>
      </c>
      <c r="E1802" t="str">
        <f>VLOOKUP('combained table'!E1802,'combained table'!E1802:T4136,1,FALSE)</f>
        <v>No</v>
      </c>
      <c r="F1802" t="str">
        <f>VLOOKUP('combained table'!F1802,'combained table'!F1802:T4136,1,FALSE)</f>
        <v>No</v>
      </c>
      <c r="G1802" t="str">
        <f>VLOOKUP('combained table'!G1802,'combained table'!G1802:T4136,1,FALSE)</f>
        <v>No</v>
      </c>
      <c r="H1802">
        <f>VLOOKUP('combained table'!H1802,'combained table'!H1802:T4136,1,FALSE)</f>
        <v>1</v>
      </c>
      <c r="I1802" t="str">
        <f>VLOOKUP('combained table'!I1802,'combained table'!I1802:T4136,1,FALSE)</f>
        <v>Prediabetes</v>
      </c>
      <c r="J1802" t="str">
        <f>VLOOKUP('combained table'!J1802,'combained table'!J1802:T4136,1,FALSE)</f>
        <v>No</v>
      </c>
      <c r="K1802" t="str">
        <f>VLOOKUP('combained table'!K1802,'combained table'!K1802:T4136,1,FALSE)</f>
        <v>Obesity</v>
      </c>
      <c r="L1802">
        <f>VLOOKUP('combained table'!L1802,'combained table'!L1802:T4136,1,FALSE)</f>
        <v>1964</v>
      </c>
      <c r="M1802" t="str">
        <f>VLOOKUP('combained table'!M1802,'combained table'!M1802:T4136,1,FALSE)</f>
        <v>Sep</v>
      </c>
      <c r="N1802">
        <f>VLOOKUP('combained table'!N1802,'combained table'!N1802:T4136,1,FALSE)</f>
        <v>26</v>
      </c>
      <c r="O1802" t="str">
        <f>VLOOKUP('combained table'!O1802,'combained table'!O1802:T4136,1,FALSE)</f>
        <v>26-Sep-1964</v>
      </c>
      <c r="P1802">
        <f>VLOOKUP('combained table'!P1802,'combained table'!P1802:T4136,1,FALSE)</f>
        <v>18443.11</v>
      </c>
      <c r="Q1802" t="str">
        <f>VLOOKUP('combained table'!Q1802,'combained table'!Q1802:T4136,1,FALSE)</f>
        <v>tier - 1</v>
      </c>
      <c r="R1802" t="str">
        <f>VLOOKUP('combained table'!R1802,'combained table'!R1802:T4136,1,FALSE)</f>
        <v>tier - 2</v>
      </c>
      <c r="S1802" t="str">
        <f>VLOOKUP('combained table'!S1802,'combained table'!S1802:T4136,1,FALSE)</f>
        <v>R1012</v>
      </c>
      <c r="T1802">
        <f>VLOOKUP('combained table'!T1802,'combained table'!T1802:T4136,1,FALSE)</f>
        <v>58</v>
      </c>
    </row>
    <row r="1803" spans="1:20">
      <c r="A1803" t="str">
        <f>VLOOKUP('combained table'!A1803,'combained table'!A1803:T4137,1,FALSE)</f>
        <v>Id1802</v>
      </c>
      <c r="B1803" t="str">
        <f>VLOOKUP('combained table'!B1803,'combained table'!B1803:T4137,1,FALSE)</f>
        <v xml:space="preserve">  Daniel</v>
      </c>
      <c r="C1803">
        <f>VLOOKUP('combained table'!C1803,'combained table'!C1803:T4137,1,FALSE)</f>
        <v>30.5</v>
      </c>
      <c r="D1803">
        <f>VLOOKUP('combained table'!D1803,'combained table'!D1803:T4137,1,FALSE)</f>
        <v>4.8099999999999996</v>
      </c>
      <c r="E1803" t="str">
        <f>VLOOKUP('combained table'!E1803,'combained table'!E1803:T4137,1,FALSE)</f>
        <v>No</v>
      </c>
      <c r="F1803" t="str">
        <f>VLOOKUP('combained table'!F1803,'combained table'!F1803:T4137,1,FALSE)</f>
        <v>No</v>
      </c>
      <c r="G1803" t="str">
        <f>VLOOKUP('combained table'!G1803,'combained table'!G1803:T4137,1,FALSE)</f>
        <v>No</v>
      </c>
      <c r="H1803">
        <f>VLOOKUP('combained table'!H1803,'combained table'!H1803:T4137,1,FALSE)</f>
        <v>1</v>
      </c>
      <c r="I1803" t="str">
        <f>VLOOKUP('combained table'!I1803,'combained table'!I1803:T4137,1,FALSE)</f>
        <v>Normal</v>
      </c>
      <c r="J1803" t="str">
        <f>VLOOKUP('combained table'!J1803,'combained table'!J1803:T4137,1,FALSE)</f>
        <v>No</v>
      </c>
      <c r="K1803" t="str">
        <f>VLOOKUP('combained table'!K1803,'combained table'!K1803:T4137,1,FALSE)</f>
        <v>Obesity</v>
      </c>
      <c r="L1803">
        <f>VLOOKUP('combained table'!L1803,'combained table'!L1803:T4137,1,FALSE)</f>
        <v>1986</v>
      </c>
      <c r="M1803" t="str">
        <f>VLOOKUP('combained table'!M1803,'combained table'!M1803:T4137,1,FALSE)</f>
        <v>Aug</v>
      </c>
      <c r="N1803">
        <f>VLOOKUP('combained table'!N1803,'combained table'!N1803:T4137,1,FALSE)</f>
        <v>12</v>
      </c>
      <c r="O1803" t="str">
        <f>VLOOKUP('combained table'!O1803,'combained table'!O1803:T4137,1,FALSE)</f>
        <v>12-Aug-1986</v>
      </c>
      <c r="P1803">
        <f>VLOOKUP('combained table'!P1803,'combained table'!P1803:T4137,1,FALSE)</f>
        <v>18608.259999999998</v>
      </c>
      <c r="Q1803" t="str">
        <f>VLOOKUP('combained table'!Q1803,'combained table'!Q1803:T4137,1,FALSE)</f>
        <v>tier - 1</v>
      </c>
      <c r="R1803" t="str">
        <f>VLOOKUP('combained table'!R1803,'combained table'!R1803:T4137,1,FALSE)</f>
        <v>tier - 3</v>
      </c>
      <c r="S1803" t="str">
        <f>VLOOKUP('combained table'!S1803,'combained table'!S1803:T4137,1,FALSE)</f>
        <v>R1011</v>
      </c>
      <c r="T1803">
        <f>VLOOKUP('combained table'!T1803,'combained table'!T1803:T4137,1,FALSE)</f>
        <v>36</v>
      </c>
    </row>
    <row r="1804" spans="1:20">
      <c r="A1804" t="str">
        <f>VLOOKUP('combained table'!A1804,'combained table'!A1804:T4138,1,FALSE)</f>
        <v>Id1803</v>
      </c>
      <c r="B1804" t="str">
        <f>VLOOKUP('combained table'!B1804,'combained table'!B1804:T4138,1,FALSE)</f>
        <v xml:space="preserve">  Jonathan</v>
      </c>
      <c r="C1804">
        <f>VLOOKUP('combained table'!C1804,'combained table'!C1804:T4138,1,FALSE)</f>
        <v>27.61</v>
      </c>
      <c r="D1804">
        <f>VLOOKUP('combained table'!D1804,'combained table'!D1804:T4138,1,FALSE)</f>
        <v>4.5999999999999996</v>
      </c>
      <c r="E1804" t="str">
        <f>VLOOKUP('combained table'!E1804,'combained table'!E1804:T4138,1,FALSE)</f>
        <v>No</v>
      </c>
      <c r="F1804" t="str">
        <f>VLOOKUP('combained table'!F1804,'combained table'!F1804:T4138,1,FALSE)</f>
        <v>No</v>
      </c>
      <c r="G1804" t="str">
        <f>VLOOKUP('combained table'!G1804,'combained table'!G1804:T4138,1,FALSE)</f>
        <v>No</v>
      </c>
      <c r="H1804">
        <f>VLOOKUP('combained table'!H1804,'combained table'!H1804:T4138,1,FALSE)</f>
        <v>1</v>
      </c>
      <c r="I1804" t="str">
        <f>VLOOKUP('combained table'!I1804,'combained table'!I1804:T4138,1,FALSE)</f>
        <v>Normal</v>
      </c>
      <c r="J1804" t="str">
        <f>VLOOKUP('combained table'!J1804,'combained table'!J1804:T4138,1,FALSE)</f>
        <v>No</v>
      </c>
      <c r="K1804" t="str">
        <f>VLOOKUP('combained table'!K1804,'combained table'!K1804:T4138,1,FALSE)</f>
        <v>Overweight</v>
      </c>
      <c r="L1804">
        <f>VLOOKUP('combained table'!L1804,'combained table'!L1804:T4138,1,FALSE)</f>
        <v>1998</v>
      </c>
      <c r="M1804" t="str">
        <f>VLOOKUP('combained table'!M1804,'combained table'!M1804:T4138,1,FALSE)</f>
        <v>Sep</v>
      </c>
      <c r="N1804">
        <f>VLOOKUP('combained table'!N1804,'combained table'!N1804:T4138,1,FALSE)</f>
        <v>23</v>
      </c>
      <c r="O1804" t="str">
        <f>VLOOKUP('combained table'!O1804,'combained table'!O1804:T4138,1,FALSE)</f>
        <v>23-Sep-1998</v>
      </c>
      <c r="P1804">
        <f>VLOOKUP('combained table'!P1804,'combained table'!P1804:T4138,1,FALSE)</f>
        <v>18648.419999999998</v>
      </c>
      <c r="Q1804" t="str">
        <f>VLOOKUP('combained table'!Q1804,'combained table'!Q1804:T4138,1,FALSE)</f>
        <v>tier - 1</v>
      </c>
      <c r="R1804" t="str">
        <f>VLOOKUP('combained table'!R1804,'combained table'!R1804:T4138,1,FALSE)</f>
        <v>tier - 1</v>
      </c>
      <c r="S1804" t="str">
        <f>VLOOKUP('combained table'!S1804,'combained table'!S1804:T4138,1,FALSE)</f>
        <v>R1019</v>
      </c>
      <c r="T1804">
        <f>VLOOKUP('combained table'!T1804,'combained table'!T1804:T4138,1,FALSE)</f>
        <v>24</v>
      </c>
    </row>
    <row r="1805" spans="1:20">
      <c r="A1805" t="str">
        <f>VLOOKUP('combained table'!A1805,'combained table'!A1805:T4139,1,FALSE)</f>
        <v>Id1804</v>
      </c>
      <c r="B1805" t="str">
        <f>VLOOKUP('combained table'!B1805,'combained table'!B1805:T4139,1,FALSE)</f>
        <v xml:space="preserve">  Troy</v>
      </c>
      <c r="C1805">
        <f>VLOOKUP('combained table'!C1805,'combained table'!C1805:T4139,1,FALSE)</f>
        <v>27.1</v>
      </c>
      <c r="D1805">
        <f>VLOOKUP('combained table'!D1805,'combained table'!D1805:T4139,1,FALSE)</f>
        <v>5.08</v>
      </c>
      <c r="E1805" t="str">
        <f>VLOOKUP('combained table'!E1805,'combained table'!E1805:T4139,1,FALSE)</f>
        <v>No</v>
      </c>
      <c r="F1805" t="str">
        <f>VLOOKUP('combained table'!F1805,'combained table'!F1805:T4139,1,FALSE)</f>
        <v>No</v>
      </c>
      <c r="G1805" t="str">
        <f>VLOOKUP('combained table'!G1805,'combained table'!G1805:T4139,1,FALSE)</f>
        <v>No</v>
      </c>
      <c r="H1805">
        <f>VLOOKUP('combained table'!H1805,'combained table'!H1805:T4139,1,FALSE)</f>
        <v>1</v>
      </c>
      <c r="I1805" t="str">
        <f>VLOOKUP('combained table'!I1805,'combained table'!I1805:T4139,1,FALSE)</f>
        <v>Normal</v>
      </c>
      <c r="J1805" t="str">
        <f>VLOOKUP('combained table'!J1805,'combained table'!J1805:T4139,1,FALSE)</f>
        <v>No</v>
      </c>
      <c r="K1805" t="str">
        <f>VLOOKUP('combained table'!K1805,'combained table'!K1805:T4139,1,FALSE)</f>
        <v>Overweight</v>
      </c>
      <c r="L1805">
        <f>VLOOKUP('combained table'!L1805,'combained table'!L1805:T4139,1,FALSE)</f>
        <v>1970</v>
      </c>
      <c r="M1805" t="str">
        <f>VLOOKUP('combained table'!M1805,'combained table'!M1805:T4139,1,FALSE)</f>
        <v>Oct</v>
      </c>
      <c r="N1805">
        <f>VLOOKUP('combained table'!N1805,'combained table'!N1805:T4139,1,FALSE)</f>
        <v>17</v>
      </c>
      <c r="O1805" t="str">
        <f>VLOOKUP('combained table'!O1805,'combained table'!O1805:T4139,1,FALSE)</f>
        <v>17-Oct-1970</v>
      </c>
      <c r="P1805">
        <f>VLOOKUP('combained table'!P1805,'combained table'!P1805:T4139,1,FALSE)</f>
        <v>18682.740000000002</v>
      </c>
      <c r="Q1805" t="str">
        <f>VLOOKUP('combained table'!Q1805,'combained table'!Q1805:T4139,1,FALSE)</f>
        <v>tier - 1</v>
      </c>
      <c r="R1805" t="str">
        <f>VLOOKUP('combained table'!R1805,'combained table'!R1805:T4139,1,FALSE)</f>
        <v>tier - 3</v>
      </c>
      <c r="S1805" t="str">
        <f>VLOOKUP('combained table'!S1805,'combained table'!S1805:T4139,1,FALSE)</f>
        <v>R1012</v>
      </c>
      <c r="T1805">
        <f>VLOOKUP('combained table'!T1805,'combained table'!T1805:T4139,1,FALSE)</f>
        <v>52</v>
      </c>
    </row>
    <row r="1806" spans="1:20">
      <c r="A1806" t="str">
        <f>VLOOKUP('combained table'!A1806,'combained table'!A1806:T4140,1,FALSE)</f>
        <v>Id1805</v>
      </c>
      <c r="B1806" t="str">
        <f>VLOOKUP('combained table'!B1806,'combained table'!B1806:T4140,1,FALSE)</f>
        <v xml:space="preserve">  Daniel C</v>
      </c>
      <c r="C1806">
        <f>VLOOKUP('combained table'!C1806,'combained table'!C1806:T4140,1,FALSE)</f>
        <v>35.93</v>
      </c>
      <c r="D1806">
        <f>VLOOKUP('combained table'!D1806,'combained table'!D1806:T4140,1,FALSE)</f>
        <v>5.43</v>
      </c>
      <c r="E1806" t="str">
        <f>VLOOKUP('combained table'!E1806,'combained table'!E1806:T4140,1,FALSE)</f>
        <v>No</v>
      </c>
      <c r="F1806" t="str">
        <f>VLOOKUP('combained table'!F1806,'combained table'!F1806:T4140,1,FALSE)</f>
        <v>yes</v>
      </c>
      <c r="G1806" t="str">
        <f>VLOOKUP('combained table'!G1806,'combained table'!G1806:T4140,1,FALSE)</f>
        <v>No</v>
      </c>
      <c r="H1806">
        <f>VLOOKUP('combained table'!H1806,'combained table'!H1806:T4140,1,FALSE)</f>
        <v>1</v>
      </c>
      <c r="I1806" t="str">
        <f>VLOOKUP('combained table'!I1806,'combained table'!I1806:T4140,1,FALSE)</f>
        <v>Normal</v>
      </c>
      <c r="J1806" t="str">
        <f>VLOOKUP('combained table'!J1806,'combained table'!J1806:T4140,1,FALSE)</f>
        <v>No</v>
      </c>
      <c r="K1806" t="str">
        <f>VLOOKUP('combained table'!K1806,'combained table'!K1806:T4140,1,FALSE)</f>
        <v>Obesity</v>
      </c>
      <c r="L1806">
        <f>VLOOKUP('combained table'!L1806,'combained table'!L1806:T4140,1,FALSE)</f>
        <v>1967</v>
      </c>
      <c r="M1806" t="str">
        <f>VLOOKUP('combained table'!M1806,'combained table'!M1806:T4140,1,FALSE)</f>
        <v>Aug</v>
      </c>
      <c r="N1806">
        <f>VLOOKUP('combained table'!N1806,'combained table'!N1806:T4140,1,FALSE)</f>
        <v>30</v>
      </c>
      <c r="O1806" t="str">
        <f>VLOOKUP('combained table'!O1806,'combained table'!O1806:T4140,1,FALSE)</f>
        <v>30-Aug-1967</v>
      </c>
      <c r="P1806">
        <f>VLOOKUP('combained table'!P1806,'combained table'!P1806:T4140,1,FALSE)</f>
        <v>18694.689999999999</v>
      </c>
      <c r="Q1806" t="str">
        <f>VLOOKUP('combained table'!Q1806,'combained table'!Q1806:T4140,1,FALSE)</f>
        <v>tier - 1</v>
      </c>
      <c r="R1806" t="str">
        <f>VLOOKUP('combained table'!R1806,'combained table'!R1806:T4140,1,FALSE)</f>
        <v>tier - 1</v>
      </c>
      <c r="S1806" t="str">
        <f>VLOOKUP('combained table'!S1806,'combained table'!S1806:T4140,1,FALSE)</f>
        <v>R1023</v>
      </c>
      <c r="T1806">
        <f>VLOOKUP('combained table'!T1806,'combained table'!T1806:T4140,1,FALSE)</f>
        <v>55</v>
      </c>
    </row>
    <row r="1807" spans="1:20">
      <c r="A1807" t="str">
        <f>VLOOKUP('combained table'!A1807,'combained table'!A1807:T4141,1,FALSE)</f>
        <v>Id1806</v>
      </c>
      <c r="B1807" t="str">
        <f>VLOOKUP('combained table'!B1807,'combained table'!B1807:T4141,1,FALSE)</f>
        <v xml:space="preserve">  Lauren</v>
      </c>
      <c r="C1807">
        <f>VLOOKUP('combained table'!C1807,'combained table'!C1807:T4141,1,FALSE)</f>
        <v>32.68</v>
      </c>
      <c r="D1807">
        <f>VLOOKUP('combained table'!D1807,'combained table'!D1807:T4141,1,FALSE)</f>
        <v>5.44</v>
      </c>
      <c r="E1807" t="str">
        <f>VLOOKUP('combained table'!E1807,'combained table'!E1807:T4141,1,FALSE)</f>
        <v>No</v>
      </c>
      <c r="F1807" t="str">
        <f>VLOOKUP('combained table'!F1807,'combained table'!F1807:T4141,1,FALSE)</f>
        <v>No</v>
      </c>
      <c r="G1807" t="str">
        <f>VLOOKUP('combained table'!G1807,'combained table'!G1807:T4141,1,FALSE)</f>
        <v>No</v>
      </c>
      <c r="H1807">
        <f>VLOOKUP('combained table'!H1807,'combained table'!H1807:T4141,1,FALSE)</f>
        <v>0</v>
      </c>
      <c r="I1807" t="str">
        <f>VLOOKUP('combained table'!I1807,'combained table'!I1807:T4141,1,FALSE)</f>
        <v>Normal</v>
      </c>
      <c r="J1807" t="str">
        <f>VLOOKUP('combained table'!J1807,'combained table'!J1807:T4141,1,FALSE)</f>
        <v>No</v>
      </c>
      <c r="K1807" t="str">
        <f>VLOOKUP('combained table'!K1807,'combained table'!K1807:T4141,1,FALSE)</f>
        <v>Obesity</v>
      </c>
      <c r="L1807">
        <f>VLOOKUP('combained table'!L1807,'combained table'!L1807:T4141,1,FALSE)</f>
        <v>1992</v>
      </c>
      <c r="M1807" t="str">
        <f>VLOOKUP('combained table'!M1807,'combained table'!M1807:T4141,1,FALSE)</f>
        <v>Dec</v>
      </c>
      <c r="N1807">
        <f>VLOOKUP('combained table'!N1807,'combained table'!N1807:T4141,1,FALSE)</f>
        <v>27</v>
      </c>
      <c r="O1807" t="str">
        <f>VLOOKUP('combained table'!O1807,'combained table'!O1807:T4141,1,FALSE)</f>
        <v>27-Dec-1992</v>
      </c>
      <c r="P1807">
        <f>VLOOKUP('combained table'!P1807,'combained table'!P1807:T4141,1,FALSE)</f>
        <v>18765.88</v>
      </c>
      <c r="Q1807" t="str">
        <f>VLOOKUP('combained table'!Q1807,'combained table'!Q1807:T4141,1,FALSE)</f>
        <v>tier - 1</v>
      </c>
      <c r="R1807" t="str">
        <f>VLOOKUP('combained table'!R1807,'combained table'!R1807:T4141,1,FALSE)</f>
        <v>tier - 2</v>
      </c>
      <c r="S1807" t="str">
        <f>VLOOKUP('combained table'!S1807,'combained table'!S1807:T4141,1,FALSE)</f>
        <v>R1012</v>
      </c>
      <c r="T1807">
        <f>VLOOKUP('combained table'!T1807,'combained table'!T1807:T4141,1,FALSE)</f>
        <v>30</v>
      </c>
    </row>
    <row r="1808" spans="1:20">
      <c r="A1808" t="str">
        <f>VLOOKUP('combained table'!A1808,'combained table'!A1808:T4142,1,FALSE)</f>
        <v>Id1807</v>
      </c>
      <c r="B1808" t="str">
        <f>VLOOKUP('combained table'!B1808,'combained table'!B1808:T4142,1,FALSE)</f>
        <v xml:space="preserve">  Jennefer</v>
      </c>
      <c r="C1808">
        <f>VLOOKUP('combained table'!C1808,'combained table'!C1808:T4142,1,FALSE)</f>
        <v>20.74</v>
      </c>
      <c r="D1808">
        <f>VLOOKUP('combained table'!D1808,'combained table'!D1808:T4142,1,FALSE)</f>
        <v>11.69</v>
      </c>
      <c r="E1808" t="str">
        <f>VLOOKUP('combained table'!E1808,'combained table'!E1808:T4142,1,FALSE)</f>
        <v>yes</v>
      </c>
      <c r="F1808" t="str">
        <f>VLOOKUP('combained table'!F1808,'combained table'!F1808:T4142,1,FALSE)</f>
        <v>No</v>
      </c>
      <c r="G1808" t="str">
        <f>VLOOKUP('combained table'!G1808,'combained table'!G1808:T4142,1,FALSE)</f>
        <v>No</v>
      </c>
      <c r="H1808">
        <f>VLOOKUP('combained table'!H1808,'combained table'!H1808:T4142,1,FALSE)</f>
        <v>1</v>
      </c>
      <c r="I1808" t="str">
        <f>VLOOKUP('combained table'!I1808,'combained table'!I1808:T4142,1,FALSE)</f>
        <v>Diabetes</v>
      </c>
      <c r="J1808" t="str">
        <f>VLOOKUP('combained table'!J1808,'combained table'!J1808:T4142,1,FALSE)</f>
        <v>No</v>
      </c>
      <c r="K1808" t="str">
        <f>VLOOKUP('combained table'!K1808,'combained table'!K1808:T4142,1,FALSE)</f>
        <v>Normal Weight</v>
      </c>
      <c r="L1808">
        <f>VLOOKUP('combained table'!L1808,'combained table'!L1808:T4142,1,FALSE)</f>
        <v>1979</v>
      </c>
      <c r="M1808" t="str">
        <f>VLOOKUP('combained table'!M1808,'combained table'!M1808:T4142,1,FALSE)</f>
        <v>Nov</v>
      </c>
      <c r="N1808">
        <f>VLOOKUP('combained table'!N1808,'combained table'!N1808:T4142,1,FALSE)</f>
        <v>19</v>
      </c>
      <c r="O1808" t="str">
        <f>VLOOKUP('combained table'!O1808,'combained table'!O1808:T4142,1,FALSE)</f>
        <v>19-Nov-1979</v>
      </c>
      <c r="P1808">
        <f>VLOOKUP('combained table'!P1808,'combained table'!P1808:T4142,1,FALSE)</f>
        <v>18767.740000000002</v>
      </c>
      <c r="Q1808" t="str">
        <f>VLOOKUP('combained table'!Q1808,'combained table'!Q1808:T4142,1,FALSE)</f>
        <v>tier - 1</v>
      </c>
      <c r="R1808" t="str">
        <f>VLOOKUP('combained table'!R1808,'combained table'!R1808:T4142,1,FALSE)</f>
        <v>tier - 1</v>
      </c>
      <c r="S1808" t="str">
        <f>VLOOKUP('combained table'!S1808,'combained table'!S1808:T4142,1,FALSE)</f>
        <v>R1013</v>
      </c>
      <c r="T1808">
        <f>VLOOKUP('combained table'!T1808,'combained table'!T1808:T4142,1,FALSE)</f>
        <v>43</v>
      </c>
    </row>
    <row r="1809" spans="1:20">
      <c r="A1809" t="str">
        <f>VLOOKUP('combained table'!A1809,'combained table'!A1809:T4143,1,FALSE)</f>
        <v>Id1808</v>
      </c>
      <c r="B1809" t="str">
        <f>VLOOKUP('combained table'!B1809,'combained table'!B1809:T4143,1,FALSE)</f>
        <v xml:space="preserve">  Tracey L</v>
      </c>
      <c r="C1809">
        <f>VLOOKUP('combained table'!C1809,'combained table'!C1809:T4143,1,FALSE)</f>
        <v>15.57</v>
      </c>
      <c r="D1809">
        <f>VLOOKUP('combained table'!D1809,'combained table'!D1809:T4143,1,FALSE)</f>
        <v>6.07</v>
      </c>
      <c r="E1809" t="str">
        <f>VLOOKUP('combained table'!E1809,'combained table'!E1809:T4143,1,FALSE)</f>
        <v>No</v>
      </c>
      <c r="F1809" t="str">
        <f>VLOOKUP('combained table'!F1809,'combained table'!F1809:T4143,1,FALSE)</f>
        <v>No</v>
      </c>
      <c r="G1809" t="str">
        <f>VLOOKUP('combained table'!G1809,'combained table'!G1809:T4143,1,FALSE)</f>
        <v>No</v>
      </c>
      <c r="H1809">
        <f>VLOOKUP('combained table'!H1809,'combained table'!H1809:T4143,1,FALSE)</f>
        <v>0</v>
      </c>
      <c r="I1809" t="str">
        <f>VLOOKUP('combained table'!I1809,'combained table'!I1809:T4143,1,FALSE)</f>
        <v>Prediabetes</v>
      </c>
      <c r="J1809" t="str">
        <f>VLOOKUP('combained table'!J1809,'combained table'!J1809:T4143,1,FALSE)</f>
        <v>No</v>
      </c>
      <c r="K1809" t="str">
        <f>VLOOKUP('combained table'!K1809,'combained table'!K1809:T4143,1,FALSE)</f>
        <v>Underweight</v>
      </c>
      <c r="L1809">
        <f>VLOOKUP('combained table'!L1809,'combained table'!L1809:T4143,1,FALSE)</f>
        <v>1995</v>
      </c>
      <c r="M1809" t="str">
        <f>VLOOKUP('combained table'!M1809,'combained table'!M1809:T4143,1,FALSE)</f>
        <v>Nov</v>
      </c>
      <c r="N1809">
        <f>VLOOKUP('combained table'!N1809,'combained table'!N1809:T4143,1,FALSE)</f>
        <v>28</v>
      </c>
      <c r="O1809" t="str">
        <f>VLOOKUP('combained table'!O1809,'combained table'!O1809:T4143,1,FALSE)</f>
        <v>28-Nov-1995</v>
      </c>
      <c r="P1809">
        <f>VLOOKUP('combained table'!P1809,'combained table'!P1809:T4143,1,FALSE)</f>
        <v>18804.75</v>
      </c>
      <c r="Q1809" t="str">
        <f>VLOOKUP('combained table'!Q1809,'combained table'!Q1809:T4143,1,FALSE)</f>
        <v>tier - 1</v>
      </c>
      <c r="R1809" t="str">
        <f>VLOOKUP('combained table'!R1809,'combained table'!R1809:T4143,1,FALSE)</f>
        <v>tier - 1</v>
      </c>
      <c r="S1809" t="str">
        <f>VLOOKUP('combained table'!S1809,'combained table'!S1809:T4143,1,FALSE)</f>
        <v>R1012</v>
      </c>
      <c r="T1809">
        <f>VLOOKUP('combained table'!T1809,'combained table'!T1809:T4143,1,FALSE)</f>
        <v>27</v>
      </c>
    </row>
    <row r="1810" spans="1:20">
      <c r="A1810" t="str">
        <f>VLOOKUP('combained table'!A1810,'combained table'!A1810:T4144,1,FALSE)</f>
        <v>Id1809</v>
      </c>
      <c r="B1810" t="str">
        <f>VLOOKUP('combained table'!B1810,'combained table'!B1810:T4144,1,FALSE)</f>
        <v xml:space="preserve">  Ashley</v>
      </c>
      <c r="C1810">
        <f>VLOOKUP('combained table'!C1810,'combained table'!C1810:T4144,1,FALSE)</f>
        <v>23.844999999999999</v>
      </c>
      <c r="D1810">
        <f>VLOOKUP('combained table'!D1810,'combained table'!D1810:T4144,1,FALSE)</f>
        <v>4.3600000000000003</v>
      </c>
      <c r="E1810" t="str">
        <f>VLOOKUP('combained table'!E1810,'combained table'!E1810:T4144,1,FALSE)</f>
        <v>No</v>
      </c>
      <c r="F1810" t="str">
        <f>VLOOKUP('combained table'!F1810,'combained table'!F1810:T4144,1,FALSE)</f>
        <v>No</v>
      </c>
      <c r="G1810" t="str">
        <f>VLOOKUP('combained table'!G1810,'combained table'!G1810:T4144,1,FALSE)</f>
        <v>No</v>
      </c>
      <c r="H1810">
        <f>VLOOKUP('combained table'!H1810,'combained table'!H1810:T4144,1,FALSE)</f>
        <v>0</v>
      </c>
      <c r="I1810" t="str">
        <f>VLOOKUP('combained table'!I1810,'combained table'!I1810:T4144,1,FALSE)</f>
        <v>Normal</v>
      </c>
      <c r="J1810" t="str">
        <f>VLOOKUP('combained table'!J1810,'combained table'!J1810:T4144,1,FALSE)</f>
        <v>No</v>
      </c>
      <c r="K1810" t="str">
        <f>VLOOKUP('combained table'!K1810,'combained table'!K1810:T4144,1,FALSE)</f>
        <v>Normal Weight</v>
      </c>
      <c r="L1810">
        <f>VLOOKUP('combained table'!L1810,'combained table'!L1810:T4144,1,FALSE)</f>
        <v>1979</v>
      </c>
      <c r="M1810" t="str">
        <f>VLOOKUP('combained table'!M1810,'combained table'!M1810:T4144,1,FALSE)</f>
        <v>Oct</v>
      </c>
      <c r="N1810">
        <f>VLOOKUP('combained table'!N1810,'combained table'!N1810:T4144,1,FALSE)</f>
        <v>15</v>
      </c>
      <c r="O1810" t="str">
        <f>VLOOKUP('combained table'!O1810,'combained table'!O1810:T4144,1,FALSE)</f>
        <v>15-Oct-1979</v>
      </c>
      <c r="P1810">
        <f>VLOOKUP('combained table'!P1810,'combained table'!P1810:T4144,1,FALSE)</f>
        <v>18806.150000000001</v>
      </c>
      <c r="Q1810" t="str">
        <f>VLOOKUP('combained table'!Q1810,'combained table'!Q1810:T4144,1,FALSE)</f>
        <v>tier - 1</v>
      </c>
      <c r="R1810" t="str">
        <f>VLOOKUP('combained table'!R1810,'combained table'!R1810:T4144,1,FALSE)</f>
        <v>tier - 2</v>
      </c>
      <c r="S1810" t="str">
        <f>VLOOKUP('combained table'!S1810,'combained table'!S1810:T4144,1,FALSE)</f>
        <v>R1013</v>
      </c>
      <c r="T1810">
        <f>VLOOKUP('combained table'!T1810,'combained table'!T1810:T4144,1,FALSE)</f>
        <v>43</v>
      </c>
    </row>
    <row r="1811" spans="1:20">
      <c r="A1811" t="str">
        <f>VLOOKUP('combained table'!A1811,'combained table'!A1811:T4145,1,FALSE)</f>
        <v>Id1810</v>
      </c>
      <c r="B1811" t="str">
        <f>VLOOKUP('combained table'!B1811,'combained table'!B1811:T4145,1,FALSE)</f>
        <v xml:space="preserve">  Cindy</v>
      </c>
      <c r="C1811">
        <f>VLOOKUP('combained table'!C1811,'combained table'!C1811:T4145,1,FALSE)</f>
        <v>22.895</v>
      </c>
      <c r="D1811">
        <f>VLOOKUP('combained table'!D1811,'combained table'!D1811:T4145,1,FALSE)</f>
        <v>5.24</v>
      </c>
      <c r="E1811" t="str">
        <f>VLOOKUP('combained table'!E1811,'combained table'!E1811:T4145,1,FALSE)</f>
        <v>No</v>
      </c>
      <c r="F1811" t="str">
        <f>VLOOKUP('combained table'!F1811,'combained table'!F1811:T4145,1,FALSE)</f>
        <v>No</v>
      </c>
      <c r="G1811" t="str">
        <f>VLOOKUP('combained table'!G1811,'combained table'!G1811:T4145,1,FALSE)</f>
        <v>No</v>
      </c>
      <c r="H1811">
        <f>VLOOKUP('combained table'!H1811,'combained table'!H1811:T4145,1,FALSE)</f>
        <v>1</v>
      </c>
      <c r="I1811" t="str">
        <f>VLOOKUP('combained table'!I1811,'combained table'!I1811:T4145,1,FALSE)</f>
        <v>Normal</v>
      </c>
      <c r="J1811" t="str">
        <f>VLOOKUP('combained table'!J1811,'combained table'!J1811:T4145,1,FALSE)</f>
        <v>No</v>
      </c>
      <c r="K1811" t="str">
        <f>VLOOKUP('combained table'!K1811,'combained table'!K1811:T4145,1,FALSE)</f>
        <v>Normal Weight</v>
      </c>
      <c r="L1811">
        <f>VLOOKUP('combained table'!L1811,'combained table'!L1811:T4145,1,FALSE)</f>
        <v>1962</v>
      </c>
      <c r="M1811" t="str">
        <f>VLOOKUP('combained table'!M1811,'combained table'!M1811:T4145,1,FALSE)</f>
        <v>Dec</v>
      </c>
      <c r="N1811">
        <f>VLOOKUP('combained table'!N1811,'combained table'!N1811:T4145,1,FALSE)</f>
        <v>18</v>
      </c>
      <c r="O1811" t="str">
        <f>VLOOKUP('combained table'!O1811,'combained table'!O1811:T4145,1,FALSE)</f>
        <v>18-Dec-1962</v>
      </c>
      <c r="P1811">
        <f>VLOOKUP('combained table'!P1811,'combained table'!P1811:T4145,1,FALSE)</f>
        <v>18815.53</v>
      </c>
      <c r="Q1811" t="str">
        <f>VLOOKUP('combained table'!Q1811,'combained table'!Q1811:T4145,1,FALSE)</f>
        <v>tier - 1</v>
      </c>
      <c r="R1811" t="str">
        <f>VLOOKUP('combained table'!R1811,'combained table'!R1811:T4145,1,FALSE)</f>
        <v>tier - 1</v>
      </c>
      <c r="S1811" t="str">
        <f>VLOOKUP('combained table'!S1811,'combained table'!S1811:T4145,1,FALSE)</f>
        <v>R1023</v>
      </c>
      <c r="T1811">
        <f>VLOOKUP('combained table'!T1811,'combained table'!T1811:T4145,1,FALSE)</f>
        <v>60</v>
      </c>
    </row>
    <row r="1812" spans="1:20">
      <c r="A1812" t="str">
        <f>VLOOKUP('combained table'!A1812,'combained table'!A1812:T4146,1,FALSE)</f>
        <v>Id1811</v>
      </c>
      <c r="B1812" t="str">
        <f>VLOOKUP('combained table'!B1812,'combained table'!B1812:T4146,1,FALSE)</f>
        <v xml:space="preserve">  Esther</v>
      </c>
      <c r="C1812">
        <f>VLOOKUP('combained table'!C1812,'combained table'!C1812:T4146,1,FALSE)</f>
        <v>21.945</v>
      </c>
      <c r="D1812">
        <f>VLOOKUP('combained table'!D1812,'combained table'!D1812:T4146,1,FALSE)</f>
        <v>5.37</v>
      </c>
      <c r="E1812" t="str">
        <f>VLOOKUP('combained table'!E1812,'combained table'!E1812:T4146,1,FALSE)</f>
        <v>No</v>
      </c>
      <c r="F1812" t="str">
        <f>VLOOKUP('combained table'!F1812,'combained table'!F1812:T4146,1,FALSE)</f>
        <v>No</v>
      </c>
      <c r="G1812" t="str">
        <f>VLOOKUP('combained table'!G1812,'combained table'!G1812:T4146,1,FALSE)</f>
        <v>No</v>
      </c>
      <c r="H1812">
        <f>VLOOKUP('combained table'!H1812,'combained table'!H1812:T4146,1,FALSE)</f>
        <v>1</v>
      </c>
      <c r="I1812" t="str">
        <f>VLOOKUP('combained table'!I1812,'combained table'!I1812:T4146,1,FALSE)</f>
        <v>Normal</v>
      </c>
      <c r="J1812" t="str">
        <f>VLOOKUP('combained table'!J1812,'combained table'!J1812:T4146,1,FALSE)</f>
        <v>No</v>
      </c>
      <c r="K1812" t="str">
        <f>VLOOKUP('combained table'!K1812,'combained table'!K1812:T4146,1,FALSE)</f>
        <v>Normal Weight</v>
      </c>
      <c r="L1812">
        <f>VLOOKUP('combained table'!L1812,'combained table'!L1812:T4146,1,FALSE)</f>
        <v>2003</v>
      </c>
      <c r="M1812" t="str">
        <f>VLOOKUP('combained table'!M1812,'combained table'!M1812:T4146,1,FALSE)</f>
        <v>Jul</v>
      </c>
      <c r="N1812">
        <f>VLOOKUP('combained table'!N1812,'combained table'!N1812:T4146,1,FALSE)</f>
        <v>24</v>
      </c>
      <c r="O1812" t="str">
        <f>VLOOKUP('combained table'!O1812,'combained table'!O1812:T4146,1,FALSE)</f>
        <v>24-Jul-2003</v>
      </c>
      <c r="P1812">
        <f>VLOOKUP('combained table'!P1812,'combained table'!P1812:T4146,1,FALSE)</f>
        <v>18838.7</v>
      </c>
      <c r="Q1812" t="str">
        <f>VLOOKUP('combained table'!Q1812,'combained table'!Q1812:T4146,1,FALSE)</f>
        <v>tier - 1</v>
      </c>
      <c r="R1812" t="str">
        <f>VLOOKUP('combained table'!R1812,'combained table'!R1812:T4146,1,FALSE)</f>
        <v>tier - 3</v>
      </c>
      <c r="S1812" t="str">
        <f>VLOOKUP('combained table'!S1812,'combained table'!S1812:T4146,1,FALSE)</f>
        <v>R1012</v>
      </c>
      <c r="T1812">
        <f>VLOOKUP('combained table'!T1812,'combained table'!T1812:T4146,1,FALSE)</f>
        <v>19</v>
      </c>
    </row>
    <row r="1813" spans="1:20">
      <c r="A1813" t="str">
        <f>VLOOKUP('combained table'!A1813,'combained table'!A1813:T4147,1,FALSE)</f>
        <v>Id1812</v>
      </c>
      <c r="B1813" t="str">
        <f>VLOOKUP('combained table'!B1813,'combained table'!B1813:T4147,1,FALSE)</f>
        <v xml:space="preserve">  Jackie</v>
      </c>
      <c r="C1813">
        <f>VLOOKUP('combained table'!C1813,'combained table'!C1813:T4147,1,FALSE)</f>
        <v>19.47</v>
      </c>
      <c r="D1813">
        <f>VLOOKUP('combained table'!D1813,'combained table'!D1813:T4147,1,FALSE)</f>
        <v>6.6</v>
      </c>
      <c r="E1813" t="str">
        <f>VLOOKUP('combained table'!E1813,'combained table'!E1813:T4147,1,FALSE)</f>
        <v>yes</v>
      </c>
      <c r="F1813" t="str">
        <f>VLOOKUP('combained table'!F1813,'combained table'!F1813:T4147,1,FALSE)</f>
        <v>No</v>
      </c>
      <c r="G1813" t="str">
        <f>VLOOKUP('combained table'!G1813,'combained table'!G1813:T4147,1,FALSE)</f>
        <v>No</v>
      </c>
      <c r="H1813">
        <f>VLOOKUP('combained table'!H1813,'combained table'!H1813:T4147,1,FALSE)</f>
        <v>0</v>
      </c>
      <c r="I1813" t="str">
        <f>VLOOKUP('combained table'!I1813,'combained table'!I1813:T4147,1,FALSE)</f>
        <v>Diabetes</v>
      </c>
      <c r="J1813" t="str">
        <f>VLOOKUP('combained table'!J1813,'combained table'!J1813:T4147,1,FALSE)</f>
        <v>No</v>
      </c>
      <c r="K1813" t="str">
        <f>VLOOKUP('combained table'!K1813,'combained table'!K1813:T4147,1,FALSE)</f>
        <v>Normal Weight</v>
      </c>
      <c r="L1813">
        <f>VLOOKUP('combained table'!L1813,'combained table'!L1813:T4147,1,FALSE)</f>
        <v>1963</v>
      </c>
      <c r="M1813" t="str">
        <f>VLOOKUP('combained table'!M1813,'combained table'!M1813:T4147,1,FALSE)</f>
        <v>Dec</v>
      </c>
      <c r="N1813">
        <f>VLOOKUP('combained table'!N1813,'combained table'!N1813:T4147,1,FALSE)</f>
        <v>6</v>
      </c>
      <c r="O1813" t="str">
        <f>VLOOKUP('combained table'!O1813,'combained table'!O1813:T4147,1,FALSE)</f>
        <v>6-Dec-1963</v>
      </c>
      <c r="P1813">
        <f>VLOOKUP('combained table'!P1813,'combained table'!P1813:T4147,1,FALSE)</f>
        <v>18883.330000000002</v>
      </c>
      <c r="Q1813" t="str">
        <f>VLOOKUP('combained table'!Q1813,'combained table'!Q1813:T4147,1,FALSE)</f>
        <v>tier - 1</v>
      </c>
      <c r="R1813" t="str">
        <f>VLOOKUP('combained table'!R1813,'combained table'!R1813:T4147,1,FALSE)</f>
        <v>tier - 1</v>
      </c>
      <c r="S1813" t="str">
        <f>VLOOKUP('combained table'!S1813,'combained table'!S1813:T4147,1,FALSE)</f>
        <v>R1026</v>
      </c>
      <c r="T1813">
        <f>VLOOKUP('combained table'!T1813,'combained table'!T1813:T4147,1,FALSE)</f>
        <v>59</v>
      </c>
    </row>
    <row r="1814" spans="1:20">
      <c r="A1814" t="str">
        <f>VLOOKUP('combained table'!A1814,'combained table'!A1814:T4148,1,FALSE)</f>
        <v>Id1813</v>
      </c>
      <c r="B1814" t="str">
        <f>VLOOKUP('combained table'!B1814,'combained table'!B1814:T4148,1,FALSE)</f>
        <v xml:space="preserve">  Timothy P</v>
      </c>
      <c r="C1814">
        <f>VLOOKUP('combained table'!C1814,'combained table'!C1814:T4148,1,FALSE)</f>
        <v>15.61</v>
      </c>
      <c r="D1814">
        <f>VLOOKUP('combained table'!D1814,'combained table'!D1814:T4148,1,FALSE)</f>
        <v>5.77</v>
      </c>
      <c r="E1814" t="str">
        <f>VLOOKUP('combained table'!E1814,'combained table'!E1814:T4148,1,FALSE)</f>
        <v>No</v>
      </c>
      <c r="F1814" t="str">
        <f>VLOOKUP('combained table'!F1814,'combained table'!F1814:T4148,1,FALSE)</f>
        <v>No</v>
      </c>
      <c r="G1814" t="str">
        <f>VLOOKUP('combained table'!G1814,'combained table'!G1814:T4148,1,FALSE)</f>
        <v>No</v>
      </c>
      <c r="H1814">
        <f>VLOOKUP('combained table'!H1814,'combained table'!H1814:T4148,1,FALSE)</f>
        <v>0</v>
      </c>
      <c r="I1814" t="str">
        <f>VLOOKUP('combained table'!I1814,'combained table'!I1814:T4148,1,FALSE)</f>
        <v>Prediabetes</v>
      </c>
      <c r="J1814" t="str">
        <f>VLOOKUP('combained table'!J1814,'combained table'!J1814:T4148,1,FALSE)</f>
        <v>No</v>
      </c>
      <c r="K1814" t="str">
        <f>VLOOKUP('combained table'!K1814,'combained table'!K1814:T4148,1,FALSE)</f>
        <v>Underweight</v>
      </c>
      <c r="L1814">
        <f>VLOOKUP('combained table'!L1814,'combained table'!L1814:T4148,1,FALSE)</f>
        <v>1995</v>
      </c>
      <c r="M1814" t="str">
        <f>VLOOKUP('combained table'!M1814,'combained table'!M1814:T4148,1,FALSE)</f>
        <v>Sep</v>
      </c>
      <c r="N1814">
        <f>VLOOKUP('combained table'!N1814,'combained table'!N1814:T4148,1,FALSE)</f>
        <v>27</v>
      </c>
      <c r="O1814" t="str">
        <f>VLOOKUP('combained table'!O1814,'combained table'!O1814:T4148,1,FALSE)</f>
        <v>27-Sep-1995</v>
      </c>
      <c r="P1814">
        <f>VLOOKUP('combained table'!P1814,'combained table'!P1814:T4148,1,FALSE)</f>
        <v>18903.490000000002</v>
      </c>
      <c r="Q1814" t="str">
        <f>VLOOKUP('combained table'!Q1814,'combained table'!Q1814:T4148,1,FALSE)</f>
        <v>tier - 1</v>
      </c>
      <c r="R1814" t="str">
        <f>VLOOKUP('combained table'!R1814,'combained table'!R1814:T4148,1,FALSE)</f>
        <v>tier - 2</v>
      </c>
      <c r="S1814" t="str">
        <f>VLOOKUP('combained table'!S1814,'combained table'!S1814:T4148,1,FALSE)</f>
        <v>R1024</v>
      </c>
      <c r="T1814">
        <f>VLOOKUP('combained table'!T1814,'combained table'!T1814:T4148,1,FALSE)</f>
        <v>27</v>
      </c>
    </row>
    <row r="1815" spans="1:20">
      <c r="A1815" t="str">
        <f>VLOOKUP('combained table'!A1815,'combained table'!A1815:T4149,1,FALSE)</f>
        <v>Id1814</v>
      </c>
      <c r="B1815" t="str">
        <f>VLOOKUP('combained table'!B1815,'combained table'!B1815:T4149,1,FALSE)</f>
        <v xml:space="preserve">  Lauren</v>
      </c>
      <c r="C1815">
        <f>VLOOKUP('combained table'!C1815,'combained table'!C1815:T4149,1,FALSE)</f>
        <v>28.6</v>
      </c>
      <c r="D1815">
        <f>VLOOKUP('combained table'!D1815,'combained table'!D1815:T4149,1,FALSE)</f>
        <v>6.08</v>
      </c>
      <c r="E1815" t="str">
        <f>VLOOKUP('combained table'!E1815,'combained table'!E1815:T4149,1,FALSE)</f>
        <v>No</v>
      </c>
      <c r="F1815" t="str">
        <f>VLOOKUP('combained table'!F1815,'combained table'!F1815:T4149,1,FALSE)</f>
        <v>No</v>
      </c>
      <c r="G1815" t="str">
        <f>VLOOKUP('combained table'!G1815,'combained table'!G1815:T4149,1,FALSE)</f>
        <v>Yes</v>
      </c>
      <c r="H1815">
        <f>VLOOKUP('combained table'!H1815,'combained table'!H1815:T4149,1,FALSE)</f>
        <v>1</v>
      </c>
      <c r="I1815" t="str">
        <f>VLOOKUP('combained table'!I1815,'combained table'!I1815:T4149,1,FALSE)</f>
        <v>Prediabetes</v>
      </c>
      <c r="J1815" t="str">
        <f>VLOOKUP('combained table'!J1815,'combained table'!J1815:T4149,1,FALSE)</f>
        <v>No</v>
      </c>
      <c r="K1815" t="str">
        <f>VLOOKUP('combained table'!K1815,'combained table'!K1815:T4149,1,FALSE)</f>
        <v>Overweight</v>
      </c>
      <c r="L1815">
        <f>VLOOKUP('combained table'!L1815,'combained table'!L1815:T4149,1,FALSE)</f>
        <v>1969</v>
      </c>
      <c r="M1815" t="str">
        <f>VLOOKUP('combained table'!M1815,'combained table'!M1815:T4149,1,FALSE)</f>
        <v>Aug</v>
      </c>
      <c r="N1815">
        <f>VLOOKUP('combained table'!N1815,'combained table'!N1815:T4149,1,FALSE)</f>
        <v>3</v>
      </c>
      <c r="O1815" t="str">
        <f>VLOOKUP('combained table'!O1815,'combained table'!O1815:T4149,1,FALSE)</f>
        <v>3-Aug-1969</v>
      </c>
      <c r="P1815">
        <f>VLOOKUP('combained table'!P1815,'combained table'!P1815:T4149,1,FALSE)</f>
        <v>18932.810000000001</v>
      </c>
      <c r="Q1815" t="str">
        <f>VLOOKUP('combained table'!Q1815,'combained table'!Q1815:T4149,1,FALSE)</f>
        <v>tier - 1</v>
      </c>
      <c r="R1815" t="str">
        <f>VLOOKUP('combained table'!R1815,'combained table'!R1815:T4149,1,FALSE)</f>
        <v>tier - 3</v>
      </c>
      <c r="S1815" t="str">
        <f>VLOOKUP('combained table'!S1815,'combained table'!S1815:T4149,1,FALSE)</f>
        <v>R1012</v>
      </c>
      <c r="T1815">
        <f>VLOOKUP('combained table'!T1815,'combained table'!T1815:T4149,1,FALSE)</f>
        <v>53</v>
      </c>
    </row>
    <row r="1816" spans="1:20">
      <c r="A1816" t="str">
        <f>VLOOKUP('combained table'!A1816,'combained table'!A1816:T4150,1,FALSE)</f>
        <v>Id1815</v>
      </c>
      <c r="B1816" t="str">
        <f>VLOOKUP('combained table'!B1816,'combained table'!B1816:T4150,1,FALSE)</f>
        <v xml:space="preserve">  Benjamin</v>
      </c>
      <c r="C1816">
        <f>VLOOKUP('combained table'!C1816,'combained table'!C1816:T4150,1,FALSE)</f>
        <v>46.53</v>
      </c>
      <c r="D1816">
        <f>VLOOKUP('combained table'!D1816,'combained table'!D1816:T4150,1,FALSE)</f>
        <v>4.16</v>
      </c>
      <c r="E1816" t="str">
        <f>VLOOKUP('combained table'!E1816,'combained table'!E1816:T4150,1,FALSE)</f>
        <v>No</v>
      </c>
      <c r="F1816" t="str">
        <f>VLOOKUP('combained table'!F1816,'combained table'!F1816:T4150,1,FALSE)</f>
        <v>No</v>
      </c>
      <c r="G1816" t="str">
        <f>VLOOKUP('combained table'!G1816,'combained table'!G1816:T4150,1,FALSE)</f>
        <v>No</v>
      </c>
      <c r="H1816">
        <f>VLOOKUP('combained table'!H1816,'combained table'!H1816:T4150,1,FALSE)</f>
        <v>0</v>
      </c>
      <c r="I1816" t="str">
        <f>VLOOKUP('combained table'!I1816,'combained table'!I1816:T4150,1,FALSE)</f>
        <v>Normal</v>
      </c>
      <c r="J1816" t="str">
        <f>VLOOKUP('combained table'!J1816,'combained table'!J1816:T4150,1,FALSE)</f>
        <v>No</v>
      </c>
      <c r="K1816" t="str">
        <f>VLOOKUP('combained table'!K1816,'combained table'!K1816:T4150,1,FALSE)</f>
        <v>Obesity</v>
      </c>
      <c r="L1816">
        <f>VLOOKUP('combained table'!L1816,'combained table'!L1816:T4150,1,FALSE)</f>
        <v>1963</v>
      </c>
      <c r="M1816" t="str">
        <f>VLOOKUP('combained table'!M1816,'combained table'!M1816:T4150,1,FALSE)</f>
        <v>Oct</v>
      </c>
      <c r="N1816">
        <f>VLOOKUP('combained table'!N1816,'combained table'!N1816:T4150,1,FALSE)</f>
        <v>20</v>
      </c>
      <c r="O1816" t="str">
        <f>VLOOKUP('combained table'!O1816,'combained table'!O1816:T4150,1,FALSE)</f>
        <v>20-Oct-1963</v>
      </c>
      <c r="P1816">
        <f>VLOOKUP('combained table'!P1816,'combained table'!P1816:T4150,1,FALSE)</f>
        <v>18954.560000000001</v>
      </c>
      <c r="Q1816" t="str">
        <f>VLOOKUP('combained table'!Q1816,'combained table'!Q1816:T4150,1,FALSE)</f>
        <v>tier - 1</v>
      </c>
      <c r="R1816" t="str">
        <f>VLOOKUP('combained table'!R1816,'combained table'!R1816:T4150,1,FALSE)</f>
        <v>tier - 1</v>
      </c>
      <c r="S1816" t="str">
        <f>VLOOKUP('combained table'!S1816,'combained table'!S1816:T4150,1,FALSE)</f>
        <v>R1026</v>
      </c>
      <c r="T1816">
        <f>VLOOKUP('combained table'!T1816,'combained table'!T1816:T4150,1,FALSE)</f>
        <v>59</v>
      </c>
    </row>
    <row r="1817" spans="1:20">
      <c r="A1817" t="str">
        <f>VLOOKUP('combained table'!A1817,'combained table'!A1817:T4151,1,FALSE)</f>
        <v>Id1816</v>
      </c>
      <c r="B1817" t="str">
        <f>VLOOKUP('combained table'!B1817,'combained table'!B1817:T4151,1,FALSE)</f>
        <v xml:space="preserve">  Hugo M</v>
      </c>
      <c r="C1817">
        <f>VLOOKUP('combained table'!C1817,'combained table'!C1817:T4151,1,FALSE)</f>
        <v>34.99</v>
      </c>
      <c r="D1817">
        <f>VLOOKUP('combained table'!D1817,'combained table'!D1817:T4151,1,FALSE)</f>
        <v>5.0999999999999996</v>
      </c>
      <c r="E1817" t="str">
        <f>VLOOKUP('combained table'!E1817,'combained table'!E1817:T4151,1,FALSE)</f>
        <v>No</v>
      </c>
      <c r="F1817" t="str">
        <f>VLOOKUP('combained table'!F1817,'combained table'!F1817:T4151,1,FALSE)</f>
        <v>No</v>
      </c>
      <c r="G1817" t="str">
        <f>VLOOKUP('combained table'!G1817,'combained table'!G1817:T4151,1,FALSE)</f>
        <v>Yes</v>
      </c>
      <c r="H1817">
        <f>VLOOKUP('combained table'!H1817,'combained table'!H1817:T4151,1,FALSE)</f>
        <v>1</v>
      </c>
      <c r="I1817" t="str">
        <f>VLOOKUP('combained table'!I1817,'combained table'!I1817:T4151,1,FALSE)</f>
        <v>Normal</v>
      </c>
      <c r="J1817" t="str">
        <f>VLOOKUP('combained table'!J1817,'combained table'!J1817:T4151,1,FALSE)</f>
        <v>No</v>
      </c>
      <c r="K1817" t="str">
        <f>VLOOKUP('combained table'!K1817,'combained table'!K1817:T4151,1,FALSE)</f>
        <v>Obesity</v>
      </c>
      <c r="L1817">
        <f>VLOOKUP('combained table'!L1817,'combained table'!L1817:T4151,1,FALSE)</f>
        <v>1998</v>
      </c>
      <c r="M1817" t="str">
        <f>VLOOKUP('combained table'!M1817,'combained table'!M1817:T4151,1,FALSE)</f>
        <v>Aug</v>
      </c>
      <c r="N1817">
        <f>VLOOKUP('combained table'!N1817,'combained table'!N1817:T4151,1,FALSE)</f>
        <v>6</v>
      </c>
      <c r="O1817" t="str">
        <f>VLOOKUP('combained table'!O1817,'combained table'!O1817:T4151,1,FALSE)</f>
        <v>6-Aug-1998</v>
      </c>
      <c r="P1817">
        <f>VLOOKUP('combained table'!P1817,'combained table'!P1817:T4151,1,FALSE)</f>
        <v>18955.22</v>
      </c>
      <c r="Q1817" t="str">
        <f>VLOOKUP('combained table'!Q1817,'combained table'!Q1817:T4151,1,FALSE)</f>
        <v>tier - 1</v>
      </c>
      <c r="R1817" t="str">
        <f>VLOOKUP('combained table'!R1817,'combained table'!R1817:T4151,1,FALSE)</f>
        <v>tier - 3</v>
      </c>
      <c r="S1817" t="str">
        <f>VLOOKUP('combained table'!S1817,'combained table'!S1817:T4151,1,FALSE)</f>
        <v>R1011</v>
      </c>
      <c r="T1817">
        <f>VLOOKUP('combained table'!T1817,'combained table'!T1817:T4151,1,FALSE)</f>
        <v>24</v>
      </c>
    </row>
    <row r="1818" spans="1:20">
      <c r="A1818" t="str">
        <f>VLOOKUP('combained table'!A1818,'combained table'!A1818:T4152,1,FALSE)</f>
        <v>Id1817</v>
      </c>
      <c r="B1818" t="str">
        <f>VLOOKUP('combained table'!B1818,'combained table'!B1818:T4152,1,FALSE)</f>
        <v xml:space="preserve">  Daniel J</v>
      </c>
      <c r="C1818">
        <f>VLOOKUP('combained table'!C1818,'combained table'!C1818:T4152,1,FALSE)</f>
        <v>17.05</v>
      </c>
      <c r="D1818">
        <f>VLOOKUP('combained table'!D1818,'combained table'!D1818:T4152,1,FALSE)</f>
        <v>5.3</v>
      </c>
      <c r="E1818" t="str">
        <f>VLOOKUP('combained table'!E1818,'combained table'!E1818:T4152,1,FALSE)</f>
        <v>No</v>
      </c>
      <c r="F1818" t="str">
        <f>VLOOKUP('combained table'!F1818,'combained table'!F1818:T4152,1,FALSE)</f>
        <v>No</v>
      </c>
      <c r="G1818" t="str">
        <f>VLOOKUP('combained table'!G1818,'combained table'!G1818:T4152,1,FALSE)</f>
        <v>Yes</v>
      </c>
      <c r="H1818">
        <f>VLOOKUP('combained table'!H1818,'combained table'!H1818:T4152,1,FALSE)</f>
        <v>1</v>
      </c>
      <c r="I1818" t="str">
        <f>VLOOKUP('combained table'!I1818,'combained table'!I1818:T4152,1,FALSE)</f>
        <v>Normal</v>
      </c>
      <c r="J1818" t="str">
        <f>VLOOKUP('combained table'!J1818,'combained table'!J1818:T4152,1,FALSE)</f>
        <v>No</v>
      </c>
      <c r="K1818" t="str">
        <f>VLOOKUP('combained table'!K1818,'combained table'!K1818:T4152,1,FALSE)</f>
        <v>Underweight</v>
      </c>
      <c r="L1818">
        <f>VLOOKUP('combained table'!L1818,'combained table'!L1818:T4152,1,FALSE)</f>
        <v>1992</v>
      </c>
      <c r="M1818" t="str">
        <f>VLOOKUP('combained table'!M1818,'combained table'!M1818:T4152,1,FALSE)</f>
        <v>Nov</v>
      </c>
      <c r="N1818">
        <f>VLOOKUP('combained table'!N1818,'combained table'!N1818:T4152,1,FALSE)</f>
        <v>30</v>
      </c>
      <c r="O1818" t="str">
        <f>VLOOKUP('combained table'!O1818,'combained table'!O1818:T4152,1,FALSE)</f>
        <v>30-Nov-1992</v>
      </c>
      <c r="P1818">
        <f>VLOOKUP('combained table'!P1818,'combained table'!P1818:T4152,1,FALSE)</f>
        <v>18963.169999999998</v>
      </c>
      <c r="Q1818" t="str">
        <f>VLOOKUP('combained table'!Q1818,'combained table'!Q1818:T4152,1,FALSE)</f>
        <v>tier - 1</v>
      </c>
      <c r="R1818" t="str">
        <f>VLOOKUP('combained table'!R1818,'combained table'!R1818:T4152,1,FALSE)</f>
        <v>tier - 1</v>
      </c>
      <c r="S1818" t="str">
        <f>VLOOKUP('combained table'!S1818,'combained table'!S1818:T4152,1,FALSE)</f>
        <v>R1013</v>
      </c>
      <c r="T1818">
        <f>VLOOKUP('combained table'!T1818,'combained table'!T1818:T4152,1,FALSE)</f>
        <v>30</v>
      </c>
    </row>
    <row r="1819" spans="1:20">
      <c r="A1819" t="str">
        <f>VLOOKUP('combained table'!A1819,'combained table'!A1819:T4153,1,FALSE)</f>
        <v>Id1818</v>
      </c>
      <c r="B1819" t="str">
        <f>VLOOKUP('combained table'!B1819,'combained table'!B1819:T4153,1,FALSE)</f>
        <v xml:space="preserve">  Justin R</v>
      </c>
      <c r="C1819">
        <f>VLOOKUP('combained table'!C1819,'combained table'!C1819:T4153,1,FALSE)</f>
        <v>37.18</v>
      </c>
      <c r="D1819">
        <f>VLOOKUP('combained table'!D1819,'combained table'!D1819:T4153,1,FALSE)</f>
        <v>4.9000000000000004</v>
      </c>
      <c r="E1819" t="str">
        <f>VLOOKUP('combained table'!E1819,'combained table'!E1819:T4153,1,FALSE)</f>
        <v>No</v>
      </c>
      <c r="F1819" t="str">
        <f>VLOOKUP('combained table'!F1819,'combained table'!F1819:T4153,1,FALSE)</f>
        <v>No</v>
      </c>
      <c r="G1819" t="str">
        <f>VLOOKUP('combained table'!G1819,'combained table'!G1819:T4153,1,FALSE)</f>
        <v>No</v>
      </c>
      <c r="H1819">
        <f>VLOOKUP('combained table'!H1819,'combained table'!H1819:T4153,1,FALSE)</f>
        <v>0</v>
      </c>
      <c r="I1819" t="str">
        <f>VLOOKUP('combained table'!I1819,'combained table'!I1819:T4153,1,FALSE)</f>
        <v>Normal</v>
      </c>
      <c r="J1819" t="str">
        <f>VLOOKUP('combained table'!J1819,'combained table'!J1819:T4153,1,FALSE)</f>
        <v>No</v>
      </c>
      <c r="K1819" t="str">
        <f>VLOOKUP('combained table'!K1819,'combained table'!K1819:T4153,1,FALSE)</f>
        <v>Obesity</v>
      </c>
      <c r="L1819">
        <f>VLOOKUP('combained table'!L1819,'combained table'!L1819:T4153,1,FALSE)</f>
        <v>1988</v>
      </c>
      <c r="M1819" t="str">
        <f>VLOOKUP('combained table'!M1819,'combained table'!M1819:T4153,1,FALSE)</f>
        <v>Oct</v>
      </c>
      <c r="N1819">
        <f>VLOOKUP('combained table'!N1819,'combained table'!N1819:T4153,1,FALSE)</f>
        <v>24</v>
      </c>
      <c r="O1819" t="str">
        <f>VLOOKUP('combained table'!O1819,'combained table'!O1819:T4153,1,FALSE)</f>
        <v>24-Oct-1988</v>
      </c>
      <c r="P1819">
        <f>VLOOKUP('combained table'!P1819,'combained table'!P1819:T4153,1,FALSE)</f>
        <v>18972.5</v>
      </c>
      <c r="Q1819" t="str">
        <f>VLOOKUP('combained table'!Q1819,'combained table'!Q1819:T4153,1,FALSE)</f>
        <v>tier - 1</v>
      </c>
      <c r="R1819" t="str">
        <f>VLOOKUP('combained table'!R1819,'combained table'!R1819:T4153,1,FALSE)</f>
        <v>tier - 3</v>
      </c>
      <c r="S1819" t="str">
        <f>VLOOKUP('combained table'!S1819,'combained table'!S1819:T4153,1,FALSE)</f>
        <v>R1013</v>
      </c>
      <c r="T1819">
        <f>VLOOKUP('combained table'!T1819,'combained table'!T1819:T4153,1,FALSE)</f>
        <v>34</v>
      </c>
    </row>
    <row r="1820" spans="1:20">
      <c r="A1820" t="str">
        <f>VLOOKUP('combained table'!A1820,'combained table'!A1820:T4154,1,FALSE)</f>
        <v>Id1819</v>
      </c>
      <c r="B1820" t="str">
        <f>VLOOKUP('combained table'!B1820,'combained table'!B1820:T4154,1,FALSE)</f>
        <v xml:space="preserve">  Colin</v>
      </c>
      <c r="C1820">
        <f>VLOOKUP('combained table'!C1820,'combained table'!C1820:T4154,1,FALSE)</f>
        <v>35.200000000000003</v>
      </c>
      <c r="D1820">
        <f>VLOOKUP('combained table'!D1820,'combained table'!D1820:T4154,1,FALSE)</f>
        <v>5.55</v>
      </c>
      <c r="E1820" t="str">
        <f>VLOOKUP('combained table'!E1820,'combained table'!E1820:T4154,1,FALSE)</f>
        <v>No</v>
      </c>
      <c r="F1820" t="str">
        <f>VLOOKUP('combained table'!F1820,'combained table'!F1820:T4154,1,FALSE)</f>
        <v>No</v>
      </c>
      <c r="G1820" t="str">
        <f>VLOOKUP('combained table'!G1820,'combained table'!G1820:T4154,1,FALSE)</f>
        <v>No</v>
      </c>
      <c r="H1820">
        <f>VLOOKUP('combained table'!H1820,'combained table'!H1820:T4154,1,FALSE)</f>
        <v>0</v>
      </c>
      <c r="I1820" t="str">
        <f>VLOOKUP('combained table'!I1820,'combained table'!I1820:T4154,1,FALSE)</f>
        <v>Normal</v>
      </c>
      <c r="J1820" t="str">
        <f>VLOOKUP('combained table'!J1820,'combained table'!J1820:T4154,1,FALSE)</f>
        <v>No</v>
      </c>
      <c r="K1820" t="str">
        <f>VLOOKUP('combained table'!K1820,'combained table'!K1820:T4154,1,FALSE)</f>
        <v>Obesity</v>
      </c>
      <c r="L1820">
        <f>VLOOKUP('combained table'!L1820,'combained table'!L1820:T4154,1,FALSE)</f>
        <v>1983</v>
      </c>
      <c r="M1820" t="str">
        <f>VLOOKUP('combained table'!M1820,'combained table'!M1820:T4154,1,FALSE)</f>
        <v>Dec</v>
      </c>
      <c r="N1820">
        <f>VLOOKUP('combained table'!N1820,'combained table'!N1820:T4154,1,FALSE)</f>
        <v>19</v>
      </c>
      <c r="O1820" t="str">
        <f>VLOOKUP('combained table'!O1820,'combained table'!O1820:T4154,1,FALSE)</f>
        <v>19-Dec-1983</v>
      </c>
      <c r="P1820">
        <f>VLOOKUP('combained table'!P1820,'combained table'!P1820:T4154,1,FALSE)</f>
        <v>19023.259999999998</v>
      </c>
      <c r="Q1820" t="str">
        <f>VLOOKUP('combained table'!Q1820,'combained table'!Q1820:T4154,1,FALSE)</f>
        <v>tier - 1</v>
      </c>
      <c r="R1820" t="str">
        <f>VLOOKUP('combained table'!R1820,'combained table'!R1820:T4154,1,FALSE)</f>
        <v>tier - 3</v>
      </c>
      <c r="S1820" t="str">
        <f>VLOOKUP('combained table'!S1820,'combained table'!S1820:T4154,1,FALSE)</f>
        <v>R1011</v>
      </c>
      <c r="T1820">
        <f>VLOOKUP('combained table'!T1820,'combained table'!T1820:T4154,1,FALSE)</f>
        <v>39</v>
      </c>
    </row>
    <row r="1821" spans="1:20">
      <c r="A1821" t="str">
        <f>VLOOKUP('combained table'!A1821,'combained table'!A1821:T4155,1,FALSE)</f>
        <v>Id1820</v>
      </c>
      <c r="B1821" t="str">
        <f>VLOOKUP('combained table'!B1821,'combained table'!B1821:T4155,1,FALSE)</f>
        <v xml:space="preserve">  Rob</v>
      </c>
      <c r="C1821">
        <f>VLOOKUP('combained table'!C1821,'combained table'!C1821:T4155,1,FALSE)</f>
        <v>37.335000000000001</v>
      </c>
      <c r="D1821">
        <f>VLOOKUP('combained table'!D1821,'combained table'!D1821:T4155,1,FALSE)</f>
        <v>4.95</v>
      </c>
      <c r="E1821" t="str">
        <f>VLOOKUP('combained table'!E1821,'combained table'!E1821:T4155,1,FALSE)</f>
        <v>No</v>
      </c>
      <c r="F1821" t="str">
        <f>VLOOKUP('combained table'!F1821,'combained table'!F1821:T4155,1,FALSE)</f>
        <v>No</v>
      </c>
      <c r="G1821" t="str">
        <f>VLOOKUP('combained table'!G1821,'combained table'!G1821:T4155,1,FALSE)</f>
        <v>No</v>
      </c>
      <c r="H1821">
        <f>VLOOKUP('combained table'!H1821,'combained table'!H1821:T4155,1,FALSE)</f>
        <v>0</v>
      </c>
      <c r="I1821" t="str">
        <f>VLOOKUP('combained table'!I1821,'combained table'!I1821:T4155,1,FALSE)</f>
        <v>Normal</v>
      </c>
      <c r="J1821" t="str">
        <f>VLOOKUP('combained table'!J1821,'combained table'!J1821:T4155,1,FALSE)</f>
        <v>No</v>
      </c>
      <c r="K1821" t="str">
        <f>VLOOKUP('combained table'!K1821,'combained table'!K1821:T4155,1,FALSE)</f>
        <v>Obesity</v>
      </c>
      <c r="L1821">
        <f>VLOOKUP('combained table'!L1821,'combained table'!L1821:T4155,1,FALSE)</f>
        <v>1989</v>
      </c>
      <c r="M1821" t="str">
        <f>VLOOKUP('combained table'!M1821,'combained table'!M1821:T4155,1,FALSE)</f>
        <v>Jun</v>
      </c>
      <c r="N1821">
        <f>VLOOKUP('combained table'!N1821,'combained table'!N1821:T4155,1,FALSE)</f>
        <v>5</v>
      </c>
      <c r="O1821" t="str">
        <f>VLOOKUP('combained table'!O1821,'combained table'!O1821:T4155,1,FALSE)</f>
        <v>5-Jun-1989</v>
      </c>
      <c r="P1821">
        <f>VLOOKUP('combained table'!P1821,'combained table'!P1821:T4155,1,FALSE)</f>
        <v>19040.88</v>
      </c>
      <c r="Q1821" t="str">
        <f>VLOOKUP('combained table'!Q1821,'combained table'!Q1821:T4155,1,FALSE)</f>
        <v>tier - 1</v>
      </c>
      <c r="R1821" t="str">
        <f>VLOOKUP('combained table'!R1821,'combained table'!R1821:T4155,1,FALSE)</f>
        <v>tier - 3</v>
      </c>
      <c r="S1821" t="str">
        <f>VLOOKUP('combained table'!S1821,'combained table'!S1821:T4155,1,FALSE)</f>
        <v>R1011</v>
      </c>
      <c r="T1821">
        <f>VLOOKUP('combained table'!T1821,'combained table'!T1821:T4155,1,FALSE)</f>
        <v>34</v>
      </c>
    </row>
    <row r="1822" spans="1:20">
      <c r="A1822" t="str">
        <f>VLOOKUP('combained table'!A1822,'combained table'!A1822:T4156,1,FALSE)</f>
        <v>Id1821</v>
      </c>
      <c r="B1822" t="str">
        <f>VLOOKUP('combained table'!B1822,'combained table'!B1822:T4156,1,FALSE)</f>
        <v xml:space="preserve">  Patrick</v>
      </c>
      <c r="C1822">
        <f>VLOOKUP('combained table'!C1822,'combained table'!C1822:T4156,1,FALSE)</f>
        <v>27.265000000000001</v>
      </c>
      <c r="D1822">
        <f>VLOOKUP('combained table'!D1822,'combained table'!D1822:T4156,1,FALSE)</f>
        <v>6.46</v>
      </c>
      <c r="E1822" t="str">
        <f>VLOOKUP('combained table'!E1822,'combained table'!E1822:T4156,1,FALSE)</f>
        <v>yes</v>
      </c>
      <c r="F1822" t="str">
        <f>VLOOKUP('combained table'!F1822,'combained table'!F1822:T4156,1,FALSE)</f>
        <v>No</v>
      </c>
      <c r="G1822" t="str">
        <f>VLOOKUP('combained table'!G1822,'combained table'!G1822:T4156,1,FALSE)</f>
        <v>No</v>
      </c>
      <c r="H1822">
        <f>VLOOKUP('combained table'!H1822,'combained table'!H1822:T4156,1,FALSE)</f>
        <v>0</v>
      </c>
      <c r="I1822" t="str">
        <f>VLOOKUP('combained table'!I1822,'combained table'!I1822:T4156,1,FALSE)</f>
        <v>Diabetes</v>
      </c>
      <c r="J1822" t="str">
        <f>VLOOKUP('combained table'!J1822,'combained table'!J1822:T4156,1,FALSE)</f>
        <v>No</v>
      </c>
      <c r="K1822" t="str">
        <f>VLOOKUP('combained table'!K1822,'combained table'!K1822:T4156,1,FALSE)</f>
        <v>Overweight</v>
      </c>
      <c r="L1822">
        <f>VLOOKUP('combained table'!L1822,'combained table'!L1822:T4156,1,FALSE)</f>
        <v>1993</v>
      </c>
      <c r="M1822" t="str">
        <f>VLOOKUP('combained table'!M1822,'combained table'!M1822:T4156,1,FALSE)</f>
        <v>Sep</v>
      </c>
      <c r="N1822">
        <f>VLOOKUP('combained table'!N1822,'combained table'!N1822:T4156,1,FALSE)</f>
        <v>28</v>
      </c>
      <c r="O1822" t="str">
        <f>VLOOKUP('combained table'!O1822,'combained table'!O1822:T4156,1,FALSE)</f>
        <v>28-Sep-1993</v>
      </c>
      <c r="P1822">
        <f>VLOOKUP('combained table'!P1822,'combained table'!P1822:T4156,1,FALSE)</f>
        <v>19107.78</v>
      </c>
      <c r="Q1822" t="str">
        <f>VLOOKUP('combained table'!Q1822,'combained table'!Q1822:T4156,1,FALSE)</f>
        <v>tier - 1</v>
      </c>
      <c r="R1822" t="str">
        <f>VLOOKUP('combained table'!R1822,'combained table'!R1822:T4156,1,FALSE)</f>
        <v>tier - 2</v>
      </c>
      <c r="S1822" t="str">
        <f>VLOOKUP('combained table'!S1822,'combained table'!S1822:T4156,1,FALSE)</f>
        <v>R1013</v>
      </c>
      <c r="T1822">
        <f>VLOOKUP('combained table'!T1822,'combained table'!T1822:T4156,1,FALSE)</f>
        <v>29</v>
      </c>
    </row>
    <row r="1823" spans="1:20">
      <c r="A1823" t="str">
        <f>VLOOKUP('combained table'!A1823,'combained table'!A1823:T4157,1,FALSE)</f>
        <v>Id1822</v>
      </c>
      <c r="B1823" t="str">
        <f>VLOOKUP('combained table'!B1823,'combained table'!B1823:T4157,1,FALSE)</f>
        <v xml:space="preserve">  Austin D</v>
      </c>
      <c r="C1823">
        <f>VLOOKUP('combained table'!C1823,'combained table'!C1823:T4157,1,FALSE)</f>
        <v>30.8</v>
      </c>
      <c r="D1823">
        <f>VLOOKUP('combained table'!D1823,'combained table'!D1823:T4157,1,FALSE)</f>
        <v>4.9000000000000004</v>
      </c>
      <c r="E1823" t="str">
        <f>VLOOKUP('combained table'!E1823,'combained table'!E1823:T4157,1,FALSE)</f>
        <v>yes</v>
      </c>
      <c r="F1823" t="str">
        <f>VLOOKUP('combained table'!F1823,'combained table'!F1823:T4157,1,FALSE)</f>
        <v>No</v>
      </c>
      <c r="G1823" t="str">
        <f>VLOOKUP('combained table'!G1823,'combained table'!G1823:T4157,1,FALSE)</f>
        <v>No</v>
      </c>
      <c r="H1823">
        <f>VLOOKUP('combained table'!H1823,'combained table'!H1823:T4157,1,FALSE)</f>
        <v>0</v>
      </c>
      <c r="I1823" t="str">
        <f>VLOOKUP('combained table'!I1823,'combained table'!I1823:T4157,1,FALSE)</f>
        <v>Normal</v>
      </c>
      <c r="J1823" t="str">
        <f>VLOOKUP('combained table'!J1823,'combained table'!J1823:T4157,1,FALSE)</f>
        <v>No</v>
      </c>
      <c r="K1823" t="str">
        <f>VLOOKUP('combained table'!K1823,'combained table'!K1823:T4157,1,FALSE)</f>
        <v>Obesity</v>
      </c>
      <c r="L1823">
        <f>VLOOKUP('combained table'!L1823,'combained table'!L1823:T4157,1,FALSE)</f>
        <v>1979</v>
      </c>
      <c r="M1823" t="str">
        <f>VLOOKUP('combained table'!M1823,'combained table'!M1823:T4157,1,FALSE)</f>
        <v>Jul</v>
      </c>
      <c r="N1823">
        <f>VLOOKUP('combained table'!N1823,'combained table'!N1823:T4157,1,FALSE)</f>
        <v>2</v>
      </c>
      <c r="O1823" t="str">
        <f>VLOOKUP('combained table'!O1823,'combained table'!O1823:T4157,1,FALSE)</f>
        <v>2-Jul-1979</v>
      </c>
      <c r="P1823">
        <f>VLOOKUP('combained table'!P1823,'combained table'!P1823:T4157,1,FALSE)</f>
        <v>19144.580000000002</v>
      </c>
      <c r="Q1823" t="str">
        <f>VLOOKUP('combained table'!Q1823,'combained table'!Q1823:T4157,1,FALSE)</f>
        <v>tier - 1</v>
      </c>
      <c r="R1823" t="str">
        <f>VLOOKUP('combained table'!R1823,'combained table'!R1823:T4157,1,FALSE)</f>
        <v>tier - 1</v>
      </c>
      <c r="S1823" t="str">
        <f>VLOOKUP('combained table'!S1823,'combained table'!S1823:T4157,1,FALSE)</f>
        <v>R1024</v>
      </c>
      <c r="T1823">
        <f>VLOOKUP('combained table'!T1823,'combained table'!T1823:T4157,1,FALSE)</f>
        <v>43</v>
      </c>
    </row>
    <row r="1824" spans="1:20">
      <c r="A1824" t="str">
        <f>VLOOKUP('combained table'!A1824,'combained table'!A1824:T4158,1,FALSE)</f>
        <v>Id1823</v>
      </c>
      <c r="B1824" t="str">
        <f>VLOOKUP('combained table'!B1824,'combained table'!B1824:T4158,1,FALSE)</f>
        <v xml:space="preserve">  Brittany</v>
      </c>
      <c r="C1824">
        <f>VLOOKUP('combained table'!C1824,'combained table'!C1824:T4158,1,FALSE)</f>
        <v>30.21</v>
      </c>
      <c r="D1824">
        <f>VLOOKUP('combained table'!D1824,'combained table'!D1824:T4158,1,FALSE)</f>
        <v>5.21</v>
      </c>
      <c r="E1824" t="str">
        <f>VLOOKUP('combained table'!E1824,'combained table'!E1824:T4158,1,FALSE)</f>
        <v>No</v>
      </c>
      <c r="F1824" t="str">
        <f>VLOOKUP('combained table'!F1824,'combained table'!F1824:T4158,1,FALSE)</f>
        <v>No</v>
      </c>
      <c r="G1824" t="str">
        <f>VLOOKUP('combained table'!G1824,'combained table'!G1824:T4158,1,FALSE)</f>
        <v>No</v>
      </c>
      <c r="H1824">
        <f>VLOOKUP('combained table'!H1824,'combained table'!H1824:T4158,1,FALSE)</f>
        <v>1</v>
      </c>
      <c r="I1824" t="str">
        <f>VLOOKUP('combained table'!I1824,'combained table'!I1824:T4158,1,FALSE)</f>
        <v>Normal</v>
      </c>
      <c r="J1824" t="str">
        <f>VLOOKUP('combained table'!J1824,'combained table'!J1824:T4158,1,FALSE)</f>
        <v>No</v>
      </c>
      <c r="K1824" t="str">
        <f>VLOOKUP('combained table'!K1824,'combained table'!K1824:T4158,1,FALSE)</f>
        <v>Obesity</v>
      </c>
      <c r="L1824">
        <f>VLOOKUP('combained table'!L1824,'combained table'!L1824:T4158,1,FALSE)</f>
        <v>1991</v>
      </c>
      <c r="M1824" t="str">
        <f>VLOOKUP('combained table'!M1824,'combained table'!M1824:T4158,1,FALSE)</f>
        <v>Sep</v>
      </c>
      <c r="N1824">
        <f>VLOOKUP('combained table'!N1824,'combained table'!N1824:T4158,1,FALSE)</f>
        <v>16</v>
      </c>
      <c r="O1824" t="str">
        <f>VLOOKUP('combained table'!O1824,'combained table'!O1824:T4158,1,FALSE)</f>
        <v>16-Sep-1991</v>
      </c>
      <c r="P1824">
        <f>VLOOKUP('combained table'!P1824,'combained table'!P1824:T4158,1,FALSE)</f>
        <v>19199.939999999999</v>
      </c>
      <c r="Q1824" t="str">
        <f>VLOOKUP('combained table'!Q1824,'combained table'!Q1824:T4158,1,FALSE)</f>
        <v>tier - 1</v>
      </c>
      <c r="R1824" t="str">
        <f>VLOOKUP('combained table'!R1824,'combained table'!R1824:T4158,1,FALSE)</f>
        <v>tier - 3</v>
      </c>
      <c r="S1824" t="str">
        <f>VLOOKUP('combained table'!S1824,'combained table'!S1824:T4158,1,FALSE)</f>
        <v>R1011</v>
      </c>
      <c r="T1824">
        <f>VLOOKUP('combained table'!T1824,'combained table'!T1824:T4158,1,FALSE)</f>
        <v>31</v>
      </c>
    </row>
    <row r="1825" spans="1:20">
      <c r="A1825" t="str">
        <f>VLOOKUP('combained table'!A1825,'combained table'!A1825:T4159,1,FALSE)</f>
        <v>Id1824</v>
      </c>
      <c r="B1825" t="str">
        <f>VLOOKUP('combained table'!B1825,'combained table'!B1825:T4159,1,FALSE)</f>
        <v xml:space="preserve">  Matthew T</v>
      </c>
      <c r="C1825">
        <f>VLOOKUP('combained table'!C1825,'combained table'!C1825:T4159,1,FALSE)</f>
        <v>35.340000000000003</v>
      </c>
      <c r="D1825">
        <f>VLOOKUP('combained table'!D1825,'combained table'!D1825:T4159,1,FALSE)</f>
        <v>4.13</v>
      </c>
      <c r="E1825" t="str">
        <f>VLOOKUP('combained table'!E1825,'combained table'!E1825:T4159,1,FALSE)</f>
        <v>No</v>
      </c>
      <c r="F1825" t="str">
        <f>VLOOKUP('combained table'!F1825,'combained table'!F1825:T4159,1,FALSE)</f>
        <v>yes</v>
      </c>
      <c r="G1825" t="str">
        <f>VLOOKUP('combained table'!G1825,'combained table'!G1825:T4159,1,FALSE)</f>
        <v>No</v>
      </c>
      <c r="H1825">
        <f>VLOOKUP('combained table'!H1825,'combained table'!H1825:T4159,1,FALSE)</f>
        <v>1</v>
      </c>
      <c r="I1825" t="str">
        <f>VLOOKUP('combained table'!I1825,'combained table'!I1825:T4159,1,FALSE)</f>
        <v>Normal</v>
      </c>
      <c r="J1825" t="str">
        <f>VLOOKUP('combained table'!J1825,'combained table'!J1825:T4159,1,FALSE)</f>
        <v>No</v>
      </c>
      <c r="K1825" t="str">
        <f>VLOOKUP('combained table'!K1825,'combained table'!K1825:T4159,1,FALSE)</f>
        <v>Obesity</v>
      </c>
      <c r="L1825">
        <f>VLOOKUP('combained table'!L1825,'combained table'!L1825:T4159,1,FALSE)</f>
        <v>1985</v>
      </c>
      <c r="M1825" t="str">
        <f>VLOOKUP('combained table'!M1825,'combained table'!M1825:T4159,1,FALSE)</f>
        <v>Dec</v>
      </c>
      <c r="N1825">
        <f>VLOOKUP('combained table'!N1825,'combained table'!N1825:T4159,1,FALSE)</f>
        <v>28</v>
      </c>
      <c r="O1825" t="str">
        <f>VLOOKUP('combained table'!O1825,'combained table'!O1825:T4159,1,FALSE)</f>
        <v>28-Dec-1985</v>
      </c>
      <c r="P1825">
        <f>VLOOKUP('combained table'!P1825,'combained table'!P1825:T4159,1,FALSE)</f>
        <v>19214.71</v>
      </c>
      <c r="Q1825" t="str">
        <f>VLOOKUP('combained table'!Q1825,'combained table'!Q1825:T4159,1,FALSE)</f>
        <v>tier - 1</v>
      </c>
      <c r="R1825" t="str">
        <f>VLOOKUP('combained table'!R1825,'combained table'!R1825:T4159,1,FALSE)</f>
        <v>tier - 3</v>
      </c>
      <c r="S1825" t="str">
        <f>VLOOKUP('combained table'!S1825,'combained table'!S1825:T4159,1,FALSE)</f>
        <v>R1013</v>
      </c>
      <c r="T1825">
        <f>VLOOKUP('combained table'!T1825,'combained table'!T1825:T4159,1,FALSE)</f>
        <v>37</v>
      </c>
    </row>
    <row r="1826" spans="1:20">
      <c r="A1826" t="str">
        <f>VLOOKUP('combained table'!A1826,'combained table'!A1826:T4160,1,FALSE)</f>
        <v>Id1825</v>
      </c>
      <c r="B1826" t="str">
        <f>VLOOKUP('combained table'!B1826,'combained table'!B1826:T4160,1,FALSE)</f>
        <v xml:space="preserve">  Becky G</v>
      </c>
      <c r="C1826">
        <f>VLOOKUP('combained table'!C1826,'combained table'!C1826:T4160,1,FALSE)</f>
        <v>26.695</v>
      </c>
      <c r="D1826">
        <f>VLOOKUP('combained table'!D1826,'combained table'!D1826:T4160,1,FALSE)</f>
        <v>5.28</v>
      </c>
      <c r="E1826" t="str">
        <f>VLOOKUP('combained table'!E1826,'combained table'!E1826:T4160,1,FALSE)</f>
        <v>No</v>
      </c>
      <c r="F1826" t="str">
        <f>VLOOKUP('combained table'!F1826,'combained table'!F1826:T4160,1,FALSE)</f>
        <v>No</v>
      </c>
      <c r="G1826" t="str">
        <f>VLOOKUP('combained table'!G1826,'combained table'!G1826:T4160,1,FALSE)</f>
        <v>No</v>
      </c>
      <c r="H1826">
        <f>VLOOKUP('combained table'!H1826,'combained table'!H1826:T4160,1,FALSE)</f>
        <v>0</v>
      </c>
      <c r="I1826" t="str">
        <f>VLOOKUP('combained table'!I1826,'combained table'!I1826:T4160,1,FALSE)</f>
        <v>Normal</v>
      </c>
      <c r="J1826" t="str">
        <f>VLOOKUP('combained table'!J1826,'combained table'!J1826:T4160,1,FALSE)</f>
        <v>No</v>
      </c>
      <c r="K1826" t="str">
        <f>VLOOKUP('combained table'!K1826,'combained table'!K1826:T4160,1,FALSE)</f>
        <v>Overweight</v>
      </c>
      <c r="L1826">
        <f>VLOOKUP('combained table'!L1826,'combained table'!L1826:T4160,1,FALSE)</f>
        <v>1967</v>
      </c>
      <c r="M1826" t="str">
        <f>VLOOKUP('combained table'!M1826,'combained table'!M1826:T4160,1,FALSE)</f>
        <v>Jul</v>
      </c>
      <c r="N1826">
        <f>VLOOKUP('combained table'!N1826,'combained table'!N1826:T4160,1,FALSE)</f>
        <v>29</v>
      </c>
      <c r="O1826" t="str">
        <f>VLOOKUP('combained table'!O1826,'combained table'!O1826:T4160,1,FALSE)</f>
        <v>29-Jul-1967</v>
      </c>
      <c r="P1826">
        <f>VLOOKUP('combained table'!P1826,'combained table'!P1826:T4160,1,FALSE)</f>
        <v>19259.96</v>
      </c>
      <c r="Q1826" t="str">
        <f>VLOOKUP('combained table'!Q1826,'combained table'!Q1826:T4160,1,FALSE)</f>
        <v>tier - 1</v>
      </c>
      <c r="R1826" t="str">
        <f>VLOOKUP('combained table'!R1826,'combained table'!R1826:T4160,1,FALSE)</f>
        <v>tier - 1</v>
      </c>
      <c r="S1826" t="str">
        <f>VLOOKUP('combained table'!S1826,'combained table'!S1826:T4160,1,FALSE)</f>
        <v>R1012</v>
      </c>
      <c r="T1826">
        <f>VLOOKUP('combained table'!T1826,'combained table'!T1826:T4160,1,FALSE)</f>
        <v>55</v>
      </c>
    </row>
    <row r="1827" spans="1:20">
      <c r="A1827" t="str">
        <f>VLOOKUP('combained table'!A1827,'combained table'!A1827:T4161,1,FALSE)</f>
        <v>Id1826</v>
      </c>
      <c r="B1827" t="str">
        <f>VLOOKUP('combained table'!B1827,'combained table'!B1827:T4161,1,FALSE)</f>
        <v xml:space="preserve">  Virginie</v>
      </c>
      <c r="C1827">
        <f>VLOOKUP('combained table'!C1827,'combained table'!C1827:T4161,1,FALSE)</f>
        <v>29.355</v>
      </c>
      <c r="D1827">
        <f>VLOOKUP('combained table'!D1827,'combained table'!D1827:T4161,1,FALSE)</f>
        <v>4.68</v>
      </c>
      <c r="E1827" t="str">
        <f>VLOOKUP('combained table'!E1827,'combained table'!E1827:T4161,1,FALSE)</f>
        <v>yes</v>
      </c>
      <c r="F1827" t="str">
        <f>VLOOKUP('combained table'!F1827,'combained table'!F1827:T4161,1,FALSE)</f>
        <v>No</v>
      </c>
      <c r="G1827" t="str">
        <f>VLOOKUP('combained table'!G1827,'combained table'!G1827:T4161,1,FALSE)</f>
        <v>No</v>
      </c>
      <c r="H1827">
        <f>VLOOKUP('combained table'!H1827,'combained table'!H1827:T4161,1,FALSE)</f>
        <v>0</v>
      </c>
      <c r="I1827" t="str">
        <f>VLOOKUP('combained table'!I1827,'combained table'!I1827:T4161,1,FALSE)</f>
        <v>Normal</v>
      </c>
      <c r="J1827" t="str">
        <f>VLOOKUP('combained table'!J1827,'combained table'!J1827:T4161,1,FALSE)</f>
        <v>No</v>
      </c>
      <c r="K1827" t="str">
        <f>VLOOKUP('combained table'!K1827,'combained table'!K1827:T4161,1,FALSE)</f>
        <v>Overweight</v>
      </c>
      <c r="L1827">
        <f>VLOOKUP('combained table'!L1827,'combained table'!L1827:T4161,1,FALSE)</f>
        <v>1966</v>
      </c>
      <c r="M1827" t="str">
        <f>VLOOKUP('combained table'!M1827,'combained table'!M1827:T4161,1,FALSE)</f>
        <v>Nov</v>
      </c>
      <c r="N1827">
        <f>VLOOKUP('combained table'!N1827,'combained table'!N1827:T4161,1,FALSE)</f>
        <v>15</v>
      </c>
      <c r="O1827" t="str">
        <f>VLOOKUP('combained table'!O1827,'combained table'!O1827:T4161,1,FALSE)</f>
        <v>15-Nov-1966</v>
      </c>
      <c r="P1827">
        <f>VLOOKUP('combained table'!P1827,'combained table'!P1827:T4161,1,FALSE)</f>
        <v>19321.060000000001</v>
      </c>
      <c r="Q1827" t="str">
        <f>VLOOKUP('combained table'!Q1827,'combained table'!Q1827:T4161,1,FALSE)</f>
        <v>tier - 1</v>
      </c>
      <c r="R1827" t="str">
        <f>VLOOKUP('combained table'!R1827,'combained table'!R1827:T4161,1,FALSE)</f>
        <v>tier - 1</v>
      </c>
      <c r="S1827" t="str">
        <f>VLOOKUP('combained table'!S1827,'combained table'!S1827:T4161,1,FALSE)</f>
        <v>R1012</v>
      </c>
      <c r="T1827">
        <f>VLOOKUP('combained table'!T1827,'combained table'!T1827:T4161,1,FALSE)</f>
        <v>56</v>
      </c>
    </row>
    <row r="1828" spans="1:20">
      <c r="A1828" t="str">
        <f>VLOOKUP('combained table'!A1828,'combained table'!A1828:T4162,1,FALSE)</f>
        <v>Id1827</v>
      </c>
      <c r="B1828" t="str">
        <f>VLOOKUP('combained table'!B1828,'combained table'!B1828:T4162,1,FALSE)</f>
        <v xml:space="preserve">  Allison A</v>
      </c>
      <c r="C1828">
        <f>VLOOKUP('combained table'!C1828,'combained table'!C1828:T4162,1,FALSE)</f>
        <v>29.59</v>
      </c>
      <c r="D1828">
        <f>VLOOKUP('combained table'!D1828,'combained table'!D1828:T4162,1,FALSE)</f>
        <v>4.0599999999999996</v>
      </c>
      <c r="E1828" t="str">
        <f>VLOOKUP('combained table'!E1828,'combained table'!E1828:T4162,1,FALSE)</f>
        <v>No</v>
      </c>
      <c r="F1828" t="str">
        <f>VLOOKUP('combained table'!F1828,'combained table'!F1828:T4162,1,FALSE)</f>
        <v>No</v>
      </c>
      <c r="G1828" t="str">
        <f>VLOOKUP('combained table'!G1828,'combained table'!G1828:T4162,1,FALSE)</f>
        <v>No</v>
      </c>
      <c r="H1828">
        <f>VLOOKUP('combained table'!H1828,'combained table'!H1828:T4162,1,FALSE)</f>
        <v>0</v>
      </c>
      <c r="I1828" t="str">
        <f>VLOOKUP('combained table'!I1828,'combained table'!I1828:T4162,1,FALSE)</f>
        <v>Normal</v>
      </c>
      <c r="J1828" t="str">
        <f>VLOOKUP('combained table'!J1828,'combained table'!J1828:T4162,1,FALSE)</f>
        <v>No</v>
      </c>
      <c r="K1828" t="str">
        <f>VLOOKUP('combained table'!K1828,'combained table'!K1828:T4162,1,FALSE)</f>
        <v>Overweight</v>
      </c>
      <c r="L1828">
        <f>VLOOKUP('combained table'!L1828,'combained table'!L1828:T4162,1,FALSE)</f>
        <v>1991</v>
      </c>
      <c r="M1828" t="str">
        <f>VLOOKUP('combained table'!M1828,'combained table'!M1828:T4162,1,FALSE)</f>
        <v>Aug</v>
      </c>
      <c r="N1828">
        <f>VLOOKUP('combained table'!N1828,'combained table'!N1828:T4162,1,FALSE)</f>
        <v>24</v>
      </c>
      <c r="O1828" t="str">
        <f>VLOOKUP('combained table'!O1828,'combained table'!O1828:T4162,1,FALSE)</f>
        <v>24-Aug-1991</v>
      </c>
      <c r="P1828">
        <f>VLOOKUP('combained table'!P1828,'combained table'!P1828:T4162,1,FALSE)</f>
        <v>19350.37</v>
      </c>
      <c r="Q1828" t="str">
        <f>VLOOKUP('combained table'!Q1828,'combained table'!Q1828:T4162,1,FALSE)</f>
        <v>tier - 1</v>
      </c>
      <c r="R1828" t="str">
        <f>VLOOKUP('combained table'!R1828,'combained table'!R1828:T4162,1,FALSE)</f>
        <v>tier - 3</v>
      </c>
      <c r="S1828" t="str">
        <f>VLOOKUP('combained table'!S1828,'combained table'!S1828:T4162,1,FALSE)</f>
        <v>R1013</v>
      </c>
      <c r="T1828">
        <f>VLOOKUP('combained table'!T1828,'combained table'!T1828:T4162,1,FALSE)</f>
        <v>31</v>
      </c>
    </row>
    <row r="1829" spans="1:20">
      <c r="A1829" t="str">
        <f>VLOOKUP('combained table'!A1829,'combained table'!A1829:T4163,1,FALSE)</f>
        <v>Id1828</v>
      </c>
      <c r="B1829" t="str">
        <f>VLOOKUP('combained table'!B1829,'combained table'!B1829:T4163,1,FALSE)</f>
        <v xml:space="preserve">  Julie</v>
      </c>
      <c r="C1829">
        <f>VLOOKUP('combained table'!C1829,'combained table'!C1829:T4163,1,FALSE)</f>
        <v>31.35</v>
      </c>
      <c r="D1829">
        <f>VLOOKUP('combained table'!D1829,'combained table'!D1829:T4163,1,FALSE)</f>
        <v>4.2</v>
      </c>
      <c r="E1829" t="str">
        <f>VLOOKUP('combained table'!E1829,'combained table'!E1829:T4163,1,FALSE)</f>
        <v>No</v>
      </c>
      <c r="F1829" t="str">
        <f>VLOOKUP('combained table'!F1829,'combained table'!F1829:T4163,1,FALSE)</f>
        <v>yes</v>
      </c>
      <c r="G1829" t="str">
        <f>VLOOKUP('combained table'!G1829,'combained table'!G1829:T4163,1,FALSE)</f>
        <v>No</v>
      </c>
      <c r="H1829">
        <f>VLOOKUP('combained table'!H1829,'combained table'!H1829:T4163,1,FALSE)</f>
        <v>1</v>
      </c>
      <c r="I1829" t="str">
        <f>VLOOKUP('combained table'!I1829,'combained table'!I1829:T4163,1,FALSE)</f>
        <v>Normal</v>
      </c>
      <c r="J1829" t="str">
        <f>VLOOKUP('combained table'!J1829,'combained table'!J1829:T4163,1,FALSE)</f>
        <v>No</v>
      </c>
      <c r="K1829" t="str">
        <f>VLOOKUP('combained table'!K1829,'combained table'!K1829:T4163,1,FALSE)</f>
        <v>Obesity</v>
      </c>
      <c r="L1829">
        <f>VLOOKUP('combained table'!L1829,'combained table'!L1829:T4163,1,FALSE)</f>
        <v>1987</v>
      </c>
      <c r="M1829" t="str">
        <f>VLOOKUP('combained table'!M1829,'combained table'!M1829:T4163,1,FALSE)</f>
        <v>Jun</v>
      </c>
      <c r="N1829">
        <f>VLOOKUP('combained table'!N1829,'combained table'!N1829:T4163,1,FALSE)</f>
        <v>30</v>
      </c>
      <c r="O1829" t="str">
        <f>VLOOKUP('combained table'!O1829,'combained table'!O1829:T4163,1,FALSE)</f>
        <v>30-Jun-1987</v>
      </c>
      <c r="P1829">
        <f>VLOOKUP('combained table'!P1829,'combained table'!P1829:T4163,1,FALSE)</f>
        <v>19362</v>
      </c>
      <c r="Q1829" t="str">
        <f>VLOOKUP('combained table'!Q1829,'combained table'!Q1829:T4163,1,FALSE)</f>
        <v>tier - 1</v>
      </c>
      <c r="R1829" t="str">
        <f>VLOOKUP('combained table'!R1829,'combained table'!R1829:T4163,1,FALSE)</f>
        <v>tier - 3</v>
      </c>
      <c r="S1829" t="str">
        <f>VLOOKUP('combained table'!S1829,'combained table'!S1829:T4163,1,FALSE)</f>
        <v>R1013</v>
      </c>
      <c r="T1829">
        <f>VLOOKUP('combained table'!T1829,'combained table'!T1829:T4163,1,FALSE)</f>
        <v>35</v>
      </c>
    </row>
    <row r="1830" spans="1:20">
      <c r="A1830" t="str">
        <f>VLOOKUP('combained table'!A1830,'combained table'!A1830:T4164,1,FALSE)</f>
        <v>Id1829</v>
      </c>
      <c r="B1830" t="str">
        <f>VLOOKUP('combained table'!B1830,'combained table'!B1830:T4164,1,FALSE)</f>
        <v xml:space="preserve">  Katherine</v>
      </c>
      <c r="C1830">
        <f>VLOOKUP('combained table'!C1830,'combained table'!C1830:T4164,1,FALSE)</f>
        <v>20.52</v>
      </c>
      <c r="D1830">
        <f>VLOOKUP('combained table'!D1830,'combained table'!D1830:T4164,1,FALSE)</f>
        <v>4.83</v>
      </c>
      <c r="E1830" t="str">
        <f>VLOOKUP('combained table'!E1830,'combained table'!E1830:T4164,1,FALSE)</f>
        <v>No</v>
      </c>
      <c r="F1830" t="str">
        <f>VLOOKUP('combained table'!F1830,'combained table'!F1830:T4164,1,FALSE)</f>
        <v>No</v>
      </c>
      <c r="G1830" t="str">
        <f>VLOOKUP('combained table'!G1830,'combained table'!G1830:T4164,1,FALSE)</f>
        <v>No</v>
      </c>
      <c r="H1830">
        <f>VLOOKUP('combained table'!H1830,'combained table'!H1830:T4164,1,FALSE)</f>
        <v>0</v>
      </c>
      <c r="I1830" t="str">
        <f>VLOOKUP('combained table'!I1830,'combained table'!I1830:T4164,1,FALSE)</f>
        <v>Normal</v>
      </c>
      <c r="J1830" t="str">
        <f>VLOOKUP('combained table'!J1830,'combained table'!J1830:T4164,1,FALSE)</f>
        <v>No</v>
      </c>
      <c r="K1830" t="str">
        <f>VLOOKUP('combained table'!K1830,'combained table'!K1830:T4164,1,FALSE)</f>
        <v>Normal Weight</v>
      </c>
      <c r="L1830">
        <f>VLOOKUP('combained table'!L1830,'combained table'!L1830:T4164,1,FALSE)</f>
        <v>1993</v>
      </c>
      <c r="M1830" t="str">
        <f>VLOOKUP('combained table'!M1830,'combained table'!M1830:T4164,1,FALSE)</f>
        <v>Sep</v>
      </c>
      <c r="N1830">
        <f>VLOOKUP('combained table'!N1830,'combained table'!N1830:T4164,1,FALSE)</f>
        <v>6</v>
      </c>
      <c r="O1830" t="str">
        <f>VLOOKUP('combained table'!O1830,'combained table'!O1830:T4164,1,FALSE)</f>
        <v>6-Sep-1993</v>
      </c>
      <c r="P1830">
        <f>VLOOKUP('combained table'!P1830,'combained table'!P1830:T4164,1,FALSE)</f>
        <v>19442.349999999999</v>
      </c>
      <c r="Q1830" t="str">
        <f>VLOOKUP('combained table'!Q1830,'combained table'!Q1830:T4164,1,FALSE)</f>
        <v>tier - 1</v>
      </c>
      <c r="R1830" t="str">
        <f>VLOOKUP('combained table'!R1830,'combained table'!R1830:T4164,1,FALSE)</f>
        <v>tier - 3</v>
      </c>
      <c r="S1830" t="str">
        <f>VLOOKUP('combained table'!S1830,'combained table'!S1830:T4164,1,FALSE)</f>
        <v>R1012</v>
      </c>
      <c r="T1830">
        <f>VLOOKUP('combained table'!T1830,'combained table'!T1830:T4164,1,FALSE)</f>
        <v>29</v>
      </c>
    </row>
    <row r="1831" spans="1:20">
      <c r="A1831" t="str">
        <f>VLOOKUP('combained table'!A1831,'combained table'!A1831:T4165,1,FALSE)</f>
        <v>Id1830</v>
      </c>
      <c r="B1831" t="str">
        <f>VLOOKUP('combained table'!B1831,'combained table'!B1831:T4165,1,FALSE)</f>
        <v xml:space="preserve">  Caleb</v>
      </c>
      <c r="C1831">
        <f>VLOOKUP('combained table'!C1831,'combained table'!C1831:T4165,1,FALSE)</f>
        <v>42.9</v>
      </c>
      <c r="D1831">
        <f>VLOOKUP('combained table'!D1831,'combained table'!D1831:T4165,1,FALSE)</f>
        <v>4.87</v>
      </c>
      <c r="E1831" t="str">
        <f>VLOOKUP('combained table'!E1831,'combained table'!E1831:T4165,1,FALSE)</f>
        <v>yes</v>
      </c>
      <c r="F1831" t="str">
        <f>VLOOKUP('combained table'!F1831,'combained table'!F1831:T4165,1,FALSE)</f>
        <v>No</v>
      </c>
      <c r="G1831" t="str">
        <f>VLOOKUP('combained table'!G1831,'combained table'!G1831:T4165,1,FALSE)</f>
        <v>No</v>
      </c>
      <c r="H1831">
        <f>VLOOKUP('combained table'!H1831,'combained table'!H1831:T4165,1,FALSE)</f>
        <v>1</v>
      </c>
      <c r="I1831" t="str">
        <f>VLOOKUP('combained table'!I1831,'combained table'!I1831:T4165,1,FALSE)</f>
        <v>Normal</v>
      </c>
      <c r="J1831" t="str">
        <f>VLOOKUP('combained table'!J1831,'combained table'!J1831:T4165,1,FALSE)</f>
        <v>No</v>
      </c>
      <c r="K1831" t="str">
        <f>VLOOKUP('combained table'!K1831,'combained table'!K1831:T4165,1,FALSE)</f>
        <v>Obesity</v>
      </c>
      <c r="L1831">
        <f>VLOOKUP('combained table'!L1831,'combained table'!L1831:T4165,1,FALSE)</f>
        <v>1982</v>
      </c>
      <c r="M1831" t="str">
        <f>VLOOKUP('combained table'!M1831,'combained table'!M1831:T4165,1,FALSE)</f>
        <v>Dec</v>
      </c>
      <c r="N1831">
        <f>VLOOKUP('combained table'!N1831,'combained table'!N1831:T4165,1,FALSE)</f>
        <v>15</v>
      </c>
      <c r="O1831" t="str">
        <f>VLOOKUP('combained table'!O1831,'combained table'!O1831:T4165,1,FALSE)</f>
        <v>15-Dec-1982</v>
      </c>
      <c r="P1831">
        <f>VLOOKUP('combained table'!P1831,'combained table'!P1831:T4165,1,FALSE)</f>
        <v>19444.27</v>
      </c>
      <c r="Q1831" t="str">
        <f>VLOOKUP('combained table'!Q1831,'combained table'!Q1831:T4165,1,FALSE)</f>
        <v>tier - 1</v>
      </c>
      <c r="R1831" t="str">
        <f>VLOOKUP('combained table'!R1831,'combained table'!R1831:T4165,1,FALSE)</f>
        <v>tier - 1</v>
      </c>
      <c r="S1831" t="str">
        <f>VLOOKUP('combained table'!S1831,'combained table'!S1831:T4165,1,FALSE)</f>
        <v>R1013</v>
      </c>
      <c r="T1831">
        <f>VLOOKUP('combained table'!T1831,'combained table'!T1831:T4165,1,FALSE)</f>
        <v>40</v>
      </c>
    </row>
    <row r="1832" spans="1:20">
      <c r="A1832" t="str">
        <f>VLOOKUP('combained table'!A1832,'combained table'!A1832:T4166,1,FALSE)</f>
        <v>Id1831</v>
      </c>
      <c r="B1832" t="str">
        <f>VLOOKUP('combained table'!B1832,'combained table'!B1832:T4166,1,FALSE)</f>
        <v xml:space="preserve">  Jaime</v>
      </c>
      <c r="C1832">
        <f>VLOOKUP('combained table'!C1832,'combained table'!C1832:T4166,1,FALSE)</f>
        <v>24.6</v>
      </c>
      <c r="D1832">
        <f>VLOOKUP('combained table'!D1832,'combained table'!D1832:T4166,1,FALSE)</f>
        <v>5.86</v>
      </c>
      <c r="E1832" t="str">
        <f>VLOOKUP('combained table'!E1832,'combained table'!E1832:T4166,1,FALSE)</f>
        <v>No</v>
      </c>
      <c r="F1832" t="str">
        <f>VLOOKUP('combained table'!F1832,'combained table'!F1832:T4166,1,FALSE)</f>
        <v>No</v>
      </c>
      <c r="G1832" t="str">
        <f>VLOOKUP('combained table'!G1832,'combained table'!G1832:T4166,1,FALSE)</f>
        <v>Yes</v>
      </c>
      <c r="H1832">
        <f>VLOOKUP('combained table'!H1832,'combained table'!H1832:T4166,1,FALSE)</f>
        <v>1</v>
      </c>
      <c r="I1832" t="str">
        <f>VLOOKUP('combained table'!I1832,'combained table'!I1832:T4166,1,FALSE)</f>
        <v>Prediabetes</v>
      </c>
      <c r="J1832" t="str">
        <f>VLOOKUP('combained table'!J1832,'combained table'!J1832:T4166,1,FALSE)</f>
        <v>No</v>
      </c>
      <c r="K1832" t="str">
        <f>VLOOKUP('combained table'!K1832,'combained table'!K1832:T4166,1,FALSE)</f>
        <v>Normal Weight</v>
      </c>
      <c r="L1832">
        <f>VLOOKUP('combained table'!L1832,'combained table'!L1832:T4166,1,FALSE)</f>
        <v>1987</v>
      </c>
      <c r="M1832" t="str">
        <f>VLOOKUP('combained table'!M1832,'combained table'!M1832:T4166,1,FALSE)</f>
        <v>Nov</v>
      </c>
      <c r="N1832">
        <f>VLOOKUP('combained table'!N1832,'combained table'!N1832:T4166,1,FALSE)</f>
        <v>30</v>
      </c>
      <c r="O1832" t="str">
        <f>VLOOKUP('combained table'!O1832,'combained table'!O1832:T4166,1,FALSE)</f>
        <v>30-Nov-1987</v>
      </c>
      <c r="P1832">
        <f>VLOOKUP('combained table'!P1832,'combained table'!P1832:T4166,1,FALSE)</f>
        <v>19496.72</v>
      </c>
      <c r="Q1832" t="str">
        <f>VLOOKUP('combained table'!Q1832,'combained table'!Q1832:T4166,1,FALSE)</f>
        <v>tier - 1</v>
      </c>
      <c r="R1832" t="str">
        <f>VLOOKUP('combained table'!R1832,'combained table'!R1832:T4166,1,FALSE)</f>
        <v>tier - 3</v>
      </c>
      <c r="S1832" t="str">
        <f>VLOOKUP('combained table'!S1832,'combained table'!S1832:T4166,1,FALSE)</f>
        <v>R1019</v>
      </c>
      <c r="T1832">
        <f>VLOOKUP('combained table'!T1832,'combained table'!T1832:T4166,1,FALSE)</f>
        <v>35</v>
      </c>
    </row>
    <row r="1833" spans="1:20">
      <c r="A1833" t="str">
        <f>VLOOKUP('combained table'!A1833,'combained table'!A1833:T4167,1,FALSE)</f>
        <v>Id1832</v>
      </c>
      <c r="B1833" t="str">
        <f>VLOOKUP('combained table'!B1833,'combained table'!B1833:T4167,1,FALSE)</f>
        <v xml:space="preserve">  Hannah</v>
      </c>
      <c r="C1833">
        <f>VLOOKUP('combained table'!C1833,'combained table'!C1833:T4167,1,FALSE)</f>
        <v>28.405000000000001</v>
      </c>
      <c r="D1833">
        <f>VLOOKUP('combained table'!D1833,'combained table'!D1833:T4167,1,FALSE)</f>
        <v>4.12</v>
      </c>
      <c r="E1833" t="str">
        <f>VLOOKUP('combained table'!E1833,'combained table'!E1833:T4167,1,FALSE)</f>
        <v>No</v>
      </c>
      <c r="F1833" t="str">
        <f>VLOOKUP('combained table'!F1833,'combained table'!F1833:T4167,1,FALSE)</f>
        <v>No</v>
      </c>
      <c r="G1833" t="str">
        <f>VLOOKUP('combained table'!G1833,'combained table'!G1833:T4167,1,FALSE)</f>
        <v>No</v>
      </c>
      <c r="H1833">
        <f>VLOOKUP('combained table'!H1833,'combained table'!H1833:T4167,1,FALSE)</f>
        <v>1</v>
      </c>
      <c r="I1833" t="str">
        <f>VLOOKUP('combained table'!I1833,'combained table'!I1833:T4167,1,FALSE)</f>
        <v>Normal</v>
      </c>
      <c r="J1833" t="str">
        <f>VLOOKUP('combained table'!J1833,'combained table'!J1833:T4167,1,FALSE)</f>
        <v>No</v>
      </c>
      <c r="K1833" t="str">
        <f>VLOOKUP('combained table'!K1833,'combained table'!K1833:T4167,1,FALSE)</f>
        <v>Overweight</v>
      </c>
      <c r="L1833">
        <f>VLOOKUP('combained table'!L1833,'combained table'!L1833:T4167,1,FALSE)</f>
        <v>1980</v>
      </c>
      <c r="M1833" t="str">
        <f>VLOOKUP('combained table'!M1833,'combained table'!M1833:T4167,1,FALSE)</f>
        <v>Nov</v>
      </c>
      <c r="N1833">
        <f>VLOOKUP('combained table'!N1833,'combained table'!N1833:T4167,1,FALSE)</f>
        <v>8</v>
      </c>
      <c r="O1833" t="str">
        <f>VLOOKUP('combained table'!O1833,'combained table'!O1833:T4167,1,FALSE)</f>
        <v>8-Nov-1980</v>
      </c>
      <c r="P1833">
        <f>VLOOKUP('combained table'!P1833,'combained table'!P1833:T4167,1,FALSE)</f>
        <v>19515.54</v>
      </c>
      <c r="Q1833" t="str">
        <f>VLOOKUP('combained table'!Q1833,'combained table'!Q1833:T4167,1,FALSE)</f>
        <v>tier - 1</v>
      </c>
      <c r="R1833" t="str">
        <f>VLOOKUP('combained table'!R1833,'combained table'!R1833:T4167,1,FALSE)</f>
        <v>tier - 1</v>
      </c>
      <c r="S1833" t="str">
        <f>VLOOKUP('combained table'!S1833,'combained table'!S1833:T4167,1,FALSE)</f>
        <v>R1013</v>
      </c>
      <c r="T1833">
        <f>VLOOKUP('combained table'!T1833,'combained table'!T1833:T4167,1,FALSE)</f>
        <v>42</v>
      </c>
    </row>
    <row r="1834" spans="1:20">
      <c r="A1834" t="str">
        <f>VLOOKUP('combained table'!A1834,'combained table'!A1834:T4168,1,FALSE)</f>
        <v>Id1833</v>
      </c>
      <c r="B1834" t="str">
        <f>VLOOKUP('combained table'!B1834,'combained table'!B1834:T4168,1,FALSE)</f>
        <v xml:space="preserve">  Zachariah</v>
      </c>
      <c r="C1834">
        <f>VLOOKUP('combained table'!C1834,'combained table'!C1834:T4168,1,FALSE)</f>
        <v>34.674999999999997</v>
      </c>
      <c r="D1834">
        <f>VLOOKUP('combained table'!D1834,'combained table'!D1834:T4168,1,FALSE)</f>
        <v>5.71</v>
      </c>
      <c r="E1834" t="str">
        <f>VLOOKUP('combained table'!E1834,'combained table'!E1834:T4168,1,FALSE)</f>
        <v>yes</v>
      </c>
      <c r="F1834" t="str">
        <f>VLOOKUP('combained table'!F1834,'combained table'!F1834:T4168,1,FALSE)</f>
        <v>No</v>
      </c>
      <c r="G1834" t="str">
        <f>VLOOKUP('combained table'!G1834,'combained table'!G1834:T4168,1,FALSE)</f>
        <v>No</v>
      </c>
      <c r="H1834">
        <f>VLOOKUP('combained table'!H1834,'combained table'!H1834:T4168,1,FALSE)</f>
        <v>1</v>
      </c>
      <c r="I1834" t="str">
        <f>VLOOKUP('combained table'!I1834,'combained table'!I1834:T4168,1,FALSE)</f>
        <v>Prediabetes</v>
      </c>
      <c r="J1834" t="str">
        <f>VLOOKUP('combained table'!J1834,'combained table'!J1834:T4168,1,FALSE)</f>
        <v>No</v>
      </c>
      <c r="K1834" t="str">
        <f>VLOOKUP('combained table'!K1834,'combained table'!K1834:T4168,1,FALSE)</f>
        <v>Obesity</v>
      </c>
      <c r="L1834">
        <f>VLOOKUP('combained table'!L1834,'combained table'!L1834:T4168,1,FALSE)</f>
        <v>1992</v>
      </c>
      <c r="M1834" t="str">
        <f>VLOOKUP('combained table'!M1834,'combained table'!M1834:T4168,1,FALSE)</f>
        <v>Aug</v>
      </c>
      <c r="N1834">
        <f>VLOOKUP('combained table'!N1834,'combained table'!N1834:T4168,1,FALSE)</f>
        <v>19</v>
      </c>
      <c r="O1834" t="str">
        <f>VLOOKUP('combained table'!O1834,'combained table'!O1834:T4168,1,FALSE)</f>
        <v>19-Aug-1992</v>
      </c>
      <c r="P1834">
        <f>VLOOKUP('combained table'!P1834,'combained table'!P1834:T4168,1,FALSE)</f>
        <v>19521.97</v>
      </c>
      <c r="Q1834" t="str">
        <f>VLOOKUP('combained table'!Q1834,'combained table'!Q1834:T4168,1,FALSE)</f>
        <v>tier - 1</v>
      </c>
      <c r="R1834" t="str">
        <f>VLOOKUP('combained table'!R1834,'combained table'!R1834:T4168,1,FALSE)</f>
        <v>tier - 2</v>
      </c>
      <c r="S1834" t="str">
        <f>VLOOKUP('combained table'!S1834,'combained table'!S1834:T4168,1,FALSE)</f>
        <v>R1013</v>
      </c>
      <c r="T1834">
        <f>VLOOKUP('combained table'!T1834,'combained table'!T1834:T4168,1,FALSE)</f>
        <v>30</v>
      </c>
    </row>
    <row r="1835" spans="1:20">
      <c r="A1835" t="str">
        <f>VLOOKUP('combained table'!A1835,'combained table'!A1835:T4169,1,FALSE)</f>
        <v>Id1834</v>
      </c>
      <c r="B1835" t="str">
        <f>VLOOKUP('combained table'!B1835,'combained table'!B1835:T4169,1,FALSE)</f>
        <v xml:space="preserve">  Patricia A</v>
      </c>
      <c r="C1835">
        <f>VLOOKUP('combained table'!C1835,'combained table'!C1835:T4169,1,FALSE)</f>
        <v>18.850000000000001</v>
      </c>
      <c r="D1835">
        <f>VLOOKUP('combained table'!D1835,'combained table'!D1835:T4169,1,FALSE)</f>
        <v>6.03</v>
      </c>
      <c r="E1835" t="str">
        <f>VLOOKUP('combained table'!E1835,'combained table'!E1835:T4169,1,FALSE)</f>
        <v>No</v>
      </c>
      <c r="F1835" t="str">
        <f>VLOOKUP('combained table'!F1835,'combained table'!F1835:T4169,1,FALSE)</f>
        <v>No</v>
      </c>
      <c r="G1835" t="str">
        <f>VLOOKUP('combained table'!G1835,'combained table'!G1835:T4169,1,FALSE)</f>
        <v>No</v>
      </c>
      <c r="H1835">
        <f>VLOOKUP('combained table'!H1835,'combained table'!H1835:T4169,1,FALSE)</f>
        <v>1</v>
      </c>
      <c r="I1835" t="str">
        <f>VLOOKUP('combained table'!I1835,'combained table'!I1835:T4169,1,FALSE)</f>
        <v>Prediabetes</v>
      </c>
      <c r="J1835" t="str">
        <f>VLOOKUP('combained table'!J1835,'combained table'!J1835:T4169,1,FALSE)</f>
        <v>No</v>
      </c>
      <c r="K1835" t="str">
        <f>VLOOKUP('combained table'!K1835,'combained table'!K1835:T4169,1,FALSE)</f>
        <v>Normal Weight</v>
      </c>
      <c r="L1835">
        <f>VLOOKUP('combained table'!L1835,'combained table'!L1835:T4169,1,FALSE)</f>
        <v>1985</v>
      </c>
      <c r="M1835" t="str">
        <f>VLOOKUP('combained table'!M1835,'combained table'!M1835:T4169,1,FALSE)</f>
        <v>Sep</v>
      </c>
      <c r="N1835">
        <f>VLOOKUP('combained table'!N1835,'combained table'!N1835:T4169,1,FALSE)</f>
        <v>17</v>
      </c>
      <c r="O1835" t="str">
        <f>VLOOKUP('combained table'!O1835,'combained table'!O1835:T4169,1,FALSE)</f>
        <v>17-Sep-1985</v>
      </c>
      <c r="P1835">
        <f>VLOOKUP('combained table'!P1835,'combained table'!P1835:T4169,1,FALSE)</f>
        <v>19539.240000000002</v>
      </c>
      <c r="Q1835" t="str">
        <f>VLOOKUP('combained table'!Q1835,'combained table'!Q1835:T4169,1,FALSE)</f>
        <v>tier - 1</v>
      </c>
      <c r="R1835" t="str">
        <f>VLOOKUP('combained table'!R1835,'combained table'!R1835:T4169,1,FALSE)</f>
        <v>tier - 1</v>
      </c>
      <c r="S1835" t="str">
        <f>VLOOKUP('combained table'!S1835,'combained table'!S1835:T4169,1,FALSE)</f>
        <v>R1013</v>
      </c>
      <c r="T1835">
        <f>VLOOKUP('combained table'!T1835,'combained table'!T1835:T4169,1,FALSE)</f>
        <v>37</v>
      </c>
    </row>
    <row r="1836" spans="1:20">
      <c r="A1836" t="str">
        <f>VLOOKUP('combained table'!A1836,'combained table'!A1836:T4170,1,FALSE)</f>
        <v>Id1835</v>
      </c>
      <c r="B1836" t="str">
        <f>VLOOKUP('combained table'!B1836,'combained table'!B1836:T4170,1,FALSE)</f>
        <v xml:space="preserve">  Elizabeth A</v>
      </c>
      <c r="C1836">
        <f>VLOOKUP('combained table'!C1836,'combained table'!C1836:T4170,1,FALSE)</f>
        <v>34.130000000000003</v>
      </c>
      <c r="D1836">
        <f>VLOOKUP('combained table'!D1836,'combained table'!D1836:T4170,1,FALSE)</f>
        <v>5.65</v>
      </c>
      <c r="E1836" t="str">
        <f>VLOOKUP('combained table'!E1836,'combained table'!E1836:T4170,1,FALSE)</f>
        <v>No</v>
      </c>
      <c r="F1836" t="str">
        <f>VLOOKUP('combained table'!F1836,'combained table'!F1836:T4170,1,FALSE)</f>
        <v>No</v>
      </c>
      <c r="G1836" t="str">
        <f>VLOOKUP('combained table'!G1836,'combained table'!G1836:T4170,1,FALSE)</f>
        <v>Yes</v>
      </c>
      <c r="H1836">
        <f>VLOOKUP('combained table'!H1836,'combained table'!H1836:T4170,1,FALSE)</f>
        <v>1</v>
      </c>
      <c r="I1836" t="str">
        <f>VLOOKUP('combained table'!I1836,'combained table'!I1836:T4170,1,FALSE)</f>
        <v>Normal</v>
      </c>
      <c r="J1836" t="str">
        <f>VLOOKUP('combained table'!J1836,'combained table'!J1836:T4170,1,FALSE)</f>
        <v>No</v>
      </c>
      <c r="K1836" t="str">
        <f>VLOOKUP('combained table'!K1836,'combained table'!K1836:T4170,1,FALSE)</f>
        <v>Obesity</v>
      </c>
      <c r="L1836">
        <f>VLOOKUP('combained table'!L1836,'combained table'!L1836:T4170,1,FALSE)</f>
        <v>1963</v>
      </c>
      <c r="M1836" t="str">
        <f>VLOOKUP('combained table'!M1836,'combained table'!M1836:T4170,1,FALSE)</f>
        <v>Jul</v>
      </c>
      <c r="N1836">
        <f>VLOOKUP('combained table'!N1836,'combained table'!N1836:T4170,1,FALSE)</f>
        <v>14</v>
      </c>
      <c r="O1836" t="str">
        <f>VLOOKUP('combained table'!O1836,'combained table'!O1836:T4170,1,FALSE)</f>
        <v>14-Jul-1963</v>
      </c>
      <c r="P1836">
        <f>VLOOKUP('combained table'!P1836,'combained table'!P1836:T4170,1,FALSE)</f>
        <v>19551.34</v>
      </c>
      <c r="Q1836" t="str">
        <f>VLOOKUP('combained table'!Q1836,'combained table'!Q1836:T4170,1,FALSE)</f>
        <v>tier - 1</v>
      </c>
      <c r="R1836" t="str">
        <f>VLOOKUP('combained table'!R1836,'combained table'!R1836:T4170,1,FALSE)</f>
        <v>tier - 3</v>
      </c>
      <c r="S1836" t="str">
        <f>VLOOKUP('combained table'!S1836,'combained table'!S1836:T4170,1,FALSE)</f>
        <v>R1012</v>
      </c>
      <c r="T1836">
        <f>VLOOKUP('combained table'!T1836,'combained table'!T1836:T4170,1,FALSE)</f>
        <v>59</v>
      </c>
    </row>
    <row r="1837" spans="1:20">
      <c r="A1837" t="str">
        <f>VLOOKUP('combained table'!A1837,'combained table'!A1837:T4171,1,FALSE)</f>
        <v>Id1836</v>
      </c>
      <c r="B1837" t="str">
        <f>VLOOKUP('combained table'!B1837,'combained table'!B1837:T4171,1,FALSE)</f>
        <v xml:space="preserve">  Benjamin</v>
      </c>
      <c r="C1837">
        <f>VLOOKUP('combained table'!C1837,'combained table'!C1837:T4171,1,FALSE)</f>
        <v>17.34</v>
      </c>
      <c r="D1837">
        <f>VLOOKUP('combained table'!D1837,'combained table'!D1837:T4171,1,FALSE)</f>
        <v>5.05</v>
      </c>
      <c r="E1837" t="str">
        <f>VLOOKUP('combained table'!E1837,'combained table'!E1837:T4171,1,FALSE)</f>
        <v>No</v>
      </c>
      <c r="F1837" t="str">
        <f>VLOOKUP('combained table'!F1837,'combained table'!F1837:T4171,1,FALSE)</f>
        <v>No</v>
      </c>
      <c r="G1837" t="str">
        <f>VLOOKUP('combained table'!G1837,'combained table'!G1837:T4171,1,FALSE)</f>
        <v>No</v>
      </c>
      <c r="H1837">
        <f>VLOOKUP('combained table'!H1837,'combained table'!H1837:T4171,1,FALSE)</f>
        <v>0</v>
      </c>
      <c r="I1837" t="str">
        <f>VLOOKUP('combained table'!I1837,'combained table'!I1837:T4171,1,FALSE)</f>
        <v>Normal</v>
      </c>
      <c r="J1837" t="str">
        <f>VLOOKUP('combained table'!J1837,'combained table'!J1837:T4171,1,FALSE)</f>
        <v>No</v>
      </c>
      <c r="K1837" t="str">
        <f>VLOOKUP('combained table'!K1837,'combained table'!K1837:T4171,1,FALSE)</f>
        <v>Underweight</v>
      </c>
      <c r="L1837">
        <f>VLOOKUP('combained table'!L1837,'combained table'!L1837:T4171,1,FALSE)</f>
        <v>1978</v>
      </c>
      <c r="M1837" t="str">
        <f>VLOOKUP('combained table'!M1837,'combained table'!M1837:T4171,1,FALSE)</f>
        <v>Sep</v>
      </c>
      <c r="N1837">
        <f>VLOOKUP('combained table'!N1837,'combained table'!N1837:T4171,1,FALSE)</f>
        <v>24</v>
      </c>
      <c r="O1837" t="str">
        <f>VLOOKUP('combained table'!O1837,'combained table'!O1837:T4171,1,FALSE)</f>
        <v>24-Sep-1978</v>
      </c>
      <c r="P1837">
        <f>VLOOKUP('combained table'!P1837,'combained table'!P1837:T4171,1,FALSE)</f>
        <v>19594.810000000001</v>
      </c>
      <c r="Q1837" t="str">
        <f>VLOOKUP('combained table'!Q1837,'combained table'!Q1837:T4171,1,FALSE)</f>
        <v>tier - 1</v>
      </c>
      <c r="R1837" t="str">
        <f>VLOOKUP('combained table'!R1837,'combained table'!R1837:T4171,1,FALSE)</f>
        <v>tier - 1</v>
      </c>
      <c r="S1837" t="str">
        <f>VLOOKUP('combained table'!S1837,'combained table'!S1837:T4171,1,FALSE)</f>
        <v>R1024</v>
      </c>
      <c r="T1837">
        <f>VLOOKUP('combained table'!T1837,'combained table'!T1837:T4171,1,FALSE)</f>
        <v>44</v>
      </c>
    </row>
    <row r="1838" spans="1:20">
      <c r="A1838" t="str">
        <f>VLOOKUP('combained table'!A1838,'combained table'!A1838:T4172,1,FALSE)</f>
        <v>Id1837</v>
      </c>
      <c r="B1838" t="str">
        <f>VLOOKUP('combained table'!B1838,'combained table'!B1838:T4172,1,FALSE)</f>
        <v xml:space="preserve">  Breno</v>
      </c>
      <c r="C1838">
        <f>VLOOKUP('combained table'!C1838,'combained table'!C1838:T4172,1,FALSE)</f>
        <v>17.440000000000001</v>
      </c>
      <c r="D1838">
        <f>VLOOKUP('combained table'!D1838,'combained table'!D1838:T4172,1,FALSE)</f>
        <v>6.26</v>
      </c>
      <c r="E1838" t="str">
        <f>VLOOKUP('combained table'!E1838,'combained table'!E1838:T4172,1,FALSE)</f>
        <v>No</v>
      </c>
      <c r="F1838" t="str">
        <f>VLOOKUP('combained table'!F1838,'combained table'!F1838:T4172,1,FALSE)</f>
        <v>No</v>
      </c>
      <c r="G1838" t="str">
        <f>VLOOKUP('combained table'!G1838,'combained table'!G1838:T4172,1,FALSE)</f>
        <v>No</v>
      </c>
      <c r="H1838">
        <f>VLOOKUP('combained table'!H1838,'combained table'!H1838:T4172,1,FALSE)</f>
        <v>0</v>
      </c>
      <c r="I1838" t="str">
        <f>VLOOKUP('combained table'!I1838,'combained table'!I1838:T4172,1,FALSE)</f>
        <v>Prediabetes</v>
      </c>
      <c r="J1838" t="str">
        <f>VLOOKUP('combained table'!J1838,'combained table'!J1838:T4172,1,FALSE)</f>
        <v>No</v>
      </c>
      <c r="K1838" t="str">
        <f>VLOOKUP('combained table'!K1838,'combained table'!K1838:T4172,1,FALSE)</f>
        <v>Underweight</v>
      </c>
      <c r="L1838">
        <f>VLOOKUP('combained table'!L1838,'combained table'!L1838:T4172,1,FALSE)</f>
        <v>1994</v>
      </c>
      <c r="M1838" t="str">
        <f>VLOOKUP('combained table'!M1838,'combained table'!M1838:T4172,1,FALSE)</f>
        <v>Aug</v>
      </c>
      <c r="N1838">
        <f>VLOOKUP('combained table'!N1838,'combained table'!N1838:T4172,1,FALSE)</f>
        <v>27</v>
      </c>
      <c r="O1838" t="str">
        <f>VLOOKUP('combained table'!O1838,'combained table'!O1838:T4172,1,FALSE)</f>
        <v>27-Aug-1994</v>
      </c>
      <c r="P1838">
        <f>VLOOKUP('combained table'!P1838,'combained table'!P1838:T4172,1,FALSE)</f>
        <v>19673.34</v>
      </c>
      <c r="Q1838" t="str">
        <f>VLOOKUP('combained table'!Q1838,'combained table'!Q1838:T4172,1,FALSE)</f>
        <v>tier - 1</v>
      </c>
      <c r="R1838" t="str">
        <f>VLOOKUP('combained table'!R1838,'combained table'!R1838:T4172,1,FALSE)</f>
        <v>tier - 2</v>
      </c>
      <c r="S1838" t="str">
        <f>VLOOKUP('combained table'!S1838,'combained table'!S1838:T4172,1,FALSE)</f>
        <v>R1012</v>
      </c>
      <c r="T1838">
        <f>VLOOKUP('combained table'!T1838,'combained table'!T1838:T4172,1,FALSE)</f>
        <v>28</v>
      </c>
    </row>
    <row r="1839" spans="1:20">
      <c r="A1839" t="str">
        <f>VLOOKUP('combained table'!A1839,'combained table'!A1839:T4173,1,FALSE)</f>
        <v>Id1838</v>
      </c>
      <c r="B1839" t="str">
        <f>VLOOKUP('combained table'!B1839,'combained table'!B1839:T4173,1,FALSE)</f>
        <v xml:space="preserve">  Takaya</v>
      </c>
      <c r="C1839">
        <f>VLOOKUP('combained table'!C1839,'combained table'!C1839:T4173,1,FALSE)</f>
        <v>33.659999999999997</v>
      </c>
      <c r="D1839">
        <f>VLOOKUP('combained table'!D1839,'combained table'!D1839:T4173,1,FALSE)</f>
        <v>4.08</v>
      </c>
      <c r="E1839" t="str">
        <f>VLOOKUP('combained table'!E1839,'combained table'!E1839:T4173,1,FALSE)</f>
        <v>yes</v>
      </c>
      <c r="F1839" t="str">
        <f>VLOOKUP('combained table'!F1839,'combained table'!F1839:T4173,1,FALSE)</f>
        <v>No</v>
      </c>
      <c r="G1839" t="str">
        <f>VLOOKUP('combained table'!G1839,'combained table'!G1839:T4173,1,FALSE)</f>
        <v>Yes</v>
      </c>
      <c r="H1839">
        <f>VLOOKUP('combained table'!H1839,'combained table'!H1839:T4173,1,FALSE)</f>
        <v>1</v>
      </c>
      <c r="I1839" t="str">
        <f>VLOOKUP('combained table'!I1839,'combained table'!I1839:T4173,1,FALSE)</f>
        <v>Normal</v>
      </c>
      <c r="J1839" t="str">
        <f>VLOOKUP('combained table'!J1839,'combained table'!J1839:T4173,1,FALSE)</f>
        <v>No</v>
      </c>
      <c r="K1839" t="str">
        <f>VLOOKUP('combained table'!K1839,'combained table'!K1839:T4173,1,FALSE)</f>
        <v>Obesity</v>
      </c>
      <c r="L1839">
        <f>VLOOKUP('combained table'!L1839,'combained table'!L1839:T4173,1,FALSE)</f>
        <v>1990</v>
      </c>
      <c r="M1839" t="str">
        <f>VLOOKUP('combained table'!M1839,'combained table'!M1839:T4173,1,FALSE)</f>
        <v>Aug</v>
      </c>
      <c r="N1839">
        <f>VLOOKUP('combained table'!N1839,'combained table'!N1839:T4173,1,FALSE)</f>
        <v>8</v>
      </c>
      <c r="O1839" t="str">
        <f>VLOOKUP('combained table'!O1839,'combained table'!O1839:T4173,1,FALSE)</f>
        <v>8-Aug-1990</v>
      </c>
      <c r="P1839">
        <f>VLOOKUP('combained table'!P1839,'combained table'!P1839:T4173,1,FALSE)</f>
        <v>19719.689999999999</v>
      </c>
      <c r="Q1839" t="str">
        <f>VLOOKUP('combained table'!Q1839,'combained table'!Q1839:T4173,1,FALSE)</f>
        <v>tier - 1</v>
      </c>
      <c r="R1839" t="str">
        <f>VLOOKUP('combained table'!R1839,'combained table'!R1839:T4173,1,FALSE)</f>
        <v>tier - 2</v>
      </c>
      <c r="S1839" t="str">
        <f>VLOOKUP('combained table'!S1839,'combained table'!S1839:T4173,1,FALSE)</f>
        <v>R1013</v>
      </c>
      <c r="T1839">
        <f>VLOOKUP('combained table'!T1839,'combained table'!T1839:T4173,1,FALSE)</f>
        <v>32</v>
      </c>
    </row>
    <row r="1840" spans="1:20">
      <c r="A1840" t="str">
        <f>VLOOKUP('combained table'!A1840,'combained table'!A1840:T4174,1,FALSE)</f>
        <v>Id1839</v>
      </c>
      <c r="B1840" t="str">
        <f>VLOOKUP('combained table'!B1840,'combained table'!B1840:T4174,1,FALSE)</f>
        <v xml:space="preserve">  Thomas IV</v>
      </c>
      <c r="C1840">
        <f>VLOOKUP('combained table'!C1840,'combained table'!C1840:T4174,1,FALSE)</f>
        <v>21.375</v>
      </c>
      <c r="D1840">
        <f>VLOOKUP('combained table'!D1840,'combained table'!D1840:T4174,1,FALSE)</f>
        <v>6.19</v>
      </c>
      <c r="E1840" t="str">
        <f>VLOOKUP('combained table'!E1840,'combained table'!E1840:T4174,1,FALSE)</f>
        <v>yes</v>
      </c>
      <c r="F1840" t="str">
        <f>VLOOKUP('combained table'!F1840,'combained table'!F1840:T4174,1,FALSE)</f>
        <v>No</v>
      </c>
      <c r="G1840" t="str">
        <f>VLOOKUP('combained table'!G1840,'combained table'!G1840:T4174,1,FALSE)</f>
        <v>No</v>
      </c>
      <c r="H1840">
        <f>VLOOKUP('combained table'!H1840,'combained table'!H1840:T4174,1,FALSE)</f>
        <v>1</v>
      </c>
      <c r="I1840" t="str">
        <f>VLOOKUP('combained table'!I1840,'combained table'!I1840:T4174,1,FALSE)</f>
        <v>Prediabetes</v>
      </c>
      <c r="J1840" t="str">
        <f>VLOOKUP('combained table'!J1840,'combained table'!J1840:T4174,1,FALSE)</f>
        <v>No</v>
      </c>
      <c r="K1840" t="str">
        <f>VLOOKUP('combained table'!K1840,'combained table'!K1840:T4174,1,FALSE)</f>
        <v>Normal Weight</v>
      </c>
      <c r="L1840">
        <f>VLOOKUP('combained table'!L1840,'combained table'!L1840:T4174,1,FALSE)</f>
        <v>1972</v>
      </c>
      <c r="M1840" t="str">
        <f>VLOOKUP('combained table'!M1840,'combained table'!M1840:T4174,1,FALSE)</f>
        <v>Jun</v>
      </c>
      <c r="N1840">
        <f>VLOOKUP('combained table'!N1840,'combained table'!N1840:T4174,1,FALSE)</f>
        <v>14</v>
      </c>
      <c r="O1840" t="str">
        <f>VLOOKUP('combained table'!O1840,'combained table'!O1840:T4174,1,FALSE)</f>
        <v>14-Jun-1972</v>
      </c>
      <c r="P1840">
        <f>VLOOKUP('combained table'!P1840,'combained table'!P1840:T4174,1,FALSE)</f>
        <v>19749.38</v>
      </c>
      <c r="Q1840" t="str">
        <f>VLOOKUP('combained table'!Q1840,'combained table'!Q1840:T4174,1,FALSE)</f>
        <v>tier - 1</v>
      </c>
      <c r="R1840" t="str">
        <f>VLOOKUP('combained table'!R1840,'combained table'!R1840:T4174,1,FALSE)</f>
        <v>tier - 3</v>
      </c>
      <c r="S1840" t="str">
        <f>VLOOKUP('combained table'!S1840,'combained table'!S1840:T4174,1,FALSE)</f>
        <v>R1013</v>
      </c>
      <c r="T1840">
        <f>VLOOKUP('combained table'!T1840,'combained table'!T1840:T4174,1,FALSE)</f>
        <v>50</v>
      </c>
    </row>
    <row r="1841" spans="1:20">
      <c r="A1841" t="str">
        <f>VLOOKUP('combained table'!A1841,'combained table'!A1841:T4175,1,FALSE)</f>
        <v>Id1840</v>
      </c>
      <c r="B1841" t="str">
        <f>VLOOKUP('combained table'!B1841,'combained table'!B1841:T4175,1,FALSE)</f>
        <v xml:space="preserve">  Bradley E</v>
      </c>
      <c r="C1841">
        <f>VLOOKUP('combained table'!C1841,'combained table'!C1841:T4175,1,FALSE)</f>
        <v>27.14</v>
      </c>
      <c r="D1841">
        <f>VLOOKUP('combained table'!D1841,'combained table'!D1841:T4175,1,FALSE)</f>
        <v>6.01</v>
      </c>
      <c r="E1841" t="str">
        <f>VLOOKUP('combained table'!E1841,'combained table'!E1841:T4175,1,FALSE)</f>
        <v>No</v>
      </c>
      <c r="F1841" t="str">
        <f>VLOOKUP('combained table'!F1841,'combained table'!F1841:T4175,1,FALSE)</f>
        <v>No</v>
      </c>
      <c r="G1841" t="str">
        <f>VLOOKUP('combained table'!G1841,'combained table'!G1841:T4175,1,FALSE)</f>
        <v>No</v>
      </c>
      <c r="H1841">
        <f>VLOOKUP('combained table'!H1841,'combained table'!H1841:T4175,1,FALSE)</f>
        <v>1</v>
      </c>
      <c r="I1841" t="str">
        <f>VLOOKUP('combained table'!I1841,'combained table'!I1841:T4175,1,FALSE)</f>
        <v>Prediabetes</v>
      </c>
      <c r="J1841" t="str">
        <f>VLOOKUP('combained table'!J1841,'combained table'!J1841:T4175,1,FALSE)</f>
        <v>No</v>
      </c>
      <c r="K1841" t="str">
        <f>VLOOKUP('combained table'!K1841,'combained table'!K1841:T4175,1,FALSE)</f>
        <v>Overweight</v>
      </c>
      <c r="L1841">
        <f>VLOOKUP('combained table'!L1841,'combained table'!L1841:T4175,1,FALSE)</f>
        <v>1979</v>
      </c>
      <c r="M1841" t="str">
        <f>VLOOKUP('combained table'!M1841,'combained table'!M1841:T4175,1,FALSE)</f>
        <v>Oct</v>
      </c>
      <c r="N1841">
        <f>VLOOKUP('combained table'!N1841,'combained table'!N1841:T4175,1,FALSE)</f>
        <v>30</v>
      </c>
      <c r="O1841" t="str">
        <f>VLOOKUP('combained table'!O1841,'combained table'!O1841:T4175,1,FALSE)</f>
        <v>30-Oct-1979</v>
      </c>
      <c r="P1841">
        <f>VLOOKUP('combained table'!P1841,'combained table'!P1841:T4175,1,FALSE)</f>
        <v>19798.05</v>
      </c>
      <c r="Q1841" t="str">
        <f>VLOOKUP('combained table'!Q1841,'combained table'!Q1841:T4175,1,FALSE)</f>
        <v>tier - 1</v>
      </c>
      <c r="R1841" t="str">
        <f>VLOOKUP('combained table'!R1841,'combained table'!R1841:T4175,1,FALSE)</f>
        <v>tier - 1</v>
      </c>
      <c r="S1841" t="str">
        <f>VLOOKUP('combained table'!S1841,'combained table'!S1841:T4175,1,FALSE)</f>
        <v>R1024</v>
      </c>
      <c r="T1841">
        <f>VLOOKUP('combained table'!T1841,'combained table'!T1841:T4175,1,FALSE)</f>
        <v>43</v>
      </c>
    </row>
    <row r="1842" spans="1:20">
      <c r="A1842" t="str">
        <f>VLOOKUP('combained table'!A1842,'combained table'!A1842:T4176,1,FALSE)</f>
        <v>Id1841</v>
      </c>
      <c r="B1842" t="str">
        <f>VLOOKUP('combained table'!B1842,'combained table'!B1842:T4176,1,FALSE)</f>
        <v xml:space="preserve">  Megan</v>
      </c>
      <c r="C1842">
        <f>VLOOKUP('combained table'!C1842,'combained table'!C1842:T4176,1,FALSE)</f>
        <v>35.78</v>
      </c>
      <c r="D1842">
        <f>VLOOKUP('combained table'!D1842,'combained table'!D1842:T4176,1,FALSE)</f>
        <v>6.07</v>
      </c>
      <c r="E1842" t="str">
        <f>VLOOKUP('combained table'!E1842,'combained table'!E1842:T4176,1,FALSE)</f>
        <v>No</v>
      </c>
      <c r="F1842" t="str">
        <f>VLOOKUP('combained table'!F1842,'combained table'!F1842:T4176,1,FALSE)</f>
        <v>yes</v>
      </c>
      <c r="G1842" t="str">
        <f>VLOOKUP('combained table'!G1842,'combained table'!G1842:T4176,1,FALSE)</f>
        <v>No</v>
      </c>
      <c r="H1842">
        <f>VLOOKUP('combained table'!H1842,'combained table'!H1842:T4176,1,FALSE)</f>
        <v>1</v>
      </c>
      <c r="I1842" t="str">
        <f>VLOOKUP('combained table'!I1842,'combained table'!I1842:T4176,1,FALSE)</f>
        <v>Prediabetes</v>
      </c>
      <c r="J1842" t="str">
        <f>VLOOKUP('combained table'!J1842,'combained table'!J1842:T4176,1,FALSE)</f>
        <v>No</v>
      </c>
      <c r="K1842" t="str">
        <f>VLOOKUP('combained table'!K1842,'combained table'!K1842:T4176,1,FALSE)</f>
        <v>Obesity</v>
      </c>
      <c r="L1842">
        <f>VLOOKUP('combained table'!L1842,'combained table'!L1842:T4176,1,FALSE)</f>
        <v>1997</v>
      </c>
      <c r="M1842" t="str">
        <f>VLOOKUP('combained table'!M1842,'combained table'!M1842:T4176,1,FALSE)</f>
        <v>Oct</v>
      </c>
      <c r="N1842">
        <f>VLOOKUP('combained table'!N1842,'combained table'!N1842:T4176,1,FALSE)</f>
        <v>18</v>
      </c>
      <c r="O1842" t="str">
        <f>VLOOKUP('combained table'!O1842,'combained table'!O1842:T4176,1,FALSE)</f>
        <v>18-Oct-1997</v>
      </c>
      <c r="P1842">
        <f>VLOOKUP('combained table'!P1842,'combained table'!P1842:T4176,1,FALSE)</f>
        <v>19933.46</v>
      </c>
      <c r="Q1842" t="str">
        <f>VLOOKUP('combained table'!Q1842,'combained table'!Q1842:T4176,1,FALSE)</f>
        <v>tier - 1</v>
      </c>
      <c r="R1842" t="str">
        <f>VLOOKUP('combained table'!R1842,'combained table'!R1842:T4176,1,FALSE)</f>
        <v>tier - 3</v>
      </c>
      <c r="S1842" t="str">
        <f>VLOOKUP('combained table'!S1842,'combained table'!S1842:T4176,1,FALSE)</f>
        <v>R1011</v>
      </c>
      <c r="T1842">
        <f>VLOOKUP('combained table'!T1842,'combained table'!T1842:T4176,1,FALSE)</f>
        <v>25</v>
      </c>
    </row>
    <row r="1843" spans="1:20">
      <c r="A1843" t="str">
        <f>VLOOKUP('combained table'!A1843,'combained table'!A1843:T4177,1,FALSE)</f>
        <v>Id1842</v>
      </c>
      <c r="B1843" t="str">
        <f>VLOOKUP('combained table'!B1843,'combained table'!B1843:T4177,1,FALSE)</f>
        <v xml:space="preserve">  Ruby J</v>
      </c>
      <c r="C1843">
        <f>VLOOKUP('combained table'!C1843,'combained table'!C1843:T4177,1,FALSE)</f>
        <v>34.96</v>
      </c>
      <c r="D1843">
        <f>VLOOKUP('combained table'!D1843,'combained table'!D1843:T4177,1,FALSE)</f>
        <v>5.63</v>
      </c>
      <c r="E1843" t="str">
        <f>VLOOKUP('combained table'!E1843,'combained table'!E1843:T4177,1,FALSE)</f>
        <v>No</v>
      </c>
      <c r="F1843" t="str">
        <f>VLOOKUP('combained table'!F1843,'combained table'!F1843:T4177,1,FALSE)</f>
        <v>No</v>
      </c>
      <c r="G1843" t="str">
        <f>VLOOKUP('combained table'!G1843,'combained table'!G1843:T4177,1,FALSE)</f>
        <v>No</v>
      </c>
      <c r="H1843">
        <f>VLOOKUP('combained table'!H1843,'combained table'!H1843:T4177,1,FALSE)</f>
        <v>0</v>
      </c>
      <c r="I1843" t="str">
        <f>VLOOKUP('combained table'!I1843,'combained table'!I1843:T4177,1,FALSE)</f>
        <v>Normal</v>
      </c>
      <c r="J1843" t="str">
        <f>VLOOKUP('combained table'!J1843,'combained table'!J1843:T4177,1,FALSE)</f>
        <v>No</v>
      </c>
      <c r="K1843" t="str">
        <f>VLOOKUP('combained table'!K1843,'combained table'!K1843:T4177,1,FALSE)</f>
        <v>Obesity</v>
      </c>
      <c r="L1843">
        <f>VLOOKUP('combained table'!L1843,'combained table'!L1843:T4177,1,FALSE)</f>
        <v>1980</v>
      </c>
      <c r="M1843" t="str">
        <f>VLOOKUP('combained table'!M1843,'combained table'!M1843:T4177,1,FALSE)</f>
        <v>Oct</v>
      </c>
      <c r="N1843">
        <f>VLOOKUP('combained table'!N1843,'combained table'!N1843:T4177,1,FALSE)</f>
        <v>9</v>
      </c>
      <c r="O1843" t="str">
        <f>VLOOKUP('combained table'!O1843,'combained table'!O1843:T4177,1,FALSE)</f>
        <v>9-Oct-1980</v>
      </c>
      <c r="P1843">
        <f>VLOOKUP('combained table'!P1843,'combained table'!P1843:T4177,1,FALSE)</f>
        <v>19964.75</v>
      </c>
      <c r="Q1843" t="str">
        <f>VLOOKUP('combained table'!Q1843,'combained table'!Q1843:T4177,1,FALSE)</f>
        <v>tier - 1</v>
      </c>
      <c r="R1843" t="str">
        <f>VLOOKUP('combained table'!R1843,'combained table'!R1843:T4177,1,FALSE)</f>
        <v>tier - 2</v>
      </c>
      <c r="S1843" t="str">
        <f>VLOOKUP('combained table'!S1843,'combained table'!S1843:T4177,1,FALSE)</f>
        <v>R1024</v>
      </c>
      <c r="T1843">
        <f>VLOOKUP('combained table'!T1843,'combained table'!T1843:T4177,1,FALSE)</f>
        <v>42</v>
      </c>
    </row>
    <row r="1844" spans="1:20">
      <c r="A1844" t="str">
        <f>VLOOKUP('combained table'!A1844,'combained table'!A1844:T4178,1,FALSE)</f>
        <v>Id1843</v>
      </c>
      <c r="B1844" t="str">
        <f>VLOOKUP('combained table'!B1844,'combained table'!B1844:T4178,1,FALSE)</f>
        <v xml:space="preserve">  Bart</v>
      </c>
      <c r="C1844">
        <f>VLOOKUP('combained table'!C1844,'combained table'!C1844:T4178,1,FALSE)</f>
        <v>38.39</v>
      </c>
      <c r="D1844">
        <f>VLOOKUP('combained table'!D1844,'combained table'!D1844:T4178,1,FALSE)</f>
        <v>6.05</v>
      </c>
      <c r="E1844" t="str">
        <f>VLOOKUP('combained table'!E1844,'combained table'!E1844:T4178,1,FALSE)</f>
        <v>No</v>
      </c>
      <c r="F1844" t="str">
        <f>VLOOKUP('combained table'!F1844,'combained table'!F1844:T4178,1,FALSE)</f>
        <v>No</v>
      </c>
      <c r="G1844" t="str">
        <f>VLOOKUP('combained table'!G1844,'combained table'!G1844:T4178,1,FALSE)</f>
        <v>No</v>
      </c>
      <c r="H1844">
        <f>VLOOKUP('combained table'!H1844,'combained table'!H1844:T4178,1,FALSE)</f>
        <v>0</v>
      </c>
      <c r="I1844" t="str">
        <f>VLOOKUP('combained table'!I1844,'combained table'!I1844:T4178,1,FALSE)</f>
        <v>Prediabetes</v>
      </c>
      <c r="J1844" t="str">
        <f>VLOOKUP('combained table'!J1844,'combained table'!J1844:T4178,1,FALSE)</f>
        <v>No</v>
      </c>
      <c r="K1844" t="str">
        <f>VLOOKUP('combained table'!K1844,'combained table'!K1844:T4178,1,FALSE)</f>
        <v>Obesity</v>
      </c>
      <c r="L1844">
        <f>VLOOKUP('combained table'!L1844,'combained table'!L1844:T4178,1,FALSE)</f>
        <v>1966</v>
      </c>
      <c r="M1844" t="str">
        <f>VLOOKUP('combained table'!M1844,'combained table'!M1844:T4178,1,FALSE)</f>
        <v>Aug</v>
      </c>
      <c r="N1844">
        <f>VLOOKUP('combained table'!N1844,'combained table'!N1844:T4178,1,FALSE)</f>
        <v>10</v>
      </c>
      <c r="O1844" t="str">
        <f>VLOOKUP('combained table'!O1844,'combained table'!O1844:T4178,1,FALSE)</f>
        <v>10-Aug-1966</v>
      </c>
      <c r="P1844">
        <f>VLOOKUP('combained table'!P1844,'combained table'!P1844:T4178,1,FALSE)</f>
        <v>19995.29</v>
      </c>
      <c r="Q1844" t="str">
        <f>VLOOKUP('combained table'!Q1844,'combained table'!Q1844:T4178,1,FALSE)</f>
        <v>tier - 1</v>
      </c>
      <c r="R1844" t="str">
        <f>VLOOKUP('combained table'!R1844,'combained table'!R1844:T4178,1,FALSE)</f>
        <v>tier - 3</v>
      </c>
      <c r="S1844" t="str">
        <f>VLOOKUP('combained table'!S1844,'combained table'!S1844:T4178,1,FALSE)</f>
        <v>R1026</v>
      </c>
      <c r="T1844">
        <f>VLOOKUP('combained table'!T1844,'combained table'!T1844:T4178,1,FALSE)</f>
        <v>56</v>
      </c>
    </row>
    <row r="1845" spans="1:20">
      <c r="A1845" t="str">
        <f>VLOOKUP('combained table'!A1845,'combained table'!A1845:T4179,1,FALSE)</f>
        <v>Id1844</v>
      </c>
      <c r="B1845" t="str">
        <f>VLOOKUP('combained table'!B1845,'combained table'!B1845:T4179,1,FALSE)</f>
        <v xml:space="preserve">  Robert A</v>
      </c>
      <c r="C1845">
        <f>VLOOKUP('combained table'!C1845,'combained table'!C1845:T4179,1,FALSE)</f>
        <v>33.82</v>
      </c>
      <c r="D1845">
        <f>VLOOKUP('combained table'!D1845,'combained table'!D1845:T4179,1,FALSE)</f>
        <v>4.6500000000000004</v>
      </c>
      <c r="E1845" t="str">
        <f>VLOOKUP('combained table'!E1845,'combained table'!E1845:T4179,1,FALSE)</f>
        <v>No</v>
      </c>
      <c r="F1845" t="str">
        <f>VLOOKUP('combained table'!F1845,'combained table'!F1845:T4179,1,FALSE)</f>
        <v>No</v>
      </c>
      <c r="G1845" t="str">
        <f>VLOOKUP('combained table'!G1845,'combained table'!G1845:T4179,1,FALSE)</f>
        <v>No</v>
      </c>
      <c r="H1845">
        <f>VLOOKUP('combained table'!H1845,'combained table'!H1845:T4179,1,FALSE)</f>
        <v>0</v>
      </c>
      <c r="I1845" t="str">
        <f>VLOOKUP('combained table'!I1845,'combained table'!I1845:T4179,1,FALSE)</f>
        <v>Normal</v>
      </c>
      <c r="J1845" t="str">
        <f>VLOOKUP('combained table'!J1845,'combained table'!J1845:T4179,1,FALSE)</f>
        <v>No</v>
      </c>
      <c r="K1845" t="str">
        <f>VLOOKUP('combained table'!K1845,'combained table'!K1845:T4179,1,FALSE)</f>
        <v>Obesity</v>
      </c>
      <c r="L1845">
        <f>VLOOKUP('combained table'!L1845,'combained table'!L1845:T4179,1,FALSE)</f>
        <v>1988</v>
      </c>
      <c r="M1845" t="str">
        <f>VLOOKUP('combained table'!M1845,'combained table'!M1845:T4179,1,FALSE)</f>
        <v>Jul</v>
      </c>
      <c r="N1845">
        <f>VLOOKUP('combained table'!N1845,'combained table'!N1845:T4179,1,FALSE)</f>
        <v>25</v>
      </c>
      <c r="O1845" t="str">
        <f>VLOOKUP('combained table'!O1845,'combained table'!O1845:T4179,1,FALSE)</f>
        <v>25-Jul-1988</v>
      </c>
      <c r="P1845">
        <f>VLOOKUP('combained table'!P1845,'combained table'!P1845:T4179,1,FALSE)</f>
        <v>20009.63</v>
      </c>
      <c r="Q1845" t="str">
        <f>VLOOKUP('combained table'!Q1845,'combained table'!Q1845:T4179,1,FALSE)</f>
        <v>tier - 2</v>
      </c>
      <c r="R1845" t="str">
        <f>VLOOKUP('combained table'!R1845,'combained table'!R1845:T4179,1,FALSE)</f>
        <v>tier - 1</v>
      </c>
      <c r="S1845" t="str">
        <f>VLOOKUP('combained table'!S1845,'combained table'!S1845:T4179,1,FALSE)</f>
        <v>R1012</v>
      </c>
      <c r="T1845">
        <f>VLOOKUP('combained table'!T1845,'combained table'!T1845:T4179,1,FALSE)</f>
        <v>34</v>
      </c>
    </row>
    <row r="1846" spans="1:20">
      <c r="A1846" t="str">
        <f>VLOOKUP('combained table'!A1846,'combained table'!A1846:T4180,1,FALSE)</f>
        <v>Id1845</v>
      </c>
      <c r="B1846" t="str">
        <f>VLOOKUP('combained table'!B1846,'combained table'!B1846:T4180,1,FALSE)</f>
        <v xml:space="preserve">  Adam</v>
      </c>
      <c r="C1846">
        <f>VLOOKUP('combained table'!C1846,'combained table'!C1846:T4180,1,FALSE)</f>
        <v>27.835000000000001</v>
      </c>
      <c r="D1846">
        <f>VLOOKUP('combained table'!D1846,'combained table'!D1846:T4180,1,FALSE)</f>
        <v>5.37</v>
      </c>
      <c r="E1846" t="str">
        <f>VLOOKUP('combained table'!E1846,'combained table'!E1846:T4180,1,FALSE)</f>
        <v>No</v>
      </c>
      <c r="F1846" t="str">
        <f>VLOOKUP('combained table'!F1846,'combained table'!F1846:T4180,1,FALSE)</f>
        <v>No</v>
      </c>
      <c r="G1846" t="str">
        <f>VLOOKUP('combained table'!G1846,'combained table'!G1846:T4180,1,FALSE)</f>
        <v>No</v>
      </c>
      <c r="H1846">
        <f>VLOOKUP('combained table'!H1846,'combained table'!H1846:T4180,1,FALSE)</f>
        <v>0</v>
      </c>
      <c r="I1846" t="str">
        <f>VLOOKUP('combained table'!I1846,'combained table'!I1846:T4180,1,FALSE)</f>
        <v>Normal</v>
      </c>
      <c r="J1846" t="str">
        <f>VLOOKUP('combained table'!J1846,'combained table'!J1846:T4180,1,FALSE)</f>
        <v>No</v>
      </c>
      <c r="K1846" t="str">
        <f>VLOOKUP('combained table'!K1846,'combained table'!K1846:T4180,1,FALSE)</f>
        <v>Overweight</v>
      </c>
      <c r="L1846">
        <f>VLOOKUP('combained table'!L1846,'combained table'!L1846:T4180,1,FALSE)</f>
        <v>1983</v>
      </c>
      <c r="M1846" t="str">
        <f>VLOOKUP('combained table'!M1846,'combained table'!M1846:T4180,1,FALSE)</f>
        <v>Oct</v>
      </c>
      <c r="N1846">
        <f>VLOOKUP('combained table'!N1846,'combained table'!N1846:T4180,1,FALSE)</f>
        <v>6</v>
      </c>
      <c r="O1846" t="str">
        <f>VLOOKUP('combained table'!O1846,'combained table'!O1846:T4180,1,FALSE)</f>
        <v>6-Oct-1983</v>
      </c>
      <c r="P1846">
        <f>VLOOKUP('combained table'!P1846,'combained table'!P1846:T4180,1,FALSE)</f>
        <v>20149.32</v>
      </c>
      <c r="Q1846" t="str">
        <f>VLOOKUP('combained table'!Q1846,'combained table'!Q1846:T4180,1,FALSE)</f>
        <v>tier - 2</v>
      </c>
      <c r="R1846" t="str">
        <f>VLOOKUP('combained table'!R1846,'combained table'!R1846:T4180,1,FALSE)</f>
        <v>tier - 1</v>
      </c>
      <c r="S1846" t="str">
        <f>VLOOKUP('combained table'!S1846,'combained table'!S1846:T4180,1,FALSE)</f>
        <v>R1016</v>
      </c>
      <c r="T1846">
        <f>VLOOKUP('combained table'!T1846,'combained table'!T1846:T4180,1,FALSE)</f>
        <v>39</v>
      </c>
    </row>
    <row r="1847" spans="1:20">
      <c r="A1847" t="str">
        <f>VLOOKUP('combained table'!A1847,'combained table'!A1847:T4181,1,FALSE)</f>
        <v>Id1846</v>
      </c>
      <c r="B1847" t="str">
        <f>VLOOKUP('combained table'!B1847,'combained table'!B1847:T4181,1,FALSE)</f>
        <v xml:space="preserve">  Yemane Adhane</v>
      </c>
      <c r="C1847">
        <f>VLOOKUP('combained table'!C1847,'combained table'!C1847:T4181,1,FALSE)</f>
        <v>33</v>
      </c>
      <c r="D1847">
        <f>VLOOKUP('combained table'!D1847,'combained table'!D1847:T4181,1,FALSE)</f>
        <v>5.39</v>
      </c>
      <c r="E1847" t="str">
        <f>VLOOKUP('combained table'!E1847,'combained table'!E1847:T4181,1,FALSE)</f>
        <v>No</v>
      </c>
      <c r="F1847" t="str">
        <f>VLOOKUP('combained table'!F1847,'combained table'!F1847:T4181,1,FALSE)</f>
        <v>No</v>
      </c>
      <c r="G1847" t="str">
        <f>VLOOKUP('combained table'!G1847,'combained table'!G1847:T4181,1,FALSE)</f>
        <v>No</v>
      </c>
      <c r="H1847">
        <f>VLOOKUP('combained table'!H1847,'combained table'!H1847:T4181,1,FALSE)</f>
        <v>0</v>
      </c>
      <c r="I1847" t="str">
        <f>VLOOKUP('combained table'!I1847,'combained table'!I1847:T4181,1,FALSE)</f>
        <v>Normal</v>
      </c>
      <c r="J1847" t="str">
        <f>VLOOKUP('combained table'!J1847,'combained table'!J1847:T4181,1,FALSE)</f>
        <v>No</v>
      </c>
      <c r="K1847" t="str">
        <f>VLOOKUP('combained table'!K1847,'combained table'!K1847:T4181,1,FALSE)</f>
        <v>Obesity</v>
      </c>
      <c r="L1847">
        <f>VLOOKUP('combained table'!L1847,'combained table'!L1847:T4181,1,FALSE)</f>
        <v>2002</v>
      </c>
      <c r="M1847" t="str">
        <f>VLOOKUP('combained table'!M1847,'combained table'!M1847:T4181,1,FALSE)</f>
        <v>Jul</v>
      </c>
      <c r="N1847">
        <f>VLOOKUP('combained table'!N1847,'combained table'!N1847:T4181,1,FALSE)</f>
        <v>9</v>
      </c>
      <c r="O1847" t="str">
        <f>VLOOKUP('combained table'!O1847,'combained table'!O1847:T4181,1,FALSE)</f>
        <v>9-Jul-2002</v>
      </c>
      <c r="P1847">
        <f>VLOOKUP('combained table'!P1847,'combained table'!P1847:T4181,1,FALSE)</f>
        <v>20167.34</v>
      </c>
      <c r="Q1847" t="str">
        <f>VLOOKUP('combained table'!Q1847,'combained table'!Q1847:T4181,1,FALSE)</f>
        <v>tier - 3</v>
      </c>
      <c r="R1847" t="str">
        <f>VLOOKUP('combained table'!R1847,'combained table'!R1847:T4181,1,FALSE)</f>
        <v>tier - 3</v>
      </c>
      <c r="S1847" t="str">
        <f>VLOOKUP('combained table'!S1847,'combained table'!S1847:T4181,1,FALSE)</f>
        <v>R1011</v>
      </c>
      <c r="T1847">
        <f>VLOOKUP('combained table'!T1847,'combained table'!T1847:T4181,1,FALSE)</f>
        <v>20</v>
      </c>
    </row>
    <row r="1848" spans="1:20">
      <c r="A1848" t="str">
        <f>VLOOKUP('combained table'!A1848,'combained table'!A1848:T4182,1,FALSE)</f>
        <v>Id1847</v>
      </c>
      <c r="B1848" t="str">
        <f>VLOOKUP('combained table'!B1848,'combained table'!B1848:T4182,1,FALSE)</f>
        <v xml:space="preserve">  Jesse A</v>
      </c>
      <c r="C1848">
        <f>VLOOKUP('combained table'!C1848,'combained table'!C1848:T4182,1,FALSE)</f>
        <v>26.885000000000002</v>
      </c>
      <c r="D1848">
        <f>VLOOKUP('combained table'!D1848,'combained table'!D1848:T4182,1,FALSE)</f>
        <v>5.86</v>
      </c>
      <c r="E1848" t="str">
        <f>VLOOKUP('combained table'!E1848,'combained table'!E1848:T4182,1,FALSE)</f>
        <v>No</v>
      </c>
      <c r="F1848" t="str">
        <f>VLOOKUP('combained table'!F1848,'combained table'!F1848:T4182,1,FALSE)</f>
        <v>No</v>
      </c>
      <c r="G1848" t="str">
        <f>VLOOKUP('combained table'!G1848,'combained table'!G1848:T4182,1,FALSE)</f>
        <v>No</v>
      </c>
      <c r="H1848">
        <f>VLOOKUP('combained table'!H1848,'combained table'!H1848:T4182,1,FALSE)</f>
        <v>0</v>
      </c>
      <c r="I1848" t="str">
        <f>VLOOKUP('combained table'!I1848,'combained table'!I1848:T4182,1,FALSE)</f>
        <v>Prediabetes</v>
      </c>
      <c r="J1848" t="str">
        <f>VLOOKUP('combained table'!J1848,'combained table'!J1848:T4182,1,FALSE)</f>
        <v>No</v>
      </c>
      <c r="K1848" t="str">
        <f>VLOOKUP('combained table'!K1848,'combained table'!K1848:T4182,1,FALSE)</f>
        <v>Overweight</v>
      </c>
      <c r="L1848">
        <f>VLOOKUP('combained table'!L1848,'combained table'!L1848:T4182,1,FALSE)</f>
        <v>1994</v>
      </c>
      <c r="M1848" t="str">
        <f>VLOOKUP('combained table'!M1848,'combained table'!M1848:T4182,1,FALSE)</f>
        <v>Jun</v>
      </c>
      <c r="N1848">
        <f>VLOOKUP('combained table'!N1848,'combained table'!N1848:T4182,1,FALSE)</f>
        <v>8</v>
      </c>
      <c r="O1848" t="str">
        <f>VLOOKUP('combained table'!O1848,'combained table'!O1848:T4182,1,FALSE)</f>
        <v>8-Jun-1994</v>
      </c>
      <c r="P1848">
        <f>VLOOKUP('combained table'!P1848,'combained table'!P1848:T4182,1,FALSE)</f>
        <v>20177.669999999998</v>
      </c>
      <c r="Q1848" t="str">
        <f>VLOOKUP('combained table'!Q1848,'combained table'!Q1848:T4182,1,FALSE)</f>
        <v>tier - 2</v>
      </c>
      <c r="R1848" t="str">
        <f>VLOOKUP('combained table'!R1848,'combained table'!R1848:T4182,1,FALSE)</f>
        <v>tier - 1</v>
      </c>
      <c r="S1848" t="str">
        <f>VLOOKUP('combained table'!S1848,'combained table'!S1848:T4182,1,FALSE)</f>
        <v>R1011</v>
      </c>
      <c r="T1848">
        <f>VLOOKUP('combained table'!T1848,'combained table'!T1848:T4182,1,FALSE)</f>
        <v>29</v>
      </c>
    </row>
    <row r="1849" spans="1:20">
      <c r="A1849" t="str">
        <f>VLOOKUP('combained table'!A1849,'combained table'!A1849:T4183,1,FALSE)</f>
        <v>Id1848</v>
      </c>
      <c r="B1849" t="str">
        <f>VLOOKUP('combained table'!B1849,'combained table'!B1849:T4183,1,FALSE)</f>
        <v xml:space="preserve">  Bird</v>
      </c>
      <c r="C1849">
        <f>VLOOKUP('combained table'!C1849,'combained table'!C1849:T4183,1,FALSE)</f>
        <v>29.26</v>
      </c>
      <c r="D1849">
        <f>VLOOKUP('combained table'!D1849,'combained table'!D1849:T4183,1,FALSE)</f>
        <v>4.4400000000000004</v>
      </c>
      <c r="E1849" t="str">
        <f>VLOOKUP('combained table'!E1849,'combained table'!E1849:T4183,1,FALSE)</f>
        <v>No</v>
      </c>
      <c r="F1849" t="str">
        <f>VLOOKUP('combained table'!F1849,'combained table'!F1849:T4183,1,FALSE)</f>
        <v>No</v>
      </c>
      <c r="G1849" t="str">
        <f>VLOOKUP('combained table'!G1849,'combained table'!G1849:T4183,1,FALSE)</f>
        <v>No</v>
      </c>
      <c r="H1849">
        <f>VLOOKUP('combained table'!H1849,'combained table'!H1849:T4183,1,FALSE)</f>
        <v>0</v>
      </c>
      <c r="I1849" t="str">
        <f>VLOOKUP('combained table'!I1849,'combained table'!I1849:T4183,1,FALSE)</f>
        <v>Normal</v>
      </c>
      <c r="J1849" t="str">
        <f>VLOOKUP('combained table'!J1849,'combained table'!J1849:T4183,1,FALSE)</f>
        <v>No</v>
      </c>
      <c r="K1849" t="str">
        <f>VLOOKUP('combained table'!K1849,'combained table'!K1849:T4183,1,FALSE)</f>
        <v>Overweight</v>
      </c>
      <c r="L1849">
        <f>VLOOKUP('combained table'!L1849,'combained table'!L1849:T4183,1,FALSE)</f>
        <v>1987</v>
      </c>
      <c r="M1849" t="str">
        <f>VLOOKUP('combained table'!M1849,'combained table'!M1849:T4183,1,FALSE)</f>
        <v>Oct</v>
      </c>
      <c r="N1849">
        <f>VLOOKUP('combained table'!N1849,'combained table'!N1849:T4183,1,FALSE)</f>
        <v>17</v>
      </c>
      <c r="O1849" t="str">
        <f>VLOOKUP('combained table'!O1849,'combained table'!O1849:T4183,1,FALSE)</f>
        <v>17-Oct-1987</v>
      </c>
      <c r="P1849">
        <f>VLOOKUP('combained table'!P1849,'combained table'!P1849:T4183,1,FALSE)</f>
        <v>20234.849999999999</v>
      </c>
      <c r="Q1849" t="str">
        <f>VLOOKUP('combained table'!Q1849,'combained table'!Q1849:T4183,1,FALSE)</f>
        <v>tier - 2</v>
      </c>
      <c r="R1849" t="str">
        <f>VLOOKUP('combained table'!R1849,'combained table'!R1849:T4183,1,FALSE)</f>
        <v>tier - 3</v>
      </c>
      <c r="S1849" t="str">
        <f>VLOOKUP('combained table'!S1849,'combained table'!S1849:T4183,1,FALSE)</f>
        <v>R1012</v>
      </c>
      <c r="T1849">
        <f>VLOOKUP('combained table'!T1849,'combained table'!T1849:T4183,1,FALSE)</f>
        <v>35</v>
      </c>
    </row>
    <row r="1850" spans="1:20">
      <c r="A1850" t="str">
        <f>VLOOKUP('combained table'!A1850,'combained table'!A1850:T4184,1,FALSE)</f>
        <v>Id1849</v>
      </c>
      <c r="B1850" t="str">
        <f>VLOOKUP('combained table'!B1850,'combained table'!B1850:T4184,1,FALSE)</f>
        <v xml:space="preserve">  Patrick M</v>
      </c>
      <c r="C1850">
        <f>VLOOKUP('combained table'!C1850,'combained table'!C1850:T4184,1,FALSE)</f>
        <v>26.98</v>
      </c>
      <c r="D1850">
        <f>VLOOKUP('combained table'!D1850,'combained table'!D1850:T4184,1,FALSE)</f>
        <v>4.41</v>
      </c>
      <c r="E1850" t="str">
        <f>VLOOKUP('combained table'!E1850,'combained table'!E1850:T4184,1,FALSE)</f>
        <v>No</v>
      </c>
      <c r="F1850" t="str">
        <f>VLOOKUP('combained table'!F1850,'combained table'!F1850:T4184,1,FALSE)</f>
        <v>No</v>
      </c>
      <c r="G1850" t="str">
        <f>VLOOKUP('combained table'!G1850,'combained table'!G1850:T4184,1,FALSE)</f>
        <v>No</v>
      </c>
      <c r="H1850">
        <f>VLOOKUP('combained table'!H1850,'combained table'!H1850:T4184,1,FALSE)</f>
        <v>0</v>
      </c>
      <c r="I1850" t="str">
        <f>VLOOKUP('combained table'!I1850,'combained table'!I1850:T4184,1,FALSE)</f>
        <v>Normal</v>
      </c>
      <c r="J1850" t="str">
        <f>VLOOKUP('combained table'!J1850,'combained table'!J1850:T4184,1,FALSE)</f>
        <v>No</v>
      </c>
      <c r="K1850" t="str">
        <f>VLOOKUP('combained table'!K1850,'combained table'!K1850:T4184,1,FALSE)</f>
        <v>Overweight</v>
      </c>
      <c r="L1850">
        <f>VLOOKUP('combained table'!L1850,'combained table'!L1850:T4184,1,FALSE)</f>
        <v>1966</v>
      </c>
      <c r="M1850" t="str">
        <f>VLOOKUP('combained table'!M1850,'combained table'!M1850:T4184,1,FALSE)</f>
        <v>Aug</v>
      </c>
      <c r="N1850">
        <f>VLOOKUP('combained table'!N1850,'combained table'!N1850:T4184,1,FALSE)</f>
        <v>22</v>
      </c>
      <c r="O1850" t="str">
        <f>VLOOKUP('combained table'!O1850,'combained table'!O1850:T4184,1,FALSE)</f>
        <v>22-Aug-1966</v>
      </c>
      <c r="P1850">
        <f>VLOOKUP('combained table'!P1850,'combained table'!P1850:T4184,1,FALSE)</f>
        <v>20253.84</v>
      </c>
      <c r="Q1850" t="str">
        <f>VLOOKUP('combained table'!Q1850,'combained table'!Q1850:T4184,1,FALSE)</f>
        <v>tier - 2</v>
      </c>
      <c r="R1850" t="str">
        <f>VLOOKUP('combained table'!R1850,'combained table'!R1850:T4184,1,FALSE)</f>
        <v>tier - 3</v>
      </c>
      <c r="S1850" t="str">
        <f>VLOOKUP('combained table'!S1850,'combained table'!S1850:T4184,1,FALSE)</f>
        <v>R1012</v>
      </c>
      <c r="T1850">
        <f>VLOOKUP('combained table'!T1850,'combained table'!T1850:T4184,1,FALSE)</f>
        <v>56</v>
      </c>
    </row>
    <row r="1851" spans="1:20">
      <c r="A1851" t="str">
        <f>VLOOKUP('combained table'!A1851,'combained table'!A1851:T4185,1,FALSE)</f>
        <v>Id1850</v>
      </c>
      <c r="B1851" t="str">
        <f>VLOOKUP('combained table'!B1851,'combained table'!B1851:T4185,1,FALSE)</f>
        <v xml:space="preserve">  Kyle</v>
      </c>
      <c r="C1851">
        <f>VLOOKUP('combained table'!C1851,'combained table'!C1851:T4185,1,FALSE)</f>
        <v>32.11</v>
      </c>
      <c r="D1851">
        <f>VLOOKUP('combained table'!D1851,'combained table'!D1851:T4185,1,FALSE)</f>
        <v>5.19</v>
      </c>
      <c r="E1851" t="str">
        <f>VLOOKUP('combained table'!E1851,'combained table'!E1851:T4185,1,FALSE)</f>
        <v>No</v>
      </c>
      <c r="F1851" t="str">
        <f>VLOOKUP('combained table'!F1851,'combained table'!F1851:T4185,1,FALSE)</f>
        <v>No</v>
      </c>
      <c r="G1851" t="str">
        <f>VLOOKUP('combained table'!G1851,'combained table'!G1851:T4185,1,FALSE)</f>
        <v>Yes</v>
      </c>
      <c r="H1851">
        <f>VLOOKUP('combained table'!H1851,'combained table'!H1851:T4185,1,FALSE)</f>
        <v>1</v>
      </c>
      <c r="I1851" t="str">
        <f>VLOOKUP('combained table'!I1851,'combained table'!I1851:T4185,1,FALSE)</f>
        <v>Normal</v>
      </c>
      <c r="J1851" t="str">
        <f>VLOOKUP('combained table'!J1851,'combained table'!J1851:T4185,1,FALSE)</f>
        <v>No</v>
      </c>
      <c r="K1851" t="str">
        <f>VLOOKUP('combained table'!K1851,'combained table'!K1851:T4185,1,FALSE)</f>
        <v>Obesity</v>
      </c>
      <c r="L1851">
        <f>VLOOKUP('combained table'!L1851,'combained table'!L1851:T4185,1,FALSE)</f>
        <v>1993</v>
      </c>
      <c r="M1851" t="str">
        <f>VLOOKUP('combained table'!M1851,'combained table'!M1851:T4185,1,FALSE)</f>
        <v>Sep</v>
      </c>
      <c r="N1851">
        <f>VLOOKUP('combained table'!N1851,'combained table'!N1851:T4185,1,FALSE)</f>
        <v>7</v>
      </c>
      <c r="O1851" t="str">
        <f>VLOOKUP('combained table'!O1851,'combained table'!O1851:T4185,1,FALSE)</f>
        <v>7-Sep-1993</v>
      </c>
      <c r="P1851">
        <f>VLOOKUP('combained table'!P1851,'combained table'!P1851:T4185,1,FALSE)</f>
        <v>20277.810000000001</v>
      </c>
      <c r="Q1851" t="str">
        <f>VLOOKUP('combained table'!Q1851,'combained table'!Q1851:T4185,1,FALSE)</f>
        <v>tier - 3</v>
      </c>
      <c r="R1851" t="str">
        <f>VLOOKUP('combained table'!R1851,'combained table'!R1851:T4185,1,FALSE)</f>
        <v>tier - 3</v>
      </c>
      <c r="S1851" t="str">
        <f>VLOOKUP('combained table'!S1851,'combained table'!S1851:T4185,1,FALSE)</f>
        <v>R1016</v>
      </c>
      <c r="T1851">
        <f>VLOOKUP('combained table'!T1851,'combained table'!T1851:T4185,1,FALSE)</f>
        <v>29</v>
      </c>
    </row>
    <row r="1852" spans="1:20">
      <c r="A1852" t="str">
        <f>VLOOKUP('combained table'!A1852,'combained table'!A1852:T4186,1,FALSE)</f>
        <v>Id1851</v>
      </c>
      <c r="B1852" t="str">
        <f>VLOOKUP('combained table'!B1852,'combained table'!B1852:T4186,1,FALSE)</f>
        <v xml:space="preserve">  Ryan</v>
      </c>
      <c r="C1852">
        <f>VLOOKUP('combained table'!C1852,'combained table'!C1852:T4186,1,FALSE)</f>
        <v>31.73</v>
      </c>
      <c r="D1852">
        <f>VLOOKUP('combained table'!D1852,'combained table'!D1852:T4186,1,FALSE)</f>
        <v>5.16</v>
      </c>
      <c r="E1852" t="str">
        <f>VLOOKUP('combained table'!E1852,'combained table'!E1852:T4186,1,FALSE)</f>
        <v>No</v>
      </c>
      <c r="F1852" t="str">
        <f>VLOOKUP('combained table'!F1852,'combained table'!F1852:T4186,1,FALSE)</f>
        <v>No</v>
      </c>
      <c r="G1852" t="str">
        <f>VLOOKUP('combained table'!G1852,'combained table'!G1852:T4186,1,FALSE)</f>
        <v>Yes</v>
      </c>
      <c r="H1852">
        <f>VLOOKUP('combained table'!H1852,'combained table'!H1852:T4186,1,FALSE)</f>
        <v>1</v>
      </c>
      <c r="I1852" t="str">
        <f>VLOOKUP('combained table'!I1852,'combained table'!I1852:T4186,1,FALSE)</f>
        <v>Normal</v>
      </c>
      <c r="J1852" t="str">
        <f>VLOOKUP('combained table'!J1852,'combained table'!J1852:T4186,1,FALSE)</f>
        <v>No</v>
      </c>
      <c r="K1852" t="str">
        <f>VLOOKUP('combained table'!K1852,'combained table'!K1852:T4186,1,FALSE)</f>
        <v>Obesity</v>
      </c>
      <c r="L1852">
        <f>VLOOKUP('combained table'!L1852,'combained table'!L1852:T4186,1,FALSE)</f>
        <v>1985</v>
      </c>
      <c r="M1852" t="str">
        <f>VLOOKUP('combained table'!M1852,'combained table'!M1852:T4186,1,FALSE)</f>
        <v>Sep</v>
      </c>
      <c r="N1852">
        <f>VLOOKUP('combained table'!N1852,'combained table'!N1852:T4186,1,FALSE)</f>
        <v>17</v>
      </c>
      <c r="O1852" t="str">
        <f>VLOOKUP('combained table'!O1852,'combained table'!O1852:T4186,1,FALSE)</f>
        <v>17-Sep-1985</v>
      </c>
      <c r="P1852">
        <f>VLOOKUP('combained table'!P1852,'combained table'!P1852:T4186,1,FALSE)</f>
        <v>20296.86</v>
      </c>
      <c r="Q1852" t="str">
        <f>VLOOKUP('combained table'!Q1852,'combained table'!Q1852:T4186,1,FALSE)</f>
        <v>tier - 3</v>
      </c>
      <c r="R1852" t="str">
        <f>VLOOKUP('combained table'!R1852,'combained table'!R1852:T4186,1,FALSE)</f>
        <v>tier - 1</v>
      </c>
      <c r="S1852" t="str">
        <f>VLOOKUP('combained table'!S1852,'combained table'!S1852:T4186,1,FALSE)</f>
        <v>R1024</v>
      </c>
      <c r="T1852">
        <f>VLOOKUP('combained table'!T1852,'combained table'!T1852:T4186,1,FALSE)</f>
        <v>37</v>
      </c>
    </row>
    <row r="1853" spans="1:20">
      <c r="A1853" t="str">
        <f>VLOOKUP('combained table'!A1853,'combained table'!A1853:T4187,1,FALSE)</f>
        <v>Id1852</v>
      </c>
      <c r="B1853" t="str">
        <f>VLOOKUP('combained table'!B1853,'combained table'!B1853:T4187,1,FALSE)</f>
        <v xml:space="preserve">  Yuri</v>
      </c>
      <c r="C1853">
        <f>VLOOKUP('combained table'!C1853,'combained table'!C1853:T4187,1,FALSE)</f>
        <v>22.515000000000001</v>
      </c>
      <c r="D1853">
        <f>VLOOKUP('combained table'!D1853,'combained table'!D1853:T4187,1,FALSE)</f>
        <v>4.24</v>
      </c>
      <c r="E1853" t="str">
        <f>VLOOKUP('combained table'!E1853,'combained table'!E1853:T4187,1,FALSE)</f>
        <v>No</v>
      </c>
      <c r="F1853" t="str">
        <f>VLOOKUP('combained table'!F1853,'combained table'!F1853:T4187,1,FALSE)</f>
        <v>No</v>
      </c>
      <c r="G1853" t="str">
        <f>VLOOKUP('combained table'!G1853,'combained table'!G1853:T4187,1,FALSE)</f>
        <v>No</v>
      </c>
      <c r="H1853">
        <f>VLOOKUP('combained table'!H1853,'combained table'!H1853:T4187,1,FALSE)</f>
        <v>0</v>
      </c>
      <c r="I1853" t="str">
        <f>VLOOKUP('combained table'!I1853,'combained table'!I1853:T4187,1,FALSE)</f>
        <v>Normal</v>
      </c>
      <c r="J1853" t="str">
        <f>VLOOKUP('combained table'!J1853,'combained table'!J1853:T4187,1,FALSE)</f>
        <v>No</v>
      </c>
      <c r="K1853" t="str">
        <f>VLOOKUP('combained table'!K1853,'combained table'!K1853:T4187,1,FALSE)</f>
        <v>Normal Weight</v>
      </c>
      <c r="L1853">
        <f>VLOOKUP('combained table'!L1853,'combained table'!L1853:T4187,1,FALSE)</f>
        <v>1962</v>
      </c>
      <c r="M1853" t="str">
        <f>VLOOKUP('combained table'!M1853,'combained table'!M1853:T4187,1,FALSE)</f>
        <v>Jul</v>
      </c>
      <c r="N1853">
        <f>VLOOKUP('combained table'!N1853,'combained table'!N1853:T4187,1,FALSE)</f>
        <v>2</v>
      </c>
      <c r="O1853" t="str">
        <f>VLOOKUP('combained table'!O1853,'combained table'!O1853:T4187,1,FALSE)</f>
        <v>2-Jul-1962</v>
      </c>
      <c r="P1853">
        <f>VLOOKUP('combained table'!P1853,'combained table'!P1853:T4187,1,FALSE)</f>
        <v>20354.5</v>
      </c>
      <c r="Q1853" t="str">
        <f>VLOOKUP('combained table'!Q1853,'combained table'!Q1853:T4187,1,FALSE)</f>
        <v>tier - 3</v>
      </c>
      <c r="R1853" t="str">
        <f>VLOOKUP('combained table'!R1853,'combained table'!R1853:T4187,1,FALSE)</f>
        <v>tier - 2</v>
      </c>
      <c r="S1853" t="str">
        <f>VLOOKUP('combained table'!S1853,'combained table'!S1853:T4187,1,FALSE)</f>
        <v>R1026</v>
      </c>
      <c r="T1853">
        <f>VLOOKUP('combained table'!T1853,'combained table'!T1853:T4187,1,FALSE)</f>
        <v>60</v>
      </c>
    </row>
    <row r="1854" spans="1:20">
      <c r="A1854" t="str">
        <f>VLOOKUP('combained table'!A1854,'combained table'!A1854:T4188,1,FALSE)</f>
        <v>Id1853</v>
      </c>
      <c r="B1854" t="str">
        <f>VLOOKUP('combained table'!B1854,'combained table'!B1854:T4188,1,FALSE)</f>
        <v xml:space="preserve">  Ryan</v>
      </c>
      <c r="C1854">
        <f>VLOOKUP('combained table'!C1854,'combained table'!C1854:T4188,1,FALSE)</f>
        <v>25.9</v>
      </c>
      <c r="D1854">
        <f>VLOOKUP('combained table'!D1854,'combained table'!D1854:T4188,1,FALSE)</f>
        <v>5.45</v>
      </c>
      <c r="E1854" t="str">
        <f>VLOOKUP('combained table'!E1854,'combained table'!E1854:T4188,1,FALSE)</f>
        <v>No</v>
      </c>
      <c r="F1854" t="str">
        <f>VLOOKUP('combained table'!F1854,'combained table'!F1854:T4188,1,FALSE)</f>
        <v>No</v>
      </c>
      <c r="G1854" t="str">
        <f>VLOOKUP('combained table'!G1854,'combained table'!G1854:T4188,1,FALSE)</f>
        <v>No</v>
      </c>
      <c r="H1854">
        <f>VLOOKUP('combained table'!H1854,'combained table'!H1854:T4188,1,FALSE)</f>
        <v>1</v>
      </c>
      <c r="I1854" t="str">
        <f>VLOOKUP('combained table'!I1854,'combained table'!I1854:T4188,1,FALSE)</f>
        <v>Normal</v>
      </c>
      <c r="J1854" t="str">
        <f>VLOOKUP('combained table'!J1854,'combained table'!J1854:T4188,1,FALSE)</f>
        <v>No</v>
      </c>
      <c r="K1854" t="str">
        <f>VLOOKUP('combained table'!K1854,'combained table'!K1854:T4188,1,FALSE)</f>
        <v>Overweight</v>
      </c>
      <c r="L1854">
        <f>VLOOKUP('combained table'!L1854,'combained table'!L1854:T4188,1,FALSE)</f>
        <v>1985</v>
      </c>
      <c r="M1854" t="str">
        <f>VLOOKUP('combained table'!M1854,'combained table'!M1854:T4188,1,FALSE)</f>
        <v>Jul</v>
      </c>
      <c r="N1854">
        <f>VLOOKUP('combained table'!N1854,'combained table'!N1854:T4188,1,FALSE)</f>
        <v>12</v>
      </c>
      <c r="O1854" t="str">
        <f>VLOOKUP('combained table'!O1854,'combained table'!O1854:T4188,1,FALSE)</f>
        <v>12-Jul-1985</v>
      </c>
      <c r="P1854">
        <f>VLOOKUP('combained table'!P1854,'combained table'!P1854:T4188,1,FALSE)</f>
        <v>20420.599999999999</v>
      </c>
      <c r="Q1854" t="str">
        <f>VLOOKUP('combained table'!Q1854,'combained table'!Q1854:T4188,1,FALSE)</f>
        <v>tier - 3</v>
      </c>
      <c r="R1854" t="str">
        <f>VLOOKUP('combained table'!R1854,'combained table'!R1854:T4188,1,FALSE)</f>
        <v>tier - 2</v>
      </c>
      <c r="S1854" t="str">
        <f>VLOOKUP('combained table'!S1854,'combained table'!S1854:T4188,1,FALSE)</f>
        <v>R1011</v>
      </c>
      <c r="T1854">
        <f>VLOOKUP('combained table'!T1854,'combained table'!T1854:T4188,1,FALSE)</f>
        <v>37</v>
      </c>
    </row>
    <row r="1855" spans="1:20">
      <c r="A1855" t="str">
        <f>VLOOKUP('combained table'!A1855,'combained table'!A1855:T4189,1,FALSE)</f>
        <v>Id1854</v>
      </c>
      <c r="B1855" t="str">
        <f>VLOOKUP('combained table'!B1855,'combained table'!B1855:T4189,1,FALSE)</f>
        <v xml:space="preserve">  Debbie</v>
      </c>
      <c r="C1855">
        <f>VLOOKUP('combained table'!C1855,'combained table'!C1855:T4189,1,FALSE)</f>
        <v>27.72</v>
      </c>
      <c r="D1855">
        <f>VLOOKUP('combained table'!D1855,'combained table'!D1855:T4189,1,FALSE)</f>
        <v>5.03</v>
      </c>
      <c r="E1855" t="str">
        <f>VLOOKUP('combained table'!E1855,'combained table'!E1855:T4189,1,FALSE)</f>
        <v>yes</v>
      </c>
      <c r="F1855" t="str">
        <f>VLOOKUP('combained table'!F1855,'combained table'!F1855:T4189,1,FALSE)</f>
        <v>No</v>
      </c>
      <c r="G1855" t="str">
        <f>VLOOKUP('combained table'!G1855,'combained table'!G1855:T4189,1,FALSE)</f>
        <v>No</v>
      </c>
      <c r="H1855">
        <f>VLOOKUP('combained table'!H1855,'combained table'!H1855:T4189,1,FALSE)</f>
        <v>1</v>
      </c>
      <c r="I1855" t="str">
        <f>VLOOKUP('combained table'!I1855,'combained table'!I1855:T4189,1,FALSE)</f>
        <v>Normal</v>
      </c>
      <c r="J1855" t="str">
        <f>VLOOKUP('combained table'!J1855,'combained table'!J1855:T4189,1,FALSE)</f>
        <v>No</v>
      </c>
      <c r="K1855" t="str">
        <f>VLOOKUP('combained table'!K1855,'combained table'!K1855:T4189,1,FALSE)</f>
        <v>Overweight</v>
      </c>
      <c r="L1855">
        <f>VLOOKUP('combained table'!L1855,'combained table'!L1855:T4189,1,FALSE)</f>
        <v>1962</v>
      </c>
      <c r="M1855" t="str">
        <f>VLOOKUP('combained table'!M1855,'combained table'!M1855:T4189,1,FALSE)</f>
        <v>Oct</v>
      </c>
      <c r="N1855">
        <f>VLOOKUP('combained table'!N1855,'combained table'!N1855:T4189,1,FALSE)</f>
        <v>18</v>
      </c>
      <c r="O1855" t="str">
        <f>VLOOKUP('combained table'!O1855,'combained table'!O1855:T4189,1,FALSE)</f>
        <v>18-Oct-1962</v>
      </c>
      <c r="P1855">
        <f>VLOOKUP('combained table'!P1855,'combained table'!P1855:T4189,1,FALSE)</f>
        <v>20446.849999999999</v>
      </c>
      <c r="Q1855" t="str">
        <f>VLOOKUP('combained table'!Q1855,'combained table'!Q1855:T4189,1,FALSE)</f>
        <v>tier - 2</v>
      </c>
      <c r="R1855" t="str">
        <f>VLOOKUP('combained table'!R1855,'combained table'!R1855:T4189,1,FALSE)</f>
        <v>tier - 1</v>
      </c>
      <c r="S1855" t="str">
        <f>VLOOKUP('combained table'!S1855,'combained table'!S1855:T4189,1,FALSE)</f>
        <v>R1012</v>
      </c>
      <c r="T1855">
        <f>VLOOKUP('combained table'!T1855,'combained table'!T1855:T4189,1,FALSE)</f>
        <v>60</v>
      </c>
    </row>
    <row r="1856" spans="1:20">
      <c r="A1856" t="str">
        <f>VLOOKUP('combained table'!A1856,'combained table'!A1856:T4190,1,FALSE)</f>
        <v>Id1855</v>
      </c>
      <c r="B1856" t="str">
        <f>VLOOKUP('combained table'!B1856,'combained table'!B1856:T4190,1,FALSE)</f>
        <v xml:space="preserve">  Mark D</v>
      </c>
      <c r="C1856">
        <f>VLOOKUP('combained table'!C1856,'combained table'!C1856:T4190,1,FALSE)</f>
        <v>31.5</v>
      </c>
      <c r="D1856">
        <f>VLOOKUP('combained table'!D1856,'combained table'!D1856:T4190,1,FALSE)</f>
        <v>9.6199999999999992</v>
      </c>
      <c r="E1856" t="str">
        <f>VLOOKUP('combained table'!E1856,'combained table'!E1856:T4190,1,FALSE)</f>
        <v>yes</v>
      </c>
      <c r="F1856" t="str">
        <f>VLOOKUP('combained table'!F1856,'combained table'!F1856:T4190,1,FALSE)</f>
        <v>No</v>
      </c>
      <c r="G1856" t="str">
        <f>VLOOKUP('combained table'!G1856,'combained table'!G1856:T4190,1,FALSE)</f>
        <v>No</v>
      </c>
      <c r="H1856">
        <f>VLOOKUP('combained table'!H1856,'combained table'!H1856:T4190,1,FALSE)</f>
        <v>1</v>
      </c>
      <c r="I1856" t="str">
        <f>VLOOKUP('combained table'!I1856,'combained table'!I1856:T4190,1,FALSE)</f>
        <v>Diabetes</v>
      </c>
      <c r="J1856" t="str">
        <f>VLOOKUP('combained table'!J1856,'combained table'!J1856:T4190,1,FALSE)</f>
        <v>No</v>
      </c>
      <c r="K1856" t="str">
        <f>VLOOKUP('combained table'!K1856,'combained table'!K1856:T4190,1,FALSE)</f>
        <v>Obesity</v>
      </c>
      <c r="L1856">
        <f>VLOOKUP('combained table'!L1856,'combained table'!L1856:T4190,1,FALSE)</f>
        <v>1969</v>
      </c>
      <c r="M1856" t="str">
        <f>VLOOKUP('combained table'!M1856,'combained table'!M1856:T4190,1,FALSE)</f>
        <v>Oct</v>
      </c>
      <c r="N1856">
        <f>VLOOKUP('combained table'!N1856,'combained table'!N1856:T4190,1,FALSE)</f>
        <v>13</v>
      </c>
      <c r="O1856" t="str">
        <f>VLOOKUP('combained table'!O1856,'combained table'!O1856:T4190,1,FALSE)</f>
        <v>13-Oct-1969</v>
      </c>
      <c r="P1856">
        <f>VLOOKUP('combained table'!P1856,'combained table'!P1856:T4190,1,FALSE)</f>
        <v>20463</v>
      </c>
      <c r="Q1856" t="str">
        <f>VLOOKUP('combained table'!Q1856,'combained table'!Q1856:T4190,1,FALSE)</f>
        <v>tier - 2</v>
      </c>
      <c r="R1856" t="str">
        <f>VLOOKUP('combained table'!R1856,'combained table'!R1856:T4190,1,FALSE)</f>
        <v>tier - 2</v>
      </c>
      <c r="S1856" t="str">
        <f>VLOOKUP('combained table'!S1856,'combained table'!S1856:T4190,1,FALSE)</f>
        <v>R1013</v>
      </c>
      <c r="T1856">
        <f>VLOOKUP('combained table'!T1856,'combained table'!T1856:T4190,1,FALSE)</f>
        <v>53</v>
      </c>
    </row>
    <row r="1857" spans="1:20">
      <c r="A1857" t="str">
        <f>VLOOKUP('combained table'!A1857,'combained table'!A1857:T4191,1,FALSE)</f>
        <v>Id1856</v>
      </c>
      <c r="B1857" t="str">
        <f>VLOOKUP('combained table'!B1857,'combained table'!B1857:T4191,1,FALSE)</f>
        <v xml:space="preserve">  Christopher</v>
      </c>
      <c r="C1857">
        <f>VLOOKUP('combained table'!C1857,'combained table'!C1857:T4191,1,FALSE)</f>
        <v>29.7</v>
      </c>
      <c r="D1857">
        <f>VLOOKUP('combained table'!D1857,'combained table'!D1857:T4191,1,FALSE)</f>
        <v>6.77</v>
      </c>
      <c r="E1857" t="str">
        <f>VLOOKUP('combained table'!E1857,'combained table'!E1857:T4191,1,FALSE)</f>
        <v>yes</v>
      </c>
      <c r="F1857" t="str">
        <f>VLOOKUP('combained table'!F1857,'combained table'!F1857:T4191,1,FALSE)</f>
        <v>No</v>
      </c>
      <c r="G1857" t="str">
        <f>VLOOKUP('combained table'!G1857,'combained table'!G1857:T4191,1,FALSE)</f>
        <v>No</v>
      </c>
      <c r="H1857">
        <f>VLOOKUP('combained table'!H1857,'combained table'!H1857:T4191,1,FALSE)</f>
        <v>1</v>
      </c>
      <c r="I1857" t="str">
        <f>VLOOKUP('combained table'!I1857,'combained table'!I1857:T4191,1,FALSE)</f>
        <v>Diabetes</v>
      </c>
      <c r="J1857" t="str">
        <f>VLOOKUP('combained table'!J1857,'combained table'!J1857:T4191,1,FALSE)</f>
        <v>No</v>
      </c>
      <c r="K1857" t="str">
        <f>VLOOKUP('combained table'!K1857,'combained table'!K1857:T4191,1,FALSE)</f>
        <v>Overweight</v>
      </c>
      <c r="L1857">
        <f>VLOOKUP('combained table'!L1857,'combained table'!L1857:T4191,1,FALSE)</f>
        <v>1966</v>
      </c>
      <c r="M1857" t="str">
        <f>VLOOKUP('combained table'!M1857,'combained table'!M1857:T4191,1,FALSE)</f>
        <v>Jul</v>
      </c>
      <c r="N1857">
        <f>VLOOKUP('combained table'!N1857,'combained table'!N1857:T4191,1,FALSE)</f>
        <v>9</v>
      </c>
      <c r="O1857" t="str">
        <f>VLOOKUP('combained table'!O1857,'combained table'!O1857:T4191,1,FALSE)</f>
        <v>9-Jul-1966</v>
      </c>
      <c r="P1857">
        <f>VLOOKUP('combained table'!P1857,'combained table'!P1857:T4191,1,FALSE)</f>
        <v>20568.32</v>
      </c>
      <c r="Q1857" t="str">
        <f>VLOOKUP('combained table'!Q1857,'combained table'!Q1857:T4191,1,FALSE)</f>
        <v>tier - 3</v>
      </c>
      <c r="R1857" t="str">
        <f>VLOOKUP('combained table'!R1857,'combained table'!R1857:T4191,1,FALSE)</f>
        <v>tier - 2</v>
      </c>
      <c r="S1857" t="str">
        <f>VLOOKUP('combained table'!S1857,'combained table'!S1857:T4191,1,FALSE)</f>
        <v>R1012</v>
      </c>
      <c r="T1857">
        <f>VLOOKUP('combained table'!T1857,'combained table'!T1857:T4191,1,FALSE)</f>
        <v>56</v>
      </c>
    </row>
    <row r="1858" spans="1:20">
      <c r="A1858" t="str">
        <f>VLOOKUP('combained table'!A1858,'combained table'!A1858:T4192,1,FALSE)</f>
        <v>Id1857</v>
      </c>
      <c r="B1858" t="str">
        <f>VLOOKUP('combained table'!B1858,'combained table'!B1858:T4192,1,FALSE)</f>
        <v xml:space="preserve">  Daniell L</v>
      </c>
      <c r="C1858">
        <f>VLOOKUP('combained table'!C1858,'combained table'!C1858:T4192,1,FALSE)</f>
        <v>21.26</v>
      </c>
      <c r="D1858">
        <f>VLOOKUP('combained table'!D1858,'combained table'!D1858:T4192,1,FALSE)</f>
        <v>5.36</v>
      </c>
      <c r="E1858" t="str">
        <f>VLOOKUP('combained table'!E1858,'combained table'!E1858:T4192,1,FALSE)</f>
        <v>yes</v>
      </c>
      <c r="F1858" t="str">
        <f>VLOOKUP('combained table'!F1858,'combained table'!F1858:T4192,1,FALSE)</f>
        <v>No</v>
      </c>
      <c r="G1858" t="str">
        <f>VLOOKUP('combained table'!G1858,'combained table'!G1858:T4192,1,FALSE)</f>
        <v>No</v>
      </c>
      <c r="H1858">
        <f>VLOOKUP('combained table'!H1858,'combained table'!H1858:T4192,1,FALSE)</f>
        <v>1</v>
      </c>
      <c r="I1858" t="str">
        <f>VLOOKUP('combained table'!I1858,'combained table'!I1858:T4192,1,FALSE)</f>
        <v>Normal</v>
      </c>
      <c r="J1858" t="str">
        <f>VLOOKUP('combained table'!J1858,'combained table'!J1858:T4192,1,FALSE)</f>
        <v>No</v>
      </c>
      <c r="K1858" t="str">
        <f>VLOOKUP('combained table'!K1858,'combained table'!K1858:T4192,1,FALSE)</f>
        <v>Normal Weight</v>
      </c>
      <c r="L1858">
        <f>VLOOKUP('combained table'!L1858,'combained table'!L1858:T4192,1,FALSE)</f>
        <v>1967</v>
      </c>
      <c r="M1858" t="str">
        <f>VLOOKUP('combained table'!M1858,'combained table'!M1858:T4192,1,FALSE)</f>
        <v>Dec</v>
      </c>
      <c r="N1858">
        <f>VLOOKUP('combained table'!N1858,'combained table'!N1858:T4192,1,FALSE)</f>
        <v>17</v>
      </c>
      <c r="O1858" t="str">
        <f>VLOOKUP('combained table'!O1858,'combained table'!O1858:T4192,1,FALSE)</f>
        <v>17-Dec-1967</v>
      </c>
      <c r="P1858">
        <f>VLOOKUP('combained table'!P1858,'combained table'!P1858:T4192,1,FALSE)</f>
        <v>20630.28</v>
      </c>
      <c r="Q1858" t="str">
        <f>VLOOKUP('combained table'!Q1858,'combained table'!Q1858:T4192,1,FALSE)</f>
        <v>tier - 2</v>
      </c>
      <c r="R1858" t="str">
        <f>VLOOKUP('combained table'!R1858,'combained table'!R1858:T4192,1,FALSE)</f>
        <v>tier - 3</v>
      </c>
      <c r="S1858" t="str">
        <f>VLOOKUP('combained table'!S1858,'combained table'!S1858:T4192,1,FALSE)</f>
        <v>R1011</v>
      </c>
      <c r="T1858">
        <f>VLOOKUP('combained table'!T1858,'combained table'!T1858:T4192,1,FALSE)</f>
        <v>55</v>
      </c>
    </row>
    <row r="1859" spans="1:20">
      <c r="A1859" t="str">
        <f>VLOOKUP('combained table'!A1859,'combained table'!A1859:T4193,1,FALSE)</f>
        <v>Id1858</v>
      </c>
      <c r="B1859" t="str">
        <f>VLOOKUP('combained table'!B1859,'combained table'!B1859:T4193,1,FALSE)</f>
        <v xml:space="preserve">  Janne</v>
      </c>
      <c r="C1859">
        <f>VLOOKUP('combained table'!C1859,'combained table'!C1859:T4193,1,FALSE)</f>
        <v>17.09</v>
      </c>
      <c r="D1859">
        <f>VLOOKUP('combained table'!D1859,'combained table'!D1859:T4193,1,FALSE)</f>
        <v>5.69</v>
      </c>
      <c r="E1859" t="str">
        <f>VLOOKUP('combained table'!E1859,'combained table'!E1859:T4193,1,FALSE)</f>
        <v>No</v>
      </c>
      <c r="F1859" t="str">
        <f>VLOOKUP('combained table'!F1859,'combained table'!F1859:T4193,1,FALSE)</f>
        <v>No</v>
      </c>
      <c r="G1859" t="str">
        <f>VLOOKUP('combained table'!G1859,'combained table'!G1859:T4193,1,FALSE)</f>
        <v>No</v>
      </c>
      <c r="H1859">
        <f>VLOOKUP('combained table'!H1859,'combained table'!H1859:T4193,1,FALSE)</f>
        <v>0</v>
      </c>
      <c r="I1859" t="str">
        <f>VLOOKUP('combained table'!I1859,'combained table'!I1859:T4193,1,FALSE)</f>
        <v>Normal</v>
      </c>
      <c r="J1859" t="str">
        <f>VLOOKUP('combained table'!J1859,'combained table'!J1859:T4193,1,FALSE)</f>
        <v>No</v>
      </c>
      <c r="K1859" t="str">
        <f>VLOOKUP('combained table'!K1859,'combained table'!K1859:T4193,1,FALSE)</f>
        <v>Underweight</v>
      </c>
      <c r="L1859">
        <f>VLOOKUP('combained table'!L1859,'combained table'!L1859:T4193,1,FALSE)</f>
        <v>1965</v>
      </c>
      <c r="M1859" t="str">
        <f>VLOOKUP('combained table'!M1859,'combained table'!M1859:T4193,1,FALSE)</f>
        <v>Aug</v>
      </c>
      <c r="N1859">
        <f>VLOOKUP('combained table'!N1859,'combained table'!N1859:T4193,1,FALSE)</f>
        <v>1</v>
      </c>
      <c r="O1859" t="str">
        <f>VLOOKUP('combained table'!O1859,'combained table'!O1859:T4193,1,FALSE)</f>
        <v>1-Aug-1965</v>
      </c>
      <c r="P1859">
        <f>VLOOKUP('combained table'!P1859,'combained table'!P1859:T4193,1,FALSE)</f>
        <v>20709.02</v>
      </c>
      <c r="Q1859" t="str">
        <f>VLOOKUP('combained table'!Q1859,'combained table'!Q1859:T4193,1,FALSE)</f>
        <v>tier - 3</v>
      </c>
      <c r="R1859" t="str">
        <f>VLOOKUP('combained table'!R1859,'combained table'!R1859:T4193,1,FALSE)</f>
        <v>tier - 2</v>
      </c>
      <c r="S1859" t="str">
        <f>VLOOKUP('combained table'!S1859,'combained table'!S1859:T4193,1,FALSE)</f>
        <v>R1019</v>
      </c>
      <c r="T1859">
        <f>VLOOKUP('combained table'!T1859,'combained table'!T1859:T4193,1,FALSE)</f>
        <v>57</v>
      </c>
    </row>
    <row r="1860" spans="1:20">
      <c r="A1860" t="str">
        <f>VLOOKUP('combained table'!A1860,'combained table'!A1860:T4194,1,FALSE)</f>
        <v>Id1859</v>
      </c>
      <c r="B1860" t="str">
        <f>VLOOKUP('combained table'!B1860,'combained table'!B1860:T4194,1,FALSE)</f>
        <v xml:space="preserve">  Martina</v>
      </c>
      <c r="C1860">
        <f>VLOOKUP('combained table'!C1860,'combained table'!C1860:T4194,1,FALSE)</f>
        <v>24.3</v>
      </c>
      <c r="D1860">
        <f>VLOOKUP('combained table'!D1860,'combained table'!D1860:T4194,1,FALSE)</f>
        <v>4.9000000000000004</v>
      </c>
      <c r="E1860" t="str">
        <f>VLOOKUP('combained table'!E1860,'combained table'!E1860:T4194,1,FALSE)</f>
        <v>yes</v>
      </c>
      <c r="F1860" t="str">
        <f>VLOOKUP('combained table'!F1860,'combained table'!F1860:T4194,1,FALSE)</f>
        <v>No</v>
      </c>
      <c r="G1860" t="str">
        <f>VLOOKUP('combained table'!G1860,'combained table'!G1860:T4194,1,FALSE)</f>
        <v>Yes</v>
      </c>
      <c r="H1860">
        <f>VLOOKUP('combained table'!H1860,'combained table'!H1860:T4194,1,FALSE)</f>
        <v>1</v>
      </c>
      <c r="I1860" t="str">
        <f>VLOOKUP('combained table'!I1860,'combained table'!I1860:T4194,1,FALSE)</f>
        <v>Normal</v>
      </c>
      <c r="J1860" t="str">
        <f>VLOOKUP('combained table'!J1860,'combained table'!J1860:T4194,1,FALSE)</f>
        <v>No</v>
      </c>
      <c r="K1860" t="str">
        <f>VLOOKUP('combained table'!K1860,'combained table'!K1860:T4194,1,FALSE)</f>
        <v>Normal Weight</v>
      </c>
      <c r="L1860">
        <f>VLOOKUP('combained table'!L1860,'combained table'!L1860:T4194,1,FALSE)</f>
        <v>1992</v>
      </c>
      <c r="M1860" t="str">
        <f>VLOOKUP('combained table'!M1860,'combained table'!M1860:T4194,1,FALSE)</f>
        <v>Sep</v>
      </c>
      <c r="N1860">
        <f>VLOOKUP('combained table'!N1860,'combained table'!N1860:T4194,1,FALSE)</f>
        <v>14</v>
      </c>
      <c r="O1860" t="str">
        <f>VLOOKUP('combained table'!O1860,'combained table'!O1860:T4194,1,FALSE)</f>
        <v>14-Sep-1992</v>
      </c>
      <c r="P1860">
        <f>VLOOKUP('combained table'!P1860,'combained table'!P1860:T4194,1,FALSE)</f>
        <v>20745.990000000002</v>
      </c>
      <c r="Q1860" t="str">
        <f>VLOOKUP('combained table'!Q1860,'combained table'!Q1860:T4194,1,FALSE)</f>
        <v>tier - 3</v>
      </c>
      <c r="R1860" t="str">
        <f>VLOOKUP('combained table'!R1860,'combained table'!R1860:T4194,1,FALSE)</f>
        <v>tier - 1</v>
      </c>
      <c r="S1860" t="str">
        <f>VLOOKUP('combained table'!S1860,'combained table'!S1860:T4194,1,FALSE)</f>
        <v>R1012</v>
      </c>
      <c r="T1860">
        <f>VLOOKUP('combained table'!T1860,'combained table'!T1860:T4194,1,FALSE)</f>
        <v>30</v>
      </c>
    </row>
    <row r="1861" spans="1:20">
      <c r="A1861" t="str">
        <f>VLOOKUP('combained table'!A1861,'combained table'!A1861:T4195,1,FALSE)</f>
        <v>Id1860</v>
      </c>
      <c r="B1861" t="str">
        <f>VLOOKUP('combained table'!B1861,'combained table'!B1861:T4195,1,FALSE)</f>
        <v xml:space="preserve">  Elizabeth L</v>
      </c>
      <c r="C1861">
        <f>VLOOKUP('combained table'!C1861,'combained table'!C1861:T4195,1,FALSE)</f>
        <v>29.734999999999999</v>
      </c>
      <c r="D1861">
        <f>VLOOKUP('combained table'!D1861,'combained table'!D1861:T4195,1,FALSE)</f>
        <v>5.78</v>
      </c>
      <c r="E1861" t="str">
        <f>VLOOKUP('combained table'!E1861,'combained table'!E1861:T4195,1,FALSE)</f>
        <v>No</v>
      </c>
      <c r="F1861" t="str">
        <f>VLOOKUP('combained table'!F1861,'combained table'!F1861:T4195,1,FALSE)</f>
        <v>No</v>
      </c>
      <c r="G1861" t="str">
        <f>VLOOKUP('combained table'!G1861,'combained table'!G1861:T4195,1,FALSE)</f>
        <v>No</v>
      </c>
      <c r="H1861">
        <f>VLOOKUP('combained table'!H1861,'combained table'!H1861:T4195,1,FALSE)</f>
        <v>0</v>
      </c>
      <c r="I1861" t="str">
        <f>VLOOKUP('combained table'!I1861,'combained table'!I1861:T4195,1,FALSE)</f>
        <v>Prediabetes</v>
      </c>
      <c r="J1861" t="str">
        <f>VLOOKUP('combained table'!J1861,'combained table'!J1861:T4195,1,FALSE)</f>
        <v>No</v>
      </c>
      <c r="K1861" t="str">
        <f>VLOOKUP('combained table'!K1861,'combained table'!K1861:T4195,1,FALSE)</f>
        <v>Overweight</v>
      </c>
      <c r="L1861">
        <f>VLOOKUP('combained table'!L1861,'combained table'!L1861:T4195,1,FALSE)</f>
        <v>1986</v>
      </c>
      <c r="M1861" t="str">
        <f>VLOOKUP('combained table'!M1861,'combained table'!M1861:T4195,1,FALSE)</f>
        <v>Aug</v>
      </c>
      <c r="N1861">
        <f>VLOOKUP('combained table'!N1861,'combained table'!N1861:T4195,1,FALSE)</f>
        <v>4</v>
      </c>
      <c r="O1861" t="str">
        <f>VLOOKUP('combained table'!O1861,'combained table'!O1861:T4195,1,FALSE)</f>
        <v>4-Aug-1986</v>
      </c>
      <c r="P1861">
        <f>VLOOKUP('combained table'!P1861,'combained table'!P1861:T4195,1,FALSE)</f>
        <v>20773.63</v>
      </c>
      <c r="Q1861" t="str">
        <f>VLOOKUP('combained table'!Q1861,'combained table'!Q1861:T4195,1,FALSE)</f>
        <v>tier - 2</v>
      </c>
      <c r="R1861" t="str">
        <f>VLOOKUP('combained table'!R1861,'combained table'!R1861:T4195,1,FALSE)</f>
        <v>tier - 3</v>
      </c>
      <c r="S1861" t="str">
        <f>VLOOKUP('combained table'!S1861,'combained table'!S1861:T4195,1,FALSE)</f>
        <v>R1017</v>
      </c>
      <c r="T1861">
        <f>VLOOKUP('combained table'!T1861,'combained table'!T1861:T4195,1,FALSE)</f>
        <v>36</v>
      </c>
    </row>
    <row r="1862" spans="1:20">
      <c r="A1862" t="str">
        <f>VLOOKUP('combained table'!A1862,'combained table'!A1862:T4196,1,FALSE)</f>
        <v>Id1861</v>
      </c>
      <c r="B1862" t="str">
        <f>VLOOKUP('combained table'!B1862,'combained table'!B1862:T4196,1,FALSE)</f>
        <v xml:space="preserve">  Stephanie C</v>
      </c>
      <c r="C1862">
        <f>VLOOKUP('combained table'!C1862,'combained table'!C1862:T4196,1,FALSE)</f>
        <v>29.26</v>
      </c>
      <c r="D1862">
        <f>VLOOKUP('combained table'!D1862,'combained table'!D1862:T4196,1,FALSE)</f>
        <v>4.7</v>
      </c>
      <c r="E1862" t="str">
        <f>VLOOKUP('combained table'!E1862,'combained table'!E1862:T4196,1,FALSE)</f>
        <v>No</v>
      </c>
      <c r="F1862" t="str">
        <f>VLOOKUP('combained table'!F1862,'combained table'!F1862:T4196,1,FALSE)</f>
        <v>No</v>
      </c>
      <c r="G1862" t="str">
        <f>VLOOKUP('combained table'!G1862,'combained table'!G1862:T4196,1,FALSE)</f>
        <v>No</v>
      </c>
      <c r="H1862">
        <f>VLOOKUP('combained table'!H1862,'combained table'!H1862:T4196,1,FALSE)</f>
        <v>0</v>
      </c>
      <c r="I1862" t="str">
        <f>VLOOKUP('combained table'!I1862,'combained table'!I1862:T4196,1,FALSE)</f>
        <v>Normal</v>
      </c>
      <c r="J1862" t="str">
        <f>VLOOKUP('combained table'!J1862,'combained table'!J1862:T4196,1,FALSE)</f>
        <v>No</v>
      </c>
      <c r="K1862" t="str">
        <f>VLOOKUP('combained table'!K1862,'combained table'!K1862:T4196,1,FALSE)</f>
        <v>Overweight</v>
      </c>
      <c r="L1862">
        <f>VLOOKUP('combained table'!L1862,'combained table'!L1862:T4196,1,FALSE)</f>
        <v>1967</v>
      </c>
      <c r="M1862" t="str">
        <f>VLOOKUP('combained table'!M1862,'combained table'!M1862:T4196,1,FALSE)</f>
        <v>Sep</v>
      </c>
      <c r="N1862">
        <f>VLOOKUP('combained table'!N1862,'combained table'!N1862:T4196,1,FALSE)</f>
        <v>8</v>
      </c>
      <c r="O1862" t="str">
        <f>VLOOKUP('combained table'!O1862,'combained table'!O1862:T4196,1,FALSE)</f>
        <v>8-Sep-1967</v>
      </c>
      <c r="P1862">
        <f>VLOOKUP('combained table'!P1862,'combained table'!P1862:T4196,1,FALSE)</f>
        <v>20781.490000000002</v>
      </c>
      <c r="Q1862" t="str">
        <f>VLOOKUP('combained table'!Q1862,'combained table'!Q1862:T4196,1,FALSE)</f>
        <v>tier - 2</v>
      </c>
      <c r="R1862" t="str">
        <f>VLOOKUP('combained table'!R1862,'combained table'!R1862:T4196,1,FALSE)</f>
        <v>tier - 3</v>
      </c>
      <c r="S1862" t="str">
        <f>VLOOKUP('combained table'!S1862,'combained table'!S1862:T4196,1,FALSE)</f>
        <v>R1013</v>
      </c>
      <c r="T1862">
        <f>VLOOKUP('combained table'!T1862,'combained table'!T1862:T4196,1,FALSE)</f>
        <v>55</v>
      </c>
    </row>
    <row r="1863" spans="1:20">
      <c r="A1863" t="str">
        <f>VLOOKUP('combained table'!A1863,'combained table'!A1863:T4197,1,FALSE)</f>
        <v>Id1862</v>
      </c>
      <c r="B1863" t="str">
        <f>VLOOKUP('combained table'!B1863,'combained table'!B1863:T4197,1,FALSE)</f>
        <v xml:space="preserve">  Katie</v>
      </c>
      <c r="C1863">
        <f>VLOOKUP('combained table'!C1863,'combained table'!C1863:T4197,1,FALSE)</f>
        <v>33</v>
      </c>
      <c r="D1863">
        <f>VLOOKUP('combained table'!D1863,'combained table'!D1863:T4197,1,FALSE)</f>
        <v>6.28</v>
      </c>
      <c r="E1863" t="str">
        <f>VLOOKUP('combained table'!E1863,'combained table'!E1863:T4197,1,FALSE)</f>
        <v>No</v>
      </c>
      <c r="F1863" t="str">
        <f>VLOOKUP('combained table'!F1863,'combained table'!F1863:T4197,1,FALSE)</f>
        <v>No</v>
      </c>
      <c r="G1863" t="str">
        <f>VLOOKUP('combained table'!G1863,'combained table'!G1863:T4197,1,FALSE)</f>
        <v>No</v>
      </c>
      <c r="H1863">
        <f>VLOOKUP('combained table'!H1863,'combained table'!H1863:T4197,1,FALSE)</f>
        <v>0</v>
      </c>
      <c r="I1863" t="str">
        <f>VLOOKUP('combained table'!I1863,'combained table'!I1863:T4197,1,FALSE)</f>
        <v>Prediabetes</v>
      </c>
      <c r="J1863" t="str">
        <f>VLOOKUP('combained table'!J1863,'combained table'!J1863:T4197,1,FALSE)</f>
        <v>No</v>
      </c>
      <c r="K1863" t="str">
        <f>VLOOKUP('combained table'!K1863,'combained table'!K1863:T4197,1,FALSE)</f>
        <v>Obesity</v>
      </c>
      <c r="L1863">
        <f>VLOOKUP('combained table'!L1863,'combained table'!L1863:T4197,1,FALSE)</f>
        <v>1975</v>
      </c>
      <c r="M1863" t="str">
        <f>VLOOKUP('combained table'!M1863,'combained table'!M1863:T4197,1,FALSE)</f>
        <v>Dec</v>
      </c>
      <c r="N1863">
        <f>VLOOKUP('combained table'!N1863,'combained table'!N1863:T4197,1,FALSE)</f>
        <v>8</v>
      </c>
      <c r="O1863" t="str">
        <f>VLOOKUP('combained table'!O1863,'combained table'!O1863:T4197,1,FALSE)</f>
        <v>8-Dec-1975</v>
      </c>
      <c r="P1863">
        <f>VLOOKUP('combained table'!P1863,'combained table'!P1863:T4197,1,FALSE)</f>
        <v>20878.78</v>
      </c>
      <c r="Q1863" t="str">
        <f>VLOOKUP('combained table'!Q1863,'combained table'!Q1863:T4197,1,FALSE)</f>
        <v>tier - 2</v>
      </c>
      <c r="R1863" t="str">
        <f>VLOOKUP('combained table'!R1863,'combained table'!R1863:T4197,1,FALSE)</f>
        <v>tier - 1</v>
      </c>
      <c r="S1863" t="str">
        <f>VLOOKUP('combained table'!S1863,'combained table'!S1863:T4197,1,FALSE)</f>
        <v>R1024</v>
      </c>
      <c r="T1863">
        <f>VLOOKUP('combained table'!T1863,'combained table'!T1863:T4197,1,FALSE)</f>
        <v>47</v>
      </c>
    </row>
    <row r="1864" spans="1:20">
      <c r="A1864" t="str">
        <f>VLOOKUP('combained table'!A1864,'combained table'!A1864:T4198,1,FALSE)</f>
        <v>Id1863</v>
      </c>
      <c r="B1864" t="str">
        <f>VLOOKUP('combained table'!B1864,'combained table'!B1864:T4198,1,FALSE)</f>
        <v xml:space="preserve">  Callie</v>
      </c>
      <c r="C1864">
        <f>VLOOKUP('combained table'!C1864,'combained table'!C1864:T4198,1,FALSE)</f>
        <v>31.065000000000001</v>
      </c>
      <c r="D1864">
        <f>VLOOKUP('combained table'!D1864,'combained table'!D1864:T4198,1,FALSE)</f>
        <v>4.2300000000000004</v>
      </c>
      <c r="E1864" t="str">
        <f>VLOOKUP('combained table'!E1864,'combained table'!E1864:T4198,1,FALSE)</f>
        <v>No</v>
      </c>
      <c r="F1864" t="str">
        <f>VLOOKUP('combained table'!F1864,'combained table'!F1864:T4198,1,FALSE)</f>
        <v>No</v>
      </c>
      <c r="G1864" t="str">
        <f>VLOOKUP('combained table'!G1864,'combained table'!G1864:T4198,1,FALSE)</f>
        <v>No</v>
      </c>
      <c r="H1864">
        <f>VLOOKUP('combained table'!H1864,'combained table'!H1864:T4198,1,FALSE)</f>
        <v>0</v>
      </c>
      <c r="I1864" t="str">
        <f>VLOOKUP('combained table'!I1864,'combained table'!I1864:T4198,1,FALSE)</f>
        <v>Normal</v>
      </c>
      <c r="J1864" t="str">
        <f>VLOOKUP('combained table'!J1864,'combained table'!J1864:T4198,1,FALSE)</f>
        <v>No</v>
      </c>
      <c r="K1864" t="str">
        <f>VLOOKUP('combained table'!K1864,'combained table'!K1864:T4198,1,FALSE)</f>
        <v>Obesity</v>
      </c>
      <c r="L1864">
        <f>VLOOKUP('combained table'!L1864,'combained table'!L1864:T4198,1,FALSE)</f>
        <v>1964</v>
      </c>
      <c r="M1864" t="str">
        <f>VLOOKUP('combained table'!M1864,'combained table'!M1864:T4198,1,FALSE)</f>
        <v>Nov</v>
      </c>
      <c r="N1864">
        <f>VLOOKUP('combained table'!N1864,'combained table'!N1864:T4198,1,FALSE)</f>
        <v>19</v>
      </c>
      <c r="O1864" t="str">
        <f>VLOOKUP('combained table'!O1864,'combained table'!O1864:T4198,1,FALSE)</f>
        <v>19-Nov-1964</v>
      </c>
      <c r="P1864">
        <f>VLOOKUP('combained table'!P1864,'combained table'!P1864:T4198,1,FALSE)</f>
        <v>20893.060000000001</v>
      </c>
      <c r="Q1864" t="str">
        <f>VLOOKUP('combained table'!Q1864,'combained table'!Q1864:T4198,1,FALSE)</f>
        <v>tier - 2</v>
      </c>
      <c r="R1864" t="str">
        <f>VLOOKUP('combained table'!R1864,'combained table'!R1864:T4198,1,FALSE)</f>
        <v>tier - 3</v>
      </c>
      <c r="S1864" t="str">
        <f>VLOOKUP('combained table'!S1864,'combained table'!S1864:T4198,1,FALSE)</f>
        <v>R1012</v>
      </c>
      <c r="T1864">
        <f>VLOOKUP('combained table'!T1864,'combained table'!T1864:T4198,1,FALSE)</f>
        <v>58</v>
      </c>
    </row>
    <row r="1865" spans="1:20">
      <c r="A1865" t="str">
        <f>VLOOKUP('combained table'!A1865,'combained table'!A1865:T4199,1,FALSE)</f>
        <v>Id1864</v>
      </c>
      <c r="B1865" t="str">
        <f>VLOOKUP('combained table'!B1865,'combained table'!B1865:T4199,1,FALSE)</f>
        <v xml:space="preserve">  Inna</v>
      </c>
      <c r="C1865">
        <f>VLOOKUP('combained table'!C1865,'combained table'!C1865:T4199,1,FALSE)</f>
        <v>26.51</v>
      </c>
      <c r="D1865">
        <f>VLOOKUP('combained table'!D1865,'combained table'!D1865:T4199,1,FALSE)</f>
        <v>6.17</v>
      </c>
      <c r="E1865" t="str">
        <f>VLOOKUP('combained table'!E1865,'combained table'!E1865:T4199,1,FALSE)</f>
        <v>No</v>
      </c>
      <c r="F1865" t="str">
        <f>VLOOKUP('combained table'!F1865,'combained table'!F1865:T4199,1,FALSE)</f>
        <v>No</v>
      </c>
      <c r="G1865" t="str">
        <f>VLOOKUP('combained table'!G1865,'combained table'!G1865:T4199,1,FALSE)</f>
        <v>No</v>
      </c>
      <c r="H1865">
        <f>VLOOKUP('combained table'!H1865,'combained table'!H1865:T4199,1,FALSE)</f>
        <v>0</v>
      </c>
      <c r="I1865" t="str">
        <f>VLOOKUP('combained table'!I1865,'combained table'!I1865:T4199,1,FALSE)</f>
        <v>Prediabetes</v>
      </c>
      <c r="J1865" t="str">
        <f>VLOOKUP('combained table'!J1865,'combained table'!J1865:T4199,1,FALSE)</f>
        <v>No</v>
      </c>
      <c r="K1865" t="str">
        <f>VLOOKUP('combained table'!K1865,'combained table'!K1865:T4199,1,FALSE)</f>
        <v>Overweight</v>
      </c>
      <c r="L1865">
        <f>VLOOKUP('combained table'!L1865,'combained table'!L1865:T4199,1,FALSE)</f>
        <v>1987</v>
      </c>
      <c r="M1865" t="str">
        <f>VLOOKUP('combained table'!M1865,'combained table'!M1865:T4199,1,FALSE)</f>
        <v>Nov</v>
      </c>
      <c r="N1865">
        <f>VLOOKUP('combained table'!N1865,'combained table'!N1865:T4199,1,FALSE)</f>
        <v>27</v>
      </c>
      <c r="O1865" t="str">
        <f>VLOOKUP('combained table'!O1865,'combained table'!O1865:T4199,1,FALSE)</f>
        <v>27-Nov-1987</v>
      </c>
      <c r="P1865">
        <f>VLOOKUP('combained table'!P1865,'combained table'!P1865:T4199,1,FALSE)</f>
        <v>20984.09</v>
      </c>
      <c r="Q1865" t="str">
        <f>VLOOKUP('combained table'!Q1865,'combained table'!Q1865:T4199,1,FALSE)</f>
        <v>tier - 2</v>
      </c>
      <c r="R1865" t="str">
        <f>VLOOKUP('combained table'!R1865,'combained table'!R1865:T4199,1,FALSE)</f>
        <v>tier - 2</v>
      </c>
      <c r="S1865" t="str">
        <f>VLOOKUP('combained table'!S1865,'combained table'!S1865:T4199,1,FALSE)</f>
        <v>R1015</v>
      </c>
      <c r="T1865">
        <f>VLOOKUP('combained table'!T1865,'combained table'!T1865:T4199,1,FALSE)</f>
        <v>35</v>
      </c>
    </row>
    <row r="1866" spans="1:20">
      <c r="A1866" t="str">
        <f>VLOOKUP('combained table'!A1866,'combained table'!A1866:T4200,1,FALSE)</f>
        <v>Id1865</v>
      </c>
      <c r="B1866" t="str">
        <f>VLOOKUP('combained table'!B1866,'combained table'!B1866:T4200,1,FALSE)</f>
        <v xml:space="preserve">  Mary K</v>
      </c>
      <c r="C1866">
        <f>VLOOKUP('combained table'!C1866,'combained table'!C1866:T4200,1,FALSE)</f>
        <v>28.88</v>
      </c>
      <c r="D1866">
        <f>VLOOKUP('combained table'!D1866,'combained table'!D1866:T4200,1,FALSE)</f>
        <v>4.96</v>
      </c>
      <c r="E1866" t="str">
        <f>VLOOKUP('combained table'!E1866,'combained table'!E1866:T4200,1,FALSE)</f>
        <v>No</v>
      </c>
      <c r="F1866" t="str">
        <f>VLOOKUP('combained table'!F1866,'combained table'!F1866:T4200,1,FALSE)</f>
        <v>No</v>
      </c>
      <c r="G1866" t="str">
        <f>VLOOKUP('combained table'!G1866,'combained table'!G1866:T4200,1,FALSE)</f>
        <v>No</v>
      </c>
      <c r="H1866">
        <f>VLOOKUP('combained table'!H1866,'combained table'!H1866:T4200,1,FALSE)</f>
        <v>0</v>
      </c>
      <c r="I1866" t="str">
        <f>VLOOKUP('combained table'!I1866,'combained table'!I1866:T4200,1,FALSE)</f>
        <v>Normal</v>
      </c>
      <c r="J1866" t="str">
        <f>VLOOKUP('combained table'!J1866,'combained table'!J1866:T4200,1,FALSE)</f>
        <v>No</v>
      </c>
      <c r="K1866" t="str">
        <f>VLOOKUP('combained table'!K1866,'combained table'!K1866:T4200,1,FALSE)</f>
        <v>Overweight</v>
      </c>
      <c r="L1866">
        <f>VLOOKUP('combained table'!L1866,'combained table'!L1866:T4200,1,FALSE)</f>
        <v>1983</v>
      </c>
      <c r="M1866" t="str">
        <f>VLOOKUP('combained table'!M1866,'combained table'!M1866:T4200,1,FALSE)</f>
        <v>Jul</v>
      </c>
      <c r="N1866">
        <f>VLOOKUP('combained table'!N1866,'combained table'!N1866:T4200,1,FALSE)</f>
        <v>2</v>
      </c>
      <c r="O1866" t="str">
        <f>VLOOKUP('combained table'!O1866,'combained table'!O1866:T4200,1,FALSE)</f>
        <v>2-Jul-1983</v>
      </c>
      <c r="P1866">
        <f>VLOOKUP('combained table'!P1866,'combained table'!P1866:T4200,1,FALSE)</f>
        <v>21082.16</v>
      </c>
      <c r="Q1866" t="str">
        <f>VLOOKUP('combained table'!Q1866,'combained table'!Q1866:T4200,1,FALSE)</f>
        <v>tier - 3</v>
      </c>
      <c r="R1866" t="str">
        <f>VLOOKUP('combained table'!R1866,'combained table'!R1866:T4200,1,FALSE)</f>
        <v>tier - 2</v>
      </c>
      <c r="S1866" t="str">
        <f>VLOOKUP('combained table'!S1866,'combained table'!S1866:T4200,1,FALSE)</f>
        <v>R1011</v>
      </c>
      <c r="T1866">
        <f>VLOOKUP('combained table'!T1866,'combained table'!T1866:T4200,1,FALSE)</f>
        <v>39</v>
      </c>
    </row>
    <row r="1867" spans="1:20">
      <c r="A1867" t="str">
        <f>VLOOKUP('combained table'!A1867,'combained table'!A1867:T4201,1,FALSE)</f>
        <v>Id1866</v>
      </c>
      <c r="B1867" t="str">
        <f>VLOOKUP('combained table'!B1867,'combained table'!B1867:T4201,1,FALSE)</f>
        <v xml:space="preserve">  Samuel M</v>
      </c>
      <c r="C1867">
        <f>VLOOKUP('combained table'!C1867,'combained table'!C1867:T4201,1,FALSE)</f>
        <v>35.814999999999998</v>
      </c>
      <c r="D1867">
        <f>VLOOKUP('combained table'!D1867,'combained table'!D1867:T4201,1,FALSE)</f>
        <v>5.1100000000000003</v>
      </c>
      <c r="E1867" t="str">
        <f>VLOOKUP('combained table'!E1867,'combained table'!E1867:T4201,1,FALSE)</f>
        <v>yes</v>
      </c>
      <c r="F1867" t="str">
        <f>VLOOKUP('combained table'!F1867,'combained table'!F1867:T4201,1,FALSE)</f>
        <v>No</v>
      </c>
      <c r="G1867" t="str">
        <f>VLOOKUP('combained table'!G1867,'combained table'!G1867:T4201,1,FALSE)</f>
        <v>No</v>
      </c>
      <c r="H1867">
        <f>VLOOKUP('combained table'!H1867,'combained table'!H1867:T4201,1,FALSE)</f>
        <v>1</v>
      </c>
      <c r="I1867" t="str">
        <f>VLOOKUP('combained table'!I1867,'combained table'!I1867:T4201,1,FALSE)</f>
        <v>Normal</v>
      </c>
      <c r="J1867" t="str">
        <f>VLOOKUP('combained table'!J1867,'combained table'!J1867:T4201,1,FALSE)</f>
        <v>No</v>
      </c>
      <c r="K1867" t="str">
        <f>VLOOKUP('combained table'!K1867,'combained table'!K1867:T4201,1,FALSE)</f>
        <v>Obesity</v>
      </c>
      <c r="L1867">
        <f>VLOOKUP('combained table'!L1867,'combained table'!L1867:T4201,1,FALSE)</f>
        <v>1977</v>
      </c>
      <c r="M1867" t="str">
        <f>VLOOKUP('combained table'!M1867,'combained table'!M1867:T4201,1,FALSE)</f>
        <v>Nov</v>
      </c>
      <c r="N1867">
        <f>VLOOKUP('combained table'!N1867,'combained table'!N1867:T4201,1,FALSE)</f>
        <v>23</v>
      </c>
      <c r="O1867" t="str">
        <f>VLOOKUP('combained table'!O1867,'combained table'!O1867:T4201,1,FALSE)</f>
        <v>23-Nov-1977</v>
      </c>
      <c r="P1867">
        <f>VLOOKUP('combained table'!P1867,'combained table'!P1867:T4201,1,FALSE)</f>
        <v>21098.55</v>
      </c>
      <c r="Q1867" t="str">
        <f>VLOOKUP('combained table'!Q1867,'combained table'!Q1867:T4201,1,FALSE)</f>
        <v>tier - 3</v>
      </c>
      <c r="R1867" t="str">
        <f>VLOOKUP('combained table'!R1867,'combained table'!R1867:T4201,1,FALSE)</f>
        <v>tier - 3</v>
      </c>
      <c r="S1867" t="str">
        <f>VLOOKUP('combained table'!S1867,'combained table'!S1867:T4201,1,FALSE)</f>
        <v>R1012</v>
      </c>
      <c r="T1867">
        <f>VLOOKUP('combained table'!T1867,'combained table'!T1867:T4201,1,FALSE)</f>
        <v>45</v>
      </c>
    </row>
    <row r="1868" spans="1:20">
      <c r="A1868" t="str">
        <f>VLOOKUP('combained table'!A1868,'combained table'!A1868:T4202,1,FALSE)</f>
        <v>Id1867</v>
      </c>
      <c r="B1868" t="str">
        <f>VLOOKUP('combained table'!B1868,'combained table'!B1868:T4202,1,FALSE)</f>
        <v xml:space="preserve">  Kimberly</v>
      </c>
      <c r="C1868">
        <f>VLOOKUP('combained table'!C1868,'combained table'!C1868:T4202,1,FALSE)</f>
        <v>21.28</v>
      </c>
      <c r="D1868">
        <f>VLOOKUP('combained table'!D1868,'combained table'!D1868:T4202,1,FALSE)</f>
        <v>4.05</v>
      </c>
      <c r="E1868" t="str">
        <f>VLOOKUP('combained table'!E1868,'combained table'!E1868:T4202,1,FALSE)</f>
        <v>No</v>
      </c>
      <c r="F1868" t="str">
        <f>VLOOKUP('combained table'!F1868,'combained table'!F1868:T4202,1,FALSE)</f>
        <v>yes</v>
      </c>
      <c r="G1868" t="str">
        <f>VLOOKUP('combained table'!G1868,'combained table'!G1868:T4202,1,FALSE)</f>
        <v>No</v>
      </c>
      <c r="H1868">
        <f>VLOOKUP('combained table'!H1868,'combained table'!H1868:T4202,1,FALSE)</f>
        <v>1</v>
      </c>
      <c r="I1868" t="str">
        <f>VLOOKUP('combained table'!I1868,'combained table'!I1868:T4202,1,FALSE)</f>
        <v>Normal</v>
      </c>
      <c r="J1868" t="str">
        <f>VLOOKUP('combained table'!J1868,'combained table'!J1868:T4202,1,FALSE)</f>
        <v>No</v>
      </c>
      <c r="K1868" t="str">
        <f>VLOOKUP('combained table'!K1868,'combained table'!K1868:T4202,1,FALSE)</f>
        <v>Normal Weight</v>
      </c>
      <c r="L1868">
        <f>VLOOKUP('combained table'!L1868,'combained table'!L1868:T4202,1,FALSE)</f>
        <v>1969</v>
      </c>
      <c r="M1868" t="str">
        <f>VLOOKUP('combained table'!M1868,'combained table'!M1868:T4202,1,FALSE)</f>
        <v>Aug</v>
      </c>
      <c r="N1868">
        <f>VLOOKUP('combained table'!N1868,'combained table'!N1868:T4202,1,FALSE)</f>
        <v>26</v>
      </c>
      <c r="O1868" t="str">
        <f>VLOOKUP('combained table'!O1868,'combained table'!O1868:T4202,1,FALSE)</f>
        <v>26-Aug-1969</v>
      </c>
      <c r="P1868">
        <f>VLOOKUP('combained table'!P1868,'combained table'!P1868:T4202,1,FALSE)</f>
        <v>21195.82</v>
      </c>
      <c r="Q1868" t="str">
        <f>VLOOKUP('combained table'!Q1868,'combained table'!Q1868:T4202,1,FALSE)</f>
        <v>tier - 3</v>
      </c>
      <c r="R1868" t="str">
        <f>VLOOKUP('combained table'!R1868,'combained table'!R1868:T4202,1,FALSE)</f>
        <v>tier - 1</v>
      </c>
      <c r="S1868" t="str">
        <f>VLOOKUP('combained table'!S1868,'combained table'!S1868:T4202,1,FALSE)</f>
        <v>R1013</v>
      </c>
      <c r="T1868">
        <f>VLOOKUP('combained table'!T1868,'combained table'!T1868:T4202,1,FALSE)</f>
        <v>53</v>
      </c>
    </row>
    <row r="1869" spans="1:20">
      <c r="A1869" t="str">
        <f>VLOOKUP('combained table'!A1869,'combained table'!A1869:T4203,1,FALSE)</f>
        <v>Id1868</v>
      </c>
      <c r="B1869" t="str">
        <f>VLOOKUP('combained table'!B1869,'combained table'!B1869:T4203,1,FALSE)</f>
        <v xml:space="preserve">  Tom J</v>
      </c>
      <c r="C1869">
        <f>VLOOKUP('combained table'!C1869,'combained table'!C1869:T4203,1,FALSE)</f>
        <v>33.81</v>
      </c>
      <c r="D1869">
        <f>VLOOKUP('combained table'!D1869,'combained table'!D1869:T4203,1,FALSE)</f>
        <v>6.49</v>
      </c>
      <c r="E1869" t="str">
        <f>VLOOKUP('combained table'!E1869,'combained table'!E1869:T4203,1,FALSE)</f>
        <v>No</v>
      </c>
      <c r="F1869" t="str">
        <f>VLOOKUP('combained table'!F1869,'combained table'!F1869:T4203,1,FALSE)</f>
        <v>No</v>
      </c>
      <c r="G1869" t="str">
        <f>VLOOKUP('combained table'!G1869,'combained table'!G1869:T4203,1,FALSE)</f>
        <v>Yes</v>
      </c>
      <c r="H1869">
        <f>VLOOKUP('combained table'!H1869,'combained table'!H1869:T4203,1,FALSE)</f>
        <v>1</v>
      </c>
      <c r="I1869" t="str">
        <f>VLOOKUP('combained table'!I1869,'combained table'!I1869:T4203,1,FALSE)</f>
        <v>Diabetes</v>
      </c>
      <c r="J1869" t="str">
        <f>VLOOKUP('combained table'!J1869,'combained table'!J1869:T4203,1,FALSE)</f>
        <v>No</v>
      </c>
      <c r="K1869" t="str">
        <f>VLOOKUP('combained table'!K1869,'combained table'!K1869:T4203,1,FALSE)</f>
        <v>Obesity</v>
      </c>
      <c r="L1869">
        <f>VLOOKUP('combained table'!L1869,'combained table'!L1869:T4203,1,FALSE)</f>
        <v>1974</v>
      </c>
      <c r="M1869" t="str">
        <f>VLOOKUP('combained table'!M1869,'combained table'!M1869:T4203,1,FALSE)</f>
        <v>Oct</v>
      </c>
      <c r="N1869">
        <f>VLOOKUP('combained table'!N1869,'combained table'!N1869:T4203,1,FALSE)</f>
        <v>14</v>
      </c>
      <c r="O1869" t="str">
        <f>VLOOKUP('combained table'!O1869,'combained table'!O1869:T4203,1,FALSE)</f>
        <v>14-Oct-1974</v>
      </c>
      <c r="P1869">
        <f>VLOOKUP('combained table'!P1869,'combained table'!P1869:T4203,1,FALSE)</f>
        <v>21223.68</v>
      </c>
      <c r="Q1869" t="str">
        <f>VLOOKUP('combained table'!Q1869,'combained table'!Q1869:T4203,1,FALSE)</f>
        <v>tier - 3</v>
      </c>
      <c r="R1869" t="str">
        <f>VLOOKUP('combained table'!R1869,'combained table'!R1869:T4203,1,FALSE)</f>
        <v>tier - 2</v>
      </c>
      <c r="S1869" t="str">
        <f>VLOOKUP('combained table'!S1869,'combained table'!S1869:T4203,1,FALSE)</f>
        <v>R1013</v>
      </c>
      <c r="T1869">
        <f>VLOOKUP('combained table'!T1869,'combained table'!T1869:T4203,1,FALSE)</f>
        <v>48</v>
      </c>
    </row>
    <row r="1870" spans="1:20">
      <c r="A1870" t="str">
        <f>VLOOKUP('combained table'!A1870,'combained table'!A1870:T4204,1,FALSE)</f>
        <v>Id1869</v>
      </c>
      <c r="B1870" t="str">
        <f>VLOOKUP('combained table'!B1870,'combained table'!B1870:T4204,1,FALSE)</f>
        <v xml:space="preserve">  Zachary</v>
      </c>
      <c r="C1870">
        <f>VLOOKUP('combained table'!C1870,'combained table'!C1870:T4204,1,FALSE)</f>
        <v>44.22</v>
      </c>
      <c r="D1870">
        <f>VLOOKUP('combained table'!D1870,'combained table'!D1870:T4204,1,FALSE)</f>
        <v>4.1900000000000004</v>
      </c>
      <c r="E1870" t="str">
        <f>VLOOKUP('combained table'!E1870,'combained table'!E1870:T4204,1,FALSE)</f>
        <v>No</v>
      </c>
      <c r="F1870" t="str">
        <f>VLOOKUP('combained table'!F1870,'combained table'!F1870:T4204,1,FALSE)</f>
        <v>No</v>
      </c>
      <c r="G1870" t="str">
        <f>VLOOKUP('combained table'!G1870,'combained table'!G1870:T4204,1,FALSE)</f>
        <v>No</v>
      </c>
      <c r="H1870">
        <f>VLOOKUP('combained table'!H1870,'combained table'!H1870:T4204,1,FALSE)</f>
        <v>1</v>
      </c>
      <c r="I1870" t="str">
        <f>VLOOKUP('combained table'!I1870,'combained table'!I1870:T4204,1,FALSE)</f>
        <v>Normal</v>
      </c>
      <c r="J1870" t="str">
        <f>VLOOKUP('combained table'!J1870,'combained table'!J1870:T4204,1,FALSE)</f>
        <v>No</v>
      </c>
      <c r="K1870" t="str">
        <f>VLOOKUP('combained table'!K1870,'combained table'!K1870:T4204,1,FALSE)</f>
        <v>Obesity</v>
      </c>
      <c r="L1870">
        <f>VLOOKUP('combained table'!L1870,'combained table'!L1870:T4204,1,FALSE)</f>
        <v>1974</v>
      </c>
      <c r="M1870" t="str">
        <f>VLOOKUP('combained table'!M1870,'combained table'!M1870:T4204,1,FALSE)</f>
        <v>Sep</v>
      </c>
      <c r="N1870">
        <f>VLOOKUP('combained table'!N1870,'combained table'!N1870:T4204,1,FALSE)</f>
        <v>3</v>
      </c>
      <c r="O1870" t="str">
        <f>VLOOKUP('combained table'!O1870,'combained table'!O1870:T4204,1,FALSE)</f>
        <v>3-Sep-1974</v>
      </c>
      <c r="P1870">
        <f>VLOOKUP('combained table'!P1870,'combained table'!P1870:T4204,1,FALSE)</f>
        <v>21232.18</v>
      </c>
      <c r="Q1870" t="str">
        <f>VLOOKUP('combained table'!Q1870,'combained table'!Q1870:T4204,1,FALSE)</f>
        <v>tier - 3</v>
      </c>
      <c r="R1870" t="str">
        <f>VLOOKUP('combained table'!R1870,'combained table'!R1870:T4204,1,FALSE)</f>
        <v>tier - 2</v>
      </c>
      <c r="S1870" t="str">
        <f>VLOOKUP('combained table'!S1870,'combained table'!S1870:T4204,1,FALSE)</f>
        <v>R1011</v>
      </c>
      <c r="T1870">
        <f>VLOOKUP('combained table'!T1870,'combained table'!T1870:T4204,1,FALSE)</f>
        <v>48</v>
      </c>
    </row>
    <row r="1871" spans="1:20">
      <c r="A1871" t="str">
        <f>VLOOKUP('combained table'!A1871,'combained table'!A1871:T4205,1,FALSE)</f>
        <v>Id1870</v>
      </c>
      <c r="B1871" t="str">
        <f>VLOOKUP('combained table'!B1871,'combained table'!B1871:T4205,1,FALSE)</f>
        <v xml:space="preserve">  Dane</v>
      </c>
      <c r="C1871">
        <f>VLOOKUP('combained table'!C1871,'combained table'!C1871:T4205,1,FALSE)</f>
        <v>15.46</v>
      </c>
      <c r="D1871">
        <f>VLOOKUP('combained table'!D1871,'combained table'!D1871:T4205,1,FALSE)</f>
        <v>4.99</v>
      </c>
      <c r="E1871" t="str">
        <f>VLOOKUP('combained table'!E1871,'combained table'!E1871:T4205,1,FALSE)</f>
        <v>yes</v>
      </c>
      <c r="F1871" t="str">
        <f>VLOOKUP('combained table'!F1871,'combained table'!F1871:T4205,1,FALSE)</f>
        <v>No</v>
      </c>
      <c r="G1871" t="str">
        <f>VLOOKUP('combained table'!G1871,'combained table'!G1871:T4205,1,FALSE)</f>
        <v>Yes</v>
      </c>
      <c r="H1871">
        <f>VLOOKUP('combained table'!H1871,'combained table'!H1871:T4205,1,FALSE)</f>
        <v>1</v>
      </c>
      <c r="I1871" t="str">
        <f>VLOOKUP('combained table'!I1871,'combained table'!I1871:T4205,1,FALSE)</f>
        <v>Normal</v>
      </c>
      <c r="J1871" t="str">
        <f>VLOOKUP('combained table'!J1871,'combained table'!J1871:T4205,1,FALSE)</f>
        <v>No</v>
      </c>
      <c r="K1871" t="str">
        <f>VLOOKUP('combained table'!K1871,'combained table'!K1871:T4205,1,FALSE)</f>
        <v>Underweight</v>
      </c>
      <c r="L1871">
        <f>VLOOKUP('combained table'!L1871,'combained table'!L1871:T4205,1,FALSE)</f>
        <v>1980</v>
      </c>
      <c r="M1871" t="str">
        <f>VLOOKUP('combained table'!M1871,'combained table'!M1871:T4205,1,FALSE)</f>
        <v>Dec</v>
      </c>
      <c r="N1871">
        <f>VLOOKUP('combained table'!N1871,'combained table'!N1871:T4205,1,FALSE)</f>
        <v>10</v>
      </c>
      <c r="O1871" t="str">
        <f>VLOOKUP('combained table'!O1871,'combained table'!O1871:T4205,1,FALSE)</f>
        <v>10-Dec-1980</v>
      </c>
      <c r="P1871">
        <f>VLOOKUP('combained table'!P1871,'combained table'!P1871:T4205,1,FALSE)</f>
        <v>21259.38</v>
      </c>
      <c r="Q1871" t="str">
        <f>VLOOKUP('combained table'!Q1871,'combained table'!Q1871:T4205,1,FALSE)</f>
        <v>tier - 3</v>
      </c>
      <c r="R1871" t="str">
        <f>VLOOKUP('combained table'!R1871,'combained table'!R1871:T4205,1,FALSE)</f>
        <v>tier - 3</v>
      </c>
      <c r="S1871" t="str">
        <f>VLOOKUP('combained table'!S1871,'combained table'!S1871:T4205,1,FALSE)</f>
        <v>R1019</v>
      </c>
      <c r="T1871">
        <f>VLOOKUP('combained table'!T1871,'combained table'!T1871:T4205,1,FALSE)</f>
        <v>42</v>
      </c>
    </row>
    <row r="1872" spans="1:20">
      <c r="A1872" t="str">
        <f>VLOOKUP('combained table'!A1872,'combained table'!A1872:T4206,1,FALSE)</f>
        <v>Id1871</v>
      </c>
      <c r="B1872" t="str">
        <f>VLOOKUP('combained table'!B1872,'combained table'!B1872:T4206,1,FALSE)</f>
        <v xml:space="preserve">  Dougie J</v>
      </c>
      <c r="C1872">
        <f>VLOOKUP('combained table'!C1872,'combained table'!C1872:T4206,1,FALSE)</f>
        <v>30.3</v>
      </c>
      <c r="D1872">
        <f>VLOOKUP('combained table'!D1872,'combained table'!D1872:T4206,1,FALSE)</f>
        <v>4.7699999999999996</v>
      </c>
      <c r="E1872" t="str">
        <f>VLOOKUP('combained table'!E1872,'combained table'!E1872:T4206,1,FALSE)</f>
        <v>yes</v>
      </c>
      <c r="F1872" t="str">
        <f>VLOOKUP('combained table'!F1872,'combained table'!F1872:T4206,1,FALSE)</f>
        <v>No</v>
      </c>
      <c r="G1872" t="str">
        <f>VLOOKUP('combained table'!G1872,'combained table'!G1872:T4206,1,FALSE)</f>
        <v>No</v>
      </c>
      <c r="H1872">
        <f>VLOOKUP('combained table'!H1872,'combained table'!H1872:T4206,1,FALSE)</f>
        <v>1</v>
      </c>
      <c r="I1872" t="str">
        <f>VLOOKUP('combained table'!I1872,'combained table'!I1872:T4206,1,FALSE)</f>
        <v>Normal</v>
      </c>
      <c r="J1872" t="str">
        <f>VLOOKUP('combained table'!J1872,'combained table'!J1872:T4206,1,FALSE)</f>
        <v>No</v>
      </c>
      <c r="K1872" t="str">
        <f>VLOOKUP('combained table'!K1872,'combained table'!K1872:T4206,1,FALSE)</f>
        <v>Obesity</v>
      </c>
      <c r="L1872">
        <f>VLOOKUP('combained table'!L1872,'combained table'!L1872:T4206,1,FALSE)</f>
        <v>2004</v>
      </c>
      <c r="M1872" t="str">
        <f>VLOOKUP('combained table'!M1872,'combained table'!M1872:T4206,1,FALSE)</f>
        <v>Aug</v>
      </c>
      <c r="N1872">
        <f>VLOOKUP('combained table'!N1872,'combained table'!N1872:T4206,1,FALSE)</f>
        <v>4</v>
      </c>
      <c r="O1872" t="str">
        <f>VLOOKUP('combained table'!O1872,'combained table'!O1872:T4206,1,FALSE)</f>
        <v>4-Aug-2004</v>
      </c>
      <c r="P1872">
        <f>VLOOKUP('combained table'!P1872,'combained table'!P1872:T4206,1,FALSE)</f>
        <v>21344.85</v>
      </c>
      <c r="Q1872" t="str">
        <f>VLOOKUP('combained table'!Q1872,'combained table'!Q1872:T4206,1,FALSE)</f>
        <v>tier - 3</v>
      </c>
      <c r="R1872" t="str">
        <f>VLOOKUP('combained table'!R1872,'combained table'!R1872:T4206,1,FALSE)</f>
        <v>tier - 1</v>
      </c>
      <c r="S1872" t="str">
        <f>VLOOKUP('combained table'!S1872,'combained table'!S1872:T4206,1,FALSE)</f>
        <v>R1024</v>
      </c>
      <c r="T1872">
        <f>VLOOKUP('combained table'!T1872,'combained table'!T1872:T4206,1,FALSE)</f>
        <v>18</v>
      </c>
    </row>
    <row r="1873" spans="1:20">
      <c r="A1873" t="str">
        <f>VLOOKUP('combained table'!A1873,'combained table'!A1873:T4207,1,FALSE)</f>
        <v>Id1872</v>
      </c>
      <c r="B1873" t="str">
        <f>VLOOKUP('combained table'!B1873,'combained table'!B1873:T4207,1,FALSE)</f>
        <v xml:space="preserve">  Jeremiah H</v>
      </c>
      <c r="C1873">
        <f>VLOOKUP('combained table'!C1873,'combained table'!C1873:T4207,1,FALSE)</f>
        <v>16.670000000000002</v>
      </c>
      <c r="D1873">
        <f>VLOOKUP('combained table'!D1873,'combained table'!D1873:T4207,1,FALSE)</f>
        <v>5.46</v>
      </c>
      <c r="E1873" t="str">
        <f>VLOOKUP('combained table'!E1873,'combained table'!E1873:T4207,1,FALSE)</f>
        <v>No</v>
      </c>
      <c r="F1873" t="str">
        <f>VLOOKUP('combained table'!F1873,'combained table'!F1873:T4207,1,FALSE)</f>
        <v>No</v>
      </c>
      <c r="G1873" t="str">
        <f>VLOOKUP('combained table'!G1873,'combained table'!G1873:T4207,1,FALSE)</f>
        <v>No</v>
      </c>
      <c r="H1873">
        <f>VLOOKUP('combained table'!H1873,'combained table'!H1873:T4207,1,FALSE)</f>
        <v>0</v>
      </c>
      <c r="I1873" t="str">
        <f>VLOOKUP('combained table'!I1873,'combained table'!I1873:T4207,1,FALSE)</f>
        <v>Normal</v>
      </c>
      <c r="J1873" t="str">
        <f>VLOOKUP('combained table'!J1873,'combained table'!J1873:T4207,1,FALSE)</f>
        <v>No</v>
      </c>
      <c r="K1873" t="str">
        <f>VLOOKUP('combained table'!K1873,'combained table'!K1873:T4207,1,FALSE)</f>
        <v>Underweight</v>
      </c>
      <c r="L1873">
        <f>VLOOKUP('combained table'!L1873,'combained table'!L1873:T4207,1,FALSE)</f>
        <v>1980</v>
      </c>
      <c r="M1873" t="str">
        <f>VLOOKUP('combained table'!M1873,'combained table'!M1873:T4207,1,FALSE)</f>
        <v>Sep</v>
      </c>
      <c r="N1873">
        <f>VLOOKUP('combained table'!N1873,'combained table'!N1873:T4207,1,FALSE)</f>
        <v>4</v>
      </c>
      <c r="O1873" t="str">
        <f>VLOOKUP('combained table'!O1873,'combained table'!O1873:T4207,1,FALSE)</f>
        <v>4-Sep-1980</v>
      </c>
      <c r="P1873">
        <f>VLOOKUP('combained table'!P1873,'combained table'!P1873:T4207,1,FALSE)</f>
        <v>21348.71</v>
      </c>
      <c r="Q1873" t="str">
        <f>VLOOKUP('combained table'!Q1873,'combained table'!Q1873:T4207,1,FALSE)</f>
        <v>tier - 2</v>
      </c>
      <c r="R1873" t="str">
        <f>VLOOKUP('combained table'!R1873,'combained table'!R1873:T4207,1,FALSE)</f>
        <v>tier - 1</v>
      </c>
      <c r="S1873" t="str">
        <f>VLOOKUP('combained table'!S1873,'combained table'!S1873:T4207,1,FALSE)</f>
        <v>R1012</v>
      </c>
      <c r="T1873">
        <f>VLOOKUP('combained table'!T1873,'combained table'!T1873:T4207,1,FALSE)</f>
        <v>42</v>
      </c>
    </row>
    <row r="1874" spans="1:20">
      <c r="A1874" t="str">
        <f>VLOOKUP('combained table'!A1874,'combained table'!A1874:T4208,1,FALSE)</f>
        <v>Id1873</v>
      </c>
      <c r="B1874" t="str">
        <f>VLOOKUP('combained table'!B1874,'combained table'!B1874:T4208,1,FALSE)</f>
        <v xml:space="preserve">  Ashley J</v>
      </c>
      <c r="C1874">
        <f>VLOOKUP('combained table'!C1874,'combained table'!C1874:T4208,1,FALSE)</f>
        <v>28.594999999999999</v>
      </c>
      <c r="D1874">
        <f>VLOOKUP('combained table'!D1874,'combained table'!D1874:T4208,1,FALSE)</f>
        <v>5.43</v>
      </c>
      <c r="E1874" t="str">
        <f>VLOOKUP('combained table'!E1874,'combained table'!E1874:T4208,1,FALSE)</f>
        <v>No</v>
      </c>
      <c r="F1874" t="str">
        <f>VLOOKUP('combained table'!F1874,'combained table'!F1874:T4208,1,FALSE)</f>
        <v>No</v>
      </c>
      <c r="G1874" t="str">
        <f>VLOOKUP('combained table'!G1874,'combained table'!G1874:T4208,1,FALSE)</f>
        <v>No</v>
      </c>
      <c r="H1874">
        <f>VLOOKUP('combained table'!H1874,'combained table'!H1874:T4208,1,FALSE)</f>
        <v>0</v>
      </c>
      <c r="I1874" t="str">
        <f>VLOOKUP('combained table'!I1874,'combained table'!I1874:T4208,1,FALSE)</f>
        <v>Normal</v>
      </c>
      <c r="J1874" t="str">
        <f>VLOOKUP('combained table'!J1874,'combained table'!J1874:T4208,1,FALSE)</f>
        <v>No</v>
      </c>
      <c r="K1874" t="str">
        <f>VLOOKUP('combained table'!K1874,'combained table'!K1874:T4208,1,FALSE)</f>
        <v>Overweight</v>
      </c>
      <c r="L1874">
        <f>VLOOKUP('combained table'!L1874,'combained table'!L1874:T4208,1,FALSE)</f>
        <v>1990</v>
      </c>
      <c r="M1874" t="str">
        <f>VLOOKUP('combained table'!M1874,'combained table'!M1874:T4208,1,FALSE)</f>
        <v>Nov</v>
      </c>
      <c r="N1874">
        <f>VLOOKUP('combained table'!N1874,'combained table'!N1874:T4208,1,FALSE)</f>
        <v>21</v>
      </c>
      <c r="O1874" t="str">
        <f>VLOOKUP('combained table'!O1874,'combained table'!O1874:T4208,1,FALSE)</f>
        <v>21-Nov-1990</v>
      </c>
      <c r="P1874">
        <f>VLOOKUP('combained table'!P1874,'combained table'!P1874:T4208,1,FALSE)</f>
        <v>21472.48</v>
      </c>
      <c r="Q1874" t="str">
        <f>VLOOKUP('combained table'!Q1874,'combained table'!Q1874:T4208,1,FALSE)</f>
        <v>tier - 2</v>
      </c>
      <c r="R1874" t="str">
        <f>VLOOKUP('combained table'!R1874,'combained table'!R1874:T4208,1,FALSE)</f>
        <v>tier - 2</v>
      </c>
      <c r="S1874" t="str">
        <f>VLOOKUP('combained table'!S1874,'combained table'!S1874:T4208,1,FALSE)</f>
        <v>R1012</v>
      </c>
      <c r="T1874">
        <f>VLOOKUP('combained table'!T1874,'combained table'!T1874:T4208,1,FALSE)</f>
        <v>32</v>
      </c>
    </row>
    <row r="1875" spans="1:20">
      <c r="A1875" t="str">
        <f>VLOOKUP('combained table'!A1875,'combained table'!A1875:T4209,1,FALSE)</f>
        <v>Id1874</v>
      </c>
      <c r="B1875" t="str">
        <f>VLOOKUP('combained table'!B1875,'combained table'!B1875:T4209,1,FALSE)</f>
        <v xml:space="preserve">  Turner J</v>
      </c>
      <c r="C1875">
        <f>VLOOKUP('combained table'!C1875,'combained table'!C1875:T4209,1,FALSE)</f>
        <v>25.934999999999999</v>
      </c>
      <c r="D1875">
        <f>VLOOKUP('combained table'!D1875,'combained table'!D1875:T4209,1,FALSE)</f>
        <v>4.29</v>
      </c>
      <c r="E1875" t="str">
        <f>VLOOKUP('combained table'!E1875,'combained table'!E1875:T4209,1,FALSE)</f>
        <v>No</v>
      </c>
      <c r="F1875" t="str">
        <f>VLOOKUP('combained table'!F1875,'combained table'!F1875:T4209,1,FALSE)</f>
        <v>No</v>
      </c>
      <c r="G1875" t="str">
        <f>VLOOKUP('combained table'!G1875,'combained table'!G1875:T4209,1,FALSE)</f>
        <v>No</v>
      </c>
      <c r="H1875">
        <f>VLOOKUP('combained table'!H1875,'combained table'!H1875:T4209,1,FALSE)</f>
        <v>0</v>
      </c>
      <c r="I1875" t="str">
        <f>VLOOKUP('combained table'!I1875,'combained table'!I1875:T4209,1,FALSE)</f>
        <v>Normal</v>
      </c>
      <c r="J1875" t="str">
        <f>VLOOKUP('combained table'!J1875,'combained table'!J1875:T4209,1,FALSE)</f>
        <v>No</v>
      </c>
      <c r="K1875" t="str">
        <f>VLOOKUP('combained table'!K1875,'combained table'!K1875:T4209,1,FALSE)</f>
        <v>Overweight</v>
      </c>
      <c r="L1875">
        <f>VLOOKUP('combained table'!L1875,'combained table'!L1875:T4209,1,FALSE)</f>
        <v>1999</v>
      </c>
      <c r="M1875" t="str">
        <f>VLOOKUP('combained table'!M1875,'combained table'!M1875:T4209,1,FALSE)</f>
        <v>Jun</v>
      </c>
      <c r="N1875">
        <f>VLOOKUP('combained table'!N1875,'combained table'!N1875:T4209,1,FALSE)</f>
        <v>12</v>
      </c>
      <c r="O1875" t="str">
        <f>VLOOKUP('combained table'!O1875,'combained table'!O1875:T4209,1,FALSE)</f>
        <v>12-Jun-1999</v>
      </c>
      <c r="P1875">
        <f>VLOOKUP('combained table'!P1875,'combained table'!P1875:T4209,1,FALSE)</f>
        <v>21595.38</v>
      </c>
      <c r="Q1875" t="str">
        <f>VLOOKUP('combained table'!Q1875,'combained table'!Q1875:T4209,1,FALSE)</f>
        <v>tier - 2</v>
      </c>
      <c r="R1875" t="str">
        <f>VLOOKUP('combained table'!R1875,'combained table'!R1875:T4209,1,FALSE)</f>
        <v>tier - 3</v>
      </c>
      <c r="S1875" t="str">
        <f>VLOOKUP('combained table'!S1875,'combained table'!S1875:T4209,1,FALSE)</f>
        <v>R1012</v>
      </c>
      <c r="T1875">
        <f>VLOOKUP('combained table'!T1875,'combained table'!T1875:T4209,1,FALSE)</f>
        <v>23</v>
      </c>
    </row>
    <row r="1876" spans="1:20">
      <c r="A1876" t="str">
        <f>VLOOKUP('combained table'!A1876,'combained table'!A1876:T4210,1,FALSE)</f>
        <v>Id1875</v>
      </c>
      <c r="B1876" t="str">
        <f>VLOOKUP('combained table'!B1876,'combained table'!B1876:T4210,1,FALSE)</f>
        <v xml:space="preserve">  Roger</v>
      </c>
      <c r="C1876">
        <f>VLOOKUP('combained table'!C1876,'combained table'!C1876:T4210,1,FALSE)</f>
        <v>27.645</v>
      </c>
      <c r="D1876">
        <f>VLOOKUP('combained table'!D1876,'combained table'!D1876:T4210,1,FALSE)</f>
        <v>5.25</v>
      </c>
      <c r="E1876" t="str">
        <f>VLOOKUP('combained table'!E1876,'combained table'!E1876:T4210,1,FALSE)</f>
        <v>No</v>
      </c>
      <c r="F1876" t="str">
        <f>VLOOKUP('combained table'!F1876,'combained table'!F1876:T4210,1,FALSE)</f>
        <v>No</v>
      </c>
      <c r="G1876" t="str">
        <f>VLOOKUP('combained table'!G1876,'combained table'!G1876:T4210,1,FALSE)</f>
        <v>No</v>
      </c>
      <c r="H1876">
        <f>VLOOKUP('combained table'!H1876,'combained table'!H1876:T4210,1,FALSE)</f>
        <v>1</v>
      </c>
      <c r="I1876" t="str">
        <f>VLOOKUP('combained table'!I1876,'combained table'!I1876:T4210,1,FALSE)</f>
        <v>Normal</v>
      </c>
      <c r="J1876" t="str">
        <f>VLOOKUP('combained table'!J1876,'combained table'!J1876:T4210,1,FALSE)</f>
        <v>No</v>
      </c>
      <c r="K1876" t="str">
        <f>VLOOKUP('combained table'!K1876,'combained table'!K1876:T4210,1,FALSE)</f>
        <v>Overweight</v>
      </c>
      <c r="L1876">
        <f>VLOOKUP('combained table'!L1876,'combained table'!L1876:T4210,1,FALSE)</f>
        <v>1983</v>
      </c>
      <c r="M1876" t="str">
        <f>VLOOKUP('combained table'!M1876,'combained table'!M1876:T4210,1,FALSE)</f>
        <v>Dec</v>
      </c>
      <c r="N1876">
        <f>VLOOKUP('combained table'!N1876,'combained table'!N1876:T4210,1,FALSE)</f>
        <v>25</v>
      </c>
      <c r="O1876" t="str">
        <f>VLOOKUP('combained table'!O1876,'combained table'!O1876:T4210,1,FALSE)</f>
        <v>25-Dec-1983</v>
      </c>
      <c r="P1876">
        <f>VLOOKUP('combained table'!P1876,'combained table'!P1876:T4210,1,FALSE)</f>
        <v>21659.93</v>
      </c>
      <c r="Q1876" t="str">
        <f>VLOOKUP('combained table'!Q1876,'combained table'!Q1876:T4210,1,FALSE)</f>
        <v>tier - 3</v>
      </c>
      <c r="R1876" t="str">
        <f>VLOOKUP('combained table'!R1876,'combained table'!R1876:T4210,1,FALSE)</f>
        <v>tier - 3</v>
      </c>
      <c r="S1876" t="str">
        <f>VLOOKUP('combained table'!S1876,'combained table'!S1876:T4210,1,FALSE)</f>
        <v>R1024</v>
      </c>
      <c r="T1876">
        <f>VLOOKUP('combained table'!T1876,'combained table'!T1876:T4210,1,FALSE)</f>
        <v>39</v>
      </c>
    </row>
    <row r="1877" spans="1:20">
      <c r="A1877" t="str">
        <f>VLOOKUP('combained table'!A1877,'combained table'!A1877:T4211,1,FALSE)</f>
        <v>Id1876</v>
      </c>
      <c r="B1877" t="str">
        <f>VLOOKUP('combained table'!B1877,'combained table'!B1877:T4211,1,FALSE)</f>
        <v xml:space="preserve">  Pamela</v>
      </c>
      <c r="C1877">
        <f>VLOOKUP('combained table'!C1877,'combained table'!C1877:T4211,1,FALSE)</f>
        <v>30.1</v>
      </c>
      <c r="D1877">
        <f>VLOOKUP('combained table'!D1877,'combained table'!D1877:T4211,1,FALSE)</f>
        <v>4.04</v>
      </c>
      <c r="E1877" t="str">
        <f>VLOOKUP('combained table'!E1877,'combained table'!E1877:T4211,1,FALSE)</f>
        <v>No</v>
      </c>
      <c r="F1877" t="str">
        <f>VLOOKUP('combained table'!F1877,'combained table'!F1877:T4211,1,FALSE)</f>
        <v>No</v>
      </c>
      <c r="G1877" t="str">
        <f>VLOOKUP('combained table'!G1877,'combained table'!G1877:T4211,1,FALSE)</f>
        <v>No</v>
      </c>
      <c r="H1877">
        <f>VLOOKUP('combained table'!H1877,'combained table'!H1877:T4211,1,FALSE)</f>
        <v>1</v>
      </c>
      <c r="I1877" t="str">
        <f>VLOOKUP('combained table'!I1877,'combained table'!I1877:T4211,1,FALSE)</f>
        <v>Normal</v>
      </c>
      <c r="J1877" t="str">
        <f>VLOOKUP('combained table'!J1877,'combained table'!J1877:T4211,1,FALSE)</f>
        <v>No</v>
      </c>
      <c r="K1877" t="str">
        <f>VLOOKUP('combained table'!K1877,'combained table'!K1877:T4211,1,FALSE)</f>
        <v>Obesity</v>
      </c>
      <c r="L1877">
        <f>VLOOKUP('combained table'!L1877,'combained table'!L1877:T4211,1,FALSE)</f>
        <v>1962</v>
      </c>
      <c r="M1877" t="str">
        <f>VLOOKUP('combained table'!M1877,'combained table'!M1877:T4211,1,FALSE)</f>
        <v>Nov</v>
      </c>
      <c r="N1877">
        <f>VLOOKUP('combained table'!N1877,'combained table'!N1877:T4211,1,FALSE)</f>
        <v>16</v>
      </c>
      <c r="O1877" t="str">
        <f>VLOOKUP('combained table'!O1877,'combained table'!O1877:T4211,1,FALSE)</f>
        <v>16-Nov-1962</v>
      </c>
      <c r="P1877">
        <f>VLOOKUP('combained table'!P1877,'combained table'!P1877:T4211,1,FALSE)</f>
        <v>21661.16</v>
      </c>
      <c r="Q1877" t="str">
        <f>VLOOKUP('combained table'!Q1877,'combained table'!Q1877:T4211,1,FALSE)</f>
        <v>tier - 2</v>
      </c>
      <c r="R1877" t="str">
        <f>VLOOKUP('combained table'!R1877,'combained table'!R1877:T4211,1,FALSE)</f>
        <v>tier - 2</v>
      </c>
      <c r="S1877" t="str">
        <f>VLOOKUP('combained table'!S1877,'combained table'!S1877:T4211,1,FALSE)</f>
        <v>R1012</v>
      </c>
      <c r="T1877">
        <f>VLOOKUP('combained table'!T1877,'combained table'!T1877:T4211,1,FALSE)</f>
        <v>60</v>
      </c>
    </row>
    <row r="1878" spans="1:20">
      <c r="A1878" t="str">
        <f>VLOOKUP('combained table'!A1878,'combained table'!A1878:T4212,1,FALSE)</f>
        <v>Id1877</v>
      </c>
      <c r="B1878" t="str">
        <f>VLOOKUP('combained table'!B1878,'combained table'!B1878:T4212,1,FALSE)</f>
        <v xml:space="preserve">  Allison M</v>
      </c>
      <c r="C1878">
        <f>VLOOKUP('combained table'!C1878,'combained table'!C1878:T4212,1,FALSE)</f>
        <v>26.79</v>
      </c>
      <c r="D1878">
        <f>VLOOKUP('combained table'!D1878,'combained table'!D1878:T4212,1,FALSE)</f>
        <v>5</v>
      </c>
      <c r="E1878" t="str">
        <f>VLOOKUP('combained table'!E1878,'combained table'!E1878:T4212,1,FALSE)</f>
        <v>yes</v>
      </c>
      <c r="F1878" t="str">
        <f>VLOOKUP('combained table'!F1878,'combained table'!F1878:T4212,1,FALSE)</f>
        <v>No</v>
      </c>
      <c r="G1878" t="str">
        <f>VLOOKUP('combained table'!G1878,'combained table'!G1878:T4212,1,FALSE)</f>
        <v>Yes</v>
      </c>
      <c r="H1878">
        <f>VLOOKUP('combained table'!H1878,'combained table'!H1878:T4212,1,FALSE)</f>
        <v>1</v>
      </c>
      <c r="I1878" t="str">
        <f>VLOOKUP('combained table'!I1878,'combained table'!I1878:T4212,1,FALSE)</f>
        <v>Normal</v>
      </c>
      <c r="J1878" t="str">
        <f>VLOOKUP('combained table'!J1878,'combained table'!J1878:T4212,1,FALSE)</f>
        <v>No</v>
      </c>
      <c r="K1878" t="str">
        <f>VLOOKUP('combained table'!K1878,'combained table'!K1878:T4212,1,FALSE)</f>
        <v>Overweight</v>
      </c>
      <c r="L1878">
        <f>VLOOKUP('combained table'!L1878,'combained table'!L1878:T4212,1,FALSE)</f>
        <v>1976</v>
      </c>
      <c r="M1878" t="str">
        <f>VLOOKUP('combained table'!M1878,'combained table'!M1878:T4212,1,FALSE)</f>
        <v>Jul</v>
      </c>
      <c r="N1878">
        <f>VLOOKUP('combained table'!N1878,'combained table'!N1878:T4212,1,FALSE)</f>
        <v>18</v>
      </c>
      <c r="O1878" t="str">
        <f>VLOOKUP('combained table'!O1878,'combained table'!O1878:T4212,1,FALSE)</f>
        <v>18-Jul-1976</v>
      </c>
      <c r="P1878">
        <f>VLOOKUP('combained table'!P1878,'combained table'!P1878:T4212,1,FALSE)</f>
        <v>21677.279999999999</v>
      </c>
      <c r="Q1878" t="str">
        <f>VLOOKUP('combained table'!Q1878,'combained table'!Q1878:T4212,1,FALSE)</f>
        <v>tier - 3</v>
      </c>
      <c r="R1878" t="str">
        <f>VLOOKUP('combained table'!R1878,'combained table'!R1878:T4212,1,FALSE)</f>
        <v>tier - 1</v>
      </c>
      <c r="S1878" t="str">
        <f>VLOOKUP('combained table'!S1878,'combained table'!S1878:T4212,1,FALSE)</f>
        <v>R1012</v>
      </c>
      <c r="T1878">
        <f>VLOOKUP('combained table'!T1878,'combained table'!T1878:T4212,1,FALSE)</f>
        <v>46</v>
      </c>
    </row>
    <row r="1879" spans="1:20">
      <c r="A1879" t="str">
        <f>VLOOKUP('combained table'!A1879,'combained table'!A1879:T4213,1,FALSE)</f>
        <v>Id1878</v>
      </c>
      <c r="B1879" t="str">
        <f>VLOOKUP('combained table'!B1879,'combained table'!B1879:T4213,1,FALSE)</f>
        <v xml:space="preserve">  Katherine H</v>
      </c>
      <c r="C1879">
        <f>VLOOKUP('combained table'!C1879,'combained table'!C1879:T4213,1,FALSE)</f>
        <v>27.1</v>
      </c>
      <c r="D1879">
        <f>VLOOKUP('combained table'!D1879,'combained table'!D1879:T4213,1,FALSE)</f>
        <v>4.01</v>
      </c>
      <c r="E1879" t="str">
        <f>VLOOKUP('combained table'!E1879,'combained table'!E1879:T4213,1,FALSE)</f>
        <v>yes</v>
      </c>
      <c r="F1879" t="str">
        <f>VLOOKUP('combained table'!F1879,'combained table'!F1879:T4213,1,FALSE)</f>
        <v>No</v>
      </c>
      <c r="G1879" t="str">
        <f>VLOOKUP('combained table'!G1879,'combained table'!G1879:T4213,1,FALSE)</f>
        <v>No</v>
      </c>
      <c r="H1879">
        <f>VLOOKUP('combained table'!H1879,'combained table'!H1879:T4213,1,FALSE)</f>
        <v>1</v>
      </c>
      <c r="I1879" t="str">
        <f>VLOOKUP('combained table'!I1879,'combained table'!I1879:T4213,1,FALSE)</f>
        <v>Normal</v>
      </c>
      <c r="J1879" t="str">
        <f>VLOOKUP('combained table'!J1879,'combained table'!J1879:T4213,1,FALSE)</f>
        <v>No</v>
      </c>
      <c r="K1879" t="str">
        <f>VLOOKUP('combained table'!K1879,'combained table'!K1879:T4213,1,FALSE)</f>
        <v>Overweight</v>
      </c>
      <c r="L1879">
        <f>VLOOKUP('combained table'!L1879,'combained table'!L1879:T4213,1,FALSE)</f>
        <v>1979</v>
      </c>
      <c r="M1879" t="str">
        <f>VLOOKUP('combained table'!M1879,'combained table'!M1879:T4213,1,FALSE)</f>
        <v>Sep</v>
      </c>
      <c r="N1879">
        <f>VLOOKUP('combained table'!N1879,'combained table'!N1879:T4213,1,FALSE)</f>
        <v>20</v>
      </c>
      <c r="O1879" t="str">
        <f>VLOOKUP('combained table'!O1879,'combained table'!O1879:T4213,1,FALSE)</f>
        <v>20-Sep-1979</v>
      </c>
      <c r="P1879">
        <f>VLOOKUP('combained table'!P1879,'combained table'!P1879:T4213,1,FALSE)</f>
        <v>21771.34</v>
      </c>
      <c r="Q1879" t="str">
        <f>VLOOKUP('combained table'!Q1879,'combained table'!Q1879:T4213,1,FALSE)</f>
        <v>tier - 3</v>
      </c>
      <c r="R1879" t="str">
        <f>VLOOKUP('combained table'!R1879,'combained table'!R1879:T4213,1,FALSE)</f>
        <v>tier - 1</v>
      </c>
      <c r="S1879" t="str">
        <f>VLOOKUP('combained table'!S1879,'combained table'!S1879:T4213,1,FALSE)</f>
        <v>R1024</v>
      </c>
      <c r="T1879">
        <f>VLOOKUP('combained table'!T1879,'combained table'!T1879:T4213,1,FALSE)</f>
        <v>43</v>
      </c>
    </row>
    <row r="1880" spans="1:20">
      <c r="A1880" t="str">
        <f>VLOOKUP('combained table'!A1880,'combained table'!A1880:T4214,1,FALSE)</f>
        <v>Id1879</v>
      </c>
      <c r="B1880" t="str">
        <f>VLOOKUP('combained table'!B1880,'combained table'!B1880:T4214,1,FALSE)</f>
        <v xml:space="preserve">  Robin</v>
      </c>
      <c r="C1880">
        <f>VLOOKUP('combained table'!C1880,'combained table'!C1880:T4214,1,FALSE)</f>
        <v>24.31</v>
      </c>
      <c r="D1880">
        <f>VLOOKUP('combained table'!D1880,'combained table'!D1880:T4214,1,FALSE)</f>
        <v>5.4</v>
      </c>
      <c r="E1880" t="str">
        <f>VLOOKUP('combained table'!E1880,'combained table'!E1880:T4214,1,FALSE)</f>
        <v>No</v>
      </c>
      <c r="F1880" t="str">
        <f>VLOOKUP('combained table'!F1880,'combained table'!F1880:T4214,1,FALSE)</f>
        <v>No</v>
      </c>
      <c r="G1880" t="str">
        <f>VLOOKUP('combained table'!G1880,'combained table'!G1880:T4214,1,FALSE)</f>
        <v>No</v>
      </c>
      <c r="H1880">
        <f>VLOOKUP('combained table'!H1880,'combained table'!H1880:T4214,1,FALSE)</f>
        <v>0</v>
      </c>
      <c r="I1880" t="str">
        <f>VLOOKUP('combained table'!I1880,'combained table'!I1880:T4214,1,FALSE)</f>
        <v>Normal</v>
      </c>
      <c r="J1880" t="str">
        <f>VLOOKUP('combained table'!J1880,'combained table'!J1880:T4214,1,FALSE)</f>
        <v>No</v>
      </c>
      <c r="K1880" t="str">
        <f>VLOOKUP('combained table'!K1880,'combained table'!K1880:T4214,1,FALSE)</f>
        <v>Normal Weight</v>
      </c>
      <c r="L1880">
        <f>VLOOKUP('combained table'!L1880,'combained table'!L1880:T4214,1,FALSE)</f>
        <v>1979</v>
      </c>
      <c r="M1880" t="str">
        <f>VLOOKUP('combained table'!M1880,'combained table'!M1880:T4214,1,FALSE)</f>
        <v>Sep</v>
      </c>
      <c r="N1880">
        <f>VLOOKUP('combained table'!N1880,'combained table'!N1880:T4214,1,FALSE)</f>
        <v>28</v>
      </c>
      <c r="O1880" t="str">
        <f>VLOOKUP('combained table'!O1880,'combained table'!O1880:T4214,1,FALSE)</f>
        <v>28-Sep-1979</v>
      </c>
      <c r="P1880">
        <f>VLOOKUP('combained table'!P1880,'combained table'!P1880:T4214,1,FALSE)</f>
        <v>21774.32</v>
      </c>
      <c r="Q1880" t="str">
        <f>VLOOKUP('combained table'!Q1880,'combained table'!Q1880:T4214,1,FALSE)</f>
        <v>tier - 3</v>
      </c>
      <c r="R1880" t="str">
        <f>VLOOKUP('combained table'!R1880,'combained table'!R1880:T4214,1,FALSE)</f>
        <v>tier - 2</v>
      </c>
      <c r="S1880" t="str">
        <f>VLOOKUP('combained table'!S1880,'combained table'!S1880:T4214,1,FALSE)</f>
        <v>R1012</v>
      </c>
      <c r="T1880">
        <f>VLOOKUP('combained table'!T1880,'combained table'!T1880:T4214,1,FALSE)</f>
        <v>43</v>
      </c>
    </row>
    <row r="1881" spans="1:20">
      <c r="A1881" t="str">
        <f>VLOOKUP('combained table'!A1881,'combained table'!A1881:T4215,1,FALSE)</f>
        <v>Id1880</v>
      </c>
      <c r="B1881" t="str">
        <f>VLOOKUP('combained table'!B1881,'combained table'!B1881:T4215,1,FALSE)</f>
        <v xml:space="preserve">  Terri</v>
      </c>
      <c r="C1881">
        <f>VLOOKUP('combained table'!C1881,'combained table'!C1881:T4215,1,FALSE)</f>
        <v>15.53</v>
      </c>
      <c r="D1881">
        <f>VLOOKUP('combained table'!D1881,'combained table'!D1881:T4215,1,FALSE)</f>
        <v>5.81</v>
      </c>
      <c r="E1881" t="str">
        <f>VLOOKUP('combained table'!E1881,'combained table'!E1881:T4215,1,FALSE)</f>
        <v>No</v>
      </c>
      <c r="F1881" t="str">
        <f>VLOOKUP('combained table'!F1881,'combained table'!F1881:T4215,1,FALSE)</f>
        <v>No</v>
      </c>
      <c r="G1881" t="str">
        <f>VLOOKUP('combained table'!G1881,'combained table'!G1881:T4215,1,FALSE)</f>
        <v>No</v>
      </c>
      <c r="H1881">
        <f>VLOOKUP('combained table'!H1881,'combained table'!H1881:T4215,1,FALSE)</f>
        <v>1</v>
      </c>
      <c r="I1881" t="str">
        <f>VLOOKUP('combained table'!I1881,'combained table'!I1881:T4215,1,FALSE)</f>
        <v>Prediabetes</v>
      </c>
      <c r="J1881" t="str">
        <f>VLOOKUP('combained table'!J1881,'combained table'!J1881:T4215,1,FALSE)</f>
        <v>No</v>
      </c>
      <c r="K1881" t="str">
        <f>VLOOKUP('combained table'!K1881,'combained table'!K1881:T4215,1,FALSE)</f>
        <v>Underweight</v>
      </c>
      <c r="L1881">
        <f>VLOOKUP('combained table'!L1881,'combained table'!L1881:T4215,1,FALSE)</f>
        <v>1963</v>
      </c>
      <c r="M1881" t="str">
        <f>VLOOKUP('combained table'!M1881,'combained table'!M1881:T4215,1,FALSE)</f>
        <v>Aug</v>
      </c>
      <c r="N1881">
        <f>VLOOKUP('combained table'!N1881,'combained table'!N1881:T4215,1,FALSE)</f>
        <v>27</v>
      </c>
      <c r="O1881" t="str">
        <f>VLOOKUP('combained table'!O1881,'combained table'!O1881:T4215,1,FALSE)</f>
        <v>27-Aug-1963</v>
      </c>
      <c r="P1881">
        <f>VLOOKUP('combained table'!P1881,'combained table'!P1881:T4215,1,FALSE)</f>
        <v>21797</v>
      </c>
      <c r="Q1881" t="str">
        <f>VLOOKUP('combained table'!Q1881,'combained table'!Q1881:T4215,1,FALSE)</f>
        <v>tier - 3</v>
      </c>
      <c r="R1881" t="str">
        <f>VLOOKUP('combained table'!R1881,'combained table'!R1881:T4215,1,FALSE)</f>
        <v>tier - 1</v>
      </c>
      <c r="S1881" t="str">
        <f>VLOOKUP('combained table'!S1881,'combained table'!S1881:T4215,1,FALSE)</f>
        <v>R1011</v>
      </c>
      <c r="T1881">
        <f>VLOOKUP('combained table'!T1881,'combained table'!T1881:T4215,1,FALSE)</f>
        <v>59</v>
      </c>
    </row>
    <row r="1882" spans="1:20">
      <c r="A1882" t="str">
        <f>VLOOKUP('combained table'!A1882,'combained table'!A1882:T4216,1,FALSE)</f>
        <v>Id1881</v>
      </c>
      <c r="B1882" t="str">
        <f>VLOOKUP('combained table'!B1882,'combained table'!B1882:T4216,1,FALSE)</f>
        <v xml:space="preserve">  Eddie</v>
      </c>
      <c r="C1882">
        <f>VLOOKUP('combained table'!C1882,'combained table'!C1882:T4216,1,FALSE)</f>
        <v>30.7</v>
      </c>
      <c r="D1882">
        <f>VLOOKUP('combained table'!D1882,'combained table'!D1882:T4216,1,FALSE)</f>
        <v>5.82</v>
      </c>
      <c r="E1882" t="str">
        <f>VLOOKUP('combained table'!E1882,'combained table'!E1882:T4216,1,FALSE)</f>
        <v>No</v>
      </c>
      <c r="F1882" t="str">
        <f>VLOOKUP('combained table'!F1882,'combained table'!F1882:T4216,1,FALSE)</f>
        <v>No</v>
      </c>
      <c r="G1882" t="str">
        <f>VLOOKUP('combained table'!G1882,'combained table'!G1882:T4216,1,FALSE)</f>
        <v>No</v>
      </c>
      <c r="H1882">
        <f>VLOOKUP('combained table'!H1882,'combained table'!H1882:T4216,1,FALSE)</f>
        <v>1</v>
      </c>
      <c r="I1882" t="str">
        <f>VLOOKUP('combained table'!I1882,'combained table'!I1882:T4216,1,FALSE)</f>
        <v>Prediabetes</v>
      </c>
      <c r="J1882" t="str">
        <f>VLOOKUP('combained table'!J1882,'combained table'!J1882:T4216,1,FALSE)</f>
        <v>No</v>
      </c>
      <c r="K1882" t="str">
        <f>VLOOKUP('combained table'!K1882,'combained table'!K1882:T4216,1,FALSE)</f>
        <v>Obesity</v>
      </c>
      <c r="L1882">
        <f>VLOOKUP('combained table'!L1882,'combained table'!L1882:T4216,1,FALSE)</f>
        <v>1979</v>
      </c>
      <c r="M1882" t="str">
        <f>VLOOKUP('combained table'!M1882,'combained table'!M1882:T4216,1,FALSE)</f>
        <v>Aug</v>
      </c>
      <c r="N1882">
        <f>VLOOKUP('combained table'!N1882,'combained table'!N1882:T4216,1,FALSE)</f>
        <v>17</v>
      </c>
      <c r="O1882" t="str">
        <f>VLOOKUP('combained table'!O1882,'combained table'!O1882:T4216,1,FALSE)</f>
        <v>17-Aug-1979</v>
      </c>
      <c r="P1882">
        <f>VLOOKUP('combained table'!P1882,'combained table'!P1882:T4216,1,FALSE)</f>
        <v>21880.82</v>
      </c>
      <c r="Q1882" t="str">
        <f>VLOOKUP('combained table'!Q1882,'combained table'!Q1882:T4216,1,FALSE)</f>
        <v>tier - 3</v>
      </c>
      <c r="R1882" t="str">
        <f>VLOOKUP('combained table'!R1882,'combained table'!R1882:T4216,1,FALSE)</f>
        <v>tier - 1</v>
      </c>
      <c r="S1882" t="str">
        <f>VLOOKUP('combained table'!S1882,'combained table'!S1882:T4216,1,FALSE)</f>
        <v>R1012</v>
      </c>
      <c r="T1882">
        <f>VLOOKUP('combained table'!T1882,'combained table'!T1882:T4216,1,FALSE)</f>
        <v>43</v>
      </c>
    </row>
    <row r="1883" spans="1:20">
      <c r="A1883" t="str">
        <f>VLOOKUP('combained table'!A1883,'combained table'!A1883:T4217,1,FALSE)</f>
        <v>Id1882</v>
      </c>
      <c r="B1883" t="str">
        <f>VLOOKUP('combained table'!B1883,'combained table'!B1883:T4217,1,FALSE)</f>
        <v xml:space="preserve">  Pamela</v>
      </c>
      <c r="C1883">
        <f>VLOOKUP('combained table'!C1883,'combained table'!C1883:T4217,1,FALSE)</f>
        <v>33.33</v>
      </c>
      <c r="D1883">
        <f>VLOOKUP('combained table'!D1883,'combained table'!D1883:T4217,1,FALSE)</f>
        <v>4.82</v>
      </c>
      <c r="E1883" t="str">
        <f>VLOOKUP('combained table'!E1883,'combained table'!E1883:T4217,1,FALSE)</f>
        <v>No</v>
      </c>
      <c r="F1883" t="str">
        <f>VLOOKUP('combained table'!F1883,'combained table'!F1883:T4217,1,FALSE)</f>
        <v>No</v>
      </c>
      <c r="G1883" t="str">
        <f>VLOOKUP('combained table'!G1883,'combained table'!G1883:T4217,1,FALSE)</f>
        <v>No</v>
      </c>
      <c r="H1883">
        <f>VLOOKUP('combained table'!H1883,'combained table'!H1883:T4217,1,FALSE)</f>
        <v>1</v>
      </c>
      <c r="I1883" t="str">
        <f>VLOOKUP('combained table'!I1883,'combained table'!I1883:T4217,1,FALSE)</f>
        <v>Normal</v>
      </c>
      <c r="J1883" t="str">
        <f>VLOOKUP('combained table'!J1883,'combained table'!J1883:T4217,1,FALSE)</f>
        <v>No</v>
      </c>
      <c r="K1883" t="str">
        <f>VLOOKUP('combained table'!K1883,'combained table'!K1883:T4217,1,FALSE)</f>
        <v>Obesity</v>
      </c>
      <c r="L1883">
        <f>VLOOKUP('combained table'!L1883,'combained table'!L1883:T4217,1,FALSE)</f>
        <v>2003</v>
      </c>
      <c r="M1883" t="str">
        <f>VLOOKUP('combained table'!M1883,'combained table'!M1883:T4217,1,FALSE)</f>
        <v>Sep</v>
      </c>
      <c r="N1883">
        <f>VLOOKUP('combained table'!N1883,'combained table'!N1883:T4217,1,FALSE)</f>
        <v>28</v>
      </c>
      <c r="O1883" t="str">
        <f>VLOOKUP('combained table'!O1883,'combained table'!O1883:T4217,1,FALSE)</f>
        <v>28-Sep-2003</v>
      </c>
      <c r="P1883">
        <f>VLOOKUP('combained table'!P1883,'combained table'!P1883:T4217,1,FALSE)</f>
        <v>21882.400000000001</v>
      </c>
      <c r="Q1883" t="str">
        <f>VLOOKUP('combained table'!Q1883,'combained table'!Q1883:T4217,1,FALSE)</f>
        <v>tier - 2</v>
      </c>
      <c r="R1883" t="str">
        <f>VLOOKUP('combained table'!R1883,'combained table'!R1883:T4217,1,FALSE)</f>
        <v>tier - 1</v>
      </c>
      <c r="S1883" t="str">
        <f>VLOOKUP('combained table'!S1883,'combained table'!S1883:T4217,1,FALSE)</f>
        <v>R1011</v>
      </c>
      <c r="T1883">
        <f>VLOOKUP('combained table'!T1883,'combained table'!T1883:T4217,1,FALSE)</f>
        <v>19</v>
      </c>
    </row>
    <row r="1884" spans="1:20">
      <c r="A1884" t="str">
        <f>VLOOKUP('combained table'!A1884,'combained table'!A1884:T4218,1,FALSE)</f>
        <v>Id1883</v>
      </c>
      <c r="B1884" t="str">
        <f>VLOOKUP('combained table'!B1884,'combained table'!B1884:T4218,1,FALSE)</f>
        <v xml:space="preserve">  Joyce</v>
      </c>
      <c r="C1884">
        <f>VLOOKUP('combained table'!C1884,'combained table'!C1884:T4218,1,FALSE)</f>
        <v>32.4</v>
      </c>
      <c r="D1884">
        <f>VLOOKUP('combained table'!D1884,'combained table'!D1884:T4218,1,FALSE)</f>
        <v>5.08</v>
      </c>
      <c r="E1884" t="str">
        <f>VLOOKUP('combained table'!E1884,'combained table'!E1884:T4218,1,FALSE)</f>
        <v>No</v>
      </c>
      <c r="F1884" t="str">
        <f>VLOOKUP('combained table'!F1884,'combained table'!F1884:T4218,1,FALSE)</f>
        <v>No</v>
      </c>
      <c r="G1884" t="str">
        <f>VLOOKUP('combained table'!G1884,'combained table'!G1884:T4218,1,FALSE)</f>
        <v>No</v>
      </c>
      <c r="H1884">
        <f>VLOOKUP('combained table'!H1884,'combained table'!H1884:T4218,1,FALSE)</f>
        <v>1</v>
      </c>
      <c r="I1884" t="str">
        <f>VLOOKUP('combained table'!I1884,'combained table'!I1884:T4218,1,FALSE)</f>
        <v>Normal</v>
      </c>
      <c r="J1884" t="str">
        <f>VLOOKUP('combained table'!J1884,'combained table'!J1884:T4218,1,FALSE)</f>
        <v>No</v>
      </c>
      <c r="K1884" t="str">
        <f>VLOOKUP('combained table'!K1884,'combained table'!K1884:T4218,1,FALSE)</f>
        <v>Obesity</v>
      </c>
      <c r="L1884">
        <f>VLOOKUP('combained table'!L1884,'combained table'!L1884:T4218,1,FALSE)</f>
        <v>1975</v>
      </c>
      <c r="M1884" t="str">
        <f>VLOOKUP('combained table'!M1884,'combained table'!M1884:T4218,1,FALSE)</f>
        <v>Dec</v>
      </c>
      <c r="N1884">
        <f>VLOOKUP('combained table'!N1884,'combained table'!N1884:T4218,1,FALSE)</f>
        <v>19</v>
      </c>
      <c r="O1884" t="str">
        <f>VLOOKUP('combained table'!O1884,'combained table'!O1884:T4218,1,FALSE)</f>
        <v>19-Dec-1975</v>
      </c>
      <c r="P1884">
        <f>VLOOKUP('combained table'!P1884,'combained table'!P1884:T4218,1,FALSE)</f>
        <v>21978.68</v>
      </c>
      <c r="Q1884" t="str">
        <f>VLOOKUP('combained table'!Q1884,'combained table'!Q1884:T4218,1,FALSE)</f>
        <v>tier - 3</v>
      </c>
      <c r="R1884" t="str">
        <f>VLOOKUP('combained table'!R1884,'combained table'!R1884:T4218,1,FALSE)</f>
        <v>tier - 3</v>
      </c>
      <c r="S1884" t="str">
        <f>VLOOKUP('combained table'!S1884,'combained table'!S1884:T4218,1,FALSE)</f>
        <v>R1013</v>
      </c>
      <c r="T1884">
        <f>VLOOKUP('combained table'!T1884,'combained table'!T1884:T4218,1,FALSE)</f>
        <v>47</v>
      </c>
    </row>
    <row r="1885" spans="1:20">
      <c r="A1885" t="str">
        <f>VLOOKUP('combained table'!A1885,'combained table'!A1885:T4219,1,FALSE)</f>
        <v>Id1884</v>
      </c>
      <c r="B1885" t="str">
        <f>VLOOKUP('combained table'!B1885,'combained table'!B1885:T4219,1,FALSE)</f>
        <v xml:space="preserve">  Alison W</v>
      </c>
      <c r="C1885">
        <f>VLOOKUP('combained table'!C1885,'combained table'!C1885:T4219,1,FALSE)</f>
        <v>27.93</v>
      </c>
      <c r="D1885">
        <f>VLOOKUP('combained table'!D1885,'combained table'!D1885:T4219,1,FALSE)</f>
        <v>5.59</v>
      </c>
      <c r="E1885" t="str">
        <f>VLOOKUP('combained table'!E1885,'combained table'!E1885:T4219,1,FALSE)</f>
        <v>No</v>
      </c>
      <c r="F1885" t="str">
        <f>VLOOKUP('combained table'!F1885,'combained table'!F1885:T4219,1,FALSE)</f>
        <v>No</v>
      </c>
      <c r="G1885" t="str">
        <f>VLOOKUP('combained table'!G1885,'combained table'!G1885:T4219,1,FALSE)</f>
        <v>No</v>
      </c>
      <c r="H1885">
        <f>VLOOKUP('combained table'!H1885,'combained table'!H1885:T4219,1,FALSE)</f>
        <v>1</v>
      </c>
      <c r="I1885" t="str">
        <f>VLOOKUP('combained table'!I1885,'combained table'!I1885:T4219,1,FALSE)</f>
        <v>Normal</v>
      </c>
      <c r="J1885" t="str">
        <f>VLOOKUP('combained table'!J1885,'combained table'!J1885:T4219,1,FALSE)</f>
        <v>No</v>
      </c>
      <c r="K1885" t="str">
        <f>VLOOKUP('combained table'!K1885,'combained table'!K1885:T4219,1,FALSE)</f>
        <v>Overweight</v>
      </c>
      <c r="L1885">
        <f>VLOOKUP('combained table'!L1885,'combained table'!L1885:T4219,1,FALSE)</f>
        <v>1989</v>
      </c>
      <c r="M1885" t="str">
        <f>VLOOKUP('combained table'!M1885,'combained table'!M1885:T4219,1,FALSE)</f>
        <v>Oct</v>
      </c>
      <c r="N1885">
        <f>VLOOKUP('combained table'!N1885,'combained table'!N1885:T4219,1,FALSE)</f>
        <v>14</v>
      </c>
      <c r="O1885" t="str">
        <f>VLOOKUP('combained table'!O1885,'combained table'!O1885:T4219,1,FALSE)</f>
        <v>14-Oct-1989</v>
      </c>
      <c r="P1885">
        <f>VLOOKUP('combained table'!P1885,'combained table'!P1885:T4219,1,FALSE)</f>
        <v>21984.47</v>
      </c>
      <c r="Q1885" t="str">
        <f>VLOOKUP('combained table'!Q1885,'combained table'!Q1885:T4219,1,FALSE)</f>
        <v>tier - 3</v>
      </c>
      <c r="R1885" t="str">
        <f>VLOOKUP('combained table'!R1885,'combained table'!R1885:T4219,1,FALSE)</f>
        <v>tier - 1</v>
      </c>
      <c r="S1885" t="str">
        <f>VLOOKUP('combained table'!S1885,'combained table'!S1885:T4219,1,FALSE)</f>
        <v>R1012</v>
      </c>
      <c r="T1885">
        <f>VLOOKUP('combained table'!T1885,'combained table'!T1885:T4219,1,FALSE)</f>
        <v>33</v>
      </c>
    </row>
    <row r="1886" spans="1:20">
      <c r="A1886" t="str">
        <f>VLOOKUP('combained table'!A1886,'combained table'!A1886:T4220,1,FALSE)</f>
        <v>Id1885</v>
      </c>
      <c r="B1886" t="str">
        <f>VLOOKUP('combained table'!B1886,'combained table'!B1886:T4220,1,FALSE)</f>
        <v xml:space="preserve">  Tammara C</v>
      </c>
      <c r="C1886">
        <f>VLOOKUP('combained table'!C1886,'combained table'!C1886:T4220,1,FALSE)</f>
        <v>21.754999999999999</v>
      </c>
      <c r="D1886">
        <f>VLOOKUP('combained table'!D1886,'combained table'!D1886:T4220,1,FALSE)</f>
        <v>5.12</v>
      </c>
      <c r="E1886" t="str">
        <f>VLOOKUP('combained table'!E1886,'combained table'!E1886:T4220,1,FALSE)</f>
        <v>No</v>
      </c>
      <c r="F1886" t="str">
        <f>VLOOKUP('combained table'!F1886,'combained table'!F1886:T4220,1,FALSE)</f>
        <v>No</v>
      </c>
      <c r="G1886" t="str">
        <f>VLOOKUP('combained table'!G1886,'combained table'!G1886:T4220,1,FALSE)</f>
        <v>No</v>
      </c>
      <c r="H1886">
        <f>VLOOKUP('combained table'!H1886,'combained table'!H1886:T4220,1,FALSE)</f>
        <v>0</v>
      </c>
      <c r="I1886" t="str">
        <f>VLOOKUP('combained table'!I1886,'combained table'!I1886:T4220,1,FALSE)</f>
        <v>Normal</v>
      </c>
      <c r="J1886" t="str">
        <f>VLOOKUP('combained table'!J1886,'combained table'!J1886:T4220,1,FALSE)</f>
        <v>No</v>
      </c>
      <c r="K1886" t="str">
        <f>VLOOKUP('combained table'!K1886,'combained table'!K1886:T4220,1,FALSE)</f>
        <v>Normal Weight</v>
      </c>
      <c r="L1886">
        <f>VLOOKUP('combained table'!L1886,'combained table'!L1886:T4220,1,FALSE)</f>
        <v>2001</v>
      </c>
      <c r="M1886" t="str">
        <f>VLOOKUP('combained table'!M1886,'combained table'!M1886:T4220,1,FALSE)</f>
        <v>Aug</v>
      </c>
      <c r="N1886">
        <f>VLOOKUP('combained table'!N1886,'combained table'!N1886:T4220,1,FALSE)</f>
        <v>28</v>
      </c>
      <c r="O1886" t="str">
        <f>VLOOKUP('combained table'!O1886,'combained table'!O1886:T4220,1,FALSE)</f>
        <v>28-Aug-2001</v>
      </c>
      <c r="P1886">
        <f>VLOOKUP('combained table'!P1886,'combained table'!P1886:T4220,1,FALSE)</f>
        <v>22097.62</v>
      </c>
      <c r="Q1886" t="str">
        <f>VLOOKUP('combained table'!Q1886,'combained table'!Q1886:T4220,1,FALSE)</f>
        <v>tier - 3</v>
      </c>
      <c r="R1886" t="str">
        <f>VLOOKUP('combained table'!R1886,'combained table'!R1886:T4220,1,FALSE)</f>
        <v>tier - 1</v>
      </c>
      <c r="S1886" t="str">
        <f>VLOOKUP('combained table'!S1886,'combained table'!S1886:T4220,1,FALSE)</f>
        <v>R1011</v>
      </c>
      <c r="T1886">
        <f>VLOOKUP('combained table'!T1886,'combained table'!T1886:T4220,1,FALSE)</f>
        <v>21</v>
      </c>
    </row>
    <row r="1887" spans="1:20">
      <c r="A1887" t="str">
        <f>VLOOKUP('combained table'!A1887,'combained table'!A1887:T4221,1,FALSE)</f>
        <v>Id1886</v>
      </c>
      <c r="B1887" t="str">
        <f>VLOOKUP('combained table'!B1887,'combained table'!B1887:T4221,1,FALSE)</f>
        <v xml:space="preserve">  Dorota</v>
      </c>
      <c r="C1887">
        <f>VLOOKUP('combained table'!C1887,'combained table'!C1887:T4221,1,FALSE)</f>
        <v>25.934999999999999</v>
      </c>
      <c r="D1887">
        <f>VLOOKUP('combained table'!D1887,'combained table'!D1887:T4221,1,FALSE)</f>
        <v>4.95</v>
      </c>
      <c r="E1887" t="str">
        <f>VLOOKUP('combained table'!E1887,'combained table'!E1887:T4221,1,FALSE)</f>
        <v>No</v>
      </c>
      <c r="F1887" t="str">
        <f>VLOOKUP('combained table'!F1887,'combained table'!F1887:T4221,1,FALSE)</f>
        <v>No</v>
      </c>
      <c r="G1887" t="str">
        <f>VLOOKUP('combained table'!G1887,'combained table'!G1887:T4221,1,FALSE)</f>
        <v>No</v>
      </c>
      <c r="H1887">
        <f>VLOOKUP('combained table'!H1887,'combained table'!H1887:T4221,1,FALSE)</f>
        <v>0</v>
      </c>
      <c r="I1887" t="str">
        <f>VLOOKUP('combained table'!I1887,'combained table'!I1887:T4221,1,FALSE)</f>
        <v>Normal</v>
      </c>
      <c r="J1887" t="str">
        <f>VLOOKUP('combained table'!J1887,'combained table'!J1887:T4221,1,FALSE)</f>
        <v>No</v>
      </c>
      <c r="K1887" t="str">
        <f>VLOOKUP('combained table'!K1887,'combained table'!K1887:T4221,1,FALSE)</f>
        <v>Overweight</v>
      </c>
      <c r="L1887">
        <f>VLOOKUP('combained table'!L1887,'combained table'!L1887:T4221,1,FALSE)</f>
        <v>1980</v>
      </c>
      <c r="M1887" t="str">
        <f>VLOOKUP('combained table'!M1887,'combained table'!M1887:T4221,1,FALSE)</f>
        <v>Sep</v>
      </c>
      <c r="N1887">
        <f>VLOOKUP('combained table'!N1887,'combained table'!N1887:T4221,1,FALSE)</f>
        <v>12</v>
      </c>
      <c r="O1887" t="str">
        <f>VLOOKUP('combained table'!O1887,'combained table'!O1887:T4221,1,FALSE)</f>
        <v>12-Sep-1980</v>
      </c>
      <c r="P1887">
        <f>VLOOKUP('combained table'!P1887,'combained table'!P1887:T4221,1,FALSE)</f>
        <v>22144.03</v>
      </c>
      <c r="Q1887" t="str">
        <f>VLOOKUP('combained table'!Q1887,'combained table'!Q1887:T4221,1,FALSE)</f>
        <v>tier - 2</v>
      </c>
      <c r="R1887" t="str">
        <f>VLOOKUP('combained table'!R1887,'combained table'!R1887:T4221,1,FALSE)</f>
        <v>tier - 2</v>
      </c>
      <c r="S1887" t="str">
        <f>VLOOKUP('combained table'!S1887,'combained table'!S1887:T4221,1,FALSE)</f>
        <v>R1011</v>
      </c>
      <c r="T1887">
        <f>VLOOKUP('combained table'!T1887,'combained table'!T1887:T4221,1,FALSE)</f>
        <v>42</v>
      </c>
    </row>
    <row r="1888" spans="1:20">
      <c r="A1888" t="str">
        <f>VLOOKUP('combained table'!A1888,'combained table'!A1888:T4222,1,FALSE)</f>
        <v>Id1887</v>
      </c>
      <c r="B1888" t="str">
        <f>VLOOKUP('combained table'!B1888,'combained table'!B1888:T4222,1,FALSE)</f>
        <v xml:space="preserve">  Jose Norberto Sr</v>
      </c>
      <c r="C1888">
        <f>VLOOKUP('combained table'!C1888,'combained table'!C1888:T4222,1,FALSE)</f>
        <v>31.5</v>
      </c>
      <c r="D1888">
        <f>VLOOKUP('combained table'!D1888,'combained table'!D1888:T4222,1,FALSE)</f>
        <v>6.16</v>
      </c>
      <c r="E1888" t="str">
        <f>VLOOKUP('combained table'!E1888,'combained table'!E1888:T4222,1,FALSE)</f>
        <v>No</v>
      </c>
      <c r="F1888" t="str">
        <f>VLOOKUP('combained table'!F1888,'combained table'!F1888:T4222,1,FALSE)</f>
        <v>No</v>
      </c>
      <c r="G1888" t="str">
        <f>VLOOKUP('combained table'!G1888,'combained table'!G1888:T4222,1,FALSE)</f>
        <v>No</v>
      </c>
      <c r="H1888">
        <f>VLOOKUP('combained table'!H1888,'combained table'!H1888:T4222,1,FALSE)</f>
        <v>0</v>
      </c>
      <c r="I1888" t="str">
        <f>VLOOKUP('combained table'!I1888,'combained table'!I1888:T4222,1,FALSE)</f>
        <v>Prediabetes</v>
      </c>
      <c r="J1888" t="str">
        <f>VLOOKUP('combained table'!J1888,'combained table'!J1888:T4222,1,FALSE)</f>
        <v>No</v>
      </c>
      <c r="K1888" t="str">
        <f>VLOOKUP('combained table'!K1888,'combained table'!K1888:T4222,1,FALSE)</f>
        <v>Obesity</v>
      </c>
      <c r="L1888">
        <f>VLOOKUP('combained table'!L1888,'combained table'!L1888:T4222,1,FALSE)</f>
        <v>1965</v>
      </c>
      <c r="M1888" t="str">
        <f>VLOOKUP('combained table'!M1888,'combained table'!M1888:T4222,1,FALSE)</f>
        <v>Aug</v>
      </c>
      <c r="N1888">
        <f>VLOOKUP('combained table'!N1888,'combained table'!N1888:T4222,1,FALSE)</f>
        <v>24</v>
      </c>
      <c r="O1888" t="str">
        <f>VLOOKUP('combained table'!O1888,'combained table'!O1888:T4222,1,FALSE)</f>
        <v>24-Aug-1965</v>
      </c>
      <c r="P1888">
        <f>VLOOKUP('combained table'!P1888,'combained table'!P1888:T4222,1,FALSE)</f>
        <v>22192.44</v>
      </c>
      <c r="Q1888" t="str">
        <f>VLOOKUP('combained table'!Q1888,'combained table'!Q1888:T4222,1,FALSE)</f>
        <v>tier - 3</v>
      </c>
      <c r="R1888" t="str">
        <f>VLOOKUP('combained table'!R1888,'combained table'!R1888:T4222,1,FALSE)</f>
        <v>tier - 1</v>
      </c>
      <c r="S1888" t="str">
        <f>VLOOKUP('combained table'!S1888,'combained table'!S1888:T4222,1,FALSE)</f>
        <v>R1013</v>
      </c>
      <c r="T1888">
        <f>VLOOKUP('combained table'!T1888,'combained table'!T1888:T4222,1,FALSE)</f>
        <v>57</v>
      </c>
    </row>
    <row r="1889" spans="1:20">
      <c r="A1889" t="str">
        <f>VLOOKUP('combained table'!A1889,'combained table'!A1889:T4223,1,FALSE)</f>
        <v>Id1888</v>
      </c>
      <c r="B1889" t="str">
        <f>VLOOKUP('combained table'!B1889,'combained table'!B1889:T4223,1,FALSE)</f>
        <v xml:space="preserve">  Peter</v>
      </c>
      <c r="C1889">
        <f>VLOOKUP('combained table'!C1889,'combained table'!C1889:T4223,1,FALSE)</f>
        <v>30.03</v>
      </c>
      <c r="D1889">
        <f>VLOOKUP('combained table'!D1889,'combained table'!D1889:T4223,1,FALSE)</f>
        <v>6.41</v>
      </c>
      <c r="E1889" t="str">
        <f>VLOOKUP('combained table'!E1889,'combained table'!E1889:T4223,1,FALSE)</f>
        <v>No</v>
      </c>
      <c r="F1889" t="str">
        <f>VLOOKUP('combained table'!F1889,'combained table'!F1889:T4223,1,FALSE)</f>
        <v>No</v>
      </c>
      <c r="G1889" t="str">
        <f>VLOOKUP('combained table'!G1889,'combained table'!G1889:T4223,1,FALSE)</f>
        <v>No</v>
      </c>
      <c r="H1889">
        <f>VLOOKUP('combained table'!H1889,'combained table'!H1889:T4223,1,FALSE)</f>
        <v>0</v>
      </c>
      <c r="I1889" t="str">
        <f>VLOOKUP('combained table'!I1889,'combained table'!I1889:T4223,1,FALSE)</f>
        <v>Diabetes</v>
      </c>
      <c r="J1889" t="str">
        <f>VLOOKUP('combained table'!J1889,'combained table'!J1889:T4223,1,FALSE)</f>
        <v>No</v>
      </c>
      <c r="K1889" t="str">
        <f>VLOOKUP('combained table'!K1889,'combained table'!K1889:T4223,1,FALSE)</f>
        <v>Obesity</v>
      </c>
      <c r="L1889">
        <f>VLOOKUP('combained table'!L1889,'combained table'!L1889:T4223,1,FALSE)</f>
        <v>1971</v>
      </c>
      <c r="M1889" t="str">
        <f>VLOOKUP('combained table'!M1889,'combained table'!M1889:T4223,1,FALSE)</f>
        <v>Jun</v>
      </c>
      <c r="N1889">
        <f>VLOOKUP('combained table'!N1889,'combained table'!N1889:T4223,1,FALSE)</f>
        <v>16</v>
      </c>
      <c r="O1889" t="str">
        <f>VLOOKUP('combained table'!O1889,'combained table'!O1889:T4223,1,FALSE)</f>
        <v>16-Jun-1971</v>
      </c>
      <c r="P1889">
        <f>VLOOKUP('combained table'!P1889,'combained table'!P1889:T4223,1,FALSE)</f>
        <v>22218.11</v>
      </c>
      <c r="Q1889" t="str">
        <f>VLOOKUP('combained table'!Q1889,'combained table'!Q1889:T4223,1,FALSE)</f>
        <v>tier - 2</v>
      </c>
      <c r="R1889" t="str">
        <f>VLOOKUP('combained table'!R1889,'combained table'!R1889:T4223,1,FALSE)</f>
        <v>tier - 3</v>
      </c>
      <c r="S1889" t="str">
        <f>VLOOKUP('combained table'!S1889,'combained table'!S1889:T4223,1,FALSE)</f>
        <v>R1013</v>
      </c>
      <c r="T1889">
        <f>VLOOKUP('combained table'!T1889,'combained table'!T1889:T4223,1,FALSE)</f>
        <v>51</v>
      </c>
    </row>
    <row r="1890" spans="1:20">
      <c r="A1890" t="str">
        <f>VLOOKUP('combained table'!A1890,'combained table'!A1890:T4224,1,FALSE)</f>
        <v>Id1889</v>
      </c>
      <c r="B1890" t="str">
        <f>VLOOKUP('combained table'!B1890,'combained table'!B1890:T4224,1,FALSE)</f>
        <v xml:space="preserve">  Bryant</v>
      </c>
      <c r="C1890">
        <f>VLOOKUP('combained table'!C1890,'combained table'!C1890:T4224,1,FALSE)</f>
        <v>33.479999999999997</v>
      </c>
      <c r="D1890">
        <f>VLOOKUP('combained table'!D1890,'combained table'!D1890:T4224,1,FALSE)</f>
        <v>8.94</v>
      </c>
      <c r="E1890" t="str">
        <f>VLOOKUP('combained table'!E1890,'combained table'!E1890:T4224,1,FALSE)</f>
        <v>No</v>
      </c>
      <c r="F1890" t="str">
        <f>VLOOKUP('combained table'!F1890,'combained table'!F1890:T4224,1,FALSE)</f>
        <v>No</v>
      </c>
      <c r="G1890" t="str">
        <f>VLOOKUP('combained table'!G1890,'combained table'!G1890:T4224,1,FALSE)</f>
        <v>No</v>
      </c>
      <c r="H1890">
        <f>VLOOKUP('combained table'!H1890,'combained table'!H1890:T4224,1,FALSE)</f>
        <v>0</v>
      </c>
      <c r="I1890" t="str">
        <f>VLOOKUP('combained table'!I1890,'combained table'!I1890:T4224,1,FALSE)</f>
        <v>Diabetes</v>
      </c>
      <c r="J1890" t="str">
        <f>VLOOKUP('combained table'!J1890,'combained table'!J1890:T4224,1,FALSE)</f>
        <v>No</v>
      </c>
      <c r="K1890" t="str">
        <f>VLOOKUP('combained table'!K1890,'combained table'!K1890:T4224,1,FALSE)</f>
        <v>Obesity</v>
      </c>
      <c r="L1890">
        <f>VLOOKUP('combained table'!L1890,'combained table'!L1890:T4224,1,FALSE)</f>
        <v>1982</v>
      </c>
      <c r="M1890" t="str">
        <f>VLOOKUP('combained table'!M1890,'combained table'!M1890:T4224,1,FALSE)</f>
        <v>Dec</v>
      </c>
      <c r="N1890">
        <f>VLOOKUP('combained table'!N1890,'combained table'!N1890:T4224,1,FALSE)</f>
        <v>27</v>
      </c>
      <c r="O1890" t="str">
        <f>VLOOKUP('combained table'!O1890,'combained table'!O1890:T4224,1,FALSE)</f>
        <v>27-Dec-1982</v>
      </c>
      <c r="P1890">
        <f>VLOOKUP('combained table'!P1890,'combained table'!P1890:T4224,1,FALSE)</f>
        <v>22331.57</v>
      </c>
      <c r="Q1890" t="str">
        <f>VLOOKUP('combained table'!Q1890,'combained table'!Q1890:T4224,1,FALSE)</f>
        <v>tier - 2</v>
      </c>
      <c r="R1890" t="str">
        <f>VLOOKUP('combained table'!R1890,'combained table'!R1890:T4224,1,FALSE)</f>
        <v>tier - 3</v>
      </c>
      <c r="S1890" t="str">
        <f>VLOOKUP('combained table'!S1890,'combained table'!S1890:T4224,1,FALSE)</f>
        <v>R1024</v>
      </c>
      <c r="T1890">
        <f>VLOOKUP('combained table'!T1890,'combained table'!T1890:T4224,1,FALSE)</f>
        <v>40</v>
      </c>
    </row>
    <row r="1891" spans="1:20">
      <c r="A1891" t="str">
        <f>VLOOKUP('combained table'!A1891,'combained table'!A1891:T4225,1,FALSE)</f>
        <v>Id1890</v>
      </c>
      <c r="B1891" t="str">
        <f>VLOOKUP('combained table'!B1891,'combained table'!B1891:T4225,1,FALSE)</f>
        <v xml:space="preserve">  Christina</v>
      </c>
      <c r="C1891">
        <f>VLOOKUP('combained table'!C1891,'combained table'!C1891:T4225,1,FALSE)</f>
        <v>16.510000000000002</v>
      </c>
      <c r="D1891">
        <f>VLOOKUP('combained table'!D1891,'combained table'!D1891:T4225,1,FALSE)</f>
        <v>4.42</v>
      </c>
      <c r="E1891" t="str">
        <f>VLOOKUP('combained table'!E1891,'combained table'!E1891:T4225,1,FALSE)</f>
        <v>yes</v>
      </c>
      <c r="F1891" t="str">
        <f>VLOOKUP('combained table'!F1891,'combained table'!F1891:T4225,1,FALSE)</f>
        <v>No</v>
      </c>
      <c r="G1891" t="str">
        <f>VLOOKUP('combained table'!G1891,'combained table'!G1891:T4225,1,FALSE)</f>
        <v>Yes</v>
      </c>
      <c r="H1891">
        <f>VLOOKUP('combained table'!H1891,'combained table'!H1891:T4225,1,FALSE)</f>
        <v>1</v>
      </c>
      <c r="I1891" t="str">
        <f>VLOOKUP('combained table'!I1891,'combained table'!I1891:T4225,1,FALSE)</f>
        <v>Normal</v>
      </c>
      <c r="J1891" t="str">
        <f>VLOOKUP('combained table'!J1891,'combained table'!J1891:T4225,1,FALSE)</f>
        <v>No</v>
      </c>
      <c r="K1891" t="str">
        <f>VLOOKUP('combained table'!K1891,'combained table'!K1891:T4225,1,FALSE)</f>
        <v>Underweight</v>
      </c>
      <c r="L1891">
        <f>VLOOKUP('combained table'!L1891,'combained table'!L1891:T4225,1,FALSE)</f>
        <v>1999</v>
      </c>
      <c r="M1891" t="str">
        <f>VLOOKUP('combained table'!M1891,'combained table'!M1891:T4225,1,FALSE)</f>
        <v>Aug</v>
      </c>
      <c r="N1891">
        <f>VLOOKUP('combained table'!N1891,'combained table'!N1891:T4225,1,FALSE)</f>
        <v>26</v>
      </c>
      <c r="O1891" t="str">
        <f>VLOOKUP('combained table'!O1891,'combained table'!O1891:T4225,1,FALSE)</f>
        <v>26-Aug-1999</v>
      </c>
      <c r="P1891">
        <f>VLOOKUP('combained table'!P1891,'combained table'!P1891:T4225,1,FALSE)</f>
        <v>22395.74</v>
      </c>
      <c r="Q1891" t="str">
        <f>VLOOKUP('combained table'!Q1891,'combained table'!Q1891:T4225,1,FALSE)</f>
        <v>tier - 3</v>
      </c>
      <c r="R1891" t="str">
        <f>VLOOKUP('combained table'!R1891,'combained table'!R1891:T4225,1,FALSE)</f>
        <v>tier - 2</v>
      </c>
      <c r="S1891" t="str">
        <f>VLOOKUP('combained table'!S1891,'combained table'!S1891:T4225,1,FALSE)</f>
        <v>R1024</v>
      </c>
      <c r="T1891">
        <f>VLOOKUP('combained table'!T1891,'combained table'!T1891:T4225,1,FALSE)</f>
        <v>23</v>
      </c>
    </row>
    <row r="1892" spans="1:20">
      <c r="A1892" t="str">
        <f>VLOOKUP('combained table'!A1892,'combained table'!A1892:T4226,1,FALSE)</f>
        <v>Id1891</v>
      </c>
      <c r="B1892" t="str">
        <f>VLOOKUP('combained table'!B1892,'combained table'!B1892:T4226,1,FALSE)</f>
        <v xml:space="preserve">  John</v>
      </c>
      <c r="C1892">
        <f>VLOOKUP('combained table'!C1892,'combained table'!C1892:T4226,1,FALSE)</f>
        <v>33.155000000000001</v>
      </c>
      <c r="D1892">
        <f>VLOOKUP('combained table'!D1892,'combained table'!D1892:T4226,1,FALSE)</f>
        <v>5.3</v>
      </c>
      <c r="E1892" t="str">
        <f>VLOOKUP('combained table'!E1892,'combained table'!E1892:T4226,1,FALSE)</f>
        <v>yes</v>
      </c>
      <c r="F1892" t="str">
        <f>VLOOKUP('combained table'!F1892,'combained table'!F1892:T4226,1,FALSE)</f>
        <v>No</v>
      </c>
      <c r="G1892" t="str">
        <f>VLOOKUP('combained table'!G1892,'combained table'!G1892:T4226,1,FALSE)</f>
        <v>No</v>
      </c>
      <c r="H1892">
        <f>VLOOKUP('combained table'!H1892,'combained table'!H1892:T4226,1,FALSE)</f>
        <v>1</v>
      </c>
      <c r="I1892" t="str">
        <f>VLOOKUP('combained table'!I1892,'combained table'!I1892:T4226,1,FALSE)</f>
        <v>Normal</v>
      </c>
      <c r="J1892" t="str">
        <f>VLOOKUP('combained table'!J1892,'combained table'!J1892:T4226,1,FALSE)</f>
        <v>No</v>
      </c>
      <c r="K1892" t="str">
        <f>VLOOKUP('combained table'!K1892,'combained table'!K1892:T4226,1,FALSE)</f>
        <v>Obesity</v>
      </c>
      <c r="L1892">
        <f>VLOOKUP('combained table'!L1892,'combained table'!L1892:T4226,1,FALSE)</f>
        <v>1966</v>
      </c>
      <c r="M1892" t="str">
        <f>VLOOKUP('combained table'!M1892,'combained table'!M1892:T4226,1,FALSE)</f>
        <v>Aug</v>
      </c>
      <c r="N1892">
        <f>VLOOKUP('combained table'!N1892,'combained table'!N1892:T4226,1,FALSE)</f>
        <v>18</v>
      </c>
      <c r="O1892" t="str">
        <f>VLOOKUP('combained table'!O1892,'combained table'!O1892:T4226,1,FALSE)</f>
        <v>18-Aug-1966</v>
      </c>
      <c r="P1892">
        <f>VLOOKUP('combained table'!P1892,'combained table'!P1892:T4226,1,FALSE)</f>
        <v>22412.65</v>
      </c>
      <c r="Q1892" t="str">
        <f>VLOOKUP('combained table'!Q1892,'combained table'!Q1892:T4226,1,FALSE)</f>
        <v>tier - 3</v>
      </c>
      <c r="R1892" t="str">
        <f>VLOOKUP('combained table'!R1892,'combained table'!R1892:T4226,1,FALSE)</f>
        <v>tier - 3</v>
      </c>
      <c r="S1892" t="str">
        <f>VLOOKUP('combained table'!S1892,'combained table'!S1892:T4226,1,FALSE)</f>
        <v>R1014</v>
      </c>
      <c r="T1892">
        <f>VLOOKUP('combained table'!T1892,'combained table'!T1892:T4226,1,FALSE)</f>
        <v>56</v>
      </c>
    </row>
    <row r="1893" spans="1:20">
      <c r="A1893" t="str">
        <f>VLOOKUP('combained table'!A1893,'combained table'!A1893:T4227,1,FALSE)</f>
        <v>Id1892</v>
      </c>
      <c r="B1893" t="str">
        <f>VLOOKUP('combained table'!B1893,'combained table'!B1893:T4227,1,FALSE)</f>
        <v xml:space="preserve">  Eduardo</v>
      </c>
      <c r="C1893">
        <f>VLOOKUP('combained table'!C1893,'combained table'!C1893:T4227,1,FALSE)</f>
        <v>37.29</v>
      </c>
      <c r="D1893">
        <f>VLOOKUP('combained table'!D1893,'combained table'!D1893:T4227,1,FALSE)</f>
        <v>4.6399999999999997</v>
      </c>
      <c r="E1893" t="str">
        <f>VLOOKUP('combained table'!E1893,'combained table'!E1893:T4227,1,FALSE)</f>
        <v>No</v>
      </c>
      <c r="F1893" t="str">
        <f>VLOOKUP('combained table'!F1893,'combained table'!F1893:T4227,1,FALSE)</f>
        <v>No</v>
      </c>
      <c r="G1893" t="str">
        <f>VLOOKUP('combained table'!G1893,'combained table'!G1893:T4227,1,FALSE)</f>
        <v>Yes</v>
      </c>
      <c r="H1893">
        <f>VLOOKUP('combained table'!H1893,'combained table'!H1893:T4227,1,FALSE)</f>
        <v>1</v>
      </c>
      <c r="I1893" t="str">
        <f>VLOOKUP('combained table'!I1893,'combained table'!I1893:T4227,1,FALSE)</f>
        <v>Normal</v>
      </c>
      <c r="J1893" t="str">
        <f>VLOOKUP('combained table'!J1893,'combained table'!J1893:T4227,1,FALSE)</f>
        <v>No</v>
      </c>
      <c r="K1893" t="str">
        <f>VLOOKUP('combained table'!K1893,'combained table'!K1893:T4227,1,FALSE)</f>
        <v>Obesity</v>
      </c>
      <c r="L1893">
        <f>VLOOKUP('combained table'!L1893,'combained table'!L1893:T4227,1,FALSE)</f>
        <v>1983</v>
      </c>
      <c r="M1893" t="str">
        <f>VLOOKUP('combained table'!M1893,'combained table'!M1893:T4227,1,FALSE)</f>
        <v>Dec</v>
      </c>
      <c r="N1893">
        <f>VLOOKUP('combained table'!N1893,'combained table'!N1893:T4227,1,FALSE)</f>
        <v>21</v>
      </c>
      <c r="O1893" t="str">
        <f>VLOOKUP('combained table'!O1893,'combained table'!O1893:T4227,1,FALSE)</f>
        <v>21-Dec-1983</v>
      </c>
      <c r="P1893">
        <f>VLOOKUP('combained table'!P1893,'combained table'!P1893:T4227,1,FALSE)</f>
        <v>22462.04</v>
      </c>
      <c r="Q1893" t="str">
        <f>VLOOKUP('combained table'!Q1893,'combained table'!Q1893:T4227,1,FALSE)</f>
        <v>tier - 3</v>
      </c>
      <c r="R1893" t="str">
        <f>VLOOKUP('combained table'!R1893,'combained table'!R1893:T4227,1,FALSE)</f>
        <v>tier - 1</v>
      </c>
      <c r="S1893" t="str">
        <f>VLOOKUP('combained table'!S1893,'combained table'!S1893:T4227,1,FALSE)</f>
        <v>R1019</v>
      </c>
      <c r="T1893">
        <f>VLOOKUP('combained table'!T1893,'combained table'!T1893:T4227,1,FALSE)</f>
        <v>39</v>
      </c>
    </row>
    <row r="1894" spans="1:20">
      <c r="A1894" t="str">
        <f>VLOOKUP('combained table'!A1894,'combained table'!A1894:T4228,1,FALSE)</f>
        <v>Id1893</v>
      </c>
      <c r="B1894" t="str">
        <f>VLOOKUP('combained table'!B1894,'combained table'!B1894:T4228,1,FALSE)</f>
        <v xml:space="preserve">  Laura M</v>
      </c>
      <c r="C1894">
        <f>VLOOKUP('combained table'!C1894,'combained table'!C1894:T4228,1,FALSE)</f>
        <v>20.23</v>
      </c>
      <c r="D1894">
        <f>VLOOKUP('combained table'!D1894,'combained table'!D1894:T4228,1,FALSE)</f>
        <v>6.16</v>
      </c>
      <c r="E1894" t="str">
        <f>VLOOKUP('combained table'!E1894,'combained table'!E1894:T4228,1,FALSE)</f>
        <v>yes</v>
      </c>
      <c r="F1894" t="str">
        <f>VLOOKUP('combained table'!F1894,'combained table'!F1894:T4228,1,FALSE)</f>
        <v>No</v>
      </c>
      <c r="G1894" t="str">
        <f>VLOOKUP('combained table'!G1894,'combained table'!G1894:T4228,1,FALSE)</f>
        <v>No</v>
      </c>
      <c r="H1894">
        <f>VLOOKUP('combained table'!H1894,'combained table'!H1894:T4228,1,FALSE)</f>
        <v>1</v>
      </c>
      <c r="I1894" t="str">
        <f>VLOOKUP('combained table'!I1894,'combained table'!I1894:T4228,1,FALSE)</f>
        <v>Prediabetes</v>
      </c>
      <c r="J1894" t="str">
        <f>VLOOKUP('combained table'!J1894,'combained table'!J1894:T4228,1,FALSE)</f>
        <v>No</v>
      </c>
      <c r="K1894" t="str">
        <f>VLOOKUP('combained table'!K1894,'combained table'!K1894:T4228,1,FALSE)</f>
        <v>Normal Weight</v>
      </c>
      <c r="L1894">
        <f>VLOOKUP('combained table'!L1894,'combained table'!L1894:T4228,1,FALSE)</f>
        <v>1979</v>
      </c>
      <c r="M1894" t="str">
        <f>VLOOKUP('combained table'!M1894,'combained table'!M1894:T4228,1,FALSE)</f>
        <v>Nov</v>
      </c>
      <c r="N1894">
        <f>VLOOKUP('combained table'!N1894,'combained table'!N1894:T4228,1,FALSE)</f>
        <v>14</v>
      </c>
      <c r="O1894" t="str">
        <f>VLOOKUP('combained table'!O1894,'combained table'!O1894:T4228,1,FALSE)</f>
        <v>14-Nov-1979</v>
      </c>
      <c r="P1894">
        <f>VLOOKUP('combained table'!P1894,'combained table'!P1894:T4228,1,FALSE)</f>
        <v>22478.6</v>
      </c>
      <c r="Q1894" t="str">
        <f>VLOOKUP('combained table'!Q1894,'combained table'!Q1894:T4228,1,FALSE)</f>
        <v>tier - 3</v>
      </c>
      <c r="R1894" t="str">
        <f>VLOOKUP('combained table'!R1894,'combained table'!R1894:T4228,1,FALSE)</f>
        <v>tier - 2</v>
      </c>
      <c r="S1894" t="str">
        <f>VLOOKUP('combained table'!S1894,'combained table'!S1894:T4228,1,FALSE)</f>
        <v>R1011</v>
      </c>
      <c r="T1894">
        <f>VLOOKUP('combained table'!T1894,'combained table'!T1894:T4228,1,FALSE)</f>
        <v>43</v>
      </c>
    </row>
    <row r="1895" spans="1:20">
      <c r="A1895" t="str">
        <f>VLOOKUP('combained table'!A1895,'combained table'!A1895:T4229,1,FALSE)</f>
        <v>Id1894</v>
      </c>
      <c r="B1895" t="str">
        <f>VLOOKUP('combained table'!B1895,'combained table'!B1895:T4229,1,FALSE)</f>
        <v xml:space="preserve">  Charlie</v>
      </c>
      <c r="C1895">
        <f>VLOOKUP('combained table'!C1895,'combained table'!C1895:T4229,1,FALSE)</f>
        <v>28.975000000000001</v>
      </c>
      <c r="D1895">
        <f>VLOOKUP('combained table'!D1895,'combained table'!D1895:T4229,1,FALSE)</f>
        <v>4.12</v>
      </c>
      <c r="E1895" t="str">
        <f>VLOOKUP('combained table'!E1895,'combained table'!E1895:T4229,1,FALSE)</f>
        <v>No</v>
      </c>
      <c r="F1895" t="str">
        <f>VLOOKUP('combained table'!F1895,'combained table'!F1895:T4229,1,FALSE)</f>
        <v>No</v>
      </c>
      <c r="G1895" t="str">
        <f>VLOOKUP('combained table'!G1895,'combained table'!G1895:T4229,1,FALSE)</f>
        <v>Yes</v>
      </c>
      <c r="H1895">
        <f>VLOOKUP('combained table'!H1895,'combained table'!H1895:T4229,1,FALSE)</f>
        <v>1</v>
      </c>
      <c r="I1895" t="str">
        <f>VLOOKUP('combained table'!I1895,'combained table'!I1895:T4229,1,FALSE)</f>
        <v>Normal</v>
      </c>
      <c r="J1895" t="str">
        <f>VLOOKUP('combained table'!J1895,'combained table'!J1895:T4229,1,FALSE)</f>
        <v>No</v>
      </c>
      <c r="K1895" t="str">
        <f>VLOOKUP('combained table'!K1895,'combained table'!K1895:T4229,1,FALSE)</f>
        <v>Overweight</v>
      </c>
      <c r="L1895">
        <f>VLOOKUP('combained table'!L1895,'combained table'!L1895:T4229,1,FALSE)</f>
        <v>2003</v>
      </c>
      <c r="M1895" t="str">
        <f>VLOOKUP('combained table'!M1895,'combained table'!M1895:T4229,1,FALSE)</f>
        <v>Jul</v>
      </c>
      <c r="N1895">
        <f>VLOOKUP('combained table'!N1895,'combained table'!N1895:T4229,1,FALSE)</f>
        <v>25</v>
      </c>
      <c r="O1895" t="str">
        <f>VLOOKUP('combained table'!O1895,'combained table'!O1895:T4229,1,FALSE)</f>
        <v>25-Jul-2003</v>
      </c>
      <c r="P1895">
        <f>VLOOKUP('combained table'!P1895,'combained table'!P1895:T4229,1,FALSE)</f>
        <v>22493.66</v>
      </c>
      <c r="Q1895" t="str">
        <f>VLOOKUP('combained table'!Q1895,'combained table'!Q1895:T4229,1,FALSE)</f>
        <v>tier - 2</v>
      </c>
      <c r="R1895" t="str">
        <f>VLOOKUP('combained table'!R1895,'combained table'!R1895:T4229,1,FALSE)</f>
        <v>tier - 1</v>
      </c>
      <c r="S1895" t="str">
        <f>VLOOKUP('combained table'!S1895,'combained table'!S1895:T4229,1,FALSE)</f>
        <v>R1012</v>
      </c>
      <c r="T1895">
        <f>VLOOKUP('combained table'!T1895,'combained table'!T1895:T4229,1,FALSE)</f>
        <v>19</v>
      </c>
    </row>
    <row r="1896" spans="1:20">
      <c r="A1896" t="str">
        <f>VLOOKUP('combained table'!A1896,'combained table'!A1896:T4230,1,FALSE)</f>
        <v>Id1895</v>
      </c>
      <c r="B1896" t="str">
        <f>VLOOKUP('combained table'!B1896,'combained table'!B1896:T4230,1,FALSE)</f>
        <v xml:space="preserve">  Melissa D</v>
      </c>
      <c r="C1896">
        <f>VLOOKUP('combained table'!C1896,'combained table'!C1896:T4230,1,FALSE)</f>
        <v>16.420000000000002</v>
      </c>
      <c r="D1896">
        <f>VLOOKUP('combained table'!D1896,'combained table'!D1896:T4230,1,FALSE)</f>
        <v>5.77</v>
      </c>
      <c r="E1896" t="str">
        <f>VLOOKUP('combained table'!E1896,'combained table'!E1896:T4230,1,FALSE)</f>
        <v>yes</v>
      </c>
      <c r="F1896" t="str">
        <f>VLOOKUP('combained table'!F1896,'combained table'!F1896:T4230,1,FALSE)</f>
        <v>No</v>
      </c>
      <c r="G1896" t="str">
        <f>VLOOKUP('combained table'!G1896,'combained table'!G1896:T4230,1,FALSE)</f>
        <v>Yes</v>
      </c>
      <c r="H1896">
        <f>VLOOKUP('combained table'!H1896,'combained table'!H1896:T4230,1,FALSE)</f>
        <v>1</v>
      </c>
      <c r="I1896" t="str">
        <f>VLOOKUP('combained table'!I1896,'combained table'!I1896:T4230,1,FALSE)</f>
        <v>Prediabetes</v>
      </c>
      <c r="J1896" t="str">
        <f>VLOOKUP('combained table'!J1896,'combained table'!J1896:T4230,1,FALSE)</f>
        <v>No</v>
      </c>
      <c r="K1896" t="str">
        <f>VLOOKUP('combained table'!K1896,'combained table'!K1896:T4230,1,FALSE)</f>
        <v>Underweight</v>
      </c>
      <c r="L1896">
        <f>VLOOKUP('combained table'!L1896,'combained table'!L1896:T4230,1,FALSE)</f>
        <v>1970</v>
      </c>
      <c r="M1896" t="str">
        <f>VLOOKUP('combained table'!M1896,'combained table'!M1896:T4230,1,FALSE)</f>
        <v>Nov</v>
      </c>
      <c r="N1896">
        <f>VLOOKUP('combained table'!N1896,'combained table'!N1896:T4230,1,FALSE)</f>
        <v>9</v>
      </c>
      <c r="O1896" t="str">
        <f>VLOOKUP('combained table'!O1896,'combained table'!O1896:T4230,1,FALSE)</f>
        <v>9-Nov-1970</v>
      </c>
      <c r="P1896">
        <f>VLOOKUP('combained table'!P1896,'combained table'!P1896:T4230,1,FALSE)</f>
        <v>23045.57</v>
      </c>
      <c r="Q1896" t="str">
        <f>VLOOKUP('combained table'!Q1896,'combained table'!Q1896:T4230,1,FALSE)</f>
        <v>tier - 2</v>
      </c>
      <c r="R1896" t="str">
        <f>VLOOKUP('combained table'!R1896,'combained table'!R1896:T4230,1,FALSE)</f>
        <v>tier - 2</v>
      </c>
      <c r="S1896" t="str">
        <f>VLOOKUP('combained table'!S1896,'combained table'!S1896:T4230,1,FALSE)</f>
        <v>R1024</v>
      </c>
      <c r="T1896">
        <f>VLOOKUP('combained table'!T1896,'combained table'!T1896:T4230,1,FALSE)</f>
        <v>52</v>
      </c>
    </row>
    <row r="1897" spans="1:20">
      <c r="A1897" t="str">
        <f>VLOOKUP('combained table'!A1897,'combained table'!A1897:T4231,1,FALSE)</f>
        <v>Id1896</v>
      </c>
      <c r="B1897" t="str">
        <f>VLOOKUP('combained table'!B1897,'combained table'!B1897:T4231,1,FALSE)</f>
        <v xml:space="preserve">  Dan C</v>
      </c>
      <c r="C1897">
        <f>VLOOKUP('combained table'!C1897,'combained table'!C1897:T4231,1,FALSE)</f>
        <v>17.559999999999999</v>
      </c>
      <c r="D1897">
        <f>VLOOKUP('combained table'!D1897,'combained table'!D1897:T4231,1,FALSE)</f>
        <v>6.2</v>
      </c>
      <c r="E1897" t="str">
        <f>VLOOKUP('combained table'!E1897,'combained table'!E1897:T4231,1,FALSE)</f>
        <v>No</v>
      </c>
      <c r="F1897" t="str">
        <f>VLOOKUP('combained table'!F1897,'combained table'!F1897:T4231,1,FALSE)</f>
        <v>No</v>
      </c>
      <c r="G1897" t="str">
        <f>VLOOKUP('combained table'!G1897,'combained table'!G1897:T4231,1,FALSE)</f>
        <v>No</v>
      </c>
      <c r="H1897">
        <f>VLOOKUP('combained table'!H1897,'combained table'!H1897:T4231,1,FALSE)</f>
        <v>1</v>
      </c>
      <c r="I1897" t="str">
        <f>VLOOKUP('combained table'!I1897,'combained table'!I1897:T4231,1,FALSE)</f>
        <v>Prediabetes</v>
      </c>
      <c r="J1897" t="str">
        <f>VLOOKUP('combained table'!J1897,'combained table'!J1897:T4231,1,FALSE)</f>
        <v>No</v>
      </c>
      <c r="K1897" t="str">
        <f>VLOOKUP('combained table'!K1897,'combained table'!K1897:T4231,1,FALSE)</f>
        <v>Underweight</v>
      </c>
      <c r="L1897">
        <f>VLOOKUP('combained table'!L1897,'combained table'!L1897:T4231,1,FALSE)</f>
        <v>1975</v>
      </c>
      <c r="M1897" t="str">
        <f>VLOOKUP('combained table'!M1897,'combained table'!M1897:T4231,1,FALSE)</f>
        <v>Sep</v>
      </c>
      <c r="N1897">
        <f>VLOOKUP('combained table'!N1897,'combained table'!N1897:T4231,1,FALSE)</f>
        <v>9</v>
      </c>
      <c r="O1897" t="str">
        <f>VLOOKUP('combained table'!O1897,'combained table'!O1897:T4231,1,FALSE)</f>
        <v>9-Sep-1975</v>
      </c>
      <c r="P1897">
        <f>VLOOKUP('combained table'!P1897,'combained table'!P1897:T4231,1,FALSE)</f>
        <v>23065.42</v>
      </c>
      <c r="Q1897" t="str">
        <f>VLOOKUP('combained table'!Q1897,'combained table'!Q1897:T4231,1,FALSE)</f>
        <v>tier - 2</v>
      </c>
      <c r="R1897" t="str">
        <f>VLOOKUP('combained table'!R1897,'combained table'!R1897:T4231,1,FALSE)</f>
        <v>tier - 2</v>
      </c>
      <c r="S1897" t="str">
        <f>VLOOKUP('combained table'!S1897,'combained table'!S1897:T4231,1,FALSE)</f>
        <v>R1013</v>
      </c>
      <c r="T1897">
        <f>VLOOKUP('combained table'!T1897,'combained table'!T1897:T4231,1,FALSE)</f>
        <v>47</v>
      </c>
    </row>
    <row r="1898" spans="1:20">
      <c r="A1898" t="str">
        <f>VLOOKUP('combained table'!A1898,'combained table'!A1898:T4232,1,FALSE)</f>
        <v>Id1897</v>
      </c>
      <c r="B1898" t="str">
        <f>VLOOKUP('combained table'!B1898,'combained table'!B1898:T4232,1,FALSE)</f>
        <v xml:space="preserve">  Matthew</v>
      </c>
      <c r="C1898">
        <f>VLOOKUP('combained table'!C1898,'combained table'!C1898:T4232,1,FALSE)</f>
        <v>24.13</v>
      </c>
      <c r="D1898">
        <f>VLOOKUP('combained table'!D1898,'combained table'!D1898:T4232,1,FALSE)</f>
        <v>4.3899999999999997</v>
      </c>
      <c r="E1898" t="str">
        <f>VLOOKUP('combained table'!E1898,'combained table'!E1898:T4232,1,FALSE)</f>
        <v>No</v>
      </c>
      <c r="F1898" t="str">
        <f>VLOOKUP('combained table'!F1898,'combained table'!F1898:T4232,1,FALSE)</f>
        <v>No</v>
      </c>
      <c r="G1898" t="str">
        <f>VLOOKUP('combained table'!G1898,'combained table'!G1898:T4232,1,FALSE)</f>
        <v>No</v>
      </c>
      <c r="H1898">
        <f>VLOOKUP('combained table'!H1898,'combained table'!H1898:T4232,1,FALSE)</f>
        <v>1</v>
      </c>
      <c r="I1898" t="str">
        <f>VLOOKUP('combained table'!I1898,'combained table'!I1898:T4232,1,FALSE)</f>
        <v>Normal</v>
      </c>
      <c r="J1898" t="str">
        <f>VLOOKUP('combained table'!J1898,'combained table'!J1898:T4232,1,FALSE)</f>
        <v>No</v>
      </c>
      <c r="K1898" t="str">
        <f>VLOOKUP('combained table'!K1898,'combained table'!K1898:T4232,1,FALSE)</f>
        <v>Normal Weight</v>
      </c>
      <c r="L1898">
        <f>VLOOKUP('combained table'!L1898,'combained table'!L1898:T4232,1,FALSE)</f>
        <v>2003</v>
      </c>
      <c r="M1898" t="str">
        <f>VLOOKUP('combained table'!M1898,'combained table'!M1898:T4232,1,FALSE)</f>
        <v>Dec</v>
      </c>
      <c r="N1898">
        <f>VLOOKUP('combained table'!N1898,'combained table'!N1898:T4232,1,FALSE)</f>
        <v>14</v>
      </c>
      <c r="O1898" t="str">
        <f>VLOOKUP('combained table'!O1898,'combained table'!O1898:T4232,1,FALSE)</f>
        <v>14-Dec-2003</v>
      </c>
      <c r="P1898">
        <f>VLOOKUP('combained table'!P1898,'combained table'!P1898:T4232,1,FALSE)</f>
        <v>23082.959999999999</v>
      </c>
      <c r="Q1898" t="str">
        <f>VLOOKUP('combained table'!Q1898,'combained table'!Q1898:T4232,1,FALSE)</f>
        <v>tier - 2</v>
      </c>
      <c r="R1898" t="str">
        <f>VLOOKUP('combained table'!R1898,'combained table'!R1898:T4232,1,FALSE)</f>
        <v>tier - 2</v>
      </c>
      <c r="S1898" t="str">
        <f>VLOOKUP('combained table'!S1898,'combained table'!S1898:T4232,1,FALSE)</f>
        <v>R1011</v>
      </c>
      <c r="T1898">
        <f>VLOOKUP('combained table'!T1898,'combained table'!T1898:T4232,1,FALSE)</f>
        <v>19</v>
      </c>
    </row>
    <row r="1899" spans="1:20">
      <c r="A1899" t="str">
        <f>VLOOKUP('combained table'!A1899,'combained table'!A1899:T4233,1,FALSE)</f>
        <v>Id1898</v>
      </c>
      <c r="B1899" t="str">
        <f>VLOOKUP('combained table'!B1899,'combained table'!B1899:T4233,1,FALSE)</f>
        <v xml:space="preserve">  Wesley C</v>
      </c>
      <c r="C1899">
        <f>VLOOKUP('combained table'!C1899,'combained table'!C1899:T4233,1,FALSE)</f>
        <v>19.95</v>
      </c>
      <c r="D1899">
        <f>VLOOKUP('combained table'!D1899,'combained table'!D1899:T4233,1,FALSE)</f>
        <v>5.13</v>
      </c>
      <c r="E1899" t="str">
        <f>VLOOKUP('combained table'!E1899,'combained table'!E1899:T4233,1,FALSE)</f>
        <v>No</v>
      </c>
      <c r="F1899" t="str">
        <f>VLOOKUP('combained table'!F1899,'combained table'!F1899:T4233,1,FALSE)</f>
        <v>yes</v>
      </c>
      <c r="G1899" t="str">
        <f>VLOOKUP('combained table'!G1899,'combained table'!G1899:T4233,1,FALSE)</f>
        <v>No</v>
      </c>
      <c r="H1899">
        <f>VLOOKUP('combained table'!H1899,'combained table'!H1899:T4233,1,FALSE)</f>
        <v>2</v>
      </c>
      <c r="I1899" t="str">
        <f>VLOOKUP('combained table'!I1899,'combained table'!I1899:T4233,1,FALSE)</f>
        <v>Normal</v>
      </c>
      <c r="J1899" t="str">
        <f>VLOOKUP('combained table'!J1899,'combained table'!J1899:T4233,1,FALSE)</f>
        <v>No</v>
      </c>
      <c r="K1899" t="str">
        <f>VLOOKUP('combained table'!K1899,'combained table'!K1899:T4233,1,FALSE)</f>
        <v>Normal Weight</v>
      </c>
      <c r="L1899">
        <f>VLOOKUP('combained table'!L1899,'combained table'!L1899:T4233,1,FALSE)</f>
        <v>1997</v>
      </c>
      <c r="M1899" t="str">
        <f>VLOOKUP('combained table'!M1899,'combained table'!M1899:T4233,1,FALSE)</f>
        <v>Aug</v>
      </c>
      <c r="N1899">
        <f>VLOOKUP('combained table'!N1899,'combained table'!N1899:T4233,1,FALSE)</f>
        <v>7</v>
      </c>
      <c r="O1899" t="str">
        <f>VLOOKUP('combained table'!O1899,'combained table'!O1899:T4233,1,FALSE)</f>
        <v>7-Aug-1997</v>
      </c>
      <c r="P1899">
        <f>VLOOKUP('combained table'!P1899,'combained table'!P1899:T4233,1,FALSE)</f>
        <v>23241.47</v>
      </c>
      <c r="Q1899" t="str">
        <f>VLOOKUP('combained table'!Q1899,'combained table'!Q1899:T4233,1,FALSE)</f>
        <v>tier - 2</v>
      </c>
      <c r="R1899" t="str">
        <f>VLOOKUP('combained table'!R1899,'combained table'!R1899:T4233,1,FALSE)</f>
        <v>tier - 3</v>
      </c>
      <c r="S1899" t="str">
        <f>VLOOKUP('combained table'!S1899,'combained table'!S1899:T4233,1,FALSE)</f>
        <v>R1018</v>
      </c>
      <c r="T1899">
        <f>VLOOKUP('combained table'!T1899,'combained table'!T1899:T4233,1,FALSE)</f>
        <v>25</v>
      </c>
    </row>
    <row r="1900" spans="1:20">
      <c r="A1900" t="str">
        <f>VLOOKUP('combained table'!A1900,'combained table'!A1900:T4234,1,FALSE)</f>
        <v>Id1899</v>
      </c>
      <c r="B1900" t="str">
        <f>VLOOKUP('combained table'!B1900,'combained table'!B1900:T4234,1,FALSE)</f>
        <v xml:space="preserve">  Christopher</v>
      </c>
      <c r="C1900">
        <f>VLOOKUP('combained table'!C1900,'combained table'!C1900:T4234,1,FALSE)</f>
        <v>21.24</v>
      </c>
      <c r="D1900">
        <f>VLOOKUP('combained table'!D1900,'combained table'!D1900:T4234,1,FALSE)</f>
        <v>4.49</v>
      </c>
      <c r="E1900" t="str">
        <f>VLOOKUP('combained table'!E1900,'combained table'!E1900:T4234,1,FALSE)</f>
        <v>No</v>
      </c>
      <c r="F1900" t="str">
        <f>VLOOKUP('combained table'!F1900,'combained table'!F1900:T4234,1,FALSE)</f>
        <v>No</v>
      </c>
      <c r="G1900" t="str">
        <f>VLOOKUP('combained table'!G1900,'combained table'!G1900:T4234,1,FALSE)</f>
        <v>No</v>
      </c>
      <c r="H1900">
        <f>VLOOKUP('combained table'!H1900,'combained table'!H1900:T4234,1,FALSE)</f>
        <v>0</v>
      </c>
      <c r="I1900" t="str">
        <f>VLOOKUP('combained table'!I1900,'combained table'!I1900:T4234,1,FALSE)</f>
        <v>Normal</v>
      </c>
      <c r="J1900" t="str">
        <f>VLOOKUP('combained table'!J1900,'combained table'!J1900:T4234,1,FALSE)</f>
        <v>No</v>
      </c>
      <c r="K1900" t="str">
        <f>VLOOKUP('combained table'!K1900,'combained table'!K1900:T4234,1,FALSE)</f>
        <v>Normal Weight</v>
      </c>
      <c r="L1900">
        <f>VLOOKUP('combained table'!L1900,'combained table'!L1900:T4234,1,FALSE)</f>
        <v>1969</v>
      </c>
      <c r="M1900" t="str">
        <f>VLOOKUP('combained table'!M1900,'combained table'!M1900:T4234,1,FALSE)</f>
        <v>Nov</v>
      </c>
      <c r="N1900">
        <f>VLOOKUP('combained table'!N1900,'combained table'!N1900:T4234,1,FALSE)</f>
        <v>14</v>
      </c>
      <c r="O1900" t="str">
        <f>VLOOKUP('combained table'!O1900,'combained table'!O1900:T4234,1,FALSE)</f>
        <v>14-Nov-1969</v>
      </c>
      <c r="P1900">
        <f>VLOOKUP('combained table'!P1900,'combained table'!P1900:T4234,1,FALSE)</f>
        <v>23244.79</v>
      </c>
      <c r="Q1900" t="str">
        <f>VLOOKUP('combained table'!Q1900,'combained table'!Q1900:T4234,1,FALSE)</f>
        <v>tier - 2</v>
      </c>
      <c r="R1900" t="str">
        <f>VLOOKUP('combained table'!R1900,'combained table'!R1900:T4234,1,FALSE)</f>
        <v>tier - 3</v>
      </c>
      <c r="S1900" t="str">
        <f>VLOOKUP('combained table'!S1900,'combained table'!S1900:T4234,1,FALSE)</f>
        <v>R1013</v>
      </c>
      <c r="T1900">
        <f>VLOOKUP('combained table'!T1900,'combained table'!T1900:T4234,1,FALSE)</f>
        <v>53</v>
      </c>
    </row>
    <row r="1901" spans="1:20">
      <c r="A1901" t="str">
        <f>VLOOKUP('combained table'!A1901,'combained table'!A1901:T4235,1,FALSE)</f>
        <v>Id1900</v>
      </c>
      <c r="B1901" t="str">
        <f>VLOOKUP('combained table'!B1901,'combained table'!B1901:T4235,1,FALSE)</f>
        <v xml:space="preserve">  Jessica</v>
      </c>
      <c r="C1901">
        <f>VLOOKUP('combained table'!C1901,'combained table'!C1901:T4235,1,FALSE)</f>
        <v>44.22</v>
      </c>
      <c r="D1901">
        <f>VLOOKUP('combained table'!D1901,'combained table'!D1901:T4235,1,FALSE)</f>
        <v>6.35</v>
      </c>
      <c r="E1901" t="str">
        <f>VLOOKUP('combained table'!E1901,'combained table'!E1901:T4235,1,FALSE)</f>
        <v>No</v>
      </c>
      <c r="F1901" t="str">
        <f>VLOOKUP('combained table'!F1901,'combained table'!F1901:T4235,1,FALSE)</f>
        <v>No</v>
      </c>
      <c r="G1901" t="str">
        <f>VLOOKUP('combained table'!G1901,'combained table'!G1901:T4235,1,FALSE)</f>
        <v>No</v>
      </c>
      <c r="H1901">
        <f>VLOOKUP('combained table'!H1901,'combained table'!H1901:T4235,1,FALSE)</f>
        <v>0</v>
      </c>
      <c r="I1901" t="str">
        <f>VLOOKUP('combained table'!I1901,'combained table'!I1901:T4235,1,FALSE)</f>
        <v>Prediabetes</v>
      </c>
      <c r="J1901" t="str">
        <f>VLOOKUP('combained table'!J1901,'combained table'!J1901:T4235,1,FALSE)</f>
        <v>No</v>
      </c>
      <c r="K1901" t="str">
        <f>VLOOKUP('combained table'!K1901,'combained table'!K1901:T4235,1,FALSE)</f>
        <v>Obesity</v>
      </c>
      <c r="L1901">
        <f>VLOOKUP('combained table'!L1901,'combained table'!L1901:T4235,1,FALSE)</f>
        <v>1994</v>
      </c>
      <c r="M1901" t="str">
        <f>VLOOKUP('combained table'!M1901,'combained table'!M1901:T4235,1,FALSE)</f>
        <v>Oct</v>
      </c>
      <c r="N1901">
        <f>VLOOKUP('combained table'!N1901,'combained table'!N1901:T4235,1,FALSE)</f>
        <v>3</v>
      </c>
      <c r="O1901" t="str">
        <f>VLOOKUP('combained table'!O1901,'combained table'!O1901:T4235,1,FALSE)</f>
        <v>3-Oct-1994</v>
      </c>
      <c r="P1901">
        <f>VLOOKUP('combained table'!P1901,'combained table'!P1901:T4235,1,FALSE)</f>
        <v>23288.93</v>
      </c>
      <c r="Q1901" t="str">
        <f>VLOOKUP('combained table'!Q1901,'combained table'!Q1901:T4235,1,FALSE)</f>
        <v>tier - 2</v>
      </c>
      <c r="R1901" t="str">
        <f>VLOOKUP('combained table'!R1901,'combained table'!R1901:T4235,1,FALSE)</f>
        <v>tier - 3</v>
      </c>
      <c r="S1901" t="str">
        <f>VLOOKUP('combained table'!S1901,'combained table'!S1901:T4235,1,FALSE)</f>
        <v>R1024</v>
      </c>
      <c r="T1901">
        <f>VLOOKUP('combained table'!T1901,'combained table'!T1901:T4235,1,FALSE)</f>
        <v>28</v>
      </c>
    </row>
    <row r="1902" spans="1:20">
      <c r="A1902" t="str">
        <f>VLOOKUP('combained table'!A1902,'combained table'!A1902:T4236,1,FALSE)</f>
        <v>Id1901</v>
      </c>
      <c r="B1902" t="str">
        <f>VLOOKUP('combained table'!B1902,'combained table'!B1902:T4236,1,FALSE)</f>
        <v xml:space="preserve">  Christin</v>
      </c>
      <c r="C1902">
        <f>VLOOKUP('combained table'!C1902,'combained table'!C1902:T4236,1,FALSE)</f>
        <v>41.1</v>
      </c>
      <c r="D1902">
        <f>VLOOKUP('combained table'!D1902,'combained table'!D1902:T4236,1,FALSE)</f>
        <v>5.79</v>
      </c>
      <c r="E1902" t="str">
        <f>VLOOKUP('combained table'!E1902,'combained table'!E1902:T4236,1,FALSE)</f>
        <v>No</v>
      </c>
      <c r="F1902" t="str">
        <f>VLOOKUP('combained table'!F1902,'combained table'!F1902:T4236,1,FALSE)</f>
        <v>No</v>
      </c>
      <c r="G1902" t="str">
        <f>VLOOKUP('combained table'!G1902,'combained table'!G1902:T4236,1,FALSE)</f>
        <v>No</v>
      </c>
      <c r="H1902">
        <f>VLOOKUP('combained table'!H1902,'combained table'!H1902:T4236,1,FALSE)</f>
        <v>0</v>
      </c>
      <c r="I1902" t="str">
        <f>VLOOKUP('combained table'!I1902,'combained table'!I1902:T4236,1,FALSE)</f>
        <v>Prediabetes</v>
      </c>
      <c r="J1902" t="str">
        <f>VLOOKUP('combained table'!J1902,'combained table'!J1902:T4236,1,FALSE)</f>
        <v>No</v>
      </c>
      <c r="K1902" t="str">
        <f>VLOOKUP('combained table'!K1902,'combained table'!K1902:T4236,1,FALSE)</f>
        <v>Obesity</v>
      </c>
      <c r="L1902">
        <f>VLOOKUP('combained table'!L1902,'combained table'!L1902:T4236,1,FALSE)</f>
        <v>1973</v>
      </c>
      <c r="M1902" t="str">
        <f>VLOOKUP('combained table'!M1902,'combained table'!M1902:T4236,1,FALSE)</f>
        <v>Oct</v>
      </c>
      <c r="N1902">
        <f>VLOOKUP('combained table'!N1902,'combained table'!N1902:T4236,1,FALSE)</f>
        <v>22</v>
      </c>
      <c r="O1902" t="str">
        <f>VLOOKUP('combained table'!O1902,'combained table'!O1902:T4236,1,FALSE)</f>
        <v>22-Oct-1973</v>
      </c>
      <c r="P1902">
        <f>VLOOKUP('combained table'!P1902,'combained table'!P1902:T4236,1,FALSE)</f>
        <v>23306.55</v>
      </c>
      <c r="Q1902" t="str">
        <f>VLOOKUP('combained table'!Q1902,'combained table'!Q1902:T4236,1,FALSE)</f>
        <v>tier - 2</v>
      </c>
      <c r="R1902" t="str">
        <f>VLOOKUP('combained table'!R1902,'combained table'!R1902:T4236,1,FALSE)</f>
        <v>tier - 2</v>
      </c>
      <c r="S1902" t="str">
        <f>VLOOKUP('combained table'!S1902,'combained table'!S1902:T4236,1,FALSE)</f>
        <v>R1011</v>
      </c>
      <c r="T1902">
        <f>VLOOKUP('combained table'!T1902,'combained table'!T1902:T4236,1,FALSE)</f>
        <v>49</v>
      </c>
    </row>
    <row r="1903" spans="1:20">
      <c r="A1903" t="str">
        <f>VLOOKUP('combained table'!A1903,'combained table'!A1903:T4237,1,FALSE)</f>
        <v>Id1902</v>
      </c>
      <c r="B1903" t="str">
        <f>VLOOKUP('combained table'!B1903,'combained table'!B1903:T4237,1,FALSE)</f>
        <v xml:space="preserve">  Sara</v>
      </c>
      <c r="C1903">
        <f>VLOOKUP('combained table'!C1903,'combained table'!C1903:T4237,1,FALSE)</f>
        <v>34.200000000000003</v>
      </c>
      <c r="D1903">
        <f>VLOOKUP('combained table'!D1903,'combained table'!D1903:T4237,1,FALSE)</f>
        <v>4.78</v>
      </c>
      <c r="E1903" t="str">
        <f>VLOOKUP('combained table'!E1903,'combained table'!E1903:T4237,1,FALSE)</f>
        <v>yes</v>
      </c>
      <c r="F1903" t="str">
        <f>VLOOKUP('combained table'!F1903,'combained table'!F1903:T4237,1,FALSE)</f>
        <v>No</v>
      </c>
      <c r="G1903" t="str">
        <f>VLOOKUP('combained table'!G1903,'combained table'!G1903:T4237,1,FALSE)</f>
        <v>No</v>
      </c>
      <c r="H1903">
        <f>VLOOKUP('combained table'!H1903,'combained table'!H1903:T4237,1,FALSE)</f>
        <v>0</v>
      </c>
      <c r="I1903" t="str">
        <f>VLOOKUP('combained table'!I1903,'combained table'!I1903:T4237,1,FALSE)</f>
        <v>Normal</v>
      </c>
      <c r="J1903" t="str">
        <f>VLOOKUP('combained table'!J1903,'combained table'!J1903:T4237,1,FALSE)</f>
        <v>No</v>
      </c>
      <c r="K1903" t="str">
        <f>VLOOKUP('combained table'!K1903,'combained table'!K1903:T4237,1,FALSE)</f>
        <v>Obesity</v>
      </c>
      <c r="L1903">
        <f>VLOOKUP('combained table'!L1903,'combained table'!L1903:T4237,1,FALSE)</f>
        <v>1975</v>
      </c>
      <c r="M1903" t="str">
        <f>VLOOKUP('combained table'!M1903,'combained table'!M1903:T4237,1,FALSE)</f>
        <v>Nov</v>
      </c>
      <c r="N1903">
        <f>VLOOKUP('combained table'!N1903,'combained table'!N1903:T4237,1,FALSE)</f>
        <v>13</v>
      </c>
      <c r="O1903" t="str">
        <f>VLOOKUP('combained table'!O1903,'combained table'!O1903:T4237,1,FALSE)</f>
        <v>13-Nov-1975</v>
      </c>
      <c r="P1903">
        <f>VLOOKUP('combained table'!P1903,'combained table'!P1903:T4237,1,FALSE)</f>
        <v>23401.31</v>
      </c>
      <c r="Q1903" t="str">
        <f>VLOOKUP('combained table'!Q1903,'combained table'!Q1903:T4237,1,FALSE)</f>
        <v>tier - 2</v>
      </c>
      <c r="R1903" t="str">
        <f>VLOOKUP('combained table'!R1903,'combained table'!R1903:T4237,1,FALSE)</f>
        <v>tier - 3</v>
      </c>
      <c r="S1903" t="str">
        <f>VLOOKUP('combained table'!S1903,'combained table'!S1903:T4237,1,FALSE)</f>
        <v>R1024</v>
      </c>
      <c r="T1903">
        <f>VLOOKUP('combained table'!T1903,'combained table'!T1903:T4237,1,FALSE)</f>
        <v>47</v>
      </c>
    </row>
    <row r="1904" spans="1:20">
      <c r="A1904" t="str">
        <f>VLOOKUP('combained table'!A1904,'combained table'!A1904:T4238,1,FALSE)</f>
        <v>Id1903</v>
      </c>
      <c r="B1904" t="str">
        <f>VLOOKUP('combained table'!B1904,'combained table'!B1904:T4238,1,FALSE)</f>
        <v xml:space="preserve">  Elizabeth</v>
      </c>
      <c r="C1904">
        <f>VLOOKUP('combained table'!C1904,'combained table'!C1904:T4238,1,FALSE)</f>
        <v>29.92</v>
      </c>
      <c r="D1904">
        <f>VLOOKUP('combained table'!D1904,'combained table'!D1904:T4238,1,FALSE)</f>
        <v>6.02</v>
      </c>
      <c r="E1904" t="str">
        <f>VLOOKUP('combained table'!E1904,'combained table'!E1904:T4238,1,FALSE)</f>
        <v>yes</v>
      </c>
      <c r="F1904" t="str">
        <f>VLOOKUP('combained table'!F1904,'combained table'!F1904:T4238,1,FALSE)</f>
        <v>No</v>
      </c>
      <c r="G1904" t="str">
        <f>VLOOKUP('combained table'!G1904,'combained table'!G1904:T4238,1,FALSE)</f>
        <v>No</v>
      </c>
      <c r="H1904">
        <f>VLOOKUP('combained table'!H1904,'combained table'!H1904:T4238,1,FALSE)</f>
        <v>0</v>
      </c>
      <c r="I1904" t="str">
        <f>VLOOKUP('combained table'!I1904,'combained table'!I1904:T4238,1,FALSE)</f>
        <v>Prediabetes</v>
      </c>
      <c r="J1904" t="str">
        <f>VLOOKUP('combained table'!J1904,'combained table'!J1904:T4238,1,FALSE)</f>
        <v>No</v>
      </c>
      <c r="K1904" t="str">
        <f>VLOOKUP('combained table'!K1904,'combained table'!K1904:T4238,1,FALSE)</f>
        <v>Overweight</v>
      </c>
      <c r="L1904">
        <f>VLOOKUP('combained table'!L1904,'combained table'!L1904:T4238,1,FALSE)</f>
        <v>1983</v>
      </c>
      <c r="M1904" t="str">
        <f>VLOOKUP('combained table'!M1904,'combained table'!M1904:T4238,1,FALSE)</f>
        <v>Aug</v>
      </c>
      <c r="N1904">
        <f>VLOOKUP('combained table'!N1904,'combained table'!N1904:T4238,1,FALSE)</f>
        <v>26</v>
      </c>
      <c r="O1904" t="str">
        <f>VLOOKUP('combained table'!O1904,'combained table'!O1904:T4238,1,FALSE)</f>
        <v>26-Aug-1983</v>
      </c>
      <c r="P1904">
        <f>VLOOKUP('combained table'!P1904,'combained table'!P1904:T4238,1,FALSE)</f>
        <v>23563.02</v>
      </c>
      <c r="Q1904" t="str">
        <f>VLOOKUP('combained table'!Q1904,'combained table'!Q1904:T4238,1,FALSE)</f>
        <v>tier - 2</v>
      </c>
      <c r="R1904" t="str">
        <f>VLOOKUP('combained table'!R1904,'combained table'!R1904:T4238,1,FALSE)</f>
        <v>tier - 2</v>
      </c>
      <c r="S1904" t="str">
        <f>VLOOKUP('combained table'!S1904,'combained table'!S1904:T4238,1,FALSE)</f>
        <v>R1013</v>
      </c>
      <c r="T1904">
        <f>VLOOKUP('combained table'!T1904,'combained table'!T1904:T4238,1,FALSE)</f>
        <v>39</v>
      </c>
    </row>
    <row r="1905" spans="1:20">
      <c r="A1905" t="str">
        <f>VLOOKUP('combained table'!A1905,'combained table'!A1905:T4239,1,FALSE)</f>
        <v>Id1904</v>
      </c>
      <c r="B1905" t="str">
        <f>VLOOKUP('combained table'!B1905,'combained table'!B1905:T4239,1,FALSE)</f>
        <v xml:space="preserve">  Margaret P</v>
      </c>
      <c r="C1905">
        <f>VLOOKUP('combained table'!C1905,'combained table'!C1905:T4239,1,FALSE)</f>
        <v>28.93</v>
      </c>
      <c r="D1905">
        <f>VLOOKUP('combained table'!D1905,'combained table'!D1905:T4239,1,FALSE)</f>
        <v>4.4400000000000004</v>
      </c>
      <c r="E1905" t="str">
        <f>VLOOKUP('combained table'!E1905,'combained table'!E1905:T4239,1,FALSE)</f>
        <v>No</v>
      </c>
      <c r="F1905" t="str">
        <f>VLOOKUP('combained table'!F1905,'combained table'!F1905:T4239,1,FALSE)</f>
        <v>No</v>
      </c>
      <c r="G1905" t="str">
        <f>VLOOKUP('combained table'!G1905,'combained table'!G1905:T4239,1,FALSE)</f>
        <v>No</v>
      </c>
      <c r="H1905">
        <f>VLOOKUP('combained table'!H1905,'combained table'!H1905:T4239,1,FALSE)</f>
        <v>0</v>
      </c>
      <c r="I1905" t="str">
        <f>VLOOKUP('combained table'!I1905,'combained table'!I1905:T4239,1,FALSE)</f>
        <v>Normal</v>
      </c>
      <c r="J1905" t="str">
        <f>VLOOKUP('combained table'!J1905,'combained table'!J1905:T4239,1,FALSE)</f>
        <v>No</v>
      </c>
      <c r="K1905" t="str">
        <f>VLOOKUP('combained table'!K1905,'combained table'!K1905:T4239,1,FALSE)</f>
        <v>Overweight</v>
      </c>
      <c r="L1905">
        <f>VLOOKUP('combained table'!L1905,'combained table'!L1905:T4239,1,FALSE)</f>
        <v>1974</v>
      </c>
      <c r="M1905" t="str">
        <f>VLOOKUP('combained table'!M1905,'combained table'!M1905:T4239,1,FALSE)</f>
        <v>Jun</v>
      </c>
      <c r="N1905">
        <f>VLOOKUP('combained table'!N1905,'combained table'!N1905:T4239,1,FALSE)</f>
        <v>2</v>
      </c>
      <c r="O1905" t="str">
        <f>VLOOKUP('combained table'!O1905,'combained table'!O1905:T4239,1,FALSE)</f>
        <v>2-Jun-1974</v>
      </c>
      <c r="P1905">
        <f>VLOOKUP('combained table'!P1905,'combained table'!P1905:T4239,1,FALSE)</f>
        <v>23568.27</v>
      </c>
      <c r="Q1905" t="str">
        <f>VLOOKUP('combained table'!Q1905,'combained table'!Q1905:T4239,1,FALSE)</f>
        <v>tier - 2</v>
      </c>
      <c r="R1905" t="str">
        <f>VLOOKUP('combained table'!R1905,'combained table'!R1905:T4239,1,FALSE)</f>
        <v>tier - 2</v>
      </c>
      <c r="S1905" t="str">
        <f>VLOOKUP('combained table'!S1905,'combained table'!S1905:T4239,1,FALSE)</f>
        <v>R1011</v>
      </c>
      <c r="T1905">
        <f>VLOOKUP('combained table'!T1905,'combained table'!T1905:T4239,1,FALSE)</f>
        <v>49</v>
      </c>
    </row>
    <row r="1906" spans="1:20">
      <c r="A1906" t="str">
        <f>VLOOKUP('combained table'!A1906,'combained table'!A1906:T4240,1,FALSE)</f>
        <v>Id1905</v>
      </c>
      <c r="B1906" t="str">
        <f>VLOOKUP('combained table'!B1906,'combained table'!B1906:T4240,1,FALSE)</f>
        <v xml:space="preserve">  Tiffany K</v>
      </c>
      <c r="C1906">
        <f>VLOOKUP('combained table'!C1906,'combained table'!C1906:T4240,1,FALSE)</f>
        <v>31.254999999999999</v>
      </c>
      <c r="D1906">
        <f>VLOOKUP('combained table'!D1906,'combained table'!D1906:T4240,1,FALSE)</f>
        <v>5.84</v>
      </c>
      <c r="E1906" t="str">
        <f>VLOOKUP('combained table'!E1906,'combained table'!E1906:T4240,1,FALSE)</f>
        <v>yes</v>
      </c>
      <c r="F1906" t="str">
        <f>VLOOKUP('combained table'!F1906,'combained table'!F1906:T4240,1,FALSE)</f>
        <v>No</v>
      </c>
      <c r="G1906" t="str">
        <f>VLOOKUP('combained table'!G1906,'combained table'!G1906:T4240,1,FALSE)</f>
        <v>No</v>
      </c>
      <c r="H1906">
        <f>VLOOKUP('combained table'!H1906,'combained table'!H1906:T4240,1,FALSE)</f>
        <v>1</v>
      </c>
      <c r="I1906" t="str">
        <f>VLOOKUP('combained table'!I1906,'combained table'!I1906:T4240,1,FALSE)</f>
        <v>Prediabetes</v>
      </c>
      <c r="J1906" t="str">
        <f>VLOOKUP('combained table'!J1906,'combained table'!J1906:T4240,1,FALSE)</f>
        <v>No</v>
      </c>
      <c r="K1906" t="str">
        <f>VLOOKUP('combained table'!K1906,'combained table'!K1906:T4240,1,FALSE)</f>
        <v>Obesity</v>
      </c>
      <c r="L1906">
        <f>VLOOKUP('combained table'!L1906,'combained table'!L1906:T4240,1,FALSE)</f>
        <v>1973</v>
      </c>
      <c r="M1906" t="str">
        <f>VLOOKUP('combained table'!M1906,'combained table'!M1906:T4240,1,FALSE)</f>
        <v>Jun</v>
      </c>
      <c r="N1906">
        <f>VLOOKUP('combained table'!N1906,'combained table'!N1906:T4240,1,FALSE)</f>
        <v>27</v>
      </c>
      <c r="O1906" t="str">
        <f>VLOOKUP('combained table'!O1906,'combained table'!O1906:T4240,1,FALSE)</f>
        <v>27-Jun-1973</v>
      </c>
      <c r="P1906">
        <f>VLOOKUP('combained table'!P1906,'combained table'!P1906:T4240,1,FALSE)</f>
        <v>23807.24</v>
      </c>
      <c r="Q1906" t="str">
        <f>VLOOKUP('combained table'!Q1906,'combained table'!Q1906:T4240,1,FALSE)</f>
        <v>tier - 2</v>
      </c>
      <c r="R1906" t="str">
        <f>VLOOKUP('combained table'!R1906,'combained table'!R1906:T4240,1,FALSE)</f>
        <v>tier - 3</v>
      </c>
      <c r="S1906" t="str">
        <f>VLOOKUP('combained table'!S1906,'combained table'!S1906:T4240,1,FALSE)</f>
        <v>R1012</v>
      </c>
      <c r="T1906">
        <f>VLOOKUP('combained table'!T1906,'combained table'!T1906:T4240,1,FALSE)</f>
        <v>49</v>
      </c>
    </row>
    <row r="1907" spans="1:20">
      <c r="A1907" t="str">
        <f>VLOOKUP('combained table'!A1907,'combained table'!A1907:T4241,1,FALSE)</f>
        <v>Id1906</v>
      </c>
      <c r="B1907" t="str">
        <f>VLOOKUP('combained table'!B1907,'combained table'!B1907:T4241,1,FALSE)</f>
        <v xml:space="preserve">  David M</v>
      </c>
      <c r="C1907">
        <f>VLOOKUP('combained table'!C1907,'combained table'!C1907:T4241,1,FALSE)</f>
        <v>29.83</v>
      </c>
      <c r="D1907">
        <f>VLOOKUP('combained table'!D1907,'combained table'!D1907:T4241,1,FALSE)</f>
        <v>5.39</v>
      </c>
      <c r="E1907" t="str">
        <f>VLOOKUP('combained table'!E1907,'combained table'!E1907:T4241,1,FALSE)</f>
        <v>No</v>
      </c>
      <c r="F1907" t="str">
        <f>VLOOKUP('combained table'!F1907,'combained table'!F1907:T4241,1,FALSE)</f>
        <v>No</v>
      </c>
      <c r="G1907" t="str">
        <f>VLOOKUP('combained table'!G1907,'combained table'!G1907:T4241,1,FALSE)</f>
        <v>No</v>
      </c>
      <c r="H1907">
        <f>VLOOKUP('combained table'!H1907,'combained table'!H1907:T4241,1,FALSE)</f>
        <v>0</v>
      </c>
      <c r="I1907" t="str">
        <f>VLOOKUP('combained table'!I1907,'combained table'!I1907:T4241,1,FALSE)</f>
        <v>Normal</v>
      </c>
      <c r="J1907" t="str">
        <f>VLOOKUP('combained table'!J1907,'combained table'!J1907:T4241,1,FALSE)</f>
        <v>No</v>
      </c>
      <c r="K1907" t="str">
        <f>VLOOKUP('combained table'!K1907,'combained table'!K1907:T4241,1,FALSE)</f>
        <v>Overweight</v>
      </c>
      <c r="L1907">
        <f>VLOOKUP('combained table'!L1907,'combained table'!L1907:T4241,1,FALSE)</f>
        <v>1970</v>
      </c>
      <c r="M1907" t="str">
        <f>VLOOKUP('combained table'!M1907,'combained table'!M1907:T4241,1,FALSE)</f>
        <v>Aug</v>
      </c>
      <c r="N1907">
        <f>VLOOKUP('combained table'!N1907,'combained table'!N1907:T4241,1,FALSE)</f>
        <v>8</v>
      </c>
      <c r="O1907" t="str">
        <f>VLOOKUP('combained table'!O1907,'combained table'!O1907:T4241,1,FALSE)</f>
        <v>8-Aug-1970</v>
      </c>
      <c r="P1907">
        <f>VLOOKUP('combained table'!P1907,'combained table'!P1907:T4241,1,FALSE)</f>
        <v>23887.66</v>
      </c>
      <c r="Q1907" t="str">
        <f>VLOOKUP('combained table'!Q1907,'combained table'!Q1907:T4241,1,FALSE)</f>
        <v>tier - 2</v>
      </c>
      <c r="R1907" t="str">
        <f>VLOOKUP('combained table'!R1907,'combained table'!R1907:T4241,1,FALSE)</f>
        <v>tier - 3</v>
      </c>
      <c r="S1907" t="str">
        <f>VLOOKUP('combained table'!S1907,'combained table'!S1907:T4241,1,FALSE)</f>
        <v>R1012</v>
      </c>
      <c r="T1907">
        <f>VLOOKUP('combained table'!T1907,'combained table'!T1907:T4241,1,FALSE)</f>
        <v>52</v>
      </c>
    </row>
    <row r="1908" spans="1:20">
      <c r="A1908" t="str">
        <f>VLOOKUP('combained table'!A1908,'combained table'!A1908:T4242,1,FALSE)</f>
        <v>Id1907</v>
      </c>
      <c r="B1908" t="str">
        <f>VLOOKUP('combained table'!B1908,'combained table'!B1908:T4242,1,FALSE)</f>
        <v xml:space="preserve">  Christine E</v>
      </c>
      <c r="C1908">
        <f>VLOOKUP('combained table'!C1908,'combained table'!C1908:T4242,1,FALSE)</f>
        <v>29.59</v>
      </c>
      <c r="D1908">
        <f>VLOOKUP('combained table'!D1908,'combained table'!D1908:T4242,1,FALSE)</f>
        <v>6.16</v>
      </c>
      <c r="E1908" t="str">
        <f>VLOOKUP('combained table'!E1908,'combained table'!E1908:T4242,1,FALSE)</f>
        <v>No</v>
      </c>
      <c r="F1908" t="str">
        <f>VLOOKUP('combained table'!F1908,'combained table'!F1908:T4242,1,FALSE)</f>
        <v>No</v>
      </c>
      <c r="G1908" t="str">
        <f>VLOOKUP('combained table'!G1908,'combained table'!G1908:T4242,1,FALSE)</f>
        <v>Yes</v>
      </c>
      <c r="H1908">
        <f>VLOOKUP('combained table'!H1908,'combained table'!H1908:T4242,1,FALSE)</f>
        <v>1</v>
      </c>
      <c r="I1908" t="str">
        <f>VLOOKUP('combained table'!I1908,'combained table'!I1908:T4242,1,FALSE)</f>
        <v>Prediabetes</v>
      </c>
      <c r="J1908" t="str">
        <f>VLOOKUP('combained table'!J1908,'combained table'!J1908:T4242,1,FALSE)</f>
        <v>No</v>
      </c>
      <c r="K1908" t="str">
        <f>VLOOKUP('combained table'!K1908,'combained table'!K1908:T4242,1,FALSE)</f>
        <v>Overweight</v>
      </c>
      <c r="L1908">
        <f>VLOOKUP('combained table'!L1908,'combained table'!L1908:T4242,1,FALSE)</f>
        <v>1971</v>
      </c>
      <c r="M1908" t="str">
        <f>VLOOKUP('combained table'!M1908,'combained table'!M1908:T4242,1,FALSE)</f>
        <v>Jul</v>
      </c>
      <c r="N1908">
        <f>VLOOKUP('combained table'!N1908,'combained table'!N1908:T4242,1,FALSE)</f>
        <v>10</v>
      </c>
      <c r="O1908" t="str">
        <f>VLOOKUP('combained table'!O1908,'combained table'!O1908:T4242,1,FALSE)</f>
        <v>10-Jul-1971</v>
      </c>
      <c r="P1908">
        <f>VLOOKUP('combained table'!P1908,'combained table'!P1908:T4242,1,FALSE)</f>
        <v>23967.38</v>
      </c>
      <c r="Q1908" t="str">
        <f>VLOOKUP('combained table'!Q1908,'combained table'!Q1908:T4242,1,FALSE)</f>
        <v>tier - 2</v>
      </c>
      <c r="R1908" t="str">
        <f>VLOOKUP('combained table'!R1908,'combained table'!R1908:T4242,1,FALSE)</f>
        <v>tier - 2</v>
      </c>
      <c r="S1908" t="str">
        <f>VLOOKUP('combained table'!S1908,'combained table'!S1908:T4242,1,FALSE)</f>
        <v>R1012</v>
      </c>
      <c r="T1908">
        <f>VLOOKUP('combained table'!T1908,'combained table'!T1908:T4242,1,FALSE)</f>
        <v>51</v>
      </c>
    </row>
    <row r="1909" spans="1:20">
      <c r="A1909" t="str">
        <f>VLOOKUP('combained table'!A1909,'combained table'!A1909:T4243,1,FALSE)</f>
        <v>Id1908</v>
      </c>
      <c r="B1909" t="str">
        <f>VLOOKUP('combained table'!B1909,'combained table'!B1909:T4243,1,FALSE)</f>
        <v xml:space="preserve">  Donna</v>
      </c>
      <c r="C1909">
        <f>VLOOKUP('combained table'!C1909,'combained table'!C1909:T4243,1,FALSE)</f>
        <v>31.16</v>
      </c>
      <c r="D1909">
        <f>VLOOKUP('combained table'!D1909,'combained table'!D1909:T4243,1,FALSE)</f>
        <v>4.49</v>
      </c>
      <c r="E1909" t="str">
        <f>VLOOKUP('combained table'!E1909,'combained table'!E1909:T4243,1,FALSE)</f>
        <v>No</v>
      </c>
      <c r="F1909" t="str">
        <f>VLOOKUP('combained table'!F1909,'combained table'!F1909:T4243,1,FALSE)</f>
        <v>No</v>
      </c>
      <c r="G1909" t="str">
        <f>VLOOKUP('combained table'!G1909,'combained table'!G1909:T4243,1,FALSE)</f>
        <v>Yes</v>
      </c>
      <c r="H1909">
        <f>VLOOKUP('combained table'!H1909,'combained table'!H1909:T4243,1,FALSE)</f>
        <v>1</v>
      </c>
      <c r="I1909" t="str">
        <f>VLOOKUP('combained table'!I1909,'combained table'!I1909:T4243,1,FALSE)</f>
        <v>Normal</v>
      </c>
      <c r="J1909" t="str">
        <f>VLOOKUP('combained table'!J1909,'combained table'!J1909:T4243,1,FALSE)</f>
        <v>No</v>
      </c>
      <c r="K1909" t="str">
        <f>VLOOKUP('combained table'!K1909,'combained table'!K1909:T4243,1,FALSE)</f>
        <v>Obesity</v>
      </c>
      <c r="L1909">
        <f>VLOOKUP('combained table'!L1909,'combained table'!L1909:T4243,1,FALSE)</f>
        <v>2003</v>
      </c>
      <c r="M1909" t="str">
        <f>VLOOKUP('combained table'!M1909,'combained table'!M1909:T4243,1,FALSE)</f>
        <v>Dec</v>
      </c>
      <c r="N1909">
        <f>VLOOKUP('combained table'!N1909,'combained table'!N1909:T4243,1,FALSE)</f>
        <v>30</v>
      </c>
      <c r="O1909" t="str">
        <f>VLOOKUP('combained table'!O1909,'combained table'!O1909:T4243,1,FALSE)</f>
        <v>30-Dec-2003</v>
      </c>
      <c r="P1909">
        <f>VLOOKUP('combained table'!P1909,'combained table'!P1909:T4243,1,FALSE)</f>
        <v>24059.68</v>
      </c>
      <c r="Q1909" t="str">
        <f>VLOOKUP('combained table'!Q1909,'combained table'!Q1909:T4243,1,FALSE)</f>
        <v>tier - 2</v>
      </c>
      <c r="R1909" t="str">
        <f>VLOOKUP('combained table'!R1909,'combained table'!R1909:T4243,1,FALSE)</f>
        <v>tier - 2</v>
      </c>
      <c r="S1909" t="str">
        <f>VLOOKUP('combained table'!S1909,'combained table'!S1909:T4243,1,FALSE)</f>
        <v>R1012</v>
      </c>
      <c r="T1909">
        <f>VLOOKUP('combained table'!T1909,'combained table'!T1909:T4243,1,FALSE)</f>
        <v>19</v>
      </c>
    </row>
    <row r="1910" spans="1:20">
      <c r="A1910" t="str">
        <f>VLOOKUP('combained table'!A1910,'combained table'!A1910:T4244,1,FALSE)</f>
        <v>Id1909</v>
      </c>
      <c r="B1910" t="str">
        <f>VLOOKUP('combained table'!B1910,'combained table'!B1910:T4244,1,FALSE)</f>
        <v xml:space="preserve">  Rod</v>
      </c>
      <c r="C1910">
        <f>VLOOKUP('combained table'!C1910,'combained table'!C1910:T4244,1,FALSE)</f>
        <v>34.21</v>
      </c>
      <c r="D1910">
        <f>VLOOKUP('combained table'!D1910,'combained table'!D1910:T4244,1,FALSE)</f>
        <v>4.4800000000000004</v>
      </c>
      <c r="E1910" t="str">
        <f>VLOOKUP('combained table'!E1910,'combained table'!E1910:T4244,1,FALSE)</f>
        <v>yes</v>
      </c>
      <c r="F1910" t="str">
        <f>VLOOKUP('combained table'!F1910,'combained table'!F1910:T4244,1,FALSE)</f>
        <v>No</v>
      </c>
      <c r="G1910" t="str">
        <f>VLOOKUP('combained table'!G1910,'combained table'!G1910:T4244,1,FALSE)</f>
        <v>No</v>
      </c>
      <c r="H1910">
        <f>VLOOKUP('combained table'!H1910,'combained table'!H1910:T4244,1,FALSE)</f>
        <v>1</v>
      </c>
      <c r="I1910" t="str">
        <f>VLOOKUP('combained table'!I1910,'combained table'!I1910:T4244,1,FALSE)</f>
        <v>Normal</v>
      </c>
      <c r="J1910" t="str">
        <f>VLOOKUP('combained table'!J1910,'combained table'!J1910:T4244,1,FALSE)</f>
        <v>No</v>
      </c>
      <c r="K1910" t="str">
        <f>VLOOKUP('combained table'!K1910,'combained table'!K1910:T4244,1,FALSE)</f>
        <v>Obesity</v>
      </c>
      <c r="L1910">
        <f>VLOOKUP('combained table'!L1910,'combained table'!L1910:T4244,1,FALSE)</f>
        <v>1973</v>
      </c>
      <c r="M1910" t="str">
        <f>VLOOKUP('combained table'!M1910,'combained table'!M1910:T4244,1,FALSE)</f>
        <v>Jun</v>
      </c>
      <c r="N1910">
        <f>VLOOKUP('combained table'!N1910,'combained table'!N1910:T4244,1,FALSE)</f>
        <v>13</v>
      </c>
      <c r="O1910" t="str">
        <f>VLOOKUP('combained table'!O1910,'combained table'!O1910:T4244,1,FALSE)</f>
        <v>13-Jun-1973</v>
      </c>
      <c r="P1910">
        <f>VLOOKUP('combained table'!P1910,'combained table'!P1910:T4244,1,FALSE)</f>
        <v>24106.91</v>
      </c>
      <c r="Q1910" t="str">
        <f>VLOOKUP('combained table'!Q1910,'combained table'!Q1910:T4244,1,FALSE)</f>
        <v>tier - 2</v>
      </c>
      <c r="R1910" t="str">
        <f>VLOOKUP('combained table'!R1910,'combained table'!R1910:T4244,1,FALSE)</f>
        <v>tier - 2</v>
      </c>
      <c r="S1910" t="str">
        <f>VLOOKUP('combained table'!S1910,'combained table'!S1910:T4244,1,FALSE)</f>
        <v>R1024</v>
      </c>
      <c r="T1910">
        <f>VLOOKUP('combained table'!T1910,'combained table'!T1910:T4244,1,FALSE)</f>
        <v>49</v>
      </c>
    </row>
    <row r="1911" spans="1:20">
      <c r="A1911" t="str">
        <f>VLOOKUP('combained table'!A1911,'combained table'!A1911:T4245,1,FALSE)</f>
        <v>Id1910</v>
      </c>
      <c r="B1911" t="str">
        <f>VLOOKUP('combained table'!B1911,'combained table'!B1911:T4245,1,FALSE)</f>
        <v xml:space="preserve">  Joe</v>
      </c>
      <c r="C1911">
        <f>VLOOKUP('combained table'!C1911,'combained table'!C1911:T4245,1,FALSE)</f>
        <v>34.86</v>
      </c>
      <c r="D1911">
        <f>VLOOKUP('combained table'!D1911,'combained table'!D1911:T4245,1,FALSE)</f>
        <v>10.97</v>
      </c>
      <c r="E1911" t="str">
        <f>VLOOKUP('combained table'!E1911,'combained table'!E1911:T4245,1,FALSE)</f>
        <v>No</v>
      </c>
      <c r="F1911" t="str">
        <f>VLOOKUP('combained table'!F1911,'combained table'!F1911:T4245,1,FALSE)</f>
        <v>No</v>
      </c>
      <c r="G1911" t="str">
        <f>VLOOKUP('combained table'!G1911,'combained table'!G1911:T4245,1,FALSE)</f>
        <v>No</v>
      </c>
      <c r="H1911">
        <f>VLOOKUP('combained table'!H1911,'combained table'!H1911:T4245,1,FALSE)</f>
        <v>0</v>
      </c>
      <c r="I1911" t="str">
        <f>VLOOKUP('combained table'!I1911,'combained table'!I1911:T4245,1,FALSE)</f>
        <v>Diabetes</v>
      </c>
      <c r="J1911" t="str">
        <f>VLOOKUP('combained table'!J1911,'combained table'!J1911:T4245,1,FALSE)</f>
        <v>No</v>
      </c>
      <c r="K1911" t="str">
        <f>VLOOKUP('combained table'!K1911,'combained table'!K1911:T4245,1,FALSE)</f>
        <v>Obesity</v>
      </c>
      <c r="L1911">
        <f>VLOOKUP('combained table'!L1911,'combained table'!L1911:T4245,1,FALSE)</f>
        <v>1974</v>
      </c>
      <c r="M1911" t="str">
        <f>VLOOKUP('combained table'!M1911,'combained table'!M1911:T4245,1,FALSE)</f>
        <v>Sep</v>
      </c>
      <c r="N1911">
        <f>VLOOKUP('combained table'!N1911,'combained table'!N1911:T4245,1,FALSE)</f>
        <v>10</v>
      </c>
      <c r="O1911" t="str">
        <f>VLOOKUP('combained table'!O1911,'combained table'!O1911:T4245,1,FALSE)</f>
        <v>10-Sep-1974</v>
      </c>
      <c r="P1911">
        <f>VLOOKUP('combained table'!P1911,'combained table'!P1911:T4245,1,FALSE)</f>
        <v>24180.93</v>
      </c>
      <c r="Q1911" t="str">
        <f>VLOOKUP('combained table'!Q1911,'combained table'!Q1911:T4245,1,FALSE)</f>
        <v>tier - 2</v>
      </c>
      <c r="R1911" t="str">
        <f>VLOOKUP('combained table'!R1911,'combained table'!R1911:T4245,1,FALSE)</f>
        <v>tier - 1</v>
      </c>
      <c r="S1911" t="str">
        <f>VLOOKUP('combained table'!S1911,'combained table'!S1911:T4245,1,FALSE)</f>
        <v>R1013</v>
      </c>
      <c r="T1911">
        <f>VLOOKUP('combained table'!T1911,'combained table'!T1911:T4245,1,FALSE)</f>
        <v>48</v>
      </c>
    </row>
    <row r="1912" spans="1:20">
      <c r="A1912" t="str">
        <f>VLOOKUP('combained table'!A1912,'combained table'!A1912:T4246,1,FALSE)</f>
        <v>Id1911</v>
      </c>
      <c r="B1912" t="str">
        <f>VLOOKUP('combained table'!B1912,'combained table'!B1912:T4246,1,FALSE)</f>
        <v xml:space="preserve">  Kayleigh</v>
      </c>
      <c r="C1912">
        <f>VLOOKUP('combained table'!C1912,'combained table'!C1912:T4246,1,FALSE)</f>
        <v>34.58</v>
      </c>
      <c r="D1912">
        <f>VLOOKUP('combained table'!D1912,'combained table'!D1912:T4246,1,FALSE)</f>
        <v>5.14</v>
      </c>
      <c r="E1912" t="str">
        <f>VLOOKUP('combained table'!E1912,'combained table'!E1912:T4246,1,FALSE)</f>
        <v>No</v>
      </c>
      <c r="F1912" t="str">
        <f>VLOOKUP('combained table'!F1912,'combained table'!F1912:T4246,1,FALSE)</f>
        <v>yes</v>
      </c>
      <c r="G1912" t="str">
        <f>VLOOKUP('combained table'!G1912,'combained table'!G1912:T4246,1,FALSE)</f>
        <v>No</v>
      </c>
      <c r="H1912">
        <f>VLOOKUP('combained table'!H1912,'combained table'!H1912:T4246,1,FALSE)</f>
        <v>2</v>
      </c>
      <c r="I1912" t="str">
        <f>VLOOKUP('combained table'!I1912,'combained table'!I1912:T4246,1,FALSE)</f>
        <v>Normal</v>
      </c>
      <c r="J1912" t="str">
        <f>VLOOKUP('combained table'!J1912,'combained table'!J1912:T4246,1,FALSE)</f>
        <v>No</v>
      </c>
      <c r="K1912" t="str">
        <f>VLOOKUP('combained table'!K1912,'combained table'!K1912:T4246,1,FALSE)</f>
        <v>Obesity</v>
      </c>
      <c r="L1912">
        <f>VLOOKUP('combained table'!L1912,'combained table'!L1912:T4246,1,FALSE)</f>
        <v>1964</v>
      </c>
      <c r="M1912" t="str">
        <f>VLOOKUP('combained table'!M1912,'combained table'!M1912:T4246,1,FALSE)</f>
        <v>Dec</v>
      </c>
      <c r="N1912">
        <f>VLOOKUP('combained table'!N1912,'combained table'!N1912:T4246,1,FALSE)</f>
        <v>16</v>
      </c>
      <c r="O1912" t="str">
        <f>VLOOKUP('combained table'!O1912,'combained table'!O1912:T4246,1,FALSE)</f>
        <v>16-Dec-1964</v>
      </c>
      <c r="P1912">
        <f>VLOOKUP('combained table'!P1912,'combained table'!P1912:T4246,1,FALSE)</f>
        <v>24227.34</v>
      </c>
      <c r="Q1912" t="str">
        <f>VLOOKUP('combained table'!Q1912,'combained table'!Q1912:T4246,1,FALSE)</f>
        <v>tier - 2</v>
      </c>
      <c r="R1912" t="str">
        <f>VLOOKUP('combained table'!R1912,'combained table'!R1912:T4246,1,FALSE)</f>
        <v>tier - 1</v>
      </c>
      <c r="S1912" t="str">
        <f>VLOOKUP('combained table'!S1912,'combained table'!S1912:T4246,1,FALSE)</f>
        <v>R1013</v>
      </c>
      <c r="T1912">
        <f>VLOOKUP('combained table'!T1912,'combained table'!T1912:T4246,1,FALSE)</f>
        <v>58</v>
      </c>
    </row>
    <row r="1913" spans="1:20">
      <c r="A1913" t="str">
        <f>VLOOKUP('combained table'!A1913,'combained table'!A1913:T4247,1,FALSE)</f>
        <v>Id1912</v>
      </c>
      <c r="B1913" t="str">
        <f>VLOOKUP('combained table'!B1913,'combained table'!B1913:T4247,1,FALSE)</f>
        <v xml:space="preserve">  Lorcan A</v>
      </c>
      <c r="C1913">
        <f>VLOOKUP('combained table'!C1913,'combained table'!C1913:T4247,1,FALSE)</f>
        <v>17.940000000000001</v>
      </c>
      <c r="D1913">
        <f>VLOOKUP('combained table'!D1913,'combained table'!D1913:T4247,1,FALSE)</f>
        <v>5.17</v>
      </c>
      <c r="E1913" t="str">
        <f>VLOOKUP('combained table'!E1913,'combained table'!E1913:T4247,1,FALSE)</f>
        <v>yes</v>
      </c>
      <c r="F1913" t="str">
        <f>VLOOKUP('combained table'!F1913,'combained table'!F1913:T4247,1,FALSE)</f>
        <v>No</v>
      </c>
      <c r="G1913" t="str">
        <f>VLOOKUP('combained table'!G1913,'combained table'!G1913:T4247,1,FALSE)</f>
        <v>No</v>
      </c>
      <c r="H1913">
        <f>VLOOKUP('combained table'!H1913,'combained table'!H1913:T4247,1,FALSE)</f>
        <v>0</v>
      </c>
      <c r="I1913" t="str">
        <f>VLOOKUP('combained table'!I1913,'combained table'!I1913:T4247,1,FALSE)</f>
        <v>Normal</v>
      </c>
      <c r="J1913" t="str">
        <f>VLOOKUP('combained table'!J1913,'combained table'!J1913:T4247,1,FALSE)</f>
        <v>No</v>
      </c>
      <c r="K1913" t="str">
        <f>VLOOKUP('combained table'!K1913,'combained table'!K1913:T4247,1,FALSE)</f>
        <v>Underweight</v>
      </c>
      <c r="L1913">
        <f>VLOOKUP('combained table'!L1913,'combained table'!L1913:T4247,1,FALSE)</f>
        <v>2004</v>
      </c>
      <c r="M1913" t="str">
        <f>VLOOKUP('combained table'!M1913,'combained table'!M1913:T4247,1,FALSE)</f>
        <v>Aug</v>
      </c>
      <c r="N1913">
        <f>VLOOKUP('combained table'!N1913,'combained table'!N1913:T4247,1,FALSE)</f>
        <v>3</v>
      </c>
      <c r="O1913" t="str">
        <f>VLOOKUP('combained table'!O1913,'combained table'!O1913:T4247,1,FALSE)</f>
        <v>3-Aug-2004</v>
      </c>
      <c r="P1913">
        <f>VLOOKUP('combained table'!P1913,'combained table'!P1913:T4247,1,FALSE)</f>
        <v>24294.02</v>
      </c>
      <c r="Q1913" t="str">
        <f>VLOOKUP('combained table'!Q1913,'combained table'!Q1913:T4247,1,FALSE)</f>
        <v>tier - 2</v>
      </c>
      <c r="R1913" t="str">
        <f>VLOOKUP('combained table'!R1913,'combained table'!R1913:T4247,1,FALSE)</f>
        <v>tier - 1</v>
      </c>
      <c r="S1913" t="str">
        <f>VLOOKUP('combained table'!S1913,'combained table'!S1913:T4247,1,FALSE)</f>
        <v>R1011</v>
      </c>
      <c r="T1913">
        <f>VLOOKUP('combained table'!T1913,'combained table'!T1913:T4247,1,FALSE)</f>
        <v>18</v>
      </c>
    </row>
    <row r="1914" spans="1:20">
      <c r="A1914" t="str">
        <f>VLOOKUP('combained table'!A1914,'combained table'!A1914:T4248,1,FALSE)</f>
        <v>Id1913</v>
      </c>
      <c r="B1914" t="str">
        <f>VLOOKUP('combained table'!B1914,'combained table'!B1914:T4248,1,FALSE)</f>
        <v xml:space="preserve">  Billy</v>
      </c>
      <c r="C1914">
        <f>VLOOKUP('combained table'!C1914,'combained table'!C1914:T4248,1,FALSE)</f>
        <v>26.8</v>
      </c>
      <c r="D1914">
        <f>VLOOKUP('combained table'!D1914,'combained table'!D1914:T4248,1,FALSE)</f>
        <v>6.18</v>
      </c>
      <c r="E1914" t="str">
        <f>VLOOKUP('combained table'!E1914,'combained table'!E1914:T4248,1,FALSE)</f>
        <v>yes</v>
      </c>
      <c r="F1914" t="str">
        <f>VLOOKUP('combained table'!F1914,'combained table'!F1914:T4248,1,FALSE)</f>
        <v>No</v>
      </c>
      <c r="G1914" t="str">
        <f>VLOOKUP('combained table'!G1914,'combained table'!G1914:T4248,1,FALSE)</f>
        <v>Yes</v>
      </c>
      <c r="H1914">
        <f>VLOOKUP('combained table'!H1914,'combained table'!H1914:T4248,1,FALSE)</f>
        <v>1</v>
      </c>
      <c r="I1914" t="str">
        <f>VLOOKUP('combained table'!I1914,'combained table'!I1914:T4248,1,FALSE)</f>
        <v>Prediabetes</v>
      </c>
      <c r="J1914" t="str">
        <f>VLOOKUP('combained table'!J1914,'combained table'!J1914:T4248,1,FALSE)</f>
        <v>No</v>
      </c>
      <c r="K1914" t="str">
        <f>VLOOKUP('combained table'!K1914,'combained table'!K1914:T4248,1,FALSE)</f>
        <v>Overweight</v>
      </c>
      <c r="L1914">
        <f>VLOOKUP('combained table'!L1914,'combained table'!L1914:T4248,1,FALSE)</f>
        <v>1999</v>
      </c>
      <c r="M1914" t="str">
        <f>VLOOKUP('combained table'!M1914,'combained table'!M1914:T4248,1,FALSE)</f>
        <v>Oct</v>
      </c>
      <c r="N1914">
        <f>VLOOKUP('combained table'!N1914,'combained table'!N1914:T4248,1,FALSE)</f>
        <v>7</v>
      </c>
      <c r="O1914" t="str">
        <f>VLOOKUP('combained table'!O1914,'combained table'!O1914:T4248,1,FALSE)</f>
        <v>7-Oct-1999</v>
      </c>
      <c r="P1914">
        <f>VLOOKUP('combained table'!P1914,'combained table'!P1914:T4248,1,FALSE)</f>
        <v>24387.74</v>
      </c>
      <c r="Q1914" t="str">
        <f>VLOOKUP('combained table'!Q1914,'combained table'!Q1914:T4248,1,FALSE)</f>
        <v>tier - 2</v>
      </c>
      <c r="R1914" t="str">
        <f>VLOOKUP('combained table'!R1914,'combained table'!R1914:T4248,1,FALSE)</f>
        <v>tier - 1</v>
      </c>
      <c r="S1914" t="str">
        <f>VLOOKUP('combained table'!S1914,'combained table'!S1914:T4248,1,FALSE)</f>
        <v>R1011</v>
      </c>
      <c r="T1914">
        <f>VLOOKUP('combained table'!T1914,'combained table'!T1914:T4248,1,FALSE)</f>
        <v>23</v>
      </c>
    </row>
    <row r="1915" spans="1:20">
      <c r="A1915" t="str">
        <f>VLOOKUP('combained table'!A1915,'combained table'!A1915:T4249,1,FALSE)</f>
        <v>Id1914</v>
      </c>
      <c r="B1915" t="str">
        <f>VLOOKUP('combained table'!B1915,'combained table'!B1915:T4249,1,FALSE)</f>
        <v xml:space="preserve">  Paul M</v>
      </c>
      <c r="C1915">
        <f>VLOOKUP('combained table'!C1915,'combained table'!C1915:T4249,1,FALSE)</f>
        <v>17.690000000000001</v>
      </c>
      <c r="D1915">
        <f>VLOOKUP('combained table'!D1915,'combained table'!D1915:T4249,1,FALSE)</f>
        <v>9.07</v>
      </c>
      <c r="E1915" t="str">
        <f>VLOOKUP('combained table'!E1915,'combained table'!E1915:T4249,1,FALSE)</f>
        <v>yes</v>
      </c>
      <c r="F1915" t="str">
        <f>VLOOKUP('combained table'!F1915,'combained table'!F1915:T4249,1,FALSE)</f>
        <v>No</v>
      </c>
      <c r="G1915" t="str">
        <f>VLOOKUP('combained table'!G1915,'combained table'!G1915:T4249,1,FALSE)</f>
        <v>No</v>
      </c>
      <c r="H1915">
        <f>VLOOKUP('combained table'!H1915,'combained table'!H1915:T4249,1,FALSE)</f>
        <v>0</v>
      </c>
      <c r="I1915" t="str">
        <f>VLOOKUP('combained table'!I1915,'combained table'!I1915:T4249,1,FALSE)</f>
        <v>Diabetes</v>
      </c>
      <c r="J1915" t="str">
        <f>VLOOKUP('combained table'!J1915,'combained table'!J1915:T4249,1,FALSE)</f>
        <v>No</v>
      </c>
      <c r="K1915" t="str">
        <f>VLOOKUP('combained table'!K1915,'combained table'!K1915:T4249,1,FALSE)</f>
        <v>Underweight</v>
      </c>
      <c r="L1915">
        <f>VLOOKUP('combained table'!L1915,'combained table'!L1915:T4249,1,FALSE)</f>
        <v>1970</v>
      </c>
      <c r="M1915" t="str">
        <f>VLOOKUP('combained table'!M1915,'combained table'!M1915:T4249,1,FALSE)</f>
        <v>Nov</v>
      </c>
      <c r="N1915">
        <f>VLOOKUP('combained table'!N1915,'combained table'!N1915:T4249,1,FALSE)</f>
        <v>30</v>
      </c>
      <c r="O1915" t="str">
        <f>VLOOKUP('combained table'!O1915,'combained table'!O1915:T4249,1,FALSE)</f>
        <v>30-Nov-1970</v>
      </c>
      <c r="P1915">
        <f>VLOOKUP('combained table'!P1915,'combained table'!P1915:T4249,1,FALSE)</f>
        <v>24393.62</v>
      </c>
      <c r="Q1915" t="str">
        <f>VLOOKUP('combained table'!Q1915,'combained table'!Q1915:T4249,1,FALSE)</f>
        <v>tier - 2</v>
      </c>
      <c r="R1915" t="str">
        <f>VLOOKUP('combained table'!R1915,'combained table'!R1915:T4249,1,FALSE)</f>
        <v>tier - 3</v>
      </c>
      <c r="S1915" t="str">
        <f>VLOOKUP('combained table'!S1915,'combained table'!S1915:T4249,1,FALSE)</f>
        <v>R1012</v>
      </c>
      <c r="T1915">
        <f>VLOOKUP('combained table'!T1915,'combained table'!T1915:T4249,1,FALSE)</f>
        <v>52</v>
      </c>
    </row>
    <row r="1916" spans="1:20">
      <c r="A1916" t="str">
        <f>VLOOKUP('combained table'!A1916,'combained table'!A1916:T4250,1,FALSE)</f>
        <v>Id1915</v>
      </c>
      <c r="B1916" t="str">
        <f>VLOOKUP('combained table'!B1916,'combained table'!B1916:T4250,1,FALSE)</f>
        <v xml:space="preserve">  Brenda M</v>
      </c>
      <c r="C1916">
        <f>VLOOKUP('combained table'!C1916,'combained table'!C1916:T4250,1,FALSE)</f>
        <v>25.77</v>
      </c>
      <c r="D1916">
        <f>VLOOKUP('combained table'!D1916,'combained table'!D1916:T4250,1,FALSE)</f>
        <v>4.43</v>
      </c>
      <c r="E1916" t="str">
        <f>VLOOKUP('combained table'!E1916,'combained table'!E1916:T4250,1,FALSE)</f>
        <v>No</v>
      </c>
      <c r="F1916" t="str">
        <f>VLOOKUP('combained table'!F1916,'combained table'!F1916:T4250,1,FALSE)</f>
        <v>No</v>
      </c>
      <c r="G1916" t="str">
        <f>VLOOKUP('combained table'!G1916,'combained table'!G1916:T4250,1,FALSE)</f>
        <v>Yes</v>
      </c>
      <c r="H1916">
        <f>VLOOKUP('combained table'!H1916,'combained table'!H1916:T4250,1,FALSE)</f>
        <v>1</v>
      </c>
      <c r="I1916" t="str">
        <f>VLOOKUP('combained table'!I1916,'combained table'!I1916:T4250,1,FALSE)</f>
        <v>Normal</v>
      </c>
      <c r="J1916" t="str">
        <f>VLOOKUP('combained table'!J1916,'combained table'!J1916:T4250,1,FALSE)</f>
        <v>No</v>
      </c>
      <c r="K1916" t="str">
        <f>VLOOKUP('combained table'!K1916,'combained table'!K1916:T4250,1,FALSE)</f>
        <v>Overweight</v>
      </c>
      <c r="L1916">
        <f>VLOOKUP('combained table'!L1916,'combained table'!L1916:T4250,1,FALSE)</f>
        <v>1968</v>
      </c>
      <c r="M1916" t="str">
        <f>VLOOKUP('combained table'!M1916,'combained table'!M1916:T4250,1,FALSE)</f>
        <v>Jul</v>
      </c>
      <c r="N1916">
        <f>VLOOKUP('combained table'!N1916,'combained table'!N1916:T4250,1,FALSE)</f>
        <v>6</v>
      </c>
      <c r="O1916" t="str">
        <f>VLOOKUP('combained table'!O1916,'combained table'!O1916:T4250,1,FALSE)</f>
        <v>6-Jul-1968</v>
      </c>
      <c r="P1916">
        <f>VLOOKUP('combained table'!P1916,'combained table'!P1916:T4250,1,FALSE)</f>
        <v>24476.48</v>
      </c>
      <c r="Q1916" t="str">
        <f>VLOOKUP('combained table'!Q1916,'combained table'!Q1916:T4250,1,FALSE)</f>
        <v>tier - 2</v>
      </c>
      <c r="R1916" t="str">
        <f>VLOOKUP('combained table'!R1916,'combained table'!R1916:T4250,1,FALSE)</f>
        <v>tier - 2</v>
      </c>
      <c r="S1916" t="str">
        <f>VLOOKUP('combained table'!S1916,'combained table'!S1916:T4250,1,FALSE)</f>
        <v>R1012</v>
      </c>
      <c r="T1916">
        <f>VLOOKUP('combained table'!T1916,'combained table'!T1916:T4250,1,FALSE)</f>
        <v>54</v>
      </c>
    </row>
    <row r="1917" spans="1:20">
      <c r="A1917" t="str">
        <f>VLOOKUP('combained table'!A1917,'combained table'!A1917:T4251,1,FALSE)</f>
        <v>Id1916</v>
      </c>
      <c r="B1917" t="str">
        <f>VLOOKUP('combained table'!B1917,'combained table'!B1917:T4251,1,FALSE)</f>
        <v xml:space="preserve">  Jeff H</v>
      </c>
      <c r="C1917">
        <f>VLOOKUP('combained table'!C1917,'combained table'!C1917:T4251,1,FALSE)</f>
        <v>34.46</v>
      </c>
      <c r="D1917">
        <f>VLOOKUP('combained table'!D1917,'combained table'!D1917:T4251,1,FALSE)</f>
        <v>4.17</v>
      </c>
      <c r="E1917" t="str">
        <f>VLOOKUP('combained table'!E1917,'combained table'!E1917:T4251,1,FALSE)</f>
        <v>No</v>
      </c>
      <c r="F1917" t="str">
        <f>VLOOKUP('combained table'!F1917,'combained table'!F1917:T4251,1,FALSE)</f>
        <v>yes</v>
      </c>
      <c r="G1917" t="str">
        <f>VLOOKUP('combained table'!G1917,'combained table'!G1917:T4251,1,FALSE)</f>
        <v>No</v>
      </c>
      <c r="H1917">
        <f>VLOOKUP('combained table'!H1917,'combained table'!H1917:T4251,1,FALSE)</f>
        <v>1</v>
      </c>
      <c r="I1917" t="str">
        <f>VLOOKUP('combained table'!I1917,'combained table'!I1917:T4251,1,FALSE)</f>
        <v>Normal</v>
      </c>
      <c r="J1917" t="str">
        <f>VLOOKUP('combained table'!J1917,'combained table'!J1917:T4251,1,FALSE)</f>
        <v>No</v>
      </c>
      <c r="K1917" t="str">
        <f>VLOOKUP('combained table'!K1917,'combained table'!K1917:T4251,1,FALSE)</f>
        <v>Obesity</v>
      </c>
      <c r="L1917">
        <f>VLOOKUP('combained table'!L1917,'combained table'!L1917:T4251,1,FALSE)</f>
        <v>1961</v>
      </c>
      <c r="M1917" t="str">
        <f>VLOOKUP('combained table'!M1917,'combained table'!M1917:T4251,1,FALSE)</f>
        <v>Oct</v>
      </c>
      <c r="N1917">
        <f>VLOOKUP('combained table'!N1917,'combained table'!N1917:T4251,1,FALSE)</f>
        <v>21</v>
      </c>
      <c r="O1917" t="str">
        <f>VLOOKUP('combained table'!O1917,'combained table'!O1917:T4251,1,FALSE)</f>
        <v>21-Oct-1961</v>
      </c>
      <c r="P1917">
        <f>VLOOKUP('combained table'!P1917,'combained table'!P1917:T4251,1,FALSE)</f>
        <v>24513.09</v>
      </c>
      <c r="Q1917" t="str">
        <f>VLOOKUP('combained table'!Q1917,'combained table'!Q1917:T4251,1,FALSE)</f>
        <v>tier - 2</v>
      </c>
      <c r="R1917" t="str">
        <f>VLOOKUP('combained table'!R1917,'combained table'!R1917:T4251,1,FALSE)</f>
        <v>tier - 2</v>
      </c>
      <c r="S1917" t="str">
        <f>VLOOKUP('combained table'!S1917,'combained table'!S1917:T4251,1,FALSE)</f>
        <v>R1013</v>
      </c>
      <c r="T1917">
        <f>VLOOKUP('combained table'!T1917,'combained table'!T1917:T4251,1,FALSE)</f>
        <v>61</v>
      </c>
    </row>
    <row r="1918" spans="1:20">
      <c r="A1918" t="str">
        <f>VLOOKUP('combained table'!A1918,'combained table'!A1918:T4252,1,FALSE)</f>
        <v>Id1917</v>
      </c>
      <c r="B1918" t="str">
        <f>VLOOKUP('combained table'!B1918,'combained table'!B1918:T4252,1,FALSE)</f>
        <v xml:space="preserve">  Michael</v>
      </c>
      <c r="C1918">
        <f>VLOOKUP('combained table'!C1918,'combained table'!C1918:T4252,1,FALSE)</f>
        <v>30.875</v>
      </c>
      <c r="D1918">
        <f>VLOOKUP('combained table'!D1918,'combained table'!D1918:T4252,1,FALSE)</f>
        <v>4.95</v>
      </c>
      <c r="E1918" t="str">
        <f>VLOOKUP('combained table'!E1918,'combained table'!E1918:T4252,1,FALSE)</f>
        <v>yes</v>
      </c>
      <c r="F1918" t="str">
        <f>VLOOKUP('combained table'!F1918,'combained table'!F1918:T4252,1,FALSE)</f>
        <v>No</v>
      </c>
      <c r="G1918" t="str">
        <f>VLOOKUP('combained table'!G1918,'combained table'!G1918:T4252,1,FALSE)</f>
        <v>No</v>
      </c>
      <c r="H1918">
        <f>VLOOKUP('combained table'!H1918,'combained table'!H1918:T4252,1,FALSE)</f>
        <v>0</v>
      </c>
      <c r="I1918" t="str">
        <f>VLOOKUP('combained table'!I1918,'combained table'!I1918:T4252,1,FALSE)</f>
        <v>Normal</v>
      </c>
      <c r="J1918" t="str">
        <f>VLOOKUP('combained table'!J1918,'combained table'!J1918:T4252,1,FALSE)</f>
        <v>No</v>
      </c>
      <c r="K1918" t="str">
        <f>VLOOKUP('combained table'!K1918,'combained table'!K1918:T4252,1,FALSE)</f>
        <v>Obesity</v>
      </c>
      <c r="L1918">
        <f>VLOOKUP('combained table'!L1918,'combained table'!L1918:T4252,1,FALSE)</f>
        <v>1972</v>
      </c>
      <c r="M1918" t="str">
        <f>VLOOKUP('combained table'!M1918,'combained table'!M1918:T4252,1,FALSE)</f>
        <v>Sep</v>
      </c>
      <c r="N1918">
        <f>VLOOKUP('combained table'!N1918,'combained table'!N1918:T4252,1,FALSE)</f>
        <v>14</v>
      </c>
      <c r="O1918" t="str">
        <f>VLOOKUP('combained table'!O1918,'combained table'!O1918:T4252,1,FALSE)</f>
        <v>14-Sep-1972</v>
      </c>
      <c r="P1918">
        <f>VLOOKUP('combained table'!P1918,'combained table'!P1918:T4252,1,FALSE)</f>
        <v>24520.26</v>
      </c>
      <c r="Q1918" t="str">
        <f>VLOOKUP('combained table'!Q1918,'combained table'!Q1918:T4252,1,FALSE)</f>
        <v>tier - 2</v>
      </c>
      <c r="R1918" t="str">
        <f>VLOOKUP('combained table'!R1918,'combained table'!R1918:T4252,1,FALSE)</f>
        <v>tier - 3</v>
      </c>
      <c r="S1918" t="str">
        <f>VLOOKUP('combained table'!S1918,'combained table'!S1918:T4252,1,FALSE)</f>
        <v>R1011</v>
      </c>
      <c r="T1918">
        <f>VLOOKUP('combained table'!T1918,'combained table'!T1918:T4252,1,FALSE)</f>
        <v>50</v>
      </c>
    </row>
    <row r="1919" spans="1:20">
      <c r="A1919" t="str">
        <f>VLOOKUP('combained table'!A1919,'combained table'!A1919:T4253,1,FALSE)</f>
        <v>Id1918</v>
      </c>
      <c r="B1919" t="str">
        <f>VLOOKUP('combained table'!B1919,'combained table'!B1919:T4253,1,FALSE)</f>
        <v xml:space="preserve">  Jan</v>
      </c>
      <c r="C1919">
        <f>VLOOKUP('combained table'!C1919,'combained table'!C1919:T4253,1,FALSE)</f>
        <v>39.49</v>
      </c>
      <c r="D1919">
        <f>VLOOKUP('combained table'!D1919,'combained table'!D1919:T4253,1,FALSE)</f>
        <v>5.13</v>
      </c>
      <c r="E1919" t="str">
        <f>VLOOKUP('combained table'!E1919,'combained table'!E1919:T4253,1,FALSE)</f>
        <v>No</v>
      </c>
      <c r="F1919" t="str">
        <f>VLOOKUP('combained table'!F1919,'combained table'!F1919:T4253,1,FALSE)</f>
        <v>No</v>
      </c>
      <c r="G1919" t="str">
        <f>VLOOKUP('combained table'!G1919,'combained table'!G1919:T4253,1,FALSE)</f>
        <v>No</v>
      </c>
      <c r="H1919">
        <f>VLOOKUP('combained table'!H1919,'combained table'!H1919:T4253,1,FALSE)</f>
        <v>0</v>
      </c>
      <c r="I1919" t="str">
        <f>VLOOKUP('combained table'!I1919,'combained table'!I1919:T4253,1,FALSE)</f>
        <v>Normal</v>
      </c>
      <c r="J1919" t="str">
        <f>VLOOKUP('combained table'!J1919,'combained table'!J1919:T4253,1,FALSE)</f>
        <v>No</v>
      </c>
      <c r="K1919" t="str">
        <f>VLOOKUP('combained table'!K1919,'combained table'!K1919:T4253,1,FALSE)</f>
        <v>Obesity</v>
      </c>
      <c r="L1919">
        <f>VLOOKUP('combained table'!L1919,'combained table'!L1919:T4253,1,FALSE)</f>
        <v>1975</v>
      </c>
      <c r="M1919" t="str">
        <f>VLOOKUP('combained table'!M1919,'combained table'!M1919:T4253,1,FALSE)</f>
        <v>Jun</v>
      </c>
      <c r="N1919">
        <f>VLOOKUP('combained table'!N1919,'combained table'!N1919:T4253,1,FALSE)</f>
        <v>13</v>
      </c>
      <c r="O1919" t="str">
        <f>VLOOKUP('combained table'!O1919,'combained table'!O1919:T4253,1,FALSE)</f>
        <v>13-Jun-1975</v>
      </c>
      <c r="P1919">
        <f>VLOOKUP('combained table'!P1919,'combained table'!P1919:T4253,1,FALSE)</f>
        <v>24535.7</v>
      </c>
      <c r="Q1919" t="str">
        <f>VLOOKUP('combained table'!Q1919,'combained table'!Q1919:T4253,1,FALSE)</f>
        <v>tier - 2</v>
      </c>
      <c r="R1919" t="str">
        <f>VLOOKUP('combained table'!R1919,'combained table'!R1919:T4253,1,FALSE)</f>
        <v>tier - 2</v>
      </c>
      <c r="S1919" t="str">
        <f>VLOOKUP('combained table'!S1919,'combained table'!S1919:T4253,1,FALSE)</f>
        <v>R1012</v>
      </c>
      <c r="T1919">
        <f>VLOOKUP('combained table'!T1919,'combained table'!T1919:T4253,1,FALSE)</f>
        <v>47</v>
      </c>
    </row>
    <row r="1920" spans="1:20">
      <c r="A1920" t="str">
        <f>VLOOKUP('combained table'!A1920,'combained table'!A1920:T4254,1,FALSE)</f>
        <v>Id1919</v>
      </c>
      <c r="B1920" t="str">
        <f>VLOOKUP('combained table'!B1920,'combained table'!B1920:T4254,1,FALSE)</f>
        <v xml:space="preserve">  Bernard</v>
      </c>
      <c r="C1920">
        <f>VLOOKUP('combained table'!C1920,'combained table'!C1920:T4254,1,FALSE)</f>
        <v>28.88</v>
      </c>
      <c r="D1920">
        <f>VLOOKUP('combained table'!D1920,'combained table'!D1920:T4254,1,FALSE)</f>
        <v>4.0999999999999996</v>
      </c>
      <c r="E1920" t="str">
        <f>VLOOKUP('combained table'!E1920,'combained table'!E1920:T4254,1,FALSE)</f>
        <v>No</v>
      </c>
      <c r="F1920" t="str">
        <f>VLOOKUP('combained table'!F1920,'combained table'!F1920:T4254,1,FALSE)</f>
        <v>No</v>
      </c>
      <c r="G1920" t="str">
        <f>VLOOKUP('combained table'!G1920,'combained table'!G1920:T4254,1,FALSE)</f>
        <v>No</v>
      </c>
      <c r="H1920">
        <f>VLOOKUP('combained table'!H1920,'combained table'!H1920:T4254,1,FALSE)</f>
        <v>0</v>
      </c>
      <c r="I1920" t="str">
        <f>VLOOKUP('combained table'!I1920,'combained table'!I1920:T4254,1,FALSE)</f>
        <v>Normal</v>
      </c>
      <c r="J1920" t="str">
        <f>VLOOKUP('combained table'!J1920,'combained table'!J1920:T4254,1,FALSE)</f>
        <v>No</v>
      </c>
      <c r="K1920" t="str">
        <f>VLOOKUP('combained table'!K1920,'combained table'!K1920:T4254,1,FALSE)</f>
        <v>Overweight</v>
      </c>
      <c r="L1920">
        <f>VLOOKUP('combained table'!L1920,'combained table'!L1920:T4254,1,FALSE)</f>
        <v>1976</v>
      </c>
      <c r="M1920" t="str">
        <f>VLOOKUP('combained table'!M1920,'combained table'!M1920:T4254,1,FALSE)</f>
        <v>Oct</v>
      </c>
      <c r="N1920">
        <f>VLOOKUP('combained table'!N1920,'combained table'!N1920:T4254,1,FALSE)</f>
        <v>12</v>
      </c>
      <c r="O1920" t="str">
        <f>VLOOKUP('combained table'!O1920,'combained table'!O1920:T4254,1,FALSE)</f>
        <v>12-Oct-1976</v>
      </c>
      <c r="P1920">
        <f>VLOOKUP('combained table'!P1920,'combained table'!P1920:T4254,1,FALSE)</f>
        <v>24603.05</v>
      </c>
      <c r="Q1920" t="str">
        <f>VLOOKUP('combained table'!Q1920,'combained table'!Q1920:T4254,1,FALSE)</f>
        <v>tier - 2</v>
      </c>
      <c r="R1920" t="str">
        <f>VLOOKUP('combained table'!R1920,'combained table'!R1920:T4254,1,FALSE)</f>
        <v>tier - 2</v>
      </c>
      <c r="S1920" t="str">
        <f>VLOOKUP('combained table'!S1920,'combained table'!S1920:T4254,1,FALSE)</f>
        <v>R1011</v>
      </c>
      <c r="T1920">
        <f>VLOOKUP('combained table'!T1920,'combained table'!T1920:T4254,1,FALSE)</f>
        <v>46</v>
      </c>
    </row>
    <row r="1921" spans="1:20">
      <c r="A1921" t="str">
        <f>VLOOKUP('combained table'!A1921,'combained table'!A1921:T4255,1,FALSE)</f>
        <v>Id1920</v>
      </c>
      <c r="B1921" t="str">
        <f>VLOOKUP('combained table'!B1921,'combained table'!B1921:T4255,1,FALSE)</f>
        <v xml:space="preserve">  Craig</v>
      </c>
      <c r="C1921">
        <f>VLOOKUP('combained table'!C1921,'combained table'!C1921:T4255,1,FALSE)</f>
        <v>20.234999999999999</v>
      </c>
      <c r="D1921">
        <f>VLOOKUP('combained table'!D1921,'combained table'!D1921:T4255,1,FALSE)</f>
        <v>5.01</v>
      </c>
      <c r="E1921" t="str">
        <f>VLOOKUP('combained table'!E1921,'combained table'!E1921:T4255,1,FALSE)</f>
        <v>yes</v>
      </c>
      <c r="F1921" t="str">
        <f>VLOOKUP('combained table'!F1921,'combained table'!F1921:T4255,1,FALSE)</f>
        <v>No</v>
      </c>
      <c r="G1921" t="str">
        <f>VLOOKUP('combained table'!G1921,'combained table'!G1921:T4255,1,FALSE)</f>
        <v>No</v>
      </c>
      <c r="H1921">
        <f>VLOOKUP('combained table'!H1921,'combained table'!H1921:T4255,1,FALSE)</f>
        <v>0</v>
      </c>
      <c r="I1921" t="str">
        <f>VLOOKUP('combained table'!I1921,'combained table'!I1921:T4255,1,FALSE)</f>
        <v>Normal</v>
      </c>
      <c r="J1921" t="str">
        <f>VLOOKUP('combained table'!J1921,'combained table'!J1921:T4255,1,FALSE)</f>
        <v>No</v>
      </c>
      <c r="K1921" t="str">
        <f>VLOOKUP('combained table'!K1921,'combained table'!K1921:T4255,1,FALSE)</f>
        <v>Normal Weight</v>
      </c>
      <c r="L1921">
        <f>VLOOKUP('combained table'!L1921,'combained table'!L1921:T4255,1,FALSE)</f>
        <v>1970</v>
      </c>
      <c r="M1921" t="str">
        <f>VLOOKUP('combained table'!M1921,'combained table'!M1921:T4255,1,FALSE)</f>
        <v>Jun</v>
      </c>
      <c r="N1921">
        <f>VLOOKUP('combained table'!N1921,'combained table'!N1921:T4255,1,FALSE)</f>
        <v>12</v>
      </c>
      <c r="O1921" t="str">
        <f>VLOOKUP('combained table'!O1921,'combained table'!O1921:T4255,1,FALSE)</f>
        <v>12-Jun-1970</v>
      </c>
      <c r="P1921">
        <f>VLOOKUP('combained table'!P1921,'combained table'!P1921:T4255,1,FALSE)</f>
        <v>24667.42</v>
      </c>
      <c r="Q1921" t="str">
        <f>VLOOKUP('combained table'!Q1921,'combained table'!Q1921:T4255,1,FALSE)</f>
        <v>tier - 2</v>
      </c>
      <c r="R1921" t="str">
        <f>VLOOKUP('combained table'!R1921,'combained table'!R1921:T4255,1,FALSE)</f>
        <v>tier - 3</v>
      </c>
      <c r="S1921" t="str">
        <f>VLOOKUP('combained table'!S1921,'combained table'!S1921:T4255,1,FALSE)</f>
        <v>R1013</v>
      </c>
      <c r="T1921">
        <f>VLOOKUP('combained table'!T1921,'combained table'!T1921:T4255,1,FALSE)</f>
        <v>52</v>
      </c>
    </row>
    <row r="1922" spans="1:20">
      <c r="A1922" t="str">
        <f>VLOOKUP('combained table'!A1922,'combained table'!A1922:T4256,1,FALSE)</f>
        <v>Id1921</v>
      </c>
      <c r="B1922" t="str">
        <f>VLOOKUP('combained table'!B1922,'combained table'!B1922:T4256,1,FALSE)</f>
        <v xml:space="preserve">  Bryn</v>
      </c>
      <c r="C1922">
        <f>VLOOKUP('combained table'!C1922,'combained table'!C1922:T4256,1,FALSE)</f>
        <v>30.67</v>
      </c>
      <c r="D1922">
        <f>VLOOKUP('combained table'!D1922,'combained table'!D1922:T4256,1,FALSE)</f>
        <v>5.09</v>
      </c>
      <c r="E1922" t="str">
        <f>VLOOKUP('combained table'!E1922,'combained table'!E1922:T4256,1,FALSE)</f>
        <v>yes</v>
      </c>
      <c r="F1922" t="str">
        <f>VLOOKUP('combained table'!F1922,'combained table'!F1922:T4256,1,FALSE)</f>
        <v>No</v>
      </c>
      <c r="G1922" t="str">
        <f>VLOOKUP('combained table'!G1922,'combained table'!G1922:T4256,1,FALSE)</f>
        <v>No</v>
      </c>
      <c r="H1922">
        <f>VLOOKUP('combained table'!H1922,'combained table'!H1922:T4256,1,FALSE)</f>
        <v>0</v>
      </c>
      <c r="I1922" t="str">
        <f>VLOOKUP('combained table'!I1922,'combained table'!I1922:T4256,1,FALSE)</f>
        <v>Normal</v>
      </c>
      <c r="J1922" t="str">
        <f>VLOOKUP('combained table'!J1922,'combained table'!J1922:T4256,1,FALSE)</f>
        <v>No</v>
      </c>
      <c r="K1922" t="str">
        <f>VLOOKUP('combained table'!K1922,'combained table'!K1922:T4256,1,FALSE)</f>
        <v>Obesity</v>
      </c>
      <c r="L1922">
        <f>VLOOKUP('combained table'!L1922,'combained table'!L1922:T4256,1,FALSE)</f>
        <v>1996</v>
      </c>
      <c r="M1922" t="str">
        <f>VLOOKUP('combained table'!M1922,'combained table'!M1922:T4256,1,FALSE)</f>
        <v>Aug</v>
      </c>
      <c r="N1922">
        <f>VLOOKUP('combained table'!N1922,'combained table'!N1922:T4256,1,FALSE)</f>
        <v>28</v>
      </c>
      <c r="O1922" t="str">
        <f>VLOOKUP('combained table'!O1922,'combained table'!O1922:T4256,1,FALSE)</f>
        <v>28-Aug-1996</v>
      </c>
      <c r="P1922">
        <f>VLOOKUP('combained table'!P1922,'combained table'!P1922:T4256,1,FALSE)</f>
        <v>24671.66</v>
      </c>
      <c r="Q1922" t="str">
        <f>VLOOKUP('combained table'!Q1922,'combained table'!Q1922:T4256,1,FALSE)</f>
        <v>tier - 2</v>
      </c>
      <c r="R1922" t="str">
        <f>VLOOKUP('combained table'!R1922,'combained table'!R1922:T4256,1,FALSE)</f>
        <v>tier - 1</v>
      </c>
      <c r="S1922" t="str">
        <f>VLOOKUP('combained table'!S1922,'combained table'!S1922:T4256,1,FALSE)</f>
        <v>R1024</v>
      </c>
      <c r="T1922">
        <f>VLOOKUP('combained table'!T1922,'combained table'!T1922:T4256,1,FALSE)</f>
        <v>26</v>
      </c>
    </row>
    <row r="1923" spans="1:20">
      <c r="A1923" t="str">
        <f>VLOOKUP('combained table'!A1923,'combained table'!A1923:T4257,1,FALSE)</f>
        <v>Id1922</v>
      </c>
      <c r="B1923" t="str">
        <f>VLOOKUP('combained table'!B1923,'combained table'!B1923:T4257,1,FALSE)</f>
        <v xml:space="preserve">  Michael</v>
      </c>
      <c r="C1923">
        <f>VLOOKUP('combained table'!C1923,'combained table'!C1923:T4257,1,FALSE)</f>
        <v>30.875</v>
      </c>
      <c r="D1923">
        <f>VLOOKUP('combained table'!D1923,'combained table'!D1923:T4257,1,FALSE)</f>
        <v>6.49</v>
      </c>
      <c r="E1923" t="str">
        <f>VLOOKUP('combained table'!E1923,'combained table'!E1923:T4257,1,FALSE)</f>
        <v>No</v>
      </c>
      <c r="F1923" t="str">
        <f>VLOOKUP('combained table'!F1923,'combained table'!F1923:T4257,1,FALSE)</f>
        <v>No</v>
      </c>
      <c r="G1923" t="str">
        <f>VLOOKUP('combained table'!G1923,'combained table'!G1923:T4257,1,FALSE)</f>
        <v>No</v>
      </c>
      <c r="H1923">
        <f>VLOOKUP('combained table'!H1923,'combained table'!H1923:T4257,1,FALSE)</f>
        <v>0</v>
      </c>
      <c r="I1923" t="str">
        <f>VLOOKUP('combained table'!I1923,'combained table'!I1923:T4257,1,FALSE)</f>
        <v>Diabetes</v>
      </c>
      <c r="J1923" t="str">
        <f>VLOOKUP('combained table'!J1923,'combained table'!J1923:T4257,1,FALSE)</f>
        <v>No</v>
      </c>
      <c r="K1923" t="str">
        <f>VLOOKUP('combained table'!K1923,'combained table'!K1923:T4257,1,FALSE)</f>
        <v>Obesity</v>
      </c>
      <c r="L1923">
        <f>VLOOKUP('combained table'!L1923,'combained table'!L1923:T4257,1,FALSE)</f>
        <v>1992</v>
      </c>
      <c r="M1923" t="str">
        <f>VLOOKUP('combained table'!M1923,'combained table'!M1923:T4257,1,FALSE)</f>
        <v>Oct</v>
      </c>
      <c r="N1923">
        <f>VLOOKUP('combained table'!N1923,'combained table'!N1923:T4257,1,FALSE)</f>
        <v>11</v>
      </c>
      <c r="O1923" t="str">
        <f>VLOOKUP('combained table'!O1923,'combained table'!O1923:T4257,1,FALSE)</f>
        <v>11-Oct-1992</v>
      </c>
      <c r="P1923">
        <f>VLOOKUP('combained table'!P1923,'combained table'!P1923:T4257,1,FALSE)</f>
        <v>24795.040000000001</v>
      </c>
      <c r="Q1923" t="str">
        <f>VLOOKUP('combained table'!Q1923,'combained table'!Q1923:T4257,1,FALSE)</f>
        <v>tier - 2</v>
      </c>
      <c r="R1923" t="str">
        <f>VLOOKUP('combained table'!R1923,'combained table'!R1923:T4257,1,FALSE)</f>
        <v>tier - 3</v>
      </c>
      <c r="S1923" t="str">
        <f>VLOOKUP('combained table'!S1923,'combained table'!S1923:T4257,1,FALSE)</f>
        <v>R1011</v>
      </c>
      <c r="T1923">
        <f>VLOOKUP('combained table'!T1923,'combained table'!T1923:T4257,1,FALSE)</f>
        <v>30</v>
      </c>
    </row>
    <row r="1924" spans="1:20">
      <c r="A1924" t="str">
        <f>VLOOKUP('combained table'!A1924,'combained table'!A1924:T4258,1,FALSE)</f>
        <v>Id1923</v>
      </c>
      <c r="B1924" t="str">
        <f>VLOOKUP('combained table'!B1924,'combained table'!B1924:T4258,1,FALSE)</f>
        <v xml:space="preserve">  Benjamin</v>
      </c>
      <c r="C1924">
        <f>VLOOKUP('combained table'!C1924,'combained table'!C1924:T4258,1,FALSE)</f>
        <v>23.8</v>
      </c>
      <c r="D1924">
        <f>VLOOKUP('combained table'!D1924,'combained table'!D1924:T4258,1,FALSE)</f>
        <v>4.08</v>
      </c>
      <c r="E1924" t="str">
        <f>VLOOKUP('combained table'!E1924,'combained table'!E1924:T4258,1,FALSE)</f>
        <v>No</v>
      </c>
      <c r="F1924" t="str">
        <f>VLOOKUP('combained table'!F1924,'combained table'!F1924:T4258,1,FALSE)</f>
        <v>No</v>
      </c>
      <c r="G1924" t="str">
        <f>VLOOKUP('combained table'!G1924,'combained table'!G1924:T4258,1,FALSE)</f>
        <v>No</v>
      </c>
      <c r="H1924">
        <f>VLOOKUP('combained table'!H1924,'combained table'!H1924:T4258,1,FALSE)</f>
        <v>0</v>
      </c>
      <c r="I1924" t="str">
        <f>VLOOKUP('combained table'!I1924,'combained table'!I1924:T4258,1,FALSE)</f>
        <v>Normal</v>
      </c>
      <c r="J1924" t="str">
        <f>VLOOKUP('combained table'!J1924,'combained table'!J1924:T4258,1,FALSE)</f>
        <v>No</v>
      </c>
      <c r="K1924" t="str">
        <f>VLOOKUP('combained table'!K1924,'combained table'!K1924:T4258,1,FALSE)</f>
        <v>Normal Weight</v>
      </c>
      <c r="L1924">
        <f>VLOOKUP('combained table'!L1924,'combained table'!L1924:T4258,1,FALSE)</f>
        <v>1994</v>
      </c>
      <c r="M1924" t="str">
        <f>VLOOKUP('combained table'!M1924,'combained table'!M1924:T4258,1,FALSE)</f>
        <v>Sep</v>
      </c>
      <c r="N1924">
        <f>VLOOKUP('combained table'!N1924,'combained table'!N1924:T4258,1,FALSE)</f>
        <v>9</v>
      </c>
      <c r="O1924" t="str">
        <f>VLOOKUP('combained table'!O1924,'combained table'!O1924:T4258,1,FALSE)</f>
        <v>9-Sep-1994</v>
      </c>
      <c r="P1924">
        <f>VLOOKUP('combained table'!P1924,'combained table'!P1924:T4258,1,FALSE)</f>
        <v>24817.25</v>
      </c>
      <c r="Q1924" t="str">
        <f>VLOOKUP('combained table'!Q1924,'combained table'!Q1924:T4258,1,FALSE)</f>
        <v>tier - 2</v>
      </c>
      <c r="R1924" t="str">
        <f>VLOOKUP('combained table'!R1924,'combained table'!R1924:T4258,1,FALSE)</f>
        <v>tier - 2</v>
      </c>
      <c r="S1924" t="str">
        <f>VLOOKUP('combained table'!S1924,'combained table'!S1924:T4258,1,FALSE)</f>
        <v>R1011</v>
      </c>
      <c r="T1924">
        <f>VLOOKUP('combained table'!T1924,'combained table'!T1924:T4258,1,FALSE)</f>
        <v>28</v>
      </c>
    </row>
    <row r="1925" spans="1:20">
      <c r="A1925" t="str">
        <f>VLOOKUP('combained table'!A1925,'combained table'!A1925:T4259,1,FALSE)</f>
        <v>Id1924</v>
      </c>
      <c r="B1925" t="str">
        <f>VLOOKUP('combained table'!B1925,'combained table'!B1925:T4259,1,FALSE)</f>
        <v xml:space="preserve">  Jay</v>
      </c>
      <c r="C1925">
        <f>VLOOKUP('combained table'!C1925,'combained table'!C1925:T4259,1,FALSE)</f>
        <v>15.37</v>
      </c>
      <c r="D1925">
        <f>VLOOKUP('combained table'!D1925,'combained table'!D1925:T4259,1,FALSE)</f>
        <v>8.6300000000000008</v>
      </c>
      <c r="E1925" t="str">
        <f>VLOOKUP('combained table'!E1925,'combained table'!E1925:T4259,1,FALSE)</f>
        <v>yes</v>
      </c>
      <c r="F1925" t="str">
        <f>VLOOKUP('combained table'!F1925,'combained table'!F1925:T4259,1,FALSE)</f>
        <v>No</v>
      </c>
      <c r="G1925" t="str">
        <f>VLOOKUP('combained table'!G1925,'combained table'!G1925:T4259,1,FALSE)</f>
        <v>No</v>
      </c>
      <c r="H1925">
        <f>VLOOKUP('combained table'!H1925,'combained table'!H1925:T4259,1,FALSE)</f>
        <v>0</v>
      </c>
      <c r="I1925" t="str">
        <f>VLOOKUP('combained table'!I1925,'combained table'!I1925:T4259,1,FALSE)</f>
        <v>Diabetes</v>
      </c>
      <c r="J1925" t="str">
        <f>VLOOKUP('combained table'!J1925,'combained table'!J1925:T4259,1,FALSE)</f>
        <v>No</v>
      </c>
      <c r="K1925" t="str">
        <f>VLOOKUP('combained table'!K1925,'combained table'!K1925:T4259,1,FALSE)</f>
        <v>Underweight</v>
      </c>
      <c r="L1925">
        <f>VLOOKUP('combained table'!L1925,'combained table'!L1925:T4259,1,FALSE)</f>
        <v>1995</v>
      </c>
      <c r="M1925" t="str">
        <f>VLOOKUP('combained table'!M1925,'combained table'!M1925:T4259,1,FALSE)</f>
        <v>Jun</v>
      </c>
      <c r="N1925">
        <f>VLOOKUP('combained table'!N1925,'combained table'!N1925:T4259,1,FALSE)</f>
        <v>10</v>
      </c>
      <c r="O1925" t="str">
        <f>VLOOKUP('combained table'!O1925,'combained table'!O1925:T4259,1,FALSE)</f>
        <v>10-Jun-1995</v>
      </c>
      <c r="P1925">
        <f>VLOOKUP('combained table'!P1925,'combained table'!P1925:T4259,1,FALSE)</f>
        <v>24863.25</v>
      </c>
      <c r="Q1925" t="str">
        <f>VLOOKUP('combained table'!Q1925,'combained table'!Q1925:T4259,1,FALSE)</f>
        <v>tier - 2</v>
      </c>
      <c r="R1925" t="str">
        <f>VLOOKUP('combained table'!R1925,'combained table'!R1925:T4259,1,FALSE)</f>
        <v>tier - 3</v>
      </c>
      <c r="S1925" t="str">
        <f>VLOOKUP('combained table'!S1925,'combained table'!S1925:T4259,1,FALSE)</f>
        <v>R1011</v>
      </c>
      <c r="T1925">
        <f>VLOOKUP('combained table'!T1925,'combained table'!T1925:T4259,1,FALSE)</f>
        <v>27</v>
      </c>
    </row>
    <row r="1926" spans="1:20">
      <c r="A1926" t="str">
        <f>VLOOKUP('combained table'!A1926,'combained table'!A1926:T4260,1,FALSE)</f>
        <v>Id1925</v>
      </c>
      <c r="B1926" t="str">
        <f>VLOOKUP('combained table'!B1926,'combained table'!B1926:T4260,1,FALSE)</f>
        <v xml:space="preserve">  William</v>
      </c>
      <c r="C1926">
        <f>VLOOKUP('combained table'!C1926,'combained table'!C1926:T4260,1,FALSE)</f>
        <v>30.4</v>
      </c>
      <c r="D1926">
        <f>VLOOKUP('combained table'!D1926,'combained table'!D1926:T4260,1,FALSE)</f>
        <v>5.28</v>
      </c>
      <c r="E1926" t="str">
        <f>VLOOKUP('combained table'!E1926,'combained table'!E1926:T4260,1,FALSE)</f>
        <v>No</v>
      </c>
      <c r="F1926" t="str">
        <f>VLOOKUP('combained table'!F1926,'combained table'!F1926:T4260,1,FALSE)</f>
        <v>No</v>
      </c>
      <c r="G1926" t="str">
        <f>VLOOKUP('combained table'!G1926,'combained table'!G1926:T4260,1,FALSE)</f>
        <v>No</v>
      </c>
      <c r="H1926">
        <f>VLOOKUP('combained table'!H1926,'combained table'!H1926:T4260,1,FALSE)</f>
        <v>0</v>
      </c>
      <c r="I1926" t="str">
        <f>VLOOKUP('combained table'!I1926,'combained table'!I1926:T4260,1,FALSE)</f>
        <v>Normal</v>
      </c>
      <c r="J1926" t="str">
        <f>VLOOKUP('combained table'!J1926,'combained table'!J1926:T4260,1,FALSE)</f>
        <v>No</v>
      </c>
      <c r="K1926" t="str">
        <f>VLOOKUP('combained table'!K1926,'combained table'!K1926:T4260,1,FALSE)</f>
        <v>Obesity</v>
      </c>
      <c r="L1926">
        <f>VLOOKUP('combained table'!L1926,'combained table'!L1926:T4260,1,FALSE)</f>
        <v>1970</v>
      </c>
      <c r="M1926" t="str">
        <f>VLOOKUP('combained table'!M1926,'combained table'!M1926:T4260,1,FALSE)</f>
        <v>Nov</v>
      </c>
      <c r="N1926">
        <f>VLOOKUP('combained table'!N1926,'combained table'!N1926:T4260,1,FALSE)</f>
        <v>26</v>
      </c>
      <c r="O1926" t="str">
        <f>VLOOKUP('combained table'!O1926,'combained table'!O1926:T4260,1,FALSE)</f>
        <v>26-Nov-1970</v>
      </c>
      <c r="P1926">
        <f>VLOOKUP('combained table'!P1926,'combained table'!P1926:T4260,1,FALSE)</f>
        <v>24869.84</v>
      </c>
      <c r="Q1926" t="str">
        <f>VLOOKUP('combained table'!Q1926,'combained table'!Q1926:T4260,1,FALSE)</f>
        <v>tier - 2</v>
      </c>
      <c r="R1926" t="str">
        <f>VLOOKUP('combained table'!R1926,'combained table'!R1926:T4260,1,FALSE)</f>
        <v>tier - 2</v>
      </c>
      <c r="S1926" t="str">
        <f>VLOOKUP('combained table'!S1926,'combained table'!S1926:T4260,1,FALSE)</f>
        <v>R1016</v>
      </c>
      <c r="T1926">
        <f>VLOOKUP('combained table'!T1926,'combained table'!T1926:T4260,1,FALSE)</f>
        <v>52</v>
      </c>
    </row>
    <row r="1927" spans="1:20">
      <c r="A1927" t="str">
        <f>VLOOKUP('combained table'!A1927,'combained table'!A1927:T4261,1,FALSE)</f>
        <v>Id1926</v>
      </c>
      <c r="B1927" t="str">
        <f>VLOOKUP('combained table'!B1927,'combained table'!B1927:T4261,1,FALSE)</f>
        <v xml:space="preserve">  Shelley</v>
      </c>
      <c r="C1927">
        <f>VLOOKUP('combained table'!C1927,'combained table'!C1927:T4261,1,FALSE)</f>
        <v>19.48</v>
      </c>
      <c r="D1927">
        <f>VLOOKUP('combained table'!D1927,'combained table'!D1927:T4261,1,FALSE)</f>
        <v>5.63</v>
      </c>
      <c r="E1927" t="str">
        <f>VLOOKUP('combained table'!E1927,'combained table'!E1927:T4261,1,FALSE)</f>
        <v>yes</v>
      </c>
      <c r="F1927" t="str">
        <f>VLOOKUP('combained table'!F1927,'combained table'!F1927:T4261,1,FALSE)</f>
        <v>No</v>
      </c>
      <c r="G1927" t="str">
        <f>VLOOKUP('combained table'!G1927,'combained table'!G1927:T4261,1,FALSE)</f>
        <v>No</v>
      </c>
      <c r="H1927">
        <f>VLOOKUP('combained table'!H1927,'combained table'!H1927:T4261,1,FALSE)</f>
        <v>1</v>
      </c>
      <c r="I1927" t="str">
        <f>VLOOKUP('combained table'!I1927,'combained table'!I1927:T4261,1,FALSE)</f>
        <v>Normal</v>
      </c>
      <c r="J1927" t="str">
        <f>VLOOKUP('combained table'!J1927,'combained table'!J1927:T4261,1,FALSE)</f>
        <v>No</v>
      </c>
      <c r="K1927" t="str">
        <f>VLOOKUP('combained table'!K1927,'combained table'!K1927:T4261,1,FALSE)</f>
        <v>Normal Weight</v>
      </c>
      <c r="L1927">
        <f>VLOOKUP('combained table'!L1927,'combained table'!L1927:T4261,1,FALSE)</f>
        <v>1969</v>
      </c>
      <c r="M1927" t="str">
        <f>VLOOKUP('combained table'!M1927,'combained table'!M1927:T4261,1,FALSE)</f>
        <v>Jul</v>
      </c>
      <c r="N1927">
        <f>VLOOKUP('combained table'!N1927,'combained table'!N1927:T4261,1,FALSE)</f>
        <v>23</v>
      </c>
      <c r="O1927" t="str">
        <f>VLOOKUP('combained table'!O1927,'combained table'!O1927:T4261,1,FALSE)</f>
        <v>23-Jul-1969</v>
      </c>
      <c r="P1927">
        <f>VLOOKUP('combained table'!P1927,'combained table'!P1927:T4261,1,FALSE)</f>
        <v>24873.38</v>
      </c>
      <c r="Q1927" t="str">
        <f>VLOOKUP('combained table'!Q1927,'combained table'!Q1927:T4261,1,FALSE)</f>
        <v>tier - 2</v>
      </c>
      <c r="R1927" t="str">
        <f>VLOOKUP('combained table'!R1927,'combained table'!R1927:T4261,1,FALSE)</f>
        <v>tier - 1</v>
      </c>
      <c r="S1927" t="str">
        <f>VLOOKUP('combained table'!S1927,'combained table'!S1927:T4261,1,FALSE)</f>
        <v>R1024</v>
      </c>
      <c r="T1927">
        <f>VLOOKUP('combained table'!T1927,'combained table'!T1927:T4261,1,FALSE)</f>
        <v>53</v>
      </c>
    </row>
    <row r="1928" spans="1:20">
      <c r="A1928" t="str">
        <f>VLOOKUP('combained table'!A1928,'combained table'!A1928:T4262,1,FALSE)</f>
        <v>Id1927</v>
      </c>
      <c r="B1928" t="str">
        <f>VLOOKUP('combained table'!B1928,'combained table'!B1928:T4262,1,FALSE)</f>
        <v xml:space="preserve">  Jekaterina</v>
      </c>
      <c r="C1928">
        <f>VLOOKUP('combained table'!C1928,'combained table'!C1928:T4262,1,FALSE)</f>
        <v>16.96</v>
      </c>
      <c r="D1928">
        <f>VLOOKUP('combained table'!D1928,'combained table'!D1928:T4262,1,FALSE)</f>
        <v>11.47</v>
      </c>
      <c r="E1928" t="str">
        <f>VLOOKUP('combained table'!E1928,'combained table'!E1928:T4262,1,FALSE)</f>
        <v>yes</v>
      </c>
      <c r="F1928" t="str">
        <f>VLOOKUP('combained table'!F1928,'combained table'!F1928:T4262,1,FALSE)</f>
        <v>No</v>
      </c>
      <c r="G1928" t="str">
        <f>VLOOKUP('combained table'!G1928,'combained table'!G1928:T4262,1,FALSE)</f>
        <v>No</v>
      </c>
      <c r="H1928">
        <f>VLOOKUP('combained table'!H1928,'combained table'!H1928:T4262,1,FALSE)</f>
        <v>0</v>
      </c>
      <c r="I1928" t="str">
        <f>VLOOKUP('combained table'!I1928,'combained table'!I1928:T4262,1,FALSE)</f>
        <v>Diabetes</v>
      </c>
      <c r="J1928" t="str">
        <f>VLOOKUP('combained table'!J1928,'combained table'!J1928:T4262,1,FALSE)</f>
        <v>No</v>
      </c>
      <c r="K1928" t="str">
        <f>VLOOKUP('combained table'!K1928,'combained table'!K1928:T4262,1,FALSE)</f>
        <v>Underweight</v>
      </c>
      <c r="L1928">
        <f>VLOOKUP('combained table'!L1928,'combained table'!L1928:T4262,1,FALSE)</f>
        <v>1987</v>
      </c>
      <c r="M1928" t="str">
        <f>VLOOKUP('combained table'!M1928,'combained table'!M1928:T4262,1,FALSE)</f>
        <v>Jun</v>
      </c>
      <c r="N1928">
        <f>VLOOKUP('combained table'!N1928,'combained table'!N1928:T4262,1,FALSE)</f>
        <v>14</v>
      </c>
      <c r="O1928" t="str">
        <f>VLOOKUP('combained table'!O1928,'combained table'!O1928:T4262,1,FALSE)</f>
        <v>14-Jun-1987</v>
      </c>
      <c r="P1928">
        <f>VLOOKUP('combained table'!P1928,'combained table'!P1928:T4262,1,FALSE)</f>
        <v>24915.05</v>
      </c>
      <c r="Q1928" t="str">
        <f>VLOOKUP('combained table'!Q1928,'combained table'!Q1928:T4262,1,FALSE)</f>
        <v>tier - 2</v>
      </c>
      <c r="R1928" t="str">
        <f>VLOOKUP('combained table'!R1928,'combained table'!R1928:T4262,1,FALSE)</f>
        <v>tier - 1</v>
      </c>
      <c r="S1928" t="str">
        <f>VLOOKUP('combained table'!S1928,'combained table'!S1928:T4262,1,FALSE)</f>
        <v>R1024</v>
      </c>
      <c r="T1928">
        <f>VLOOKUP('combained table'!T1928,'combained table'!T1928:T4262,1,FALSE)</f>
        <v>35</v>
      </c>
    </row>
    <row r="1929" spans="1:20">
      <c r="A1929" t="str">
        <f>VLOOKUP('combained table'!A1929,'combained table'!A1929:T4263,1,FALSE)</f>
        <v>Id1928</v>
      </c>
      <c r="B1929" t="str">
        <f>VLOOKUP('combained table'!B1929,'combained table'!B1929:T4263,1,FALSE)</f>
        <v xml:space="preserve">  Daniel</v>
      </c>
      <c r="C1929">
        <f>VLOOKUP('combained table'!C1929,'combained table'!C1929:T4263,1,FALSE)</f>
        <v>19.05</v>
      </c>
      <c r="D1929">
        <f>VLOOKUP('combained table'!D1929,'combained table'!D1929:T4263,1,FALSE)</f>
        <v>4.92</v>
      </c>
      <c r="E1929" t="str">
        <f>VLOOKUP('combained table'!E1929,'combained table'!E1929:T4263,1,FALSE)</f>
        <v>No</v>
      </c>
      <c r="F1929" t="str">
        <f>VLOOKUP('combained table'!F1929,'combained table'!F1929:T4263,1,FALSE)</f>
        <v>No</v>
      </c>
      <c r="G1929" t="str">
        <f>VLOOKUP('combained table'!G1929,'combained table'!G1929:T4263,1,FALSE)</f>
        <v>No</v>
      </c>
      <c r="H1929">
        <f>VLOOKUP('combained table'!H1929,'combained table'!H1929:T4263,1,FALSE)</f>
        <v>1</v>
      </c>
      <c r="I1929" t="str">
        <f>VLOOKUP('combained table'!I1929,'combained table'!I1929:T4263,1,FALSE)</f>
        <v>Normal</v>
      </c>
      <c r="J1929" t="str">
        <f>VLOOKUP('combained table'!J1929,'combained table'!J1929:T4263,1,FALSE)</f>
        <v>No</v>
      </c>
      <c r="K1929" t="str">
        <f>VLOOKUP('combained table'!K1929,'combained table'!K1929:T4263,1,FALSE)</f>
        <v>Normal Weight</v>
      </c>
      <c r="L1929">
        <f>VLOOKUP('combained table'!L1929,'combained table'!L1929:T4263,1,FALSE)</f>
        <v>1975</v>
      </c>
      <c r="M1929" t="str">
        <f>VLOOKUP('combained table'!M1929,'combained table'!M1929:T4263,1,FALSE)</f>
        <v>Nov</v>
      </c>
      <c r="N1929">
        <f>VLOOKUP('combained table'!N1929,'combained table'!N1929:T4263,1,FALSE)</f>
        <v>14</v>
      </c>
      <c r="O1929" t="str">
        <f>VLOOKUP('combained table'!O1929,'combained table'!O1929:T4263,1,FALSE)</f>
        <v>14-Nov-1975</v>
      </c>
      <c r="P1929">
        <f>VLOOKUP('combained table'!P1929,'combained table'!P1929:T4263,1,FALSE)</f>
        <v>24915.22</v>
      </c>
      <c r="Q1929" t="str">
        <f>VLOOKUP('combained table'!Q1929,'combained table'!Q1929:T4263,1,FALSE)</f>
        <v>tier - 2</v>
      </c>
      <c r="R1929" t="str">
        <f>VLOOKUP('combained table'!R1929,'combained table'!R1929:T4263,1,FALSE)</f>
        <v>tier - 3</v>
      </c>
      <c r="S1929" t="str">
        <f>VLOOKUP('combained table'!S1929,'combained table'!S1929:T4263,1,FALSE)</f>
        <v>R1012</v>
      </c>
      <c r="T1929">
        <f>VLOOKUP('combained table'!T1929,'combained table'!T1929:T4263,1,FALSE)</f>
        <v>47</v>
      </c>
    </row>
    <row r="1930" spans="1:20">
      <c r="A1930" t="str">
        <f>VLOOKUP('combained table'!A1930,'combained table'!A1930:T4264,1,FALSE)</f>
        <v>Id1929</v>
      </c>
      <c r="B1930" t="str">
        <f>VLOOKUP('combained table'!B1930,'combained table'!B1930:T4264,1,FALSE)</f>
        <v xml:space="preserve">  Pauline</v>
      </c>
      <c r="C1930">
        <f>VLOOKUP('combained table'!C1930,'combained table'!C1930:T4264,1,FALSE)</f>
        <v>37.619999999999997</v>
      </c>
      <c r="D1930">
        <f>VLOOKUP('combained table'!D1930,'combained table'!D1930:T4264,1,FALSE)</f>
        <v>4.18</v>
      </c>
      <c r="E1930" t="str">
        <f>VLOOKUP('combained table'!E1930,'combained table'!E1930:T4264,1,FALSE)</f>
        <v>No</v>
      </c>
      <c r="F1930" t="str">
        <f>VLOOKUP('combained table'!F1930,'combained table'!F1930:T4264,1,FALSE)</f>
        <v>No</v>
      </c>
      <c r="G1930" t="str">
        <f>VLOOKUP('combained table'!G1930,'combained table'!G1930:T4264,1,FALSE)</f>
        <v>No</v>
      </c>
      <c r="H1930">
        <f>VLOOKUP('combained table'!H1930,'combained table'!H1930:T4264,1,FALSE)</f>
        <v>0</v>
      </c>
      <c r="I1930" t="str">
        <f>VLOOKUP('combained table'!I1930,'combained table'!I1930:T4264,1,FALSE)</f>
        <v>Normal</v>
      </c>
      <c r="J1930" t="str">
        <f>VLOOKUP('combained table'!J1930,'combained table'!J1930:T4264,1,FALSE)</f>
        <v>No</v>
      </c>
      <c r="K1930" t="str">
        <f>VLOOKUP('combained table'!K1930,'combained table'!K1930:T4264,1,FALSE)</f>
        <v>Obesity</v>
      </c>
      <c r="L1930">
        <f>VLOOKUP('combained table'!L1930,'combained table'!L1930:T4264,1,FALSE)</f>
        <v>1995</v>
      </c>
      <c r="M1930" t="str">
        <f>VLOOKUP('combained table'!M1930,'combained table'!M1930:T4264,1,FALSE)</f>
        <v>Dec</v>
      </c>
      <c r="N1930">
        <f>VLOOKUP('combained table'!N1930,'combained table'!N1930:T4264,1,FALSE)</f>
        <v>4</v>
      </c>
      <c r="O1930" t="str">
        <f>VLOOKUP('combained table'!O1930,'combained table'!O1930:T4264,1,FALSE)</f>
        <v>4-Dec-1995</v>
      </c>
      <c r="P1930">
        <f>VLOOKUP('combained table'!P1930,'combained table'!P1930:T4264,1,FALSE)</f>
        <v>25075.97</v>
      </c>
      <c r="Q1930" t="str">
        <f>VLOOKUP('combained table'!Q1930,'combained table'!Q1930:T4264,1,FALSE)</f>
        <v>tier - 2</v>
      </c>
      <c r="R1930" t="str">
        <f>VLOOKUP('combained table'!R1930,'combained table'!R1930:T4264,1,FALSE)</f>
        <v>tier - 2</v>
      </c>
      <c r="S1930" t="str">
        <f>VLOOKUP('combained table'!S1930,'combained table'!S1930:T4264,1,FALSE)</f>
        <v>R1011</v>
      </c>
      <c r="T1930">
        <f>VLOOKUP('combained table'!T1930,'combained table'!T1930:T4264,1,FALSE)</f>
        <v>27</v>
      </c>
    </row>
    <row r="1931" spans="1:20">
      <c r="A1931" t="str">
        <f>VLOOKUP('combained table'!A1931,'combained table'!A1931:T4265,1,FALSE)</f>
        <v>Id1930</v>
      </c>
      <c r="B1931" t="str">
        <f>VLOOKUP('combained table'!B1931,'combained table'!B1931:T4265,1,FALSE)</f>
        <v xml:space="preserve">  Colleen</v>
      </c>
      <c r="C1931">
        <f>VLOOKUP('combained table'!C1931,'combained table'!C1931:T4265,1,FALSE)</f>
        <v>29.1</v>
      </c>
      <c r="D1931">
        <f>VLOOKUP('combained table'!D1931,'combained table'!D1931:T4265,1,FALSE)</f>
        <v>4.67</v>
      </c>
      <c r="E1931" t="str">
        <f>VLOOKUP('combained table'!E1931,'combained table'!E1931:T4265,1,FALSE)</f>
        <v>No</v>
      </c>
      <c r="F1931" t="str">
        <f>VLOOKUP('combained table'!F1931,'combained table'!F1931:T4265,1,FALSE)</f>
        <v>No</v>
      </c>
      <c r="G1931" t="str">
        <f>VLOOKUP('combained table'!G1931,'combained table'!G1931:T4265,1,FALSE)</f>
        <v>No</v>
      </c>
      <c r="H1931">
        <f>VLOOKUP('combained table'!H1931,'combained table'!H1931:T4265,1,FALSE)</f>
        <v>0</v>
      </c>
      <c r="I1931" t="str">
        <f>VLOOKUP('combained table'!I1931,'combained table'!I1931:T4265,1,FALSE)</f>
        <v>Normal</v>
      </c>
      <c r="J1931" t="str">
        <f>VLOOKUP('combained table'!J1931,'combained table'!J1931:T4265,1,FALSE)</f>
        <v>No</v>
      </c>
      <c r="K1931" t="str">
        <f>VLOOKUP('combained table'!K1931,'combained table'!K1931:T4265,1,FALSE)</f>
        <v>Overweight</v>
      </c>
      <c r="L1931">
        <f>VLOOKUP('combained table'!L1931,'combained table'!L1931:T4265,1,FALSE)</f>
        <v>1998</v>
      </c>
      <c r="M1931" t="str">
        <f>VLOOKUP('combained table'!M1931,'combained table'!M1931:T4265,1,FALSE)</f>
        <v>Jun</v>
      </c>
      <c r="N1931">
        <f>VLOOKUP('combained table'!N1931,'combained table'!N1931:T4265,1,FALSE)</f>
        <v>14</v>
      </c>
      <c r="O1931" t="str">
        <f>VLOOKUP('combained table'!O1931,'combained table'!O1931:T4265,1,FALSE)</f>
        <v>14-Jun-1998</v>
      </c>
      <c r="P1931">
        <f>VLOOKUP('combained table'!P1931,'combained table'!P1931:T4265,1,FALSE)</f>
        <v>25081.77</v>
      </c>
      <c r="Q1931" t="str">
        <f>VLOOKUP('combained table'!Q1931,'combained table'!Q1931:T4265,1,FALSE)</f>
        <v>tier - 2</v>
      </c>
      <c r="R1931" t="str">
        <f>VLOOKUP('combained table'!R1931,'combained table'!R1931:T4265,1,FALSE)</f>
        <v>tier - 2</v>
      </c>
      <c r="S1931" t="str">
        <f>VLOOKUP('combained table'!S1931,'combained table'!S1931:T4265,1,FALSE)</f>
        <v>R1013</v>
      </c>
      <c r="T1931">
        <f>VLOOKUP('combained table'!T1931,'combained table'!T1931:T4265,1,FALSE)</f>
        <v>24</v>
      </c>
    </row>
    <row r="1932" spans="1:20">
      <c r="A1932" t="str">
        <f>VLOOKUP('combained table'!A1932,'combained table'!A1932:T4266,1,FALSE)</f>
        <v>Id1931</v>
      </c>
      <c r="B1932" t="str">
        <f>VLOOKUP('combained table'!B1932,'combained table'!B1932:T4266,1,FALSE)</f>
        <v xml:space="preserve">  Aleah K</v>
      </c>
      <c r="C1932">
        <f>VLOOKUP('combained table'!C1932,'combained table'!C1932:T4266,1,FALSE)</f>
        <v>26.62</v>
      </c>
      <c r="D1932">
        <f>VLOOKUP('combained table'!D1932,'combained table'!D1932:T4266,1,FALSE)</f>
        <v>6.24</v>
      </c>
      <c r="E1932" t="str">
        <f>VLOOKUP('combained table'!E1932,'combained table'!E1932:T4266,1,FALSE)</f>
        <v>No</v>
      </c>
      <c r="F1932" t="str">
        <f>VLOOKUP('combained table'!F1932,'combained table'!F1932:T4266,1,FALSE)</f>
        <v>No</v>
      </c>
      <c r="G1932" t="str">
        <f>VLOOKUP('combained table'!G1932,'combained table'!G1932:T4266,1,FALSE)</f>
        <v>No</v>
      </c>
      <c r="H1932">
        <f>VLOOKUP('combained table'!H1932,'combained table'!H1932:T4266,1,FALSE)</f>
        <v>0</v>
      </c>
      <c r="I1932" t="str">
        <f>VLOOKUP('combained table'!I1932,'combained table'!I1932:T4266,1,FALSE)</f>
        <v>Prediabetes</v>
      </c>
      <c r="J1932" t="str">
        <f>VLOOKUP('combained table'!J1932,'combained table'!J1932:T4266,1,FALSE)</f>
        <v>No</v>
      </c>
      <c r="K1932" t="str">
        <f>VLOOKUP('combained table'!K1932,'combained table'!K1932:T4266,1,FALSE)</f>
        <v>Overweight</v>
      </c>
      <c r="L1932">
        <f>VLOOKUP('combained table'!L1932,'combained table'!L1932:T4266,1,FALSE)</f>
        <v>1998</v>
      </c>
      <c r="M1932" t="str">
        <f>VLOOKUP('combained table'!M1932,'combained table'!M1932:T4266,1,FALSE)</f>
        <v>Nov</v>
      </c>
      <c r="N1932">
        <f>VLOOKUP('combained table'!N1932,'combained table'!N1932:T4266,1,FALSE)</f>
        <v>24</v>
      </c>
      <c r="O1932" t="str">
        <f>VLOOKUP('combained table'!O1932,'combained table'!O1932:T4266,1,FALSE)</f>
        <v>24-Nov-1998</v>
      </c>
      <c r="P1932">
        <f>VLOOKUP('combained table'!P1932,'combained table'!P1932:T4266,1,FALSE)</f>
        <v>25127.22</v>
      </c>
      <c r="Q1932" t="str">
        <f>VLOOKUP('combained table'!Q1932,'combained table'!Q1932:T4266,1,FALSE)</f>
        <v>tier - 2</v>
      </c>
      <c r="R1932" t="str">
        <f>VLOOKUP('combained table'!R1932,'combained table'!R1932:T4266,1,FALSE)</f>
        <v>tier - 3</v>
      </c>
      <c r="S1932" t="str">
        <f>VLOOKUP('combained table'!S1932,'combained table'!S1932:T4266,1,FALSE)</f>
        <v>R1011</v>
      </c>
      <c r="T1932">
        <f>VLOOKUP('combained table'!T1932,'combained table'!T1932:T4266,1,FALSE)</f>
        <v>24</v>
      </c>
    </row>
    <row r="1933" spans="1:20">
      <c r="A1933" t="str">
        <f>VLOOKUP('combained table'!A1933,'combained table'!A1933:T4267,1,FALSE)</f>
        <v>Id1932</v>
      </c>
      <c r="B1933" t="str">
        <f>VLOOKUP('combained table'!B1933,'combained table'!B1933:T4267,1,FALSE)</f>
        <v xml:space="preserve">  Mare</v>
      </c>
      <c r="C1933">
        <f>VLOOKUP('combained table'!C1933,'combained table'!C1933:T4267,1,FALSE)</f>
        <v>25.74</v>
      </c>
      <c r="D1933">
        <f>VLOOKUP('combained table'!D1933,'combained table'!D1933:T4267,1,FALSE)</f>
        <v>5.99</v>
      </c>
      <c r="E1933" t="str">
        <f>VLOOKUP('combained table'!E1933,'combained table'!E1933:T4267,1,FALSE)</f>
        <v>No</v>
      </c>
      <c r="F1933" t="str">
        <f>VLOOKUP('combained table'!F1933,'combained table'!F1933:T4267,1,FALSE)</f>
        <v>No</v>
      </c>
      <c r="G1933" t="str">
        <f>VLOOKUP('combained table'!G1933,'combained table'!G1933:T4267,1,FALSE)</f>
        <v>No</v>
      </c>
      <c r="H1933">
        <f>VLOOKUP('combained table'!H1933,'combained table'!H1933:T4267,1,FALSE)</f>
        <v>0</v>
      </c>
      <c r="I1933" t="str">
        <f>VLOOKUP('combained table'!I1933,'combained table'!I1933:T4267,1,FALSE)</f>
        <v>Prediabetes</v>
      </c>
      <c r="J1933" t="str">
        <f>VLOOKUP('combained table'!J1933,'combained table'!J1933:T4267,1,FALSE)</f>
        <v>No</v>
      </c>
      <c r="K1933" t="str">
        <f>VLOOKUP('combained table'!K1933,'combained table'!K1933:T4267,1,FALSE)</f>
        <v>Overweight</v>
      </c>
      <c r="L1933">
        <f>VLOOKUP('combained table'!L1933,'combained table'!L1933:T4267,1,FALSE)</f>
        <v>1975</v>
      </c>
      <c r="M1933" t="str">
        <f>VLOOKUP('combained table'!M1933,'combained table'!M1933:T4267,1,FALSE)</f>
        <v>Dec</v>
      </c>
      <c r="N1933">
        <f>VLOOKUP('combained table'!N1933,'combained table'!N1933:T4267,1,FALSE)</f>
        <v>14</v>
      </c>
      <c r="O1933" t="str">
        <f>VLOOKUP('combained table'!O1933,'combained table'!O1933:T4267,1,FALSE)</f>
        <v>14-Dec-1975</v>
      </c>
      <c r="P1933">
        <f>VLOOKUP('combained table'!P1933,'combained table'!P1933:T4267,1,FALSE)</f>
        <v>25309.49</v>
      </c>
      <c r="Q1933" t="str">
        <f>VLOOKUP('combained table'!Q1933,'combained table'!Q1933:T4267,1,FALSE)</f>
        <v>tier - 2</v>
      </c>
      <c r="R1933" t="str">
        <f>VLOOKUP('combained table'!R1933,'combained table'!R1933:T4267,1,FALSE)</f>
        <v>tier - 1</v>
      </c>
      <c r="S1933" t="str">
        <f>VLOOKUP('combained table'!S1933,'combained table'!S1933:T4267,1,FALSE)</f>
        <v>R1011</v>
      </c>
      <c r="T1933">
        <f>VLOOKUP('combained table'!T1933,'combained table'!T1933:T4267,1,FALSE)</f>
        <v>47</v>
      </c>
    </row>
    <row r="1934" spans="1:20">
      <c r="A1934" t="str">
        <f>VLOOKUP('combained table'!A1934,'combained table'!A1934:T4268,1,FALSE)</f>
        <v>Id1933</v>
      </c>
      <c r="B1934" t="str">
        <f>VLOOKUP('combained table'!B1934,'combained table'!B1934:T4268,1,FALSE)</f>
        <v xml:space="preserve">  Kevin</v>
      </c>
      <c r="C1934">
        <f>VLOOKUP('combained table'!C1934,'combained table'!C1934:T4268,1,FALSE)</f>
        <v>18.22</v>
      </c>
      <c r="D1934">
        <f>VLOOKUP('combained table'!D1934,'combained table'!D1934:T4268,1,FALSE)</f>
        <v>10.27</v>
      </c>
      <c r="E1934" t="str">
        <f>VLOOKUP('combained table'!E1934,'combained table'!E1934:T4268,1,FALSE)</f>
        <v>yes</v>
      </c>
      <c r="F1934" t="str">
        <f>VLOOKUP('combained table'!F1934,'combained table'!F1934:T4268,1,FALSE)</f>
        <v>No</v>
      </c>
      <c r="G1934" t="str">
        <f>VLOOKUP('combained table'!G1934,'combained table'!G1934:T4268,1,FALSE)</f>
        <v>No</v>
      </c>
      <c r="H1934">
        <f>VLOOKUP('combained table'!H1934,'combained table'!H1934:T4268,1,FALSE)</f>
        <v>1</v>
      </c>
      <c r="I1934" t="str">
        <f>VLOOKUP('combained table'!I1934,'combained table'!I1934:T4268,1,FALSE)</f>
        <v>Diabetes</v>
      </c>
      <c r="J1934" t="str">
        <f>VLOOKUP('combained table'!J1934,'combained table'!J1934:T4268,1,FALSE)</f>
        <v>No</v>
      </c>
      <c r="K1934" t="str">
        <f>VLOOKUP('combained table'!K1934,'combained table'!K1934:T4268,1,FALSE)</f>
        <v>Underweight</v>
      </c>
      <c r="L1934">
        <f>VLOOKUP('combained table'!L1934,'combained table'!L1934:T4268,1,FALSE)</f>
        <v>1972</v>
      </c>
      <c r="M1934" t="str">
        <f>VLOOKUP('combained table'!M1934,'combained table'!M1934:T4268,1,FALSE)</f>
        <v>Sep</v>
      </c>
      <c r="N1934">
        <f>VLOOKUP('combained table'!N1934,'combained table'!N1934:T4268,1,FALSE)</f>
        <v>26</v>
      </c>
      <c r="O1934" t="str">
        <f>VLOOKUP('combained table'!O1934,'combained table'!O1934:T4268,1,FALSE)</f>
        <v>26-Sep-1972</v>
      </c>
      <c r="P1934">
        <f>VLOOKUP('combained table'!P1934,'combained table'!P1934:T4268,1,FALSE)</f>
        <v>25333.33</v>
      </c>
      <c r="Q1934" t="str">
        <f>VLOOKUP('combained table'!Q1934,'combained table'!Q1934:T4268,1,FALSE)</f>
        <v>tier - 2</v>
      </c>
      <c r="R1934" t="str">
        <f>VLOOKUP('combained table'!R1934,'combained table'!R1934:T4268,1,FALSE)</f>
        <v>tier - 2</v>
      </c>
      <c r="S1934" t="str">
        <f>VLOOKUP('combained table'!S1934,'combained table'!S1934:T4268,1,FALSE)</f>
        <v>R1017</v>
      </c>
      <c r="T1934">
        <f>VLOOKUP('combained table'!T1934,'combained table'!T1934:T4268,1,FALSE)</f>
        <v>50</v>
      </c>
    </row>
    <row r="1935" spans="1:20">
      <c r="A1935" t="str">
        <f>VLOOKUP('combained table'!A1935,'combained table'!A1935:T4269,1,FALSE)</f>
        <v>Id1934</v>
      </c>
      <c r="B1935" t="str">
        <f>VLOOKUP('combained table'!B1935,'combained table'!B1935:T4269,1,FALSE)</f>
        <v xml:space="preserve">  Jessica</v>
      </c>
      <c r="C1935">
        <f>VLOOKUP('combained table'!C1935,'combained table'!C1935:T4269,1,FALSE)</f>
        <v>26.03</v>
      </c>
      <c r="D1935">
        <f>VLOOKUP('combained table'!D1935,'combained table'!D1935:T4269,1,FALSE)</f>
        <v>5.97</v>
      </c>
      <c r="E1935" t="str">
        <f>VLOOKUP('combained table'!E1935,'combained table'!E1935:T4269,1,FALSE)</f>
        <v>No</v>
      </c>
      <c r="F1935" t="str">
        <f>VLOOKUP('combained table'!F1935,'combained table'!F1935:T4269,1,FALSE)</f>
        <v>No</v>
      </c>
      <c r="G1935" t="str">
        <f>VLOOKUP('combained table'!G1935,'combained table'!G1935:T4269,1,FALSE)</f>
        <v>Yes</v>
      </c>
      <c r="H1935">
        <f>VLOOKUP('combained table'!H1935,'combained table'!H1935:T4269,1,FALSE)</f>
        <v>1</v>
      </c>
      <c r="I1935" t="str">
        <f>VLOOKUP('combained table'!I1935,'combained table'!I1935:T4269,1,FALSE)</f>
        <v>Prediabetes</v>
      </c>
      <c r="J1935" t="str">
        <f>VLOOKUP('combained table'!J1935,'combained table'!J1935:T4269,1,FALSE)</f>
        <v>No</v>
      </c>
      <c r="K1935" t="str">
        <f>VLOOKUP('combained table'!K1935,'combained table'!K1935:T4269,1,FALSE)</f>
        <v>Overweight</v>
      </c>
      <c r="L1935">
        <f>VLOOKUP('combained table'!L1935,'combained table'!L1935:T4269,1,FALSE)</f>
        <v>1968</v>
      </c>
      <c r="M1935" t="str">
        <f>VLOOKUP('combained table'!M1935,'combained table'!M1935:T4269,1,FALSE)</f>
        <v>Aug</v>
      </c>
      <c r="N1935">
        <f>VLOOKUP('combained table'!N1935,'combained table'!N1935:T4269,1,FALSE)</f>
        <v>22</v>
      </c>
      <c r="O1935" t="str">
        <f>VLOOKUP('combained table'!O1935,'combained table'!O1935:T4269,1,FALSE)</f>
        <v>22-Aug-1968</v>
      </c>
      <c r="P1935">
        <f>VLOOKUP('combained table'!P1935,'combained table'!P1935:T4269,1,FALSE)</f>
        <v>25382.3</v>
      </c>
      <c r="Q1935" t="str">
        <f>VLOOKUP('combained table'!Q1935,'combained table'!Q1935:T4269,1,FALSE)</f>
        <v>tier - 2</v>
      </c>
      <c r="R1935" t="str">
        <f>VLOOKUP('combained table'!R1935,'combained table'!R1935:T4269,1,FALSE)</f>
        <v>tier - 2</v>
      </c>
      <c r="S1935" t="str">
        <f>VLOOKUP('combained table'!S1935,'combained table'!S1935:T4269,1,FALSE)</f>
        <v>R1011</v>
      </c>
      <c r="T1935">
        <f>VLOOKUP('combained table'!T1935,'combained table'!T1935:T4269,1,FALSE)</f>
        <v>54</v>
      </c>
    </row>
    <row r="1936" spans="1:20">
      <c r="A1936" t="str">
        <f>VLOOKUP('combained table'!A1936,'combained table'!A1936:T4270,1,FALSE)</f>
        <v>Id1935</v>
      </c>
      <c r="B1936" t="str">
        <f>VLOOKUP('combained table'!B1936,'combained table'!B1936:T4270,1,FALSE)</f>
        <v xml:space="preserve">  Amanda R</v>
      </c>
      <c r="C1936">
        <f>VLOOKUP('combained table'!C1936,'combained table'!C1936:T4270,1,FALSE)</f>
        <v>17.29</v>
      </c>
      <c r="D1936">
        <f>VLOOKUP('combained table'!D1936,'combained table'!D1936:T4270,1,FALSE)</f>
        <v>4.9800000000000004</v>
      </c>
      <c r="E1936" t="str">
        <f>VLOOKUP('combained table'!E1936,'combained table'!E1936:T4270,1,FALSE)</f>
        <v>No</v>
      </c>
      <c r="F1936" t="str">
        <f>VLOOKUP('combained table'!F1936,'combained table'!F1936:T4270,1,FALSE)</f>
        <v>No</v>
      </c>
      <c r="G1936" t="str">
        <f>VLOOKUP('combained table'!G1936,'combained table'!G1936:T4270,1,FALSE)</f>
        <v>No</v>
      </c>
      <c r="H1936">
        <f>VLOOKUP('combained table'!H1936,'combained table'!H1936:T4270,1,FALSE)</f>
        <v>0</v>
      </c>
      <c r="I1936" t="str">
        <f>VLOOKUP('combained table'!I1936,'combained table'!I1936:T4270,1,FALSE)</f>
        <v>Normal</v>
      </c>
      <c r="J1936" t="str">
        <f>VLOOKUP('combained table'!J1936,'combained table'!J1936:T4270,1,FALSE)</f>
        <v>No</v>
      </c>
      <c r="K1936" t="str">
        <f>VLOOKUP('combained table'!K1936,'combained table'!K1936:T4270,1,FALSE)</f>
        <v>Underweight</v>
      </c>
      <c r="L1936">
        <f>VLOOKUP('combained table'!L1936,'combained table'!L1936:T4270,1,FALSE)</f>
        <v>1968</v>
      </c>
      <c r="M1936" t="str">
        <f>VLOOKUP('combained table'!M1936,'combained table'!M1936:T4270,1,FALSE)</f>
        <v>Dec</v>
      </c>
      <c r="N1936">
        <f>VLOOKUP('combained table'!N1936,'combained table'!N1936:T4270,1,FALSE)</f>
        <v>11</v>
      </c>
      <c r="O1936" t="str">
        <f>VLOOKUP('combained table'!O1936,'combained table'!O1936:T4270,1,FALSE)</f>
        <v>11-Dec-1968</v>
      </c>
      <c r="P1936">
        <f>VLOOKUP('combained table'!P1936,'combained table'!P1936:T4270,1,FALSE)</f>
        <v>25517.11</v>
      </c>
      <c r="Q1936" t="str">
        <f>VLOOKUP('combained table'!Q1936,'combained table'!Q1936:T4270,1,FALSE)</f>
        <v>tier - 2</v>
      </c>
      <c r="R1936" t="str">
        <f>VLOOKUP('combained table'!R1936,'combained table'!R1936:T4270,1,FALSE)</f>
        <v>tier - 3</v>
      </c>
      <c r="S1936" t="str">
        <f>VLOOKUP('combained table'!S1936,'combained table'!S1936:T4270,1,FALSE)</f>
        <v>R1017</v>
      </c>
      <c r="T1936">
        <f>VLOOKUP('combained table'!T1936,'combained table'!T1936:T4270,1,FALSE)</f>
        <v>54</v>
      </c>
    </row>
    <row r="1937" spans="1:20">
      <c r="A1937" t="str">
        <f>VLOOKUP('combained table'!A1937,'combained table'!A1937:T4271,1,FALSE)</f>
        <v>Id1936</v>
      </c>
      <c r="B1937" t="str">
        <f>VLOOKUP('combained table'!B1937,'combained table'!B1937:T4271,1,FALSE)</f>
        <v xml:space="preserve">  Murray W</v>
      </c>
      <c r="C1937">
        <f>VLOOKUP('combained table'!C1937,'combained table'!C1937:T4271,1,FALSE)</f>
        <v>18.170000000000002</v>
      </c>
      <c r="D1937">
        <f>VLOOKUP('combained table'!D1937,'combained table'!D1937:T4271,1,FALSE)</f>
        <v>6.91</v>
      </c>
      <c r="E1937" t="str">
        <f>VLOOKUP('combained table'!E1937,'combained table'!E1937:T4271,1,FALSE)</f>
        <v>yes</v>
      </c>
      <c r="F1937" t="str">
        <f>VLOOKUP('combained table'!F1937,'combained table'!F1937:T4271,1,FALSE)</f>
        <v>No</v>
      </c>
      <c r="G1937" t="str">
        <f>VLOOKUP('combained table'!G1937,'combained table'!G1937:T4271,1,FALSE)</f>
        <v>No</v>
      </c>
      <c r="H1937">
        <f>VLOOKUP('combained table'!H1937,'combained table'!H1937:T4271,1,FALSE)</f>
        <v>1</v>
      </c>
      <c r="I1937" t="str">
        <f>VLOOKUP('combained table'!I1937,'combained table'!I1937:T4271,1,FALSE)</f>
        <v>Diabetes</v>
      </c>
      <c r="J1937" t="str">
        <f>VLOOKUP('combained table'!J1937,'combained table'!J1937:T4271,1,FALSE)</f>
        <v>No</v>
      </c>
      <c r="K1937" t="str">
        <f>VLOOKUP('combained table'!K1937,'combained table'!K1937:T4271,1,FALSE)</f>
        <v>Underweight</v>
      </c>
      <c r="L1937">
        <f>VLOOKUP('combained table'!L1937,'combained table'!L1937:T4271,1,FALSE)</f>
        <v>2001</v>
      </c>
      <c r="M1937" t="str">
        <f>VLOOKUP('combained table'!M1937,'combained table'!M1937:T4271,1,FALSE)</f>
        <v>Aug</v>
      </c>
      <c r="N1937">
        <f>VLOOKUP('combained table'!N1937,'combained table'!N1937:T4271,1,FALSE)</f>
        <v>2</v>
      </c>
      <c r="O1937" t="str">
        <f>VLOOKUP('combained table'!O1937,'combained table'!O1937:T4271,1,FALSE)</f>
        <v>2-Aug-2001</v>
      </c>
      <c r="P1937">
        <f>VLOOKUP('combained table'!P1937,'combained table'!P1937:T4271,1,FALSE)</f>
        <v>25648.98</v>
      </c>
      <c r="Q1937" t="str">
        <f>VLOOKUP('combained table'!Q1937,'combained table'!Q1937:T4271,1,FALSE)</f>
        <v>tier - 2</v>
      </c>
      <c r="R1937" t="str">
        <f>VLOOKUP('combained table'!R1937,'combained table'!R1937:T4271,1,FALSE)</f>
        <v>tier - 1</v>
      </c>
      <c r="S1937" t="str">
        <f>VLOOKUP('combained table'!S1937,'combained table'!S1937:T4271,1,FALSE)</f>
        <v>R1011</v>
      </c>
      <c r="T1937">
        <f>VLOOKUP('combained table'!T1937,'combained table'!T1937:T4271,1,FALSE)</f>
        <v>21</v>
      </c>
    </row>
    <row r="1938" spans="1:20">
      <c r="A1938" t="str">
        <f>VLOOKUP('combained table'!A1938,'combained table'!A1938:T4272,1,FALSE)</f>
        <v>Id1937</v>
      </c>
      <c r="B1938" t="str">
        <f>VLOOKUP('combained table'!B1938,'combained table'!B1938:T4272,1,FALSE)</f>
        <v xml:space="preserve">  Meghan P</v>
      </c>
      <c r="C1938">
        <f>VLOOKUP('combained table'!C1938,'combained table'!C1938:T4272,1,FALSE)</f>
        <v>32.54</v>
      </c>
      <c r="D1938">
        <f>VLOOKUP('combained table'!D1938,'combained table'!D1938:T4272,1,FALSE)</f>
        <v>6.38</v>
      </c>
      <c r="E1938" t="str">
        <f>VLOOKUP('combained table'!E1938,'combained table'!E1938:T4272,1,FALSE)</f>
        <v>No</v>
      </c>
      <c r="F1938" t="str">
        <f>VLOOKUP('combained table'!F1938,'combained table'!F1938:T4272,1,FALSE)</f>
        <v>yes</v>
      </c>
      <c r="G1938" t="str">
        <f>VLOOKUP('combained table'!G1938,'combained table'!G1938:T4272,1,FALSE)</f>
        <v>No</v>
      </c>
      <c r="H1938">
        <f>VLOOKUP('combained table'!H1938,'combained table'!H1938:T4272,1,FALSE)</f>
        <v>1</v>
      </c>
      <c r="I1938" t="str">
        <f>VLOOKUP('combained table'!I1938,'combained table'!I1938:T4272,1,FALSE)</f>
        <v>Prediabetes</v>
      </c>
      <c r="J1938" t="str">
        <f>VLOOKUP('combained table'!J1938,'combained table'!J1938:T4272,1,FALSE)</f>
        <v>No</v>
      </c>
      <c r="K1938" t="str">
        <f>VLOOKUP('combained table'!K1938,'combained table'!K1938:T4272,1,FALSE)</f>
        <v>Obesity</v>
      </c>
      <c r="L1938">
        <f>VLOOKUP('combained table'!L1938,'combained table'!L1938:T4272,1,FALSE)</f>
        <v>1972</v>
      </c>
      <c r="M1938" t="str">
        <f>VLOOKUP('combained table'!M1938,'combained table'!M1938:T4272,1,FALSE)</f>
        <v>Jul</v>
      </c>
      <c r="N1938">
        <f>VLOOKUP('combained table'!N1938,'combained table'!N1938:T4272,1,FALSE)</f>
        <v>17</v>
      </c>
      <c r="O1938" t="str">
        <f>VLOOKUP('combained table'!O1938,'combained table'!O1938:T4272,1,FALSE)</f>
        <v>17-Jul-1972</v>
      </c>
      <c r="P1938">
        <f>VLOOKUP('combained table'!P1938,'combained table'!P1938:T4272,1,FALSE)</f>
        <v>25656.58</v>
      </c>
      <c r="Q1938" t="str">
        <f>VLOOKUP('combained table'!Q1938,'combained table'!Q1938:T4272,1,FALSE)</f>
        <v>tier - 2</v>
      </c>
      <c r="R1938" t="str">
        <f>VLOOKUP('combained table'!R1938,'combained table'!R1938:T4272,1,FALSE)</f>
        <v>tier - 3</v>
      </c>
      <c r="S1938" t="str">
        <f>VLOOKUP('combained table'!S1938,'combained table'!S1938:T4272,1,FALSE)</f>
        <v>R1024</v>
      </c>
      <c r="T1938">
        <f>VLOOKUP('combained table'!T1938,'combained table'!T1938:T4272,1,FALSE)</f>
        <v>50</v>
      </c>
    </row>
    <row r="1939" spans="1:20">
      <c r="A1939" t="str">
        <f>VLOOKUP('combained table'!A1939,'combained table'!A1939:T4273,1,FALSE)</f>
        <v>Id1938</v>
      </c>
      <c r="B1939" t="str">
        <f>VLOOKUP('combained table'!B1939,'combained table'!B1939:T4273,1,FALSE)</f>
        <v xml:space="preserve">  David</v>
      </c>
      <c r="C1939">
        <f>VLOOKUP('combained table'!C1939,'combained table'!C1939:T4273,1,FALSE)</f>
        <v>30.25</v>
      </c>
      <c r="D1939">
        <f>VLOOKUP('combained table'!D1939,'combained table'!D1939:T4273,1,FALSE)</f>
        <v>4.7699999999999996</v>
      </c>
      <c r="E1939" t="str">
        <f>VLOOKUP('combained table'!E1939,'combained table'!E1939:T4273,1,FALSE)</f>
        <v>No</v>
      </c>
      <c r="F1939" t="str">
        <f>VLOOKUP('combained table'!F1939,'combained table'!F1939:T4273,1,FALSE)</f>
        <v>No</v>
      </c>
      <c r="G1939" t="str">
        <f>VLOOKUP('combained table'!G1939,'combained table'!G1939:T4273,1,FALSE)</f>
        <v>No</v>
      </c>
      <c r="H1939">
        <f>VLOOKUP('combained table'!H1939,'combained table'!H1939:T4273,1,FALSE)</f>
        <v>0</v>
      </c>
      <c r="I1939" t="str">
        <f>VLOOKUP('combained table'!I1939,'combained table'!I1939:T4273,1,FALSE)</f>
        <v>Normal</v>
      </c>
      <c r="J1939" t="str">
        <f>VLOOKUP('combained table'!J1939,'combained table'!J1939:T4273,1,FALSE)</f>
        <v>No</v>
      </c>
      <c r="K1939" t="str">
        <f>VLOOKUP('combained table'!K1939,'combained table'!K1939:T4273,1,FALSE)</f>
        <v>Obesity</v>
      </c>
      <c r="L1939">
        <f>VLOOKUP('combained table'!L1939,'combained table'!L1939:T4273,1,FALSE)</f>
        <v>1963</v>
      </c>
      <c r="M1939" t="str">
        <f>VLOOKUP('combained table'!M1939,'combained table'!M1939:T4273,1,FALSE)</f>
        <v>Aug</v>
      </c>
      <c r="N1939">
        <f>VLOOKUP('combained table'!N1939,'combained table'!N1939:T4273,1,FALSE)</f>
        <v>21</v>
      </c>
      <c r="O1939" t="str">
        <f>VLOOKUP('combained table'!O1939,'combained table'!O1939:T4273,1,FALSE)</f>
        <v>21-Aug-1963</v>
      </c>
      <c r="P1939">
        <f>VLOOKUP('combained table'!P1939,'combained table'!P1939:T4273,1,FALSE)</f>
        <v>25678.78</v>
      </c>
      <c r="Q1939" t="str">
        <f>VLOOKUP('combained table'!Q1939,'combained table'!Q1939:T4273,1,FALSE)</f>
        <v>tier - 2</v>
      </c>
      <c r="R1939" t="str">
        <f>VLOOKUP('combained table'!R1939,'combained table'!R1939:T4273,1,FALSE)</f>
        <v>tier - 3</v>
      </c>
      <c r="S1939" t="str">
        <f>VLOOKUP('combained table'!S1939,'combained table'!S1939:T4273,1,FALSE)</f>
        <v>R1012</v>
      </c>
      <c r="T1939">
        <f>VLOOKUP('combained table'!T1939,'combained table'!T1939:T4273,1,FALSE)</f>
        <v>59</v>
      </c>
    </row>
    <row r="1940" spans="1:20">
      <c r="A1940" t="str">
        <f>VLOOKUP('combained table'!A1940,'combained table'!A1940:T4274,1,FALSE)</f>
        <v>Id1939</v>
      </c>
      <c r="B1940" t="str">
        <f>VLOOKUP('combained table'!B1940,'combained table'!B1940:T4274,1,FALSE)</f>
        <v xml:space="preserve">  Seth</v>
      </c>
      <c r="C1940">
        <f>VLOOKUP('combained table'!C1940,'combained table'!C1940:T4274,1,FALSE)</f>
        <v>19.59</v>
      </c>
      <c r="D1940">
        <f>VLOOKUP('combained table'!D1940,'combained table'!D1940:T4274,1,FALSE)</f>
        <v>6.04</v>
      </c>
      <c r="E1940" t="str">
        <f>VLOOKUP('combained table'!E1940,'combained table'!E1940:T4274,1,FALSE)</f>
        <v>yes</v>
      </c>
      <c r="F1940" t="str">
        <f>VLOOKUP('combained table'!F1940,'combained table'!F1940:T4274,1,FALSE)</f>
        <v>No</v>
      </c>
      <c r="G1940" t="str">
        <f>VLOOKUP('combained table'!G1940,'combained table'!G1940:T4274,1,FALSE)</f>
        <v>No</v>
      </c>
      <c r="H1940">
        <f>VLOOKUP('combained table'!H1940,'combained table'!H1940:T4274,1,FALSE)</f>
        <v>1</v>
      </c>
      <c r="I1940" t="str">
        <f>VLOOKUP('combained table'!I1940,'combained table'!I1940:T4274,1,FALSE)</f>
        <v>Prediabetes</v>
      </c>
      <c r="J1940" t="str">
        <f>VLOOKUP('combained table'!J1940,'combained table'!J1940:T4274,1,FALSE)</f>
        <v>No</v>
      </c>
      <c r="K1940" t="str">
        <f>VLOOKUP('combained table'!K1940,'combained table'!K1940:T4274,1,FALSE)</f>
        <v>Normal Weight</v>
      </c>
      <c r="L1940">
        <f>VLOOKUP('combained table'!L1940,'combained table'!L1940:T4274,1,FALSE)</f>
        <v>1970</v>
      </c>
      <c r="M1940" t="str">
        <f>VLOOKUP('combained table'!M1940,'combained table'!M1940:T4274,1,FALSE)</f>
        <v>Dec</v>
      </c>
      <c r="N1940">
        <f>VLOOKUP('combained table'!N1940,'combained table'!N1940:T4274,1,FALSE)</f>
        <v>3</v>
      </c>
      <c r="O1940" t="str">
        <f>VLOOKUP('combained table'!O1940,'combained table'!O1940:T4274,1,FALSE)</f>
        <v>3-Dec-1970</v>
      </c>
      <c r="P1940">
        <f>VLOOKUP('combained table'!P1940,'combained table'!P1940:T4274,1,FALSE)</f>
        <v>25992.82</v>
      </c>
      <c r="Q1940" t="str">
        <f>VLOOKUP('combained table'!Q1940,'combained table'!Q1940:T4274,1,FALSE)</f>
        <v>tier - 2</v>
      </c>
      <c r="R1940" t="str">
        <f>VLOOKUP('combained table'!R1940,'combained table'!R1940:T4274,1,FALSE)</f>
        <v>tier - 2</v>
      </c>
      <c r="S1940" t="str">
        <f>VLOOKUP('combained table'!S1940,'combained table'!S1940:T4274,1,FALSE)</f>
        <v>R1013</v>
      </c>
      <c r="T1940">
        <f>VLOOKUP('combained table'!T1940,'combained table'!T1940:T4274,1,FALSE)</f>
        <v>52</v>
      </c>
    </row>
    <row r="1941" spans="1:20">
      <c r="A1941" t="str">
        <f>VLOOKUP('combained table'!A1941,'combained table'!A1941:T4275,1,FALSE)</f>
        <v>Id1940</v>
      </c>
      <c r="B1941" t="str">
        <f>VLOOKUP('combained table'!B1941,'combained table'!B1941:T4275,1,FALSE)</f>
        <v xml:space="preserve">  Michael P</v>
      </c>
      <c r="C1941">
        <f>VLOOKUP('combained table'!C1941,'combained table'!C1941:T4275,1,FALSE)</f>
        <v>45.9</v>
      </c>
      <c r="D1941">
        <f>VLOOKUP('combained table'!D1941,'combained table'!D1941:T4275,1,FALSE)</f>
        <v>4.3</v>
      </c>
      <c r="E1941" t="str">
        <f>VLOOKUP('combained table'!E1941,'combained table'!E1941:T4275,1,FALSE)</f>
        <v>yes</v>
      </c>
      <c r="F1941" t="str">
        <f>VLOOKUP('combained table'!F1941,'combained table'!F1941:T4275,1,FALSE)</f>
        <v>No</v>
      </c>
      <c r="G1941" t="str">
        <f>VLOOKUP('combained table'!G1941,'combained table'!G1941:T4275,1,FALSE)</f>
        <v>No</v>
      </c>
      <c r="H1941">
        <f>VLOOKUP('combained table'!H1941,'combained table'!H1941:T4275,1,FALSE)</f>
        <v>1</v>
      </c>
      <c r="I1941" t="str">
        <f>VLOOKUP('combained table'!I1941,'combained table'!I1941:T4275,1,FALSE)</f>
        <v>Normal</v>
      </c>
      <c r="J1941" t="str">
        <f>VLOOKUP('combained table'!J1941,'combained table'!J1941:T4275,1,FALSE)</f>
        <v>No</v>
      </c>
      <c r="K1941" t="str">
        <f>VLOOKUP('combained table'!K1941,'combained table'!K1941:T4275,1,FALSE)</f>
        <v>Obesity</v>
      </c>
      <c r="L1941">
        <f>VLOOKUP('combained table'!L1941,'combained table'!L1941:T4275,1,FALSE)</f>
        <v>2001</v>
      </c>
      <c r="M1941" t="str">
        <f>VLOOKUP('combained table'!M1941,'combained table'!M1941:T4275,1,FALSE)</f>
        <v>Jun</v>
      </c>
      <c r="N1941">
        <f>VLOOKUP('combained table'!N1941,'combained table'!N1941:T4275,1,FALSE)</f>
        <v>5</v>
      </c>
      <c r="O1941" t="str">
        <f>VLOOKUP('combained table'!O1941,'combained table'!O1941:T4275,1,FALSE)</f>
        <v>5-Jun-2001</v>
      </c>
      <c r="P1941">
        <f>VLOOKUP('combained table'!P1941,'combained table'!P1941:T4275,1,FALSE)</f>
        <v>26018.95</v>
      </c>
      <c r="Q1941" t="str">
        <f>VLOOKUP('combained table'!Q1941,'combained table'!Q1941:T4275,1,FALSE)</f>
        <v>tier - 2</v>
      </c>
      <c r="R1941" t="str">
        <f>VLOOKUP('combained table'!R1941,'combained table'!R1941:T4275,1,FALSE)</f>
        <v>tier - 2</v>
      </c>
      <c r="S1941" t="str">
        <f>VLOOKUP('combained table'!S1941,'combained table'!S1941:T4275,1,FALSE)</f>
        <v>R1012</v>
      </c>
      <c r="T1941">
        <f>VLOOKUP('combained table'!T1941,'combained table'!T1941:T4275,1,FALSE)</f>
        <v>22</v>
      </c>
    </row>
    <row r="1942" spans="1:20">
      <c r="A1942" t="str">
        <f>VLOOKUP('combained table'!A1942,'combained table'!A1942:T4276,1,FALSE)</f>
        <v>Id1941</v>
      </c>
      <c r="B1942" t="str">
        <f>VLOOKUP('combained table'!B1942,'combained table'!B1942:T4276,1,FALSE)</f>
        <v xml:space="preserve">  Russell M</v>
      </c>
      <c r="C1942">
        <f>VLOOKUP('combained table'!C1942,'combained table'!C1942:T4276,1,FALSE)</f>
        <v>17.059999999999999</v>
      </c>
      <c r="D1942">
        <f>VLOOKUP('combained table'!D1942,'combained table'!D1942:T4276,1,FALSE)</f>
        <v>8.75</v>
      </c>
      <c r="E1942" t="str">
        <f>VLOOKUP('combained table'!E1942,'combained table'!E1942:T4276,1,FALSE)</f>
        <v>yes</v>
      </c>
      <c r="F1942" t="str">
        <f>VLOOKUP('combained table'!F1942,'combained table'!F1942:T4276,1,FALSE)</f>
        <v>No</v>
      </c>
      <c r="G1942" t="str">
        <f>VLOOKUP('combained table'!G1942,'combained table'!G1942:T4276,1,FALSE)</f>
        <v>No</v>
      </c>
      <c r="H1942">
        <f>VLOOKUP('combained table'!H1942,'combained table'!H1942:T4276,1,FALSE)</f>
        <v>0</v>
      </c>
      <c r="I1942" t="str">
        <f>VLOOKUP('combained table'!I1942,'combained table'!I1942:T4276,1,FALSE)</f>
        <v>Diabetes</v>
      </c>
      <c r="J1942" t="str">
        <f>VLOOKUP('combained table'!J1942,'combained table'!J1942:T4276,1,FALSE)</f>
        <v>No</v>
      </c>
      <c r="K1942" t="str">
        <f>VLOOKUP('combained table'!K1942,'combained table'!K1942:T4276,1,FALSE)</f>
        <v>Underweight</v>
      </c>
      <c r="L1942">
        <f>VLOOKUP('combained table'!L1942,'combained table'!L1942:T4276,1,FALSE)</f>
        <v>2000</v>
      </c>
      <c r="M1942" t="str">
        <f>VLOOKUP('combained table'!M1942,'combained table'!M1942:T4276,1,FALSE)</f>
        <v>Dec</v>
      </c>
      <c r="N1942">
        <f>VLOOKUP('combained table'!N1942,'combained table'!N1942:T4276,1,FALSE)</f>
        <v>26</v>
      </c>
      <c r="O1942" t="str">
        <f>VLOOKUP('combained table'!O1942,'combained table'!O1942:T4276,1,FALSE)</f>
        <v>26-Dec-2000</v>
      </c>
      <c r="P1942">
        <f>VLOOKUP('combained table'!P1942,'combained table'!P1942:T4276,1,FALSE)</f>
        <v>26026.97</v>
      </c>
      <c r="Q1942" t="str">
        <f>VLOOKUP('combained table'!Q1942,'combained table'!Q1942:T4276,1,FALSE)</f>
        <v>tier - 2</v>
      </c>
      <c r="R1942" t="str">
        <f>VLOOKUP('combained table'!R1942,'combained table'!R1942:T4276,1,FALSE)</f>
        <v>tier - 3</v>
      </c>
      <c r="S1942" t="str">
        <f>VLOOKUP('combained table'!S1942,'combained table'!S1942:T4276,1,FALSE)</f>
        <v>R1011</v>
      </c>
      <c r="T1942">
        <f>VLOOKUP('combained table'!T1942,'combained table'!T1942:T4276,1,FALSE)</f>
        <v>22</v>
      </c>
    </row>
    <row r="1943" spans="1:20">
      <c r="A1943" t="str">
        <f>VLOOKUP('combained table'!A1943,'combained table'!A1943:T4277,1,FALSE)</f>
        <v>Id1942</v>
      </c>
      <c r="B1943" t="str">
        <f>VLOOKUP('combained table'!B1943,'combained table'!B1943:T4277,1,FALSE)</f>
        <v xml:space="preserve">  Martin</v>
      </c>
      <c r="C1943">
        <f>VLOOKUP('combained table'!C1943,'combained table'!C1943:T4277,1,FALSE)</f>
        <v>32.07</v>
      </c>
      <c r="D1943">
        <f>VLOOKUP('combained table'!D1943,'combained table'!D1943:T4277,1,FALSE)</f>
        <v>5.25</v>
      </c>
      <c r="E1943" t="str">
        <f>VLOOKUP('combained table'!E1943,'combained table'!E1943:T4277,1,FALSE)</f>
        <v>No</v>
      </c>
      <c r="F1943" t="str">
        <f>VLOOKUP('combained table'!F1943,'combained table'!F1943:T4277,1,FALSE)</f>
        <v>No</v>
      </c>
      <c r="G1943" t="str">
        <f>VLOOKUP('combained table'!G1943,'combained table'!G1943:T4277,1,FALSE)</f>
        <v>Yes</v>
      </c>
      <c r="H1943">
        <f>VLOOKUP('combained table'!H1943,'combained table'!H1943:T4277,1,FALSE)</f>
        <v>1</v>
      </c>
      <c r="I1943" t="str">
        <f>VLOOKUP('combained table'!I1943,'combained table'!I1943:T4277,1,FALSE)</f>
        <v>Normal</v>
      </c>
      <c r="J1943" t="str">
        <f>VLOOKUP('combained table'!J1943,'combained table'!J1943:T4277,1,FALSE)</f>
        <v>No</v>
      </c>
      <c r="K1943" t="str">
        <f>VLOOKUP('combained table'!K1943,'combained table'!K1943:T4277,1,FALSE)</f>
        <v>Obesity</v>
      </c>
      <c r="L1943">
        <f>VLOOKUP('combained table'!L1943,'combained table'!L1943:T4277,1,FALSE)</f>
        <v>1966</v>
      </c>
      <c r="M1943" t="str">
        <f>VLOOKUP('combained table'!M1943,'combained table'!M1943:T4277,1,FALSE)</f>
        <v>Jul</v>
      </c>
      <c r="N1943">
        <f>VLOOKUP('combained table'!N1943,'combained table'!N1943:T4277,1,FALSE)</f>
        <v>9</v>
      </c>
      <c r="O1943" t="str">
        <f>VLOOKUP('combained table'!O1943,'combained table'!O1943:T4277,1,FALSE)</f>
        <v>9-Jul-1966</v>
      </c>
      <c r="P1943">
        <f>VLOOKUP('combained table'!P1943,'combained table'!P1943:T4277,1,FALSE)</f>
        <v>26109.33</v>
      </c>
      <c r="Q1943" t="str">
        <f>VLOOKUP('combained table'!Q1943,'combained table'!Q1943:T4277,1,FALSE)</f>
        <v>tier - 2</v>
      </c>
      <c r="R1943" t="str">
        <f>VLOOKUP('combained table'!R1943,'combained table'!R1943:T4277,1,FALSE)</f>
        <v>tier - 3</v>
      </c>
      <c r="S1943" t="str">
        <f>VLOOKUP('combained table'!S1943,'combained table'!S1943:T4277,1,FALSE)</f>
        <v>R1012</v>
      </c>
      <c r="T1943">
        <f>VLOOKUP('combained table'!T1943,'combained table'!T1943:T4277,1,FALSE)</f>
        <v>56</v>
      </c>
    </row>
    <row r="1944" spans="1:20">
      <c r="A1944" t="str">
        <f>VLOOKUP('combained table'!A1944,'combained table'!A1944:T4278,1,FALSE)</f>
        <v>Id1943</v>
      </c>
      <c r="B1944" t="str">
        <f>VLOOKUP('combained table'!B1944,'combained table'!B1944:T4278,1,FALSE)</f>
        <v xml:space="preserve">  Michael</v>
      </c>
      <c r="C1944">
        <f>VLOOKUP('combained table'!C1944,'combained table'!C1944:T4278,1,FALSE)</f>
        <v>16.5</v>
      </c>
      <c r="D1944">
        <f>VLOOKUP('combained table'!D1944,'combained table'!D1944:T4278,1,FALSE)</f>
        <v>5.03</v>
      </c>
      <c r="E1944" t="str">
        <f>VLOOKUP('combained table'!E1944,'combained table'!E1944:T4278,1,FALSE)</f>
        <v>No</v>
      </c>
      <c r="F1944" t="str">
        <f>VLOOKUP('combained table'!F1944,'combained table'!F1944:T4278,1,FALSE)</f>
        <v>No</v>
      </c>
      <c r="G1944" t="str">
        <f>VLOOKUP('combained table'!G1944,'combained table'!G1944:T4278,1,FALSE)</f>
        <v>No</v>
      </c>
      <c r="H1944">
        <f>VLOOKUP('combained table'!H1944,'combained table'!H1944:T4278,1,FALSE)</f>
        <v>1</v>
      </c>
      <c r="I1944" t="str">
        <f>VLOOKUP('combained table'!I1944,'combained table'!I1944:T4278,1,FALSE)</f>
        <v>Normal</v>
      </c>
      <c r="J1944" t="str">
        <f>VLOOKUP('combained table'!J1944,'combained table'!J1944:T4278,1,FALSE)</f>
        <v>No</v>
      </c>
      <c r="K1944" t="str">
        <f>VLOOKUP('combained table'!K1944,'combained table'!K1944:T4278,1,FALSE)</f>
        <v>Underweight</v>
      </c>
      <c r="L1944">
        <f>VLOOKUP('combained table'!L1944,'combained table'!L1944:T4278,1,FALSE)</f>
        <v>2002</v>
      </c>
      <c r="M1944" t="str">
        <f>VLOOKUP('combained table'!M1944,'combained table'!M1944:T4278,1,FALSE)</f>
        <v>Oct</v>
      </c>
      <c r="N1944">
        <f>VLOOKUP('combained table'!N1944,'combained table'!N1944:T4278,1,FALSE)</f>
        <v>11</v>
      </c>
      <c r="O1944" t="str">
        <f>VLOOKUP('combained table'!O1944,'combained table'!O1944:T4278,1,FALSE)</f>
        <v>11-Oct-2002</v>
      </c>
      <c r="P1944">
        <f>VLOOKUP('combained table'!P1944,'combained table'!P1944:T4278,1,FALSE)</f>
        <v>26125.67</v>
      </c>
      <c r="Q1944" t="str">
        <f>VLOOKUP('combained table'!Q1944,'combained table'!Q1944:T4278,1,FALSE)</f>
        <v>tier - 2</v>
      </c>
      <c r="R1944" t="str">
        <f>VLOOKUP('combained table'!R1944,'combained table'!R1944:T4278,1,FALSE)</f>
        <v>tier - 1</v>
      </c>
      <c r="S1944" t="str">
        <f>VLOOKUP('combained table'!S1944,'combained table'!S1944:T4278,1,FALSE)</f>
        <v>R1013</v>
      </c>
      <c r="T1944">
        <f>VLOOKUP('combained table'!T1944,'combained table'!T1944:T4278,1,FALSE)</f>
        <v>20</v>
      </c>
    </row>
    <row r="1945" spans="1:20">
      <c r="A1945" t="str">
        <f>VLOOKUP('combained table'!A1945,'combained table'!A1945:T4279,1,FALSE)</f>
        <v>Id1944</v>
      </c>
      <c r="B1945" t="str">
        <f>VLOOKUP('combained table'!B1945,'combained table'!B1945:T4279,1,FALSE)</f>
        <v xml:space="preserve">  Miles</v>
      </c>
      <c r="C1945">
        <f>VLOOKUP('combained table'!C1945,'combained table'!C1945:T4279,1,FALSE)</f>
        <v>31.4</v>
      </c>
      <c r="D1945">
        <f>VLOOKUP('combained table'!D1945,'combained table'!D1945:T4279,1,FALSE)</f>
        <v>5.88</v>
      </c>
      <c r="E1945" t="str">
        <f>VLOOKUP('combained table'!E1945,'combained table'!E1945:T4279,1,FALSE)</f>
        <v>No</v>
      </c>
      <c r="F1945" t="str">
        <f>VLOOKUP('combained table'!F1945,'combained table'!F1945:T4279,1,FALSE)</f>
        <v>No</v>
      </c>
      <c r="G1945" t="str">
        <f>VLOOKUP('combained table'!G1945,'combained table'!G1945:T4279,1,FALSE)</f>
        <v>No</v>
      </c>
      <c r="H1945">
        <f>VLOOKUP('combained table'!H1945,'combained table'!H1945:T4279,1,FALSE)</f>
        <v>1</v>
      </c>
      <c r="I1945" t="str">
        <f>VLOOKUP('combained table'!I1945,'combained table'!I1945:T4279,1,FALSE)</f>
        <v>Prediabetes</v>
      </c>
      <c r="J1945" t="str">
        <f>VLOOKUP('combained table'!J1945,'combained table'!J1945:T4279,1,FALSE)</f>
        <v>No</v>
      </c>
      <c r="K1945" t="str">
        <f>VLOOKUP('combained table'!K1945,'combained table'!K1945:T4279,1,FALSE)</f>
        <v>Obesity</v>
      </c>
      <c r="L1945">
        <f>VLOOKUP('combained table'!L1945,'combained table'!L1945:T4279,1,FALSE)</f>
        <v>1973</v>
      </c>
      <c r="M1945" t="str">
        <f>VLOOKUP('combained table'!M1945,'combained table'!M1945:T4279,1,FALSE)</f>
        <v>Jul</v>
      </c>
      <c r="N1945">
        <f>VLOOKUP('combained table'!N1945,'combained table'!N1945:T4279,1,FALSE)</f>
        <v>7</v>
      </c>
      <c r="O1945" t="str">
        <f>VLOOKUP('combained table'!O1945,'combained table'!O1945:T4279,1,FALSE)</f>
        <v>7-Jul-1973</v>
      </c>
      <c r="P1945">
        <f>VLOOKUP('combained table'!P1945,'combained table'!P1945:T4279,1,FALSE)</f>
        <v>26140.36</v>
      </c>
      <c r="Q1945" t="str">
        <f>VLOOKUP('combained table'!Q1945,'combained table'!Q1945:T4279,1,FALSE)</f>
        <v>tier - 2</v>
      </c>
      <c r="R1945" t="str">
        <f>VLOOKUP('combained table'!R1945,'combained table'!R1945:T4279,1,FALSE)</f>
        <v>tier - 3</v>
      </c>
      <c r="S1945" t="str">
        <f>VLOOKUP('combained table'!S1945,'combained table'!S1945:T4279,1,FALSE)</f>
        <v>R1011</v>
      </c>
      <c r="T1945">
        <f>VLOOKUP('combained table'!T1945,'combained table'!T1945:T4279,1,FALSE)</f>
        <v>49</v>
      </c>
    </row>
    <row r="1946" spans="1:20">
      <c r="A1946" t="str">
        <f>VLOOKUP('combained table'!A1946,'combained table'!A1946:T4280,1,FALSE)</f>
        <v>Id1945</v>
      </c>
      <c r="B1946" t="str">
        <f>VLOOKUP('combained table'!B1946,'combained table'!B1946:T4280,1,FALSE)</f>
        <v xml:space="preserve">  Amanda</v>
      </c>
      <c r="C1946">
        <f>VLOOKUP('combained table'!C1946,'combained table'!C1946:T4280,1,FALSE)</f>
        <v>20.36</v>
      </c>
      <c r="D1946">
        <f>VLOOKUP('combained table'!D1946,'combained table'!D1946:T4280,1,FALSE)</f>
        <v>4.49</v>
      </c>
      <c r="E1946" t="str">
        <f>VLOOKUP('combained table'!E1946,'combained table'!E1946:T4280,1,FALSE)</f>
        <v>No</v>
      </c>
      <c r="F1946" t="str">
        <f>VLOOKUP('combained table'!F1946,'combained table'!F1946:T4280,1,FALSE)</f>
        <v>No</v>
      </c>
      <c r="G1946" t="str">
        <f>VLOOKUP('combained table'!G1946,'combained table'!G1946:T4280,1,FALSE)</f>
        <v>No</v>
      </c>
      <c r="H1946">
        <f>VLOOKUP('combained table'!H1946,'combained table'!H1946:T4280,1,FALSE)</f>
        <v>0</v>
      </c>
      <c r="I1946" t="str">
        <f>VLOOKUP('combained table'!I1946,'combained table'!I1946:T4280,1,FALSE)</f>
        <v>Normal</v>
      </c>
      <c r="J1946" t="str">
        <f>VLOOKUP('combained table'!J1946,'combained table'!J1946:T4280,1,FALSE)</f>
        <v>No</v>
      </c>
      <c r="K1946" t="str">
        <f>VLOOKUP('combained table'!K1946,'combained table'!K1946:T4280,1,FALSE)</f>
        <v>Normal Weight</v>
      </c>
      <c r="L1946">
        <f>VLOOKUP('combained table'!L1946,'combained table'!L1946:T4280,1,FALSE)</f>
        <v>1975</v>
      </c>
      <c r="M1946" t="str">
        <f>VLOOKUP('combained table'!M1946,'combained table'!M1946:T4280,1,FALSE)</f>
        <v>Jun</v>
      </c>
      <c r="N1946">
        <f>VLOOKUP('combained table'!N1946,'combained table'!N1946:T4280,1,FALSE)</f>
        <v>4</v>
      </c>
      <c r="O1946" t="str">
        <f>VLOOKUP('combained table'!O1946,'combained table'!O1946:T4280,1,FALSE)</f>
        <v>4-Jun-1975</v>
      </c>
      <c r="P1946">
        <f>VLOOKUP('combained table'!P1946,'combained table'!P1946:T4280,1,FALSE)</f>
        <v>26236.58</v>
      </c>
      <c r="Q1946" t="str">
        <f>VLOOKUP('combained table'!Q1946,'combained table'!Q1946:T4280,1,FALSE)</f>
        <v>tier - 2</v>
      </c>
      <c r="R1946" t="str">
        <f>VLOOKUP('combained table'!R1946,'combained table'!R1946:T4280,1,FALSE)</f>
        <v>tier - 1</v>
      </c>
      <c r="S1946" t="str">
        <f>VLOOKUP('combained table'!S1946,'combained table'!S1946:T4280,1,FALSE)</f>
        <v>R1011</v>
      </c>
      <c r="T1946">
        <f>VLOOKUP('combained table'!T1946,'combained table'!T1946:T4280,1,FALSE)</f>
        <v>48</v>
      </c>
    </row>
    <row r="1947" spans="1:20">
      <c r="A1947" t="str">
        <f>VLOOKUP('combained table'!A1947,'combained table'!A1947:T4281,1,FALSE)</f>
        <v>Id1946</v>
      </c>
      <c r="B1947" t="str">
        <f>VLOOKUP('combained table'!B1947,'combained table'!B1947:T4281,1,FALSE)</f>
        <v xml:space="preserve">  Roger</v>
      </c>
      <c r="C1947">
        <f>VLOOKUP('combained table'!C1947,'combained table'!C1947:T4281,1,FALSE)</f>
        <v>25.46</v>
      </c>
      <c r="D1947">
        <f>VLOOKUP('combained table'!D1947,'combained table'!D1947:T4281,1,FALSE)</f>
        <v>4.1399999999999997</v>
      </c>
      <c r="E1947" t="str">
        <f>VLOOKUP('combained table'!E1947,'combained table'!E1947:T4281,1,FALSE)</f>
        <v>No</v>
      </c>
      <c r="F1947" t="str">
        <f>VLOOKUP('combained table'!F1947,'combained table'!F1947:T4281,1,FALSE)</f>
        <v>No</v>
      </c>
      <c r="G1947" t="str">
        <f>VLOOKUP('combained table'!G1947,'combained table'!G1947:T4281,1,FALSE)</f>
        <v>No</v>
      </c>
      <c r="H1947">
        <f>VLOOKUP('combained table'!H1947,'combained table'!H1947:T4281,1,FALSE)</f>
        <v>1</v>
      </c>
      <c r="I1947" t="str">
        <f>VLOOKUP('combained table'!I1947,'combained table'!I1947:T4281,1,FALSE)</f>
        <v>Normal</v>
      </c>
      <c r="J1947" t="str">
        <f>VLOOKUP('combained table'!J1947,'combained table'!J1947:T4281,1,FALSE)</f>
        <v>No</v>
      </c>
      <c r="K1947" t="str">
        <f>VLOOKUP('combained table'!K1947,'combained table'!K1947:T4281,1,FALSE)</f>
        <v>Overweight</v>
      </c>
      <c r="L1947">
        <f>VLOOKUP('combained table'!L1947,'combained table'!L1947:T4281,1,FALSE)</f>
        <v>2004</v>
      </c>
      <c r="M1947" t="str">
        <f>VLOOKUP('combained table'!M1947,'combained table'!M1947:T4281,1,FALSE)</f>
        <v>Dec</v>
      </c>
      <c r="N1947">
        <f>VLOOKUP('combained table'!N1947,'combained table'!N1947:T4281,1,FALSE)</f>
        <v>5</v>
      </c>
      <c r="O1947" t="str">
        <f>VLOOKUP('combained table'!O1947,'combained table'!O1947:T4281,1,FALSE)</f>
        <v>5-Dec-2004</v>
      </c>
      <c r="P1947">
        <f>VLOOKUP('combained table'!P1947,'combained table'!P1947:T4281,1,FALSE)</f>
        <v>26316.59</v>
      </c>
      <c r="Q1947" t="str">
        <f>VLOOKUP('combained table'!Q1947,'combained table'!Q1947:T4281,1,FALSE)</f>
        <v>tier - 2</v>
      </c>
      <c r="R1947" t="str">
        <f>VLOOKUP('combained table'!R1947,'combained table'!R1947:T4281,1,FALSE)</f>
        <v>tier - 3</v>
      </c>
      <c r="S1947" t="str">
        <f>VLOOKUP('combained table'!S1947,'combained table'!S1947:T4281,1,FALSE)</f>
        <v>R1011</v>
      </c>
      <c r="T1947">
        <f>VLOOKUP('combained table'!T1947,'combained table'!T1947:T4281,1,FALSE)</f>
        <v>18</v>
      </c>
    </row>
    <row r="1948" spans="1:20">
      <c r="A1948" t="str">
        <f>VLOOKUP('combained table'!A1948,'combained table'!A1948:T4282,1,FALSE)</f>
        <v>Id1947</v>
      </c>
      <c r="B1948" t="str">
        <f>VLOOKUP('combained table'!B1948,'combained table'!B1948:T4282,1,FALSE)</f>
        <v xml:space="preserve">  Brock J</v>
      </c>
      <c r="C1948">
        <f>VLOOKUP('combained table'!C1948,'combained table'!C1948:T4282,1,FALSE)</f>
        <v>17.09</v>
      </c>
      <c r="D1948">
        <f>VLOOKUP('combained table'!D1948,'combained table'!D1948:T4282,1,FALSE)</f>
        <v>5.8</v>
      </c>
      <c r="E1948" t="str">
        <f>VLOOKUP('combained table'!E1948,'combained table'!E1948:T4282,1,FALSE)</f>
        <v>yes</v>
      </c>
      <c r="F1948" t="str">
        <f>VLOOKUP('combained table'!F1948,'combained table'!F1948:T4282,1,FALSE)</f>
        <v>No</v>
      </c>
      <c r="G1948" t="str">
        <f>VLOOKUP('combained table'!G1948,'combained table'!G1948:T4282,1,FALSE)</f>
        <v>No</v>
      </c>
      <c r="H1948">
        <f>VLOOKUP('combained table'!H1948,'combained table'!H1948:T4282,1,FALSE)</f>
        <v>0</v>
      </c>
      <c r="I1948" t="str">
        <f>VLOOKUP('combained table'!I1948,'combained table'!I1948:T4282,1,FALSE)</f>
        <v>Prediabetes</v>
      </c>
      <c r="J1948" t="str">
        <f>VLOOKUP('combained table'!J1948,'combained table'!J1948:T4282,1,FALSE)</f>
        <v>No</v>
      </c>
      <c r="K1948" t="str">
        <f>VLOOKUP('combained table'!K1948,'combained table'!K1948:T4282,1,FALSE)</f>
        <v>Underweight</v>
      </c>
      <c r="L1948">
        <f>VLOOKUP('combained table'!L1948,'combained table'!L1948:T4282,1,FALSE)</f>
        <v>1974</v>
      </c>
      <c r="M1948" t="str">
        <f>VLOOKUP('combained table'!M1948,'combained table'!M1948:T4282,1,FALSE)</f>
        <v>Sep</v>
      </c>
      <c r="N1948">
        <f>VLOOKUP('combained table'!N1948,'combained table'!N1948:T4282,1,FALSE)</f>
        <v>21</v>
      </c>
      <c r="O1948" t="str">
        <f>VLOOKUP('combained table'!O1948,'combained table'!O1948:T4282,1,FALSE)</f>
        <v>21-Sep-1974</v>
      </c>
      <c r="P1948">
        <f>VLOOKUP('combained table'!P1948,'combained table'!P1948:T4282,1,FALSE)</f>
        <v>26392.26</v>
      </c>
      <c r="Q1948" t="str">
        <f>VLOOKUP('combained table'!Q1948,'combained table'!Q1948:T4282,1,FALSE)</f>
        <v>tier - 2</v>
      </c>
      <c r="R1948" t="str">
        <f>VLOOKUP('combained table'!R1948,'combained table'!R1948:T4282,1,FALSE)</f>
        <v>tier - 2</v>
      </c>
      <c r="S1948" t="str">
        <f>VLOOKUP('combained table'!S1948,'combained table'!S1948:T4282,1,FALSE)</f>
        <v>R1024</v>
      </c>
      <c r="T1948">
        <f>VLOOKUP('combained table'!T1948,'combained table'!T1948:T4282,1,FALSE)</f>
        <v>48</v>
      </c>
    </row>
    <row r="1949" spans="1:20">
      <c r="A1949" t="str">
        <f>VLOOKUP('combained table'!A1949,'combained table'!A1949:T4283,1,FALSE)</f>
        <v>Id1948</v>
      </c>
      <c r="B1949" t="str">
        <f>VLOOKUP('combained table'!B1949,'combained table'!B1949:T4283,1,FALSE)</f>
        <v xml:space="preserve">  Stephen F</v>
      </c>
      <c r="C1949">
        <f>VLOOKUP('combained table'!C1949,'combained table'!C1949:T4283,1,FALSE)</f>
        <v>20.83</v>
      </c>
      <c r="D1949">
        <f>VLOOKUP('combained table'!D1949,'combained table'!D1949:T4283,1,FALSE)</f>
        <v>5.12</v>
      </c>
      <c r="E1949" t="str">
        <f>VLOOKUP('combained table'!E1949,'combained table'!E1949:T4283,1,FALSE)</f>
        <v>No</v>
      </c>
      <c r="F1949" t="str">
        <f>VLOOKUP('combained table'!F1949,'combained table'!F1949:T4283,1,FALSE)</f>
        <v>No</v>
      </c>
      <c r="G1949" t="str">
        <f>VLOOKUP('combained table'!G1949,'combained table'!G1949:T4283,1,FALSE)</f>
        <v>No</v>
      </c>
      <c r="H1949">
        <f>VLOOKUP('combained table'!H1949,'combained table'!H1949:T4283,1,FALSE)</f>
        <v>0</v>
      </c>
      <c r="I1949" t="str">
        <f>VLOOKUP('combained table'!I1949,'combained table'!I1949:T4283,1,FALSE)</f>
        <v>Normal</v>
      </c>
      <c r="J1949" t="str">
        <f>VLOOKUP('combained table'!J1949,'combained table'!J1949:T4283,1,FALSE)</f>
        <v>No</v>
      </c>
      <c r="K1949" t="str">
        <f>VLOOKUP('combained table'!K1949,'combained table'!K1949:T4283,1,FALSE)</f>
        <v>Normal Weight</v>
      </c>
      <c r="L1949">
        <f>VLOOKUP('combained table'!L1949,'combained table'!L1949:T4283,1,FALSE)</f>
        <v>1970</v>
      </c>
      <c r="M1949" t="str">
        <f>VLOOKUP('combained table'!M1949,'combained table'!M1949:T4283,1,FALSE)</f>
        <v>Aug</v>
      </c>
      <c r="N1949">
        <f>VLOOKUP('combained table'!N1949,'combained table'!N1949:T4283,1,FALSE)</f>
        <v>27</v>
      </c>
      <c r="O1949" t="str">
        <f>VLOOKUP('combained table'!O1949,'combained table'!O1949:T4283,1,FALSE)</f>
        <v>27-Aug-1970</v>
      </c>
      <c r="P1949">
        <f>VLOOKUP('combained table'!P1949,'combained table'!P1949:T4283,1,FALSE)</f>
        <v>26467.1</v>
      </c>
      <c r="Q1949" t="str">
        <f>VLOOKUP('combained table'!Q1949,'combained table'!Q1949:T4283,1,FALSE)</f>
        <v>tier - 2</v>
      </c>
      <c r="R1949" t="str">
        <f>VLOOKUP('combained table'!R1949,'combained table'!R1949:T4283,1,FALSE)</f>
        <v>tier - 3</v>
      </c>
      <c r="S1949" t="str">
        <f>VLOOKUP('combained table'!S1949,'combained table'!S1949:T4283,1,FALSE)</f>
        <v>R1012</v>
      </c>
      <c r="T1949">
        <f>VLOOKUP('combained table'!T1949,'combained table'!T1949:T4283,1,FALSE)</f>
        <v>52</v>
      </c>
    </row>
    <row r="1950" spans="1:20">
      <c r="A1950" t="str">
        <f>VLOOKUP('combained table'!A1950,'combained table'!A1950:T4284,1,FALSE)</f>
        <v>Id1949</v>
      </c>
      <c r="B1950" t="str">
        <f>VLOOKUP('combained table'!B1950,'combained table'!B1950:T4284,1,FALSE)</f>
        <v xml:space="preserve">  Missy</v>
      </c>
      <c r="C1950">
        <f>VLOOKUP('combained table'!C1950,'combained table'!C1950:T4284,1,FALSE)</f>
        <v>18.920000000000002</v>
      </c>
      <c r="D1950">
        <f>VLOOKUP('combained table'!D1950,'combained table'!D1950:T4284,1,FALSE)</f>
        <v>5.98</v>
      </c>
      <c r="E1950" t="str">
        <f>VLOOKUP('combained table'!E1950,'combained table'!E1950:T4284,1,FALSE)</f>
        <v>yes</v>
      </c>
      <c r="F1950" t="str">
        <f>VLOOKUP('combained table'!F1950,'combained table'!F1950:T4284,1,FALSE)</f>
        <v>No</v>
      </c>
      <c r="G1950" t="str">
        <f>VLOOKUP('combained table'!G1950,'combained table'!G1950:T4284,1,FALSE)</f>
        <v>No</v>
      </c>
      <c r="H1950">
        <f>VLOOKUP('combained table'!H1950,'combained table'!H1950:T4284,1,FALSE)</f>
        <v>1</v>
      </c>
      <c r="I1950" t="str">
        <f>VLOOKUP('combained table'!I1950,'combained table'!I1950:T4284,1,FALSE)</f>
        <v>Prediabetes</v>
      </c>
      <c r="J1950" t="str">
        <f>VLOOKUP('combained table'!J1950,'combained table'!J1950:T4284,1,FALSE)</f>
        <v>No</v>
      </c>
      <c r="K1950" t="str">
        <f>VLOOKUP('combained table'!K1950,'combained table'!K1950:T4284,1,FALSE)</f>
        <v>Normal Weight</v>
      </c>
      <c r="L1950">
        <f>VLOOKUP('combained table'!L1950,'combained table'!L1950:T4284,1,FALSE)</f>
        <v>2004</v>
      </c>
      <c r="M1950" t="str">
        <f>VLOOKUP('combained table'!M1950,'combained table'!M1950:T4284,1,FALSE)</f>
        <v>Sep</v>
      </c>
      <c r="N1950">
        <f>VLOOKUP('combained table'!N1950,'combained table'!N1950:T4284,1,FALSE)</f>
        <v>5</v>
      </c>
      <c r="O1950" t="str">
        <f>VLOOKUP('combained table'!O1950,'combained table'!O1950:T4284,1,FALSE)</f>
        <v>5-Sep-2004</v>
      </c>
      <c r="P1950">
        <f>VLOOKUP('combained table'!P1950,'combained table'!P1950:T4284,1,FALSE)</f>
        <v>26479.4</v>
      </c>
      <c r="Q1950" t="str">
        <f>VLOOKUP('combained table'!Q1950,'combained table'!Q1950:T4284,1,FALSE)</f>
        <v>tier - 2</v>
      </c>
      <c r="R1950" t="str">
        <f>VLOOKUP('combained table'!R1950,'combained table'!R1950:T4284,1,FALSE)</f>
        <v>tier - 2</v>
      </c>
      <c r="S1950" t="str">
        <f>VLOOKUP('combained table'!S1950,'combained table'!S1950:T4284,1,FALSE)</f>
        <v>R1011</v>
      </c>
      <c r="T1950">
        <f>VLOOKUP('combained table'!T1950,'combained table'!T1950:T4284,1,FALSE)</f>
        <v>18</v>
      </c>
    </row>
    <row r="1951" spans="1:20">
      <c r="A1951" t="str">
        <f>VLOOKUP('combained table'!A1951,'combained table'!A1951:T4285,1,FALSE)</f>
        <v>Id1950</v>
      </c>
      <c r="B1951" t="str">
        <f>VLOOKUP('combained table'!B1951,'combained table'!B1951:T4285,1,FALSE)</f>
        <v xml:space="preserve">  William</v>
      </c>
      <c r="C1951">
        <f>VLOOKUP('combained table'!C1951,'combained table'!C1951:T4285,1,FALSE)</f>
        <v>37.1</v>
      </c>
      <c r="D1951">
        <f>VLOOKUP('combained table'!D1951,'combained table'!D1951:T4285,1,FALSE)</f>
        <v>5.46</v>
      </c>
      <c r="E1951" t="str">
        <f>VLOOKUP('combained table'!E1951,'combained table'!E1951:T4285,1,FALSE)</f>
        <v>No</v>
      </c>
      <c r="F1951" t="str">
        <f>VLOOKUP('combained table'!F1951,'combained table'!F1951:T4285,1,FALSE)</f>
        <v>No</v>
      </c>
      <c r="G1951" t="str">
        <f>VLOOKUP('combained table'!G1951,'combained table'!G1951:T4285,1,FALSE)</f>
        <v>No</v>
      </c>
      <c r="H1951">
        <f>VLOOKUP('combained table'!H1951,'combained table'!H1951:T4285,1,FALSE)</f>
        <v>0</v>
      </c>
      <c r="I1951" t="str">
        <f>VLOOKUP('combained table'!I1951,'combained table'!I1951:T4285,1,FALSE)</f>
        <v>Normal</v>
      </c>
      <c r="J1951" t="str">
        <f>VLOOKUP('combained table'!J1951,'combained table'!J1951:T4285,1,FALSE)</f>
        <v>No</v>
      </c>
      <c r="K1951" t="str">
        <f>VLOOKUP('combained table'!K1951,'combained table'!K1951:T4285,1,FALSE)</f>
        <v>Obesity</v>
      </c>
      <c r="L1951">
        <f>VLOOKUP('combained table'!L1951,'combained table'!L1951:T4285,1,FALSE)</f>
        <v>1988</v>
      </c>
      <c r="M1951" t="str">
        <f>VLOOKUP('combained table'!M1951,'combained table'!M1951:T4285,1,FALSE)</f>
        <v>Jul</v>
      </c>
      <c r="N1951">
        <f>VLOOKUP('combained table'!N1951,'combained table'!N1951:T4285,1,FALSE)</f>
        <v>22</v>
      </c>
      <c r="O1951" t="str">
        <f>VLOOKUP('combained table'!O1951,'combained table'!O1951:T4285,1,FALSE)</f>
        <v>22-Jul-1988</v>
      </c>
      <c r="P1951">
        <f>VLOOKUP('combained table'!P1951,'combained table'!P1951:T4285,1,FALSE)</f>
        <v>26607.89</v>
      </c>
      <c r="Q1951" t="str">
        <f>VLOOKUP('combained table'!Q1951,'combained table'!Q1951:T4285,1,FALSE)</f>
        <v>tier - 2</v>
      </c>
      <c r="R1951" t="str">
        <f>VLOOKUP('combained table'!R1951,'combained table'!R1951:T4285,1,FALSE)</f>
        <v>tier - 1</v>
      </c>
      <c r="S1951" t="str">
        <f>VLOOKUP('combained table'!S1951,'combained table'!S1951:T4285,1,FALSE)</f>
        <v>R1011</v>
      </c>
      <c r="T1951">
        <f>VLOOKUP('combained table'!T1951,'combained table'!T1951:T4285,1,FALSE)</f>
        <v>34</v>
      </c>
    </row>
    <row r="1952" spans="1:20">
      <c r="A1952" t="str">
        <f>VLOOKUP('combained table'!A1952,'combained table'!A1952:T4286,1,FALSE)</f>
        <v>Id1951</v>
      </c>
      <c r="B1952" t="str">
        <f>VLOOKUP('combained table'!B1952,'combained table'!B1952:T4286,1,FALSE)</f>
        <v xml:space="preserve">  Lauren M</v>
      </c>
      <c r="C1952">
        <f>VLOOKUP('combained table'!C1952,'combained table'!C1952:T4286,1,FALSE)</f>
        <v>22.515000000000001</v>
      </c>
      <c r="D1952">
        <f>VLOOKUP('combained table'!D1952,'combained table'!D1952:T4286,1,FALSE)</f>
        <v>4.91</v>
      </c>
      <c r="E1952" t="str">
        <f>VLOOKUP('combained table'!E1952,'combained table'!E1952:T4286,1,FALSE)</f>
        <v>yes</v>
      </c>
      <c r="F1952" t="str">
        <f>VLOOKUP('combained table'!F1952,'combained table'!F1952:T4286,1,FALSE)</f>
        <v>No</v>
      </c>
      <c r="G1952" t="str">
        <f>VLOOKUP('combained table'!G1952,'combained table'!G1952:T4286,1,FALSE)</f>
        <v>Yes</v>
      </c>
      <c r="H1952">
        <f>VLOOKUP('combained table'!H1952,'combained table'!H1952:T4286,1,FALSE)</f>
        <v>1</v>
      </c>
      <c r="I1952" t="str">
        <f>VLOOKUP('combained table'!I1952,'combained table'!I1952:T4286,1,FALSE)</f>
        <v>Normal</v>
      </c>
      <c r="J1952" t="str">
        <f>VLOOKUP('combained table'!J1952,'combained table'!J1952:T4286,1,FALSE)</f>
        <v>No</v>
      </c>
      <c r="K1952" t="str">
        <f>VLOOKUP('combained table'!K1952,'combained table'!K1952:T4286,1,FALSE)</f>
        <v>Normal Weight</v>
      </c>
      <c r="L1952">
        <f>VLOOKUP('combained table'!L1952,'combained table'!L1952:T4286,1,FALSE)</f>
        <v>1991</v>
      </c>
      <c r="M1952" t="str">
        <f>VLOOKUP('combained table'!M1952,'combained table'!M1952:T4286,1,FALSE)</f>
        <v>Aug</v>
      </c>
      <c r="N1952">
        <f>VLOOKUP('combained table'!N1952,'combained table'!N1952:T4286,1,FALSE)</f>
        <v>22</v>
      </c>
      <c r="O1952" t="str">
        <f>VLOOKUP('combained table'!O1952,'combained table'!O1952:T4286,1,FALSE)</f>
        <v>22-Aug-1991</v>
      </c>
      <c r="P1952">
        <f>VLOOKUP('combained table'!P1952,'combained table'!P1952:T4286,1,FALSE)</f>
        <v>26912.560000000001</v>
      </c>
      <c r="Q1952" t="str">
        <f>VLOOKUP('combained table'!Q1952,'combained table'!Q1952:T4286,1,FALSE)</f>
        <v>tier - 2</v>
      </c>
      <c r="R1952" t="str">
        <f>VLOOKUP('combained table'!R1952,'combained table'!R1952:T4286,1,FALSE)</f>
        <v>tier - 2</v>
      </c>
      <c r="S1952" t="str">
        <f>VLOOKUP('combained table'!S1952,'combained table'!S1952:T4286,1,FALSE)</f>
        <v>R1011</v>
      </c>
      <c r="T1952">
        <f>VLOOKUP('combained table'!T1952,'combained table'!T1952:T4286,1,FALSE)</f>
        <v>31</v>
      </c>
    </row>
    <row r="1953" spans="1:20">
      <c r="A1953" t="str">
        <f>VLOOKUP('combained table'!A1953,'combained table'!A1953:T4287,1,FALSE)</f>
        <v>Id1952</v>
      </c>
      <c r="B1953" t="str">
        <f>VLOOKUP('combained table'!B1953,'combained table'!B1953:T4287,1,FALSE)</f>
        <v xml:space="preserve">  Apolo U</v>
      </c>
      <c r="C1953">
        <f>VLOOKUP('combained table'!C1953,'combained table'!C1953:T4287,1,FALSE)</f>
        <v>32.700000000000003</v>
      </c>
      <c r="D1953">
        <f>VLOOKUP('combained table'!D1953,'combained table'!D1953:T4287,1,FALSE)</f>
        <v>4.66</v>
      </c>
      <c r="E1953" t="str">
        <f>VLOOKUP('combained table'!E1953,'combained table'!E1953:T4287,1,FALSE)</f>
        <v>No</v>
      </c>
      <c r="F1953" t="str">
        <f>VLOOKUP('combained table'!F1953,'combained table'!F1953:T4287,1,FALSE)</f>
        <v>No</v>
      </c>
      <c r="G1953" t="str">
        <f>VLOOKUP('combained table'!G1953,'combained table'!G1953:T4287,1,FALSE)</f>
        <v>No</v>
      </c>
      <c r="H1953">
        <f>VLOOKUP('combained table'!H1953,'combained table'!H1953:T4287,1,FALSE)</f>
        <v>0</v>
      </c>
      <c r="I1953" t="str">
        <f>VLOOKUP('combained table'!I1953,'combained table'!I1953:T4287,1,FALSE)</f>
        <v>Normal</v>
      </c>
      <c r="J1953" t="str">
        <f>VLOOKUP('combained table'!J1953,'combained table'!J1953:T4287,1,FALSE)</f>
        <v>No</v>
      </c>
      <c r="K1953" t="str">
        <f>VLOOKUP('combained table'!K1953,'combained table'!K1953:T4287,1,FALSE)</f>
        <v>Obesity</v>
      </c>
      <c r="L1953">
        <f>VLOOKUP('combained table'!L1953,'combained table'!L1953:T4287,1,FALSE)</f>
        <v>1958</v>
      </c>
      <c r="M1953" t="str">
        <f>VLOOKUP('combained table'!M1953,'combained table'!M1953:T4287,1,FALSE)</f>
        <v>Dec</v>
      </c>
      <c r="N1953">
        <f>VLOOKUP('combained table'!N1953,'combained table'!N1953:T4287,1,FALSE)</f>
        <v>25</v>
      </c>
      <c r="O1953" t="str">
        <f>VLOOKUP('combained table'!O1953,'combained table'!O1953:T4287,1,FALSE)</f>
        <v>25-Dec-1958</v>
      </c>
      <c r="P1953">
        <f>VLOOKUP('combained table'!P1953,'combained table'!P1953:T4287,1,FALSE)</f>
        <v>26926.51</v>
      </c>
      <c r="Q1953" t="str">
        <f>VLOOKUP('combained table'!Q1953,'combained table'!Q1953:T4287,1,FALSE)</f>
        <v>tier - 2</v>
      </c>
      <c r="R1953" t="str">
        <f>VLOOKUP('combained table'!R1953,'combained table'!R1953:T4287,1,FALSE)</f>
        <v>tier - 1</v>
      </c>
      <c r="S1953" t="str">
        <f>VLOOKUP('combained table'!S1953,'combained table'!S1953:T4287,1,FALSE)</f>
        <v>R1013</v>
      </c>
      <c r="T1953">
        <f>VLOOKUP('combained table'!T1953,'combained table'!T1953:T4287,1,FALSE)</f>
        <v>64</v>
      </c>
    </row>
    <row r="1954" spans="1:20">
      <c r="A1954" t="str">
        <f>VLOOKUP('combained table'!A1954,'combained table'!A1954:T4288,1,FALSE)</f>
        <v>Id1953</v>
      </c>
      <c r="B1954" t="str">
        <f>VLOOKUP('combained table'!B1954,'combained table'!B1954:T4288,1,FALSE)</f>
        <v xml:space="preserve">  Alfons</v>
      </c>
      <c r="C1954">
        <f>VLOOKUP('combained table'!C1954,'combained table'!C1954:T4288,1,FALSE)</f>
        <v>17.75</v>
      </c>
      <c r="D1954">
        <f>VLOOKUP('combained table'!D1954,'combained table'!D1954:T4288,1,FALSE)</f>
        <v>6.8</v>
      </c>
      <c r="E1954" t="str">
        <f>VLOOKUP('combained table'!E1954,'combained table'!E1954:T4288,1,FALSE)</f>
        <v>yes</v>
      </c>
      <c r="F1954" t="str">
        <f>VLOOKUP('combained table'!F1954,'combained table'!F1954:T4288,1,FALSE)</f>
        <v>No</v>
      </c>
      <c r="G1954" t="str">
        <f>VLOOKUP('combained table'!G1954,'combained table'!G1954:T4288,1,FALSE)</f>
        <v>No</v>
      </c>
      <c r="H1954">
        <f>VLOOKUP('combained table'!H1954,'combained table'!H1954:T4288,1,FALSE)</f>
        <v>1</v>
      </c>
      <c r="I1954" t="str">
        <f>VLOOKUP('combained table'!I1954,'combained table'!I1954:T4288,1,FALSE)</f>
        <v>Diabetes</v>
      </c>
      <c r="J1954" t="str">
        <f>VLOOKUP('combained table'!J1954,'combained table'!J1954:T4288,1,FALSE)</f>
        <v>No</v>
      </c>
      <c r="K1954" t="str">
        <f>VLOOKUP('combained table'!K1954,'combained table'!K1954:T4288,1,FALSE)</f>
        <v>Underweight</v>
      </c>
      <c r="L1954">
        <f>VLOOKUP('combained table'!L1954,'combained table'!L1954:T4288,1,FALSE)</f>
        <v>2002</v>
      </c>
      <c r="M1954" t="str">
        <f>VLOOKUP('combained table'!M1954,'combained table'!M1954:T4288,1,FALSE)</f>
        <v>Jun</v>
      </c>
      <c r="N1954">
        <f>VLOOKUP('combained table'!N1954,'combained table'!N1954:T4288,1,FALSE)</f>
        <v>17</v>
      </c>
      <c r="O1954" t="str">
        <f>VLOOKUP('combained table'!O1954,'combained table'!O1954:T4288,1,FALSE)</f>
        <v>17-Jun-2002</v>
      </c>
      <c r="P1954">
        <f>VLOOKUP('combained table'!P1954,'combained table'!P1954:T4288,1,FALSE)</f>
        <v>26927.69</v>
      </c>
      <c r="Q1954" t="str">
        <f>VLOOKUP('combained table'!Q1954,'combained table'!Q1954:T4288,1,FALSE)</f>
        <v>tier - 2</v>
      </c>
      <c r="R1954" t="str">
        <f>VLOOKUP('combained table'!R1954,'combained table'!R1954:T4288,1,FALSE)</f>
        <v>tier - 2</v>
      </c>
      <c r="S1954" t="str">
        <f>VLOOKUP('combained table'!S1954,'combained table'!S1954:T4288,1,FALSE)</f>
        <v>R1011</v>
      </c>
      <c r="T1954">
        <f>VLOOKUP('combained table'!T1954,'combained table'!T1954:T4288,1,FALSE)</f>
        <v>20</v>
      </c>
    </row>
    <row r="1955" spans="1:20">
      <c r="A1955" t="str">
        <f>VLOOKUP('combained table'!A1955,'combained table'!A1955:T4289,1,FALSE)</f>
        <v>Id1954</v>
      </c>
      <c r="B1955" t="str">
        <f>VLOOKUP('combained table'!B1955,'combained table'!B1955:T4289,1,FALSE)</f>
        <v xml:space="preserve">  Amber</v>
      </c>
      <c r="C1955">
        <f>VLOOKUP('combained table'!C1955,'combained table'!C1955:T4289,1,FALSE)</f>
        <v>33.630000000000003</v>
      </c>
      <c r="D1955">
        <f>VLOOKUP('combained table'!D1955,'combained table'!D1955:T4289,1,FALSE)</f>
        <v>4.47</v>
      </c>
      <c r="E1955" t="str">
        <f>VLOOKUP('combained table'!E1955,'combained table'!E1955:T4289,1,FALSE)</f>
        <v>yes</v>
      </c>
      <c r="F1955" t="str">
        <f>VLOOKUP('combained table'!F1955,'combained table'!F1955:T4289,1,FALSE)</f>
        <v>No</v>
      </c>
      <c r="G1955" t="str">
        <f>VLOOKUP('combained table'!G1955,'combained table'!G1955:T4289,1,FALSE)</f>
        <v>No</v>
      </c>
      <c r="H1955">
        <f>VLOOKUP('combained table'!H1955,'combained table'!H1955:T4289,1,FALSE)</f>
        <v>0</v>
      </c>
      <c r="I1955" t="str">
        <f>VLOOKUP('combained table'!I1955,'combained table'!I1955:T4289,1,FALSE)</f>
        <v>Normal</v>
      </c>
      <c r="J1955" t="str">
        <f>VLOOKUP('combained table'!J1955,'combained table'!J1955:T4289,1,FALSE)</f>
        <v>No</v>
      </c>
      <c r="K1955" t="str">
        <f>VLOOKUP('combained table'!K1955,'combained table'!K1955:T4289,1,FALSE)</f>
        <v>Obesity</v>
      </c>
      <c r="L1955">
        <f>VLOOKUP('combained table'!L1955,'combained table'!L1955:T4289,1,FALSE)</f>
        <v>2000</v>
      </c>
      <c r="M1955" t="str">
        <f>VLOOKUP('combained table'!M1955,'combained table'!M1955:T4289,1,FALSE)</f>
        <v>Nov</v>
      </c>
      <c r="N1955">
        <f>VLOOKUP('combained table'!N1955,'combained table'!N1955:T4289,1,FALSE)</f>
        <v>9</v>
      </c>
      <c r="O1955" t="str">
        <f>VLOOKUP('combained table'!O1955,'combained table'!O1955:T4289,1,FALSE)</f>
        <v>9-Nov-2000</v>
      </c>
      <c r="P1955">
        <f>VLOOKUP('combained table'!P1955,'combained table'!P1955:T4289,1,FALSE)</f>
        <v>26936.98</v>
      </c>
      <c r="Q1955" t="str">
        <f>VLOOKUP('combained table'!Q1955,'combained table'!Q1955:T4289,1,FALSE)</f>
        <v>tier - 2</v>
      </c>
      <c r="R1955" t="str">
        <f>VLOOKUP('combained table'!R1955,'combained table'!R1955:T4289,1,FALSE)</f>
        <v>tier - 3</v>
      </c>
      <c r="S1955" t="str">
        <f>VLOOKUP('combained table'!S1955,'combained table'!S1955:T4289,1,FALSE)</f>
        <v>R1011</v>
      </c>
      <c r="T1955">
        <f>VLOOKUP('combained table'!T1955,'combained table'!T1955:T4289,1,FALSE)</f>
        <v>22</v>
      </c>
    </row>
    <row r="1956" spans="1:20">
      <c r="A1956" t="str">
        <f>VLOOKUP('combained table'!A1956,'combained table'!A1956:T4290,1,FALSE)</f>
        <v>Id1955</v>
      </c>
      <c r="B1956" t="str">
        <f>VLOOKUP('combained table'!B1956,'combained table'!B1956:T4290,1,FALSE)</f>
        <v xml:space="preserve">  Leah C</v>
      </c>
      <c r="C1956">
        <f>VLOOKUP('combained table'!C1956,'combained table'!C1956:T4290,1,FALSE)</f>
        <v>34.799999999999997</v>
      </c>
      <c r="D1956">
        <f>VLOOKUP('combained table'!D1956,'combained table'!D1956:T4290,1,FALSE)</f>
        <v>4.08</v>
      </c>
      <c r="E1956" t="str">
        <f>VLOOKUP('combained table'!E1956,'combained table'!E1956:T4290,1,FALSE)</f>
        <v>yes</v>
      </c>
      <c r="F1956" t="str">
        <f>VLOOKUP('combained table'!F1956,'combained table'!F1956:T4290,1,FALSE)</f>
        <v>No</v>
      </c>
      <c r="G1956" t="str">
        <f>VLOOKUP('combained table'!G1956,'combained table'!G1956:T4290,1,FALSE)</f>
        <v>No</v>
      </c>
      <c r="H1956">
        <f>VLOOKUP('combained table'!H1956,'combained table'!H1956:T4290,1,FALSE)</f>
        <v>1</v>
      </c>
      <c r="I1956" t="str">
        <f>VLOOKUP('combained table'!I1956,'combained table'!I1956:T4290,1,FALSE)</f>
        <v>Normal</v>
      </c>
      <c r="J1956" t="str">
        <f>VLOOKUP('combained table'!J1956,'combained table'!J1956:T4290,1,FALSE)</f>
        <v>No</v>
      </c>
      <c r="K1956" t="str">
        <f>VLOOKUP('combained table'!K1956,'combained table'!K1956:T4290,1,FALSE)</f>
        <v>Obesity</v>
      </c>
      <c r="L1956">
        <f>VLOOKUP('combained table'!L1956,'combained table'!L1956:T4290,1,FALSE)</f>
        <v>1960</v>
      </c>
      <c r="M1956" t="str">
        <f>VLOOKUP('combained table'!M1956,'combained table'!M1956:T4290,1,FALSE)</f>
        <v>Jul</v>
      </c>
      <c r="N1956">
        <f>VLOOKUP('combained table'!N1956,'combained table'!N1956:T4290,1,FALSE)</f>
        <v>9</v>
      </c>
      <c r="O1956" t="str">
        <f>VLOOKUP('combained table'!O1956,'combained table'!O1956:T4290,1,FALSE)</f>
        <v>9-Jul-1960</v>
      </c>
      <c r="P1956">
        <f>VLOOKUP('combained table'!P1956,'combained table'!P1956:T4290,1,FALSE)</f>
        <v>27000.98</v>
      </c>
      <c r="Q1956" t="str">
        <f>VLOOKUP('combained table'!Q1956,'combained table'!Q1956:T4290,1,FALSE)</f>
        <v>tier - 2</v>
      </c>
      <c r="R1956" t="str">
        <f>VLOOKUP('combained table'!R1956,'combained table'!R1956:T4290,1,FALSE)</f>
        <v>tier - 2</v>
      </c>
      <c r="S1956" t="str">
        <f>VLOOKUP('combained table'!S1956,'combained table'!S1956:T4290,1,FALSE)</f>
        <v>R1013</v>
      </c>
      <c r="T1956">
        <f>VLOOKUP('combained table'!T1956,'combained table'!T1956:T4290,1,FALSE)</f>
        <v>62</v>
      </c>
    </row>
    <row r="1957" spans="1:20">
      <c r="A1957" t="str">
        <f>VLOOKUP('combained table'!A1957,'combained table'!A1957:T4291,1,FALSE)</f>
        <v>Id1956</v>
      </c>
      <c r="B1957" t="str">
        <f>VLOOKUP('combained table'!B1957,'combained table'!B1957:T4291,1,FALSE)</f>
        <v xml:space="preserve">  Lilia</v>
      </c>
      <c r="C1957">
        <f>VLOOKUP('combained table'!C1957,'combained table'!C1957:T4291,1,FALSE)</f>
        <v>16.809999999999999</v>
      </c>
      <c r="D1957">
        <f>VLOOKUP('combained table'!D1957,'combained table'!D1957:T4291,1,FALSE)</f>
        <v>5.51</v>
      </c>
      <c r="E1957" t="str">
        <f>VLOOKUP('combained table'!E1957,'combained table'!E1957:T4291,1,FALSE)</f>
        <v>yes</v>
      </c>
      <c r="F1957" t="str">
        <f>VLOOKUP('combained table'!F1957,'combained table'!F1957:T4291,1,FALSE)</f>
        <v>No</v>
      </c>
      <c r="G1957" t="str">
        <f>VLOOKUP('combained table'!G1957,'combained table'!G1957:T4291,1,FALSE)</f>
        <v>No</v>
      </c>
      <c r="H1957">
        <f>VLOOKUP('combained table'!H1957,'combained table'!H1957:T4291,1,FALSE)</f>
        <v>1</v>
      </c>
      <c r="I1957" t="str">
        <f>VLOOKUP('combained table'!I1957,'combained table'!I1957:T4291,1,FALSE)</f>
        <v>Normal</v>
      </c>
      <c r="J1957" t="str">
        <f>VLOOKUP('combained table'!J1957,'combained table'!J1957:T4291,1,FALSE)</f>
        <v>No</v>
      </c>
      <c r="K1957" t="str">
        <f>VLOOKUP('combained table'!K1957,'combained table'!K1957:T4291,1,FALSE)</f>
        <v>Underweight</v>
      </c>
      <c r="L1957">
        <f>VLOOKUP('combained table'!L1957,'combained table'!L1957:T4291,1,FALSE)</f>
        <v>1958</v>
      </c>
      <c r="M1957" t="str">
        <f>VLOOKUP('combained table'!M1957,'combained table'!M1957:T4291,1,FALSE)</f>
        <v>Jun</v>
      </c>
      <c r="N1957">
        <f>VLOOKUP('combained table'!N1957,'combained table'!N1957:T4291,1,FALSE)</f>
        <v>30</v>
      </c>
      <c r="O1957" t="str">
        <f>VLOOKUP('combained table'!O1957,'combained table'!O1957:T4291,1,FALSE)</f>
        <v>30-Jun-1958</v>
      </c>
      <c r="P1957">
        <f>VLOOKUP('combained table'!P1957,'combained table'!P1957:T4291,1,FALSE)</f>
        <v>27037.91</v>
      </c>
      <c r="Q1957" t="str">
        <f>VLOOKUP('combained table'!Q1957,'combained table'!Q1957:T4291,1,FALSE)</f>
        <v>tier - 2</v>
      </c>
      <c r="R1957" t="str">
        <f>VLOOKUP('combained table'!R1957,'combained table'!R1957:T4291,1,FALSE)</f>
        <v>tier - 2</v>
      </c>
      <c r="S1957" t="str">
        <f>VLOOKUP('combained table'!S1957,'combained table'!S1957:T4291,1,FALSE)</f>
        <v>R1013</v>
      </c>
      <c r="T1957">
        <f>VLOOKUP('combained table'!T1957,'combained table'!T1957:T4291,1,FALSE)</f>
        <v>64</v>
      </c>
    </row>
    <row r="1958" spans="1:20">
      <c r="A1958" t="str">
        <f>VLOOKUP('combained table'!A1958,'combained table'!A1958:T4292,1,FALSE)</f>
        <v>Id1957</v>
      </c>
      <c r="B1958" t="str">
        <f>VLOOKUP('combained table'!B1958,'combained table'!B1958:T4292,1,FALSE)</f>
        <v xml:space="preserve">  Danny</v>
      </c>
      <c r="C1958">
        <f>VLOOKUP('combained table'!C1958,'combained table'!C1958:T4292,1,FALSE)</f>
        <v>16.690000000000001</v>
      </c>
      <c r="D1958">
        <f>VLOOKUP('combained table'!D1958,'combained table'!D1958:T4292,1,FALSE)</f>
        <v>8.4</v>
      </c>
      <c r="E1958" t="str">
        <f>VLOOKUP('combained table'!E1958,'combained table'!E1958:T4292,1,FALSE)</f>
        <v>yes</v>
      </c>
      <c r="F1958" t="str">
        <f>VLOOKUP('combained table'!F1958,'combained table'!F1958:T4292,1,FALSE)</f>
        <v>No</v>
      </c>
      <c r="G1958" t="str">
        <f>VLOOKUP('combained table'!G1958,'combained table'!G1958:T4292,1,FALSE)</f>
        <v>No</v>
      </c>
      <c r="H1958">
        <f>VLOOKUP('combained table'!H1958,'combained table'!H1958:T4292,1,FALSE)</f>
        <v>0</v>
      </c>
      <c r="I1958" t="str">
        <f>VLOOKUP('combained table'!I1958,'combained table'!I1958:T4292,1,FALSE)</f>
        <v>Diabetes</v>
      </c>
      <c r="J1958" t="str">
        <f>VLOOKUP('combained table'!J1958,'combained table'!J1958:T4292,1,FALSE)</f>
        <v>No</v>
      </c>
      <c r="K1958" t="str">
        <f>VLOOKUP('combained table'!K1958,'combained table'!K1958:T4292,1,FALSE)</f>
        <v>Underweight</v>
      </c>
      <c r="L1958">
        <f>VLOOKUP('combained table'!L1958,'combained table'!L1958:T4292,1,FALSE)</f>
        <v>1994</v>
      </c>
      <c r="M1958" t="str">
        <f>VLOOKUP('combained table'!M1958,'combained table'!M1958:T4292,1,FALSE)</f>
        <v>Jul</v>
      </c>
      <c r="N1958">
        <f>VLOOKUP('combained table'!N1958,'combained table'!N1958:T4292,1,FALSE)</f>
        <v>2</v>
      </c>
      <c r="O1958" t="str">
        <f>VLOOKUP('combained table'!O1958,'combained table'!O1958:T4292,1,FALSE)</f>
        <v>2-Jul-1994</v>
      </c>
      <c r="P1958">
        <f>VLOOKUP('combained table'!P1958,'combained table'!P1958:T4292,1,FALSE)</f>
        <v>27080.639999999999</v>
      </c>
      <c r="Q1958" t="str">
        <f>VLOOKUP('combained table'!Q1958,'combained table'!Q1958:T4292,1,FALSE)</f>
        <v>tier - 2</v>
      </c>
      <c r="R1958" t="str">
        <f>VLOOKUP('combained table'!R1958,'combained table'!R1958:T4292,1,FALSE)</f>
        <v>tier - 2</v>
      </c>
      <c r="S1958" t="str">
        <f>VLOOKUP('combained table'!S1958,'combained table'!S1958:T4292,1,FALSE)</f>
        <v>R1011</v>
      </c>
      <c r="T1958">
        <f>VLOOKUP('combained table'!T1958,'combained table'!T1958:T4292,1,FALSE)</f>
        <v>28</v>
      </c>
    </row>
    <row r="1959" spans="1:20">
      <c r="A1959" t="str">
        <f>VLOOKUP('combained table'!A1959,'combained table'!A1959:T4293,1,FALSE)</f>
        <v>Id1958</v>
      </c>
      <c r="B1959" t="str">
        <f>VLOOKUP('combained table'!B1959,'combained table'!B1959:T4293,1,FALSE)</f>
        <v xml:space="preserve">  Lauren</v>
      </c>
      <c r="C1959">
        <f>VLOOKUP('combained table'!C1959,'combained table'!C1959:T4293,1,FALSE)</f>
        <v>23.21</v>
      </c>
      <c r="D1959">
        <f>VLOOKUP('combained table'!D1959,'combained table'!D1959:T4293,1,FALSE)</f>
        <v>5.14</v>
      </c>
      <c r="E1959" t="str">
        <f>VLOOKUP('combained table'!E1959,'combained table'!E1959:T4293,1,FALSE)</f>
        <v>yes</v>
      </c>
      <c r="F1959" t="str">
        <f>VLOOKUP('combained table'!F1959,'combained table'!F1959:T4293,1,FALSE)</f>
        <v>No</v>
      </c>
      <c r="G1959" t="str">
        <f>VLOOKUP('combained table'!G1959,'combained table'!G1959:T4293,1,FALSE)</f>
        <v>No</v>
      </c>
      <c r="H1959">
        <f>VLOOKUP('combained table'!H1959,'combained table'!H1959:T4293,1,FALSE)</f>
        <v>1</v>
      </c>
      <c r="I1959" t="str">
        <f>VLOOKUP('combained table'!I1959,'combained table'!I1959:T4293,1,FALSE)</f>
        <v>Normal</v>
      </c>
      <c r="J1959" t="str">
        <f>VLOOKUP('combained table'!J1959,'combained table'!J1959:T4293,1,FALSE)</f>
        <v>No</v>
      </c>
      <c r="K1959" t="str">
        <f>VLOOKUP('combained table'!K1959,'combained table'!K1959:T4293,1,FALSE)</f>
        <v>Normal Weight</v>
      </c>
      <c r="L1959">
        <f>VLOOKUP('combained table'!L1959,'combained table'!L1959:T4293,1,FALSE)</f>
        <v>1990</v>
      </c>
      <c r="M1959" t="str">
        <f>VLOOKUP('combained table'!M1959,'combained table'!M1959:T4293,1,FALSE)</f>
        <v>Dec</v>
      </c>
      <c r="N1959">
        <f>VLOOKUP('combained table'!N1959,'combained table'!N1959:T4293,1,FALSE)</f>
        <v>13</v>
      </c>
      <c r="O1959" t="str">
        <f>VLOOKUP('combained table'!O1959,'combained table'!O1959:T4293,1,FALSE)</f>
        <v>13-Dec-1990</v>
      </c>
      <c r="P1959">
        <f>VLOOKUP('combained table'!P1959,'combained table'!P1959:T4293,1,FALSE)</f>
        <v>27092.38</v>
      </c>
      <c r="Q1959" t="str">
        <f>VLOOKUP('combained table'!Q1959,'combained table'!Q1959:T4293,1,FALSE)</f>
        <v>tier - 2</v>
      </c>
      <c r="R1959" t="str">
        <f>VLOOKUP('combained table'!R1959,'combained table'!R1959:T4293,1,FALSE)</f>
        <v>tier - 3</v>
      </c>
      <c r="S1959" t="str">
        <f>VLOOKUP('combained table'!S1959,'combained table'!S1959:T4293,1,FALSE)</f>
        <v>R1011</v>
      </c>
      <c r="T1959">
        <f>VLOOKUP('combained table'!T1959,'combained table'!T1959:T4293,1,FALSE)</f>
        <v>32</v>
      </c>
    </row>
    <row r="1960" spans="1:20">
      <c r="A1960" t="str">
        <f>VLOOKUP('combained table'!A1960,'combained table'!A1960:T4294,1,FALSE)</f>
        <v>Id1959</v>
      </c>
      <c r="B1960" t="str">
        <f>VLOOKUP('combained table'!B1960,'combained table'!B1960:T4294,1,FALSE)</f>
        <v xml:space="preserve">  Courtney</v>
      </c>
      <c r="C1960">
        <f>VLOOKUP('combained table'!C1960,'combained table'!C1960:T4294,1,FALSE)</f>
        <v>25.175000000000001</v>
      </c>
      <c r="D1960">
        <f>VLOOKUP('combained table'!D1960,'combained table'!D1960:T4294,1,FALSE)</f>
        <v>5.21</v>
      </c>
      <c r="E1960" t="str">
        <f>VLOOKUP('combained table'!E1960,'combained table'!E1960:T4294,1,FALSE)</f>
        <v>yes</v>
      </c>
      <c r="F1960" t="str">
        <f>VLOOKUP('combained table'!F1960,'combained table'!F1960:T4294,1,FALSE)</f>
        <v>No</v>
      </c>
      <c r="G1960" t="str">
        <f>VLOOKUP('combained table'!G1960,'combained table'!G1960:T4294,1,FALSE)</f>
        <v>No</v>
      </c>
      <c r="H1960">
        <f>VLOOKUP('combained table'!H1960,'combained table'!H1960:T4294,1,FALSE)</f>
        <v>1</v>
      </c>
      <c r="I1960" t="str">
        <f>VLOOKUP('combained table'!I1960,'combained table'!I1960:T4294,1,FALSE)</f>
        <v>Normal</v>
      </c>
      <c r="J1960" t="str">
        <f>VLOOKUP('combained table'!J1960,'combained table'!J1960:T4294,1,FALSE)</f>
        <v>No</v>
      </c>
      <c r="K1960" t="str">
        <f>VLOOKUP('combained table'!K1960,'combained table'!K1960:T4294,1,FALSE)</f>
        <v>Overweight</v>
      </c>
      <c r="L1960">
        <f>VLOOKUP('combained table'!L1960,'combained table'!L1960:T4294,1,FALSE)</f>
        <v>1970</v>
      </c>
      <c r="M1960" t="str">
        <f>VLOOKUP('combained table'!M1960,'combained table'!M1960:T4294,1,FALSE)</f>
        <v>Oct</v>
      </c>
      <c r="N1960">
        <f>VLOOKUP('combained table'!N1960,'combained table'!N1960:T4294,1,FALSE)</f>
        <v>2</v>
      </c>
      <c r="O1960" t="str">
        <f>VLOOKUP('combained table'!O1960,'combained table'!O1960:T4294,1,FALSE)</f>
        <v>2-Oct-1970</v>
      </c>
      <c r="P1960">
        <f>VLOOKUP('combained table'!P1960,'combained table'!P1960:T4294,1,FALSE)</f>
        <v>27117.99</v>
      </c>
      <c r="Q1960" t="str">
        <f>VLOOKUP('combained table'!Q1960,'combained table'!Q1960:T4294,1,FALSE)</f>
        <v>tier - 2</v>
      </c>
      <c r="R1960" t="str">
        <f>VLOOKUP('combained table'!R1960,'combained table'!R1960:T4294,1,FALSE)</f>
        <v>tier - 2</v>
      </c>
      <c r="S1960" t="str">
        <f>VLOOKUP('combained table'!S1960,'combained table'!S1960:T4294,1,FALSE)</f>
        <v>R1013</v>
      </c>
      <c r="T1960">
        <f>VLOOKUP('combained table'!T1960,'combained table'!T1960:T4294,1,FALSE)</f>
        <v>52</v>
      </c>
    </row>
    <row r="1961" spans="1:20">
      <c r="A1961" t="str">
        <f>VLOOKUP('combained table'!A1961,'combained table'!A1961:T4295,1,FALSE)</f>
        <v>Id1960</v>
      </c>
      <c r="B1961" t="str">
        <f>VLOOKUP('combained table'!B1961,'combained table'!B1961:T4295,1,FALSE)</f>
        <v xml:space="preserve">  Elizabeth</v>
      </c>
      <c r="C1961">
        <f>VLOOKUP('combained table'!C1961,'combained table'!C1961:T4295,1,FALSE)</f>
        <v>34.770000000000003</v>
      </c>
      <c r="D1961">
        <f>VLOOKUP('combained table'!D1961,'combained table'!D1961:T4295,1,FALSE)</f>
        <v>6.23</v>
      </c>
      <c r="E1961" t="str">
        <f>VLOOKUP('combained table'!E1961,'combained table'!E1961:T4295,1,FALSE)</f>
        <v>No</v>
      </c>
      <c r="F1961" t="str">
        <f>VLOOKUP('combained table'!F1961,'combained table'!F1961:T4295,1,FALSE)</f>
        <v>No</v>
      </c>
      <c r="G1961" t="str">
        <f>VLOOKUP('combained table'!G1961,'combained table'!G1961:T4295,1,FALSE)</f>
        <v>No</v>
      </c>
      <c r="H1961">
        <f>VLOOKUP('combained table'!H1961,'combained table'!H1961:T4295,1,FALSE)</f>
        <v>0</v>
      </c>
      <c r="I1961" t="str">
        <f>VLOOKUP('combained table'!I1961,'combained table'!I1961:T4295,1,FALSE)</f>
        <v>Prediabetes</v>
      </c>
      <c r="J1961" t="str">
        <f>VLOOKUP('combained table'!J1961,'combained table'!J1961:T4295,1,FALSE)</f>
        <v>No</v>
      </c>
      <c r="K1961" t="str">
        <f>VLOOKUP('combained table'!K1961,'combained table'!K1961:T4295,1,FALSE)</f>
        <v>Obesity</v>
      </c>
      <c r="L1961">
        <f>VLOOKUP('combained table'!L1961,'combained table'!L1961:T4295,1,FALSE)</f>
        <v>1965</v>
      </c>
      <c r="M1961" t="str">
        <f>VLOOKUP('combained table'!M1961,'combained table'!M1961:T4295,1,FALSE)</f>
        <v>Dec</v>
      </c>
      <c r="N1961">
        <f>VLOOKUP('combained table'!N1961,'combained table'!N1961:T4295,1,FALSE)</f>
        <v>21</v>
      </c>
      <c r="O1961" t="str">
        <f>VLOOKUP('combained table'!O1961,'combained table'!O1961:T4295,1,FALSE)</f>
        <v>21-Dec-1965</v>
      </c>
      <c r="P1961">
        <f>VLOOKUP('combained table'!P1961,'combained table'!P1961:T4295,1,FALSE)</f>
        <v>27218.44</v>
      </c>
      <c r="Q1961" t="str">
        <f>VLOOKUP('combained table'!Q1961,'combained table'!Q1961:T4295,1,FALSE)</f>
        <v>tier - 2</v>
      </c>
      <c r="R1961" t="str">
        <f>VLOOKUP('combained table'!R1961,'combained table'!R1961:T4295,1,FALSE)</f>
        <v>tier - 1</v>
      </c>
      <c r="S1961" t="str">
        <f>VLOOKUP('combained table'!S1961,'combained table'!S1961:T4295,1,FALSE)</f>
        <v>R1017</v>
      </c>
      <c r="T1961">
        <f>VLOOKUP('combained table'!T1961,'combained table'!T1961:T4295,1,FALSE)</f>
        <v>57</v>
      </c>
    </row>
    <row r="1962" spans="1:20">
      <c r="A1962" t="str">
        <f>VLOOKUP('combained table'!A1962,'combained table'!A1962:T4296,1,FALSE)</f>
        <v>Id1961</v>
      </c>
      <c r="B1962" t="str">
        <f>VLOOKUP('combained table'!B1962,'combained table'!B1962:T4296,1,FALSE)</f>
        <v xml:space="preserve">  Satomi</v>
      </c>
      <c r="C1962">
        <f>VLOOKUP('combained table'!C1962,'combained table'!C1962:T4296,1,FALSE)</f>
        <v>27.7</v>
      </c>
      <c r="D1962">
        <f>VLOOKUP('combained table'!D1962,'combained table'!D1962:T4296,1,FALSE)</f>
        <v>5.6</v>
      </c>
      <c r="E1962" t="str">
        <f>VLOOKUP('combained table'!E1962,'combained table'!E1962:T4296,1,FALSE)</f>
        <v>No</v>
      </c>
      <c r="F1962" t="str">
        <f>VLOOKUP('combained table'!F1962,'combained table'!F1962:T4296,1,FALSE)</f>
        <v>No</v>
      </c>
      <c r="G1962" t="str">
        <f>VLOOKUP('combained table'!G1962,'combained table'!G1962:T4296,1,FALSE)</f>
        <v>No</v>
      </c>
      <c r="H1962">
        <f>VLOOKUP('combained table'!H1962,'combained table'!H1962:T4296,1,FALSE)</f>
        <v>1</v>
      </c>
      <c r="I1962" t="str">
        <f>VLOOKUP('combained table'!I1962,'combained table'!I1962:T4296,1,FALSE)</f>
        <v>Normal</v>
      </c>
      <c r="J1962" t="str">
        <f>VLOOKUP('combained table'!J1962,'combained table'!J1962:T4296,1,FALSE)</f>
        <v>No</v>
      </c>
      <c r="K1962" t="str">
        <f>VLOOKUP('combained table'!K1962,'combained table'!K1962:T4296,1,FALSE)</f>
        <v>Overweight</v>
      </c>
      <c r="L1962">
        <f>VLOOKUP('combained table'!L1962,'combained table'!L1962:T4296,1,FALSE)</f>
        <v>1999</v>
      </c>
      <c r="M1962" t="str">
        <f>VLOOKUP('combained table'!M1962,'combained table'!M1962:T4296,1,FALSE)</f>
        <v>Dec</v>
      </c>
      <c r="N1962">
        <f>VLOOKUP('combained table'!N1962,'combained table'!N1962:T4296,1,FALSE)</f>
        <v>2</v>
      </c>
      <c r="O1962" t="str">
        <f>VLOOKUP('combained table'!O1962,'combained table'!O1962:T4296,1,FALSE)</f>
        <v>2-Dec-1999</v>
      </c>
      <c r="P1962">
        <f>VLOOKUP('combained table'!P1962,'combained table'!P1962:T4296,1,FALSE)</f>
        <v>27236.959999999999</v>
      </c>
      <c r="Q1962" t="str">
        <f>VLOOKUP('combained table'!Q1962,'combained table'!Q1962:T4296,1,FALSE)</f>
        <v>tier - 2</v>
      </c>
      <c r="R1962" t="str">
        <f>VLOOKUP('combained table'!R1962,'combained table'!R1962:T4296,1,FALSE)</f>
        <v>tier - 1</v>
      </c>
      <c r="S1962" t="str">
        <f>VLOOKUP('combained table'!S1962,'combained table'!S1962:T4296,1,FALSE)</f>
        <v>R1011</v>
      </c>
      <c r="T1962">
        <f>VLOOKUP('combained table'!T1962,'combained table'!T1962:T4296,1,FALSE)</f>
        <v>23</v>
      </c>
    </row>
    <row r="1963" spans="1:20">
      <c r="A1963" t="str">
        <f>VLOOKUP('combained table'!A1963,'combained table'!A1963:T4297,1,FALSE)</f>
        <v>Id1962</v>
      </c>
      <c r="B1963" t="str">
        <f>VLOOKUP('combained table'!B1963,'combained table'!B1963:T4297,1,FALSE)</f>
        <v xml:space="preserve">  Matthew D</v>
      </c>
      <c r="C1963">
        <f>VLOOKUP('combained table'!C1963,'combained table'!C1963:T4297,1,FALSE)</f>
        <v>19.12</v>
      </c>
      <c r="D1963">
        <f>VLOOKUP('combained table'!D1963,'combained table'!D1963:T4297,1,FALSE)</f>
        <v>4.72</v>
      </c>
      <c r="E1963" t="str">
        <f>VLOOKUP('combained table'!E1963,'combained table'!E1963:T4297,1,FALSE)</f>
        <v>yes</v>
      </c>
      <c r="F1963" t="str">
        <f>VLOOKUP('combained table'!F1963,'combained table'!F1963:T4297,1,FALSE)</f>
        <v>No</v>
      </c>
      <c r="G1963" t="str">
        <f>VLOOKUP('combained table'!G1963,'combained table'!G1963:T4297,1,FALSE)</f>
        <v>No</v>
      </c>
      <c r="H1963">
        <f>VLOOKUP('combained table'!H1963,'combained table'!H1963:T4297,1,FALSE)</f>
        <v>1</v>
      </c>
      <c r="I1963" t="str">
        <f>VLOOKUP('combained table'!I1963,'combained table'!I1963:T4297,1,FALSE)</f>
        <v>Normal</v>
      </c>
      <c r="J1963" t="str">
        <f>VLOOKUP('combained table'!J1963,'combained table'!J1963:T4297,1,FALSE)</f>
        <v>No</v>
      </c>
      <c r="K1963" t="str">
        <f>VLOOKUP('combained table'!K1963,'combained table'!K1963:T4297,1,FALSE)</f>
        <v>Normal Weight</v>
      </c>
      <c r="L1963">
        <f>VLOOKUP('combained table'!L1963,'combained table'!L1963:T4297,1,FALSE)</f>
        <v>1968</v>
      </c>
      <c r="M1963" t="str">
        <f>VLOOKUP('combained table'!M1963,'combained table'!M1963:T4297,1,FALSE)</f>
        <v>Jun</v>
      </c>
      <c r="N1963">
        <f>VLOOKUP('combained table'!N1963,'combained table'!N1963:T4297,1,FALSE)</f>
        <v>6</v>
      </c>
      <c r="O1963" t="str">
        <f>VLOOKUP('combained table'!O1963,'combained table'!O1963:T4297,1,FALSE)</f>
        <v>6-Jun-1968</v>
      </c>
      <c r="P1963">
        <f>VLOOKUP('combained table'!P1963,'combained table'!P1963:T4297,1,FALSE)</f>
        <v>27322.73</v>
      </c>
      <c r="Q1963" t="str">
        <f>VLOOKUP('combained table'!Q1963,'combained table'!Q1963:T4297,1,FALSE)</f>
        <v>tier - 2</v>
      </c>
      <c r="R1963" t="str">
        <f>VLOOKUP('combained table'!R1963,'combained table'!R1963:T4297,1,FALSE)</f>
        <v>tier - 2</v>
      </c>
      <c r="S1963" t="str">
        <f>VLOOKUP('combained table'!S1963,'combained table'!S1963:T4297,1,FALSE)</f>
        <v>R1013</v>
      </c>
      <c r="T1963">
        <f>VLOOKUP('combained table'!T1963,'combained table'!T1963:T4297,1,FALSE)</f>
        <v>55</v>
      </c>
    </row>
    <row r="1964" spans="1:20">
      <c r="A1964" t="str">
        <f>VLOOKUP('combained table'!A1964,'combained table'!A1964:T4298,1,FALSE)</f>
        <v>Id1963</v>
      </c>
      <c r="B1964" t="str">
        <f>VLOOKUP('combained table'!B1964,'combained table'!B1964:T4298,1,FALSE)</f>
        <v xml:space="preserve">  Peter T II</v>
      </c>
      <c r="C1964">
        <f>VLOOKUP('combained table'!C1964,'combained table'!C1964:T4298,1,FALSE)</f>
        <v>32.67</v>
      </c>
      <c r="D1964">
        <f>VLOOKUP('combained table'!D1964,'combained table'!D1964:T4298,1,FALSE)</f>
        <v>4.67</v>
      </c>
      <c r="E1964" t="str">
        <f>VLOOKUP('combained table'!E1964,'combained table'!E1964:T4298,1,FALSE)</f>
        <v>No</v>
      </c>
      <c r="F1964" t="str">
        <f>VLOOKUP('combained table'!F1964,'combained table'!F1964:T4298,1,FALSE)</f>
        <v>No</v>
      </c>
      <c r="G1964" t="str">
        <f>VLOOKUP('combained table'!G1964,'combained table'!G1964:T4298,1,FALSE)</f>
        <v>Yes</v>
      </c>
      <c r="H1964">
        <f>VLOOKUP('combained table'!H1964,'combained table'!H1964:T4298,1,FALSE)</f>
        <v>1</v>
      </c>
      <c r="I1964" t="str">
        <f>VLOOKUP('combained table'!I1964,'combained table'!I1964:T4298,1,FALSE)</f>
        <v>Normal</v>
      </c>
      <c r="J1964" t="str">
        <f>VLOOKUP('combained table'!J1964,'combained table'!J1964:T4298,1,FALSE)</f>
        <v>No</v>
      </c>
      <c r="K1964" t="str">
        <f>VLOOKUP('combained table'!K1964,'combained table'!K1964:T4298,1,FALSE)</f>
        <v>Obesity</v>
      </c>
      <c r="L1964">
        <f>VLOOKUP('combained table'!L1964,'combained table'!L1964:T4298,1,FALSE)</f>
        <v>1969</v>
      </c>
      <c r="M1964" t="str">
        <f>VLOOKUP('combained table'!M1964,'combained table'!M1964:T4298,1,FALSE)</f>
        <v>Oct</v>
      </c>
      <c r="N1964">
        <f>VLOOKUP('combained table'!N1964,'combained table'!N1964:T4298,1,FALSE)</f>
        <v>16</v>
      </c>
      <c r="O1964" t="str">
        <f>VLOOKUP('combained table'!O1964,'combained table'!O1964:T4298,1,FALSE)</f>
        <v>16-Oct-1969</v>
      </c>
      <c r="P1964">
        <f>VLOOKUP('combained table'!P1964,'combained table'!P1964:T4298,1,FALSE)</f>
        <v>27346.04</v>
      </c>
      <c r="Q1964" t="str">
        <f>VLOOKUP('combained table'!Q1964,'combained table'!Q1964:T4298,1,FALSE)</f>
        <v>tier - 2</v>
      </c>
      <c r="R1964" t="str">
        <f>VLOOKUP('combained table'!R1964,'combained table'!R1964:T4298,1,FALSE)</f>
        <v>tier - 2</v>
      </c>
      <c r="S1964" t="str">
        <f>VLOOKUP('combained table'!S1964,'combained table'!S1964:T4298,1,FALSE)</f>
        <v>R1013</v>
      </c>
      <c r="T1964">
        <f>VLOOKUP('combained table'!T1964,'combained table'!T1964:T4298,1,FALSE)</f>
        <v>53</v>
      </c>
    </row>
    <row r="1965" spans="1:20">
      <c r="A1965" t="str">
        <f>VLOOKUP('combained table'!A1965,'combained table'!A1965:T4299,1,FALSE)</f>
        <v>Id1964</v>
      </c>
      <c r="B1965" t="str">
        <f>VLOOKUP('combained table'!B1965,'combained table'!B1965:T4299,1,FALSE)</f>
        <v xml:space="preserve">  Manuel</v>
      </c>
      <c r="C1965">
        <f>VLOOKUP('combained table'!C1965,'combained table'!C1965:T4299,1,FALSE)</f>
        <v>28.5</v>
      </c>
      <c r="D1965">
        <f>VLOOKUP('combained table'!D1965,'combained table'!D1965:T4299,1,FALSE)</f>
        <v>6.11</v>
      </c>
      <c r="E1965" t="str">
        <f>VLOOKUP('combained table'!E1965,'combained table'!E1965:T4299,1,FALSE)</f>
        <v>No</v>
      </c>
      <c r="F1965" t="str">
        <f>VLOOKUP('combained table'!F1965,'combained table'!F1965:T4299,1,FALSE)</f>
        <v>No</v>
      </c>
      <c r="G1965" t="str">
        <f>VLOOKUP('combained table'!G1965,'combained table'!G1965:T4299,1,FALSE)</f>
        <v>No</v>
      </c>
      <c r="H1965">
        <f>VLOOKUP('combained table'!H1965,'combained table'!H1965:T4299,1,FALSE)</f>
        <v>1</v>
      </c>
      <c r="I1965" t="str">
        <f>VLOOKUP('combained table'!I1965,'combained table'!I1965:T4299,1,FALSE)</f>
        <v>Prediabetes</v>
      </c>
      <c r="J1965" t="str">
        <f>VLOOKUP('combained table'!J1965,'combained table'!J1965:T4299,1,FALSE)</f>
        <v>No</v>
      </c>
      <c r="K1965" t="str">
        <f>VLOOKUP('combained table'!K1965,'combained table'!K1965:T4299,1,FALSE)</f>
        <v>Overweight</v>
      </c>
      <c r="L1965">
        <f>VLOOKUP('combained table'!L1965,'combained table'!L1965:T4299,1,FALSE)</f>
        <v>1988</v>
      </c>
      <c r="M1965" t="str">
        <f>VLOOKUP('combained table'!M1965,'combained table'!M1965:T4299,1,FALSE)</f>
        <v>Sep</v>
      </c>
      <c r="N1965">
        <f>VLOOKUP('combained table'!N1965,'combained table'!N1965:T4299,1,FALSE)</f>
        <v>15</v>
      </c>
      <c r="O1965" t="str">
        <f>VLOOKUP('combained table'!O1965,'combained table'!O1965:T4299,1,FALSE)</f>
        <v>15-Sep-1988</v>
      </c>
      <c r="P1965">
        <f>VLOOKUP('combained table'!P1965,'combained table'!P1965:T4299,1,FALSE)</f>
        <v>27375.9</v>
      </c>
      <c r="Q1965" t="str">
        <f>VLOOKUP('combained table'!Q1965,'combained table'!Q1965:T4299,1,FALSE)</f>
        <v>tier - 2</v>
      </c>
      <c r="R1965" t="str">
        <f>VLOOKUP('combained table'!R1965,'combained table'!R1965:T4299,1,FALSE)</f>
        <v>tier - 3</v>
      </c>
      <c r="S1965" t="str">
        <f>VLOOKUP('combained table'!S1965,'combained table'!S1965:T4299,1,FALSE)</f>
        <v>R1015</v>
      </c>
      <c r="T1965">
        <f>VLOOKUP('combained table'!T1965,'combained table'!T1965:T4299,1,FALSE)</f>
        <v>34</v>
      </c>
    </row>
    <row r="1966" spans="1:20">
      <c r="A1966" t="str">
        <f>VLOOKUP('combained table'!A1966,'combained table'!A1966:T4300,1,FALSE)</f>
        <v>Id1965</v>
      </c>
      <c r="B1966" t="str">
        <f>VLOOKUP('combained table'!B1966,'combained table'!B1966:T4300,1,FALSE)</f>
        <v xml:space="preserve">  Kindsey P</v>
      </c>
      <c r="C1966">
        <f>VLOOKUP('combained table'!C1966,'combained table'!C1966:T4300,1,FALSE)</f>
        <v>39.270000000000003</v>
      </c>
      <c r="D1966">
        <f>VLOOKUP('combained table'!D1966,'combained table'!D1966:T4300,1,FALSE)</f>
        <v>6.25</v>
      </c>
      <c r="E1966" t="str">
        <f>VLOOKUP('combained table'!E1966,'combained table'!E1966:T4300,1,FALSE)</f>
        <v>No</v>
      </c>
      <c r="F1966" t="str">
        <f>VLOOKUP('combained table'!F1966,'combained table'!F1966:T4300,1,FALSE)</f>
        <v>No</v>
      </c>
      <c r="G1966" t="str">
        <f>VLOOKUP('combained table'!G1966,'combained table'!G1966:T4300,1,FALSE)</f>
        <v>No</v>
      </c>
      <c r="H1966">
        <f>VLOOKUP('combained table'!H1966,'combained table'!H1966:T4300,1,FALSE)</f>
        <v>0</v>
      </c>
      <c r="I1966" t="str">
        <f>VLOOKUP('combained table'!I1966,'combained table'!I1966:T4300,1,FALSE)</f>
        <v>Prediabetes</v>
      </c>
      <c r="J1966" t="str">
        <f>VLOOKUP('combained table'!J1966,'combained table'!J1966:T4300,1,FALSE)</f>
        <v>No</v>
      </c>
      <c r="K1966" t="str">
        <f>VLOOKUP('combained table'!K1966,'combained table'!K1966:T4300,1,FALSE)</f>
        <v>Obesity</v>
      </c>
      <c r="L1966">
        <f>VLOOKUP('combained table'!L1966,'combained table'!L1966:T4300,1,FALSE)</f>
        <v>1985</v>
      </c>
      <c r="M1966" t="str">
        <f>VLOOKUP('combained table'!M1966,'combained table'!M1966:T4300,1,FALSE)</f>
        <v>Dec</v>
      </c>
      <c r="N1966">
        <f>VLOOKUP('combained table'!N1966,'combained table'!N1966:T4300,1,FALSE)</f>
        <v>5</v>
      </c>
      <c r="O1966" t="str">
        <f>VLOOKUP('combained table'!O1966,'combained table'!O1966:T4300,1,FALSE)</f>
        <v>5-Dec-1985</v>
      </c>
      <c r="P1966">
        <f>VLOOKUP('combained table'!P1966,'combained table'!P1966:T4300,1,FALSE)</f>
        <v>27432.73</v>
      </c>
      <c r="Q1966" t="str">
        <f>VLOOKUP('combained table'!Q1966,'combained table'!Q1966:T4300,1,FALSE)</f>
        <v>tier - 2</v>
      </c>
      <c r="R1966" t="str">
        <f>VLOOKUP('combained table'!R1966,'combained table'!R1966:T4300,1,FALSE)</f>
        <v>tier - 1</v>
      </c>
      <c r="S1966" t="str">
        <f>VLOOKUP('combained table'!S1966,'combained table'!S1966:T4300,1,FALSE)</f>
        <v>R1011</v>
      </c>
      <c r="T1966">
        <f>VLOOKUP('combained table'!T1966,'combained table'!T1966:T4300,1,FALSE)</f>
        <v>37</v>
      </c>
    </row>
    <row r="1967" spans="1:20">
      <c r="A1967" t="str">
        <f>VLOOKUP('combained table'!A1967,'combained table'!A1967:T4301,1,FALSE)</f>
        <v>Id1966</v>
      </c>
      <c r="B1967" t="str">
        <f>VLOOKUP('combained table'!B1967,'combained table'!B1967:T4301,1,FALSE)</f>
        <v xml:space="preserve">  Thomas G</v>
      </c>
      <c r="C1967">
        <f>VLOOKUP('combained table'!C1967,'combained table'!C1967:T4301,1,FALSE)</f>
        <v>32.49</v>
      </c>
      <c r="D1967">
        <f>VLOOKUP('combained table'!D1967,'combained table'!D1967:T4301,1,FALSE)</f>
        <v>4</v>
      </c>
      <c r="E1967" t="str">
        <f>VLOOKUP('combained table'!E1967,'combained table'!E1967:T4301,1,FALSE)</f>
        <v>yes</v>
      </c>
      <c r="F1967" t="str">
        <f>VLOOKUP('combained table'!F1967,'combained table'!F1967:T4301,1,FALSE)</f>
        <v>No</v>
      </c>
      <c r="G1967" t="str">
        <f>VLOOKUP('combained table'!G1967,'combained table'!G1967:T4301,1,FALSE)</f>
        <v>No</v>
      </c>
      <c r="H1967">
        <f>VLOOKUP('combained table'!H1967,'combained table'!H1967:T4301,1,FALSE)</f>
        <v>0</v>
      </c>
      <c r="I1967" t="str">
        <f>VLOOKUP('combained table'!I1967,'combained table'!I1967:T4301,1,FALSE)</f>
        <v>Normal</v>
      </c>
      <c r="J1967" t="str">
        <f>VLOOKUP('combained table'!J1967,'combained table'!J1967:T4301,1,FALSE)</f>
        <v>No</v>
      </c>
      <c r="K1967" t="str">
        <f>VLOOKUP('combained table'!K1967,'combained table'!K1967:T4301,1,FALSE)</f>
        <v>Obesity</v>
      </c>
      <c r="L1967">
        <f>VLOOKUP('combained table'!L1967,'combained table'!L1967:T4301,1,FALSE)</f>
        <v>1981</v>
      </c>
      <c r="M1967" t="str">
        <f>VLOOKUP('combained table'!M1967,'combained table'!M1967:T4301,1,FALSE)</f>
        <v>Oct</v>
      </c>
      <c r="N1967">
        <f>VLOOKUP('combained table'!N1967,'combained table'!N1967:T4301,1,FALSE)</f>
        <v>3</v>
      </c>
      <c r="O1967" t="str">
        <f>VLOOKUP('combained table'!O1967,'combained table'!O1967:T4301,1,FALSE)</f>
        <v>3-Oct-1981</v>
      </c>
      <c r="P1967">
        <f>VLOOKUP('combained table'!P1967,'combained table'!P1967:T4301,1,FALSE)</f>
        <v>27495.59</v>
      </c>
      <c r="Q1967" t="str">
        <f>VLOOKUP('combained table'!Q1967,'combained table'!Q1967:T4301,1,FALSE)</f>
        <v>tier - 2</v>
      </c>
      <c r="R1967" t="str">
        <f>VLOOKUP('combained table'!R1967,'combained table'!R1967:T4301,1,FALSE)</f>
        <v>tier - 1</v>
      </c>
      <c r="S1967" t="str">
        <f>VLOOKUP('combained table'!S1967,'combained table'!S1967:T4301,1,FALSE)</f>
        <v>R1011</v>
      </c>
      <c r="T1967">
        <f>VLOOKUP('combained table'!T1967,'combained table'!T1967:T4301,1,FALSE)</f>
        <v>41</v>
      </c>
    </row>
    <row r="1968" spans="1:20">
      <c r="A1968" t="str">
        <f>VLOOKUP('combained table'!A1968,'combained table'!A1968:T4302,1,FALSE)</f>
        <v>Id1967</v>
      </c>
      <c r="B1968" t="str">
        <f>VLOOKUP('combained table'!B1968,'combained table'!B1968:T4302,1,FALSE)</f>
        <v xml:space="preserve">  Kyle S</v>
      </c>
      <c r="C1968">
        <f>VLOOKUP('combained table'!C1968,'combained table'!C1968:T4302,1,FALSE)</f>
        <v>23.7</v>
      </c>
      <c r="D1968">
        <f>VLOOKUP('combained table'!D1968,'combained table'!D1968:T4302,1,FALSE)</f>
        <v>5.55</v>
      </c>
      <c r="E1968" t="str">
        <f>VLOOKUP('combained table'!E1968,'combained table'!E1968:T4302,1,FALSE)</f>
        <v>yes</v>
      </c>
      <c r="F1968" t="str">
        <f>VLOOKUP('combained table'!F1968,'combained table'!F1968:T4302,1,FALSE)</f>
        <v>No</v>
      </c>
      <c r="G1968" t="str">
        <f>VLOOKUP('combained table'!G1968,'combained table'!G1968:T4302,1,FALSE)</f>
        <v>No</v>
      </c>
      <c r="H1968">
        <f>VLOOKUP('combained table'!H1968,'combained table'!H1968:T4302,1,FALSE)</f>
        <v>0</v>
      </c>
      <c r="I1968" t="str">
        <f>VLOOKUP('combained table'!I1968,'combained table'!I1968:T4302,1,FALSE)</f>
        <v>Normal</v>
      </c>
      <c r="J1968" t="str">
        <f>VLOOKUP('combained table'!J1968,'combained table'!J1968:T4302,1,FALSE)</f>
        <v>No</v>
      </c>
      <c r="K1968" t="str">
        <f>VLOOKUP('combained table'!K1968,'combained table'!K1968:T4302,1,FALSE)</f>
        <v>Normal Weight</v>
      </c>
      <c r="L1968">
        <f>VLOOKUP('combained table'!L1968,'combained table'!L1968:T4302,1,FALSE)</f>
        <v>1965</v>
      </c>
      <c r="M1968" t="str">
        <f>VLOOKUP('combained table'!M1968,'combained table'!M1968:T4302,1,FALSE)</f>
        <v>Oct</v>
      </c>
      <c r="N1968">
        <f>VLOOKUP('combained table'!N1968,'combained table'!N1968:T4302,1,FALSE)</f>
        <v>19</v>
      </c>
      <c r="O1968" t="str">
        <f>VLOOKUP('combained table'!O1968,'combained table'!O1968:T4302,1,FALSE)</f>
        <v>19-Oct-1965</v>
      </c>
      <c r="P1968">
        <f>VLOOKUP('combained table'!P1968,'combained table'!P1968:T4302,1,FALSE)</f>
        <v>27533.91</v>
      </c>
      <c r="Q1968" t="str">
        <f>VLOOKUP('combained table'!Q1968,'combained table'!Q1968:T4302,1,FALSE)</f>
        <v>tier - 2</v>
      </c>
      <c r="R1968" t="str">
        <f>VLOOKUP('combained table'!R1968,'combained table'!R1968:T4302,1,FALSE)</f>
        <v>tier - 3</v>
      </c>
      <c r="S1968" t="str">
        <f>VLOOKUP('combained table'!S1968,'combained table'!S1968:T4302,1,FALSE)</f>
        <v>R1013</v>
      </c>
      <c r="T1968">
        <f>VLOOKUP('combained table'!T1968,'combained table'!T1968:T4302,1,FALSE)</f>
        <v>57</v>
      </c>
    </row>
    <row r="1969" spans="1:20">
      <c r="A1969" t="str">
        <f>VLOOKUP('combained table'!A1969,'combained table'!A1969:T4303,1,FALSE)</f>
        <v>Id1968</v>
      </c>
      <c r="B1969" t="str">
        <f>VLOOKUP('combained table'!B1969,'combained table'!B1969:T4303,1,FALSE)</f>
        <v xml:space="preserve">  Alexander J</v>
      </c>
      <c r="C1969">
        <f>VLOOKUP('combained table'!C1969,'combained table'!C1969:T4303,1,FALSE)</f>
        <v>30.4</v>
      </c>
      <c r="D1969">
        <f>VLOOKUP('combained table'!D1969,'combained table'!D1969:T4303,1,FALSE)</f>
        <v>5.95</v>
      </c>
      <c r="E1969" t="str">
        <f>VLOOKUP('combained table'!E1969,'combained table'!E1969:T4303,1,FALSE)</f>
        <v>No</v>
      </c>
      <c r="F1969" t="str">
        <f>VLOOKUP('combained table'!F1969,'combained table'!F1969:T4303,1,FALSE)</f>
        <v>yes</v>
      </c>
      <c r="G1969" t="str">
        <f>VLOOKUP('combained table'!G1969,'combained table'!G1969:T4303,1,FALSE)</f>
        <v>No</v>
      </c>
      <c r="H1969">
        <f>VLOOKUP('combained table'!H1969,'combained table'!H1969:T4303,1,FALSE)</f>
        <v>1</v>
      </c>
      <c r="I1969" t="str">
        <f>VLOOKUP('combained table'!I1969,'combained table'!I1969:T4303,1,FALSE)</f>
        <v>Prediabetes</v>
      </c>
      <c r="J1969" t="str">
        <f>VLOOKUP('combained table'!J1969,'combained table'!J1969:T4303,1,FALSE)</f>
        <v>No</v>
      </c>
      <c r="K1969" t="str">
        <f>VLOOKUP('combained table'!K1969,'combained table'!K1969:T4303,1,FALSE)</f>
        <v>Obesity</v>
      </c>
      <c r="L1969">
        <f>VLOOKUP('combained table'!L1969,'combained table'!L1969:T4303,1,FALSE)</f>
        <v>1984</v>
      </c>
      <c r="M1969" t="str">
        <f>VLOOKUP('combained table'!M1969,'combained table'!M1969:T4303,1,FALSE)</f>
        <v>Jul</v>
      </c>
      <c r="N1969">
        <f>VLOOKUP('combained table'!N1969,'combained table'!N1969:T4303,1,FALSE)</f>
        <v>22</v>
      </c>
      <c r="O1969" t="str">
        <f>VLOOKUP('combained table'!O1969,'combained table'!O1969:T4303,1,FALSE)</f>
        <v>22-Jul-1984</v>
      </c>
      <c r="P1969">
        <f>VLOOKUP('combained table'!P1969,'combained table'!P1969:T4303,1,FALSE)</f>
        <v>27534.53</v>
      </c>
      <c r="Q1969" t="str">
        <f>VLOOKUP('combained table'!Q1969,'combained table'!Q1969:T4303,1,FALSE)</f>
        <v>tier - 2</v>
      </c>
      <c r="R1969" t="str">
        <f>VLOOKUP('combained table'!R1969,'combained table'!R1969:T4303,1,FALSE)</f>
        <v>tier - 2</v>
      </c>
      <c r="S1969" t="str">
        <f>VLOOKUP('combained table'!S1969,'combained table'!S1969:T4303,1,FALSE)</f>
        <v>R1011</v>
      </c>
      <c r="T1969">
        <f>VLOOKUP('combained table'!T1969,'combained table'!T1969:T4303,1,FALSE)</f>
        <v>38</v>
      </c>
    </row>
    <row r="1970" spans="1:20">
      <c r="A1970" t="str">
        <f>VLOOKUP('combained table'!A1970,'combained table'!A1970:T4304,1,FALSE)</f>
        <v>Id1969</v>
      </c>
      <c r="B1970" t="str">
        <f>VLOOKUP('combained table'!B1970,'combained table'!B1970:T4304,1,FALSE)</f>
        <v xml:space="preserve">  Dustin L</v>
      </c>
      <c r="C1970">
        <f>VLOOKUP('combained table'!C1970,'combained table'!C1970:T4304,1,FALSE)</f>
        <v>38.94</v>
      </c>
      <c r="D1970">
        <f>VLOOKUP('combained table'!D1970,'combained table'!D1970:T4304,1,FALSE)</f>
        <v>4.3600000000000003</v>
      </c>
      <c r="E1970" t="str">
        <f>VLOOKUP('combained table'!E1970,'combained table'!E1970:T4304,1,FALSE)</f>
        <v>No</v>
      </c>
      <c r="F1970" t="str">
        <f>VLOOKUP('combained table'!F1970,'combained table'!F1970:T4304,1,FALSE)</f>
        <v>No</v>
      </c>
      <c r="G1970" t="str">
        <f>VLOOKUP('combained table'!G1970,'combained table'!G1970:T4304,1,FALSE)</f>
        <v>Yes</v>
      </c>
      <c r="H1970">
        <f>VLOOKUP('combained table'!H1970,'combained table'!H1970:T4304,1,FALSE)</f>
        <v>1</v>
      </c>
      <c r="I1970" t="str">
        <f>VLOOKUP('combained table'!I1970,'combained table'!I1970:T4304,1,FALSE)</f>
        <v>Normal</v>
      </c>
      <c r="J1970" t="str">
        <f>VLOOKUP('combained table'!J1970,'combained table'!J1970:T4304,1,FALSE)</f>
        <v>No</v>
      </c>
      <c r="K1970" t="str">
        <f>VLOOKUP('combained table'!K1970,'combained table'!K1970:T4304,1,FALSE)</f>
        <v>Obesity</v>
      </c>
      <c r="L1970">
        <f>VLOOKUP('combained table'!L1970,'combained table'!L1970:T4304,1,FALSE)</f>
        <v>1985</v>
      </c>
      <c r="M1970" t="str">
        <f>VLOOKUP('combained table'!M1970,'combained table'!M1970:T4304,1,FALSE)</f>
        <v>Nov</v>
      </c>
      <c r="N1970">
        <f>VLOOKUP('combained table'!N1970,'combained table'!N1970:T4304,1,FALSE)</f>
        <v>6</v>
      </c>
      <c r="O1970" t="str">
        <f>VLOOKUP('combained table'!O1970,'combained table'!O1970:T4304,1,FALSE)</f>
        <v>6-Nov-1985</v>
      </c>
      <c r="P1970">
        <f>VLOOKUP('combained table'!P1970,'combained table'!P1970:T4304,1,FALSE)</f>
        <v>27598.93</v>
      </c>
      <c r="Q1970" t="str">
        <f>VLOOKUP('combained table'!Q1970,'combained table'!Q1970:T4304,1,FALSE)</f>
        <v>tier - 2</v>
      </c>
      <c r="R1970" t="str">
        <f>VLOOKUP('combained table'!R1970,'combained table'!R1970:T4304,1,FALSE)</f>
        <v>tier - 1</v>
      </c>
      <c r="S1970" t="str">
        <f>VLOOKUP('combained table'!S1970,'combained table'!S1970:T4304,1,FALSE)</f>
        <v>R1011</v>
      </c>
      <c r="T1970">
        <f>VLOOKUP('combained table'!T1970,'combained table'!T1970:T4304,1,FALSE)</f>
        <v>37</v>
      </c>
    </row>
    <row r="1971" spans="1:20">
      <c r="A1971" t="str">
        <f>VLOOKUP('combained table'!A1971,'combained table'!A1971:T4305,1,FALSE)</f>
        <v>Id1970</v>
      </c>
      <c r="B1971" t="str">
        <f>VLOOKUP('combained table'!B1971,'combained table'!B1971:T4305,1,FALSE)</f>
        <v xml:space="preserve">  Chloe</v>
      </c>
      <c r="C1971">
        <f>VLOOKUP('combained table'!C1971,'combained table'!C1971:T4305,1,FALSE)</f>
        <v>31.02</v>
      </c>
      <c r="D1971">
        <f>VLOOKUP('combained table'!D1971,'combained table'!D1971:T4305,1,FALSE)</f>
        <v>4.84</v>
      </c>
      <c r="E1971" t="str">
        <f>VLOOKUP('combained table'!E1971,'combained table'!E1971:T4305,1,FALSE)</f>
        <v>No</v>
      </c>
      <c r="F1971" t="str">
        <f>VLOOKUP('combained table'!F1971,'combained table'!F1971:T4305,1,FALSE)</f>
        <v>No</v>
      </c>
      <c r="G1971" t="str">
        <f>VLOOKUP('combained table'!G1971,'combained table'!G1971:T4305,1,FALSE)</f>
        <v>Yes</v>
      </c>
      <c r="H1971">
        <f>VLOOKUP('combained table'!H1971,'combained table'!H1971:T4305,1,FALSE)</f>
        <v>1</v>
      </c>
      <c r="I1971" t="str">
        <f>VLOOKUP('combained table'!I1971,'combained table'!I1971:T4305,1,FALSE)</f>
        <v>Normal</v>
      </c>
      <c r="J1971" t="str">
        <f>VLOOKUP('combained table'!J1971,'combained table'!J1971:T4305,1,FALSE)</f>
        <v>No</v>
      </c>
      <c r="K1971" t="str">
        <f>VLOOKUP('combained table'!K1971,'combained table'!K1971:T4305,1,FALSE)</f>
        <v>Obesity</v>
      </c>
      <c r="L1971">
        <f>VLOOKUP('combained table'!L1971,'combained table'!L1971:T4305,1,FALSE)</f>
        <v>1992</v>
      </c>
      <c r="M1971" t="str">
        <f>VLOOKUP('combained table'!M1971,'combained table'!M1971:T4305,1,FALSE)</f>
        <v>Jun</v>
      </c>
      <c r="N1971">
        <f>VLOOKUP('combained table'!N1971,'combained table'!N1971:T4305,1,FALSE)</f>
        <v>11</v>
      </c>
      <c r="O1971" t="str">
        <f>VLOOKUP('combained table'!O1971,'combained table'!O1971:T4305,1,FALSE)</f>
        <v>11-Jun-1992</v>
      </c>
      <c r="P1971">
        <f>VLOOKUP('combained table'!P1971,'combained table'!P1971:T4305,1,FALSE)</f>
        <v>27614.71</v>
      </c>
      <c r="Q1971" t="str">
        <f>VLOOKUP('combained table'!Q1971,'combained table'!Q1971:T4305,1,FALSE)</f>
        <v>tier - 2</v>
      </c>
      <c r="R1971" t="str">
        <f>VLOOKUP('combained table'!R1971,'combained table'!R1971:T4305,1,FALSE)</f>
        <v>tier - 3</v>
      </c>
      <c r="S1971" t="str">
        <f>VLOOKUP('combained table'!S1971,'combained table'!S1971:T4305,1,FALSE)</f>
        <v>R1011</v>
      </c>
      <c r="T1971">
        <f>VLOOKUP('combained table'!T1971,'combained table'!T1971:T4305,1,FALSE)</f>
        <v>30</v>
      </c>
    </row>
    <row r="1972" spans="1:20">
      <c r="A1972" t="str">
        <f>VLOOKUP('combained table'!A1972,'combained table'!A1972:T4306,1,FALSE)</f>
        <v>Id1971</v>
      </c>
      <c r="B1972" t="str">
        <f>VLOOKUP('combained table'!B1972,'combained table'!B1972:T4306,1,FALSE)</f>
        <v xml:space="preserve">  Cailtlin</v>
      </c>
      <c r="C1972">
        <f>VLOOKUP('combained table'!C1972,'combained table'!C1972:T4306,1,FALSE)</f>
        <v>17.5</v>
      </c>
      <c r="D1972">
        <f>VLOOKUP('combained table'!D1972,'combained table'!D1972:T4306,1,FALSE)</f>
        <v>4.5599999999999996</v>
      </c>
      <c r="E1972" t="str">
        <f>VLOOKUP('combained table'!E1972,'combained table'!E1972:T4306,1,FALSE)</f>
        <v>No</v>
      </c>
      <c r="F1972" t="str">
        <f>VLOOKUP('combained table'!F1972,'combained table'!F1972:T4306,1,FALSE)</f>
        <v>No</v>
      </c>
      <c r="G1972" t="str">
        <f>VLOOKUP('combained table'!G1972,'combained table'!G1972:T4306,1,FALSE)</f>
        <v>No</v>
      </c>
      <c r="H1972">
        <f>VLOOKUP('combained table'!H1972,'combained table'!H1972:T4306,1,FALSE)</f>
        <v>1</v>
      </c>
      <c r="I1972" t="str">
        <f>VLOOKUP('combained table'!I1972,'combained table'!I1972:T4306,1,FALSE)</f>
        <v>Normal</v>
      </c>
      <c r="J1972" t="str">
        <f>VLOOKUP('combained table'!J1972,'combained table'!J1972:T4306,1,FALSE)</f>
        <v>No</v>
      </c>
      <c r="K1972" t="str">
        <f>VLOOKUP('combained table'!K1972,'combained table'!K1972:T4306,1,FALSE)</f>
        <v>Underweight</v>
      </c>
      <c r="L1972">
        <f>VLOOKUP('combained table'!L1972,'combained table'!L1972:T4306,1,FALSE)</f>
        <v>1997</v>
      </c>
      <c r="M1972" t="str">
        <f>VLOOKUP('combained table'!M1972,'combained table'!M1972:T4306,1,FALSE)</f>
        <v>Sep</v>
      </c>
      <c r="N1972">
        <f>VLOOKUP('combained table'!N1972,'combained table'!N1972:T4306,1,FALSE)</f>
        <v>9</v>
      </c>
      <c r="O1972" t="str">
        <f>VLOOKUP('combained table'!O1972,'combained table'!O1972:T4306,1,FALSE)</f>
        <v>9-Sep-1997</v>
      </c>
      <c r="P1972">
        <f>VLOOKUP('combained table'!P1972,'combained table'!P1972:T4306,1,FALSE)</f>
        <v>27619.360000000001</v>
      </c>
      <c r="Q1972" t="str">
        <f>VLOOKUP('combained table'!Q1972,'combained table'!Q1972:T4306,1,FALSE)</f>
        <v>tier - 2</v>
      </c>
      <c r="R1972" t="str">
        <f>VLOOKUP('combained table'!R1972,'combained table'!R1972:T4306,1,FALSE)</f>
        <v>tier - 3</v>
      </c>
      <c r="S1972" t="str">
        <f>VLOOKUP('combained table'!S1972,'combained table'!S1972:T4306,1,FALSE)</f>
        <v>R1011</v>
      </c>
      <c r="T1972">
        <f>VLOOKUP('combained table'!T1972,'combained table'!T1972:T4306,1,FALSE)</f>
        <v>25</v>
      </c>
    </row>
    <row r="1973" spans="1:20">
      <c r="A1973" t="str">
        <f>VLOOKUP('combained table'!A1973,'combained table'!A1973:T4307,1,FALSE)</f>
        <v>Id1972</v>
      </c>
      <c r="B1973" t="str">
        <f>VLOOKUP('combained table'!B1973,'combained table'!B1973:T4307,1,FALSE)</f>
        <v xml:space="preserve">  Joshua</v>
      </c>
      <c r="C1973">
        <f>VLOOKUP('combained table'!C1973,'combained table'!C1973:T4307,1,FALSE)</f>
        <v>34.799999999999997</v>
      </c>
      <c r="D1973">
        <f>VLOOKUP('combained table'!D1973,'combained table'!D1973:T4307,1,FALSE)</f>
        <v>4.42</v>
      </c>
      <c r="E1973" t="str">
        <f>VLOOKUP('combained table'!E1973,'combained table'!E1973:T4307,1,FALSE)</f>
        <v>yes</v>
      </c>
      <c r="F1973" t="str">
        <f>VLOOKUP('combained table'!F1973,'combained table'!F1973:T4307,1,FALSE)</f>
        <v>yes</v>
      </c>
      <c r="G1973" t="str">
        <f>VLOOKUP('combained table'!G1973,'combained table'!G1973:T4307,1,FALSE)</f>
        <v>No</v>
      </c>
      <c r="H1973">
        <f>VLOOKUP('combained table'!H1973,'combained table'!H1973:T4307,1,FALSE)</f>
        <v>2</v>
      </c>
      <c r="I1973" t="str">
        <f>VLOOKUP('combained table'!I1973,'combained table'!I1973:T4307,1,FALSE)</f>
        <v>Normal</v>
      </c>
      <c r="J1973" t="str">
        <f>VLOOKUP('combained table'!J1973,'combained table'!J1973:T4307,1,FALSE)</f>
        <v>No</v>
      </c>
      <c r="K1973" t="str">
        <f>VLOOKUP('combained table'!K1973,'combained table'!K1973:T4307,1,FALSE)</f>
        <v>Obesity</v>
      </c>
      <c r="L1973">
        <f>VLOOKUP('combained table'!L1973,'combained table'!L1973:T4307,1,FALSE)</f>
        <v>1997</v>
      </c>
      <c r="M1973" t="str">
        <f>VLOOKUP('combained table'!M1973,'combained table'!M1973:T4307,1,FALSE)</f>
        <v>Oct</v>
      </c>
      <c r="N1973">
        <f>VLOOKUP('combained table'!N1973,'combained table'!N1973:T4307,1,FALSE)</f>
        <v>7</v>
      </c>
      <c r="O1973" t="str">
        <f>VLOOKUP('combained table'!O1973,'combained table'!O1973:T4307,1,FALSE)</f>
        <v>7-Oct-1997</v>
      </c>
      <c r="P1973">
        <f>VLOOKUP('combained table'!P1973,'combained table'!P1973:T4307,1,FALSE)</f>
        <v>27625.17</v>
      </c>
      <c r="Q1973" t="str">
        <f>VLOOKUP('combained table'!Q1973,'combained table'!Q1973:T4307,1,FALSE)</f>
        <v>tier - 1</v>
      </c>
      <c r="R1973" t="str">
        <f>VLOOKUP('combained table'!R1973,'combained table'!R1973:T4307,1,FALSE)</f>
        <v>tier - 1</v>
      </c>
      <c r="S1973" t="str">
        <f>VLOOKUP('combained table'!S1973,'combained table'!S1973:T4307,1,FALSE)</f>
        <v>R1011</v>
      </c>
      <c r="T1973">
        <f>VLOOKUP('combained table'!T1973,'combained table'!T1973:T4307,1,FALSE)</f>
        <v>25</v>
      </c>
    </row>
    <row r="1974" spans="1:20">
      <c r="A1974" t="str">
        <f>VLOOKUP('combained table'!A1974,'combained table'!A1974:T4308,1,FALSE)</f>
        <v>Id1973</v>
      </c>
      <c r="B1974" t="str">
        <f>VLOOKUP('combained table'!B1974,'combained table'!B1974:T4308,1,FALSE)</f>
        <v xml:space="preserve">  Chuy</v>
      </c>
      <c r="C1974">
        <f>VLOOKUP('combained table'!C1974,'combained table'!C1974:T4308,1,FALSE)</f>
        <v>17.3</v>
      </c>
      <c r="D1974">
        <f>VLOOKUP('combained table'!D1974,'combained table'!D1974:T4308,1,FALSE)</f>
        <v>7.66</v>
      </c>
      <c r="E1974" t="str">
        <f>VLOOKUP('combained table'!E1974,'combained table'!E1974:T4308,1,FALSE)</f>
        <v>yes</v>
      </c>
      <c r="F1974" t="str">
        <f>VLOOKUP('combained table'!F1974,'combained table'!F1974:T4308,1,FALSE)</f>
        <v>No</v>
      </c>
      <c r="G1974" t="str">
        <f>VLOOKUP('combained table'!G1974,'combained table'!G1974:T4308,1,FALSE)</f>
        <v>No</v>
      </c>
      <c r="H1974">
        <f>VLOOKUP('combained table'!H1974,'combained table'!H1974:T4308,1,FALSE)</f>
        <v>1</v>
      </c>
      <c r="I1974" t="str">
        <f>VLOOKUP('combained table'!I1974,'combained table'!I1974:T4308,1,FALSE)</f>
        <v>Diabetes</v>
      </c>
      <c r="J1974" t="str">
        <f>VLOOKUP('combained table'!J1974,'combained table'!J1974:T4308,1,FALSE)</f>
        <v>No</v>
      </c>
      <c r="K1974" t="str">
        <f>VLOOKUP('combained table'!K1974,'combained table'!K1974:T4308,1,FALSE)</f>
        <v>Underweight</v>
      </c>
      <c r="L1974">
        <f>VLOOKUP('combained table'!L1974,'combained table'!L1974:T4308,1,FALSE)</f>
        <v>1992</v>
      </c>
      <c r="M1974" t="str">
        <f>VLOOKUP('combained table'!M1974,'combained table'!M1974:T4308,1,FALSE)</f>
        <v>Jul</v>
      </c>
      <c r="N1974">
        <f>VLOOKUP('combained table'!N1974,'combained table'!N1974:T4308,1,FALSE)</f>
        <v>3</v>
      </c>
      <c r="O1974" t="str">
        <f>VLOOKUP('combained table'!O1974,'combained table'!O1974:T4308,1,FALSE)</f>
        <v>3-Jul-1992</v>
      </c>
      <c r="P1974">
        <f>VLOOKUP('combained table'!P1974,'combained table'!P1974:T4308,1,FALSE)</f>
        <v>27696.11</v>
      </c>
      <c r="Q1974" t="str">
        <f>VLOOKUP('combained table'!Q1974,'combained table'!Q1974:T4308,1,FALSE)</f>
        <v>tier - 1</v>
      </c>
      <c r="R1974" t="str">
        <f>VLOOKUP('combained table'!R1974,'combained table'!R1974:T4308,1,FALSE)</f>
        <v>tier - 2</v>
      </c>
      <c r="S1974" t="str">
        <f>VLOOKUP('combained table'!S1974,'combained table'!S1974:T4308,1,FALSE)</f>
        <v>R1011</v>
      </c>
      <c r="T1974">
        <f>VLOOKUP('combained table'!T1974,'combained table'!T1974:T4308,1,FALSE)</f>
        <v>30</v>
      </c>
    </row>
    <row r="1975" spans="1:20">
      <c r="A1975" t="str">
        <f>VLOOKUP('combained table'!A1975,'combained table'!A1975:T4309,1,FALSE)</f>
        <v>Id1974</v>
      </c>
      <c r="B1975" t="str">
        <f>VLOOKUP('combained table'!B1975,'combained table'!B1975:T4309,1,FALSE)</f>
        <v xml:space="preserve">  Laurie B</v>
      </c>
      <c r="C1975">
        <f>VLOOKUP('combained table'!C1975,'combained table'!C1975:T4309,1,FALSE)</f>
        <v>32.25</v>
      </c>
      <c r="D1975">
        <f>VLOOKUP('combained table'!D1975,'combained table'!D1975:T4309,1,FALSE)</f>
        <v>5.2</v>
      </c>
      <c r="E1975" t="str">
        <f>VLOOKUP('combained table'!E1975,'combained table'!E1975:T4309,1,FALSE)</f>
        <v>yes</v>
      </c>
      <c r="F1975" t="str">
        <f>VLOOKUP('combained table'!F1975,'combained table'!F1975:T4309,1,FALSE)</f>
        <v>No</v>
      </c>
      <c r="G1975" t="str">
        <f>VLOOKUP('combained table'!G1975,'combained table'!G1975:T4309,1,FALSE)</f>
        <v>No</v>
      </c>
      <c r="H1975">
        <f>VLOOKUP('combained table'!H1975,'combained table'!H1975:T4309,1,FALSE)</f>
        <v>0</v>
      </c>
      <c r="I1975" t="str">
        <f>VLOOKUP('combained table'!I1975,'combained table'!I1975:T4309,1,FALSE)</f>
        <v>Normal</v>
      </c>
      <c r="J1975" t="str">
        <f>VLOOKUP('combained table'!J1975,'combained table'!J1975:T4309,1,FALSE)</f>
        <v>No</v>
      </c>
      <c r="K1975" t="str">
        <f>VLOOKUP('combained table'!K1975,'combained table'!K1975:T4309,1,FALSE)</f>
        <v>Obesity</v>
      </c>
      <c r="L1975">
        <f>VLOOKUP('combained table'!L1975,'combained table'!L1975:T4309,1,FALSE)</f>
        <v>2002</v>
      </c>
      <c r="M1975" t="str">
        <f>VLOOKUP('combained table'!M1975,'combained table'!M1975:T4309,1,FALSE)</f>
        <v>Dec</v>
      </c>
      <c r="N1975">
        <f>VLOOKUP('combained table'!N1975,'combained table'!N1975:T4309,1,FALSE)</f>
        <v>6</v>
      </c>
      <c r="O1975" t="str">
        <f>VLOOKUP('combained table'!O1975,'combained table'!O1975:T4309,1,FALSE)</f>
        <v>6-Dec-2002</v>
      </c>
      <c r="P1975">
        <f>VLOOKUP('combained table'!P1975,'combained table'!P1975:T4309,1,FALSE)</f>
        <v>27724.29</v>
      </c>
      <c r="Q1975" t="str">
        <f>VLOOKUP('combained table'!Q1975,'combained table'!Q1975:T4309,1,FALSE)</f>
        <v>tier - 1</v>
      </c>
      <c r="R1975" t="str">
        <f>VLOOKUP('combained table'!R1975,'combained table'!R1975:T4309,1,FALSE)</f>
        <v>tier - 3</v>
      </c>
      <c r="S1975" t="str">
        <f>VLOOKUP('combained table'!S1975,'combained table'!S1975:T4309,1,FALSE)</f>
        <v>R1013</v>
      </c>
      <c r="T1975">
        <f>VLOOKUP('combained table'!T1975,'combained table'!T1975:T4309,1,FALSE)</f>
        <v>20</v>
      </c>
    </row>
    <row r="1976" spans="1:20">
      <c r="A1976" t="str">
        <f>VLOOKUP('combained table'!A1976,'combained table'!A1976:T4310,1,FALSE)</f>
        <v>Id1975</v>
      </c>
      <c r="B1976" t="str">
        <f>VLOOKUP('combained table'!B1976,'combained table'!B1976:T4310,1,FALSE)</f>
        <v xml:space="preserve">  Rachel B</v>
      </c>
      <c r="C1976">
        <f>VLOOKUP('combained table'!C1976,'combained table'!C1976:T4310,1,FALSE)</f>
        <v>42.4</v>
      </c>
      <c r="D1976">
        <f>VLOOKUP('combained table'!D1976,'combained table'!D1976:T4310,1,FALSE)</f>
        <v>5.53</v>
      </c>
      <c r="E1976" t="str">
        <f>VLOOKUP('combained table'!E1976,'combained table'!E1976:T4310,1,FALSE)</f>
        <v>yes</v>
      </c>
      <c r="F1976" t="str">
        <f>VLOOKUP('combained table'!F1976,'combained table'!F1976:T4310,1,FALSE)</f>
        <v>No</v>
      </c>
      <c r="G1976" t="str">
        <f>VLOOKUP('combained table'!G1976,'combained table'!G1976:T4310,1,FALSE)</f>
        <v>No</v>
      </c>
      <c r="H1976">
        <f>VLOOKUP('combained table'!H1976,'combained table'!H1976:T4310,1,FALSE)</f>
        <v>0</v>
      </c>
      <c r="I1976" t="str">
        <f>VLOOKUP('combained table'!I1976,'combained table'!I1976:T4310,1,FALSE)</f>
        <v>Normal</v>
      </c>
      <c r="J1976" t="str">
        <f>VLOOKUP('combained table'!J1976,'combained table'!J1976:T4310,1,FALSE)</f>
        <v>No</v>
      </c>
      <c r="K1976" t="str">
        <f>VLOOKUP('combained table'!K1976,'combained table'!K1976:T4310,1,FALSE)</f>
        <v>Obesity</v>
      </c>
      <c r="L1976">
        <f>VLOOKUP('combained table'!L1976,'combained table'!L1976:T4310,1,FALSE)</f>
        <v>1960</v>
      </c>
      <c r="M1976" t="str">
        <f>VLOOKUP('combained table'!M1976,'combained table'!M1976:T4310,1,FALSE)</f>
        <v>Jul</v>
      </c>
      <c r="N1976">
        <f>VLOOKUP('combained table'!N1976,'combained table'!N1976:T4310,1,FALSE)</f>
        <v>6</v>
      </c>
      <c r="O1976" t="str">
        <f>VLOOKUP('combained table'!O1976,'combained table'!O1976:T4310,1,FALSE)</f>
        <v>6-Jul-1960</v>
      </c>
      <c r="P1976">
        <f>VLOOKUP('combained table'!P1976,'combained table'!P1976:T4310,1,FALSE)</f>
        <v>27808.73</v>
      </c>
      <c r="Q1976" t="str">
        <f>VLOOKUP('combained table'!Q1976,'combained table'!Q1976:T4310,1,FALSE)</f>
        <v>tier - 1</v>
      </c>
      <c r="R1976" t="str">
        <f>VLOOKUP('combained table'!R1976,'combained table'!R1976:T4310,1,FALSE)</f>
        <v>tier - 1</v>
      </c>
      <c r="S1976" t="str">
        <f>VLOOKUP('combained table'!S1976,'combained table'!S1976:T4310,1,FALSE)</f>
        <v>R1013</v>
      </c>
      <c r="T1976">
        <f>VLOOKUP('combained table'!T1976,'combained table'!T1976:T4310,1,FALSE)</f>
        <v>62</v>
      </c>
    </row>
    <row r="1977" spans="1:20">
      <c r="A1977" t="str">
        <f>VLOOKUP('combained table'!A1977,'combained table'!A1977:T4311,1,FALSE)</f>
        <v>Id1976</v>
      </c>
      <c r="B1977" t="str">
        <f>VLOOKUP('combained table'!B1977,'combained table'!B1977:T4311,1,FALSE)</f>
        <v xml:space="preserve">  Liza</v>
      </c>
      <c r="C1977">
        <f>VLOOKUP('combained table'!C1977,'combained table'!C1977:T4311,1,FALSE)</f>
        <v>38.664999999999999</v>
      </c>
      <c r="D1977">
        <f>VLOOKUP('combained table'!D1977,'combained table'!D1977:T4311,1,FALSE)</f>
        <v>4.8600000000000003</v>
      </c>
      <c r="E1977" t="str">
        <f>VLOOKUP('combained table'!E1977,'combained table'!E1977:T4311,1,FALSE)</f>
        <v>No</v>
      </c>
      <c r="F1977" t="str">
        <f>VLOOKUP('combained table'!F1977,'combained table'!F1977:T4311,1,FALSE)</f>
        <v>yes</v>
      </c>
      <c r="G1977" t="str">
        <f>VLOOKUP('combained table'!G1977,'combained table'!G1977:T4311,1,FALSE)</f>
        <v>No</v>
      </c>
      <c r="H1977">
        <f>VLOOKUP('combained table'!H1977,'combained table'!H1977:T4311,1,FALSE)</f>
        <v>1</v>
      </c>
      <c r="I1977" t="str">
        <f>VLOOKUP('combained table'!I1977,'combained table'!I1977:T4311,1,FALSE)</f>
        <v>Normal</v>
      </c>
      <c r="J1977" t="str">
        <f>VLOOKUP('combained table'!J1977,'combained table'!J1977:T4311,1,FALSE)</f>
        <v>No</v>
      </c>
      <c r="K1977" t="str">
        <f>VLOOKUP('combained table'!K1977,'combained table'!K1977:T4311,1,FALSE)</f>
        <v>Obesity</v>
      </c>
      <c r="L1977">
        <f>VLOOKUP('combained table'!L1977,'combained table'!L1977:T4311,1,FALSE)</f>
        <v>1985</v>
      </c>
      <c r="M1977" t="str">
        <f>VLOOKUP('combained table'!M1977,'combained table'!M1977:T4311,1,FALSE)</f>
        <v>Dec</v>
      </c>
      <c r="N1977">
        <f>VLOOKUP('combained table'!N1977,'combained table'!N1977:T4311,1,FALSE)</f>
        <v>4</v>
      </c>
      <c r="O1977" t="str">
        <f>VLOOKUP('combained table'!O1977,'combained table'!O1977:T4311,1,FALSE)</f>
        <v>4-Dec-1985</v>
      </c>
      <c r="P1977">
        <f>VLOOKUP('combained table'!P1977,'combained table'!P1977:T4311,1,FALSE)</f>
        <v>27849.94</v>
      </c>
      <c r="Q1977" t="str">
        <f>VLOOKUP('combained table'!Q1977,'combained table'!Q1977:T4311,1,FALSE)</f>
        <v>tier - 1</v>
      </c>
      <c r="R1977" t="str">
        <f>VLOOKUP('combained table'!R1977,'combained table'!R1977:T4311,1,FALSE)</f>
        <v>tier - 1</v>
      </c>
      <c r="S1977" t="str">
        <f>VLOOKUP('combained table'!S1977,'combained table'!S1977:T4311,1,FALSE)</f>
        <v>R1011</v>
      </c>
      <c r="T1977">
        <f>VLOOKUP('combained table'!T1977,'combained table'!T1977:T4311,1,FALSE)</f>
        <v>37</v>
      </c>
    </row>
    <row r="1978" spans="1:20">
      <c r="A1978" t="str">
        <f>VLOOKUP('combained table'!A1978,'combained table'!A1978:T4312,1,FALSE)</f>
        <v>Id1977</v>
      </c>
      <c r="B1978" t="str">
        <f>VLOOKUP('combained table'!B1978,'combained table'!B1978:T4312,1,FALSE)</f>
        <v xml:space="preserve">  Lindsey</v>
      </c>
      <c r="C1978">
        <f>VLOOKUP('combained table'!C1978,'combained table'!C1978:T4312,1,FALSE)</f>
        <v>29.92</v>
      </c>
      <c r="D1978">
        <f>VLOOKUP('combained table'!D1978,'combained table'!D1978:T4312,1,FALSE)</f>
        <v>5.49</v>
      </c>
      <c r="E1978" t="str">
        <f>VLOOKUP('combained table'!E1978,'combained table'!E1978:T4312,1,FALSE)</f>
        <v>yes</v>
      </c>
      <c r="F1978" t="str">
        <f>VLOOKUP('combained table'!F1978,'combained table'!F1978:T4312,1,FALSE)</f>
        <v>No</v>
      </c>
      <c r="G1978" t="str">
        <f>VLOOKUP('combained table'!G1978,'combained table'!G1978:T4312,1,FALSE)</f>
        <v>No</v>
      </c>
      <c r="H1978">
        <f>VLOOKUP('combained table'!H1978,'combained table'!H1978:T4312,1,FALSE)</f>
        <v>0</v>
      </c>
      <c r="I1978" t="str">
        <f>VLOOKUP('combained table'!I1978,'combained table'!I1978:T4312,1,FALSE)</f>
        <v>Normal</v>
      </c>
      <c r="J1978" t="str">
        <f>VLOOKUP('combained table'!J1978,'combained table'!J1978:T4312,1,FALSE)</f>
        <v>No</v>
      </c>
      <c r="K1978" t="str">
        <f>VLOOKUP('combained table'!K1978,'combained table'!K1978:T4312,1,FALSE)</f>
        <v>Overweight</v>
      </c>
      <c r="L1978">
        <f>VLOOKUP('combained table'!L1978,'combained table'!L1978:T4312,1,FALSE)</f>
        <v>1989</v>
      </c>
      <c r="M1978" t="str">
        <f>VLOOKUP('combained table'!M1978,'combained table'!M1978:T4312,1,FALSE)</f>
        <v>Nov</v>
      </c>
      <c r="N1978">
        <f>VLOOKUP('combained table'!N1978,'combained table'!N1978:T4312,1,FALSE)</f>
        <v>21</v>
      </c>
      <c r="O1978" t="str">
        <f>VLOOKUP('combained table'!O1978,'combained table'!O1978:T4312,1,FALSE)</f>
        <v>21-Nov-1989</v>
      </c>
      <c r="P1978">
        <f>VLOOKUP('combained table'!P1978,'combained table'!P1978:T4312,1,FALSE)</f>
        <v>27925.86</v>
      </c>
      <c r="Q1978" t="str">
        <f>VLOOKUP('combained table'!Q1978,'combained table'!Q1978:T4312,1,FALSE)</f>
        <v>tier - 1</v>
      </c>
      <c r="R1978" t="str">
        <f>VLOOKUP('combained table'!R1978,'combained table'!R1978:T4312,1,FALSE)</f>
        <v>tier - 2</v>
      </c>
      <c r="S1978" t="str">
        <f>VLOOKUP('combained table'!S1978,'combained table'!S1978:T4312,1,FALSE)</f>
        <v>R1011</v>
      </c>
      <c r="T1978">
        <f>VLOOKUP('combained table'!T1978,'combained table'!T1978:T4312,1,FALSE)</f>
        <v>33</v>
      </c>
    </row>
    <row r="1979" spans="1:20">
      <c r="A1979" t="str">
        <f>VLOOKUP('combained table'!A1979,'combained table'!A1979:T4313,1,FALSE)</f>
        <v>Id1978</v>
      </c>
      <c r="B1979" t="str">
        <f>VLOOKUP('combained table'!B1979,'combained table'!B1979:T4313,1,FALSE)</f>
        <v xml:space="preserve">  Lindsay E</v>
      </c>
      <c r="C1979">
        <f>VLOOKUP('combained table'!C1979,'combained table'!C1979:T4313,1,FALSE)</f>
        <v>29.48</v>
      </c>
      <c r="D1979">
        <f>VLOOKUP('combained table'!D1979,'combained table'!D1979:T4313,1,FALSE)</f>
        <v>4.09</v>
      </c>
      <c r="E1979" t="str">
        <f>VLOOKUP('combained table'!E1979,'combained table'!E1979:T4313,1,FALSE)</f>
        <v>yes</v>
      </c>
      <c r="F1979" t="str">
        <f>VLOOKUP('combained table'!F1979,'combained table'!F1979:T4313,1,FALSE)</f>
        <v>No</v>
      </c>
      <c r="G1979" t="str">
        <f>VLOOKUP('combained table'!G1979,'combained table'!G1979:T4313,1,FALSE)</f>
        <v>No</v>
      </c>
      <c r="H1979">
        <f>VLOOKUP('combained table'!H1979,'combained table'!H1979:T4313,1,FALSE)</f>
        <v>0</v>
      </c>
      <c r="I1979" t="str">
        <f>VLOOKUP('combained table'!I1979,'combained table'!I1979:T4313,1,FALSE)</f>
        <v>Normal</v>
      </c>
      <c r="J1979" t="str">
        <f>VLOOKUP('combained table'!J1979,'combained table'!J1979:T4313,1,FALSE)</f>
        <v>No</v>
      </c>
      <c r="K1979" t="str">
        <f>VLOOKUP('combained table'!K1979,'combained table'!K1979:T4313,1,FALSE)</f>
        <v>Overweight</v>
      </c>
      <c r="L1979">
        <f>VLOOKUP('combained table'!L1979,'combained table'!L1979:T4313,1,FALSE)</f>
        <v>1991</v>
      </c>
      <c r="M1979" t="str">
        <f>VLOOKUP('combained table'!M1979,'combained table'!M1979:T4313,1,FALSE)</f>
        <v>Jun</v>
      </c>
      <c r="N1979">
        <f>VLOOKUP('combained table'!N1979,'combained table'!N1979:T4313,1,FALSE)</f>
        <v>4</v>
      </c>
      <c r="O1979" t="str">
        <f>VLOOKUP('combained table'!O1979,'combained table'!O1979:T4313,1,FALSE)</f>
        <v>4-Jun-1991</v>
      </c>
      <c r="P1979">
        <f>VLOOKUP('combained table'!P1979,'combained table'!P1979:T4313,1,FALSE)</f>
        <v>27931.11</v>
      </c>
      <c r="Q1979" t="str">
        <f>VLOOKUP('combained table'!Q1979,'combained table'!Q1979:T4313,1,FALSE)</f>
        <v>tier - 1</v>
      </c>
      <c r="R1979" t="str">
        <f>VLOOKUP('combained table'!R1979,'combained table'!R1979:T4313,1,FALSE)</f>
        <v>tier - 3</v>
      </c>
      <c r="S1979" t="str">
        <f>VLOOKUP('combained table'!S1979,'combained table'!S1979:T4313,1,FALSE)</f>
        <v>R1011</v>
      </c>
      <c r="T1979">
        <f>VLOOKUP('combained table'!T1979,'combained table'!T1979:T4313,1,FALSE)</f>
        <v>32</v>
      </c>
    </row>
    <row r="1980" spans="1:20">
      <c r="A1980" t="str">
        <f>VLOOKUP('combained table'!A1980,'combained table'!A1980:T4314,1,FALSE)</f>
        <v>Id1979</v>
      </c>
      <c r="B1980" t="str">
        <f>VLOOKUP('combained table'!B1980,'combained table'!B1980:T4314,1,FALSE)</f>
        <v xml:space="preserve">  Kathleen M</v>
      </c>
      <c r="C1980">
        <f>VLOOKUP('combained table'!C1980,'combained table'!C1980:T4314,1,FALSE)</f>
        <v>28.785</v>
      </c>
      <c r="D1980">
        <f>VLOOKUP('combained table'!D1980,'combained table'!D1980:T4314,1,FALSE)</f>
        <v>4.3099999999999996</v>
      </c>
      <c r="E1980" t="str">
        <f>VLOOKUP('combained table'!E1980,'combained table'!E1980:T4314,1,FALSE)</f>
        <v>yes</v>
      </c>
      <c r="F1980" t="str">
        <f>VLOOKUP('combained table'!F1980,'combained table'!F1980:T4314,1,FALSE)</f>
        <v>No</v>
      </c>
      <c r="G1980" t="str">
        <f>VLOOKUP('combained table'!G1980,'combained table'!G1980:T4314,1,FALSE)</f>
        <v>No</v>
      </c>
      <c r="H1980">
        <f>VLOOKUP('combained table'!H1980,'combained table'!H1980:T4314,1,FALSE)</f>
        <v>0</v>
      </c>
      <c r="I1980" t="str">
        <f>VLOOKUP('combained table'!I1980,'combained table'!I1980:T4314,1,FALSE)</f>
        <v>Normal</v>
      </c>
      <c r="J1980" t="str">
        <f>VLOOKUP('combained table'!J1980,'combained table'!J1980:T4314,1,FALSE)</f>
        <v>No</v>
      </c>
      <c r="K1980" t="str">
        <f>VLOOKUP('combained table'!K1980,'combained table'!K1980:T4314,1,FALSE)</f>
        <v>Overweight</v>
      </c>
      <c r="L1980">
        <f>VLOOKUP('combained table'!L1980,'combained table'!L1980:T4314,1,FALSE)</f>
        <v>1961</v>
      </c>
      <c r="M1980" t="str">
        <f>VLOOKUP('combained table'!M1980,'combained table'!M1980:T4314,1,FALSE)</f>
        <v>Jul</v>
      </c>
      <c r="N1980">
        <f>VLOOKUP('combained table'!N1980,'combained table'!N1980:T4314,1,FALSE)</f>
        <v>28</v>
      </c>
      <c r="O1980" t="str">
        <f>VLOOKUP('combained table'!O1980,'combained table'!O1980:T4314,1,FALSE)</f>
        <v>28-Jul-1961</v>
      </c>
      <c r="P1980">
        <f>VLOOKUP('combained table'!P1980,'combained table'!P1980:T4314,1,FALSE)</f>
        <v>27941.29</v>
      </c>
      <c r="Q1980" t="str">
        <f>VLOOKUP('combained table'!Q1980,'combained table'!Q1980:T4314,1,FALSE)</f>
        <v>tier - 1</v>
      </c>
      <c r="R1980" t="str">
        <f>VLOOKUP('combained table'!R1980,'combained table'!R1980:T4314,1,FALSE)</f>
        <v>tier - 3</v>
      </c>
      <c r="S1980" t="str">
        <f>VLOOKUP('combained table'!S1980,'combained table'!S1980:T4314,1,FALSE)</f>
        <v>R1011</v>
      </c>
      <c r="T1980">
        <f>VLOOKUP('combained table'!T1980,'combained table'!T1980:T4314,1,FALSE)</f>
        <v>61</v>
      </c>
    </row>
    <row r="1981" spans="1:20">
      <c r="A1981" t="str">
        <f>VLOOKUP('combained table'!A1981,'combained table'!A1981:T4315,1,FALSE)</f>
        <v>Id1980</v>
      </c>
      <c r="B1981" t="str">
        <f>VLOOKUP('combained table'!B1981,'combained table'!B1981:T4315,1,FALSE)</f>
        <v xml:space="preserve">  Aya</v>
      </c>
      <c r="C1981">
        <f>VLOOKUP('combained table'!C1981,'combained table'!C1981:T4315,1,FALSE)</f>
        <v>19.8</v>
      </c>
      <c r="D1981">
        <f>VLOOKUP('combained table'!D1981,'combained table'!D1981:T4315,1,FALSE)</f>
        <v>4</v>
      </c>
      <c r="E1981" t="str">
        <f>VLOOKUP('combained table'!E1981,'combained table'!E1981:T4315,1,FALSE)</f>
        <v>yes</v>
      </c>
      <c r="F1981" t="str">
        <f>VLOOKUP('combained table'!F1981,'combained table'!F1981:T4315,1,FALSE)</f>
        <v>No</v>
      </c>
      <c r="G1981" t="str">
        <f>VLOOKUP('combained table'!G1981,'combained table'!G1981:T4315,1,FALSE)</f>
        <v>No</v>
      </c>
      <c r="H1981">
        <f>VLOOKUP('combained table'!H1981,'combained table'!H1981:T4315,1,FALSE)</f>
        <v>0</v>
      </c>
      <c r="I1981" t="str">
        <f>VLOOKUP('combained table'!I1981,'combained table'!I1981:T4315,1,FALSE)</f>
        <v>Normal</v>
      </c>
      <c r="J1981" t="str">
        <f>VLOOKUP('combained table'!J1981,'combained table'!J1981:T4315,1,FALSE)</f>
        <v>No</v>
      </c>
      <c r="K1981" t="str">
        <f>VLOOKUP('combained table'!K1981,'combained table'!K1981:T4315,1,FALSE)</f>
        <v>Normal Weight</v>
      </c>
      <c r="L1981">
        <f>VLOOKUP('combained table'!L1981,'combained table'!L1981:T4315,1,FALSE)</f>
        <v>1999</v>
      </c>
      <c r="M1981" t="str">
        <f>VLOOKUP('combained table'!M1981,'combained table'!M1981:T4315,1,FALSE)</f>
        <v>Dec</v>
      </c>
      <c r="N1981">
        <f>VLOOKUP('combained table'!N1981,'combained table'!N1981:T4315,1,FALSE)</f>
        <v>21</v>
      </c>
      <c r="O1981" t="str">
        <f>VLOOKUP('combained table'!O1981,'combained table'!O1981:T4315,1,FALSE)</f>
        <v>21-Dec-1999</v>
      </c>
      <c r="P1981">
        <f>VLOOKUP('combained table'!P1981,'combained table'!P1981:T4315,1,FALSE)</f>
        <v>27980.77</v>
      </c>
      <c r="Q1981" t="str">
        <f>VLOOKUP('combained table'!Q1981,'combained table'!Q1981:T4315,1,FALSE)</f>
        <v>tier - 1</v>
      </c>
      <c r="R1981" t="str">
        <f>VLOOKUP('combained table'!R1981,'combained table'!R1981:T4315,1,FALSE)</f>
        <v>tier - 1</v>
      </c>
      <c r="S1981" t="str">
        <f>VLOOKUP('combained table'!S1981,'combained table'!S1981:T4315,1,FALSE)</f>
        <v>R1011</v>
      </c>
      <c r="T1981">
        <f>VLOOKUP('combained table'!T1981,'combained table'!T1981:T4315,1,FALSE)</f>
        <v>23</v>
      </c>
    </row>
    <row r="1982" spans="1:20">
      <c r="A1982" t="str">
        <f>VLOOKUP('combained table'!A1982,'combained table'!A1982:T4316,1,FALSE)</f>
        <v>Id1981</v>
      </c>
      <c r="B1982" t="str">
        <f>VLOOKUP('combained table'!B1982,'combained table'!B1982:T4316,1,FALSE)</f>
        <v xml:space="preserve">  Carolyn R</v>
      </c>
      <c r="C1982">
        <f>VLOOKUP('combained table'!C1982,'combained table'!C1982:T4316,1,FALSE)</f>
        <v>35.53</v>
      </c>
      <c r="D1982">
        <f>VLOOKUP('combained table'!D1982,'combained table'!D1982:T4316,1,FALSE)</f>
        <v>4.68</v>
      </c>
      <c r="E1982" t="str">
        <f>VLOOKUP('combained table'!E1982,'combained table'!E1982:T4316,1,FALSE)</f>
        <v>No</v>
      </c>
      <c r="F1982" t="str">
        <f>VLOOKUP('combained table'!F1982,'combained table'!F1982:T4316,1,FALSE)</f>
        <v>No</v>
      </c>
      <c r="G1982" t="str">
        <f>VLOOKUP('combained table'!G1982,'combained table'!G1982:T4316,1,FALSE)</f>
        <v>Yes</v>
      </c>
      <c r="H1982">
        <f>VLOOKUP('combained table'!H1982,'combained table'!H1982:T4316,1,FALSE)</f>
        <v>1</v>
      </c>
      <c r="I1982" t="str">
        <f>VLOOKUP('combained table'!I1982,'combained table'!I1982:T4316,1,FALSE)</f>
        <v>Normal</v>
      </c>
      <c r="J1982" t="str">
        <f>VLOOKUP('combained table'!J1982,'combained table'!J1982:T4316,1,FALSE)</f>
        <v>No</v>
      </c>
      <c r="K1982" t="str">
        <f>VLOOKUP('combained table'!K1982,'combained table'!K1982:T4316,1,FALSE)</f>
        <v>Obesity</v>
      </c>
      <c r="L1982">
        <f>VLOOKUP('combained table'!L1982,'combained table'!L1982:T4316,1,FALSE)</f>
        <v>1985</v>
      </c>
      <c r="M1982" t="str">
        <f>VLOOKUP('combained table'!M1982,'combained table'!M1982:T4316,1,FALSE)</f>
        <v>Nov</v>
      </c>
      <c r="N1982">
        <f>VLOOKUP('combained table'!N1982,'combained table'!N1982:T4316,1,FALSE)</f>
        <v>29</v>
      </c>
      <c r="O1982" t="str">
        <f>VLOOKUP('combained table'!O1982,'combained table'!O1982:T4316,1,FALSE)</f>
        <v>29-Nov-1985</v>
      </c>
      <c r="P1982">
        <f>VLOOKUP('combained table'!P1982,'combained table'!P1982:T4316,1,FALSE)</f>
        <v>28006.94</v>
      </c>
      <c r="Q1982" t="str">
        <f>VLOOKUP('combained table'!Q1982,'combained table'!Q1982:T4316,1,FALSE)</f>
        <v>tier - 1</v>
      </c>
      <c r="R1982" t="str">
        <f>VLOOKUP('combained table'!R1982,'combained table'!R1982:T4316,1,FALSE)</f>
        <v>tier - 2</v>
      </c>
      <c r="S1982" t="str">
        <f>VLOOKUP('combained table'!S1982,'combained table'!S1982:T4316,1,FALSE)</f>
        <v>R1011</v>
      </c>
      <c r="T1982">
        <f>VLOOKUP('combained table'!T1982,'combained table'!T1982:T4316,1,FALSE)</f>
        <v>37</v>
      </c>
    </row>
    <row r="1983" spans="1:20">
      <c r="A1983" t="str">
        <f>VLOOKUP('combained table'!A1983,'combained table'!A1983:T4317,1,FALSE)</f>
        <v>Id1982</v>
      </c>
      <c r="B1983" t="str">
        <f>VLOOKUP('combained table'!B1983,'combained table'!B1983:T4317,1,FALSE)</f>
        <v xml:space="preserve">  Bethany</v>
      </c>
      <c r="C1983">
        <f>VLOOKUP('combained table'!C1983,'combained table'!C1983:T4317,1,FALSE)</f>
        <v>21.47</v>
      </c>
      <c r="D1983">
        <f>VLOOKUP('combained table'!D1983,'combained table'!D1983:T4317,1,FALSE)</f>
        <v>4.0199999999999996</v>
      </c>
      <c r="E1983" t="str">
        <f>VLOOKUP('combained table'!E1983,'combained table'!E1983:T4317,1,FALSE)</f>
        <v>yes</v>
      </c>
      <c r="F1983" t="str">
        <f>VLOOKUP('combained table'!F1983,'combained table'!F1983:T4317,1,FALSE)</f>
        <v>No</v>
      </c>
      <c r="G1983" t="str">
        <f>VLOOKUP('combained table'!G1983,'combained table'!G1983:T4317,1,FALSE)</f>
        <v>No</v>
      </c>
      <c r="H1983">
        <f>VLOOKUP('combained table'!H1983,'combained table'!H1983:T4317,1,FALSE)</f>
        <v>1</v>
      </c>
      <c r="I1983" t="str">
        <f>VLOOKUP('combained table'!I1983,'combained table'!I1983:T4317,1,FALSE)</f>
        <v>Normal</v>
      </c>
      <c r="J1983" t="str">
        <f>VLOOKUP('combained table'!J1983,'combained table'!J1983:T4317,1,FALSE)</f>
        <v>No</v>
      </c>
      <c r="K1983" t="str">
        <f>VLOOKUP('combained table'!K1983,'combained table'!K1983:T4317,1,FALSE)</f>
        <v>Normal Weight</v>
      </c>
      <c r="L1983">
        <f>VLOOKUP('combained table'!L1983,'combained table'!L1983:T4317,1,FALSE)</f>
        <v>1960</v>
      </c>
      <c r="M1983" t="str">
        <f>VLOOKUP('combained table'!M1983,'combained table'!M1983:T4317,1,FALSE)</f>
        <v>Nov</v>
      </c>
      <c r="N1983">
        <f>VLOOKUP('combained table'!N1983,'combained table'!N1983:T4317,1,FALSE)</f>
        <v>22</v>
      </c>
      <c r="O1983" t="str">
        <f>VLOOKUP('combained table'!O1983,'combained table'!O1983:T4317,1,FALSE)</f>
        <v>22-Nov-1960</v>
      </c>
      <c r="P1983">
        <f>VLOOKUP('combained table'!P1983,'combained table'!P1983:T4317,1,FALSE)</f>
        <v>28101.33</v>
      </c>
      <c r="Q1983" t="str">
        <f>VLOOKUP('combained table'!Q1983,'combained table'!Q1983:T4317,1,FALSE)</f>
        <v>tier - 1</v>
      </c>
      <c r="R1983" t="str">
        <f>VLOOKUP('combained table'!R1983,'combained table'!R1983:T4317,1,FALSE)</f>
        <v>tier - 2</v>
      </c>
      <c r="S1983" t="str">
        <f>VLOOKUP('combained table'!S1983,'combained table'!S1983:T4317,1,FALSE)</f>
        <v>R1019</v>
      </c>
      <c r="T1983">
        <f>VLOOKUP('combained table'!T1983,'combained table'!T1983:T4317,1,FALSE)</f>
        <v>62</v>
      </c>
    </row>
    <row r="1984" spans="1:20">
      <c r="A1984" t="str">
        <f>VLOOKUP('combained table'!A1984,'combained table'!A1984:T4318,1,FALSE)</f>
        <v>Id1983</v>
      </c>
      <c r="B1984" t="str">
        <f>VLOOKUP('combained table'!B1984,'combained table'!B1984:T4318,1,FALSE)</f>
        <v xml:space="preserve">  Holly A</v>
      </c>
      <c r="C1984">
        <f>VLOOKUP('combained table'!C1984,'combained table'!C1984:T4318,1,FALSE)</f>
        <v>25.9</v>
      </c>
      <c r="D1984">
        <f>VLOOKUP('combained table'!D1984,'combained table'!D1984:T4318,1,FALSE)</f>
        <v>5.12</v>
      </c>
      <c r="E1984" t="str">
        <f>VLOOKUP('combained table'!E1984,'combained table'!E1984:T4318,1,FALSE)</f>
        <v>No</v>
      </c>
      <c r="F1984" t="str">
        <f>VLOOKUP('combained table'!F1984,'combained table'!F1984:T4318,1,FALSE)</f>
        <v>No</v>
      </c>
      <c r="G1984" t="str">
        <f>VLOOKUP('combained table'!G1984,'combained table'!G1984:T4318,1,FALSE)</f>
        <v>Yes</v>
      </c>
      <c r="H1984">
        <f>VLOOKUP('combained table'!H1984,'combained table'!H1984:T4318,1,FALSE)</f>
        <v>1</v>
      </c>
      <c r="I1984" t="str">
        <f>VLOOKUP('combained table'!I1984,'combained table'!I1984:T4318,1,FALSE)</f>
        <v>Normal</v>
      </c>
      <c r="J1984" t="str">
        <f>VLOOKUP('combained table'!J1984,'combained table'!J1984:T4318,1,FALSE)</f>
        <v>No</v>
      </c>
      <c r="K1984" t="str">
        <f>VLOOKUP('combained table'!K1984,'combained table'!K1984:T4318,1,FALSE)</f>
        <v>Overweight</v>
      </c>
      <c r="L1984">
        <f>VLOOKUP('combained table'!L1984,'combained table'!L1984:T4318,1,FALSE)</f>
        <v>1999</v>
      </c>
      <c r="M1984" t="str">
        <f>VLOOKUP('combained table'!M1984,'combained table'!M1984:T4318,1,FALSE)</f>
        <v>Sep</v>
      </c>
      <c r="N1984">
        <f>VLOOKUP('combained table'!N1984,'combained table'!N1984:T4318,1,FALSE)</f>
        <v>6</v>
      </c>
      <c r="O1984" t="str">
        <f>VLOOKUP('combained table'!O1984,'combained table'!O1984:T4318,1,FALSE)</f>
        <v>6-Sep-1999</v>
      </c>
      <c r="P1984">
        <f>VLOOKUP('combained table'!P1984,'combained table'!P1984:T4318,1,FALSE)</f>
        <v>28245.34</v>
      </c>
      <c r="Q1984" t="str">
        <f>VLOOKUP('combained table'!Q1984,'combained table'!Q1984:T4318,1,FALSE)</f>
        <v>tier - 1</v>
      </c>
      <c r="R1984" t="str">
        <f>VLOOKUP('combained table'!R1984,'combained table'!R1984:T4318,1,FALSE)</f>
        <v>tier - 3</v>
      </c>
      <c r="S1984" t="str">
        <f>VLOOKUP('combained table'!S1984,'combained table'!S1984:T4318,1,FALSE)</f>
        <v>R1011</v>
      </c>
      <c r="T1984">
        <f>VLOOKUP('combained table'!T1984,'combained table'!T1984:T4318,1,FALSE)</f>
        <v>23</v>
      </c>
    </row>
    <row r="1985" spans="1:20">
      <c r="A1985" t="str">
        <f>VLOOKUP('combained table'!A1985,'combained table'!A1985:T4319,1,FALSE)</f>
        <v>Id1984</v>
      </c>
      <c r="B1985" t="str">
        <f>VLOOKUP('combained table'!B1985,'combained table'!B1985:T4319,1,FALSE)</f>
        <v xml:space="preserve">  Ping</v>
      </c>
      <c r="C1985">
        <f>VLOOKUP('combained table'!C1985,'combained table'!C1985:T4319,1,FALSE)</f>
        <v>20.81</v>
      </c>
      <c r="D1985">
        <f>VLOOKUP('combained table'!D1985,'combained table'!D1985:T4319,1,FALSE)</f>
        <v>5.52</v>
      </c>
      <c r="E1985" t="str">
        <f>VLOOKUP('combained table'!E1985,'combained table'!E1985:T4319,1,FALSE)</f>
        <v>No</v>
      </c>
      <c r="F1985" t="str">
        <f>VLOOKUP('combained table'!F1985,'combained table'!F1985:T4319,1,FALSE)</f>
        <v>No</v>
      </c>
      <c r="G1985" t="str">
        <f>VLOOKUP('combained table'!G1985,'combained table'!G1985:T4319,1,FALSE)</f>
        <v>No</v>
      </c>
      <c r="H1985">
        <f>VLOOKUP('combained table'!H1985,'combained table'!H1985:T4319,1,FALSE)</f>
        <v>0</v>
      </c>
      <c r="I1985" t="str">
        <f>VLOOKUP('combained table'!I1985,'combained table'!I1985:T4319,1,FALSE)</f>
        <v>Normal</v>
      </c>
      <c r="J1985" t="str">
        <f>VLOOKUP('combained table'!J1985,'combained table'!J1985:T4319,1,FALSE)</f>
        <v>No</v>
      </c>
      <c r="K1985" t="str">
        <f>VLOOKUP('combained table'!K1985,'combained table'!K1985:T4319,1,FALSE)</f>
        <v>Normal Weight</v>
      </c>
      <c r="L1985">
        <f>VLOOKUP('combained table'!L1985,'combained table'!L1985:T4319,1,FALSE)</f>
        <v>1963</v>
      </c>
      <c r="M1985" t="str">
        <f>VLOOKUP('combained table'!M1985,'combained table'!M1985:T4319,1,FALSE)</f>
        <v>Nov</v>
      </c>
      <c r="N1985">
        <f>VLOOKUP('combained table'!N1985,'combained table'!N1985:T4319,1,FALSE)</f>
        <v>25</v>
      </c>
      <c r="O1985" t="str">
        <f>VLOOKUP('combained table'!O1985,'combained table'!O1985:T4319,1,FALSE)</f>
        <v>25-Nov-1963</v>
      </c>
      <c r="P1985">
        <f>VLOOKUP('combained table'!P1985,'combained table'!P1985:T4319,1,FALSE)</f>
        <v>28287.9</v>
      </c>
      <c r="Q1985" t="str">
        <f>VLOOKUP('combained table'!Q1985,'combained table'!Q1985:T4319,1,FALSE)</f>
        <v>tier - 1</v>
      </c>
      <c r="R1985" t="str">
        <f>VLOOKUP('combained table'!R1985,'combained table'!R1985:T4319,1,FALSE)</f>
        <v>tier - 1</v>
      </c>
      <c r="S1985" t="str">
        <f>VLOOKUP('combained table'!S1985,'combained table'!S1985:T4319,1,FALSE)</f>
        <v>R1013</v>
      </c>
      <c r="T1985">
        <f>VLOOKUP('combained table'!T1985,'combained table'!T1985:T4319,1,FALSE)</f>
        <v>59</v>
      </c>
    </row>
    <row r="1986" spans="1:20">
      <c r="A1986" t="str">
        <f>VLOOKUP('combained table'!A1986,'combained table'!A1986:T4320,1,FALSE)</f>
        <v>Id1985</v>
      </c>
      <c r="B1986" t="str">
        <f>VLOOKUP('combained table'!B1986,'combained table'!B1986:T4320,1,FALSE)</f>
        <v xml:space="preserve">  Tim</v>
      </c>
      <c r="C1986">
        <f>VLOOKUP('combained table'!C1986,'combained table'!C1986:T4320,1,FALSE)</f>
        <v>25.84</v>
      </c>
      <c r="D1986">
        <f>VLOOKUP('combained table'!D1986,'combained table'!D1986:T4320,1,FALSE)</f>
        <v>5.81</v>
      </c>
      <c r="E1986" t="str">
        <f>VLOOKUP('combained table'!E1986,'combained table'!E1986:T4320,1,FALSE)</f>
        <v>yes</v>
      </c>
      <c r="F1986" t="str">
        <f>VLOOKUP('combained table'!F1986,'combained table'!F1986:T4320,1,FALSE)</f>
        <v>No</v>
      </c>
      <c r="G1986" t="str">
        <f>VLOOKUP('combained table'!G1986,'combained table'!G1986:T4320,1,FALSE)</f>
        <v>Yes</v>
      </c>
      <c r="H1986">
        <f>VLOOKUP('combained table'!H1986,'combained table'!H1986:T4320,1,FALSE)</f>
        <v>1</v>
      </c>
      <c r="I1986" t="str">
        <f>VLOOKUP('combained table'!I1986,'combained table'!I1986:T4320,1,FALSE)</f>
        <v>Prediabetes</v>
      </c>
      <c r="J1986" t="str">
        <f>VLOOKUP('combained table'!J1986,'combained table'!J1986:T4320,1,FALSE)</f>
        <v>No</v>
      </c>
      <c r="K1986" t="str">
        <f>VLOOKUP('combained table'!K1986,'combained table'!K1986:T4320,1,FALSE)</f>
        <v>Overweight</v>
      </c>
      <c r="L1986">
        <f>VLOOKUP('combained table'!L1986,'combained table'!L1986:T4320,1,FALSE)</f>
        <v>1990</v>
      </c>
      <c r="M1986" t="str">
        <f>VLOOKUP('combained table'!M1986,'combained table'!M1986:T4320,1,FALSE)</f>
        <v>Dec</v>
      </c>
      <c r="N1986">
        <f>VLOOKUP('combained table'!N1986,'combained table'!N1986:T4320,1,FALSE)</f>
        <v>24</v>
      </c>
      <c r="O1986" t="str">
        <f>VLOOKUP('combained table'!O1986,'combained table'!O1986:T4320,1,FALSE)</f>
        <v>24-Dec-1990</v>
      </c>
      <c r="P1986">
        <f>VLOOKUP('combained table'!P1986,'combained table'!P1986:T4320,1,FALSE)</f>
        <v>28302.33</v>
      </c>
      <c r="Q1986" t="str">
        <f>VLOOKUP('combained table'!Q1986,'combained table'!Q1986:T4320,1,FALSE)</f>
        <v>tier - 1</v>
      </c>
      <c r="R1986" t="str">
        <f>VLOOKUP('combained table'!R1986,'combained table'!R1986:T4320,1,FALSE)</f>
        <v>tier - 2</v>
      </c>
      <c r="S1986" t="str">
        <f>VLOOKUP('combained table'!S1986,'combained table'!S1986:T4320,1,FALSE)</f>
        <v>R1011</v>
      </c>
      <c r="T1986">
        <f>VLOOKUP('combained table'!T1986,'combained table'!T1986:T4320,1,FALSE)</f>
        <v>32</v>
      </c>
    </row>
    <row r="1987" spans="1:20">
      <c r="A1987" t="str">
        <f>VLOOKUP('combained table'!A1987,'combained table'!A1987:T4321,1,FALSE)</f>
        <v>Id1986</v>
      </c>
      <c r="B1987" t="str">
        <f>VLOOKUP('combained table'!B1987,'combained table'!B1987:T4321,1,FALSE)</f>
        <v xml:space="preserve">  John</v>
      </c>
      <c r="C1987">
        <f>VLOOKUP('combained table'!C1987,'combained table'!C1987:T4321,1,FALSE)</f>
        <v>30.95</v>
      </c>
      <c r="D1987">
        <f>VLOOKUP('combained table'!D1987,'combained table'!D1987:T4321,1,FALSE)</f>
        <v>5.16</v>
      </c>
      <c r="E1987" t="str">
        <f>VLOOKUP('combained table'!E1987,'combained table'!E1987:T4321,1,FALSE)</f>
        <v>No</v>
      </c>
      <c r="F1987" t="str">
        <f>VLOOKUP('combained table'!F1987,'combained table'!F1987:T4321,1,FALSE)</f>
        <v>No</v>
      </c>
      <c r="G1987" t="str">
        <f>VLOOKUP('combained table'!G1987,'combained table'!G1987:T4321,1,FALSE)</f>
        <v>Yes</v>
      </c>
      <c r="H1987">
        <f>VLOOKUP('combained table'!H1987,'combained table'!H1987:T4321,1,FALSE)</f>
        <v>1</v>
      </c>
      <c r="I1987" t="str">
        <f>VLOOKUP('combained table'!I1987,'combained table'!I1987:T4321,1,FALSE)</f>
        <v>Normal</v>
      </c>
      <c r="J1987" t="str">
        <f>VLOOKUP('combained table'!J1987,'combained table'!J1987:T4321,1,FALSE)</f>
        <v>No</v>
      </c>
      <c r="K1987" t="str">
        <f>VLOOKUP('combained table'!K1987,'combained table'!K1987:T4321,1,FALSE)</f>
        <v>Obesity</v>
      </c>
      <c r="L1987">
        <f>VLOOKUP('combained table'!L1987,'combained table'!L1987:T4321,1,FALSE)</f>
        <v>1977</v>
      </c>
      <c r="M1987" t="str">
        <f>VLOOKUP('combained table'!M1987,'combained table'!M1987:T4321,1,FALSE)</f>
        <v>Dec</v>
      </c>
      <c r="N1987">
        <f>VLOOKUP('combained table'!N1987,'combained table'!N1987:T4321,1,FALSE)</f>
        <v>2</v>
      </c>
      <c r="O1987" t="str">
        <f>VLOOKUP('combained table'!O1987,'combained table'!O1987:T4321,1,FALSE)</f>
        <v>2-Dec-1977</v>
      </c>
      <c r="P1987">
        <f>VLOOKUP('combained table'!P1987,'combained table'!P1987:T4321,1,FALSE)</f>
        <v>28340.19</v>
      </c>
      <c r="Q1987" t="str">
        <f>VLOOKUP('combained table'!Q1987,'combained table'!Q1987:T4321,1,FALSE)</f>
        <v>tier - 1</v>
      </c>
      <c r="R1987" t="str">
        <f>VLOOKUP('combained table'!R1987,'combained table'!R1987:T4321,1,FALSE)</f>
        <v>tier - 2</v>
      </c>
      <c r="S1987" t="str">
        <f>VLOOKUP('combained table'!S1987,'combained table'!S1987:T4321,1,FALSE)</f>
        <v>R1012</v>
      </c>
      <c r="T1987">
        <f>VLOOKUP('combained table'!T1987,'combained table'!T1987:T4321,1,FALSE)</f>
        <v>45</v>
      </c>
    </row>
    <row r="1988" spans="1:20">
      <c r="A1988" t="str">
        <f>VLOOKUP('combained table'!A1988,'combained table'!A1988:T4322,1,FALSE)</f>
        <v>Id1987</v>
      </c>
      <c r="B1988" t="str">
        <f>VLOOKUP('combained table'!B1988,'combained table'!B1988:T4322,1,FALSE)</f>
        <v xml:space="preserve">  Cynthia</v>
      </c>
      <c r="C1988">
        <f>VLOOKUP('combained table'!C1988,'combained table'!C1988:T4322,1,FALSE)</f>
        <v>30.54</v>
      </c>
      <c r="D1988">
        <f>VLOOKUP('combained table'!D1988,'combained table'!D1988:T4322,1,FALSE)</f>
        <v>5</v>
      </c>
      <c r="E1988" t="str">
        <f>VLOOKUP('combained table'!E1988,'combained table'!E1988:T4322,1,FALSE)</f>
        <v>No</v>
      </c>
      <c r="F1988" t="str">
        <f>VLOOKUP('combained table'!F1988,'combained table'!F1988:T4322,1,FALSE)</f>
        <v>No</v>
      </c>
      <c r="G1988" t="str">
        <f>VLOOKUP('combained table'!G1988,'combained table'!G1988:T4322,1,FALSE)</f>
        <v>Yes</v>
      </c>
      <c r="H1988">
        <f>VLOOKUP('combained table'!H1988,'combained table'!H1988:T4322,1,FALSE)</f>
        <v>1</v>
      </c>
      <c r="I1988" t="str">
        <f>VLOOKUP('combained table'!I1988,'combained table'!I1988:T4322,1,FALSE)</f>
        <v>Normal</v>
      </c>
      <c r="J1988" t="str">
        <f>VLOOKUP('combained table'!J1988,'combained table'!J1988:T4322,1,FALSE)</f>
        <v>No</v>
      </c>
      <c r="K1988" t="str">
        <f>VLOOKUP('combained table'!K1988,'combained table'!K1988:T4322,1,FALSE)</f>
        <v>Obesity</v>
      </c>
      <c r="L1988">
        <f>VLOOKUP('combained table'!L1988,'combained table'!L1988:T4322,1,FALSE)</f>
        <v>1974</v>
      </c>
      <c r="M1988" t="str">
        <f>VLOOKUP('combained table'!M1988,'combained table'!M1988:T4322,1,FALSE)</f>
        <v>Sep</v>
      </c>
      <c r="N1988">
        <f>VLOOKUP('combained table'!N1988,'combained table'!N1988:T4322,1,FALSE)</f>
        <v>16</v>
      </c>
      <c r="O1988" t="str">
        <f>VLOOKUP('combained table'!O1988,'combained table'!O1988:T4322,1,FALSE)</f>
        <v>16-Sep-1974</v>
      </c>
      <c r="P1988">
        <f>VLOOKUP('combained table'!P1988,'combained table'!P1988:T4322,1,FALSE)</f>
        <v>28468.92</v>
      </c>
      <c r="Q1988" t="str">
        <f>VLOOKUP('combained table'!Q1988,'combained table'!Q1988:T4322,1,FALSE)</f>
        <v>tier - 1</v>
      </c>
      <c r="R1988" t="str">
        <f>VLOOKUP('combained table'!R1988,'combained table'!R1988:T4322,1,FALSE)</f>
        <v>tier - 1</v>
      </c>
      <c r="S1988" t="str">
        <f>VLOOKUP('combained table'!S1988,'combained table'!S1988:T4322,1,FALSE)</f>
        <v>R1012</v>
      </c>
      <c r="T1988">
        <f>VLOOKUP('combained table'!T1988,'combained table'!T1988:T4322,1,FALSE)</f>
        <v>48</v>
      </c>
    </row>
    <row r="1989" spans="1:20">
      <c r="A1989" t="str">
        <f>VLOOKUP('combained table'!A1989,'combained table'!A1989:T4323,1,FALSE)</f>
        <v>Id1988</v>
      </c>
      <c r="B1989" t="str">
        <f>VLOOKUP('combained table'!B1989,'combained table'!B1989:T4323,1,FALSE)</f>
        <v xml:space="preserve">  Emmett</v>
      </c>
      <c r="C1989">
        <f>VLOOKUP('combained table'!C1989,'combained table'!C1989:T4323,1,FALSE)</f>
        <v>33.914999999999999</v>
      </c>
      <c r="D1989">
        <f>VLOOKUP('combained table'!D1989,'combained table'!D1989:T4323,1,FALSE)</f>
        <v>5.84</v>
      </c>
      <c r="E1989" t="str">
        <f>VLOOKUP('combained table'!E1989,'combained table'!E1989:T4323,1,FALSE)</f>
        <v>yes</v>
      </c>
      <c r="F1989" t="str">
        <f>VLOOKUP('combained table'!F1989,'combained table'!F1989:T4323,1,FALSE)</f>
        <v>No</v>
      </c>
      <c r="G1989" t="str">
        <f>VLOOKUP('combained table'!G1989,'combained table'!G1989:T4323,1,FALSE)</f>
        <v>No</v>
      </c>
      <c r="H1989">
        <f>VLOOKUP('combained table'!H1989,'combained table'!H1989:T4323,1,FALSE)</f>
        <v>0</v>
      </c>
      <c r="I1989" t="str">
        <f>VLOOKUP('combained table'!I1989,'combained table'!I1989:T4323,1,FALSE)</f>
        <v>Prediabetes</v>
      </c>
      <c r="J1989" t="str">
        <f>VLOOKUP('combained table'!J1989,'combained table'!J1989:T4323,1,FALSE)</f>
        <v>No</v>
      </c>
      <c r="K1989" t="str">
        <f>VLOOKUP('combained table'!K1989,'combained table'!K1989:T4323,1,FALSE)</f>
        <v>Obesity</v>
      </c>
      <c r="L1989">
        <f>VLOOKUP('combained table'!L1989,'combained table'!L1989:T4323,1,FALSE)</f>
        <v>1982</v>
      </c>
      <c r="M1989" t="str">
        <f>VLOOKUP('combained table'!M1989,'combained table'!M1989:T4323,1,FALSE)</f>
        <v>Dec</v>
      </c>
      <c r="N1989">
        <f>VLOOKUP('combained table'!N1989,'combained table'!N1989:T4323,1,FALSE)</f>
        <v>11</v>
      </c>
      <c r="O1989" t="str">
        <f>VLOOKUP('combained table'!O1989,'combained table'!O1989:T4323,1,FALSE)</f>
        <v>11-Dec-1982</v>
      </c>
      <c r="P1989">
        <f>VLOOKUP('combained table'!P1989,'combained table'!P1989:T4323,1,FALSE)</f>
        <v>28476.73</v>
      </c>
      <c r="Q1989" t="str">
        <f>VLOOKUP('combained table'!Q1989,'combained table'!Q1989:T4323,1,FALSE)</f>
        <v>tier - 1</v>
      </c>
      <c r="R1989" t="str">
        <f>VLOOKUP('combained table'!R1989,'combained table'!R1989:T4323,1,FALSE)</f>
        <v>tier - 2</v>
      </c>
      <c r="S1989" t="str">
        <f>VLOOKUP('combained table'!S1989,'combained table'!S1989:T4323,1,FALSE)</f>
        <v>R1012</v>
      </c>
      <c r="T1989">
        <f>VLOOKUP('combained table'!T1989,'combained table'!T1989:T4323,1,FALSE)</f>
        <v>40</v>
      </c>
    </row>
    <row r="1990" spans="1:20">
      <c r="A1990" t="str">
        <f>VLOOKUP('combained table'!A1990,'combained table'!A1990:T4324,1,FALSE)</f>
        <v>Id1989</v>
      </c>
      <c r="B1990" t="str">
        <f>VLOOKUP('combained table'!B1990,'combained table'!B1990:T4324,1,FALSE)</f>
        <v xml:space="preserve">  Kate</v>
      </c>
      <c r="C1990">
        <f>VLOOKUP('combained table'!C1990,'combained table'!C1990:T4324,1,FALSE)</f>
        <v>33.31</v>
      </c>
      <c r="D1990">
        <f>VLOOKUP('combained table'!D1990,'combained table'!D1990:T4324,1,FALSE)</f>
        <v>4.1900000000000004</v>
      </c>
      <c r="E1990" t="str">
        <f>VLOOKUP('combained table'!E1990,'combained table'!E1990:T4324,1,FALSE)</f>
        <v>No</v>
      </c>
      <c r="F1990" t="str">
        <f>VLOOKUP('combained table'!F1990,'combained table'!F1990:T4324,1,FALSE)</f>
        <v>No</v>
      </c>
      <c r="G1990" t="str">
        <f>VLOOKUP('combained table'!G1990,'combained table'!G1990:T4324,1,FALSE)</f>
        <v>Yes</v>
      </c>
      <c r="H1990">
        <f>VLOOKUP('combained table'!H1990,'combained table'!H1990:T4324,1,FALSE)</f>
        <v>1</v>
      </c>
      <c r="I1990" t="str">
        <f>VLOOKUP('combained table'!I1990,'combained table'!I1990:T4324,1,FALSE)</f>
        <v>Normal</v>
      </c>
      <c r="J1990" t="str">
        <f>VLOOKUP('combained table'!J1990,'combained table'!J1990:T4324,1,FALSE)</f>
        <v>No</v>
      </c>
      <c r="K1990" t="str">
        <f>VLOOKUP('combained table'!K1990,'combained table'!K1990:T4324,1,FALSE)</f>
        <v>Obesity</v>
      </c>
      <c r="L1990">
        <f>VLOOKUP('combained table'!L1990,'combained table'!L1990:T4324,1,FALSE)</f>
        <v>1985</v>
      </c>
      <c r="M1990" t="str">
        <f>VLOOKUP('combained table'!M1990,'combained table'!M1990:T4324,1,FALSE)</f>
        <v>Sep</v>
      </c>
      <c r="N1990">
        <f>VLOOKUP('combained table'!N1990,'combained table'!N1990:T4324,1,FALSE)</f>
        <v>27</v>
      </c>
      <c r="O1990" t="str">
        <f>VLOOKUP('combained table'!O1990,'combained table'!O1990:T4324,1,FALSE)</f>
        <v>27-Sep-1985</v>
      </c>
      <c r="P1990">
        <f>VLOOKUP('combained table'!P1990,'combained table'!P1990:T4324,1,FALSE)</f>
        <v>28542.86</v>
      </c>
      <c r="Q1990" t="str">
        <f>VLOOKUP('combained table'!Q1990,'combained table'!Q1990:T4324,1,FALSE)</f>
        <v>tier - 1</v>
      </c>
      <c r="R1990" t="str">
        <f>VLOOKUP('combained table'!R1990,'combained table'!R1990:T4324,1,FALSE)</f>
        <v>tier - 3</v>
      </c>
      <c r="S1990" t="str">
        <f>VLOOKUP('combained table'!S1990,'combained table'!S1990:T4324,1,FALSE)</f>
        <v>R1011</v>
      </c>
      <c r="T1990">
        <f>VLOOKUP('combained table'!T1990,'combained table'!T1990:T4324,1,FALSE)</f>
        <v>37</v>
      </c>
    </row>
    <row r="1991" spans="1:20">
      <c r="A1991" t="str">
        <f>VLOOKUP('combained table'!A1991,'combained table'!A1991:T4325,1,FALSE)</f>
        <v>Id1990</v>
      </c>
      <c r="B1991" t="str">
        <f>VLOOKUP('combained table'!B1991,'combained table'!B1991:T4325,1,FALSE)</f>
        <v xml:space="preserve">  Christopher L</v>
      </c>
      <c r="C1991">
        <f>VLOOKUP('combained table'!C1991,'combained table'!C1991:T4325,1,FALSE)</f>
        <v>25.745000000000001</v>
      </c>
      <c r="D1991">
        <f>VLOOKUP('combained table'!D1991,'combained table'!D1991:T4325,1,FALSE)</f>
        <v>4.62</v>
      </c>
      <c r="E1991" t="str">
        <f>VLOOKUP('combained table'!E1991,'combained table'!E1991:T4325,1,FALSE)</f>
        <v>yes</v>
      </c>
      <c r="F1991" t="str">
        <f>VLOOKUP('combained table'!F1991,'combained table'!F1991:T4325,1,FALSE)</f>
        <v>No</v>
      </c>
      <c r="G1991" t="str">
        <f>VLOOKUP('combained table'!G1991,'combained table'!G1991:T4325,1,FALSE)</f>
        <v>No</v>
      </c>
      <c r="H1991">
        <f>VLOOKUP('combained table'!H1991,'combained table'!H1991:T4325,1,FALSE)</f>
        <v>0</v>
      </c>
      <c r="I1991" t="str">
        <f>VLOOKUP('combained table'!I1991,'combained table'!I1991:T4325,1,FALSE)</f>
        <v>Normal</v>
      </c>
      <c r="J1991" t="str">
        <f>VLOOKUP('combained table'!J1991,'combained table'!J1991:T4325,1,FALSE)</f>
        <v>No</v>
      </c>
      <c r="K1991" t="str">
        <f>VLOOKUP('combained table'!K1991,'combained table'!K1991:T4325,1,FALSE)</f>
        <v>Overweight</v>
      </c>
      <c r="L1991">
        <f>VLOOKUP('combained table'!L1991,'combained table'!L1991:T4325,1,FALSE)</f>
        <v>1990</v>
      </c>
      <c r="M1991" t="str">
        <f>VLOOKUP('combained table'!M1991,'combained table'!M1991:T4325,1,FALSE)</f>
        <v>Dec</v>
      </c>
      <c r="N1991">
        <f>VLOOKUP('combained table'!N1991,'combained table'!N1991:T4325,1,FALSE)</f>
        <v>5</v>
      </c>
      <c r="O1991" t="str">
        <f>VLOOKUP('combained table'!O1991,'combained table'!O1991:T4325,1,FALSE)</f>
        <v>5-Dec-1990</v>
      </c>
      <c r="P1991">
        <f>VLOOKUP('combained table'!P1991,'combained table'!P1991:T4325,1,FALSE)</f>
        <v>28716.14</v>
      </c>
      <c r="Q1991" t="str">
        <f>VLOOKUP('combained table'!Q1991,'combained table'!Q1991:T4325,1,FALSE)</f>
        <v>tier - 1</v>
      </c>
      <c r="R1991" t="str">
        <f>VLOOKUP('combained table'!R1991,'combained table'!R1991:T4325,1,FALSE)</f>
        <v>tier - 3</v>
      </c>
      <c r="S1991" t="str">
        <f>VLOOKUP('combained table'!S1991,'combained table'!S1991:T4325,1,FALSE)</f>
        <v>R1011</v>
      </c>
      <c r="T1991">
        <f>VLOOKUP('combained table'!T1991,'combained table'!T1991:T4325,1,FALSE)</f>
        <v>32</v>
      </c>
    </row>
    <row r="1992" spans="1:20">
      <c r="A1992" t="str">
        <f>VLOOKUP('combained table'!A1992,'combained table'!A1992:T4326,1,FALSE)</f>
        <v>Id1991</v>
      </c>
      <c r="B1992" t="str">
        <f>VLOOKUP('combained table'!B1992,'combained table'!B1992:T4326,1,FALSE)</f>
        <v xml:space="preserve">  Christopher P</v>
      </c>
      <c r="C1992">
        <f>VLOOKUP('combained table'!C1992,'combained table'!C1992:T4326,1,FALSE)</f>
        <v>37.1</v>
      </c>
      <c r="D1992">
        <f>VLOOKUP('combained table'!D1992,'combained table'!D1992:T4326,1,FALSE)</f>
        <v>6.24</v>
      </c>
      <c r="E1992" t="str">
        <f>VLOOKUP('combained table'!E1992,'combained table'!E1992:T4326,1,FALSE)</f>
        <v>No</v>
      </c>
      <c r="F1992" t="str">
        <f>VLOOKUP('combained table'!F1992,'combained table'!F1992:T4326,1,FALSE)</f>
        <v>No</v>
      </c>
      <c r="G1992" t="str">
        <f>VLOOKUP('combained table'!G1992,'combained table'!G1992:T4326,1,FALSE)</f>
        <v>No</v>
      </c>
      <c r="H1992">
        <f>VLOOKUP('combained table'!H1992,'combained table'!H1992:T4326,1,FALSE)</f>
        <v>0</v>
      </c>
      <c r="I1992" t="str">
        <f>VLOOKUP('combained table'!I1992,'combained table'!I1992:T4326,1,FALSE)</f>
        <v>Prediabetes</v>
      </c>
      <c r="J1992" t="str">
        <f>VLOOKUP('combained table'!J1992,'combained table'!J1992:T4326,1,FALSE)</f>
        <v>No</v>
      </c>
      <c r="K1992" t="str">
        <f>VLOOKUP('combained table'!K1992,'combained table'!K1992:T4326,1,FALSE)</f>
        <v>Obesity</v>
      </c>
      <c r="L1992">
        <f>VLOOKUP('combained table'!L1992,'combained table'!L1992:T4326,1,FALSE)</f>
        <v>1961</v>
      </c>
      <c r="M1992" t="str">
        <f>VLOOKUP('combained table'!M1992,'combained table'!M1992:T4326,1,FALSE)</f>
        <v>Aug</v>
      </c>
      <c r="N1992">
        <f>VLOOKUP('combained table'!N1992,'combained table'!N1992:T4326,1,FALSE)</f>
        <v>3</v>
      </c>
      <c r="O1992" t="str">
        <f>VLOOKUP('combained table'!O1992,'combained table'!O1992:T4326,1,FALSE)</f>
        <v>3-Aug-1961</v>
      </c>
      <c r="P1992">
        <f>VLOOKUP('combained table'!P1992,'combained table'!P1992:T4326,1,FALSE)</f>
        <v>28868.66</v>
      </c>
      <c r="Q1992" t="str">
        <f>VLOOKUP('combained table'!Q1992,'combained table'!Q1992:T4326,1,FALSE)</f>
        <v>tier - 1</v>
      </c>
      <c r="R1992" t="str">
        <f>VLOOKUP('combained table'!R1992,'combained table'!R1992:T4326,1,FALSE)</f>
        <v>tier - 2</v>
      </c>
      <c r="S1992" t="str">
        <f>VLOOKUP('combained table'!S1992,'combained table'!S1992:T4326,1,FALSE)</f>
        <v>R1012</v>
      </c>
      <c r="T1992">
        <f>VLOOKUP('combained table'!T1992,'combained table'!T1992:T4326,1,FALSE)</f>
        <v>61</v>
      </c>
    </row>
    <row r="1993" spans="1:20">
      <c r="A1993" t="str">
        <f>VLOOKUP('combained table'!A1993,'combained table'!A1993:T4327,1,FALSE)</f>
        <v>Id1992</v>
      </c>
      <c r="B1993" t="str">
        <f>VLOOKUP('combained table'!B1993,'combained table'!B1993:T4327,1,FALSE)</f>
        <v xml:space="preserve">  Christopher W</v>
      </c>
      <c r="C1993">
        <f>VLOOKUP('combained table'!C1993,'combained table'!C1993:T4327,1,FALSE)</f>
        <v>35.435000000000002</v>
      </c>
      <c r="D1993">
        <f>VLOOKUP('combained table'!D1993,'combained table'!D1993:T4327,1,FALSE)</f>
        <v>5.81</v>
      </c>
      <c r="E1993" t="str">
        <f>VLOOKUP('combained table'!E1993,'combained table'!E1993:T4327,1,FALSE)</f>
        <v>No</v>
      </c>
      <c r="F1993" t="str">
        <f>VLOOKUP('combained table'!F1993,'combained table'!F1993:T4327,1,FALSE)</f>
        <v>No</v>
      </c>
      <c r="G1993" t="str">
        <f>VLOOKUP('combained table'!G1993,'combained table'!G1993:T4327,1,FALSE)</f>
        <v>No</v>
      </c>
      <c r="H1993">
        <f>VLOOKUP('combained table'!H1993,'combained table'!H1993:T4327,1,FALSE)</f>
        <v>0</v>
      </c>
      <c r="I1993" t="str">
        <f>VLOOKUP('combained table'!I1993,'combained table'!I1993:T4327,1,FALSE)</f>
        <v>Prediabetes</v>
      </c>
      <c r="J1993" t="str">
        <f>VLOOKUP('combained table'!J1993,'combained table'!J1993:T4327,1,FALSE)</f>
        <v>No</v>
      </c>
      <c r="K1993" t="str">
        <f>VLOOKUP('combained table'!K1993,'combained table'!K1993:T4327,1,FALSE)</f>
        <v>Obesity</v>
      </c>
      <c r="L1993">
        <f>VLOOKUP('combained table'!L1993,'combained table'!L1993:T4327,1,FALSE)</f>
        <v>1962</v>
      </c>
      <c r="M1993" t="str">
        <f>VLOOKUP('combained table'!M1993,'combained table'!M1993:T4327,1,FALSE)</f>
        <v>Jul</v>
      </c>
      <c r="N1993">
        <f>VLOOKUP('combained table'!N1993,'combained table'!N1993:T4327,1,FALSE)</f>
        <v>25</v>
      </c>
      <c r="O1993" t="str">
        <f>VLOOKUP('combained table'!O1993,'combained table'!O1993:T4327,1,FALSE)</f>
        <v>25-Jul-1962</v>
      </c>
      <c r="P1993">
        <f>VLOOKUP('combained table'!P1993,'combained table'!P1993:T4327,1,FALSE)</f>
        <v>28923.14</v>
      </c>
      <c r="Q1993" t="str">
        <f>VLOOKUP('combained table'!Q1993,'combained table'!Q1993:T4327,1,FALSE)</f>
        <v>tier - 1</v>
      </c>
      <c r="R1993" t="str">
        <f>VLOOKUP('combained table'!R1993,'combained table'!R1993:T4327,1,FALSE)</f>
        <v>tier - 1</v>
      </c>
      <c r="S1993" t="str">
        <f>VLOOKUP('combained table'!S1993,'combained table'!S1993:T4327,1,FALSE)</f>
        <v>R1012</v>
      </c>
      <c r="T1993">
        <f>VLOOKUP('combained table'!T1993,'combained table'!T1993:T4327,1,FALSE)</f>
        <v>60</v>
      </c>
    </row>
    <row r="1994" spans="1:20">
      <c r="A1994" t="str">
        <f>VLOOKUP('combained table'!A1994,'combained table'!A1994:T4328,1,FALSE)</f>
        <v>Id1993</v>
      </c>
      <c r="B1994" t="str">
        <f>VLOOKUP('combained table'!B1994,'combained table'!B1994:T4328,1,FALSE)</f>
        <v xml:space="preserve">  Norman H</v>
      </c>
      <c r="C1994">
        <f>VLOOKUP('combained table'!C1994,'combained table'!C1994:T4328,1,FALSE)</f>
        <v>20.399999999999999</v>
      </c>
      <c r="D1994">
        <f>VLOOKUP('combained table'!D1994,'combained table'!D1994:T4328,1,FALSE)</f>
        <v>4.83</v>
      </c>
      <c r="E1994" t="str">
        <f>VLOOKUP('combained table'!E1994,'combained table'!E1994:T4328,1,FALSE)</f>
        <v>No</v>
      </c>
      <c r="F1994" t="str">
        <f>VLOOKUP('combained table'!F1994,'combained table'!F1994:T4328,1,FALSE)</f>
        <v>No</v>
      </c>
      <c r="G1994" t="str">
        <f>VLOOKUP('combained table'!G1994,'combained table'!G1994:T4328,1,FALSE)</f>
        <v>No</v>
      </c>
      <c r="H1994">
        <f>VLOOKUP('combained table'!H1994,'combained table'!H1994:T4328,1,FALSE)</f>
        <v>0</v>
      </c>
      <c r="I1994" t="str">
        <f>VLOOKUP('combained table'!I1994,'combained table'!I1994:T4328,1,FALSE)</f>
        <v>Normal</v>
      </c>
      <c r="J1994" t="str">
        <f>VLOOKUP('combained table'!J1994,'combained table'!J1994:T4328,1,FALSE)</f>
        <v>No</v>
      </c>
      <c r="K1994" t="str">
        <f>VLOOKUP('combained table'!K1994,'combained table'!K1994:T4328,1,FALSE)</f>
        <v>Normal Weight</v>
      </c>
      <c r="L1994">
        <f>VLOOKUP('combained table'!L1994,'combained table'!L1994:T4328,1,FALSE)</f>
        <v>1959</v>
      </c>
      <c r="M1994" t="str">
        <f>VLOOKUP('combained table'!M1994,'combained table'!M1994:T4328,1,FALSE)</f>
        <v>Dec</v>
      </c>
      <c r="N1994">
        <f>VLOOKUP('combained table'!N1994,'combained table'!N1994:T4328,1,FALSE)</f>
        <v>5</v>
      </c>
      <c r="O1994" t="str">
        <f>VLOOKUP('combained table'!O1994,'combained table'!O1994:T4328,1,FALSE)</f>
        <v>5-Dec-1959</v>
      </c>
      <c r="P1994">
        <f>VLOOKUP('combained table'!P1994,'combained table'!P1994:T4328,1,FALSE)</f>
        <v>28950.47</v>
      </c>
      <c r="Q1994" t="str">
        <f>VLOOKUP('combained table'!Q1994,'combained table'!Q1994:T4328,1,FALSE)</f>
        <v>tier - 1</v>
      </c>
      <c r="R1994" t="str">
        <f>VLOOKUP('combained table'!R1994,'combained table'!R1994:T4328,1,FALSE)</f>
        <v>tier - 1</v>
      </c>
      <c r="S1994" t="str">
        <f>VLOOKUP('combained table'!S1994,'combained table'!S1994:T4328,1,FALSE)</f>
        <v>R1012</v>
      </c>
      <c r="T1994">
        <f>VLOOKUP('combained table'!T1994,'combained table'!T1994:T4328,1,FALSE)</f>
        <v>63</v>
      </c>
    </row>
    <row r="1995" spans="1:20">
      <c r="A1995" t="str">
        <f>VLOOKUP('combained table'!A1995,'combained table'!A1995:T4329,1,FALSE)</f>
        <v>Id1994</v>
      </c>
      <c r="B1995" t="str">
        <f>VLOOKUP('combained table'!B1995,'combained table'!B1995:T4329,1,FALSE)</f>
        <v xml:space="preserve">  Susan</v>
      </c>
      <c r="C1995">
        <f>VLOOKUP('combained table'!C1995,'combained table'!C1995:T4329,1,FALSE)</f>
        <v>42.13</v>
      </c>
      <c r="D1995">
        <f>VLOOKUP('combained table'!D1995,'combained table'!D1995:T4329,1,FALSE)</f>
        <v>5.72</v>
      </c>
      <c r="E1995" t="str">
        <f>VLOOKUP('combained table'!E1995,'combained table'!E1995:T4329,1,FALSE)</f>
        <v>yes</v>
      </c>
      <c r="F1995" t="str">
        <f>VLOOKUP('combained table'!F1995,'combained table'!F1995:T4329,1,FALSE)</f>
        <v>No</v>
      </c>
      <c r="G1995" t="str">
        <f>VLOOKUP('combained table'!G1995,'combained table'!G1995:T4329,1,FALSE)</f>
        <v>Yes</v>
      </c>
      <c r="H1995">
        <f>VLOOKUP('combained table'!H1995,'combained table'!H1995:T4329,1,FALSE)</f>
        <v>1</v>
      </c>
      <c r="I1995" t="str">
        <f>VLOOKUP('combained table'!I1995,'combained table'!I1995:T4329,1,FALSE)</f>
        <v>Prediabetes</v>
      </c>
      <c r="J1995" t="str">
        <f>VLOOKUP('combained table'!J1995,'combained table'!J1995:T4329,1,FALSE)</f>
        <v>No</v>
      </c>
      <c r="K1995" t="str">
        <f>VLOOKUP('combained table'!K1995,'combained table'!K1995:T4329,1,FALSE)</f>
        <v>Obesity</v>
      </c>
      <c r="L1995">
        <f>VLOOKUP('combained table'!L1995,'combained table'!L1995:T4329,1,FALSE)</f>
        <v>2003</v>
      </c>
      <c r="M1995" t="str">
        <f>VLOOKUP('combained table'!M1995,'combained table'!M1995:T4329,1,FALSE)</f>
        <v>Sep</v>
      </c>
      <c r="N1995">
        <f>VLOOKUP('combained table'!N1995,'combained table'!N1995:T4329,1,FALSE)</f>
        <v>1</v>
      </c>
      <c r="O1995" t="str">
        <f>VLOOKUP('combained table'!O1995,'combained table'!O1995:T4329,1,FALSE)</f>
        <v>1-Sep-2003</v>
      </c>
      <c r="P1995">
        <f>VLOOKUP('combained table'!P1995,'combained table'!P1995:T4329,1,FALSE)</f>
        <v>28998.68</v>
      </c>
      <c r="Q1995" t="str">
        <f>VLOOKUP('combained table'!Q1995,'combained table'!Q1995:T4329,1,FALSE)</f>
        <v>tier - 1</v>
      </c>
      <c r="R1995" t="str">
        <f>VLOOKUP('combained table'!R1995,'combained table'!R1995:T4329,1,FALSE)</f>
        <v>tier - 3</v>
      </c>
      <c r="S1995" t="str">
        <f>VLOOKUP('combained table'!S1995,'combained table'!S1995:T4329,1,FALSE)</f>
        <v>R1011</v>
      </c>
      <c r="T1995">
        <f>VLOOKUP('combained table'!T1995,'combained table'!T1995:T4329,1,FALSE)</f>
        <v>19</v>
      </c>
    </row>
    <row r="1996" spans="1:20">
      <c r="A1996" t="str">
        <f>VLOOKUP('combained table'!A1996,'combained table'!A1996:T4330,1,FALSE)</f>
        <v>Id1995</v>
      </c>
      <c r="B1996" t="str">
        <f>VLOOKUP('combained table'!B1996,'combained table'!B1996:T4330,1,FALSE)</f>
        <v xml:space="preserve">  Tatyana K</v>
      </c>
      <c r="C1996">
        <f>VLOOKUP('combained table'!C1996,'combained table'!C1996:T4330,1,FALSE)</f>
        <v>33.99</v>
      </c>
      <c r="D1996">
        <f>VLOOKUP('combained table'!D1996,'combained table'!D1996:T4330,1,FALSE)</f>
        <v>4.83</v>
      </c>
      <c r="E1996" t="str">
        <f>VLOOKUP('combained table'!E1996,'combained table'!E1996:T4330,1,FALSE)</f>
        <v>yes</v>
      </c>
      <c r="F1996" t="str">
        <f>VLOOKUP('combained table'!F1996,'combained table'!F1996:T4330,1,FALSE)</f>
        <v>No</v>
      </c>
      <c r="G1996" t="str">
        <f>VLOOKUP('combained table'!G1996,'combained table'!G1996:T4330,1,FALSE)</f>
        <v>Yes</v>
      </c>
      <c r="H1996">
        <f>VLOOKUP('combained table'!H1996,'combained table'!H1996:T4330,1,FALSE)</f>
        <v>1</v>
      </c>
      <c r="I1996" t="str">
        <f>VLOOKUP('combained table'!I1996,'combained table'!I1996:T4330,1,FALSE)</f>
        <v>Normal</v>
      </c>
      <c r="J1996" t="str">
        <f>VLOOKUP('combained table'!J1996,'combained table'!J1996:T4330,1,FALSE)</f>
        <v>No</v>
      </c>
      <c r="K1996" t="str">
        <f>VLOOKUP('combained table'!K1996,'combained table'!K1996:T4330,1,FALSE)</f>
        <v>Obesity</v>
      </c>
      <c r="L1996">
        <f>VLOOKUP('combained table'!L1996,'combained table'!L1996:T4330,1,FALSE)</f>
        <v>1992</v>
      </c>
      <c r="M1996" t="str">
        <f>VLOOKUP('combained table'!M1996,'combained table'!M1996:T4330,1,FALSE)</f>
        <v>Jul</v>
      </c>
      <c r="N1996">
        <f>VLOOKUP('combained table'!N1996,'combained table'!N1996:T4330,1,FALSE)</f>
        <v>7</v>
      </c>
      <c r="O1996" t="str">
        <f>VLOOKUP('combained table'!O1996,'combained table'!O1996:T4330,1,FALSE)</f>
        <v>7-Jul-1992</v>
      </c>
      <c r="P1996">
        <f>VLOOKUP('combained table'!P1996,'combained table'!P1996:T4330,1,FALSE)</f>
        <v>29007.82</v>
      </c>
      <c r="Q1996" t="str">
        <f>VLOOKUP('combained table'!Q1996,'combained table'!Q1996:T4330,1,FALSE)</f>
        <v>tier - 1</v>
      </c>
      <c r="R1996" t="str">
        <f>VLOOKUP('combained table'!R1996,'combained table'!R1996:T4330,1,FALSE)</f>
        <v>tier - 3</v>
      </c>
      <c r="S1996" t="str">
        <f>VLOOKUP('combained table'!S1996,'combained table'!S1996:T4330,1,FALSE)</f>
        <v>R1011</v>
      </c>
      <c r="T1996">
        <f>VLOOKUP('combained table'!T1996,'combained table'!T1996:T4330,1,FALSE)</f>
        <v>30</v>
      </c>
    </row>
    <row r="1997" spans="1:20">
      <c r="A1997" t="str">
        <f>VLOOKUP('combained table'!A1997,'combained table'!A1997:T4331,1,FALSE)</f>
        <v>Id1996</v>
      </c>
      <c r="B1997" t="str">
        <f>VLOOKUP('combained table'!B1997,'combained table'!B1997:T4331,1,FALSE)</f>
        <v xml:space="preserve">  Chrissy</v>
      </c>
      <c r="C1997">
        <f>VLOOKUP('combained table'!C1997,'combained table'!C1997:T4331,1,FALSE)</f>
        <v>28.594999999999999</v>
      </c>
      <c r="D1997">
        <f>VLOOKUP('combained table'!D1997,'combained table'!D1997:T4331,1,FALSE)</f>
        <v>4.1399999999999997</v>
      </c>
      <c r="E1997" t="str">
        <f>VLOOKUP('combained table'!E1997,'combained table'!E1997:T4331,1,FALSE)</f>
        <v>yes</v>
      </c>
      <c r="F1997" t="str">
        <f>VLOOKUP('combained table'!F1997,'combained table'!F1997:T4331,1,FALSE)</f>
        <v>No</v>
      </c>
      <c r="G1997" t="str">
        <f>VLOOKUP('combained table'!G1997,'combained table'!G1997:T4331,1,FALSE)</f>
        <v>Yes</v>
      </c>
      <c r="H1997">
        <f>VLOOKUP('combained table'!H1997,'combained table'!H1997:T4331,1,FALSE)</f>
        <v>1</v>
      </c>
      <c r="I1997" t="str">
        <f>VLOOKUP('combained table'!I1997,'combained table'!I1997:T4331,1,FALSE)</f>
        <v>Normal</v>
      </c>
      <c r="J1997" t="str">
        <f>VLOOKUP('combained table'!J1997,'combained table'!J1997:T4331,1,FALSE)</f>
        <v>No</v>
      </c>
      <c r="K1997" t="str">
        <f>VLOOKUP('combained table'!K1997,'combained table'!K1997:T4331,1,FALSE)</f>
        <v>Overweight</v>
      </c>
      <c r="L1997">
        <f>VLOOKUP('combained table'!L1997,'combained table'!L1997:T4331,1,FALSE)</f>
        <v>1980</v>
      </c>
      <c r="M1997" t="str">
        <f>VLOOKUP('combained table'!M1997,'combained table'!M1997:T4331,1,FALSE)</f>
        <v>Jul</v>
      </c>
      <c r="N1997">
        <f>VLOOKUP('combained table'!N1997,'combained table'!N1997:T4331,1,FALSE)</f>
        <v>14</v>
      </c>
      <c r="O1997" t="str">
        <f>VLOOKUP('combained table'!O1997,'combained table'!O1997:T4331,1,FALSE)</f>
        <v>14-Jul-1980</v>
      </c>
      <c r="P1997">
        <f>VLOOKUP('combained table'!P1997,'combained table'!P1997:T4331,1,FALSE)</f>
        <v>29114.21</v>
      </c>
      <c r="Q1997" t="str">
        <f>VLOOKUP('combained table'!Q1997,'combained table'!Q1997:T4331,1,FALSE)</f>
        <v>tier - 1</v>
      </c>
      <c r="R1997" t="str">
        <f>VLOOKUP('combained table'!R1997,'combained table'!R1997:T4331,1,FALSE)</f>
        <v>tier - 3</v>
      </c>
      <c r="S1997" t="str">
        <f>VLOOKUP('combained table'!S1997,'combained table'!S1997:T4331,1,FALSE)</f>
        <v>R1011</v>
      </c>
      <c r="T1997">
        <f>VLOOKUP('combained table'!T1997,'combained table'!T1997:T4331,1,FALSE)</f>
        <v>42</v>
      </c>
    </row>
    <row r="1998" spans="1:20">
      <c r="A1998" t="str">
        <f>VLOOKUP('combained table'!A1998,'combained table'!A1998:T4332,1,FALSE)</f>
        <v>Id1997</v>
      </c>
      <c r="B1998" t="str">
        <f>VLOOKUP('combained table'!B1998,'combained table'!B1998:T4332,1,FALSE)</f>
        <v xml:space="preserve">  Carrie</v>
      </c>
      <c r="C1998">
        <f>VLOOKUP('combained table'!C1998,'combained table'!C1998:T4332,1,FALSE)</f>
        <v>20.8</v>
      </c>
      <c r="D1998">
        <f>VLOOKUP('combained table'!D1998,'combained table'!D1998:T4332,1,FALSE)</f>
        <v>4.07</v>
      </c>
      <c r="E1998" t="str">
        <f>VLOOKUP('combained table'!E1998,'combained table'!E1998:T4332,1,FALSE)</f>
        <v>yes</v>
      </c>
      <c r="F1998" t="str">
        <f>VLOOKUP('combained table'!F1998,'combained table'!F1998:T4332,1,FALSE)</f>
        <v>No</v>
      </c>
      <c r="G1998" t="str">
        <f>VLOOKUP('combained table'!G1998,'combained table'!G1998:T4332,1,FALSE)</f>
        <v>Yes</v>
      </c>
      <c r="H1998">
        <f>VLOOKUP('combained table'!H1998,'combained table'!H1998:T4332,1,FALSE)</f>
        <v>1</v>
      </c>
      <c r="I1998" t="str">
        <f>VLOOKUP('combained table'!I1998,'combained table'!I1998:T4332,1,FALSE)</f>
        <v>Normal</v>
      </c>
      <c r="J1998" t="str">
        <f>VLOOKUP('combained table'!J1998,'combained table'!J1998:T4332,1,FALSE)</f>
        <v>No</v>
      </c>
      <c r="K1998" t="str">
        <f>VLOOKUP('combained table'!K1998,'combained table'!K1998:T4332,1,FALSE)</f>
        <v>Normal Weight</v>
      </c>
      <c r="L1998">
        <f>VLOOKUP('combained table'!L1998,'combained table'!L1998:T4332,1,FALSE)</f>
        <v>1978</v>
      </c>
      <c r="M1998" t="str">
        <f>VLOOKUP('combained table'!M1998,'combained table'!M1998:T4332,1,FALSE)</f>
        <v>Nov</v>
      </c>
      <c r="N1998">
        <f>VLOOKUP('combained table'!N1998,'combained table'!N1998:T4332,1,FALSE)</f>
        <v>29</v>
      </c>
      <c r="O1998" t="str">
        <f>VLOOKUP('combained table'!O1998,'combained table'!O1998:T4332,1,FALSE)</f>
        <v>29-Nov-1978</v>
      </c>
      <c r="P1998">
        <f>VLOOKUP('combained table'!P1998,'combained table'!P1998:T4332,1,FALSE)</f>
        <v>29114.77</v>
      </c>
      <c r="Q1998" t="str">
        <f>VLOOKUP('combained table'!Q1998,'combained table'!Q1998:T4332,1,FALSE)</f>
        <v>tier - 1</v>
      </c>
      <c r="R1998" t="str">
        <f>VLOOKUP('combained table'!R1998,'combained table'!R1998:T4332,1,FALSE)</f>
        <v>tier - 1</v>
      </c>
      <c r="S1998" t="str">
        <f>VLOOKUP('combained table'!S1998,'combained table'!S1998:T4332,1,FALSE)</f>
        <v>R1011</v>
      </c>
      <c r="T1998">
        <f>VLOOKUP('combained table'!T1998,'combained table'!T1998:T4332,1,FALSE)</f>
        <v>44</v>
      </c>
    </row>
    <row r="1999" spans="1:20">
      <c r="A1999" t="str">
        <f>VLOOKUP('combained table'!A1999,'combained table'!A1999:T4333,1,FALSE)</f>
        <v>Id1998</v>
      </c>
      <c r="B1999" t="str">
        <f>VLOOKUP('combained table'!B1999,'combained table'!B1999:T4333,1,FALSE)</f>
        <v xml:space="preserve">  Halle</v>
      </c>
      <c r="C1999">
        <f>VLOOKUP('combained table'!C1999,'combained table'!C1999:T4333,1,FALSE)</f>
        <v>23.465</v>
      </c>
      <c r="D1999">
        <f>VLOOKUP('combained table'!D1999,'combained table'!D1999:T4333,1,FALSE)</f>
        <v>6.26</v>
      </c>
      <c r="E1999" t="str">
        <f>VLOOKUP('combained table'!E1999,'combained table'!E1999:T4333,1,FALSE)</f>
        <v>yes</v>
      </c>
      <c r="F1999" t="str">
        <f>VLOOKUP('combained table'!F1999,'combained table'!F1999:T4333,1,FALSE)</f>
        <v>No</v>
      </c>
      <c r="G1999" t="str">
        <f>VLOOKUP('combained table'!G1999,'combained table'!G1999:T4333,1,FALSE)</f>
        <v>Yes</v>
      </c>
      <c r="H1999">
        <f>VLOOKUP('combained table'!H1999,'combained table'!H1999:T4333,1,FALSE)</f>
        <v>1</v>
      </c>
      <c r="I1999" t="str">
        <f>VLOOKUP('combained table'!I1999,'combained table'!I1999:T4333,1,FALSE)</f>
        <v>Prediabetes</v>
      </c>
      <c r="J1999" t="str">
        <f>VLOOKUP('combained table'!J1999,'combained table'!J1999:T4333,1,FALSE)</f>
        <v>No</v>
      </c>
      <c r="K1999" t="str">
        <f>VLOOKUP('combained table'!K1999,'combained table'!K1999:T4333,1,FALSE)</f>
        <v>Normal Weight</v>
      </c>
      <c r="L1999">
        <f>VLOOKUP('combained table'!L1999,'combained table'!L1999:T4333,1,FALSE)</f>
        <v>1961</v>
      </c>
      <c r="M1999" t="str">
        <f>VLOOKUP('combained table'!M1999,'combained table'!M1999:T4333,1,FALSE)</f>
        <v>Dec</v>
      </c>
      <c r="N1999">
        <f>VLOOKUP('combained table'!N1999,'combained table'!N1999:T4333,1,FALSE)</f>
        <v>24</v>
      </c>
      <c r="O1999" t="str">
        <f>VLOOKUP('combained table'!O1999,'combained table'!O1999:T4333,1,FALSE)</f>
        <v>24-Dec-1961</v>
      </c>
      <c r="P1999">
        <f>VLOOKUP('combained table'!P1999,'combained table'!P1999:T4333,1,FALSE)</f>
        <v>29141.360000000001</v>
      </c>
      <c r="Q1999" t="str">
        <f>VLOOKUP('combained table'!Q1999,'combained table'!Q1999:T4333,1,FALSE)</f>
        <v>tier - 1</v>
      </c>
      <c r="R1999" t="str">
        <f>VLOOKUP('combained table'!R1999,'combained table'!R1999:T4333,1,FALSE)</f>
        <v>tier - 3</v>
      </c>
      <c r="S1999" t="str">
        <f>VLOOKUP('combained table'!S1999,'combained table'!S1999:T4333,1,FALSE)</f>
        <v>R1012</v>
      </c>
      <c r="T1999">
        <f>VLOOKUP('combained table'!T1999,'combained table'!T1999:T4333,1,FALSE)</f>
        <v>61</v>
      </c>
    </row>
    <row r="2000" spans="1:20">
      <c r="A2000" t="str">
        <f>VLOOKUP('combained table'!A2000,'combained table'!A2000:T4334,1,FALSE)</f>
        <v>Id1999</v>
      </c>
      <c r="B2000" t="str">
        <f>VLOOKUP('combained table'!B2000,'combained table'!B2000:T4334,1,FALSE)</f>
        <v xml:space="preserve">  Carolyn</v>
      </c>
      <c r="C2000">
        <f>VLOOKUP('combained table'!C2000,'combained table'!C2000:T4334,1,FALSE)</f>
        <v>40.185000000000002</v>
      </c>
      <c r="D2000">
        <f>VLOOKUP('combained table'!D2000,'combained table'!D2000:T4334,1,FALSE)</f>
        <v>5.88</v>
      </c>
      <c r="E2000" t="str">
        <f>VLOOKUP('combained table'!E2000,'combained table'!E2000:T4334,1,FALSE)</f>
        <v>yes</v>
      </c>
      <c r="F2000" t="str">
        <f>VLOOKUP('combained table'!F2000,'combained table'!F2000:T4334,1,FALSE)</f>
        <v>No</v>
      </c>
      <c r="G2000" t="str">
        <f>VLOOKUP('combained table'!G2000,'combained table'!G2000:T4334,1,FALSE)</f>
        <v>No</v>
      </c>
      <c r="H2000">
        <f>VLOOKUP('combained table'!H2000,'combained table'!H2000:T4334,1,FALSE)</f>
        <v>0</v>
      </c>
      <c r="I2000" t="str">
        <f>VLOOKUP('combained table'!I2000,'combained table'!I2000:T4334,1,FALSE)</f>
        <v>Prediabetes</v>
      </c>
      <c r="J2000" t="str">
        <f>VLOOKUP('combained table'!J2000,'combained table'!J2000:T4334,1,FALSE)</f>
        <v>No</v>
      </c>
      <c r="K2000" t="str">
        <f>VLOOKUP('combained table'!K2000,'combained table'!K2000:T4334,1,FALSE)</f>
        <v>Obesity</v>
      </c>
      <c r="L2000">
        <f>VLOOKUP('combained table'!L2000,'combained table'!L2000:T4334,1,FALSE)</f>
        <v>1976</v>
      </c>
      <c r="M2000" t="str">
        <f>VLOOKUP('combained table'!M2000,'combained table'!M2000:T4334,1,FALSE)</f>
        <v>Nov</v>
      </c>
      <c r="N2000">
        <f>VLOOKUP('combained table'!N2000,'combained table'!N2000:T4334,1,FALSE)</f>
        <v>8</v>
      </c>
      <c r="O2000" t="str">
        <f>VLOOKUP('combained table'!O2000,'combained table'!O2000:T4334,1,FALSE)</f>
        <v>8-Nov-1976</v>
      </c>
      <c r="P2000">
        <f>VLOOKUP('combained table'!P2000,'combained table'!P2000:T4334,1,FALSE)</f>
        <v>29160.39</v>
      </c>
      <c r="Q2000" t="str">
        <f>VLOOKUP('combained table'!Q2000,'combained table'!Q2000:T4334,1,FALSE)</f>
        <v>tier - 1</v>
      </c>
      <c r="R2000" t="str">
        <f>VLOOKUP('combained table'!R2000,'combained table'!R2000:T4334,1,FALSE)</f>
        <v>tier - 2</v>
      </c>
      <c r="S2000" t="str">
        <f>VLOOKUP('combained table'!S2000,'combained table'!S2000:T4334,1,FALSE)</f>
        <v>R1011</v>
      </c>
      <c r="T2000">
        <f>VLOOKUP('combained table'!T2000,'combained table'!T2000:T4334,1,FALSE)</f>
        <v>46</v>
      </c>
    </row>
    <row r="2001" spans="1:20">
      <c r="A2001" t="str">
        <f>VLOOKUP('combained table'!A2001,'combained table'!A2001:T4335,1,FALSE)</f>
        <v>Id2000</v>
      </c>
      <c r="B2001" t="str">
        <f>VLOOKUP('combained table'!B2001,'combained table'!B2001:T4335,1,FALSE)</f>
        <v xml:space="preserve">  Tara D</v>
      </c>
      <c r="C2001">
        <f>VLOOKUP('combained table'!C2001,'combained table'!C2001:T4335,1,FALSE)</f>
        <v>21.89</v>
      </c>
      <c r="D2001">
        <f>VLOOKUP('combained table'!D2001,'combained table'!D2001:T4335,1,FALSE)</f>
        <v>5.72</v>
      </c>
      <c r="E2001" t="str">
        <f>VLOOKUP('combained table'!E2001,'combained table'!E2001:T4335,1,FALSE)</f>
        <v>yes</v>
      </c>
      <c r="F2001" t="str">
        <f>VLOOKUP('combained table'!F2001,'combained table'!F2001:T4335,1,FALSE)</f>
        <v>No</v>
      </c>
      <c r="G2001" t="str">
        <f>VLOOKUP('combained table'!G2001,'combained table'!G2001:T4335,1,FALSE)</f>
        <v>No</v>
      </c>
      <c r="H2001">
        <f>VLOOKUP('combained table'!H2001,'combained table'!H2001:T4335,1,FALSE)</f>
        <v>0</v>
      </c>
      <c r="I2001" t="str">
        <f>VLOOKUP('combained table'!I2001,'combained table'!I2001:T4335,1,FALSE)</f>
        <v>Prediabetes</v>
      </c>
      <c r="J2001" t="str">
        <f>VLOOKUP('combained table'!J2001,'combained table'!J2001:T4335,1,FALSE)</f>
        <v>No</v>
      </c>
      <c r="K2001" t="str">
        <f>VLOOKUP('combained table'!K2001,'combained table'!K2001:T4335,1,FALSE)</f>
        <v>Normal Weight</v>
      </c>
      <c r="L2001">
        <f>VLOOKUP('combained table'!L2001,'combained table'!L2001:T4335,1,FALSE)</f>
        <v>1969</v>
      </c>
      <c r="M2001" t="str">
        <f>VLOOKUP('combained table'!M2001,'combained table'!M2001:T4335,1,FALSE)</f>
        <v>Jul</v>
      </c>
      <c r="N2001">
        <f>VLOOKUP('combained table'!N2001,'combained table'!N2001:T4335,1,FALSE)</f>
        <v>9</v>
      </c>
      <c r="O2001" t="str">
        <f>VLOOKUP('combained table'!O2001,'combained table'!O2001:T4335,1,FALSE)</f>
        <v>9-Jul-1969</v>
      </c>
      <c r="P2001">
        <f>VLOOKUP('combained table'!P2001,'combained table'!P2001:T4335,1,FALSE)</f>
        <v>29186.48</v>
      </c>
      <c r="Q2001" t="str">
        <f>VLOOKUP('combained table'!Q2001,'combained table'!Q2001:T4335,1,FALSE)</f>
        <v>tier - 1</v>
      </c>
      <c r="R2001" t="str">
        <f>VLOOKUP('combained table'!R2001,'combained table'!R2001:T4335,1,FALSE)</f>
        <v>tier - 3</v>
      </c>
      <c r="S2001" t="str">
        <f>VLOOKUP('combained table'!S2001,'combained table'!S2001:T4335,1,FALSE)</f>
        <v>R1024</v>
      </c>
      <c r="T2001">
        <f>VLOOKUP('combained table'!T2001,'combained table'!T2001:T4335,1,FALSE)</f>
        <v>53</v>
      </c>
    </row>
    <row r="2002" spans="1:20">
      <c r="A2002" t="str">
        <f>VLOOKUP('combained table'!A2002,'combained table'!A2002:T4336,1,FALSE)</f>
        <v>Id2001</v>
      </c>
      <c r="B2002" t="str">
        <f>VLOOKUP('combained table'!B2002,'combained table'!B2002:T4336,1,FALSE)</f>
        <v xml:space="preserve">  Rasim M</v>
      </c>
      <c r="C2002">
        <f>VLOOKUP('combained table'!C2002,'combained table'!C2002:T4336,1,FALSE)</f>
        <v>29.34</v>
      </c>
      <c r="D2002">
        <f>VLOOKUP('combained table'!D2002,'combained table'!D2002:T4336,1,FALSE)</f>
        <v>6.09</v>
      </c>
      <c r="E2002" t="str">
        <f>VLOOKUP('combained table'!E2002,'combained table'!E2002:T4336,1,FALSE)</f>
        <v>yes</v>
      </c>
      <c r="F2002" t="str">
        <f>VLOOKUP('combained table'!F2002,'combained table'!F2002:T4336,1,FALSE)</f>
        <v>yes</v>
      </c>
      <c r="G2002" t="str">
        <f>VLOOKUP('combained table'!G2002,'combained table'!G2002:T4336,1,FALSE)</f>
        <v>No</v>
      </c>
      <c r="H2002">
        <f>VLOOKUP('combained table'!H2002,'combained table'!H2002:T4336,1,FALSE)</f>
        <v>2</v>
      </c>
      <c r="I2002" t="str">
        <f>VLOOKUP('combained table'!I2002,'combained table'!I2002:T4336,1,FALSE)</f>
        <v>Prediabetes</v>
      </c>
      <c r="J2002" t="str">
        <f>VLOOKUP('combained table'!J2002,'combained table'!J2002:T4336,1,FALSE)</f>
        <v>No</v>
      </c>
      <c r="K2002" t="str">
        <f>VLOOKUP('combained table'!K2002,'combained table'!K2002:T4336,1,FALSE)</f>
        <v>Overweight</v>
      </c>
      <c r="L2002">
        <f>VLOOKUP('combained table'!L2002,'combained table'!L2002:T4336,1,FALSE)</f>
        <v>1978</v>
      </c>
      <c r="M2002" t="str">
        <f>VLOOKUP('combained table'!M2002,'combained table'!M2002:T4336,1,FALSE)</f>
        <v>Jul</v>
      </c>
      <c r="N2002">
        <f>VLOOKUP('combained table'!N2002,'combained table'!N2002:T4336,1,FALSE)</f>
        <v>21</v>
      </c>
      <c r="O2002" t="str">
        <f>VLOOKUP('combained table'!O2002,'combained table'!O2002:T4336,1,FALSE)</f>
        <v>21-Jul-1978</v>
      </c>
      <c r="P2002">
        <f>VLOOKUP('combained table'!P2002,'combained table'!P2002:T4336,1,FALSE)</f>
        <v>29227.599999999999</v>
      </c>
      <c r="Q2002" t="str">
        <f>VLOOKUP('combained table'!Q2002,'combained table'!Q2002:T4336,1,FALSE)</f>
        <v>tier - 1</v>
      </c>
      <c r="R2002" t="str">
        <f>VLOOKUP('combained table'!R2002,'combained table'!R2002:T4336,1,FALSE)</f>
        <v>tier - 3</v>
      </c>
      <c r="S2002" t="str">
        <f>VLOOKUP('combained table'!S2002,'combained table'!S2002:T4336,1,FALSE)</f>
        <v>R1012</v>
      </c>
      <c r="T2002">
        <f>VLOOKUP('combained table'!T2002,'combained table'!T2002:T4336,1,FALSE)</f>
        <v>44</v>
      </c>
    </row>
    <row r="2003" spans="1:20">
      <c r="A2003" t="str">
        <f>VLOOKUP('combained table'!A2003,'combained table'!A2003:T4337,1,FALSE)</f>
        <v>Id2002</v>
      </c>
      <c r="B2003" t="str">
        <f>VLOOKUP('combained table'!B2003,'combained table'!B2003:T4337,1,FALSE)</f>
        <v xml:space="preserve">  Dina</v>
      </c>
      <c r="C2003">
        <f>VLOOKUP('combained table'!C2003,'combained table'!C2003:T4337,1,FALSE)</f>
        <v>22.61</v>
      </c>
      <c r="D2003">
        <f>VLOOKUP('combained table'!D2003,'combained table'!D2003:T4337,1,FALSE)</f>
        <v>4.25</v>
      </c>
      <c r="E2003" t="str">
        <f>VLOOKUP('combained table'!E2003,'combained table'!E2003:T4337,1,FALSE)</f>
        <v>yes</v>
      </c>
      <c r="F2003" t="str">
        <f>VLOOKUP('combained table'!F2003,'combained table'!F2003:T4337,1,FALSE)</f>
        <v>No</v>
      </c>
      <c r="G2003" t="str">
        <f>VLOOKUP('combained table'!G2003,'combained table'!G2003:T4337,1,FALSE)</f>
        <v>No</v>
      </c>
      <c r="H2003">
        <f>VLOOKUP('combained table'!H2003,'combained table'!H2003:T4337,1,FALSE)</f>
        <v>0</v>
      </c>
      <c r="I2003" t="str">
        <f>VLOOKUP('combained table'!I2003,'combained table'!I2003:T4337,1,FALSE)</f>
        <v>Normal</v>
      </c>
      <c r="J2003" t="str">
        <f>VLOOKUP('combained table'!J2003,'combained table'!J2003:T4337,1,FALSE)</f>
        <v>No</v>
      </c>
      <c r="K2003" t="str">
        <f>VLOOKUP('combained table'!K2003,'combained table'!K2003:T4337,1,FALSE)</f>
        <v>Normal Weight</v>
      </c>
      <c r="L2003">
        <f>VLOOKUP('combained table'!L2003,'combained table'!L2003:T4337,1,FALSE)</f>
        <v>1958</v>
      </c>
      <c r="M2003" t="str">
        <f>VLOOKUP('combained table'!M2003,'combained table'!M2003:T4337,1,FALSE)</f>
        <v>Jun</v>
      </c>
      <c r="N2003">
        <f>VLOOKUP('combained table'!N2003,'combained table'!N2003:T4337,1,FALSE)</f>
        <v>5</v>
      </c>
      <c r="O2003" t="str">
        <f>VLOOKUP('combained table'!O2003,'combained table'!O2003:T4337,1,FALSE)</f>
        <v>5-Jun-1958</v>
      </c>
      <c r="P2003">
        <f>VLOOKUP('combained table'!P2003,'combained table'!P2003:T4337,1,FALSE)</f>
        <v>29330.98</v>
      </c>
      <c r="Q2003" t="str">
        <f>VLOOKUP('combained table'!Q2003,'combained table'!Q2003:T4337,1,FALSE)</f>
        <v>tier - 1</v>
      </c>
      <c r="R2003" t="str">
        <f>VLOOKUP('combained table'!R2003,'combained table'!R2003:T4337,1,FALSE)</f>
        <v>tier - 2</v>
      </c>
      <c r="S2003" t="str">
        <f>VLOOKUP('combained table'!S2003,'combained table'!S2003:T4337,1,FALSE)</f>
        <v>R1012</v>
      </c>
      <c r="T2003">
        <f>VLOOKUP('combained table'!T2003,'combained table'!T2003:T4337,1,FALSE)</f>
        <v>65</v>
      </c>
    </row>
    <row r="2004" spans="1:20">
      <c r="A2004" t="str">
        <f>VLOOKUP('combained table'!A2004,'combained table'!A2004:T4338,1,FALSE)</f>
        <v>Id2003</v>
      </c>
      <c r="B2004" t="str">
        <f>VLOOKUP('combained table'!B2004,'combained table'!B2004:T4338,1,FALSE)</f>
        <v xml:space="preserve">  Lisa</v>
      </c>
      <c r="C2004">
        <f>VLOOKUP('combained table'!C2004,'combained table'!C2004:T4338,1,FALSE)</f>
        <v>22.23</v>
      </c>
      <c r="D2004">
        <f>VLOOKUP('combained table'!D2004,'combained table'!D2004:T4338,1,FALSE)</f>
        <v>6.09</v>
      </c>
      <c r="E2004" t="str">
        <f>VLOOKUP('combained table'!E2004,'combained table'!E2004:T4338,1,FALSE)</f>
        <v>yes</v>
      </c>
      <c r="F2004" t="str">
        <f>VLOOKUP('combained table'!F2004,'combained table'!F2004:T4338,1,FALSE)</f>
        <v>No</v>
      </c>
      <c r="G2004" t="str">
        <f>VLOOKUP('combained table'!G2004,'combained table'!G2004:T4338,1,FALSE)</f>
        <v>No</v>
      </c>
      <c r="H2004">
        <f>VLOOKUP('combained table'!H2004,'combained table'!H2004:T4338,1,FALSE)</f>
        <v>0</v>
      </c>
      <c r="I2004" t="str">
        <f>VLOOKUP('combained table'!I2004,'combained table'!I2004:T4338,1,FALSE)</f>
        <v>Prediabetes</v>
      </c>
      <c r="J2004" t="str">
        <f>VLOOKUP('combained table'!J2004,'combained table'!J2004:T4338,1,FALSE)</f>
        <v>No</v>
      </c>
      <c r="K2004" t="str">
        <f>VLOOKUP('combained table'!K2004,'combained table'!K2004:T4338,1,FALSE)</f>
        <v>Normal Weight</v>
      </c>
      <c r="L2004">
        <f>VLOOKUP('combained table'!L2004,'combained table'!L2004:T4338,1,FALSE)</f>
        <v>1985</v>
      </c>
      <c r="M2004" t="str">
        <f>VLOOKUP('combained table'!M2004,'combained table'!M2004:T4338,1,FALSE)</f>
        <v>Nov</v>
      </c>
      <c r="N2004">
        <f>VLOOKUP('combained table'!N2004,'combained table'!N2004:T4338,1,FALSE)</f>
        <v>7</v>
      </c>
      <c r="O2004" t="str">
        <f>VLOOKUP('combained table'!O2004,'combained table'!O2004:T4338,1,FALSE)</f>
        <v>7-Nov-1985</v>
      </c>
      <c r="P2004">
        <f>VLOOKUP('combained table'!P2004,'combained table'!P2004:T4338,1,FALSE)</f>
        <v>29352.560000000001</v>
      </c>
      <c r="Q2004" t="str">
        <f>VLOOKUP('combained table'!Q2004,'combained table'!Q2004:T4338,1,FALSE)</f>
        <v>tier - 1</v>
      </c>
      <c r="R2004" t="str">
        <f>VLOOKUP('combained table'!R2004,'combained table'!R2004:T4338,1,FALSE)</f>
        <v>tier - 1</v>
      </c>
      <c r="S2004" t="str">
        <f>VLOOKUP('combained table'!S2004,'combained table'!S2004:T4338,1,FALSE)</f>
        <v>R1011</v>
      </c>
      <c r="T2004">
        <f>VLOOKUP('combained table'!T2004,'combained table'!T2004:T4338,1,FALSE)</f>
        <v>37</v>
      </c>
    </row>
    <row r="2005" spans="1:20">
      <c r="A2005" t="str">
        <f>VLOOKUP('combained table'!A2005,'combained table'!A2005:T4339,1,FALSE)</f>
        <v>Id2004</v>
      </c>
      <c r="B2005" t="str">
        <f>VLOOKUP('combained table'!B2005,'combained table'!B2005:T4339,1,FALSE)</f>
        <v xml:space="preserve">  Caitrin</v>
      </c>
      <c r="C2005">
        <f>VLOOKUP('combained table'!C2005,'combained table'!C2005:T4339,1,FALSE)</f>
        <v>33.4</v>
      </c>
      <c r="D2005">
        <f>VLOOKUP('combained table'!D2005,'combained table'!D2005:T4339,1,FALSE)</f>
        <v>5.51</v>
      </c>
      <c r="E2005" t="str">
        <f>VLOOKUP('combained table'!E2005,'combained table'!E2005:T4339,1,FALSE)</f>
        <v>No</v>
      </c>
      <c r="F2005" t="str">
        <f>VLOOKUP('combained table'!F2005,'combained table'!F2005:T4339,1,FALSE)</f>
        <v>No</v>
      </c>
      <c r="G2005" t="str">
        <f>VLOOKUP('combained table'!G2005,'combained table'!G2005:T4339,1,FALSE)</f>
        <v>No</v>
      </c>
      <c r="H2005">
        <f>VLOOKUP('combained table'!H2005,'combained table'!H2005:T4339,1,FALSE)</f>
        <v>0</v>
      </c>
      <c r="I2005" t="str">
        <f>VLOOKUP('combained table'!I2005,'combained table'!I2005:T4339,1,FALSE)</f>
        <v>Normal</v>
      </c>
      <c r="J2005" t="str">
        <f>VLOOKUP('combained table'!J2005,'combained table'!J2005:T4339,1,FALSE)</f>
        <v>No</v>
      </c>
      <c r="K2005" t="str">
        <f>VLOOKUP('combained table'!K2005,'combained table'!K2005:T4339,1,FALSE)</f>
        <v>Obesity</v>
      </c>
      <c r="L2005">
        <f>VLOOKUP('combained table'!L2005,'combained table'!L2005:T4339,1,FALSE)</f>
        <v>1987</v>
      </c>
      <c r="M2005" t="str">
        <f>VLOOKUP('combained table'!M2005,'combained table'!M2005:T4339,1,FALSE)</f>
        <v>Jul</v>
      </c>
      <c r="N2005">
        <f>VLOOKUP('combained table'!N2005,'combained table'!N2005:T4339,1,FALSE)</f>
        <v>16</v>
      </c>
      <c r="O2005" t="str">
        <f>VLOOKUP('combained table'!O2005,'combained table'!O2005:T4339,1,FALSE)</f>
        <v>16-Jul-1987</v>
      </c>
      <c r="P2005">
        <f>VLOOKUP('combained table'!P2005,'combained table'!P2005:T4339,1,FALSE)</f>
        <v>29443.59</v>
      </c>
      <c r="Q2005" t="str">
        <f>VLOOKUP('combained table'!Q2005,'combained table'!Q2005:T4339,1,FALSE)</f>
        <v>tier - 1</v>
      </c>
      <c r="R2005" t="str">
        <f>VLOOKUP('combained table'!R2005,'combained table'!R2005:T4339,1,FALSE)</f>
        <v>tier - 1</v>
      </c>
      <c r="S2005" t="str">
        <f>VLOOKUP('combained table'!S2005,'combained table'!S2005:T4339,1,FALSE)</f>
        <v>R1011</v>
      </c>
      <c r="T2005">
        <f>VLOOKUP('combained table'!T2005,'combained table'!T2005:T4339,1,FALSE)</f>
        <v>35</v>
      </c>
    </row>
    <row r="2006" spans="1:20">
      <c r="A2006" t="str">
        <f>VLOOKUP('combained table'!A2006,'combained table'!A2006:T4340,1,FALSE)</f>
        <v>Id2005</v>
      </c>
      <c r="B2006" t="str">
        <f>VLOOKUP('combained table'!B2006,'combained table'!B2006:T4340,1,FALSE)</f>
        <v xml:space="preserve">  Adriana S</v>
      </c>
      <c r="C2006">
        <f>VLOOKUP('combained table'!C2006,'combained table'!C2006:T4340,1,FALSE)</f>
        <v>33.11</v>
      </c>
      <c r="D2006">
        <f>VLOOKUP('combained table'!D2006,'combained table'!D2006:T4340,1,FALSE)</f>
        <v>5.63</v>
      </c>
      <c r="E2006" t="str">
        <f>VLOOKUP('combained table'!E2006,'combained table'!E2006:T4340,1,FALSE)</f>
        <v>No</v>
      </c>
      <c r="F2006" t="str">
        <f>VLOOKUP('combained table'!F2006,'combained table'!F2006:T4340,1,FALSE)</f>
        <v>No</v>
      </c>
      <c r="G2006" t="str">
        <f>VLOOKUP('combained table'!G2006,'combained table'!G2006:T4340,1,FALSE)</f>
        <v>No</v>
      </c>
      <c r="H2006">
        <f>VLOOKUP('combained table'!H2006,'combained table'!H2006:T4340,1,FALSE)</f>
        <v>0</v>
      </c>
      <c r="I2006" t="str">
        <f>VLOOKUP('combained table'!I2006,'combained table'!I2006:T4340,1,FALSE)</f>
        <v>Normal</v>
      </c>
      <c r="J2006" t="str">
        <f>VLOOKUP('combained table'!J2006,'combained table'!J2006:T4340,1,FALSE)</f>
        <v>No</v>
      </c>
      <c r="K2006" t="str">
        <f>VLOOKUP('combained table'!K2006,'combained table'!K2006:T4340,1,FALSE)</f>
        <v>Obesity</v>
      </c>
      <c r="L2006">
        <f>VLOOKUP('combained table'!L2006,'combained table'!L2006:T4340,1,FALSE)</f>
        <v>1959</v>
      </c>
      <c r="M2006" t="str">
        <f>VLOOKUP('combained table'!M2006,'combained table'!M2006:T4340,1,FALSE)</f>
        <v>Oct</v>
      </c>
      <c r="N2006">
        <f>VLOOKUP('combained table'!N2006,'combained table'!N2006:T4340,1,FALSE)</f>
        <v>20</v>
      </c>
      <c r="O2006" t="str">
        <f>VLOOKUP('combained table'!O2006,'combained table'!O2006:T4340,1,FALSE)</f>
        <v>20-Oct-1959</v>
      </c>
      <c r="P2006">
        <f>VLOOKUP('combained table'!P2006,'combained table'!P2006:T4340,1,FALSE)</f>
        <v>29523.17</v>
      </c>
      <c r="Q2006" t="str">
        <f>VLOOKUP('combained table'!Q2006,'combained table'!Q2006:T4340,1,FALSE)</f>
        <v>tier - 1</v>
      </c>
      <c r="R2006" t="str">
        <f>VLOOKUP('combained table'!R2006,'combained table'!R2006:T4340,1,FALSE)</f>
        <v>tier - 2</v>
      </c>
      <c r="S2006" t="str">
        <f>VLOOKUP('combained table'!S2006,'combained table'!S2006:T4340,1,FALSE)</f>
        <v>R1024</v>
      </c>
      <c r="T2006">
        <f>VLOOKUP('combained table'!T2006,'combained table'!T2006:T4340,1,FALSE)</f>
        <v>63</v>
      </c>
    </row>
    <row r="2007" spans="1:20">
      <c r="A2007" t="str">
        <f>VLOOKUP('combained table'!A2007,'combained table'!A2007:T4341,1,FALSE)</f>
        <v>Id2006</v>
      </c>
      <c r="B2007" t="str">
        <f>VLOOKUP('combained table'!B2007,'combained table'!B2007:T4341,1,FALSE)</f>
        <v xml:space="preserve">  Megan</v>
      </c>
      <c r="C2007">
        <f>VLOOKUP('combained table'!C2007,'combained table'!C2007:T4341,1,FALSE)</f>
        <v>16.815000000000001</v>
      </c>
      <c r="D2007">
        <f>VLOOKUP('combained table'!D2007,'combained table'!D2007:T4341,1,FALSE)</f>
        <v>5.29</v>
      </c>
      <c r="E2007" t="str">
        <f>VLOOKUP('combained table'!E2007,'combained table'!E2007:T4341,1,FALSE)</f>
        <v>yes</v>
      </c>
      <c r="F2007" t="str">
        <f>VLOOKUP('combained table'!F2007,'combained table'!F2007:T4341,1,FALSE)</f>
        <v>No</v>
      </c>
      <c r="G2007" t="str">
        <f>VLOOKUP('combained table'!G2007,'combained table'!G2007:T4341,1,FALSE)</f>
        <v>No</v>
      </c>
      <c r="H2007">
        <f>VLOOKUP('combained table'!H2007,'combained table'!H2007:T4341,1,FALSE)</f>
        <v>0</v>
      </c>
      <c r="I2007" t="str">
        <f>VLOOKUP('combained table'!I2007,'combained table'!I2007:T4341,1,FALSE)</f>
        <v>Normal</v>
      </c>
      <c r="J2007" t="str">
        <f>VLOOKUP('combained table'!J2007,'combained table'!J2007:T4341,1,FALSE)</f>
        <v>No</v>
      </c>
      <c r="K2007" t="str">
        <f>VLOOKUP('combained table'!K2007,'combained table'!K2007:T4341,1,FALSE)</f>
        <v>Underweight</v>
      </c>
      <c r="L2007">
        <f>VLOOKUP('combained table'!L2007,'combained table'!L2007:T4341,1,FALSE)</f>
        <v>1975</v>
      </c>
      <c r="M2007" t="str">
        <f>VLOOKUP('combained table'!M2007,'combained table'!M2007:T4341,1,FALSE)</f>
        <v>Nov</v>
      </c>
      <c r="N2007">
        <f>VLOOKUP('combained table'!N2007,'combained table'!N2007:T4341,1,FALSE)</f>
        <v>3</v>
      </c>
      <c r="O2007" t="str">
        <f>VLOOKUP('combained table'!O2007,'combained table'!O2007:T4341,1,FALSE)</f>
        <v>3-Nov-1975</v>
      </c>
      <c r="P2007">
        <f>VLOOKUP('combained table'!P2007,'combained table'!P2007:T4341,1,FALSE)</f>
        <v>29583.8</v>
      </c>
      <c r="Q2007" t="str">
        <f>VLOOKUP('combained table'!Q2007,'combained table'!Q2007:T4341,1,FALSE)</f>
        <v>tier - 1</v>
      </c>
      <c r="R2007" t="str">
        <f>VLOOKUP('combained table'!R2007,'combained table'!R2007:T4341,1,FALSE)</f>
        <v>tier - 1</v>
      </c>
      <c r="S2007" t="str">
        <f>VLOOKUP('combained table'!S2007,'combained table'!S2007:T4341,1,FALSE)</f>
        <v>R1011</v>
      </c>
      <c r="T2007">
        <f>VLOOKUP('combained table'!T2007,'combained table'!T2007:T4341,1,FALSE)</f>
        <v>47</v>
      </c>
    </row>
    <row r="2008" spans="1:20">
      <c r="A2008" t="str">
        <f>VLOOKUP('combained table'!A2008,'combained table'!A2008:T4342,1,FALSE)</f>
        <v>Id2007</v>
      </c>
      <c r="B2008" t="str">
        <f>VLOOKUP('combained table'!B2008,'combained table'!B2008:T4342,1,FALSE)</f>
        <v xml:space="preserve">  Kristen M</v>
      </c>
      <c r="C2008">
        <f>VLOOKUP('combained table'!C2008,'combained table'!C2008:T4342,1,FALSE)</f>
        <v>25.61</v>
      </c>
      <c r="D2008">
        <f>VLOOKUP('combained table'!D2008,'combained table'!D2008:T4342,1,FALSE)</f>
        <v>4</v>
      </c>
      <c r="E2008" t="str">
        <f>VLOOKUP('combained table'!E2008,'combained table'!E2008:T4342,1,FALSE)</f>
        <v>No</v>
      </c>
      <c r="F2008" t="str">
        <f>VLOOKUP('combained table'!F2008,'combained table'!F2008:T4342,1,FALSE)</f>
        <v>No</v>
      </c>
      <c r="G2008" t="str">
        <f>VLOOKUP('combained table'!G2008,'combained table'!G2008:T4342,1,FALSE)</f>
        <v>Yes</v>
      </c>
      <c r="H2008">
        <f>VLOOKUP('combained table'!H2008,'combained table'!H2008:T4342,1,FALSE)</f>
        <v>1</v>
      </c>
      <c r="I2008" t="str">
        <f>VLOOKUP('combained table'!I2008,'combained table'!I2008:T4342,1,FALSE)</f>
        <v>Normal</v>
      </c>
      <c r="J2008" t="str">
        <f>VLOOKUP('combained table'!J2008,'combained table'!J2008:T4342,1,FALSE)</f>
        <v>No</v>
      </c>
      <c r="K2008" t="str">
        <f>VLOOKUP('combained table'!K2008,'combained table'!K2008:T4342,1,FALSE)</f>
        <v>Overweight</v>
      </c>
      <c r="L2008">
        <f>VLOOKUP('combained table'!L2008,'combained table'!L2008:T4342,1,FALSE)</f>
        <v>1993</v>
      </c>
      <c r="M2008" t="str">
        <f>VLOOKUP('combained table'!M2008,'combained table'!M2008:T4342,1,FALSE)</f>
        <v>Jul</v>
      </c>
      <c r="N2008">
        <f>VLOOKUP('combained table'!N2008,'combained table'!N2008:T4342,1,FALSE)</f>
        <v>27</v>
      </c>
      <c r="O2008" t="str">
        <f>VLOOKUP('combained table'!O2008,'combained table'!O2008:T4342,1,FALSE)</f>
        <v>27-Jul-1993</v>
      </c>
      <c r="P2008">
        <f>VLOOKUP('combained table'!P2008,'combained table'!P2008:T4342,1,FALSE)</f>
        <v>29622.69</v>
      </c>
      <c r="Q2008" t="str">
        <f>VLOOKUP('combained table'!Q2008,'combained table'!Q2008:T4342,1,FALSE)</f>
        <v>tier - 1</v>
      </c>
      <c r="R2008" t="str">
        <f>VLOOKUP('combained table'!R2008,'combained table'!R2008:T4342,1,FALSE)</f>
        <v>tier - 1</v>
      </c>
      <c r="S2008" t="str">
        <f>VLOOKUP('combained table'!S2008,'combained table'!S2008:T4342,1,FALSE)</f>
        <v>R1011</v>
      </c>
      <c r="T2008">
        <f>VLOOKUP('combained table'!T2008,'combained table'!T2008:T4342,1,FALSE)</f>
        <v>29</v>
      </c>
    </row>
    <row r="2009" spans="1:20">
      <c r="A2009" t="str">
        <f>VLOOKUP('combained table'!A2009,'combained table'!A2009:T4343,1,FALSE)</f>
        <v>Id2008</v>
      </c>
      <c r="B2009" t="str">
        <f>VLOOKUP('combained table'!B2009,'combained table'!B2009:T4343,1,FALSE)</f>
        <v xml:space="preserve">  Alix</v>
      </c>
      <c r="C2009">
        <f>VLOOKUP('combained table'!C2009,'combained table'!C2009:T4343,1,FALSE)</f>
        <v>25.8</v>
      </c>
      <c r="D2009">
        <f>VLOOKUP('combained table'!D2009,'combained table'!D2009:T4343,1,FALSE)</f>
        <v>5.49</v>
      </c>
      <c r="E2009" t="str">
        <f>VLOOKUP('combained table'!E2009,'combained table'!E2009:T4343,1,FALSE)</f>
        <v>No</v>
      </c>
      <c r="F2009" t="str">
        <f>VLOOKUP('combained table'!F2009,'combained table'!F2009:T4343,1,FALSE)</f>
        <v>No</v>
      </c>
      <c r="G2009" t="str">
        <f>VLOOKUP('combained table'!G2009,'combained table'!G2009:T4343,1,FALSE)</f>
        <v>No</v>
      </c>
      <c r="H2009">
        <f>VLOOKUP('combained table'!H2009,'combained table'!H2009:T4343,1,FALSE)</f>
        <v>0</v>
      </c>
      <c r="I2009" t="str">
        <f>VLOOKUP('combained table'!I2009,'combained table'!I2009:T4343,1,FALSE)</f>
        <v>Normal</v>
      </c>
      <c r="J2009" t="str">
        <f>VLOOKUP('combained table'!J2009,'combained table'!J2009:T4343,1,FALSE)</f>
        <v>No</v>
      </c>
      <c r="K2009" t="str">
        <f>VLOOKUP('combained table'!K2009,'combained table'!K2009:T4343,1,FALSE)</f>
        <v>Overweight</v>
      </c>
      <c r="L2009">
        <f>VLOOKUP('combained table'!L2009,'combained table'!L2009:T4343,1,FALSE)</f>
        <v>1973</v>
      </c>
      <c r="M2009" t="str">
        <f>VLOOKUP('combained table'!M2009,'combained table'!M2009:T4343,1,FALSE)</f>
        <v>Aug</v>
      </c>
      <c r="N2009">
        <f>VLOOKUP('combained table'!N2009,'combained table'!N2009:T4343,1,FALSE)</f>
        <v>23</v>
      </c>
      <c r="O2009" t="str">
        <f>VLOOKUP('combained table'!O2009,'combained table'!O2009:T4343,1,FALSE)</f>
        <v>23-Aug-1973</v>
      </c>
      <c r="P2009">
        <f>VLOOKUP('combained table'!P2009,'combained table'!P2009:T4343,1,FALSE)</f>
        <v>29757.69</v>
      </c>
      <c r="Q2009" t="str">
        <f>VLOOKUP('combained table'!Q2009,'combained table'!Q2009:T4343,1,FALSE)</f>
        <v>tier - 1</v>
      </c>
      <c r="R2009" t="str">
        <f>VLOOKUP('combained table'!R2009,'combained table'!R2009:T4343,1,FALSE)</f>
        <v>tier - 3</v>
      </c>
      <c r="S2009" t="str">
        <f>VLOOKUP('combained table'!S2009,'combained table'!S2009:T4343,1,FALSE)</f>
        <v>R1011</v>
      </c>
      <c r="T2009">
        <f>VLOOKUP('combained table'!T2009,'combained table'!T2009:T4343,1,FALSE)</f>
        <v>49</v>
      </c>
    </row>
    <row r="2010" spans="1:20">
      <c r="A2010" t="str">
        <f>VLOOKUP('combained table'!A2010,'combained table'!A2010:T4344,1,FALSE)</f>
        <v>Id2009</v>
      </c>
      <c r="B2010" t="str">
        <f>VLOOKUP('combained table'!B2010,'combained table'!B2010:T4344,1,FALSE)</f>
        <v xml:space="preserve">  Kakushin</v>
      </c>
      <c r="C2010">
        <f>VLOOKUP('combained table'!C2010,'combained table'!C2010:T4344,1,FALSE)</f>
        <v>27.39</v>
      </c>
      <c r="D2010">
        <f>VLOOKUP('combained table'!D2010,'combained table'!D2010:T4344,1,FALSE)</f>
        <v>5.34</v>
      </c>
      <c r="E2010" t="str">
        <f>VLOOKUP('combained table'!E2010,'combained table'!E2010:T4344,1,FALSE)</f>
        <v>No</v>
      </c>
      <c r="F2010" t="str">
        <f>VLOOKUP('combained table'!F2010,'combained table'!F2010:T4344,1,FALSE)</f>
        <v>No</v>
      </c>
      <c r="G2010" t="str">
        <f>VLOOKUP('combained table'!G2010,'combained table'!G2010:T4344,1,FALSE)</f>
        <v>No</v>
      </c>
      <c r="H2010">
        <f>VLOOKUP('combained table'!H2010,'combained table'!H2010:T4344,1,FALSE)</f>
        <v>0</v>
      </c>
      <c r="I2010" t="str">
        <f>VLOOKUP('combained table'!I2010,'combained table'!I2010:T4344,1,FALSE)</f>
        <v>Normal</v>
      </c>
      <c r="J2010" t="str">
        <f>VLOOKUP('combained table'!J2010,'combained table'!J2010:T4344,1,FALSE)</f>
        <v>No</v>
      </c>
      <c r="K2010" t="str">
        <f>VLOOKUP('combained table'!K2010,'combained table'!K2010:T4344,1,FALSE)</f>
        <v>Overweight</v>
      </c>
      <c r="L2010">
        <f>VLOOKUP('combained table'!L2010,'combained table'!L2010:T4344,1,FALSE)</f>
        <v>1998</v>
      </c>
      <c r="M2010" t="str">
        <f>VLOOKUP('combained table'!M2010,'combained table'!M2010:T4344,1,FALSE)</f>
        <v>Jun</v>
      </c>
      <c r="N2010">
        <f>VLOOKUP('combained table'!N2010,'combained table'!N2010:T4344,1,FALSE)</f>
        <v>20</v>
      </c>
      <c r="O2010" t="str">
        <f>VLOOKUP('combained table'!O2010,'combained table'!O2010:T4344,1,FALSE)</f>
        <v>20-Jun-1998</v>
      </c>
      <c r="P2010">
        <f>VLOOKUP('combained table'!P2010,'combained table'!P2010:T4344,1,FALSE)</f>
        <v>29760.6</v>
      </c>
      <c r="Q2010" t="str">
        <f>VLOOKUP('combained table'!Q2010,'combained table'!Q2010:T4344,1,FALSE)</f>
        <v>tier - 1</v>
      </c>
      <c r="R2010" t="str">
        <f>VLOOKUP('combained table'!R2010,'combained table'!R2010:T4344,1,FALSE)</f>
        <v>tier - 2</v>
      </c>
      <c r="S2010" t="str">
        <f>VLOOKUP('combained table'!S2010,'combained table'!S2010:T4344,1,FALSE)</f>
        <v>R1011</v>
      </c>
      <c r="T2010">
        <f>VLOOKUP('combained table'!T2010,'combained table'!T2010:T4344,1,FALSE)</f>
        <v>24</v>
      </c>
    </row>
    <row r="2011" spans="1:20">
      <c r="A2011" t="str">
        <f>VLOOKUP('combained table'!A2011,'combained table'!A2011:T4345,1,FALSE)</f>
        <v>Id2010</v>
      </c>
      <c r="B2011" t="str">
        <f>VLOOKUP('combained table'!B2011,'combained table'!B2011:T4345,1,FALSE)</f>
        <v xml:space="preserve">  Michael J</v>
      </c>
      <c r="C2011">
        <f>VLOOKUP('combained table'!C2011,'combained table'!C2011:T4345,1,FALSE)</f>
        <v>17.03</v>
      </c>
      <c r="D2011">
        <f>VLOOKUP('combained table'!D2011,'combained table'!D2011:T4345,1,FALSE)</f>
        <v>4.12</v>
      </c>
      <c r="E2011" t="str">
        <f>VLOOKUP('combained table'!E2011,'combained table'!E2011:T4345,1,FALSE)</f>
        <v>No</v>
      </c>
      <c r="F2011" t="str">
        <f>VLOOKUP('combained table'!F2011,'combained table'!F2011:T4345,1,FALSE)</f>
        <v>No</v>
      </c>
      <c r="G2011" t="str">
        <f>VLOOKUP('combained table'!G2011,'combained table'!G2011:T4345,1,FALSE)</f>
        <v>No</v>
      </c>
      <c r="H2011">
        <f>VLOOKUP('combained table'!H2011,'combained table'!H2011:T4345,1,FALSE)</f>
        <v>1</v>
      </c>
      <c r="I2011" t="str">
        <f>VLOOKUP('combained table'!I2011,'combained table'!I2011:T4345,1,FALSE)</f>
        <v>Normal</v>
      </c>
      <c r="J2011" t="str">
        <f>VLOOKUP('combained table'!J2011,'combained table'!J2011:T4345,1,FALSE)</f>
        <v>No</v>
      </c>
      <c r="K2011" t="str">
        <f>VLOOKUP('combained table'!K2011,'combained table'!K2011:T4345,1,FALSE)</f>
        <v>Underweight</v>
      </c>
      <c r="L2011">
        <f>VLOOKUP('combained table'!L2011,'combained table'!L2011:T4345,1,FALSE)</f>
        <v>1981</v>
      </c>
      <c r="M2011" t="str">
        <f>VLOOKUP('combained table'!M2011,'combained table'!M2011:T4345,1,FALSE)</f>
        <v>Aug</v>
      </c>
      <c r="N2011">
        <f>VLOOKUP('combained table'!N2011,'combained table'!N2011:T4345,1,FALSE)</f>
        <v>13</v>
      </c>
      <c r="O2011" t="str">
        <f>VLOOKUP('combained table'!O2011,'combained table'!O2011:T4345,1,FALSE)</f>
        <v>13-Aug-1981</v>
      </c>
      <c r="P2011">
        <f>VLOOKUP('combained table'!P2011,'combained table'!P2011:T4345,1,FALSE)</f>
        <v>29816.639999999999</v>
      </c>
      <c r="Q2011" t="str">
        <f>VLOOKUP('combained table'!Q2011,'combained table'!Q2011:T4345,1,FALSE)</f>
        <v>tier - 1</v>
      </c>
      <c r="R2011" t="str">
        <f>VLOOKUP('combained table'!R2011,'combained table'!R2011:T4345,1,FALSE)</f>
        <v>tier - 2</v>
      </c>
      <c r="S2011" t="str">
        <f>VLOOKUP('combained table'!S2011,'combained table'!S2011:T4345,1,FALSE)</f>
        <v>R1011</v>
      </c>
      <c r="T2011">
        <f>VLOOKUP('combained table'!T2011,'combained table'!T2011:T4345,1,FALSE)</f>
        <v>41</v>
      </c>
    </row>
    <row r="2012" spans="1:20">
      <c r="A2012" t="str">
        <f>VLOOKUP('combained table'!A2012,'combained table'!A2012:T4346,1,FALSE)</f>
        <v>Id2011</v>
      </c>
      <c r="B2012" t="str">
        <f>VLOOKUP('combained table'!B2012,'combained table'!B2012:T4346,1,FALSE)</f>
        <v xml:space="preserve">  Bradley</v>
      </c>
      <c r="C2012">
        <f>VLOOKUP('combained table'!C2012,'combained table'!C2012:T4346,1,FALSE)</f>
        <v>23.75</v>
      </c>
      <c r="D2012">
        <f>VLOOKUP('combained table'!D2012,'combained table'!D2012:T4346,1,FALSE)</f>
        <v>5.49</v>
      </c>
      <c r="E2012" t="str">
        <f>VLOOKUP('combained table'!E2012,'combained table'!E2012:T4346,1,FALSE)</f>
        <v>yes</v>
      </c>
      <c r="F2012" t="str">
        <f>VLOOKUP('combained table'!F2012,'combained table'!F2012:T4346,1,FALSE)</f>
        <v>No</v>
      </c>
      <c r="G2012" t="str">
        <f>VLOOKUP('combained table'!G2012,'combained table'!G2012:T4346,1,FALSE)</f>
        <v>No</v>
      </c>
      <c r="H2012">
        <f>VLOOKUP('combained table'!H2012,'combained table'!H2012:T4346,1,FALSE)</f>
        <v>0</v>
      </c>
      <c r="I2012" t="str">
        <f>VLOOKUP('combained table'!I2012,'combained table'!I2012:T4346,1,FALSE)</f>
        <v>Normal</v>
      </c>
      <c r="J2012" t="str">
        <f>VLOOKUP('combained table'!J2012,'combained table'!J2012:T4346,1,FALSE)</f>
        <v>No</v>
      </c>
      <c r="K2012" t="str">
        <f>VLOOKUP('combained table'!K2012,'combained table'!K2012:T4346,1,FALSE)</f>
        <v>Normal Weight</v>
      </c>
      <c r="L2012">
        <f>VLOOKUP('combained table'!L2012,'combained table'!L2012:T4346,1,FALSE)</f>
        <v>1982</v>
      </c>
      <c r="M2012" t="str">
        <f>VLOOKUP('combained table'!M2012,'combained table'!M2012:T4346,1,FALSE)</f>
        <v>Oct</v>
      </c>
      <c r="N2012">
        <f>VLOOKUP('combained table'!N2012,'combained table'!N2012:T4346,1,FALSE)</f>
        <v>29</v>
      </c>
      <c r="O2012" t="str">
        <f>VLOOKUP('combained table'!O2012,'combained table'!O2012:T4346,1,FALSE)</f>
        <v>29-Oct-1982</v>
      </c>
      <c r="P2012">
        <f>VLOOKUP('combained table'!P2012,'combained table'!P2012:T4346,1,FALSE)</f>
        <v>29818.76</v>
      </c>
      <c r="Q2012" t="str">
        <f>VLOOKUP('combained table'!Q2012,'combained table'!Q2012:T4346,1,FALSE)</f>
        <v>tier - 1</v>
      </c>
      <c r="R2012" t="str">
        <f>VLOOKUP('combained table'!R2012,'combained table'!R2012:T4346,1,FALSE)</f>
        <v>tier - 1</v>
      </c>
      <c r="S2012" t="str">
        <f>VLOOKUP('combained table'!S2012,'combained table'!S2012:T4346,1,FALSE)</f>
        <v>R1012</v>
      </c>
      <c r="T2012">
        <f>VLOOKUP('combained table'!T2012,'combained table'!T2012:T4346,1,FALSE)</f>
        <v>40</v>
      </c>
    </row>
    <row r="2013" spans="1:20">
      <c r="A2013" t="str">
        <f>VLOOKUP('combained table'!A2013,'combained table'!A2013:T4347,1,FALSE)</f>
        <v>Id2012</v>
      </c>
      <c r="B2013" t="str">
        <f>VLOOKUP('combained table'!B2013,'combained table'!B2013:T4347,1,FALSE)</f>
        <v xml:space="preserve">  Matt</v>
      </c>
      <c r="C2013">
        <f>VLOOKUP('combained table'!C2013,'combained table'!C2013:T4347,1,FALSE)</f>
        <v>26.03</v>
      </c>
      <c r="D2013">
        <f>VLOOKUP('combained table'!D2013,'combained table'!D2013:T4347,1,FALSE)</f>
        <v>5.1100000000000003</v>
      </c>
      <c r="E2013" t="str">
        <f>VLOOKUP('combained table'!E2013,'combained table'!E2013:T4347,1,FALSE)</f>
        <v>yes</v>
      </c>
      <c r="F2013" t="str">
        <f>VLOOKUP('combained table'!F2013,'combained table'!F2013:T4347,1,FALSE)</f>
        <v>No</v>
      </c>
      <c r="G2013" t="str">
        <f>VLOOKUP('combained table'!G2013,'combained table'!G2013:T4347,1,FALSE)</f>
        <v>No</v>
      </c>
      <c r="H2013">
        <f>VLOOKUP('combained table'!H2013,'combained table'!H2013:T4347,1,FALSE)</f>
        <v>1</v>
      </c>
      <c r="I2013" t="str">
        <f>VLOOKUP('combained table'!I2013,'combained table'!I2013:T4347,1,FALSE)</f>
        <v>Normal</v>
      </c>
      <c r="J2013" t="str">
        <f>VLOOKUP('combained table'!J2013,'combained table'!J2013:T4347,1,FALSE)</f>
        <v>No</v>
      </c>
      <c r="K2013" t="str">
        <f>VLOOKUP('combained table'!K2013,'combained table'!K2013:T4347,1,FALSE)</f>
        <v>Overweight</v>
      </c>
      <c r="L2013">
        <f>VLOOKUP('combained table'!L2013,'combained table'!L2013:T4347,1,FALSE)</f>
        <v>1989</v>
      </c>
      <c r="M2013" t="str">
        <f>VLOOKUP('combained table'!M2013,'combained table'!M2013:T4347,1,FALSE)</f>
        <v>Dec</v>
      </c>
      <c r="N2013">
        <f>VLOOKUP('combained table'!N2013,'combained table'!N2013:T4347,1,FALSE)</f>
        <v>30</v>
      </c>
      <c r="O2013" t="str">
        <f>VLOOKUP('combained table'!O2013,'combained table'!O2013:T4347,1,FALSE)</f>
        <v>30-Dec-1989</v>
      </c>
      <c r="P2013">
        <f>VLOOKUP('combained table'!P2013,'combained table'!P2013:T4347,1,FALSE)</f>
        <v>29852.48</v>
      </c>
      <c r="Q2013" t="str">
        <f>VLOOKUP('combained table'!Q2013,'combained table'!Q2013:T4347,1,FALSE)</f>
        <v>tier - 1</v>
      </c>
      <c r="R2013" t="str">
        <f>VLOOKUP('combained table'!R2013,'combained table'!R2013:T4347,1,FALSE)</f>
        <v>tier - 3</v>
      </c>
      <c r="S2013" t="str">
        <f>VLOOKUP('combained table'!S2013,'combained table'!S2013:T4347,1,FALSE)</f>
        <v>R1011</v>
      </c>
      <c r="T2013">
        <f>VLOOKUP('combained table'!T2013,'combained table'!T2013:T4347,1,FALSE)</f>
        <v>33</v>
      </c>
    </row>
    <row r="2014" spans="1:20">
      <c r="A2014" t="str">
        <f>VLOOKUP('combained table'!A2014,'combained table'!A2014:T4348,1,FALSE)</f>
        <v>Id2013</v>
      </c>
      <c r="B2014" t="str">
        <f>VLOOKUP('combained table'!B2014,'combained table'!B2014:T4348,1,FALSE)</f>
        <v xml:space="preserve">  Amanda C</v>
      </c>
      <c r="C2014">
        <f>VLOOKUP('combained table'!C2014,'combained table'!C2014:T4348,1,FALSE)</f>
        <v>16.079999999999998</v>
      </c>
      <c r="D2014">
        <f>VLOOKUP('combained table'!D2014,'combained table'!D2014:T4348,1,FALSE)</f>
        <v>5.94</v>
      </c>
      <c r="E2014" t="str">
        <f>VLOOKUP('combained table'!E2014,'combained table'!E2014:T4348,1,FALSE)</f>
        <v>No</v>
      </c>
      <c r="F2014" t="str">
        <f>VLOOKUP('combained table'!F2014,'combained table'!F2014:T4348,1,FALSE)</f>
        <v>No</v>
      </c>
      <c r="G2014" t="str">
        <f>VLOOKUP('combained table'!G2014,'combained table'!G2014:T4348,1,FALSE)</f>
        <v>No</v>
      </c>
      <c r="H2014">
        <f>VLOOKUP('combained table'!H2014,'combained table'!H2014:T4348,1,FALSE)</f>
        <v>0</v>
      </c>
      <c r="I2014" t="str">
        <f>VLOOKUP('combained table'!I2014,'combained table'!I2014:T4348,1,FALSE)</f>
        <v>Prediabetes</v>
      </c>
      <c r="J2014" t="str">
        <f>VLOOKUP('combained table'!J2014,'combained table'!J2014:T4348,1,FALSE)</f>
        <v>No</v>
      </c>
      <c r="K2014" t="str">
        <f>VLOOKUP('combained table'!K2014,'combained table'!K2014:T4348,1,FALSE)</f>
        <v>Underweight</v>
      </c>
      <c r="L2014">
        <f>VLOOKUP('combained table'!L2014,'combained table'!L2014:T4348,1,FALSE)</f>
        <v>1975</v>
      </c>
      <c r="M2014" t="str">
        <f>VLOOKUP('combained table'!M2014,'combained table'!M2014:T4348,1,FALSE)</f>
        <v>Aug</v>
      </c>
      <c r="N2014">
        <f>VLOOKUP('combained table'!N2014,'combained table'!N2014:T4348,1,FALSE)</f>
        <v>19</v>
      </c>
      <c r="O2014" t="str">
        <f>VLOOKUP('combained table'!O2014,'combained table'!O2014:T4348,1,FALSE)</f>
        <v>19-Aug-1975</v>
      </c>
      <c r="P2014">
        <f>VLOOKUP('combained table'!P2014,'combained table'!P2014:T4348,1,FALSE)</f>
        <v>29899.25</v>
      </c>
      <c r="Q2014" t="str">
        <f>VLOOKUP('combained table'!Q2014,'combained table'!Q2014:T4348,1,FALSE)</f>
        <v>tier - 1</v>
      </c>
      <c r="R2014" t="str">
        <f>VLOOKUP('combained table'!R2014,'combained table'!R2014:T4348,1,FALSE)</f>
        <v>tier - 3</v>
      </c>
      <c r="S2014" t="str">
        <f>VLOOKUP('combained table'!S2014,'combained table'!S2014:T4348,1,FALSE)</f>
        <v>R1011</v>
      </c>
      <c r="T2014">
        <f>VLOOKUP('combained table'!T2014,'combained table'!T2014:T4348,1,FALSE)</f>
        <v>47</v>
      </c>
    </row>
    <row r="2015" spans="1:20">
      <c r="A2015" t="str">
        <f>VLOOKUP('combained table'!A2015,'combained table'!A2015:T4349,1,FALSE)</f>
        <v>Id2014</v>
      </c>
      <c r="B2015" t="str">
        <f>VLOOKUP('combained table'!B2015,'combained table'!B2015:T4349,1,FALSE)</f>
        <v xml:space="preserve">  Valur</v>
      </c>
      <c r="C2015">
        <f>VLOOKUP('combained table'!C2015,'combained table'!C2015:T4349,1,FALSE)</f>
        <v>30.875</v>
      </c>
      <c r="D2015">
        <f>VLOOKUP('combained table'!D2015,'combained table'!D2015:T4349,1,FALSE)</f>
        <v>5.54</v>
      </c>
      <c r="E2015" t="str">
        <f>VLOOKUP('combained table'!E2015,'combained table'!E2015:T4349,1,FALSE)</f>
        <v>No</v>
      </c>
      <c r="F2015" t="str">
        <f>VLOOKUP('combained table'!F2015,'combained table'!F2015:T4349,1,FALSE)</f>
        <v>No</v>
      </c>
      <c r="G2015" t="str">
        <f>VLOOKUP('combained table'!G2015,'combained table'!G2015:T4349,1,FALSE)</f>
        <v>No</v>
      </c>
      <c r="H2015">
        <f>VLOOKUP('combained table'!H2015,'combained table'!H2015:T4349,1,FALSE)</f>
        <v>0</v>
      </c>
      <c r="I2015" t="str">
        <f>VLOOKUP('combained table'!I2015,'combained table'!I2015:T4349,1,FALSE)</f>
        <v>Normal</v>
      </c>
      <c r="J2015" t="str">
        <f>VLOOKUP('combained table'!J2015,'combained table'!J2015:T4349,1,FALSE)</f>
        <v>No</v>
      </c>
      <c r="K2015" t="str">
        <f>VLOOKUP('combained table'!K2015,'combained table'!K2015:T4349,1,FALSE)</f>
        <v>Obesity</v>
      </c>
      <c r="L2015">
        <f>VLOOKUP('combained table'!L2015,'combained table'!L2015:T4349,1,FALSE)</f>
        <v>1988</v>
      </c>
      <c r="M2015" t="str">
        <f>VLOOKUP('combained table'!M2015,'combained table'!M2015:T4349,1,FALSE)</f>
        <v>Dec</v>
      </c>
      <c r="N2015">
        <f>VLOOKUP('combained table'!N2015,'combained table'!N2015:T4349,1,FALSE)</f>
        <v>30</v>
      </c>
      <c r="O2015" t="str">
        <f>VLOOKUP('combained table'!O2015,'combained table'!O2015:T4349,1,FALSE)</f>
        <v>30-Dec-1988</v>
      </c>
      <c r="P2015">
        <f>VLOOKUP('combained table'!P2015,'combained table'!P2015:T4349,1,FALSE)</f>
        <v>29929.56</v>
      </c>
      <c r="Q2015" t="str">
        <f>VLOOKUP('combained table'!Q2015,'combained table'!Q2015:T4349,1,FALSE)</f>
        <v>tier - 1</v>
      </c>
      <c r="R2015" t="str">
        <f>VLOOKUP('combained table'!R2015,'combained table'!R2015:T4349,1,FALSE)</f>
        <v>tier - 1</v>
      </c>
      <c r="S2015" t="str">
        <f>VLOOKUP('combained table'!S2015,'combained table'!S2015:T4349,1,FALSE)</f>
        <v>R1011</v>
      </c>
      <c r="T2015">
        <f>VLOOKUP('combained table'!T2015,'combained table'!T2015:T4349,1,FALSE)</f>
        <v>34</v>
      </c>
    </row>
    <row r="2016" spans="1:20">
      <c r="A2016" t="str">
        <f>VLOOKUP('combained table'!A2016,'combained table'!A2016:T4350,1,FALSE)</f>
        <v>Id2015</v>
      </c>
      <c r="B2016" t="str">
        <f>VLOOKUP('combained table'!B2016,'combained table'!B2016:T4350,1,FALSE)</f>
        <v xml:space="preserve">  Erica J</v>
      </c>
      <c r="C2016">
        <f>VLOOKUP('combained table'!C2016,'combained table'!C2016:T4350,1,FALSE)</f>
        <v>31.79</v>
      </c>
      <c r="D2016">
        <f>VLOOKUP('combained table'!D2016,'combained table'!D2016:T4350,1,FALSE)</f>
        <v>7.09</v>
      </c>
      <c r="E2016" t="str">
        <f>VLOOKUP('combained table'!E2016,'combained table'!E2016:T4350,1,FALSE)</f>
        <v>No</v>
      </c>
      <c r="F2016" t="str">
        <f>VLOOKUP('combained table'!F2016,'combained table'!F2016:T4350,1,FALSE)</f>
        <v>No</v>
      </c>
      <c r="G2016" t="str">
        <f>VLOOKUP('combained table'!G2016,'combained table'!G2016:T4350,1,FALSE)</f>
        <v>No</v>
      </c>
      <c r="H2016">
        <f>VLOOKUP('combained table'!H2016,'combained table'!H2016:T4350,1,FALSE)</f>
        <v>0</v>
      </c>
      <c r="I2016" t="str">
        <f>VLOOKUP('combained table'!I2016,'combained table'!I2016:T4350,1,FALSE)</f>
        <v>Diabetes</v>
      </c>
      <c r="J2016" t="str">
        <f>VLOOKUP('combained table'!J2016,'combained table'!J2016:T4350,1,FALSE)</f>
        <v>No</v>
      </c>
      <c r="K2016" t="str">
        <f>VLOOKUP('combained table'!K2016,'combained table'!K2016:T4350,1,FALSE)</f>
        <v>Obesity</v>
      </c>
      <c r="L2016">
        <f>VLOOKUP('combained table'!L2016,'combained table'!L2016:T4350,1,FALSE)</f>
        <v>1976</v>
      </c>
      <c r="M2016" t="str">
        <f>VLOOKUP('combained table'!M2016,'combained table'!M2016:T4350,1,FALSE)</f>
        <v>Jun</v>
      </c>
      <c r="N2016">
        <f>VLOOKUP('combained table'!N2016,'combained table'!N2016:T4350,1,FALSE)</f>
        <v>12</v>
      </c>
      <c r="O2016" t="str">
        <f>VLOOKUP('combained table'!O2016,'combained table'!O2016:T4350,1,FALSE)</f>
        <v>12-Jun-1976</v>
      </c>
      <c r="P2016">
        <f>VLOOKUP('combained table'!P2016,'combained table'!P2016:T4350,1,FALSE)</f>
        <v>29933.75</v>
      </c>
      <c r="Q2016" t="str">
        <f>VLOOKUP('combained table'!Q2016,'combained table'!Q2016:T4350,1,FALSE)</f>
        <v>tier - 1</v>
      </c>
      <c r="R2016" t="str">
        <f>VLOOKUP('combained table'!R2016,'combained table'!R2016:T4350,1,FALSE)</f>
        <v>tier - 1</v>
      </c>
      <c r="S2016" t="str">
        <f>VLOOKUP('combained table'!S2016,'combained table'!S2016:T4350,1,FALSE)</f>
        <v>R1011</v>
      </c>
      <c r="T2016">
        <f>VLOOKUP('combained table'!T2016,'combained table'!T2016:T4350,1,FALSE)</f>
        <v>46</v>
      </c>
    </row>
    <row r="2017" spans="1:20">
      <c r="A2017" t="str">
        <f>VLOOKUP('combained table'!A2017,'combained table'!A2017:T4351,1,FALSE)</f>
        <v>Id2016</v>
      </c>
      <c r="B2017" t="str">
        <f>VLOOKUP('combained table'!B2017,'combained table'!B2017:T4351,1,FALSE)</f>
        <v xml:space="preserve">  Stephen F</v>
      </c>
      <c r="C2017">
        <f>VLOOKUP('combained table'!C2017,'combained table'!C2017:T4351,1,FALSE)</f>
        <v>28.48</v>
      </c>
      <c r="D2017">
        <f>VLOOKUP('combained table'!D2017,'combained table'!D2017:T4351,1,FALSE)</f>
        <v>6.22</v>
      </c>
      <c r="E2017" t="str">
        <f>VLOOKUP('combained table'!E2017,'combained table'!E2017:T4351,1,FALSE)</f>
        <v>yes</v>
      </c>
      <c r="F2017" t="str">
        <f>VLOOKUP('combained table'!F2017,'combained table'!F2017:T4351,1,FALSE)</f>
        <v>No</v>
      </c>
      <c r="G2017" t="str">
        <f>VLOOKUP('combained table'!G2017,'combained table'!G2017:T4351,1,FALSE)</f>
        <v>Yes</v>
      </c>
      <c r="H2017">
        <f>VLOOKUP('combained table'!H2017,'combained table'!H2017:T4351,1,FALSE)</f>
        <v>1</v>
      </c>
      <c r="I2017" t="str">
        <f>VLOOKUP('combained table'!I2017,'combained table'!I2017:T4351,1,FALSE)</f>
        <v>Prediabetes</v>
      </c>
      <c r="J2017" t="str">
        <f>VLOOKUP('combained table'!J2017,'combained table'!J2017:T4351,1,FALSE)</f>
        <v>No</v>
      </c>
      <c r="K2017" t="str">
        <f>VLOOKUP('combained table'!K2017,'combained table'!K2017:T4351,1,FALSE)</f>
        <v>Overweight</v>
      </c>
      <c r="L2017">
        <f>VLOOKUP('combained table'!L2017,'combained table'!L2017:T4351,1,FALSE)</f>
        <v>1991</v>
      </c>
      <c r="M2017" t="str">
        <f>VLOOKUP('combained table'!M2017,'combained table'!M2017:T4351,1,FALSE)</f>
        <v>Oct</v>
      </c>
      <c r="N2017">
        <f>VLOOKUP('combained table'!N2017,'combained table'!N2017:T4351,1,FALSE)</f>
        <v>5</v>
      </c>
      <c r="O2017" t="str">
        <f>VLOOKUP('combained table'!O2017,'combained table'!O2017:T4351,1,FALSE)</f>
        <v>5-Oct-1991</v>
      </c>
      <c r="P2017">
        <f>VLOOKUP('combained table'!P2017,'combained table'!P2017:T4351,1,FALSE)</f>
        <v>29969.67</v>
      </c>
      <c r="Q2017" t="str">
        <f>VLOOKUP('combained table'!Q2017,'combained table'!Q2017:T4351,1,FALSE)</f>
        <v>tier - 1</v>
      </c>
      <c r="R2017" t="str">
        <f>VLOOKUP('combained table'!R2017,'combained table'!R2017:T4351,1,FALSE)</f>
        <v>tier - 1</v>
      </c>
      <c r="S2017" t="str">
        <f>VLOOKUP('combained table'!S2017,'combained table'!S2017:T4351,1,FALSE)</f>
        <v>R1011</v>
      </c>
      <c r="T2017">
        <f>VLOOKUP('combained table'!T2017,'combained table'!T2017:T4351,1,FALSE)</f>
        <v>31</v>
      </c>
    </row>
    <row r="2018" spans="1:20">
      <c r="A2018" t="str">
        <f>VLOOKUP('combained table'!A2018,'combained table'!A2018:T4352,1,FALSE)</f>
        <v>Id2017</v>
      </c>
      <c r="B2018" t="str">
        <f>VLOOKUP('combained table'!B2018,'combained table'!B2018:T4352,1,FALSE)</f>
        <v xml:space="preserve">  Lissa</v>
      </c>
      <c r="C2018">
        <f>VLOOKUP('combained table'!C2018,'combained table'!C2018:T4352,1,FALSE)</f>
        <v>26.6</v>
      </c>
      <c r="D2018">
        <f>VLOOKUP('combained table'!D2018,'combained table'!D2018:T4352,1,FALSE)</f>
        <v>4.33</v>
      </c>
      <c r="E2018" t="str">
        <f>VLOOKUP('combained table'!E2018,'combained table'!E2018:T4352,1,FALSE)</f>
        <v>No</v>
      </c>
      <c r="F2018" t="str">
        <f>VLOOKUP('combained table'!F2018,'combained table'!F2018:T4352,1,FALSE)</f>
        <v>No</v>
      </c>
      <c r="G2018" t="str">
        <f>VLOOKUP('combained table'!G2018,'combained table'!G2018:T4352,1,FALSE)</f>
        <v>No</v>
      </c>
      <c r="H2018">
        <f>VLOOKUP('combained table'!H2018,'combained table'!H2018:T4352,1,FALSE)</f>
        <v>1</v>
      </c>
      <c r="I2018" t="str">
        <f>VLOOKUP('combained table'!I2018,'combained table'!I2018:T4352,1,FALSE)</f>
        <v>Normal</v>
      </c>
      <c r="J2018" t="str">
        <f>VLOOKUP('combained table'!J2018,'combained table'!J2018:T4352,1,FALSE)</f>
        <v>No</v>
      </c>
      <c r="K2018" t="str">
        <f>VLOOKUP('combained table'!K2018,'combained table'!K2018:T4352,1,FALSE)</f>
        <v>Overweight</v>
      </c>
      <c r="L2018">
        <f>VLOOKUP('combained table'!L2018,'combained table'!L2018:T4352,1,FALSE)</f>
        <v>1981</v>
      </c>
      <c r="M2018" t="str">
        <f>VLOOKUP('combained table'!M2018,'combained table'!M2018:T4352,1,FALSE)</f>
        <v>Aug</v>
      </c>
      <c r="N2018">
        <f>VLOOKUP('combained table'!N2018,'combained table'!N2018:T4352,1,FALSE)</f>
        <v>4</v>
      </c>
      <c r="O2018" t="str">
        <f>VLOOKUP('combained table'!O2018,'combained table'!O2018:T4352,1,FALSE)</f>
        <v>4-Aug-1981</v>
      </c>
      <c r="P2018">
        <f>VLOOKUP('combained table'!P2018,'combained table'!P2018:T4352,1,FALSE)</f>
        <v>30026.87</v>
      </c>
      <c r="Q2018" t="str">
        <f>VLOOKUP('combained table'!Q2018,'combained table'!Q2018:T4352,1,FALSE)</f>
        <v>tier - 2</v>
      </c>
      <c r="R2018" t="str">
        <f>VLOOKUP('combained table'!R2018,'combained table'!R2018:T4352,1,FALSE)</f>
        <v>tier - 3</v>
      </c>
      <c r="S2018" t="str">
        <f>VLOOKUP('combained table'!S2018,'combained table'!S2018:T4352,1,FALSE)</f>
        <v>R1012</v>
      </c>
      <c r="T2018">
        <f>VLOOKUP('combained table'!T2018,'combained table'!T2018:T4352,1,FALSE)</f>
        <v>41</v>
      </c>
    </row>
    <row r="2019" spans="1:20">
      <c r="A2019" t="str">
        <f>VLOOKUP('combained table'!A2019,'combained table'!A2019:T4353,1,FALSE)</f>
        <v>Id2018</v>
      </c>
      <c r="B2019" t="str">
        <f>VLOOKUP('combained table'!B2019,'combained table'!B2019:T4353,1,FALSE)</f>
        <v xml:space="preserve">  Megan</v>
      </c>
      <c r="C2019">
        <f>VLOOKUP('combained table'!C2019,'combained table'!C2019:T4353,1,FALSE)</f>
        <v>25.27</v>
      </c>
      <c r="D2019">
        <f>VLOOKUP('combained table'!D2019,'combained table'!D2019:T4353,1,FALSE)</f>
        <v>5.83</v>
      </c>
      <c r="E2019" t="str">
        <f>VLOOKUP('combained table'!E2019,'combained table'!E2019:T4353,1,FALSE)</f>
        <v>No</v>
      </c>
      <c r="F2019" t="str">
        <f>VLOOKUP('combained table'!F2019,'combained table'!F2019:T4353,1,FALSE)</f>
        <v>No</v>
      </c>
      <c r="G2019" t="str">
        <f>VLOOKUP('combained table'!G2019,'combained table'!G2019:T4353,1,FALSE)</f>
        <v>No</v>
      </c>
      <c r="H2019">
        <f>VLOOKUP('combained table'!H2019,'combained table'!H2019:T4353,1,FALSE)</f>
        <v>1</v>
      </c>
      <c r="I2019" t="str">
        <f>VLOOKUP('combained table'!I2019,'combained table'!I2019:T4353,1,FALSE)</f>
        <v>Prediabetes</v>
      </c>
      <c r="J2019" t="str">
        <f>VLOOKUP('combained table'!J2019,'combained table'!J2019:T4353,1,FALSE)</f>
        <v>No</v>
      </c>
      <c r="K2019" t="str">
        <f>VLOOKUP('combained table'!K2019,'combained table'!K2019:T4353,1,FALSE)</f>
        <v>Overweight</v>
      </c>
      <c r="L2019">
        <f>VLOOKUP('combained table'!L2019,'combained table'!L2019:T4353,1,FALSE)</f>
        <v>1967</v>
      </c>
      <c r="M2019" t="str">
        <f>VLOOKUP('combained table'!M2019,'combained table'!M2019:T4353,1,FALSE)</f>
        <v>Jun</v>
      </c>
      <c r="N2019">
        <f>VLOOKUP('combained table'!N2019,'combained table'!N2019:T4353,1,FALSE)</f>
        <v>16</v>
      </c>
      <c r="O2019" t="str">
        <f>VLOOKUP('combained table'!O2019,'combained table'!O2019:T4353,1,FALSE)</f>
        <v>16-Jun-1967</v>
      </c>
      <c r="P2019">
        <f>VLOOKUP('combained table'!P2019,'combained table'!P2019:T4353,1,FALSE)</f>
        <v>30063.58</v>
      </c>
      <c r="Q2019" t="str">
        <f>VLOOKUP('combained table'!Q2019,'combained table'!Q2019:T4353,1,FALSE)</f>
        <v>tier - 1</v>
      </c>
      <c r="R2019" t="str">
        <f>VLOOKUP('combained table'!R2019,'combained table'!R2019:T4353,1,FALSE)</f>
        <v>tier - 1</v>
      </c>
      <c r="S2019" t="str">
        <f>VLOOKUP('combained table'!S2019,'combained table'!S2019:T4353,1,FALSE)</f>
        <v>R1012</v>
      </c>
      <c r="T2019">
        <f>VLOOKUP('combained table'!T2019,'combained table'!T2019:T4353,1,FALSE)</f>
        <v>55</v>
      </c>
    </row>
    <row r="2020" spans="1:20">
      <c r="A2020" t="str">
        <f>VLOOKUP('combained table'!A2020,'combained table'!A2020:T4354,1,FALSE)</f>
        <v>Id2019</v>
      </c>
      <c r="B2020" t="str">
        <f>VLOOKUP('combained table'!B2020,'combained table'!B2020:T4354,1,FALSE)</f>
        <v xml:space="preserve">  Alyson</v>
      </c>
      <c r="C2020">
        <f>VLOOKUP('combained table'!C2020,'combained table'!C2020:T4354,1,FALSE)</f>
        <v>34.484999999999999</v>
      </c>
      <c r="D2020">
        <f>VLOOKUP('combained table'!D2020,'combained table'!D2020:T4354,1,FALSE)</f>
        <v>4.7</v>
      </c>
      <c r="E2020" t="str">
        <f>VLOOKUP('combained table'!E2020,'combained table'!E2020:T4354,1,FALSE)</f>
        <v>yes</v>
      </c>
      <c r="F2020" t="str">
        <f>VLOOKUP('combained table'!F2020,'combained table'!F2020:T4354,1,FALSE)</f>
        <v>No</v>
      </c>
      <c r="G2020" t="str">
        <f>VLOOKUP('combained table'!G2020,'combained table'!G2020:T4354,1,FALSE)</f>
        <v>Yes</v>
      </c>
      <c r="H2020">
        <f>VLOOKUP('combained table'!H2020,'combained table'!H2020:T4354,1,FALSE)</f>
        <v>1</v>
      </c>
      <c r="I2020" t="str">
        <f>VLOOKUP('combained table'!I2020,'combained table'!I2020:T4354,1,FALSE)</f>
        <v>Normal</v>
      </c>
      <c r="J2020" t="str">
        <f>VLOOKUP('combained table'!J2020,'combained table'!J2020:T4354,1,FALSE)</f>
        <v>No</v>
      </c>
      <c r="K2020" t="str">
        <f>VLOOKUP('combained table'!K2020,'combained table'!K2020:T4354,1,FALSE)</f>
        <v>Obesity</v>
      </c>
      <c r="L2020">
        <f>VLOOKUP('combained table'!L2020,'combained table'!L2020:T4354,1,FALSE)</f>
        <v>1979</v>
      </c>
      <c r="M2020" t="str">
        <f>VLOOKUP('combained table'!M2020,'combained table'!M2020:T4354,1,FALSE)</f>
        <v>Sep</v>
      </c>
      <c r="N2020">
        <f>VLOOKUP('combained table'!N2020,'combained table'!N2020:T4354,1,FALSE)</f>
        <v>2</v>
      </c>
      <c r="O2020" t="str">
        <f>VLOOKUP('combained table'!O2020,'combained table'!O2020:T4354,1,FALSE)</f>
        <v>2-Sep-1979</v>
      </c>
      <c r="P2020">
        <f>VLOOKUP('combained table'!P2020,'combained table'!P2020:T4354,1,FALSE)</f>
        <v>30095.97</v>
      </c>
      <c r="Q2020" t="str">
        <f>VLOOKUP('combained table'!Q2020,'combained table'!Q2020:T4354,1,FALSE)</f>
        <v>tier - 2</v>
      </c>
      <c r="R2020" t="str">
        <f>VLOOKUP('combained table'!R2020,'combained table'!R2020:T4354,1,FALSE)</f>
        <v>tier - 3</v>
      </c>
      <c r="S2020" t="str">
        <f>VLOOKUP('combained table'!S2020,'combained table'!S2020:T4354,1,FALSE)</f>
        <v>R1011</v>
      </c>
      <c r="T2020">
        <f>VLOOKUP('combained table'!T2020,'combained table'!T2020:T4354,1,FALSE)</f>
        <v>43</v>
      </c>
    </row>
    <row r="2021" spans="1:20">
      <c r="A2021" t="str">
        <f>VLOOKUP('combained table'!A2021,'combained table'!A2021:T4355,1,FALSE)</f>
        <v>Id2020</v>
      </c>
      <c r="B2021" t="str">
        <f>VLOOKUP('combained table'!B2021,'combained table'!B2021:T4355,1,FALSE)</f>
        <v xml:space="preserve">  Chance B</v>
      </c>
      <c r="C2021">
        <f>VLOOKUP('combained table'!C2021,'combained table'!C2021:T4355,1,FALSE)</f>
        <v>15.57</v>
      </c>
      <c r="D2021">
        <f>VLOOKUP('combained table'!D2021,'combained table'!D2021:T4355,1,FALSE)</f>
        <v>4.07</v>
      </c>
      <c r="E2021" t="str">
        <f>VLOOKUP('combained table'!E2021,'combained table'!E2021:T4355,1,FALSE)</f>
        <v>yes</v>
      </c>
      <c r="F2021" t="str">
        <f>VLOOKUP('combained table'!F2021,'combained table'!F2021:T4355,1,FALSE)</f>
        <v>No</v>
      </c>
      <c r="G2021" t="str">
        <f>VLOOKUP('combained table'!G2021,'combained table'!G2021:T4355,1,FALSE)</f>
        <v>No</v>
      </c>
      <c r="H2021">
        <f>VLOOKUP('combained table'!H2021,'combained table'!H2021:T4355,1,FALSE)</f>
        <v>1</v>
      </c>
      <c r="I2021" t="str">
        <f>VLOOKUP('combained table'!I2021,'combained table'!I2021:T4355,1,FALSE)</f>
        <v>Normal</v>
      </c>
      <c r="J2021" t="str">
        <f>VLOOKUP('combained table'!J2021,'combained table'!J2021:T4355,1,FALSE)</f>
        <v>No</v>
      </c>
      <c r="K2021" t="str">
        <f>VLOOKUP('combained table'!K2021,'combained table'!K2021:T4355,1,FALSE)</f>
        <v>Underweight</v>
      </c>
      <c r="L2021">
        <f>VLOOKUP('combained table'!L2021,'combained table'!L2021:T4355,1,FALSE)</f>
        <v>1971</v>
      </c>
      <c r="M2021" t="str">
        <f>VLOOKUP('combained table'!M2021,'combained table'!M2021:T4355,1,FALSE)</f>
        <v>Dec</v>
      </c>
      <c r="N2021">
        <f>VLOOKUP('combained table'!N2021,'combained table'!N2021:T4355,1,FALSE)</f>
        <v>25</v>
      </c>
      <c r="O2021" t="str">
        <f>VLOOKUP('combained table'!O2021,'combained table'!O2021:T4355,1,FALSE)</f>
        <v>25-Dec-1971</v>
      </c>
      <c r="P2021">
        <f>VLOOKUP('combained table'!P2021,'combained table'!P2021:T4355,1,FALSE)</f>
        <v>30134.75</v>
      </c>
      <c r="Q2021" t="str">
        <f>VLOOKUP('combained table'!Q2021,'combained table'!Q2021:T4355,1,FALSE)</f>
        <v>tier - 2</v>
      </c>
      <c r="R2021" t="str">
        <f>VLOOKUP('combained table'!R2021,'combained table'!R2021:T4355,1,FALSE)</f>
        <v>tier - 3</v>
      </c>
      <c r="S2021" t="str">
        <f>VLOOKUP('combained table'!S2021,'combained table'!S2021:T4355,1,FALSE)</f>
        <v>R1011</v>
      </c>
      <c r="T2021">
        <f>VLOOKUP('combained table'!T2021,'combained table'!T2021:T4355,1,FALSE)</f>
        <v>51</v>
      </c>
    </row>
    <row r="2022" spans="1:20">
      <c r="A2022" t="str">
        <f>VLOOKUP('combained table'!A2022,'combained table'!A2022:T4356,1,FALSE)</f>
        <v>Id2021</v>
      </c>
      <c r="B2022" t="str">
        <f>VLOOKUP('combained table'!B2022,'combained table'!B2022:T4356,1,FALSE)</f>
        <v xml:space="preserve">  Sean P</v>
      </c>
      <c r="C2022">
        <f>VLOOKUP('combained table'!C2022,'combained table'!C2022:T4356,1,FALSE)</f>
        <v>30.36</v>
      </c>
      <c r="D2022">
        <f>VLOOKUP('combained table'!D2022,'combained table'!D2022:T4356,1,FALSE)</f>
        <v>9.39</v>
      </c>
      <c r="E2022" t="str">
        <f>VLOOKUP('combained table'!E2022,'combained table'!E2022:T4356,1,FALSE)</f>
        <v>No</v>
      </c>
      <c r="F2022" t="str">
        <f>VLOOKUP('combained table'!F2022,'combained table'!F2022:T4356,1,FALSE)</f>
        <v>No</v>
      </c>
      <c r="G2022" t="str">
        <f>VLOOKUP('combained table'!G2022,'combained table'!G2022:T4356,1,FALSE)</f>
        <v>No</v>
      </c>
      <c r="H2022">
        <f>VLOOKUP('combained table'!H2022,'combained table'!H2022:T4356,1,FALSE)</f>
        <v>0</v>
      </c>
      <c r="I2022" t="str">
        <f>VLOOKUP('combained table'!I2022,'combained table'!I2022:T4356,1,FALSE)</f>
        <v>Diabetes</v>
      </c>
      <c r="J2022" t="str">
        <f>VLOOKUP('combained table'!J2022,'combained table'!J2022:T4356,1,FALSE)</f>
        <v>No</v>
      </c>
      <c r="K2022" t="str">
        <f>VLOOKUP('combained table'!K2022,'combained table'!K2022:T4356,1,FALSE)</f>
        <v>Obesity</v>
      </c>
      <c r="L2022">
        <f>VLOOKUP('combained table'!L2022,'combained table'!L2022:T4356,1,FALSE)</f>
        <v>1958</v>
      </c>
      <c r="M2022" t="str">
        <f>VLOOKUP('combained table'!M2022,'combained table'!M2022:T4356,1,FALSE)</f>
        <v>Aug</v>
      </c>
      <c r="N2022">
        <f>VLOOKUP('combained table'!N2022,'combained table'!N2022:T4356,1,FALSE)</f>
        <v>11</v>
      </c>
      <c r="O2022" t="str">
        <f>VLOOKUP('combained table'!O2022,'combained table'!O2022:T4356,1,FALSE)</f>
        <v>11-Aug-1958</v>
      </c>
      <c r="P2022">
        <f>VLOOKUP('combained table'!P2022,'combained table'!P2022:T4356,1,FALSE)</f>
        <v>30166.62</v>
      </c>
      <c r="Q2022" t="str">
        <f>VLOOKUP('combained table'!Q2022,'combained table'!Q2022:T4356,1,FALSE)</f>
        <v>tier - 1</v>
      </c>
      <c r="R2022" t="str">
        <f>VLOOKUP('combained table'!R2022,'combained table'!R2022:T4356,1,FALSE)</f>
        <v>tier - 3</v>
      </c>
      <c r="S2022" t="str">
        <f>VLOOKUP('combained table'!S2022,'combained table'!S2022:T4356,1,FALSE)</f>
        <v>R1012</v>
      </c>
      <c r="T2022">
        <f>VLOOKUP('combained table'!T2022,'combained table'!T2022:T4356,1,FALSE)</f>
        <v>64</v>
      </c>
    </row>
    <row r="2023" spans="1:20">
      <c r="A2023" t="str">
        <f>VLOOKUP('combained table'!A2023,'combained table'!A2023:T4357,1,FALSE)</f>
        <v>Id2022</v>
      </c>
      <c r="B2023" t="str">
        <f>VLOOKUP('combained table'!B2023,'combained table'!B2023:T4357,1,FALSE)</f>
        <v xml:space="preserve">  Therese</v>
      </c>
      <c r="C2023">
        <f>VLOOKUP('combained table'!C2023,'combained table'!C2023:T4357,1,FALSE)</f>
        <v>19.37</v>
      </c>
      <c r="D2023">
        <f>VLOOKUP('combained table'!D2023,'combained table'!D2023:T4357,1,FALSE)</f>
        <v>4.18</v>
      </c>
      <c r="E2023" t="str">
        <f>VLOOKUP('combained table'!E2023,'combained table'!E2023:T4357,1,FALSE)</f>
        <v>No</v>
      </c>
      <c r="F2023" t="str">
        <f>VLOOKUP('combained table'!F2023,'combained table'!F2023:T4357,1,FALSE)</f>
        <v>No</v>
      </c>
      <c r="G2023" t="str">
        <f>VLOOKUP('combained table'!G2023,'combained table'!G2023:T4357,1,FALSE)</f>
        <v>No</v>
      </c>
      <c r="H2023">
        <f>VLOOKUP('combained table'!H2023,'combained table'!H2023:T4357,1,FALSE)</f>
        <v>0</v>
      </c>
      <c r="I2023" t="str">
        <f>VLOOKUP('combained table'!I2023,'combained table'!I2023:T4357,1,FALSE)</f>
        <v>Normal</v>
      </c>
      <c r="J2023" t="str">
        <f>VLOOKUP('combained table'!J2023,'combained table'!J2023:T4357,1,FALSE)</f>
        <v>No</v>
      </c>
      <c r="K2023" t="str">
        <f>VLOOKUP('combained table'!K2023,'combained table'!K2023:T4357,1,FALSE)</f>
        <v>Normal Weight</v>
      </c>
      <c r="L2023">
        <f>VLOOKUP('combained table'!L2023,'combained table'!L2023:T4357,1,FALSE)</f>
        <v>1963</v>
      </c>
      <c r="M2023" t="str">
        <f>VLOOKUP('combained table'!M2023,'combained table'!M2023:T4357,1,FALSE)</f>
        <v>Sep</v>
      </c>
      <c r="N2023">
        <f>VLOOKUP('combained table'!N2023,'combained table'!N2023:T4357,1,FALSE)</f>
        <v>13</v>
      </c>
      <c r="O2023" t="str">
        <f>VLOOKUP('combained table'!O2023,'combained table'!O2023:T4357,1,FALSE)</f>
        <v>13-Sep-1963</v>
      </c>
      <c r="P2023">
        <f>VLOOKUP('combained table'!P2023,'combained table'!P2023:T4357,1,FALSE)</f>
        <v>30184.94</v>
      </c>
      <c r="Q2023" t="str">
        <f>VLOOKUP('combained table'!Q2023,'combained table'!Q2023:T4357,1,FALSE)</f>
        <v>tier - 1</v>
      </c>
      <c r="R2023" t="str">
        <f>VLOOKUP('combained table'!R2023,'combained table'!R2023:T4357,1,FALSE)</f>
        <v>tier - 1</v>
      </c>
      <c r="S2023" t="str">
        <f>VLOOKUP('combained table'!S2023,'combained table'!S2023:T4357,1,FALSE)</f>
        <v>R1014</v>
      </c>
      <c r="T2023">
        <f>VLOOKUP('combained table'!T2023,'combained table'!T2023:T4357,1,FALSE)</f>
        <v>59</v>
      </c>
    </row>
    <row r="2024" spans="1:20">
      <c r="A2024" t="str">
        <f>VLOOKUP('combained table'!A2024,'combained table'!A2024:T4358,1,FALSE)</f>
        <v>Id2023</v>
      </c>
      <c r="B2024" t="str">
        <f>VLOOKUP('combained table'!B2024,'combained table'!B2024:T4358,1,FALSE)</f>
        <v xml:space="preserve">  Beau</v>
      </c>
      <c r="C2024">
        <f>VLOOKUP('combained table'!C2024,'combained table'!C2024:T4358,1,FALSE)</f>
        <v>16.71</v>
      </c>
      <c r="D2024">
        <f>VLOOKUP('combained table'!D2024,'combained table'!D2024:T4358,1,FALSE)</f>
        <v>4.18</v>
      </c>
      <c r="E2024" t="str">
        <f>VLOOKUP('combained table'!E2024,'combained table'!E2024:T4358,1,FALSE)</f>
        <v>No</v>
      </c>
      <c r="F2024" t="str">
        <f>VLOOKUP('combained table'!F2024,'combained table'!F2024:T4358,1,FALSE)</f>
        <v>No</v>
      </c>
      <c r="G2024" t="str">
        <f>VLOOKUP('combained table'!G2024,'combained table'!G2024:T4358,1,FALSE)</f>
        <v>No</v>
      </c>
      <c r="H2024">
        <f>VLOOKUP('combained table'!H2024,'combained table'!H2024:T4358,1,FALSE)</f>
        <v>1</v>
      </c>
      <c r="I2024" t="str">
        <f>VLOOKUP('combained table'!I2024,'combained table'!I2024:T4358,1,FALSE)</f>
        <v>Normal</v>
      </c>
      <c r="J2024" t="str">
        <f>VLOOKUP('combained table'!J2024,'combained table'!J2024:T4358,1,FALSE)</f>
        <v>No</v>
      </c>
      <c r="K2024" t="str">
        <f>VLOOKUP('combained table'!K2024,'combained table'!K2024:T4358,1,FALSE)</f>
        <v>Underweight</v>
      </c>
      <c r="L2024">
        <f>VLOOKUP('combained table'!L2024,'combained table'!L2024:T4358,1,FALSE)</f>
        <v>1962</v>
      </c>
      <c r="M2024" t="str">
        <f>VLOOKUP('combained table'!M2024,'combained table'!M2024:T4358,1,FALSE)</f>
        <v>Sep</v>
      </c>
      <c r="N2024">
        <f>VLOOKUP('combained table'!N2024,'combained table'!N2024:T4358,1,FALSE)</f>
        <v>15</v>
      </c>
      <c r="O2024" t="str">
        <f>VLOOKUP('combained table'!O2024,'combained table'!O2024:T4358,1,FALSE)</f>
        <v>15-Sep-1962</v>
      </c>
      <c r="P2024">
        <f>VLOOKUP('combained table'!P2024,'combained table'!P2024:T4358,1,FALSE)</f>
        <v>30260</v>
      </c>
      <c r="Q2024" t="str">
        <f>VLOOKUP('combained table'!Q2024,'combained table'!Q2024:T4358,1,FALSE)</f>
        <v>tier - 1</v>
      </c>
      <c r="R2024" t="str">
        <f>VLOOKUP('combained table'!R2024,'combained table'!R2024:T4358,1,FALSE)</f>
        <v>tier - 1</v>
      </c>
      <c r="S2024" t="str">
        <f>VLOOKUP('combained table'!S2024,'combained table'!S2024:T4358,1,FALSE)</f>
        <v>R1014</v>
      </c>
      <c r="T2024">
        <f>VLOOKUP('combained table'!T2024,'combained table'!T2024:T4358,1,FALSE)</f>
        <v>60</v>
      </c>
    </row>
    <row r="2025" spans="1:20">
      <c r="A2025" t="str">
        <f>VLOOKUP('combained table'!A2025,'combained table'!A2025:T4359,1,FALSE)</f>
        <v>Id2024</v>
      </c>
      <c r="B2025" t="str">
        <f>VLOOKUP('combained table'!B2025,'combained table'!B2025:T4359,1,FALSE)</f>
        <v xml:space="preserve">  Kelsey M</v>
      </c>
      <c r="C2025">
        <f>VLOOKUP('combained table'!C2025,'combained table'!C2025:T4359,1,FALSE)</f>
        <v>24.1</v>
      </c>
      <c r="D2025">
        <f>VLOOKUP('combained table'!D2025,'combained table'!D2025:T4359,1,FALSE)</f>
        <v>4.4000000000000004</v>
      </c>
      <c r="E2025" t="str">
        <f>VLOOKUP('combained table'!E2025,'combained table'!E2025:T4359,1,FALSE)</f>
        <v>yes</v>
      </c>
      <c r="F2025" t="str">
        <f>VLOOKUP('combained table'!F2025,'combained table'!F2025:T4359,1,FALSE)</f>
        <v>No</v>
      </c>
      <c r="G2025" t="str">
        <f>VLOOKUP('combained table'!G2025,'combained table'!G2025:T4359,1,FALSE)</f>
        <v>No</v>
      </c>
      <c r="H2025">
        <f>VLOOKUP('combained table'!H2025,'combained table'!H2025:T4359,1,FALSE)</f>
        <v>1</v>
      </c>
      <c r="I2025" t="str">
        <f>VLOOKUP('combained table'!I2025,'combained table'!I2025:T4359,1,FALSE)</f>
        <v>Normal</v>
      </c>
      <c r="J2025" t="str">
        <f>VLOOKUP('combained table'!J2025,'combained table'!J2025:T4359,1,FALSE)</f>
        <v>No</v>
      </c>
      <c r="K2025" t="str">
        <f>VLOOKUP('combained table'!K2025,'combained table'!K2025:T4359,1,FALSE)</f>
        <v>Normal Weight</v>
      </c>
      <c r="L2025">
        <f>VLOOKUP('combained table'!L2025,'combained table'!L2025:T4359,1,FALSE)</f>
        <v>1972</v>
      </c>
      <c r="M2025" t="str">
        <f>VLOOKUP('combained table'!M2025,'combained table'!M2025:T4359,1,FALSE)</f>
        <v>Jul</v>
      </c>
      <c r="N2025">
        <f>VLOOKUP('combained table'!N2025,'combained table'!N2025:T4359,1,FALSE)</f>
        <v>24</v>
      </c>
      <c r="O2025" t="str">
        <f>VLOOKUP('combained table'!O2025,'combained table'!O2025:T4359,1,FALSE)</f>
        <v>24-Jul-1972</v>
      </c>
      <c r="P2025">
        <f>VLOOKUP('combained table'!P2025,'combained table'!P2025:T4359,1,FALSE)</f>
        <v>30284.639999999999</v>
      </c>
      <c r="Q2025" t="str">
        <f>VLOOKUP('combained table'!Q2025,'combained table'!Q2025:T4359,1,FALSE)</f>
        <v>tier - 1</v>
      </c>
      <c r="R2025" t="str">
        <f>VLOOKUP('combained table'!R2025,'combained table'!R2025:T4359,1,FALSE)</f>
        <v>tier - 1</v>
      </c>
      <c r="S2025" t="str">
        <f>VLOOKUP('combained table'!S2025,'combained table'!S2025:T4359,1,FALSE)</f>
        <v>R1012</v>
      </c>
      <c r="T2025">
        <f>VLOOKUP('combained table'!T2025,'combained table'!T2025:T4359,1,FALSE)</f>
        <v>50</v>
      </c>
    </row>
    <row r="2026" spans="1:20">
      <c r="A2026" t="str">
        <f>VLOOKUP('combained table'!A2026,'combained table'!A2026:T4360,1,FALSE)</f>
        <v>Id2025</v>
      </c>
      <c r="B2026" t="str">
        <f>VLOOKUP('combained table'!B2026,'combained table'!B2026:T4360,1,FALSE)</f>
        <v xml:space="preserve">  Gretchen</v>
      </c>
      <c r="C2026">
        <f>VLOOKUP('combained table'!C2026,'combained table'!C2026:T4360,1,FALSE)</f>
        <v>29.77</v>
      </c>
      <c r="D2026">
        <f>VLOOKUP('combained table'!D2026,'combained table'!D2026:T4360,1,FALSE)</f>
        <v>9.9</v>
      </c>
      <c r="E2026" t="str">
        <f>VLOOKUP('combained table'!E2026,'combained table'!E2026:T4360,1,FALSE)</f>
        <v>No</v>
      </c>
      <c r="F2026" t="str">
        <f>VLOOKUP('combained table'!F2026,'combained table'!F2026:T4360,1,FALSE)</f>
        <v>No</v>
      </c>
      <c r="G2026" t="str">
        <f>VLOOKUP('combained table'!G2026,'combained table'!G2026:T4360,1,FALSE)</f>
        <v>No</v>
      </c>
      <c r="H2026">
        <f>VLOOKUP('combained table'!H2026,'combained table'!H2026:T4360,1,FALSE)</f>
        <v>0</v>
      </c>
      <c r="I2026" t="str">
        <f>VLOOKUP('combained table'!I2026,'combained table'!I2026:T4360,1,FALSE)</f>
        <v>Diabetes</v>
      </c>
      <c r="J2026" t="str">
        <f>VLOOKUP('combained table'!J2026,'combained table'!J2026:T4360,1,FALSE)</f>
        <v>No</v>
      </c>
      <c r="K2026" t="str">
        <f>VLOOKUP('combained table'!K2026,'combained table'!K2026:T4360,1,FALSE)</f>
        <v>Overweight</v>
      </c>
      <c r="L2026">
        <f>VLOOKUP('combained table'!L2026,'combained table'!L2026:T4360,1,FALSE)</f>
        <v>2004</v>
      </c>
      <c r="M2026" t="str">
        <f>VLOOKUP('combained table'!M2026,'combained table'!M2026:T4360,1,FALSE)</f>
        <v>Jun</v>
      </c>
      <c r="N2026">
        <f>VLOOKUP('combained table'!N2026,'combained table'!N2026:T4360,1,FALSE)</f>
        <v>1</v>
      </c>
      <c r="O2026" t="str">
        <f>VLOOKUP('combained table'!O2026,'combained table'!O2026:T4360,1,FALSE)</f>
        <v>1-Jun-2004</v>
      </c>
      <c r="P2026">
        <f>VLOOKUP('combained table'!P2026,'combained table'!P2026:T4360,1,FALSE)</f>
        <v>30328.27</v>
      </c>
      <c r="Q2026" t="str">
        <f>VLOOKUP('combained table'!Q2026,'combained table'!Q2026:T4360,1,FALSE)</f>
        <v>tier - 2</v>
      </c>
      <c r="R2026" t="str">
        <f>VLOOKUP('combained table'!R2026,'combained table'!R2026:T4360,1,FALSE)</f>
        <v>tier - 2</v>
      </c>
      <c r="S2026" t="str">
        <f>VLOOKUP('combained table'!S2026,'combained table'!S2026:T4360,1,FALSE)</f>
        <v>R1011</v>
      </c>
      <c r="T2026">
        <f>VLOOKUP('combained table'!T2026,'combained table'!T2026:T4360,1,FALSE)</f>
        <v>19</v>
      </c>
    </row>
    <row r="2027" spans="1:20">
      <c r="A2027" t="str">
        <f>VLOOKUP('combained table'!A2027,'combained table'!A2027:T4361,1,FALSE)</f>
        <v>Id2026</v>
      </c>
      <c r="B2027" t="str">
        <f>VLOOKUP('combained table'!B2027,'combained table'!B2027:T4361,1,FALSE)</f>
        <v xml:space="preserve">  Nicholas E</v>
      </c>
      <c r="C2027">
        <f>VLOOKUP('combained table'!C2027,'combained table'!C2027:T4361,1,FALSE)</f>
        <v>46.53</v>
      </c>
      <c r="D2027">
        <f>VLOOKUP('combained table'!D2027,'combained table'!D2027:T4361,1,FALSE)</f>
        <v>4.84</v>
      </c>
      <c r="E2027" t="str">
        <f>VLOOKUP('combained table'!E2027,'combained table'!E2027:T4361,1,FALSE)</f>
        <v>yes</v>
      </c>
      <c r="F2027" t="str">
        <f>VLOOKUP('combained table'!F2027,'combained table'!F2027:T4361,1,FALSE)</f>
        <v>No</v>
      </c>
      <c r="G2027" t="str">
        <f>VLOOKUP('combained table'!G2027,'combained table'!G2027:T4361,1,FALSE)</f>
        <v>No</v>
      </c>
      <c r="H2027">
        <f>VLOOKUP('combained table'!H2027,'combained table'!H2027:T4361,1,FALSE)</f>
        <v>0</v>
      </c>
      <c r="I2027" t="str">
        <f>VLOOKUP('combained table'!I2027,'combained table'!I2027:T4361,1,FALSE)</f>
        <v>Normal</v>
      </c>
      <c r="J2027" t="str">
        <f>VLOOKUP('combained table'!J2027,'combained table'!J2027:T4361,1,FALSE)</f>
        <v>No</v>
      </c>
      <c r="K2027" t="str">
        <f>VLOOKUP('combained table'!K2027,'combained table'!K2027:T4361,1,FALSE)</f>
        <v>Obesity</v>
      </c>
      <c r="L2027">
        <f>VLOOKUP('combained table'!L2027,'combained table'!L2027:T4361,1,FALSE)</f>
        <v>1969</v>
      </c>
      <c r="M2027" t="str">
        <f>VLOOKUP('combained table'!M2027,'combained table'!M2027:T4361,1,FALSE)</f>
        <v>Jul</v>
      </c>
      <c r="N2027">
        <f>VLOOKUP('combained table'!N2027,'combained table'!N2027:T4361,1,FALSE)</f>
        <v>30</v>
      </c>
      <c r="O2027" t="str">
        <f>VLOOKUP('combained table'!O2027,'combained table'!O2027:T4361,1,FALSE)</f>
        <v>30-Jul-1969</v>
      </c>
      <c r="P2027">
        <f>VLOOKUP('combained table'!P2027,'combained table'!P2027:T4361,1,FALSE)</f>
        <v>30366.93</v>
      </c>
      <c r="Q2027" t="str">
        <f>VLOOKUP('combained table'!Q2027,'combained table'!Q2027:T4361,1,FALSE)</f>
        <v>tier - 2</v>
      </c>
      <c r="R2027" t="str">
        <f>VLOOKUP('combained table'!R2027,'combained table'!R2027:T4361,1,FALSE)</f>
        <v>tier - 2</v>
      </c>
      <c r="S2027" t="str">
        <f>VLOOKUP('combained table'!S2027,'combained table'!S2027:T4361,1,FALSE)</f>
        <v>R1011</v>
      </c>
      <c r="T2027">
        <f>VLOOKUP('combained table'!T2027,'combained table'!T2027:T4361,1,FALSE)</f>
        <v>53</v>
      </c>
    </row>
    <row r="2028" spans="1:20">
      <c r="A2028" t="str">
        <f>VLOOKUP('combained table'!A2028,'combained table'!A2028:T4362,1,FALSE)</f>
        <v>Id2027</v>
      </c>
      <c r="B2028" t="str">
        <f>VLOOKUP('combained table'!B2028,'combained table'!B2028:T4362,1,FALSE)</f>
        <v xml:space="preserve">  Deborah</v>
      </c>
      <c r="C2028">
        <f>VLOOKUP('combained table'!C2028,'combained table'!C2028:T4362,1,FALSE)</f>
        <v>23.4</v>
      </c>
      <c r="D2028">
        <f>VLOOKUP('combained table'!D2028,'combained table'!D2028:T4362,1,FALSE)</f>
        <v>5.53</v>
      </c>
      <c r="E2028" t="str">
        <f>VLOOKUP('combained table'!E2028,'combained table'!E2028:T4362,1,FALSE)</f>
        <v>No</v>
      </c>
      <c r="F2028" t="str">
        <f>VLOOKUP('combained table'!F2028,'combained table'!F2028:T4362,1,FALSE)</f>
        <v>No</v>
      </c>
      <c r="G2028" t="str">
        <f>VLOOKUP('combained table'!G2028,'combained table'!G2028:T4362,1,FALSE)</f>
        <v>Yes</v>
      </c>
      <c r="H2028">
        <f>VLOOKUP('combained table'!H2028,'combained table'!H2028:T4362,1,FALSE)</f>
        <v>1</v>
      </c>
      <c r="I2028" t="str">
        <f>VLOOKUP('combained table'!I2028,'combained table'!I2028:T4362,1,FALSE)</f>
        <v>Normal</v>
      </c>
      <c r="J2028" t="str">
        <f>VLOOKUP('combained table'!J2028,'combained table'!J2028:T4362,1,FALSE)</f>
        <v>No</v>
      </c>
      <c r="K2028" t="str">
        <f>VLOOKUP('combained table'!K2028,'combained table'!K2028:T4362,1,FALSE)</f>
        <v>Normal Weight</v>
      </c>
      <c r="L2028">
        <f>VLOOKUP('combained table'!L2028,'combained table'!L2028:T4362,1,FALSE)</f>
        <v>1976</v>
      </c>
      <c r="M2028" t="str">
        <f>VLOOKUP('combained table'!M2028,'combained table'!M2028:T4362,1,FALSE)</f>
        <v>Sep</v>
      </c>
      <c r="N2028">
        <f>VLOOKUP('combained table'!N2028,'combained table'!N2028:T4362,1,FALSE)</f>
        <v>3</v>
      </c>
      <c r="O2028" t="str">
        <f>VLOOKUP('combained table'!O2028,'combained table'!O2028:T4362,1,FALSE)</f>
        <v>3-Sep-1976</v>
      </c>
      <c r="P2028">
        <f>VLOOKUP('combained table'!P2028,'combained table'!P2028:T4362,1,FALSE)</f>
        <v>30409.53</v>
      </c>
      <c r="Q2028" t="str">
        <f>VLOOKUP('combained table'!Q2028,'combained table'!Q2028:T4362,1,FALSE)</f>
        <v>tier - 2</v>
      </c>
      <c r="R2028" t="str">
        <f>VLOOKUP('combained table'!R2028,'combained table'!R2028:T4362,1,FALSE)</f>
        <v>tier - 3</v>
      </c>
      <c r="S2028" t="str">
        <f>VLOOKUP('combained table'!S2028,'combained table'!S2028:T4362,1,FALSE)</f>
        <v>R1012</v>
      </c>
      <c r="T2028">
        <f>VLOOKUP('combained table'!T2028,'combained table'!T2028:T4362,1,FALSE)</f>
        <v>46</v>
      </c>
    </row>
    <row r="2029" spans="1:20">
      <c r="A2029" t="str">
        <f>VLOOKUP('combained table'!A2029,'combained table'!A2029:T4363,1,FALSE)</f>
        <v>Id2028</v>
      </c>
      <c r="B2029" t="str">
        <f>VLOOKUP('combained table'!B2029,'combained table'!B2029:T4363,1,FALSE)</f>
        <v xml:space="preserve">  Chuck W</v>
      </c>
      <c r="C2029">
        <f>VLOOKUP('combained table'!C2029,'combained table'!C2029:T4363,1,FALSE)</f>
        <v>30</v>
      </c>
      <c r="D2029">
        <f>VLOOKUP('combained table'!D2029,'combained table'!D2029:T4363,1,FALSE)</f>
        <v>4.33</v>
      </c>
      <c r="E2029" t="str">
        <f>VLOOKUP('combained table'!E2029,'combained table'!E2029:T4363,1,FALSE)</f>
        <v>yes</v>
      </c>
      <c r="F2029" t="str">
        <f>VLOOKUP('combained table'!F2029,'combained table'!F2029:T4363,1,FALSE)</f>
        <v>No</v>
      </c>
      <c r="G2029" t="str">
        <f>VLOOKUP('combained table'!G2029,'combained table'!G2029:T4363,1,FALSE)</f>
        <v>No</v>
      </c>
      <c r="H2029">
        <f>VLOOKUP('combained table'!H2029,'combained table'!H2029:T4363,1,FALSE)</f>
        <v>0</v>
      </c>
      <c r="I2029" t="str">
        <f>VLOOKUP('combained table'!I2029,'combained table'!I2029:T4363,1,FALSE)</f>
        <v>Normal</v>
      </c>
      <c r="J2029" t="str">
        <f>VLOOKUP('combained table'!J2029,'combained table'!J2029:T4363,1,FALSE)</f>
        <v>No</v>
      </c>
      <c r="K2029" t="str">
        <f>VLOOKUP('combained table'!K2029,'combained table'!K2029:T4363,1,FALSE)</f>
        <v>Obesity</v>
      </c>
      <c r="L2029">
        <f>VLOOKUP('combained table'!L2029,'combained table'!L2029:T4363,1,FALSE)</f>
        <v>1998</v>
      </c>
      <c r="M2029" t="str">
        <f>VLOOKUP('combained table'!M2029,'combained table'!M2029:T4363,1,FALSE)</f>
        <v>Oct</v>
      </c>
      <c r="N2029">
        <f>VLOOKUP('combained table'!N2029,'combained table'!N2029:T4363,1,FALSE)</f>
        <v>28</v>
      </c>
      <c r="O2029" t="str">
        <f>VLOOKUP('combained table'!O2029,'combained table'!O2029:T4363,1,FALSE)</f>
        <v>28-Oct-1998</v>
      </c>
      <c r="P2029">
        <f>VLOOKUP('combained table'!P2029,'combained table'!P2029:T4363,1,FALSE)</f>
        <v>30422.03</v>
      </c>
      <c r="Q2029" t="str">
        <f>VLOOKUP('combained table'!Q2029,'combained table'!Q2029:T4363,1,FALSE)</f>
        <v>tier - 2</v>
      </c>
      <c r="R2029" t="str">
        <f>VLOOKUP('combained table'!R2029,'combained table'!R2029:T4363,1,FALSE)</f>
        <v>tier - 3</v>
      </c>
      <c r="S2029" t="str">
        <f>VLOOKUP('combained table'!S2029,'combained table'!S2029:T4363,1,FALSE)</f>
        <v>R1011</v>
      </c>
      <c r="T2029">
        <f>VLOOKUP('combained table'!T2029,'combained table'!T2029:T4363,1,FALSE)</f>
        <v>24</v>
      </c>
    </row>
    <row r="2030" spans="1:20">
      <c r="A2030" t="str">
        <f>VLOOKUP('combained table'!A2030,'combained table'!A2030:T4364,1,FALSE)</f>
        <v>Id2029</v>
      </c>
      <c r="B2030" t="str">
        <f>VLOOKUP('combained table'!B2030,'combained table'!B2030:T4364,1,FALSE)</f>
        <v xml:space="preserve">  Daniel</v>
      </c>
      <c r="C2030">
        <f>VLOOKUP('combained table'!C2030,'combained table'!C2030:T4364,1,FALSE)</f>
        <v>29.15</v>
      </c>
      <c r="D2030">
        <f>VLOOKUP('combained table'!D2030,'combained table'!D2030:T4364,1,FALSE)</f>
        <v>4.91</v>
      </c>
      <c r="E2030" t="str">
        <f>VLOOKUP('combained table'!E2030,'combained table'!E2030:T4364,1,FALSE)</f>
        <v>yes</v>
      </c>
      <c r="F2030" t="str">
        <f>VLOOKUP('combained table'!F2030,'combained table'!F2030:T4364,1,FALSE)</f>
        <v>No</v>
      </c>
      <c r="G2030" t="str">
        <f>VLOOKUP('combained table'!G2030,'combained table'!G2030:T4364,1,FALSE)</f>
        <v>No</v>
      </c>
      <c r="H2030">
        <f>VLOOKUP('combained table'!H2030,'combained table'!H2030:T4364,1,FALSE)</f>
        <v>0</v>
      </c>
      <c r="I2030" t="str">
        <f>VLOOKUP('combained table'!I2030,'combained table'!I2030:T4364,1,FALSE)</f>
        <v>Normal</v>
      </c>
      <c r="J2030" t="str">
        <f>VLOOKUP('combained table'!J2030,'combained table'!J2030:T4364,1,FALSE)</f>
        <v>No</v>
      </c>
      <c r="K2030" t="str">
        <f>VLOOKUP('combained table'!K2030,'combained table'!K2030:T4364,1,FALSE)</f>
        <v>Overweight</v>
      </c>
      <c r="L2030">
        <f>VLOOKUP('combained table'!L2030,'combained table'!L2030:T4364,1,FALSE)</f>
        <v>1983</v>
      </c>
      <c r="M2030" t="str">
        <f>VLOOKUP('combained table'!M2030,'combained table'!M2030:T4364,1,FALSE)</f>
        <v>Sep</v>
      </c>
      <c r="N2030">
        <f>VLOOKUP('combained table'!N2030,'combained table'!N2030:T4364,1,FALSE)</f>
        <v>3</v>
      </c>
      <c r="O2030" t="str">
        <f>VLOOKUP('combained table'!O2030,'combained table'!O2030:T4364,1,FALSE)</f>
        <v>3-Sep-1983</v>
      </c>
      <c r="P2030">
        <f>VLOOKUP('combained table'!P2030,'combained table'!P2030:T4364,1,FALSE)</f>
        <v>30457.37</v>
      </c>
      <c r="Q2030" t="str">
        <f>VLOOKUP('combained table'!Q2030,'combained table'!Q2030:T4364,1,FALSE)</f>
        <v>tier - 2</v>
      </c>
      <c r="R2030" t="str">
        <f>VLOOKUP('combained table'!R2030,'combained table'!R2030:T4364,1,FALSE)</f>
        <v>tier - 1</v>
      </c>
      <c r="S2030" t="str">
        <f>VLOOKUP('combained table'!S2030,'combained table'!S2030:T4364,1,FALSE)</f>
        <v>R1012</v>
      </c>
      <c r="T2030">
        <f>VLOOKUP('combained table'!T2030,'combained table'!T2030:T4364,1,FALSE)</f>
        <v>39</v>
      </c>
    </row>
    <row r="2031" spans="1:20">
      <c r="A2031" t="str">
        <f>VLOOKUP('combained table'!A2031,'combained table'!A2031:T4365,1,FALSE)</f>
        <v>Id2030</v>
      </c>
      <c r="B2031" t="str">
        <f>VLOOKUP('combained table'!B2031,'combained table'!B2031:T4365,1,FALSE)</f>
        <v xml:space="preserve">  Amany</v>
      </c>
      <c r="C2031">
        <f>VLOOKUP('combained table'!C2031,'combained table'!C2031:T4365,1,FALSE)</f>
        <v>34.865000000000002</v>
      </c>
      <c r="D2031">
        <f>VLOOKUP('combained table'!D2031,'combained table'!D2031:T4365,1,FALSE)</f>
        <v>4.8</v>
      </c>
      <c r="E2031" t="str">
        <f>VLOOKUP('combained table'!E2031,'combained table'!E2031:T4365,1,FALSE)</f>
        <v>No</v>
      </c>
      <c r="F2031" t="str">
        <f>VLOOKUP('combained table'!F2031,'combained table'!F2031:T4365,1,FALSE)</f>
        <v>No</v>
      </c>
      <c r="G2031" t="str">
        <f>VLOOKUP('combained table'!G2031,'combained table'!G2031:T4365,1,FALSE)</f>
        <v>No</v>
      </c>
      <c r="H2031">
        <f>VLOOKUP('combained table'!H2031,'combained table'!H2031:T4365,1,FALSE)</f>
        <v>0</v>
      </c>
      <c r="I2031" t="str">
        <f>VLOOKUP('combained table'!I2031,'combained table'!I2031:T4365,1,FALSE)</f>
        <v>Normal</v>
      </c>
      <c r="J2031" t="str">
        <f>VLOOKUP('combained table'!J2031,'combained table'!J2031:T4365,1,FALSE)</f>
        <v>No</v>
      </c>
      <c r="K2031" t="str">
        <f>VLOOKUP('combained table'!K2031,'combained table'!K2031:T4365,1,FALSE)</f>
        <v>Obesity</v>
      </c>
      <c r="L2031">
        <f>VLOOKUP('combained table'!L2031,'combained table'!L2031:T4365,1,FALSE)</f>
        <v>1986</v>
      </c>
      <c r="M2031" t="str">
        <f>VLOOKUP('combained table'!M2031,'combained table'!M2031:T4365,1,FALSE)</f>
        <v>Aug</v>
      </c>
      <c r="N2031">
        <f>VLOOKUP('combained table'!N2031,'combained table'!N2031:T4365,1,FALSE)</f>
        <v>10</v>
      </c>
      <c r="O2031" t="str">
        <f>VLOOKUP('combained table'!O2031,'combained table'!O2031:T4365,1,FALSE)</f>
        <v>10-Aug-1986</v>
      </c>
      <c r="P2031">
        <f>VLOOKUP('combained table'!P2031,'combained table'!P2031:T4365,1,FALSE)</f>
        <v>30530.5</v>
      </c>
      <c r="Q2031" t="str">
        <f>VLOOKUP('combained table'!Q2031,'combained table'!Q2031:T4365,1,FALSE)</f>
        <v>tier - 2</v>
      </c>
      <c r="R2031" t="str">
        <f>VLOOKUP('combained table'!R2031,'combained table'!R2031:T4365,1,FALSE)</f>
        <v>tier - 1</v>
      </c>
      <c r="S2031" t="str">
        <f>VLOOKUP('combained table'!S2031,'combained table'!S2031:T4365,1,FALSE)</f>
        <v>R1011</v>
      </c>
      <c r="T2031">
        <f>VLOOKUP('combained table'!T2031,'combained table'!T2031:T4365,1,FALSE)</f>
        <v>36</v>
      </c>
    </row>
    <row r="2032" spans="1:20">
      <c r="A2032" t="str">
        <f>VLOOKUP('combained table'!A2032,'combained table'!A2032:T4366,1,FALSE)</f>
        <v>Id2031</v>
      </c>
      <c r="B2032" t="str">
        <f>VLOOKUP('combained table'!B2032,'combained table'!B2032:T4366,1,FALSE)</f>
        <v xml:space="preserve">  Kipling</v>
      </c>
      <c r="C2032">
        <f>VLOOKUP('combained table'!C2032,'combained table'!C2032:T4366,1,FALSE)</f>
        <v>28.12</v>
      </c>
      <c r="D2032">
        <f>VLOOKUP('combained table'!D2032,'combained table'!D2032:T4366,1,FALSE)</f>
        <v>5.55</v>
      </c>
      <c r="E2032" t="str">
        <f>VLOOKUP('combained table'!E2032,'combained table'!E2032:T4366,1,FALSE)</f>
        <v>yes</v>
      </c>
      <c r="F2032" t="str">
        <f>VLOOKUP('combained table'!F2032,'combained table'!F2032:T4366,1,FALSE)</f>
        <v>yes</v>
      </c>
      <c r="G2032" t="str">
        <f>VLOOKUP('combained table'!G2032,'combained table'!G2032:T4366,1,FALSE)</f>
        <v>No</v>
      </c>
      <c r="H2032">
        <f>VLOOKUP('combained table'!H2032,'combained table'!H2032:T4366,1,FALSE)</f>
        <v>2</v>
      </c>
      <c r="I2032" t="str">
        <f>VLOOKUP('combained table'!I2032,'combained table'!I2032:T4366,1,FALSE)</f>
        <v>Normal</v>
      </c>
      <c r="J2032" t="str">
        <f>VLOOKUP('combained table'!J2032,'combained table'!J2032:T4366,1,FALSE)</f>
        <v>No</v>
      </c>
      <c r="K2032" t="str">
        <f>VLOOKUP('combained table'!K2032,'combained table'!K2032:T4366,1,FALSE)</f>
        <v>Overweight</v>
      </c>
      <c r="L2032">
        <f>VLOOKUP('combained table'!L2032,'combained table'!L2032:T4366,1,FALSE)</f>
        <v>1970</v>
      </c>
      <c r="M2032" t="str">
        <f>VLOOKUP('combained table'!M2032,'combained table'!M2032:T4366,1,FALSE)</f>
        <v>Nov</v>
      </c>
      <c r="N2032">
        <f>VLOOKUP('combained table'!N2032,'combained table'!N2032:T4366,1,FALSE)</f>
        <v>11</v>
      </c>
      <c r="O2032" t="str">
        <f>VLOOKUP('combained table'!O2032,'combained table'!O2032:T4366,1,FALSE)</f>
        <v>11-Nov-1970</v>
      </c>
      <c r="P2032">
        <f>VLOOKUP('combained table'!P2032,'combained table'!P2032:T4366,1,FALSE)</f>
        <v>30625.65</v>
      </c>
      <c r="Q2032" t="str">
        <f>VLOOKUP('combained table'!Q2032,'combained table'!Q2032:T4366,1,FALSE)</f>
        <v>tier - 2</v>
      </c>
      <c r="R2032" t="str">
        <f>VLOOKUP('combained table'!R2032,'combained table'!R2032:T4366,1,FALSE)</f>
        <v>tier - 3</v>
      </c>
      <c r="S2032" t="str">
        <f>VLOOKUP('combained table'!S2032,'combained table'!S2032:T4366,1,FALSE)</f>
        <v>R1011</v>
      </c>
      <c r="T2032">
        <f>VLOOKUP('combained table'!T2032,'combained table'!T2032:T4366,1,FALSE)</f>
        <v>52</v>
      </c>
    </row>
    <row r="2033" spans="1:20">
      <c r="A2033" t="str">
        <f>VLOOKUP('combained table'!A2033,'combained table'!A2033:T4367,1,FALSE)</f>
        <v>Id2032</v>
      </c>
      <c r="B2033" t="str">
        <f>VLOOKUP('combained table'!B2033,'combained table'!B2033:T4367,1,FALSE)</f>
        <v xml:space="preserve">  Duncan</v>
      </c>
      <c r="C2033">
        <f>VLOOKUP('combained table'!C2033,'combained table'!C2033:T4367,1,FALSE)</f>
        <v>29.45</v>
      </c>
      <c r="D2033">
        <f>VLOOKUP('combained table'!D2033,'combained table'!D2033:T4367,1,FALSE)</f>
        <v>5.24</v>
      </c>
      <c r="E2033" t="str">
        <f>VLOOKUP('combained table'!E2033,'combained table'!E2033:T4367,1,FALSE)</f>
        <v>yes</v>
      </c>
      <c r="F2033" t="str">
        <f>VLOOKUP('combained table'!F2033,'combained table'!F2033:T4367,1,FALSE)</f>
        <v>No</v>
      </c>
      <c r="G2033" t="str">
        <f>VLOOKUP('combained table'!G2033,'combained table'!G2033:T4367,1,FALSE)</f>
        <v>No</v>
      </c>
      <c r="H2033">
        <f>VLOOKUP('combained table'!H2033,'combained table'!H2033:T4367,1,FALSE)</f>
        <v>0</v>
      </c>
      <c r="I2033" t="str">
        <f>VLOOKUP('combained table'!I2033,'combained table'!I2033:T4367,1,FALSE)</f>
        <v>Normal</v>
      </c>
      <c r="J2033" t="str">
        <f>VLOOKUP('combained table'!J2033,'combained table'!J2033:T4367,1,FALSE)</f>
        <v>No</v>
      </c>
      <c r="K2033" t="str">
        <f>VLOOKUP('combained table'!K2033,'combained table'!K2033:T4367,1,FALSE)</f>
        <v>Overweight</v>
      </c>
      <c r="L2033">
        <f>VLOOKUP('combained table'!L2033,'combained table'!L2033:T4367,1,FALSE)</f>
        <v>1999</v>
      </c>
      <c r="M2033" t="str">
        <f>VLOOKUP('combained table'!M2033,'combained table'!M2033:T4367,1,FALSE)</f>
        <v>Sep</v>
      </c>
      <c r="N2033">
        <f>VLOOKUP('combained table'!N2033,'combained table'!N2033:T4367,1,FALSE)</f>
        <v>21</v>
      </c>
      <c r="O2033" t="str">
        <f>VLOOKUP('combained table'!O2033,'combained table'!O2033:T4367,1,FALSE)</f>
        <v>21-Sep-1999</v>
      </c>
      <c r="P2033">
        <f>VLOOKUP('combained table'!P2033,'combained table'!P2033:T4367,1,FALSE)</f>
        <v>30697.71</v>
      </c>
      <c r="Q2033" t="str">
        <f>VLOOKUP('combained table'!Q2033,'combained table'!Q2033:T4367,1,FALSE)</f>
        <v>tier - 1</v>
      </c>
      <c r="R2033" t="str">
        <f>VLOOKUP('combained table'!R2033,'combained table'!R2033:T4367,1,FALSE)</f>
        <v>tier - 2</v>
      </c>
      <c r="S2033" t="str">
        <f>VLOOKUP('combained table'!S2033,'combained table'!S2033:T4367,1,FALSE)</f>
        <v>R1011</v>
      </c>
      <c r="T2033">
        <f>VLOOKUP('combained table'!T2033,'combained table'!T2033:T4367,1,FALSE)</f>
        <v>23</v>
      </c>
    </row>
    <row r="2034" spans="1:20">
      <c r="A2034" t="str">
        <f>VLOOKUP('combained table'!A2034,'combained table'!A2034:T4368,1,FALSE)</f>
        <v>Id2033</v>
      </c>
      <c r="B2034" t="str">
        <f>VLOOKUP('combained table'!B2034,'combained table'!B2034:T4368,1,FALSE)</f>
        <v xml:space="preserve">  Louis C</v>
      </c>
      <c r="C2034">
        <f>VLOOKUP('combained table'!C2034,'combained table'!C2034:T4368,1,FALSE)</f>
        <v>27.94</v>
      </c>
      <c r="D2034">
        <f>VLOOKUP('combained table'!D2034,'combained table'!D2034:T4368,1,FALSE)</f>
        <v>6.08</v>
      </c>
      <c r="E2034" t="str">
        <f>VLOOKUP('combained table'!E2034,'combained table'!E2034:T4368,1,FALSE)</f>
        <v>No</v>
      </c>
      <c r="F2034" t="str">
        <f>VLOOKUP('combained table'!F2034,'combained table'!F2034:T4368,1,FALSE)</f>
        <v>No</v>
      </c>
      <c r="G2034" t="str">
        <f>VLOOKUP('combained table'!G2034,'combained table'!G2034:T4368,1,FALSE)</f>
        <v>Yes</v>
      </c>
      <c r="H2034">
        <f>VLOOKUP('combained table'!H2034,'combained table'!H2034:T4368,1,FALSE)</f>
        <v>1</v>
      </c>
      <c r="I2034" t="str">
        <f>VLOOKUP('combained table'!I2034,'combained table'!I2034:T4368,1,FALSE)</f>
        <v>Prediabetes</v>
      </c>
      <c r="J2034" t="str">
        <f>VLOOKUP('combained table'!J2034,'combained table'!J2034:T4368,1,FALSE)</f>
        <v>No</v>
      </c>
      <c r="K2034" t="str">
        <f>VLOOKUP('combained table'!K2034,'combained table'!K2034:T4368,1,FALSE)</f>
        <v>Overweight</v>
      </c>
      <c r="L2034">
        <f>VLOOKUP('combained table'!L2034,'combained table'!L2034:T4368,1,FALSE)</f>
        <v>1983</v>
      </c>
      <c r="M2034" t="str">
        <f>VLOOKUP('combained table'!M2034,'combained table'!M2034:T4368,1,FALSE)</f>
        <v>Dec</v>
      </c>
      <c r="N2034">
        <f>VLOOKUP('combained table'!N2034,'combained table'!N2034:T4368,1,FALSE)</f>
        <v>21</v>
      </c>
      <c r="O2034" t="str">
        <f>VLOOKUP('combained table'!O2034,'combained table'!O2034:T4368,1,FALSE)</f>
        <v>21-Dec-1983</v>
      </c>
      <c r="P2034">
        <f>VLOOKUP('combained table'!P2034,'combained table'!P2034:T4368,1,FALSE)</f>
        <v>30724.44</v>
      </c>
      <c r="Q2034" t="str">
        <f>VLOOKUP('combained table'!Q2034,'combained table'!Q2034:T4368,1,FALSE)</f>
        <v>tier - 2</v>
      </c>
      <c r="R2034" t="str">
        <f>VLOOKUP('combained table'!R2034,'combained table'!R2034:T4368,1,FALSE)</f>
        <v>tier - 3</v>
      </c>
      <c r="S2034" t="str">
        <f>VLOOKUP('combained table'!S2034,'combained table'!S2034:T4368,1,FALSE)</f>
        <v>R1011</v>
      </c>
      <c r="T2034">
        <f>VLOOKUP('combained table'!T2034,'combained table'!T2034:T4368,1,FALSE)</f>
        <v>39</v>
      </c>
    </row>
    <row r="2035" spans="1:20">
      <c r="A2035" t="str">
        <f>VLOOKUP('combained table'!A2035,'combained table'!A2035:T4369,1,FALSE)</f>
        <v>Id2034</v>
      </c>
      <c r="B2035" t="str">
        <f>VLOOKUP('combained table'!B2035,'combained table'!B2035:T4369,1,FALSE)</f>
        <v xml:space="preserve">  Daniel J</v>
      </c>
      <c r="C2035">
        <f>VLOOKUP('combained table'!C2035,'combained table'!C2035:T4369,1,FALSE)</f>
        <v>27.2</v>
      </c>
      <c r="D2035">
        <f>VLOOKUP('combained table'!D2035,'combained table'!D2035:T4369,1,FALSE)</f>
        <v>5.83</v>
      </c>
      <c r="E2035" t="str">
        <f>VLOOKUP('combained table'!E2035,'combained table'!E2035:T4369,1,FALSE)</f>
        <v>No</v>
      </c>
      <c r="F2035" t="str">
        <f>VLOOKUP('combained table'!F2035,'combained table'!F2035:T4369,1,FALSE)</f>
        <v>No</v>
      </c>
      <c r="G2035" t="str">
        <f>VLOOKUP('combained table'!G2035,'combained table'!G2035:T4369,1,FALSE)</f>
        <v>Yes</v>
      </c>
      <c r="H2035">
        <f>VLOOKUP('combained table'!H2035,'combained table'!H2035:T4369,1,FALSE)</f>
        <v>1</v>
      </c>
      <c r="I2035" t="str">
        <f>VLOOKUP('combained table'!I2035,'combained table'!I2035:T4369,1,FALSE)</f>
        <v>Prediabetes</v>
      </c>
      <c r="J2035" t="str">
        <f>VLOOKUP('combained table'!J2035,'combained table'!J2035:T4369,1,FALSE)</f>
        <v>No</v>
      </c>
      <c r="K2035" t="str">
        <f>VLOOKUP('combained table'!K2035,'combained table'!K2035:T4369,1,FALSE)</f>
        <v>Overweight</v>
      </c>
      <c r="L2035">
        <f>VLOOKUP('combained table'!L2035,'combained table'!L2035:T4369,1,FALSE)</f>
        <v>1988</v>
      </c>
      <c r="M2035" t="str">
        <f>VLOOKUP('combained table'!M2035,'combained table'!M2035:T4369,1,FALSE)</f>
        <v>Sep</v>
      </c>
      <c r="N2035">
        <f>VLOOKUP('combained table'!N2035,'combained table'!N2035:T4369,1,FALSE)</f>
        <v>5</v>
      </c>
      <c r="O2035" t="str">
        <f>VLOOKUP('combained table'!O2035,'combained table'!O2035:T4369,1,FALSE)</f>
        <v>5-Sep-1988</v>
      </c>
      <c r="P2035">
        <f>VLOOKUP('combained table'!P2035,'combained table'!P2035:T4369,1,FALSE)</f>
        <v>30763.01</v>
      </c>
      <c r="Q2035" t="str">
        <f>VLOOKUP('combained table'!Q2035,'combained table'!Q2035:T4369,1,FALSE)</f>
        <v>tier - 2</v>
      </c>
      <c r="R2035" t="str">
        <f>VLOOKUP('combained table'!R2035,'combained table'!R2035:T4369,1,FALSE)</f>
        <v>tier - 1</v>
      </c>
      <c r="S2035" t="str">
        <f>VLOOKUP('combained table'!S2035,'combained table'!S2035:T4369,1,FALSE)</f>
        <v>R1011</v>
      </c>
      <c r="T2035">
        <f>VLOOKUP('combained table'!T2035,'combained table'!T2035:T4369,1,FALSE)</f>
        <v>34</v>
      </c>
    </row>
    <row r="2036" spans="1:20">
      <c r="A2036" t="str">
        <f>VLOOKUP('combained table'!A2036,'combained table'!A2036:T4370,1,FALSE)</f>
        <v>Id2035</v>
      </c>
      <c r="B2036" t="str">
        <f>VLOOKUP('combained table'!B2036,'combained table'!B2036:T4370,1,FALSE)</f>
        <v xml:space="preserve">  Ildiko M</v>
      </c>
      <c r="C2036">
        <f>VLOOKUP('combained table'!C2036,'combained table'!C2036:T4370,1,FALSE)</f>
        <v>33.344999999999999</v>
      </c>
      <c r="D2036">
        <f>VLOOKUP('combained table'!D2036,'combained table'!D2036:T4370,1,FALSE)</f>
        <v>4.29</v>
      </c>
      <c r="E2036" t="str">
        <f>VLOOKUP('combained table'!E2036,'combained table'!E2036:T4370,1,FALSE)</f>
        <v>No</v>
      </c>
      <c r="F2036" t="str">
        <f>VLOOKUP('combained table'!F2036,'combained table'!F2036:T4370,1,FALSE)</f>
        <v>No</v>
      </c>
      <c r="G2036" t="str">
        <f>VLOOKUP('combained table'!G2036,'combained table'!G2036:T4370,1,FALSE)</f>
        <v>No</v>
      </c>
      <c r="H2036">
        <f>VLOOKUP('combained table'!H2036,'combained table'!H2036:T4370,1,FALSE)</f>
        <v>1</v>
      </c>
      <c r="I2036" t="str">
        <f>VLOOKUP('combained table'!I2036,'combained table'!I2036:T4370,1,FALSE)</f>
        <v>Normal</v>
      </c>
      <c r="J2036" t="str">
        <f>VLOOKUP('combained table'!J2036,'combained table'!J2036:T4370,1,FALSE)</f>
        <v>No</v>
      </c>
      <c r="K2036" t="str">
        <f>VLOOKUP('combained table'!K2036,'combained table'!K2036:T4370,1,FALSE)</f>
        <v>Obesity</v>
      </c>
      <c r="L2036">
        <f>VLOOKUP('combained table'!L2036,'combained table'!L2036:T4370,1,FALSE)</f>
        <v>1961</v>
      </c>
      <c r="M2036" t="str">
        <f>VLOOKUP('combained table'!M2036,'combained table'!M2036:T4370,1,FALSE)</f>
        <v>Sep</v>
      </c>
      <c r="N2036">
        <f>VLOOKUP('combained table'!N2036,'combained table'!N2036:T4370,1,FALSE)</f>
        <v>9</v>
      </c>
      <c r="O2036" t="str">
        <f>VLOOKUP('combained table'!O2036,'combained table'!O2036:T4370,1,FALSE)</f>
        <v>9-Sep-1961</v>
      </c>
      <c r="P2036">
        <f>VLOOKUP('combained table'!P2036,'combained table'!P2036:T4370,1,FALSE)</f>
        <v>30942.19</v>
      </c>
      <c r="Q2036" t="str">
        <f>VLOOKUP('combained table'!Q2036,'combained table'!Q2036:T4370,1,FALSE)</f>
        <v>tier - 2</v>
      </c>
      <c r="R2036" t="str">
        <f>VLOOKUP('combained table'!R2036,'combained table'!R2036:T4370,1,FALSE)</f>
        <v>tier - 2</v>
      </c>
      <c r="S2036" t="str">
        <f>VLOOKUP('combained table'!S2036,'combained table'!S2036:T4370,1,FALSE)</f>
        <v>R1013</v>
      </c>
      <c r="T2036">
        <f>VLOOKUP('combained table'!T2036,'combained table'!T2036:T4370,1,FALSE)</f>
        <v>61</v>
      </c>
    </row>
    <row r="2037" spans="1:20">
      <c r="A2037" t="str">
        <f>VLOOKUP('combained table'!A2037,'combained table'!A2037:T4371,1,FALSE)</f>
        <v>Id2036</v>
      </c>
      <c r="B2037" t="str">
        <f>VLOOKUP('combained table'!B2037,'combained table'!B2037:T4371,1,FALSE)</f>
        <v xml:space="preserve">  Melinda E</v>
      </c>
      <c r="C2037">
        <f>VLOOKUP('combained table'!C2037,'combained table'!C2037:T4371,1,FALSE)</f>
        <v>29.925000000000001</v>
      </c>
      <c r="D2037">
        <f>VLOOKUP('combained table'!D2037,'combained table'!D2037:T4371,1,FALSE)</f>
        <v>5.3</v>
      </c>
      <c r="E2037" t="str">
        <f>VLOOKUP('combained table'!E2037,'combained table'!E2037:T4371,1,FALSE)</f>
        <v>No</v>
      </c>
      <c r="F2037" t="str">
        <f>VLOOKUP('combained table'!F2037,'combained table'!F2037:T4371,1,FALSE)</f>
        <v>No</v>
      </c>
      <c r="G2037" t="str">
        <f>VLOOKUP('combained table'!G2037,'combained table'!G2037:T4371,1,FALSE)</f>
        <v>No</v>
      </c>
      <c r="H2037">
        <f>VLOOKUP('combained table'!H2037,'combained table'!H2037:T4371,1,FALSE)</f>
        <v>1</v>
      </c>
      <c r="I2037" t="str">
        <f>VLOOKUP('combained table'!I2037,'combained table'!I2037:T4371,1,FALSE)</f>
        <v>Normal</v>
      </c>
      <c r="J2037" t="str">
        <f>VLOOKUP('combained table'!J2037,'combained table'!J2037:T4371,1,FALSE)</f>
        <v>No</v>
      </c>
      <c r="K2037" t="str">
        <f>VLOOKUP('combained table'!K2037,'combained table'!K2037:T4371,1,FALSE)</f>
        <v>Overweight</v>
      </c>
      <c r="L2037">
        <f>VLOOKUP('combained table'!L2037,'combained table'!L2037:T4371,1,FALSE)</f>
        <v>2004</v>
      </c>
      <c r="M2037" t="str">
        <f>VLOOKUP('combained table'!M2037,'combained table'!M2037:T4371,1,FALSE)</f>
        <v>Nov</v>
      </c>
      <c r="N2037">
        <f>VLOOKUP('combained table'!N2037,'combained table'!N2037:T4371,1,FALSE)</f>
        <v>9</v>
      </c>
      <c r="O2037" t="str">
        <f>VLOOKUP('combained table'!O2037,'combained table'!O2037:T4371,1,FALSE)</f>
        <v>9-Nov-2004</v>
      </c>
      <c r="P2037">
        <f>VLOOKUP('combained table'!P2037,'combained table'!P2037:T4371,1,FALSE)</f>
        <v>31196.61</v>
      </c>
      <c r="Q2037" t="str">
        <f>VLOOKUP('combained table'!Q2037,'combained table'!Q2037:T4371,1,FALSE)</f>
        <v>tier - 2</v>
      </c>
      <c r="R2037" t="str">
        <f>VLOOKUP('combained table'!R2037,'combained table'!R2037:T4371,1,FALSE)</f>
        <v>tier - 1</v>
      </c>
      <c r="S2037" t="str">
        <f>VLOOKUP('combained table'!S2037,'combained table'!S2037:T4371,1,FALSE)</f>
        <v>R1011</v>
      </c>
      <c r="T2037">
        <f>VLOOKUP('combained table'!T2037,'combained table'!T2037:T4371,1,FALSE)</f>
        <v>18</v>
      </c>
    </row>
    <row r="2038" spans="1:20">
      <c r="A2038" t="str">
        <f>VLOOKUP('combained table'!A2038,'combained table'!A2038:T4372,1,FALSE)</f>
        <v>Id2037</v>
      </c>
      <c r="B2038" t="str">
        <f>VLOOKUP('combained table'!B2038,'combained table'!B2038:T4372,1,FALSE)</f>
        <v xml:space="preserve">  Ashley M</v>
      </c>
      <c r="C2038">
        <f>VLOOKUP('combained table'!C2038,'combained table'!C2038:T4372,1,FALSE)</f>
        <v>24.225000000000001</v>
      </c>
      <c r="D2038">
        <f>VLOOKUP('combained table'!D2038,'combained table'!D2038:T4372,1,FALSE)</f>
        <v>4.42</v>
      </c>
      <c r="E2038" t="str">
        <f>VLOOKUP('combained table'!E2038,'combained table'!E2038:T4372,1,FALSE)</f>
        <v>No</v>
      </c>
      <c r="F2038" t="str">
        <f>VLOOKUP('combained table'!F2038,'combained table'!F2038:T4372,1,FALSE)</f>
        <v>No</v>
      </c>
      <c r="G2038" t="str">
        <f>VLOOKUP('combained table'!G2038,'combained table'!G2038:T4372,1,FALSE)</f>
        <v>No</v>
      </c>
      <c r="H2038">
        <f>VLOOKUP('combained table'!H2038,'combained table'!H2038:T4372,1,FALSE)</f>
        <v>1</v>
      </c>
      <c r="I2038" t="str">
        <f>VLOOKUP('combained table'!I2038,'combained table'!I2038:T4372,1,FALSE)</f>
        <v>Normal</v>
      </c>
      <c r="J2038" t="str">
        <f>VLOOKUP('combained table'!J2038,'combained table'!J2038:T4372,1,FALSE)</f>
        <v>No</v>
      </c>
      <c r="K2038" t="str">
        <f>VLOOKUP('combained table'!K2038,'combained table'!K2038:T4372,1,FALSE)</f>
        <v>Normal Weight</v>
      </c>
      <c r="L2038">
        <f>VLOOKUP('combained table'!L2038,'combained table'!L2038:T4372,1,FALSE)</f>
        <v>2000</v>
      </c>
      <c r="M2038" t="str">
        <f>VLOOKUP('combained table'!M2038,'combained table'!M2038:T4372,1,FALSE)</f>
        <v>Jul</v>
      </c>
      <c r="N2038">
        <f>VLOOKUP('combained table'!N2038,'combained table'!N2038:T4372,1,FALSE)</f>
        <v>22</v>
      </c>
      <c r="O2038" t="str">
        <f>VLOOKUP('combained table'!O2038,'combained table'!O2038:T4372,1,FALSE)</f>
        <v>22-Jul-2000</v>
      </c>
      <c r="P2038">
        <f>VLOOKUP('combained table'!P2038,'combained table'!P2038:T4372,1,FALSE)</f>
        <v>31234.560000000001</v>
      </c>
      <c r="Q2038" t="str">
        <f>VLOOKUP('combained table'!Q2038,'combained table'!Q2038:T4372,1,FALSE)</f>
        <v>tier - 1</v>
      </c>
      <c r="R2038" t="str">
        <f>VLOOKUP('combained table'!R2038,'combained table'!R2038:T4372,1,FALSE)</f>
        <v>tier - 1</v>
      </c>
      <c r="S2038" t="str">
        <f>VLOOKUP('combained table'!S2038,'combained table'!S2038:T4372,1,FALSE)</f>
        <v>R1011</v>
      </c>
      <c r="T2038">
        <f>VLOOKUP('combained table'!T2038,'combained table'!T2038:T4372,1,FALSE)</f>
        <v>22</v>
      </c>
    </row>
    <row r="2039" spans="1:20">
      <c r="A2039" t="str">
        <f>VLOOKUP('combained table'!A2039,'combained table'!A2039:T4373,1,FALSE)</f>
        <v>Id2038</v>
      </c>
      <c r="B2039" t="str">
        <f>VLOOKUP('combained table'!B2039,'combained table'!B2039:T4373,1,FALSE)</f>
        <v xml:space="preserve">  Stephanie</v>
      </c>
      <c r="C2039">
        <f>VLOOKUP('combained table'!C2039,'combained table'!C2039:T4373,1,FALSE)</f>
        <v>29.68</v>
      </c>
      <c r="D2039">
        <f>VLOOKUP('combained table'!D2039,'combained table'!D2039:T4373,1,FALSE)</f>
        <v>5.68</v>
      </c>
      <c r="E2039" t="str">
        <f>VLOOKUP('combained table'!E2039,'combained table'!E2039:T4373,1,FALSE)</f>
        <v>No</v>
      </c>
      <c r="F2039" t="str">
        <f>VLOOKUP('combained table'!F2039,'combained table'!F2039:T4373,1,FALSE)</f>
        <v>yes</v>
      </c>
      <c r="G2039" t="str">
        <f>VLOOKUP('combained table'!G2039,'combained table'!G2039:T4373,1,FALSE)</f>
        <v>No</v>
      </c>
      <c r="H2039">
        <f>VLOOKUP('combained table'!H2039,'combained table'!H2039:T4373,1,FALSE)</f>
        <v>1</v>
      </c>
      <c r="I2039" t="str">
        <f>VLOOKUP('combained table'!I2039,'combained table'!I2039:T4373,1,FALSE)</f>
        <v>Normal</v>
      </c>
      <c r="J2039" t="str">
        <f>VLOOKUP('combained table'!J2039,'combained table'!J2039:T4373,1,FALSE)</f>
        <v>No</v>
      </c>
      <c r="K2039" t="str">
        <f>VLOOKUP('combained table'!K2039,'combained table'!K2039:T4373,1,FALSE)</f>
        <v>Overweight</v>
      </c>
      <c r="L2039">
        <f>VLOOKUP('combained table'!L2039,'combained table'!L2039:T4373,1,FALSE)</f>
        <v>1968</v>
      </c>
      <c r="M2039" t="str">
        <f>VLOOKUP('combained table'!M2039,'combained table'!M2039:T4373,1,FALSE)</f>
        <v>Jul</v>
      </c>
      <c r="N2039">
        <f>VLOOKUP('combained table'!N2039,'combained table'!N2039:T4373,1,FALSE)</f>
        <v>9</v>
      </c>
      <c r="O2039" t="str">
        <f>VLOOKUP('combained table'!O2039,'combained table'!O2039:T4373,1,FALSE)</f>
        <v>9-Jul-1968</v>
      </c>
      <c r="P2039">
        <f>VLOOKUP('combained table'!P2039,'combained table'!P2039:T4373,1,FALSE)</f>
        <v>31322.53</v>
      </c>
      <c r="Q2039" t="str">
        <f>VLOOKUP('combained table'!Q2039,'combained table'!Q2039:T4373,1,FALSE)</f>
        <v>tier - 2</v>
      </c>
      <c r="R2039" t="str">
        <f>VLOOKUP('combained table'!R2039,'combained table'!R2039:T4373,1,FALSE)</f>
        <v>tier - 1</v>
      </c>
      <c r="S2039" t="str">
        <f>VLOOKUP('combained table'!S2039,'combained table'!S2039:T4373,1,FALSE)</f>
        <v>R1011</v>
      </c>
      <c r="T2039">
        <f>VLOOKUP('combained table'!T2039,'combained table'!T2039:T4373,1,FALSE)</f>
        <v>54</v>
      </c>
    </row>
    <row r="2040" spans="1:20">
      <c r="A2040" t="str">
        <f>VLOOKUP('combained table'!A2040,'combained table'!A2040:T4374,1,FALSE)</f>
        <v>Id2039</v>
      </c>
      <c r="B2040" t="str">
        <f>VLOOKUP('combained table'!B2040,'combained table'!B2040:T4374,1,FALSE)</f>
        <v xml:space="preserve">  Sean P</v>
      </c>
      <c r="C2040">
        <f>VLOOKUP('combained table'!C2040,'combained table'!C2040:T4374,1,FALSE)</f>
        <v>20.614999999999998</v>
      </c>
      <c r="D2040">
        <f>VLOOKUP('combained table'!D2040,'combained table'!D2040:T4374,1,FALSE)</f>
        <v>6.05</v>
      </c>
      <c r="E2040" t="str">
        <f>VLOOKUP('combained table'!E2040,'combained table'!E2040:T4374,1,FALSE)</f>
        <v>No</v>
      </c>
      <c r="F2040" t="str">
        <f>VLOOKUP('combained table'!F2040,'combained table'!F2040:T4374,1,FALSE)</f>
        <v>No</v>
      </c>
      <c r="G2040" t="str">
        <f>VLOOKUP('combained table'!G2040,'combained table'!G2040:T4374,1,FALSE)</f>
        <v>Yes</v>
      </c>
      <c r="H2040">
        <f>VLOOKUP('combained table'!H2040,'combained table'!H2040:T4374,1,FALSE)</f>
        <v>1</v>
      </c>
      <c r="I2040" t="str">
        <f>VLOOKUP('combained table'!I2040,'combained table'!I2040:T4374,1,FALSE)</f>
        <v>Prediabetes</v>
      </c>
      <c r="J2040" t="str">
        <f>VLOOKUP('combained table'!J2040,'combained table'!J2040:T4374,1,FALSE)</f>
        <v>No</v>
      </c>
      <c r="K2040" t="str">
        <f>VLOOKUP('combained table'!K2040,'combained table'!K2040:T4374,1,FALSE)</f>
        <v>Normal Weight</v>
      </c>
      <c r="L2040">
        <f>VLOOKUP('combained table'!L2040,'combained table'!L2040:T4374,1,FALSE)</f>
        <v>1995</v>
      </c>
      <c r="M2040" t="str">
        <f>VLOOKUP('combained table'!M2040,'combained table'!M2040:T4374,1,FALSE)</f>
        <v>Sep</v>
      </c>
      <c r="N2040">
        <f>VLOOKUP('combained table'!N2040,'combained table'!N2040:T4374,1,FALSE)</f>
        <v>27</v>
      </c>
      <c r="O2040" t="str">
        <f>VLOOKUP('combained table'!O2040,'combained table'!O2040:T4374,1,FALSE)</f>
        <v>27-Sep-1995</v>
      </c>
      <c r="P2040">
        <f>VLOOKUP('combained table'!P2040,'combained table'!P2040:T4374,1,FALSE)</f>
        <v>31328.27</v>
      </c>
      <c r="Q2040" t="str">
        <f>VLOOKUP('combained table'!Q2040,'combained table'!Q2040:T4374,1,FALSE)</f>
        <v>tier - 2</v>
      </c>
      <c r="R2040" t="str">
        <f>VLOOKUP('combained table'!R2040,'combained table'!R2040:T4374,1,FALSE)</f>
        <v>tier - 2</v>
      </c>
      <c r="S2040" t="str">
        <f>VLOOKUP('combained table'!S2040,'combained table'!S2040:T4374,1,FALSE)</f>
        <v>R1011</v>
      </c>
      <c r="T2040">
        <f>VLOOKUP('combained table'!T2040,'combained table'!T2040:T4374,1,FALSE)</f>
        <v>27</v>
      </c>
    </row>
    <row r="2041" spans="1:20">
      <c r="A2041" t="str">
        <f>VLOOKUP('combained table'!A2041,'combained table'!A2041:T4375,1,FALSE)</f>
        <v>Id2040</v>
      </c>
      <c r="B2041" t="str">
        <f>VLOOKUP('combained table'!B2041,'combained table'!B2041:T4375,1,FALSE)</f>
        <v xml:space="preserve">  Emily G</v>
      </c>
      <c r="C2041">
        <f>VLOOKUP('combained table'!C2041,'combained table'!C2041:T4375,1,FALSE)</f>
        <v>32.119999999999997</v>
      </c>
      <c r="D2041">
        <f>VLOOKUP('combained table'!D2041,'combained table'!D2041:T4375,1,FALSE)</f>
        <v>5.33</v>
      </c>
      <c r="E2041" t="str">
        <f>VLOOKUP('combained table'!E2041,'combained table'!E2041:T4375,1,FALSE)</f>
        <v>No</v>
      </c>
      <c r="F2041" t="str">
        <f>VLOOKUP('combained table'!F2041,'combained table'!F2041:T4375,1,FALSE)</f>
        <v>yes</v>
      </c>
      <c r="G2041" t="str">
        <f>VLOOKUP('combained table'!G2041,'combained table'!G2041:T4375,1,FALSE)</f>
        <v>No</v>
      </c>
      <c r="H2041">
        <f>VLOOKUP('combained table'!H2041,'combained table'!H2041:T4375,1,FALSE)</f>
        <v>1</v>
      </c>
      <c r="I2041" t="str">
        <f>VLOOKUP('combained table'!I2041,'combained table'!I2041:T4375,1,FALSE)</f>
        <v>Normal</v>
      </c>
      <c r="J2041" t="str">
        <f>VLOOKUP('combained table'!J2041,'combained table'!J2041:T4375,1,FALSE)</f>
        <v>No</v>
      </c>
      <c r="K2041" t="str">
        <f>VLOOKUP('combained table'!K2041,'combained table'!K2041:T4375,1,FALSE)</f>
        <v>Obesity</v>
      </c>
      <c r="L2041">
        <f>VLOOKUP('combained table'!L2041,'combained table'!L2041:T4375,1,FALSE)</f>
        <v>1974</v>
      </c>
      <c r="M2041" t="str">
        <f>VLOOKUP('combained table'!M2041,'combained table'!M2041:T4375,1,FALSE)</f>
        <v>Oct</v>
      </c>
      <c r="N2041">
        <f>VLOOKUP('combained table'!N2041,'combained table'!N2041:T4375,1,FALSE)</f>
        <v>8</v>
      </c>
      <c r="O2041" t="str">
        <f>VLOOKUP('combained table'!O2041,'combained table'!O2041:T4375,1,FALSE)</f>
        <v>8-Oct-1974</v>
      </c>
      <c r="P2041">
        <f>VLOOKUP('combained table'!P2041,'combained table'!P2041:T4375,1,FALSE)</f>
        <v>31368.81</v>
      </c>
      <c r="Q2041" t="str">
        <f>VLOOKUP('combained table'!Q2041,'combained table'!Q2041:T4375,1,FALSE)</f>
        <v>tier - 2</v>
      </c>
      <c r="R2041" t="str">
        <f>VLOOKUP('combained table'!R2041,'combained table'!R2041:T4375,1,FALSE)</f>
        <v>tier - 3</v>
      </c>
      <c r="S2041" t="str">
        <f>VLOOKUP('combained table'!S2041,'combained table'!S2041:T4375,1,FALSE)</f>
        <v>R1011</v>
      </c>
      <c r="T2041">
        <f>VLOOKUP('combained table'!T2041,'combained table'!T2041:T4375,1,FALSE)</f>
        <v>48</v>
      </c>
    </row>
    <row r="2042" spans="1:20">
      <c r="A2042" t="str">
        <f>VLOOKUP('combained table'!A2042,'combained table'!A2042:T4376,1,FALSE)</f>
        <v>Id2041</v>
      </c>
      <c r="B2042" t="str">
        <f>VLOOKUP('combained table'!B2042,'combained table'!B2042:T4376,1,FALSE)</f>
        <v xml:space="preserve">  Malcolm</v>
      </c>
      <c r="C2042">
        <f>VLOOKUP('combained table'!C2042,'combained table'!C2042:T4376,1,FALSE)</f>
        <v>27.36</v>
      </c>
      <c r="D2042">
        <f>VLOOKUP('combained table'!D2042,'combained table'!D2042:T4376,1,FALSE)</f>
        <v>6.22</v>
      </c>
      <c r="E2042" t="str">
        <f>VLOOKUP('combained table'!E2042,'combained table'!E2042:T4376,1,FALSE)</f>
        <v>No</v>
      </c>
      <c r="F2042" t="str">
        <f>VLOOKUP('combained table'!F2042,'combained table'!F2042:T4376,1,FALSE)</f>
        <v>No</v>
      </c>
      <c r="G2042" t="str">
        <f>VLOOKUP('combained table'!G2042,'combained table'!G2042:T4376,1,FALSE)</f>
        <v>No</v>
      </c>
      <c r="H2042">
        <f>VLOOKUP('combained table'!H2042,'combained table'!H2042:T4376,1,FALSE)</f>
        <v>0</v>
      </c>
      <c r="I2042" t="str">
        <f>VLOOKUP('combained table'!I2042,'combained table'!I2042:T4376,1,FALSE)</f>
        <v>Prediabetes</v>
      </c>
      <c r="J2042" t="str">
        <f>VLOOKUP('combained table'!J2042,'combained table'!J2042:T4376,1,FALSE)</f>
        <v>No</v>
      </c>
      <c r="K2042" t="str">
        <f>VLOOKUP('combained table'!K2042,'combained table'!K2042:T4376,1,FALSE)</f>
        <v>Overweight</v>
      </c>
      <c r="L2042">
        <f>VLOOKUP('combained table'!L2042,'combained table'!L2042:T4376,1,FALSE)</f>
        <v>1975</v>
      </c>
      <c r="M2042" t="str">
        <f>VLOOKUP('combained table'!M2042,'combained table'!M2042:T4376,1,FALSE)</f>
        <v>Oct</v>
      </c>
      <c r="N2042">
        <f>VLOOKUP('combained table'!N2042,'combained table'!N2042:T4376,1,FALSE)</f>
        <v>29</v>
      </c>
      <c r="O2042" t="str">
        <f>VLOOKUP('combained table'!O2042,'combained table'!O2042:T4376,1,FALSE)</f>
        <v>29-Oct-1975</v>
      </c>
      <c r="P2042">
        <f>VLOOKUP('combained table'!P2042,'combained table'!P2042:T4376,1,FALSE)</f>
        <v>31591.82</v>
      </c>
      <c r="Q2042" t="str">
        <f>VLOOKUP('combained table'!Q2042,'combained table'!Q2042:T4376,1,FALSE)</f>
        <v>tier - 2</v>
      </c>
      <c r="R2042" t="str">
        <f>VLOOKUP('combained table'!R2042,'combained table'!R2042:T4376,1,FALSE)</f>
        <v>tier - 1</v>
      </c>
      <c r="S2042" t="str">
        <f>VLOOKUP('combained table'!S2042,'combained table'!S2042:T4376,1,FALSE)</f>
        <v>R1011</v>
      </c>
      <c r="T2042">
        <f>VLOOKUP('combained table'!T2042,'combained table'!T2042:T4376,1,FALSE)</f>
        <v>47</v>
      </c>
    </row>
    <row r="2043" spans="1:20">
      <c r="A2043" t="str">
        <f>VLOOKUP('combained table'!A2043,'combained table'!A2043:T4377,1,FALSE)</f>
        <v>Id2042</v>
      </c>
      <c r="B2043" t="str">
        <f>VLOOKUP('combained table'!B2043,'combained table'!B2043:T4377,1,FALSE)</f>
        <v xml:space="preserve">  Danilo</v>
      </c>
      <c r="C2043">
        <f>VLOOKUP('combained table'!C2043,'combained table'!C2043:T4377,1,FALSE)</f>
        <v>17.385000000000002</v>
      </c>
      <c r="D2043">
        <f>VLOOKUP('combained table'!D2043,'combained table'!D2043:T4377,1,FALSE)</f>
        <v>5.84</v>
      </c>
      <c r="E2043" t="str">
        <f>VLOOKUP('combained table'!E2043,'combained table'!E2043:T4377,1,FALSE)</f>
        <v>No</v>
      </c>
      <c r="F2043" t="str">
        <f>VLOOKUP('combained table'!F2043,'combained table'!F2043:T4377,1,FALSE)</f>
        <v>No</v>
      </c>
      <c r="G2043" t="str">
        <f>VLOOKUP('combained table'!G2043,'combained table'!G2043:T4377,1,FALSE)</f>
        <v>No</v>
      </c>
      <c r="H2043">
        <f>VLOOKUP('combained table'!H2043,'combained table'!H2043:T4377,1,FALSE)</f>
        <v>0</v>
      </c>
      <c r="I2043" t="str">
        <f>VLOOKUP('combained table'!I2043,'combained table'!I2043:T4377,1,FALSE)</f>
        <v>Prediabetes</v>
      </c>
      <c r="J2043" t="str">
        <f>VLOOKUP('combained table'!J2043,'combained table'!J2043:T4377,1,FALSE)</f>
        <v>No</v>
      </c>
      <c r="K2043" t="str">
        <f>VLOOKUP('combained table'!K2043,'combained table'!K2043:T4377,1,FALSE)</f>
        <v>Underweight</v>
      </c>
      <c r="L2043">
        <f>VLOOKUP('combained table'!L2043,'combained table'!L2043:T4377,1,FALSE)</f>
        <v>1960</v>
      </c>
      <c r="M2043" t="str">
        <f>VLOOKUP('combained table'!M2043,'combained table'!M2043:T4377,1,FALSE)</f>
        <v>Dec</v>
      </c>
      <c r="N2043">
        <f>VLOOKUP('combained table'!N2043,'combained table'!N2043:T4377,1,FALSE)</f>
        <v>13</v>
      </c>
      <c r="O2043" t="str">
        <f>VLOOKUP('combained table'!O2043,'combained table'!O2043:T4377,1,FALSE)</f>
        <v>13-Dec-1960</v>
      </c>
      <c r="P2043">
        <f>VLOOKUP('combained table'!P2043,'combained table'!P2043:T4377,1,FALSE)</f>
        <v>31620</v>
      </c>
      <c r="Q2043" t="str">
        <f>VLOOKUP('combained table'!Q2043,'combained table'!Q2043:T4377,1,FALSE)</f>
        <v>tier - 2</v>
      </c>
      <c r="R2043" t="str">
        <f>VLOOKUP('combained table'!R2043,'combained table'!R2043:T4377,1,FALSE)</f>
        <v>tier - 1</v>
      </c>
      <c r="S2043" t="str">
        <f>VLOOKUP('combained table'!S2043,'combained table'!S2043:T4377,1,FALSE)</f>
        <v>R1024</v>
      </c>
      <c r="T2043">
        <f>VLOOKUP('combained table'!T2043,'combained table'!T2043:T4377,1,FALSE)</f>
        <v>62</v>
      </c>
    </row>
    <row r="2044" spans="1:20">
      <c r="A2044" t="str">
        <f>VLOOKUP('combained table'!A2044,'combained table'!A2044:T4378,1,FALSE)</f>
        <v>Id2043</v>
      </c>
      <c r="B2044" t="str">
        <f>VLOOKUP('combained table'!B2044,'combained table'!B2044:T4378,1,FALSE)</f>
        <v xml:space="preserve">  Mikko</v>
      </c>
      <c r="C2044">
        <f>VLOOKUP('combained table'!C2044,'combained table'!C2044:T4378,1,FALSE)</f>
        <v>30.13</v>
      </c>
      <c r="D2044">
        <f>VLOOKUP('combained table'!D2044,'combained table'!D2044:T4378,1,FALSE)</f>
        <v>5.71</v>
      </c>
      <c r="E2044" t="str">
        <f>VLOOKUP('combained table'!E2044,'combained table'!E2044:T4378,1,FALSE)</f>
        <v>No</v>
      </c>
      <c r="F2044" t="str">
        <f>VLOOKUP('combained table'!F2044,'combained table'!F2044:T4378,1,FALSE)</f>
        <v>yes</v>
      </c>
      <c r="G2044" t="str">
        <f>VLOOKUP('combained table'!G2044,'combained table'!G2044:T4378,1,FALSE)</f>
        <v>No</v>
      </c>
      <c r="H2044">
        <f>VLOOKUP('combained table'!H2044,'combained table'!H2044:T4378,1,FALSE)</f>
        <v>1</v>
      </c>
      <c r="I2044" t="str">
        <f>VLOOKUP('combained table'!I2044,'combained table'!I2044:T4378,1,FALSE)</f>
        <v>Prediabetes</v>
      </c>
      <c r="J2044" t="str">
        <f>VLOOKUP('combained table'!J2044,'combained table'!J2044:T4378,1,FALSE)</f>
        <v>No</v>
      </c>
      <c r="K2044" t="str">
        <f>VLOOKUP('combained table'!K2044,'combained table'!K2044:T4378,1,FALSE)</f>
        <v>Obesity</v>
      </c>
      <c r="L2044">
        <f>VLOOKUP('combained table'!L2044,'combained table'!L2044:T4378,1,FALSE)</f>
        <v>1977</v>
      </c>
      <c r="M2044" t="str">
        <f>VLOOKUP('combained table'!M2044,'combained table'!M2044:T4378,1,FALSE)</f>
        <v>Oct</v>
      </c>
      <c r="N2044">
        <f>VLOOKUP('combained table'!N2044,'combained table'!N2044:T4378,1,FALSE)</f>
        <v>14</v>
      </c>
      <c r="O2044" t="str">
        <f>VLOOKUP('combained table'!O2044,'combained table'!O2044:T4378,1,FALSE)</f>
        <v>14-Oct-1977</v>
      </c>
      <c r="P2044">
        <f>VLOOKUP('combained table'!P2044,'combained table'!P2044:T4378,1,FALSE)</f>
        <v>31736.7</v>
      </c>
      <c r="Q2044" t="str">
        <f>VLOOKUP('combained table'!Q2044,'combained table'!Q2044:T4378,1,FALSE)</f>
        <v>tier - 2</v>
      </c>
      <c r="R2044" t="str">
        <f>VLOOKUP('combained table'!R2044,'combained table'!R2044:T4378,1,FALSE)</f>
        <v>tier - 2</v>
      </c>
      <c r="S2044" t="str">
        <f>VLOOKUP('combained table'!S2044,'combained table'!S2044:T4378,1,FALSE)</f>
        <v>R1012</v>
      </c>
      <c r="T2044">
        <f>VLOOKUP('combained table'!T2044,'combained table'!T2044:T4378,1,FALSE)</f>
        <v>45</v>
      </c>
    </row>
    <row r="2045" spans="1:20">
      <c r="A2045" t="str">
        <f>VLOOKUP('combained table'!A2045,'combained table'!A2045:T4379,1,FALSE)</f>
        <v>Id2044</v>
      </c>
      <c r="B2045" t="str">
        <f>VLOOKUP('combained table'!B2045,'combained table'!B2045:T4379,1,FALSE)</f>
        <v xml:space="preserve">  Paula C</v>
      </c>
      <c r="C2045">
        <f>VLOOKUP('combained table'!C2045,'combained table'!C2045:T4379,1,FALSE)</f>
        <v>25.44</v>
      </c>
      <c r="D2045">
        <f>VLOOKUP('combained table'!D2045,'combained table'!D2045:T4379,1,FALSE)</f>
        <v>6.04</v>
      </c>
      <c r="E2045" t="str">
        <f>VLOOKUP('combained table'!E2045,'combained table'!E2045:T4379,1,FALSE)</f>
        <v>yes</v>
      </c>
      <c r="F2045" t="str">
        <f>VLOOKUP('combained table'!F2045,'combained table'!F2045:T4379,1,FALSE)</f>
        <v>No</v>
      </c>
      <c r="G2045" t="str">
        <f>VLOOKUP('combained table'!G2045,'combained table'!G2045:T4379,1,FALSE)</f>
        <v>Yes</v>
      </c>
      <c r="H2045">
        <f>VLOOKUP('combained table'!H2045,'combained table'!H2045:T4379,1,FALSE)</f>
        <v>1</v>
      </c>
      <c r="I2045" t="str">
        <f>VLOOKUP('combained table'!I2045,'combained table'!I2045:T4379,1,FALSE)</f>
        <v>Prediabetes</v>
      </c>
      <c r="J2045" t="str">
        <f>VLOOKUP('combained table'!J2045,'combained table'!J2045:T4379,1,FALSE)</f>
        <v>No</v>
      </c>
      <c r="K2045" t="str">
        <f>VLOOKUP('combained table'!K2045,'combained table'!K2045:T4379,1,FALSE)</f>
        <v>Overweight</v>
      </c>
      <c r="L2045">
        <f>VLOOKUP('combained table'!L2045,'combained table'!L2045:T4379,1,FALSE)</f>
        <v>1984</v>
      </c>
      <c r="M2045" t="str">
        <f>VLOOKUP('combained table'!M2045,'combained table'!M2045:T4379,1,FALSE)</f>
        <v>Sep</v>
      </c>
      <c r="N2045">
        <f>VLOOKUP('combained table'!N2045,'combained table'!N2045:T4379,1,FALSE)</f>
        <v>10</v>
      </c>
      <c r="O2045" t="str">
        <f>VLOOKUP('combained table'!O2045,'combained table'!O2045:T4379,1,FALSE)</f>
        <v>10-Sep-1984</v>
      </c>
      <c r="P2045">
        <f>VLOOKUP('combained table'!P2045,'combained table'!P2045:T4379,1,FALSE)</f>
        <v>31743.919999999998</v>
      </c>
      <c r="Q2045" t="str">
        <f>VLOOKUP('combained table'!Q2045,'combained table'!Q2045:T4379,1,FALSE)</f>
        <v>tier - 2</v>
      </c>
      <c r="R2045" t="str">
        <f>VLOOKUP('combained table'!R2045,'combained table'!R2045:T4379,1,FALSE)</f>
        <v>tier - 1</v>
      </c>
      <c r="S2045" t="str">
        <f>VLOOKUP('combained table'!S2045,'combained table'!S2045:T4379,1,FALSE)</f>
        <v>R1011</v>
      </c>
      <c r="T2045">
        <f>VLOOKUP('combained table'!T2045,'combained table'!T2045:T4379,1,FALSE)</f>
        <v>38</v>
      </c>
    </row>
    <row r="2046" spans="1:20">
      <c r="A2046" t="str">
        <f>VLOOKUP('combained table'!A2046,'combained table'!A2046:T4380,1,FALSE)</f>
        <v>Id2045</v>
      </c>
      <c r="B2046" t="str">
        <f>VLOOKUP('combained table'!B2046,'combained table'!B2046:T4380,1,FALSE)</f>
        <v xml:space="preserve">  Kirsten N</v>
      </c>
      <c r="C2046">
        <f>VLOOKUP('combained table'!C2046,'combained table'!C2046:T4380,1,FALSE)</f>
        <v>39.805</v>
      </c>
      <c r="D2046">
        <f>VLOOKUP('combained table'!D2046,'combained table'!D2046:T4380,1,FALSE)</f>
        <v>4.38</v>
      </c>
      <c r="E2046" t="str">
        <f>VLOOKUP('combained table'!E2046,'combained table'!E2046:T4380,1,FALSE)</f>
        <v>No</v>
      </c>
      <c r="F2046" t="str">
        <f>VLOOKUP('combained table'!F2046,'combained table'!F2046:T4380,1,FALSE)</f>
        <v>yes</v>
      </c>
      <c r="G2046" t="str">
        <f>VLOOKUP('combained table'!G2046,'combained table'!G2046:T4380,1,FALSE)</f>
        <v>No</v>
      </c>
      <c r="H2046">
        <f>VLOOKUP('combained table'!H2046,'combained table'!H2046:T4380,1,FALSE)</f>
        <v>1</v>
      </c>
      <c r="I2046" t="str">
        <f>VLOOKUP('combained table'!I2046,'combained table'!I2046:T4380,1,FALSE)</f>
        <v>Normal</v>
      </c>
      <c r="J2046" t="str">
        <f>VLOOKUP('combained table'!J2046,'combained table'!J2046:T4380,1,FALSE)</f>
        <v>No</v>
      </c>
      <c r="K2046" t="str">
        <f>VLOOKUP('combained table'!K2046,'combained table'!K2046:T4380,1,FALSE)</f>
        <v>Obesity</v>
      </c>
      <c r="L2046">
        <f>VLOOKUP('combained table'!L2046,'combained table'!L2046:T4380,1,FALSE)</f>
        <v>1975</v>
      </c>
      <c r="M2046" t="str">
        <f>VLOOKUP('combained table'!M2046,'combained table'!M2046:T4380,1,FALSE)</f>
        <v>Sep</v>
      </c>
      <c r="N2046">
        <f>VLOOKUP('combained table'!N2046,'combained table'!N2046:T4380,1,FALSE)</f>
        <v>25</v>
      </c>
      <c r="O2046" t="str">
        <f>VLOOKUP('combained table'!O2046,'combained table'!O2046:T4380,1,FALSE)</f>
        <v>25-Sep-1975</v>
      </c>
      <c r="P2046">
        <f>VLOOKUP('combained table'!P2046,'combained table'!P2046:T4380,1,FALSE)</f>
        <v>31897.1</v>
      </c>
      <c r="Q2046" t="str">
        <f>VLOOKUP('combained table'!Q2046,'combained table'!Q2046:T4380,1,FALSE)</f>
        <v>tier - 2</v>
      </c>
      <c r="R2046" t="str">
        <f>VLOOKUP('combained table'!R2046,'combained table'!R2046:T4380,1,FALSE)</f>
        <v>tier - 3</v>
      </c>
      <c r="S2046" t="str">
        <f>VLOOKUP('combained table'!S2046,'combained table'!S2046:T4380,1,FALSE)</f>
        <v>R1011</v>
      </c>
      <c r="T2046">
        <f>VLOOKUP('combained table'!T2046,'combained table'!T2046:T4380,1,FALSE)</f>
        <v>47</v>
      </c>
    </row>
    <row r="2047" spans="1:20">
      <c r="A2047" t="str">
        <f>VLOOKUP('combained table'!A2047,'combained table'!A2047:T4381,1,FALSE)</f>
        <v>Id2046</v>
      </c>
      <c r="B2047" t="str">
        <f>VLOOKUP('combained table'!B2047,'combained table'!B2047:T4381,1,FALSE)</f>
        <v xml:space="preserve">  Christy</v>
      </c>
      <c r="C2047">
        <f>VLOOKUP('combained table'!C2047,'combained table'!C2047:T4381,1,FALSE)</f>
        <v>30.4</v>
      </c>
      <c r="D2047">
        <f>VLOOKUP('combained table'!D2047,'combained table'!D2047:T4381,1,FALSE)</f>
        <v>5.56</v>
      </c>
      <c r="E2047" t="str">
        <f>VLOOKUP('combained table'!E2047,'combained table'!E2047:T4381,1,FALSE)</f>
        <v>yes</v>
      </c>
      <c r="F2047" t="str">
        <f>VLOOKUP('combained table'!F2047,'combained table'!F2047:T4381,1,FALSE)</f>
        <v>yes</v>
      </c>
      <c r="G2047" t="str">
        <f>VLOOKUP('combained table'!G2047,'combained table'!G2047:T4381,1,FALSE)</f>
        <v>No</v>
      </c>
      <c r="H2047">
        <f>VLOOKUP('combained table'!H2047,'combained table'!H2047:T4381,1,FALSE)</f>
        <v>1</v>
      </c>
      <c r="I2047" t="str">
        <f>VLOOKUP('combained table'!I2047,'combained table'!I2047:T4381,1,FALSE)</f>
        <v>Normal</v>
      </c>
      <c r="J2047" t="str">
        <f>VLOOKUP('combained table'!J2047,'combained table'!J2047:T4381,1,FALSE)</f>
        <v>No</v>
      </c>
      <c r="K2047" t="str">
        <f>VLOOKUP('combained table'!K2047,'combained table'!K2047:T4381,1,FALSE)</f>
        <v>Obesity</v>
      </c>
      <c r="L2047">
        <f>VLOOKUP('combained table'!L2047,'combained table'!L2047:T4381,1,FALSE)</f>
        <v>1972</v>
      </c>
      <c r="M2047" t="str">
        <f>VLOOKUP('combained table'!M2047,'combained table'!M2047:T4381,1,FALSE)</f>
        <v>Sep</v>
      </c>
      <c r="N2047">
        <f>VLOOKUP('combained table'!N2047,'combained table'!N2047:T4381,1,FALSE)</f>
        <v>21</v>
      </c>
      <c r="O2047" t="str">
        <f>VLOOKUP('combained table'!O2047,'combained table'!O2047:T4381,1,FALSE)</f>
        <v>21-Sep-1972</v>
      </c>
      <c r="P2047">
        <f>VLOOKUP('combained table'!P2047,'combained table'!P2047:T4381,1,FALSE)</f>
        <v>31980.89</v>
      </c>
      <c r="Q2047" t="str">
        <f>VLOOKUP('combained table'!Q2047,'combained table'!Q2047:T4381,1,FALSE)</f>
        <v>tier - 2</v>
      </c>
      <c r="R2047" t="str">
        <f>VLOOKUP('combained table'!R2047,'combained table'!R2047:T4381,1,FALSE)</f>
        <v>tier - 1</v>
      </c>
      <c r="S2047" t="str">
        <f>VLOOKUP('combained table'!S2047,'combained table'!S2047:T4381,1,FALSE)</f>
        <v>R1011</v>
      </c>
      <c r="T2047">
        <f>VLOOKUP('combained table'!T2047,'combained table'!T2047:T4381,1,FALSE)</f>
        <v>50</v>
      </c>
    </row>
    <row r="2048" spans="1:20">
      <c r="A2048" t="str">
        <f>VLOOKUP('combained table'!A2048,'combained table'!A2048:T4382,1,FALSE)</f>
        <v>Id2047</v>
      </c>
      <c r="B2048" t="str">
        <f>VLOOKUP('combained table'!B2048,'combained table'!B2048:T4382,1,FALSE)</f>
        <v xml:space="preserve">  Jennifer</v>
      </c>
      <c r="C2048">
        <f>VLOOKUP('combained table'!C2048,'combained table'!C2048:T4382,1,FALSE)</f>
        <v>23.18</v>
      </c>
      <c r="D2048">
        <f>VLOOKUP('combained table'!D2048,'combained table'!D2048:T4382,1,FALSE)</f>
        <v>4.24</v>
      </c>
      <c r="E2048" t="str">
        <f>VLOOKUP('combained table'!E2048,'combained table'!E2048:T4382,1,FALSE)</f>
        <v>No</v>
      </c>
      <c r="F2048" t="str">
        <f>VLOOKUP('combained table'!F2048,'combained table'!F2048:T4382,1,FALSE)</f>
        <v>yes</v>
      </c>
      <c r="G2048" t="str">
        <f>VLOOKUP('combained table'!G2048,'combained table'!G2048:T4382,1,FALSE)</f>
        <v>No</v>
      </c>
      <c r="H2048">
        <f>VLOOKUP('combained table'!H2048,'combained table'!H2048:T4382,1,FALSE)</f>
        <v>1</v>
      </c>
      <c r="I2048" t="str">
        <f>VLOOKUP('combained table'!I2048,'combained table'!I2048:T4382,1,FALSE)</f>
        <v>Normal</v>
      </c>
      <c r="J2048" t="str">
        <f>VLOOKUP('combained table'!J2048,'combained table'!J2048:T4382,1,FALSE)</f>
        <v>No</v>
      </c>
      <c r="K2048" t="str">
        <f>VLOOKUP('combained table'!K2048,'combained table'!K2048:T4382,1,FALSE)</f>
        <v>Normal Weight</v>
      </c>
      <c r="L2048">
        <f>VLOOKUP('combained table'!L2048,'combained table'!L2048:T4382,1,FALSE)</f>
        <v>1993</v>
      </c>
      <c r="M2048" t="str">
        <f>VLOOKUP('combained table'!M2048,'combained table'!M2048:T4382,1,FALSE)</f>
        <v>Sep</v>
      </c>
      <c r="N2048">
        <f>VLOOKUP('combained table'!N2048,'combained table'!N2048:T4382,1,FALSE)</f>
        <v>13</v>
      </c>
      <c r="O2048" t="str">
        <f>VLOOKUP('combained table'!O2048,'combained table'!O2048:T4382,1,FALSE)</f>
        <v>13-Sep-1993</v>
      </c>
      <c r="P2048">
        <f>VLOOKUP('combained table'!P2048,'combained table'!P2048:T4382,1,FALSE)</f>
        <v>32086.21</v>
      </c>
      <c r="Q2048" t="str">
        <f>VLOOKUP('combained table'!Q2048,'combained table'!Q2048:T4382,1,FALSE)</f>
        <v>tier - 1</v>
      </c>
      <c r="R2048" t="str">
        <f>VLOOKUP('combained table'!R2048,'combained table'!R2048:T4382,1,FALSE)</f>
        <v>tier - 3</v>
      </c>
      <c r="S2048" t="str">
        <f>VLOOKUP('combained table'!S2048,'combained table'!S2048:T4382,1,FALSE)</f>
        <v>R1011</v>
      </c>
      <c r="T2048">
        <f>VLOOKUP('combained table'!T2048,'combained table'!T2048:T4382,1,FALSE)</f>
        <v>29</v>
      </c>
    </row>
    <row r="2049" spans="1:20">
      <c r="A2049" t="str">
        <f>VLOOKUP('combained table'!A2049,'combained table'!A2049:T4383,1,FALSE)</f>
        <v>Id2048</v>
      </c>
      <c r="B2049" t="str">
        <f>VLOOKUP('combained table'!B2049,'combained table'!B2049:T4383,1,FALSE)</f>
        <v xml:space="preserve">  Jingjing</v>
      </c>
      <c r="C2049">
        <f>VLOOKUP('combained table'!C2049,'combained table'!C2049:T4383,1,FALSE)</f>
        <v>39.615000000000002</v>
      </c>
      <c r="D2049">
        <f>VLOOKUP('combained table'!D2049,'combained table'!D2049:T4383,1,FALSE)</f>
        <v>6.32</v>
      </c>
      <c r="E2049" t="str">
        <f>VLOOKUP('combained table'!E2049,'combained table'!E2049:T4383,1,FALSE)</f>
        <v>No</v>
      </c>
      <c r="F2049" t="str">
        <f>VLOOKUP('combained table'!F2049,'combained table'!F2049:T4383,1,FALSE)</f>
        <v>No</v>
      </c>
      <c r="G2049" t="str">
        <f>VLOOKUP('combained table'!G2049,'combained table'!G2049:T4383,1,FALSE)</f>
        <v>Yes</v>
      </c>
      <c r="H2049">
        <f>VLOOKUP('combained table'!H2049,'combained table'!H2049:T4383,1,FALSE)</f>
        <v>1</v>
      </c>
      <c r="I2049" t="str">
        <f>VLOOKUP('combained table'!I2049,'combained table'!I2049:T4383,1,FALSE)</f>
        <v>Prediabetes</v>
      </c>
      <c r="J2049" t="str">
        <f>VLOOKUP('combained table'!J2049,'combained table'!J2049:T4383,1,FALSE)</f>
        <v>No</v>
      </c>
      <c r="K2049" t="str">
        <f>VLOOKUP('combained table'!K2049,'combained table'!K2049:T4383,1,FALSE)</f>
        <v>Obesity</v>
      </c>
      <c r="L2049">
        <f>VLOOKUP('combained table'!L2049,'combained table'!L2049:T4383,1,FALSE)</f>
        <v>1978</v>
      </c>
      <c r="M2049" t="str">
        <f>VLOOKUP('combained table'!M2049,'combained table'!M2049:T4383,1,FALSE)</f>
        <v>Nov</v>
      </c>
      <c r="N2049">
        <f>VLOOKUP('combained table'!N2049,'combained table'!N2049:T4383,1,FALSE)</f>
        <v>10</v>
      </c>
      <c r="O2049" t="str">
        <f>VLOOKUP('combained table'!O2049,'combained table'!O2049:T4383,1,FALSE)</f>
        <v>10-Nov-1978</v>
      </c>
      <c r="P2049">
        <f>VLOOKUP('combained table'!P2049,'combained table'!P2049:T4383,1,FALSE)</f>
        <v>32108.66</v>
      </c>
      <c r="Q2049" t="str">
        <f>VLOOKUP('combained table'!Q2049,'combained table'!Q2049:T4383,1,FALSE)</f>
        <v>tier - 1</v>
      </c>
      <c r="R2049" t="str">
        <f>VLOOKUP('combained table'!R2049,'combained table'!R2049:T4383,1,FALSE)</f>
        <v>tier - 3</v>
      </c>
      <c r="S2049" t="str">
        <f>VLOOKUP('combained table'!S2049,'combained table'!S2049:T4383,1,FALSE)</f>
        <v>R1017</v>
      </c>
      <c r="T2049">
        <f>VLOOKUP('combained table'!T2049,'combained table'!T2049:T4383,1,FALSE)</f>
        <v>44</v>
      </c>
    </row>
    <row r="2050" spans="1:20">
      <c r="A2050" t="str">
        <f>VLOOKUP('combained table'!A2050,'combained table'!A2050:T4384,1,FALSE)</f>
        <v>Id2049</v>
      </c>
      <c r="B2050" t="str">
        <f>VLOOKUP('combained table'!B2050,'combained table'!B2050:T4384,1,FALSE)</f>
        <v xml:space="preserve">  Morgan</v>
      </c>
      <c r="C2050">
        <f>VLOOKUP('combained table'!C2050,'combained table'!C2050:T4384,1,FALSE)</f>
        <v>30.59</v>
      </c>
      <c r="D2050">
        <f>VLOOKUP('combained table'!D2050,'combained table'!D2050:T4384,1,FALSE)</f>
        <v>6.3</v>
      </c>
      <c r="E2050" t="str">
        <f>VLOOKUP('combained table'!E2050,'combained table'!E2050:T4384,1,FALSE)</f>
        <v>yes</v>
      </c>
      <c r="F2050" t="str">
        <f>VLOOKUP('combained table'!F2050,'combained table'!F2050:T4384,1,FALSE)</f>
        <v>No</v>
      </c>
      <c r="G2050" t="str">
        <f>VLOOKUP('combained table'!G2050,'combained table'!G2050:T4384,1,FALSE)</f>
        <v>Yes</v>
      </c>
      <c r="H2050">
        <f>VLOOKUP('combained table'!H2050,'combained table'!H2050:T4384,1,FALSE)</f>
        <v>1</v>
      </c>
      <c r="I2050" t="str">
        <f>VLOOKUP('combained table'!I2050,'combained table'!I2050:T4384,1,FALSE)</f>
        <v>Prediabetes</v>
      </c>
      <c r="J2050" t="str">
        <f>VLOOKUP('combained table'!J2050,'combained table'!J2050:T4384,1,FALSE)</f>
        <v>No</v>
      </c>
      <c r="K2050" t="str">
        <f>VLOOKUP('combained table'!K2050,'combained table'!K2050:T4384,1,FALSE)</f>
        <v>Obesity</v>
      </c>
      <c r="L2050">
        <f>VLOOKUP('combained table'!L2050,'combained table'!L2050:T4384,1,FALSE)</f>
        <v>1969</v>
      </c>
      <c r="M2050" t="str">
        <f>VLOOKUP('combained table'!M2050,'combained table'!M2050:T4384,1,FALSE)</f>
        <v>Sep</v>
      </c>
      <c r="N2050">
        <f>VLOOKUP('combained table'!N2050,'combained table'!N2050:T4384,1,FALSE)</f>
        <v>11</v>
      </c>
      <c r="O2050" t="str">
        <f>VLOOKUP('combained table'!O2050,'combained table'!O2050:T4384,1,FALSE)</f>
        <v>11-Sep-1969</v>
      </c>
      <c r="P2050">
        <f>VLOOKUP('combained table'!P2050,'combained table'!P2050:T4384,1,FALSE)</f>
        <v>32192.76</v>
      </c>
      <c r="Q2050" t="str">
        <f>VLOOKUP('combained table'!Q2050,'combained table'!Q2050:T4384,1,FALSE)</f>
        <v>tier - 1</v>
      </c>
      <c r="R2050" t="str">
        <f>VLOOKUP('combained table'!R2050,'combained table'!R2050:T4384,1,FALSE)</f>
        <v>tier - 2</v>
      </c>
      <c r="S2050" t="str">
        <f>VLOOKUP('combained table'!S2050,'combained table'!S2050:T4384,1,FALSE)</f>
        <v>R1011</v>
      </c>
      <c r="T2050">
        <f>VLOOKUP('combained table'!T2050,'combained table'!T2050:T4384,1,FALSE)</f>
        <v>53</v>
      </c>
    </row>
    <row r="2051" spans="1:20">
      <c r="A2051" t="str">
        <f>VLOOKUP('combained table'!A2051,'combained table'!A2051:T4385,1,FALSE)</f>
        <v>Id2050</v>
      </c>
      <c r="B2051" t="str">
        <f>VLOOKUP('combained table'!B2051,'combained table'!B2051:T4385,1,FALSE)</f>
        <v xml:space="preserve">  Patrick J</v>
      </c>
      <c r="C2051">
        <f>VLOOKUP('combained table'!C2051,'combained table'!C2051:T4385,1,FALSE)</f>
        <v>16.72</v>
      </c>
      <c r="D2051">
        <f>VLOOKUP('combained table'!D2051,'combained table'!D2051:T4385,1,FALSE)</f>
        <v>4.38</v>
      </c>
      <c r="E2051" t="str">
        <f>VLOOKUP('combained table'!E2051,'combained table'!E2051:T4385,1,FALSE)</f>
        <v>yes</v>
      </c>
      <c r="F2051" t="str">
        <f>VLOOKUP('combained table'!F2051,'combained table'!F2051:T4385,1,FALSE)</f>
        <v>No</v>
      </c>
      <c r="G2051" t="str">
        <f>VLOOKUP('combained table'!G2051,'combained table'!G2051:T4385,1,FALSE)</f>
        <v>No</v>
      </c>
      <c r="H2051">
        <f>VLOOKUP('combained table'!H2051,'combained table'!H2051:T4385,1,FALSE)</f>
        <v>1</v>
      </c>
      <c r="I2051" t="str">
        <f>VLOOKUP('combained table'!I2051,'combained table'!I2051:T4385,1,FALSE)</f>
        <v>Normal</v>
      </c>
      <c r="J2051" t="str">
        <f>VLOOKUP('combained table'!J2051,'combained table'!J2051:T4385,1,FALSE)</f>
        <v>No</v>
      </c>
      <c r="K2051" t="str">
        <f>VLOOKUP('combained table'!K2051,'combained table'!K2051:T4385,1,FALSE)</f>
        <v>Underweight</v>
      </c>
      <c r="L2051">
        <f>VLOOKUP('combained table'!L2051,'combained table'!L2051:T4385,1,FALSE)</f>
        <v>1994</v>
      </c>
      <c r="M2051" t="str">
        <f>VLOOKUP('combained table'!M2051,'combained table'!M2051:T4385,1,FALSE)</f>
        <v>Sep</v>
      </c>
      <c r="N2051">
        <f>VLOOKUP('combained table'!N2051,'combained table'!N2051:T4385,1,FALSE)</f>
        <v>8</v>
      </c>
      <c r="O2051" t="str">
        <f>VLOOKUP('combained table'!O2051,'combained table'!O2051:T4385,1,FALSE)</f>
        <v>8-Sep-1994</v>
      </c>
      <c r="P2051">
        <f>VLOOKUP('combained table'!P2051,'combained table'!P2051:T4385,1,FALSE)</f>
        <v>32222.81</v>
      </c>
      <c r="Q2051" t="str">
        <f>VLOOKUP('combained table'!Q2051,'combained table'!Q2051:T4385,1,FALSE)</f>
        <v>tier - 2</v>
      </c>
      <c r="R2051" t="str">
        <f>VLOOKUP('combained table'!R2051,'combained table'!R2051:T4385,1,FALSE)</f>
        <v>tier - 1</v>
      </c>
      <c r="S2051" t="str">
        <f>VLOOKUP('combained table'!S2051,'combained table'!S2051:T4385,1,FALSE)</f>
        <v>R1011</v>
      </c>
      <c r="T2051">
        <f>VLOOKUP('combained table'!T2051,'combained table'!T2051:T4385,1,FALSE)</f>
        <v>28</v>
      </c>
    </row>
    <row r="2052" spans="1:20">
      <c r="A2052" t="str">
        <f>VLOOKUP('combained table'!A2052,'combained table'!A2052:T4386,1,FALSE)</f>
        <v>Id2051</v>
      </c>
      <c r="B2052" t="str">
        <f>VLOOKUP('combained table'!B2052,'combained table'!B2052:T4386,1,FALSE)</f>
        <v xml:space="preserve">  Frankline</v>
      </c>
      <c r="C2052">
        <f>VLOOKUP('combained table'!C2052,'combained table'!C2052:T4386,1,FALSE)</f>
        <v>26.22</v>
      </c>
      <c r="D2052">
        <f>VLOOKUP('combained table'!D2052,'combained table'!D2052:T4386,1,FALSE)</f>
        <v>4.6500000000000004</v>
      </c>
      <c r="E2052" t="str">
        <f>VLOOKUP('combained table'!E2052,'combained table'!E2052:T4386,1,FALSE)</f>
        <v>yes</v>
      </c>
      <c r="F2052" t="str">
        <f>VLOOKUP('combained table'!F2052,'combained table'!F2052:T4386,1,FALSE)</f>
        <v>No</v>
      </c>
      <c r="G2052" t="str">
        <f>VLOOKUP('combained table'!G2052,'combained table'!G2052:T4386,1,FALSE)</f>
        <v>Yes</v>
      </c>
      <c r="H2052">
        <f>VLOOKUP('combained table'!H2052,'combained table'!H2052:T4386,1,FALSE)</f>
        <v>1</v>
      </c>
      <c r="I2052" t="str">
        <f>VLOOKUP('combained table'!I2052,'combained table'!I2052:T4386,1,FALSE)</f>
        <v>Normal</v>
      </c>
      <c r="J2052" t="str">
        <f>VLOOKUP('combained table'!J2052,'combained table'!J2052:T4386,1,FALSE)</f>
        <v>No</v>
      </c>
      <c r="K2052" t="str">
        <f>VLOOKUP('combained table'!K2052,'combained table'!K2052:T4386,1,FALSE)</f>
        <v>Overweight</v>
      </c>
      <c r="L2052">
        <f>VLOOKUP('combained table'!L2052,'combained table'!L2052:T4386,1,FALSE)</f>
        <v>1975</v>
      </c>
      <c r="M2052" t="str">
        <f>VLOOKUP('combained table'!M2052,'combained table'!M2052:T4386,1,FALSE)</f>
        <v>Dec</v>
      </c>
      <c r="N2052">
        <f>VLOOKUP('combained table'!N2052,'combained table'!N2052:T4386,1,FALSE)</f>
        <v>17</v>
      </c>
      <c r="O2052" t="str">
        <f>VLOOKUP('combained table'!O2052,'combained table'!O2052:T4386,1,FALSE)</f>
        <v>17-Dec-1975</v>
      </c>
      <c r="P2052">
        <f>VLOOKUP('combained table'!P2052,'combained table'!P2052:T4386,1,FALSE)</f>
        <v>32259.96</v>
      </c>
      <c r="Q2052" t="str">
        <f>VLOOKUP('combained table'!Q2052,'combained table'!Q2052:T4386,1,FALSE)</f>
        <v>tier - 2</v>
      </c>
      <c r="R2052" t="str">
        <f>VLOOKUP('combained table'!R2052,'combained table'!R2052:T4386,1,FALSE)</f>
        <v>tier - 3</v>
      </c>
      <c r="S2052" t="str">
        <f>VLOOKUP('combained table'!S2052,'combained table'!S2052:T4386,1,FALSE)</f>
        <v>R1012</v>
      </c>
      <c r="T2052">
        <f>VLOOKUP('combained table'!T2052,'combained table'!T2052:T4386,1,FALSE)</f>
        <v>47</v>
      </c>
    </row>
    <row r="2053" spans="1:20">
      <c r="A2053" t="str">
        <f>VLOOKUP('combained table'!A2053,'combained table'!A2053:T4387,1,FALSE)</f>
        <v>Id2052</v>
      </c>
      <c r="B2053" t="str">
        <f>VLOOKUP('combained table'!B2053,'combained table'!B2053:T4387,1,FALSE)</f>
        <v xml:space="preserve">  Laura T</v>
      </c>
      <c r="C2053">
        <f>VLOOKUP('combained table'!C2053,'combained table'!C2053:T4387,1,FALSE)</f>
        <v>31.824999999999999</v>
      </c>
      <c r="D2053">
        <f>VLOOKUP('combained table'!D2053,'combained table'!D2053:T4387,1,FALSE)</f>
        <v>4.7</v>
      </c>
      <c r="E2053" t="str">
        <f>VLOOKUP('combained table'!E2053,'combained table'!E2053:T4387,1,FALSE)</f>
        <v>No</v>
      </c>
      <c r="F2053" t="str">
        <f>VLOOKUP('combained table'!F2053,'combained table'!F2053:T4387,1,FALSE)</f>
        <v>No</v>
      </c>
      <c r="G2053" t="str">
        <f>VLOOKUP('combained table'!G2053,'combained table'!G2053:T4387,1,FALSE)</f>
        <v>Yes</v>
      </c>
      <c r="H2053">
        <f>VLOOKUP('combained table'!H2053,'combained table'!H2053:T4387,1,FALSE)</f>
        <v>1</v>
      </c>
      <c r="I2053" t="str">
        <f>VLOOKUP('combained table'!I2053,'combained table'!I2053:T4387,1,FALSE)</f>
        <v>Normal</v>
      </c>
      <c r="J2053" t="str">
        <f>VLOOKUP('combained table'!J2053,'combained table'!J2053:T4387,1,FALSE)</f>
        <v>No</v>
      </c>
      <c r="K2053" t="str">
        <f>VLOOKUP('combained table'!K2053,'combained table'!K2053:T4387,1,FALSE)</f>
        <v>Obesity</v>
      </c>
      <c r="L2053">
        <f>VLOOKUP('combained table'!L2053,'combained table'!L2053:T4387,1,FALSE)</f>
        <v>1986</v>
      </c>
      <c r="M2053" t="str">
        <f>VLOOKUP('combained table'!M2053,'combained table'!M2053:T4387,1,FALSE)</f>
        <v>Dec</v>
      </c>
      <c r="N2053">
        <f>VLOOKUP('combained table'!N2053,'combained table'!N2053:T4387,1,FALSE)</f>
        <v>2</v>
      </c>
      <c r="O2053" t="str">
        <f>VLOOKUP('combained table'!O2053,'combained table'!O2053:T4387,1,FALSE)</f>
        <v>2-Dec-1986</v>
      </c>
      <c r="P2053">
        <f>VLOOKUP('combained table'!P2053,'combained table'!P2053:T4387,1,FALSE)</f>
        <v>32288.49</v>
      </c>
      <c r="Q2053" t="str">
        <f>VLOOKUP('combained table'!Q2053,'combained table'!Q2053:T4387,1,FALSE)</f>
        <v>tier - 2</v>
      </c>
      <c r="R2053" t="str">
        <f>VLOOKUP('combained table'!R2053,'combained table'!R2053:T4387,1,FALSE)</f>
        <v>tier - 2</v>
      </c>
      <c r="S2053" t="str">
        <f>VLOOKUP('combained table'!S2053,'combained table'!S2053:T4387,1,FALSE)</f>
        <v>R1011</v>
      </c>
      <c r="T2053">
        <f>VLOOKUP('combained table'!T2053,'combained table'!T2053:T4387,1,FALSE)</f>
        <v>36</v>
      </c>
    </row>
    <row r="2054" spans="1:20">
      <c r="A2054" t="str">
        <f>VLOOKUP('combained table'!A2054,'combained table'!A2054:T4388,1,FALSE)</f>
        <v>Id2053</v>
      </c>
      <c r="B2054" t="str">
        <f>VLOOKUP('combained table'!B2054,'combained table'!B2054:T4388,1,FALSE)</f>
        <v xml:space="preserve">  Natalia</v>
      </c>
      <c r="C2054">
        <f>VLOOKUP('combained table'!C2054,'combained table'!C2054:T4388,1,FALSE)</f>
        <v>25.745000000000001</v>
      </c>
      <c r="D2054">
        <f>VLOOKUP('combained table'!D2054,'combained table'!D2054:T4388,1,FALSE)</f>
        <v>4.34</v>
      </c>
      <c r="E2054" t="str">
        <f>VLOOKUP('combained table'!E2054,'combained table'!E2054:T4388,1,FALSE)</f>
        <v>No</v>
      </c>
      <c r="F2054" t="str">
        <f>VLOOKUP('combained table'!F2054,'combained table'!F2054:T4388,1,FALSE)</f>
        <v>No</v>
      </c>
      <c r="G2054" t="str">
        <f>VLOOKUP('combained table'!G2054,'combained table'!G2054:T4388,1,FALSE)</f>
        <v>Yes</v>
      </c>
      <c r="H2054">
        <f>VLOOKUP('combained table'!H2054,'combained table'!H2054:T4388,1,FALSE)</f>
        <v>1</v>
      </c>
      <c r="I2054" t="str">
        <f>VLOOKUP('combained table'!I2054,'combained table'!I2054:T4388,1,FALSE)</f>
        <v>Normal</v>
      </c>
      <c r="J2054" t="str">
        <f>VLOOKUP('combained table'!J2054,'combained table'!J2054:T4388,1,FALSE)</f>
        <v>No</v>
      </c>
      <c r="K2054" t="str">
        <f>VLOOKUP('combained table'!K2054,'combained table'!K2054:T4388,1,FALSE)</f>
        <v>Overweight</v>
      </c>
      <c r="L2054">
        <f>VLOOKUP('combained table'!L2054,'combained table'!L2054:T4388,1,FALSE)</f>
        <v>1972</v>
      </c>
      <c r="M2054" t="str">
        <f>VLOOKUP('combained table'!M2054,'combained table'!M2054:T4388,1,FALSE)</f>
        <v>Oct</v>
      </c>
      <c r="N2054">
        <f>VLOOKUP('combained table'!N2054,'combained table'!N2054:T4388,1,FALSE)</f>
        <v>19</v>
      </c>
      <c r="O2054" t="str">
        <f>VLOOKUP('combained table'!O2054,'combained table'!O2054:T4388,1,FALSE)</f>
        <v>19-Oct-1972</v>
      </c>
      <c r="P2054">
        <f>VLOOKUP('combained table'!P2054,'combained table'!P2054:T4388,1,FALSE)</f>
        <v>32428.63</v>
      </c>
      <c r="Q2054" t="str">
        <f>VLOOKUP('combained table'!Q2054,'combained table'!Q2054:T4388,1,FALSE)</f>
        <v>tier - 2</v>
      </c>
      <c r="R2054" t="str">
        <f>VLOOKUP('combained table'!R2054,'combained table'!R2054:T4388,1,FALSE)</f>
        <v>tier - 2</v>
      </c>
      <c r="S2054" t="str">
        <f>VLOOKUP('combained table'!S2054,'combained table'!S2054:T4388,1,FALSE)</f>
        <v>R1011</v>
      </c>
      <c r="T2054">
        <f>VLOOKUP('combained table'!T2054,'combained table'!T2054:T4388,1,FALSE)</f>
        <v>50</v>
      </c>
    </row>
    <row r="2055" spans="1:20">
      <c r="A2055" t="str">
        <f>VLOOKUP('combained table'!A2055,'combained table'!A2055:T4389,1,FALSE)</f>
        <v>Id2054</v>
      </c>
      <c r="B2055" t="str">
        <f>VLOOKUP('combained table'!B2055,'combained table'!B2055:T4389,1,FALSE)</f>
        <v xml:space="preserve">  Jennifer L</v>
      </c>
      <c r="C2055">
        <f>VLOOKUP('combained table'!C2055,'combained table'!C2055:T4389,1,FALSE)</f>
        <v>24.605</v>
      </c>
      <c r="D2055">
        <f>VLOOKUP('combained table'!D2055,'combained table'!D2055:T4389,1,FALSE)</f>
        <v>5.62</v>
      </c>
      <c r="E2055" t="str">
        <f>VLOOKUP('combained table'!E2055,'combained table'!E2055:T4389,1,FALSE)</f>
        <v>No</v>
      </c>
      <c r="F2055" t="str">
        <f>VLOOKUP('combained table'!F2055,'combained table'!F2055:T4389,1,FALSE)</f>
        <v>No</v>
      </c>
      <c r="G2055" t="str">
        <f>VLOOKUP('combained table'!G2055,'combained table'!G2055:T4389,1,FALSE)</f>
        <v>Yes</v>
      </c>
      <c r="H2055">
        <f>VLOOKUP('combained table'!H2055,'combained table'!H2055:T4389,1,FALSE)</f>
        <v>1</v>
      </c>
      <c r="I2055" t="str">
        <f>VLOOKUP('combained table'!I2055,'combained table'!I2055:T4389,1,FALSE)</f>
        <v>Normal</v>
      </c>
      <c r="J2055" t="str">
        <f>VLOOKUP('combained table'!J2055,'combained table'!J2055:T4389,1,FALSE)</f>
        <v>No</v>
      </c>
      <c r="K2055" t="str">
        <f>VLOOKUP('combained table'!K2055,'combained table'!K2055:T4389,1,FALSE)</f>
        <v>Normal Weight</v>
      </c>
      <c r="L2055">
        <f>VLOOKUP('combained table'!L2055,'combained table'!L2055:T4389,1,FALSE)</f>
        <v>1976</v>
      </c>
      <c r="M2055" t="str">
        <f>VLOOKUP('combained table'!M2055,'combained table'!M2055:T4389,1,FALSE)</f>
        <v>Aug</v>
      </c>
      <c r="N2055">
        <f>VLOOKUP('combained table'!N2055,'combained table'!N2055:T4389,1,FALSE)</f>
        <v>9</v>
      </c>
      <c r="O2055" t="str">
        <f>VLOOKUP('combained table'!O2055,'combained table'!O2055:T4389,1,FALSE)</f>
        <v>9-Aug-1976</v>
      </c>
      <c r="P2055">
        <f>VLOOKUP('combained table'!P2055,'combained table'!P2055:T4389,1,FALSE)</f>
        <v>32430.22</v>
      </c>
      <c r="Q2055" t="str">
        <f>VLOOKUP('combained table'!Q2055,'combained table'!Q2055:T4389,1,FALSE)</f>
        <v>tier - 2</v>
      </c>
      <c r="R2055" t="str">
        <f>VLOOKUP('combained table'!R2055,'combained table'!R2055:T4389,1,FALSE)</f>
        <v>tier - 3</v>
      </c>
      <c r="S2055" t="str">
        <f>VLOOKUP('combained table'!S2055,'combained table'!S2055:T4389,1,FALSE)</f>
        <v>R1011</v>
      </c>
      <c r="T2055">
        <f>VLOOKUP('combained table'!T2055,'combained table'!T2055:T4389,1,FALSE)</f>
        <v>46</v>
      </c>
    </row>
    <row r="2056" spans="1:20">
      <c r="A2056" t="str">
        <f>VLOOKUP('combained table'!A2056,'combained table'!A2056:T4390,1,FALSE)</f>
        <v>Id2055</v>
      </c>
      <c r="B2056" t="str">
        <f>VLOOKUP('combained table'!B2056,'combained table'!B2056:T4390,1,FALSE)</f>
        <v xml:space="preserve">  Brooke</v>
      </c>
      <c r="C2056">
        <f>VLOOKUP('combained table'!C2056,'combained table'!C2056:T4390,1,FALSE)</f>
        <v>24.51</v>
      </c>
      <c r="D2056">
        <f>VLOOKUP('combained table'!D2056,'combained table'!D2056:T4390,1,FALSE)</f>
        <v>4.24</v>
      </c>
      <c r="E2056" t="str">
        <f>VLOOKUP('combained table'!E2056,'combained table'!E2056:T4390,1,FALSE)</f>
        <v>No</v>
      </c>
      <c r="F2056" t="str">
        <f>VLOOKUP('combained table'!F2056,'combained table'!F2056:T4390,1,FALSE)</f>
        <v>No</v>
      </c>
      <c r="G2056" t="str">
        <f>VLOOKUP('combained table'!G2056,'combained table'!G2056:T4390,1,FALSE)</f>
        <v>Yes</v>
      </c>
      <c r="H2056">
        <f>VLOOKUP('combained table'!H2056,'combained table'!H2056:T4390,1,FALSE)</f>
        <v>1</v>
      </c>
      <c r="I2056" t="str">
        <f>VLOOKUP('combained table'!I2056,'combained table'!I2056:T4390,1,FALSE)</f>
        <v>Normal</v>
      </c>
      <c r="J2056" t="str">
        <f>VLOOKUP('combained table'!J2056,'combained table'!J2056:T4390,1,FALSE)</f>
        <v>No</v>
      </c>
      <c r="K2056" t="str">
        <f>VLOOKUP('combained table'!K2056,'combained table'!K2056:T4390,1,FALSE)</f>
        <v>Normal Weight</v>
      </c>
      <c r="L2056">
        <f>VLOOKUP('combained table'!L2056,'combained table'!L2056:T4390,1,FALSE)</f>
        <v>1981</v>
      </c>
      <c r="M2056" t="str">
        <f>VLOOKUP('combained table'!M2056,'combained table'!M2056:T4390,1,FALSE)</f>
        <v>Sep</v>
      </c>
      <c r="N2056">
        <f>VLOOKUP('combained table'!N2056,'combained table'!N2056:T4390,1,FALSE)</f>
        <v>27</v>
      </c>
      <c r="O2056" t="str">
        <f>VLOOKUP('combained table'!O2056,'combained table'!O2056:T4390,1,FALSE)</f>
        <v>27-Sep-1981</v>
      </c>
      <c r="P2056">
        <f>VLOOKUP('combained table'!P2056,'combained table'!P2056:T4390,1,FALSE)</f>
        <v>32462.35</v>
      </c>
      <c r="Q2056" t="str">
        <f>VLOOKUP('combained table'!Q2056,'combained table'!Q2056:T4390,1,FALSE)</f>
        <v>tier - 2</v>
      </c>
      <c r="R2056" t="str">
        <f>VLOOKUP('combained table'!R2056,'combained table'!R2056:T4390,1,FALSE)</f>
        <v>tier - 2</v>
      </c>
      <c r="S2056" t="str">
        <f>VLOOKUP('combained table'!S2056,'combained table'!S2056:T4390,1,FALSE)</f>
        <v>R1011</v>
      </c>
      <c r="T2056">
        <f>VLOOKUP('combained table'!T2056,'combained table'!T2056:T4390,1,FALSE)</f>
        <v>41</v>
      </c>
    </row>
    <row r="2057" spans="1:20">
      <c r="A2057" t="str">
        <f>VLOOKUP('combained table'!A2057,'combained table'!A2057:T4391,1,FALSE)</f>
        <v>Id2056</v>
      </c>
      <c r="B2057" t="str">
        <f>VLOOKUP('combained table'!B2057,'combained table'!B2057:T4391,1,FALSE)</f>
        <v xml:space="preserve">  Jeremy M</v>
      </c>
      <c r="C2057">
        <f>VLOOKUP('combained table'!C2057,'combained table'!C2057:T4391,1,FALSE)</f>
        <v>31.065000000000001</v>
      </c>
      <c r="D2057">
        <f>VLOOKUP('combained table'!D2057,'combained table'!D2057:T4391,1,FALSE)</f>
        <v>4.57</v>
      </c>
      <c r="E2057" t="str">
        <f>VLOOKUP('combained table'!E2057,'combained table'!E2057:T4391,1,FALSE)</f>
        <v>yes</v>
      </c>
      <c r="F2057" t="str">
        <f>VLOOKUP('combained table'!F2057,'combained table'!F2057:T4391,1,FALSE)</f>
        <v>No</v>
      </c>
      <c r="G2057" t="str">
        <f>VLOOKUP('combained table'!G2057,'combained table'!G2057:T4391,1,FALSE)</f>
        <v>No</v>
      </c>
      <c r="H2057">
        <f>VLOOKUP('combained table'!H2057,'combained table'!H2057:T4391,1,FALSE)</f>
        <v>0</v>
      </c>
      <c r="I2057" t="str">
        <f>VLOOKUP('combained table'!I2057,'combained table'!I2057:T4391,1,FALSE)</f>
        <v>Normal</v>
      </c>
      <c r="J2057" t="str">
        <f>VLOOKUP('combained table'!J2057,'combained table'!J2057:T4391,1,FALSE)</f>
        <v>No</v>
      </c>
      <c r="K2057" t="str">
        <f>VLOOKUP('combained table'!K2057,'combained table'!K2057:T4391,1,FALSE)</f>
        <v>Obesity</v>
      </c>
      <c r="L2057">
        <f>VLOOKUP('combained table'!L2057,'combained table'!L2057:T4391,1,FALSE)</f>
        <v>1976</v>
      </c>
      <c r="M2057" t="str">
        <f>VLOOKUP('combained table'!M2057,'combained table'!M2057:T4391,1,FALSE)</f>
        <v>Sep</v>
      </c>
      <c r="N2057">
        <f>VLOOKUP('combained table'!N2057,'combained table'!N2057:T4391,1,FALSE)</f>
        <v>19</v>
      </c>
      <c r="O2057" t="str">
        <f>VLOOKUP('combained table'!O2057,'combained table'!O2057:T4391,1,FALSE)</f>
        <v>19-Sep-1976</v>
      </c>
      <c r="P2057">
        <f>VLOOKUP('combained table'!P2057,'combained table'!P2057:T4391,1,FALSE)</f>
        <v>32485.46</v>
      </c>
      <c r="Q2057" t="str">
        <f>VLOOKUP('combained table'!Q2057,'combained table'!Q2057:T4391,1,FALSE)</f>
        <v>tier - 2</v>
      </c>
      <c r="R2057" t="str">
        <f>VLOOKUP('combained table'!R2057,'combained table'!R2057:T4391,1,FALSE)</f>
        <v>tier - 1</v>
      </c>
      <c r="S2057" t="str">
        <f>VLOOKUP('combained table'!S2057,'combained table'!S2057:T4391,1,FALSE)</f>
        <v>R1011</v>
      </c>
      <c r="T2057">
        <f>VLOOKUP('combained table'!T2057,'combained table'!T2057:T4391,1,FALSE)</f>
        <v>46</v>
      </c>
    </row>
    <row r="2058" spans="1:20">
      <c r="A2058" t="str">
        <f>VLOOKUP('combained table'!A2058,'combained table'!A2058:T4392,1,FALSE)</f>
        <v>Id2057</v>
      </c>
      <c r="B2058" t="str">
        <f>VLOOKUP('combained table'!B2058,'combained table'!B2058:T4392,1,FALSE)</f>
        <v xml:space="preserve">  Megan L</v>
      </c>
      <c r="C2058">
        <f>VLOOKUP('combained table'!C2058,'combained table'!C2058:T4392,1,FALSE)</f>
        <v>28.12</v>
      </c>
      <c r="D2058">
        <f>VLOOKUP('combained table'!D2058,'combained table'!D2058:T4392,1,FALSE)</f>
        <v>5.05</v>
      </c>
      <c r="E2058" t="str">
        <f>VLOOKUP('combained table'!E2058,'combained table'!E2058:T4392,1,FALSE)</f>
        <v>No</v>
      </c>
      <c r="F2058" t="str">
        <f>VLOOKUP('combained table'!F2058,'combained table'!F2058:T4392,1,FALSE)</f>
        <v>No</v>
      </c>
      <c r="G2058" t="str">
        <f>VLOOKUP('combained table'!G2058,'combained table'!G2058:T4392,1,FALSE)</f>
        <v>No</v>
      </c>
      <c r="H2058">
        <f>VLOOKUP('combained table'!H2058,'combained table'!H2058:T4392,1,FALSE)</f>
        <v>0</v>
      </c>
      <c r="I2058" t="str">
        <f>VLOOKUP('combained table'!I2058,'combained table'!I2058:T4392,1,FALSE)</f>
        <v>Normal</v>
      </c>
      <c r="J2058" t="str">
        <f>VLOOKUP('combained table'!J2058,'combained table'!J2058:T4392,1,FALSE)</f>
        <v>No</v>
      </c>
      <c r="K2058" t="str">
        <f>VLOOKUP('combained table'!K2058,'combained table'!K2058:T4392,1,FALSE)</f>
        <v>Overweight</v>
      </c>
      <c r="L2058">
        <f>VLOOKUP('combained table'!L2058,'combained table'!L2058:T4392,1,FALSE)</f>
        <v>2003</v>
      </c>
      <c r="M2058" t="str">
        <f>VLOOKUP('combained table'!M2058,'combained table'!M2058:T4392,1,FALSE)</f>
        <v>Oct</v>
      </c>
      <c r="N2058">
        <f>VLOOKUP('combained table'!N2058,'combained table'!N2058:T4392,1,FALSE)</f>
        <v>8</v>
      </c>
      <c r="O2058" t="str">
        <f>VLOOKUP('combained table'!O2058,'combained table'!O2058:T4392,1,FALSE)</f>
        <v>8-Oct-2003</v>
      </c>
      <c r="P2058">
        <f>VLOOKUP('combained table'!P2058,'combained table'!P2058:T4392,1,FALSE)</f>
        <v>32548.34</v>
      </c>
      <c r="Q2058" t="str">
        <f>VLOOKUP('combained table'!Q2058,'combained table'!Q2058:T4392,1,FALSE)</f>
        <v>tier - 1</v>
      </c>
      <c r="R2058" t="str">
        <f>VLOOKUP('combained table'!R2058,'combained table'!R2058:T4392,1,FALSE)</f>
        <v>tier - 2</v>
      </c>
      <c r="S2058" t="str">
        <f>VLOOKUP('combained table'!S2058,'combained table'!S2058:T4392,1,FALSE)</f>
        <v>R1013</v>
      </c>
      <c r="T2058">
        <f>VLOOKUP('combained table'!T2058,'combained table'!T2058:T4392,1,FALSE)</f>
        <v>19</v>
      </c>
    </row>
    <row r="2059" spans="1:20">
      <c r="A2059" t="str">
        <f>VLOOKUP('combained table'!A2059,'combained table'!A2059:T4393,1,FALSE)</f>
        <v>Id2058</v>
      </c>
      <c r="B2059" t="str">
        <f>VLOOKUP('combained table'!B2059,'combained table'!B2059:T4393,1,FALSE)</f>
        <v xml:space="preserve">  Bryan</v>
      </c>
      <c r="C2059">
        <f>VLOOKUP('combained table'!C2059,'combained table'!C2059:T4393,1,FALSE)</f>
        <v>38.06</v>
      </c>
      <c r="D2059">
        <f>VLOOKUP('combained table'!D2059,'combained table'!D2059:T4393,1,FALSE)</f>
        <v>6.16</v>
      </c>
      <c r="E2059" t="str">
        <f>VLOOKUP('combained table'!E2059,'combained table'!E2059:T4393,1,FALSE)</f>
        <v>No</v>
      </c>
      <c r="F2059" t="str">
        <f>VLOOKUP('combained table'!F2059,'combained table'!F2059:T4393,1,FALSE)</f>
        <v>No</v>
      </c>
      <c r="G2059" t="str">
        <f>VLOOKUP('combained table'!G2059,'combained table'!G2059:T4393,1,FALSE)</f>
        <v>No</v>
      </c>
      <c r="H2059">
        <f>VLOOKUP('combained table'!H2059,'combained table'!H2059:T4393,1,FALSE)</f>
        <v>0</v>
      </c>
      <c r="I2059" t="str">
        <f>VLOOKUP('combained table'!I2059,'combained table'!I2059:T4393,1,FALSE)</f>
        <v>Prediabetes</v>
      </c>
      <c r="J2059" t="str">
        <f>VLOOKUP('combained table'!J2059,'combained table'!J2059:T4393,1,FALSE)</f>
        <v>No</v>
      </c>
      <c r="K2059" t="str">
        <f>VLOOKUP('combained table'!K2059,'combained table'!K2059:T4393,1,FALSE)</f>
        <v>Obesity</v>
      </c>
      <c r="L2059">
        <f>VLOOKUP('combained table'!L2059,'combained table'!L2059:T4393,1,FALSE)</f>
        <v>1990</v>
      </c>
      <c r="M2059" t="str">
        <f>VLOOKUP('combained table'!M2059,'combained table'!M2059:T4393,1,FALSE)</f>
        <v>Jul</v>
      </c>
      <c r="N2059">
        <f>VLOOKUP('combained table'!N2059,'combained table'!N2059:T4393,1,FALSE)</f>
        <v>13</v>
      </c>
      <c r="O2059" t="str">
        <f>VLOOKUP('combained table'!O2059,'combained table'!O2059:T4393,1,FALSE)</f>
        <v>13-Jul-1990</v>
      </c>
      <c r="P2059">
        <f>VLOOKUP('combained table'!P2059,'combained table'!P2059:T4393,1,FALSE)</f>
        <v>32672.11</v>
      </c>
      <c r="Q2059" t="str">
        <f>VLOOKUP('combained table'!Q2059,'combained table'!Q2059:T4393,1,FALSE)</f>
        <v>tier - 1</v>
      </c>
      <c r="R2059" t="str">
        <f>VLOOKUP('combained table'!R2059,'combained table'!R2059:T4393,1,FALSE)</f>
        <v>tier - 1</v>
      </c>
      <c r="S2059" t="str">
        <f>VLOOKUP('combained table'!S2059,'combained table'!S2059:T4393,1,FALSE)</f>
        <v>R1011</v>
      </c>
      <c r="T2059">
        <f>VLOOKUP('combained table'!T2059,'combained table'!T2059:T4393,1,FALSE)</f>
        <v>32</v>
      </c>
    </row>
    <row r="2060" spans="1:20">
      <c r="A2060" t="str">
        <f>VLOOKUP('combained table'!A2060,'combained table'!A2060:T4394,1,FALSE)</f>
        <v>Id2059</v>
      </c>
      <c r="B2060" t="str">
        <f>VLOOKUP('combained table'!B2060,'combained table'!B2060:T4394,1,FALSE)</f>
        <v xml:space="preserve">  Marny</v>
      </c>
      <c r="C2060">
        <f>VLOOKUP('combained table'!C2060,'combained table'!C2060:T4394,1,FALSE)</f>
        <v>24.96</v>
      </c>
      <c r="D2060">
        <f>VLOOKUP('combained table'!D2060,'combained table'!D2060:T4394,1,FALSE)</f>
        <v>4.57</v>
      </c>
      <c r="E2060" t="str">
        <f>VLOOKUP('combained table'!E2060,'combained table'!E2060:T4394,1,FALSE)</f>
        <v>No</v>
      </c>
      <c r="F2060" t="str">
        <f>VLOOKUP('combained table'!F2060,'combained table'!F2060:T4394,1,FALSE)</f>
        <v>No</v>
      </c>
      <c r="G2060" t="str">
        <f>VLOOKUP('combained table'!G2060,'combained table'!G2060:T4394,1,FALSE)</f>
        <v>No</v>
      </c>
      <c r="H2060">
        <f>VLOOKUP('combained table'!H2060,'combained table'!H2060:T4394,1,FALSE)</f>
        <v>0</v>
      </c>
      <c r="I2060" t="str">
        <f>VLOOKUP('combained table'!I2060,'combained table'!I2060:T4394,1,FALSE)</f>
        <v>Normal</v>
      </c>
      <c r="J2060" t="str">
        <f>VLOOKUP('combained table'!J2060,'combained table'!J2060:T4394,1,FALSE)</f>
        <v>No</v>
      </c>
      <c r="K2060" t="str">
        <f>VLOOKUP('combained table'!K2060,'combained table'!K2060:T4394,1,FALSE)</f>
        <v>Normal Weight</v>
      </c>
      <c r="L2060">
        <f>VLOOKUP('combained table'!L2060,'combained table'!L2060:T4394,1,FALSE)</f>
        <v>1968</v>
      </c>
      <c r="M2060" t="str">
        <f>VLOOKUP('combained table'!M2060,'combained table'!M2060:T4394,1,FALSE)</f>
        <v>Nov</v>
      </c>
      <c r="N2060">
        <f>VLOOKUP('combained table'!N2060,'combained table'!N2060:T4394,1,FALSE)</f>
        <v>1</v>
      </c>
      <c r="O2060" t="str">
        <f>VLOOKUP('combained table'!O2060,'combained table'!O2060:T4394,1,FALSE)</f>
        <v>1-Nov-1968</v>
      </c>
      <c r="P2060">
        <f>VLOOKUP('combained table'!P2060,'combained table'!P2060:T4394,1,FALSE)</f>
        <v>32686.080000000002</v>
      </c>
      <c r="Q2060" t="str">
        <f>VLOOKUP('combained table'!Q2060,'combained table'!Q2060:T4394,1,FALSE)</f>
        <v>tier - 2</v>
      </c>
      <c r="R2060" t="str">
        <f>VLOOKUP('combained table'!R2060,'combained table'!R2060:T4394,1,FALSE)</f>
        <v>tier - 3</v>
      </c>
      <c r="S2060" t="str">
        <f>VLOOKUP('combained table'!S2060,'combained table'!S2060:T4394,1,FALSE)</f>
        <v>R1011</v>
      </c>
      <c r="T2060">
        <f>VLOOKUP('combained table'!T2060,'combained table'!T2060:T4394,1,FALSE)</f>
        <v>54</v>
      </c>
    </row>
    <row r="2061" spans="1:20">
      <c r="A2061" t="str">
        <f>VLOOKUP('combained table'!A2061,'combained table'!A2061:T4395,1,FALSE)</f>
        <v>Id2060</v>
      </c>
      <c r="B2061" t="str">
        <f>VLOOKUP('combained table'!B2061,'combained table'!B2061:T4395,1,FALSE)</f>
        <v xml:space="preserve">  Marc</v>
      </c>
      <c r="C2061">
        <f>VLOOKUP('combained table'!C2061,'combained table'!C2061:T4395,1,FALSE)</f>
        <v>17.670000000000002</v>
      </c>
      <c r="D2061">
        <f>VLOOKUP('combained table'!D2061,'combained table'!D2061:T4395,1,FALSE)</f>
        <v>5.53</v>
      </c>
      <c r="E2061" t="str">
        <f>VLOOKUP('combained table'!E2061,'combained table'!E2061:T4395,1,FALSE)</f>
        <v>yes</v>
      </c>
      <c r="F2061" t="str">
        <f>VLOOKUP('combained table'!F2061,'combained table'!F2061:T4395,1,FALSE)</f>
        <v>No</v>
      </c>
      <c r="G2061" t="str">
        <f>VLOOKUP('combained table'!G2061,'combained table'!G2061:T4395,1,FALSE)</f>
        <v>No</v>
      </c>
      <c r="H2061">
        <f>VLOOKUP('combained table'!H2061,'combained table'!H2061:T4395,1,FALSE)</f>
        <v>0</v>
      </c>
      <c r="I2061" t="str">
        <f>VLOOKUP('combained table'!I2061,'combained table'!I2061:T4395,1,FALSE)</f>
        <v>Normal</v>
      </c>
      <c r="J2061" t="str">
        <f>VLOOKUP('combained table'!J2061,'combained table'!J2061:T4395,1,FALSE)</f>
        <v>No</v>
      </c>
      <c r="K2061" t="str">
        <f>VLOOKUP('combained table'!K2061,'combained table'!K2061:T4395,1,FALSE)</f>
        <v>Underweight</v>
      </c>
      <c r="L2061">
        <f>VLOOKUP('combained table'!L2061,'combained table'!L2061:T4395,1,FALSE)</f>
        <v>1990</v>
      </c>
      <c r="M2061" t="str">
        <f>VLOOKUP('combained table'!M2061,'combained table'!M2061:T4395,1,FALSE)</f>
        <v>Sep</v>
      </c>
      <c r="N2061">
        <f>VLOOKUP('combained table'!N2061,'combained table'!N2061:T4395,1,FALSE)</f>
        <v>30</v>
      </c>
      <c r="O2061" t="str">
        <f>VLOOKUP('combained table'!O2061,'combained table'!O2061:T4395,1,FALSE)</f>
        <v>30-Sep-1990</v>
      </c>
      <c r="P2061">
        <f>VLOOKUP('combained table'!P2061,'combained table'!P2061:T4395,1,FALSE)</f>
        <v>32716.2</v>
      </c>
      <c r="Q2061" t="str">
        <f>VLOOKUP('combained table'!Q2061,'combained table'!Q2061:T4395,1,FALSE)</f>
        <v>tier - 1</v>
      </c>
      <c r="R2061" t="str">
        <f>VLOOKUP('combained table'!R2061,'combained table'!R2061:T4395,1,FALSE)</f>
        <v>tier - 2</v>
      </c>
      <c r="S2061" t="str">
        <f>VLOOKUP('combained table'!S2061,'combained table'!S2061:T4395,1,FALSE)</f>
        <v>R1011</v>
      </c>
      <c r="T2061">
        <f>VLOOKUP('combained table'!T2061,'combained table'!T2061:T4395,1,FALSE)</f>
        <v>32</v>
      </c>
    </row>
    <row r="2062" spans="1:20">
      <c r="A2062" t="str">
        <f>VLOOKUP('combained table'!A2062,'combained table'!A2062:T4396,1,FALSE)</f>
        <v>Id2061</v>
      </c>
      <c r="B2062" t="str">
        <f>VLOOKUP('combained table'!B2062,'combained table'!B2062:T4396,1,FALSE)</f>
        <v xml:space="preserve">  Benjamin L</v>
      </c>
      <c r="C2062">
        <f>VLOOKUP('combained table'!C2062,'combained table'!C2062:T4396,1,FALSE)</f>
        <v>31.35</v>
      </c>
      <c r="D2062">
        <f>VLOOKUP('combained table'!D2062,'combained table'!D2062:T4396,1,FALSE)</f>
        <v>5.84</v>
      </c>
      <c r="E2062" t="str">
        <f>VLOOKUP('combained table'!E2062,'combained table'!E2062:T4396,1,FALSE)</f>
        <v>No</v>
      </c>
      <c r="F2062" t="str">
        <f>VLOOKUP('combained table'!F2062,'combained table'!F2062:T4396,1,FALSE)</f>
        <v>yes</v>
      </c>
      <c r="G2062" t="str">
        <f>VLOOKUP('combained table'!G2062,'combained table'!G2062:T4396,1,FALSE)</f>
        <v>No</v>
      </c>
      <c r="H2062">
        <f>VLOOKUP('combained table'!H2062,'combained table'!H2062:T4396,1,FALSE)</f>
        <v>1</v>
      </c>
      <c r="I2062" t="str">
        <f>VLOOKUP('combained table'!I2062,'combained table'!I2062:T4396,1,FALSE)</f>
        <v>Prediabetes</v>
      </c>
      <c r="J2062" t="str">
        <f>VLOOKUP('combained table'!J2062,'combained table'!J2062:T4396,1,FALSE)</f>
        <v>No</v>
      </c>
      <c r="K2062" t="str">
        <f>VLOOKUP('combained table'!K2062,'combained table'!K2062:T4396,1,FALSE)</f>
        <v>Obesity</v>
      </c>
      <c r="L2062">
        <f>VLOOKUP('combained table'!L2062,'combained table'!L2062:T4396,1,FALSE)</f>
        <v>1990</v>
      </c>
      <c r="M2062" t="str">
        <f>VLOOKUP('combained table'!M2062,'combained table'!M2062:T4396,1,FALSE)</f>
        <v>Jul</v>
      </c>
      <c r="N2062">
        <f>VLOOKUP('combained table'!N2062,'combained table'!N2062:T4396,1,FALSE)</f>
        <v>9</v>
      </c>
      <c r="O2062" t="str">
        <f>VLOOKUP('combained table'!O2062,'combained table'!O2062:T4396,1,FALSE)</f>
        <v>9-Jul-1990</v>
      </c>
      <c r="P2062">
        <f>VLOOKUP('combained table'!P2062,'combained table'!P2062:T4396,1,FALSE)</f>
        <v>32734.19</v>
      </c>
      <c r="Q2062" t="str">
        <f>VLOOKUP('combained table'!Q2062,'combained table'!Q2062:T4396,1,FALSE)</f>
        <v>tier - 2</v>
      </c>
      <c r="R2062" t="str">
        <f>VLOOKUP('combained table'!R2062,'combained table'!R2062:T4396,1,FALSE)</f>
        <v>tier - 1</v>
      </c>
      <c r="S2062" t="str">
        <f>VLOOKUP('combained table'!S2062,'combained table'!S2062:T4396,1,FALSE)</f>
        <v>R1012</v>
      </c>
      <c r="T2062">
        <f>VLOOKUP('combained table'!T2062,'combained table'!T2062:T4396,1,FALSE)</f>
        <v>32</v>
      </c>
    </row>
    <row r="2063" spans="1:20">
      <c r="A2063" t="str">
        <f>VLOOKUP('combained table'!A2063,'combained table'!A2063:T4397,1,FALSE)</f>
        <v>Id2062</v>
      </c>
      <c r="B2063" t="str">
        <f>VLOOKUP('combained table'!B2063,'combained table'!B2063:T4397,1,FALSE)</f>
        <v xml:space="preserve">  Rob G</v>
      </c>
      <c r="C2063">
        <f>VLOOKUP('combained table'!C2063,'combained table'!C2063:T4397,1,FALSE)</f>
        <v>28.31</v>
      </c>
      <c r="D2063">
        <f>VLOOKUP('combained table'!D2063,'combained table'!D2063:T4397,1,FALSE)</f>
        <v>6.41</v>
      </c>
      <c r="E2063" t="str">
        <f>VLOOKUP('combained table'!E2063,'combained table'!E2063:T4397,1,FALSE)</f>
        <v>No</v>
      </c>
      <c r="F2063" t="str">
        <f>VLOOKUP('combained table'!F2063,'combained table'!F2063:T4397,1,FALSE)</f>
        <v>yes</v>
      </c>
      <c r="G2063" t="str">
        <f>VLOOKUP('combained table'!G2063,'combained table'!G2063:T4397,1,FALSE)</f>
        <v>No</v>
      </c>
      <c r="H2063">
        <f>VLOOKUP('combained table'!H2063,'combained table'!H2063:T4397,1,FALSE)</f>
        <v>1</v>
      </c>
      <c r="I2063" t="str">
        <f>VLOOKUP('combained table'!I2063,'combained table'!I2063:T4397,1,FALSE)</f>
        <v>Diabetes</v>
      </c>
      <c r="J2063" t="str">
        <f>VLOOKUP('combained table'!J2063,'combained table'!J2063:T4397,1,FALSE)</f>
        <v>No</v>
      </c>
      <c r="K2063" t="str">
        <f>VLOOKUP('combained table'!K2063,'combained table'!K2063:T4397,1,FALSE)</f>
        <v>Overweight</v>
      </c>
      <c r="L2063">
        <f>VLOOKUP('combained table'!L2063,'combained table'!L2063:T4397,1,FALSE)</f>
        <v>1974</v>
      </c>
      <c r="M2063" t="str">
        <f>VLOOKUP('combained table'!M2063,'combained table'!M2063:T4397,1,FALSE)</f>
        <v>Dec</v>
      </c>
      <c r="N2063">
        <f>VLOOKUP('combained table'!N2063,'combained table'!N2063:T4397,1,FALSE)</f>
        <v>6</v>
      </c>
      <c r="O2063" t="str">
        <f>VLOOKUP('combained table'!O2063,'combained table'!O2063:T4397,1,FALSE)</f>
        <v>6-Dec-1974</v>
      </c>
      <c r="P2063">
        <f>VLOOKUP('combained table'!P2063,'combained table'!P2063:T4397,1,FALSE)</f>
        <v>32760.48</v>
      </c>
      <c r="Q2063" t="str">
        <f>VLOOKUP('combained table'!Q2063,'combained table'!Q2063:T4397,1,FALSE)</f>
        <v>tier - 1</v>
      </c>
      <c r="R2063" t="str">
        <f>VLOOKUP('combained table'!R2063,'combained table'!R2063:T4397,1,FALSE)</f>
        <v>tier - 1</v>
      </c>
      <c r="S2063" t="str">
        <f>VLOOKUP('combained table'!S2063,'combained table'!S2063:T4397,1,FALSE)</f>
        <v>R1011</v>
      </c>
      <c r="T2063">
        <f>VLOOKUP('combained table'!T2063,'combained table'!T2063:T4397,1,FALSE)</f>
        <v>48</v>
      </c>
    </row>
    <row r="2064" spans="1:20">
      <c r="A2064" t="str">
        <f>VLOOKUP('combained table'!A2064,'combained table'!A2064:T4398,1,FALSE)</f>
        <v>Id2063</v>
      </c>
      <c r="B2064" t="str">
        <f>VLOOKUP('combained table'!B2064,'combained table'!B2064:T4398,1,FALSE)</f>
        <v xml:space="preserve">  Stefanie A</v>
      </c>
      <c r="C2064">
        <f>VLOOKUP('combained table'!C2064,'combained table'!C2064:T4398,1,FALSE)</f>
        <v>30.3</v>
      </c>
      <c r="D2064">
        <f>VLOOKUP('combained table'!D2064,'combained table'!D2064:T4398,1,FALSE)</f>
        <v>4.7300000000000004</v>
      </c>
      <c r="E2064" t="str">
        <f>VLOOKUP('combained table'!E2064,'combained table'!E2064:T4398,1,FALSE)</f>
        <v>yes</v>
      </c>
      <c r="F2064" t="str">
        <f>VLOOKUP('combained table'!F2064,'combained table'!F2064:T4398,1,FALSE)</f>
        <v>No</v>
      </c>
      <c r="G2064" t="str">
        <f>VLOOKUP('combained table'!G2064,'combained table'!G2064:T4398,1,FALSE)</f>
        <v>Yes</v>
      </c>
      <c r="H2064">
        <f>VLOOKUP('combained table'!H2064,'combained table'!H2064:T4398,1,FALSE)</f>
        <v>1</v>
      </c>
      <c r="I2064" t="str">
        <f>VLOOKUP('combained table'!I2064,'combained table'!I2064:T4398,1,FALSE)</f>
        <v>Normal</v>
      </c>
      <c r="J2064" t="str">
        <f>VLOOKUP('combained table'!J2064,'combained table'!J2064:T4398,1,FALSE)</f>
        <v>No</v>
      </c>
      <c r="K2064" t="str">
        <f>VLOOKUP('combained table'!K2064,'combained table'!K2064:T4398,1,FALSE)</f>
        <v>Obesity</v>
      </c>
      <c r="L2064">
        <f>VLOOKUP('combained table'!L2064,'combained table'!L2064:T4398,1,FALSE)</f>
        <v>1972</v>
      </c>
      <c r="M2064" t="str">
        <f>VLOOKUP('combained table'!M2064,'combained table'!M2064:T4398,1,FALSE)</f>
        <v>Nov</v>
      </c>
      <c r="N2064">
        <f>VLOOKUP('combained table'!N2064,'combained table'!N2064:T4398,1,FALSE)</f>
        <v>7</v>
      </c>
      <c r="O2064" t="str">
        <f>VLOOKUP('combained table'!O2064,'combained table'!O2064:T4398,1,FALSE)</f>
        <v>7-Nov-1972</v>
      </c>
      <c r="P2064">
        <f>VLOOKUP('combained table'!P2064,'combained table'!P2064:T4398,1,FALSE)</f>
        <v>32765.33</v>
      </c>
      <c r="Q2064" t="str">
        <f>VLOOKUP('combained table'!Q2064,'combained table'!Q2064:T4398,1,FALSE)</f>
        <v>tier - 2</v>
      </c>
      <c r="R2064" t="str">
        <f>VLOOKUP('combained table'!R2064,'combained table'!R2064:T4398,1,FALSE)</f>
        <v>tier - 2</v>
      </c>
      <c r="S2064" t="str">
        <f>VLOOKUP('combained table'!S2064,'combained table'!S2064:T4398,1,FALSE)</f>
        <v>R1012</v>
      </c>
      <c r="T2064">
        <f>VLOOKUP('combained table'!T2064,'combained table'!T2064:T4398,1,FALSE)</f>
        <v>50</v>
      </c>
    </row>
    <row r="2065" spans="1:20">
      <c r="A2065" t="str">
        <f>VLOOKUP('combained table'!A2065,'combained table'!A2065:T4399,1,FALSE)</f>
        <v>Id2064</v>
      </c>
      <c r="B2065" t="str">
        <f>VLOOKUP('combained table'!B2065,'combained table'!B2065:T4399,1,FALSE)</f>
        <v xml:space="preserve">  Stephanie</v>
      </c>
      <c r="C2065">
        <f>VLOOKUP('combained table'!C2065,'combained table'!C2065:T4399,1,FALSE)</f>
        <v>26.4</v>
      </c>
      <c r="D2065">
        <f>VLOOKUP('combained table'!D2065,'combained table'!D2065:T4399,1,FALSE)</f>
        <v>6.22</v>
      </c>
      <c r="E2065" t="str">
        <f>VLOOKUP('combained table'!E2065,'combained table'!E2065:T4399,1,FALSE)</f>
        <v>yes</v>
      </c>
      <c r="F2065" t="str">
        <f>VLOOKUP('combained table'!F2065,'combained table'!F2065:T4399,1,FALSE)</f>
        <v>No</v>
      </c>
      <c r="G2065" t="str">
        <f>VLOOKUP('combained table'!G2065,'combained table'!G2065:T4399,1,FALSE)</f>
        <v>No</v>
      </c>
      <c r="H2065">
        <f>VLOOKUP('combained table'!H2065,'combained table'!H2065:T4399,1,FALSE)</f>
        <v>0</v>
      </c>
      <c r="I2065" t="str">
        <f>VLOOKUP('combained table'!I2065,'combained table'!I2065:T4399,1,FALSE)</f>
        <v>Prediabetes</v>
      </c>
      <c r="J2065" t="str">
        <f>VLOOKUP('combained table'!J2065,'combained table'!J2065:T4399,1,FALSE)</f>
        <v>No</v>
      </c>
      <c r="K2065" t="str">
        <f>VLOOKUP('combained table'!K2065,'combained table'!K2065:T4399,1,FALSE)</f>
        <v>Overweight</v>
      </c>
      <c r="L2065">
        <f>VLOOKUP('combained table'!L2065,'combained table'!L2065:T4399,1,FALSE)</f>
        <v>1980</v>
      </c>
      <c r="M2065" t="str">
        <f>VLOOKUP('combained table'!M2065,'combained table'!M2065:T4399,1,FALSE)</f>
        <v>Dec</v>
      </c>
      <c r="N2065">
        <f>VLOOKUP('combained table'!N2065,'combained table'!N2065:T4399,1,FALSE)</f>
        <v>12</v>
      </c>
      <c r="O2065" t="str">
        <f>VLOOKUP('combained table'!O2065,'combained table'!O2065:T4399,1,FALSE)</f>
        <v>12-Dec-1980</v>
      </c>
      <c r="P2065">
        <f>VLOOKUP('combained table'!P2065,'combained table'!P2065:T4399,1,FALSE)</f>
        <v>32787.46</v>
      </c>
      <c r="Q2065" t="str">
        <f>VLOOKUP('combained table'!Q2065,'combained table'!Q2065:T4399,1,FALSE)</f>
        <v>tier - 1</v>
      </c>
      <c r="R2065" t="str">
        <f>VLOOKUP('combained table'!R2065,'combained table'!R2065:T4399,1,FALSE)</f>
        <v>tier - 3</v>
      </c>
      <c r="S2065" t="str">
        <f>VLOOKUP('combained table'!S2065,'combained table'!S2065:T4399,1,FALSE)</f>
        <v>R1012</v>
      </c>
      <c r="T2065">
        <f>VLOOKUP('combained table'!T2065,'combained table'!T2065:T4399,1,FALSE)</f>
        <v>42</v>
      </c>
    </row>
    <row r="2066" spans="1:20">
      <c r="A2066" t="str">
        <f>VLOOKUP('combained table'!A2066,'combained table'!A2066:T4400,1,FALSE)</f>
        <v>Id2065</v>
      </c>
      <c r="B2066" t="str">
        <f>VLOOKUP('combained table'!B2066,'combained table'!B2066:T4400,1,FALSE)</f>
        <v xml:space="preserve">  Caroline F</v>
      </c>
      <c r="C2066">
        <f>VLOOKUP('combained table'!C2066,'combained table'!C2066:T4400,1,FALSE)</f>
        <v>22.135000000000002</v>
      </c>
      <c r="D2066">
        <f>VLOOKUP('combained table'!D2066,'combained table'!D2066:T4400,1,FALSE)</f>
        <v>4.46</v>
      </c>
      <c r="E2066" t="str">
        <f>VLOOKUP('combained table'!E2066,'combained table'!E2066:T4400,1,FALSE)</f>
        <v>yes</v>
      </c>
      <c r="F2066" t="str">
        <f>VLOOKUP('combained table'!F2066,'combained table'!F2066:T4400,1,FALSE)</f>
        <v>No</v>
      </c>
      <c r="G2066" t="str">
        <f>VLOOKUP('combained table'!G2066,'combained table'!G2066:T4400,1,FALSE)</f>
        <v>No</v>
      </c>
      <c r="H2066">
        <f>VLOOKUP('combained table'!H2066,'combained table'!H2066:T4400,1,FALSE)</f>
        <v>0</v>
      </c>
      <c r="I2066" t="str">
        <f>VLOOKUP('combained table'!I2066,'combained table'!I2066:T4400,1,FALSE)</f>
        <v>Normal</v>
      </c>
      <c r="J2066" t="str">
        <f>VLOOKUP('combained table'!J2066,'combained table'!J2066:T4400,1,FALSE)</f>
        <v>No</v>
      </c>
      <c r="K2066" t="str">
        <f>VLOOKUP('combained table'!K2066,'combained table'!K2066:T4400,1,FALSE)</f>
        <v>Normal Weight</v>
      </c>
      <c r="L2066">
        <f>VLOOKUP('combained table'!L2066,'combained table'!L2066:T4400,1,FALSE)</f>
        <v>1995</v>
      </c>
      <c r="M2066" t="str">
        <f>VLOOKUP('combained table'!M2066,'combained table'!M2066:T4400,1,FALSE)</f>
        <v>Dec</v>
      </c>
      <c r="N2066">
        <f>VLOOKUP('combained table'!N2066,'combained table'!N2066:T4400,1,FALSE)</f>
        <v>4</v>
      </c>
      <c r="O2066" t="str">
        <f>VLOOKUP('combained table'!O2066,'combained table'!O2066:T4400,1,FALSE)</f>
        <v>4-Dec-1995</v>
      </c>
      <c r="P2066">
        <f>VLOOKUP('combained table'!P2066,'combained table'!P2066:T4400,1,FALSE)</f>
        <v>32827.51</v>
      </c>
      <c r="Q2066" t="str">
        <f>VLOOKUP('combained table'!Q2066,'combained table'!Q2066:T4400,1,FALSE)</f>
        <v>tier - 1</v>
      </c>
      <c r="R2066" t="str">
        <f>VLOOKUP('combained table'!R2066,'combained table'!R2066:T4400,1,FALSE)</f>
        <v>tier - 2</v>
      </c>
      <c r="S2066" t="str">
        <f>VLOOKUP('combained table'!S2066,'combained table'!S2066:T4400,1,FALSE)</f>
        <v>R1011</v>
      </c>
      <c r="T2066">
        <f>VLOOKUP('combained table'!T2066,'combained table'!T2066:T4400,1,FALSE)</f>
        <v>27</v>
      </c>
    </row>
    <row r="2067" spans="1:20">
      <c r="A2067" t="str">
        <f>VLOOKUP('combained table'!A2067,'combained table'!A2067:T4401,1,FALSE)</f>
        <v>Id2066</v>
      </c>
      <c r="B2067" t="str">
        <f>VLOOKUP('combained table'!B2067,'combained table'!B2067:T4401,1,FALSE)</f>
        <v xml:space="preserve">  Julia J</v>
      </c>
      <c r="C2067">
        <f>VLOOKUP('combained table'!C2067,'combained table'!C2067:T4401,1,FALSE)</f>
        <v>17.399999999999999</v>
      </c>
      <c r="D2067">
        <f>VLOOKUP('combained table'!D2067,'combained table'!D2067:T4401,1,FALSE)</f>
        <v>4.5</v>
      </c>
      <c r="E2067" t="str">
        <f>VLOOKUP('combained table'!E2067,'combained table'!E2067:T4401,1,FALSE)</f>
        <v>yes</v>
      </c>
      <c r="F2067" t="str">
        <f>VLOOKUP('combained table'!F2067,'combained table'!F2067:T4401,1,FALSE)</f>
        <v>No</v>
      </c>
      <c r="G2067" t="str">
        <f>VLOOKUP('combained table'!G2067,'combained table'!G2067:T4401,1,FALSE)</f>
        <v>No</v>
      </c>
      <c r="H2067">
        <f>VLOOKUP('combained table'!H2067,'combained table'!H2067:T4401,1,FALSE)</f>
        <v>0</v>
      </c>
      <c r="I2067" t="str">
        <f>VLOOKUP('combained table'!I2067,'combained table'!I2067:T4401,1,FALSE)</f>
        <v>Normal</v>
      </c>
      <c r="J2067" t="str">
        <f>VLOOKUP('combained table'!J2067,'combained table'!J2067:T4401,1,FALSE)</f>
        <v>No</v>
      </c>
      <c r="K2067" t="str">
        <f>VLOOKUP('combained table'!K2067,'combained table'!K2067:T4401,1,FALSE)</f>
        <v>Underweight</v>
      </c>
      <c r="L2067">
        <f>VLOOKUP('combained table'!L2067,'combained table'!L2067:T4401,1,FALSE)</f>
        <v>1981</v>
      </c>
      <c r="M2067" t="str">
        <f>VLOOKUP('combained table'!M2067,'combained table'!M2067:T4401,1,FALSE)</f>
        <v>Nov</v>
      </c>
      <c r="N2067">
        <f>VLOOKUP('combained table'!N2067,'combained table'!N2067:T4401,1,FALSE)</f>
        <v>17</v>
      </c>
      <c r="O2067" t="str">
        <f>VLOOKUP('combained table'!O2067,'combained table'!O2067:T4401,1,FALSE)</f>
        <v>17-Nov-1981</v>
      </c>
      <c r="P2067">
        <f>VLOOKUP('combained table'!P2067,'combained table'!P2067:T4401,1,FALSE)</f>
        <v>32906.69</v>
      </c>
      <c r="Q2067" t="str">
        <f>VLOOKUP('combained table'!Q2067,'combained table'!Q2067:T4401,1,FALSE)</f>
        <v>tier - 2</v>
      </c>
      <c r="R2067" t="str">
        <f>VLOOKUP('combained table'!R2067,'combained table'!R2067:T4401,1,FALSE)</f>
        <v>tier - 3</v>
      </c>
      <c r="S2067" t="str">
        <f>VLOOKUP('combained table'!S2067,'combained table'!S2067:T4401,1,FALSE)</f>
        <v>R1011</v>
      </c>
      <c r="T2067">
        <f>VLOOKUP('combained table'!T2067,'combained table'!T2067:T4401,1,FALSE)</f>
        <v>41</v>
      </c>
    </row>
    <row r="2068" spans="1:20">
      <c r="A2068" t="str">
        <f>VLOOKUP('combained table'!A2068,'combained table'!A2068:T4402,1,FALSE)</f>
        <v>Id2067</v>
      </c>
      <c r="B2068" t="str">
        <f>VLOOKUP('combained table'!B2068,'combained table'!B2068:T4402,1,FALSE)</f>
        <v xml:space="preserve">  Jack</v>
      </c>
      <c r="C2068">
        <f>VLOOKUP('combained table'!C2068,'combained table'!C2068:T4402,1,FALSE)</f>
        <v>28.06</v>
      </c>
      <c r="D2068">
        <f>VLOOKUP('combained table'!D2068,'combained table'!D2068:T4402,1,FALSE)</f>
        <v>8.93</v>
      </c>
      <c r="E2068" t="str">
        <f>VLOOKUP('combained table'!E2068,'combained table'!E2068:T4402,1,FALSE)</f>
        <v>No</v>
      </c>
      <c r="F2068" t="str">
        <f>VLOOKUP('combained table'!F2068,'combained table'!F2068:T4402,1,FALSE)</f>
        <v>No</v>
      </c>
      <c r="G2068" t="str">
        <f>VLOOKUP('combained table'!G2068,'combained table'!G2068:T4402,1,FALSE)</f>
        <v>No</v>
      </c>
      <c r="H2068">
        <f>VLOOKUP('combained table'!H2068,'combained table'!H2068:T4402,1,FALSE)</f>
        <v>0</v>
      </c>
      <c r="I2068" t="str">
        <f>VLOOKUP('combained table'!I2068,'combained table'!I2068:T4402,1,FALSE)</f>
        <v>Diabetes</v>
      </c>
      <c r="J2068" t="str">
        <f>VLOOKUP('combained table'!J2068,'combained table'!J2068:T4402,1,FALSE)</f>
        <v>No</v>
      </c>
      <c r="K2068" t="str">
        <f>VLOOKUP('combained table'!K2068,'combained table'!K2068:T4402,1,FALSE)</f>
        <v>Overweight</v>
      </c>
      <c r="L2068">
        <f>VLOOKUP('combained table'!L2068,'combained table'!L2068:T4402,1,FALSE)</f>
        <v>1971</v>
      </c>
      <c r="M2068" t="str">
        <f>VLOOKUP('combained table'!M2068,'combained table'!M2068:T4402,1,FALSE)</f>
        <v>Aug</v>
      </c>
      <c r="N2068">
        <f>VLOOKUP('combained table'!N2068,'combained table'!N2068:T4402,1,FALSE)</f>
        <v>24</v>
      </c>
      <c r="O2068" t="str">
        <f>VLOOKUP('combained table'!O2068,'combained table'!O2068:T4402,1,FALSE)</f>
        <v>24-Aug-1971</v>
      </c>
      <c r="P2068">
        <f>VLOOKUP('combained table'!P2068,'combained table'!P2068:T4402,1,FALSE)</f>
        <v>32947.629999999997</v>
      </c>
      <c r="Q2068" t="str">
        <f>VLOOKUP('combained table'!Q2068,'combained table'!Q2068:T4402,1,FALSE)</f>
        <v>tier - 2</v>
      </c>
      <c r="R2068" t="str">
        <f>VLOOKUP('combained table'!R2068,'combained table'!R2068:T4402,1,FALSE)</f>
        <v>tier - 1</v>
      </c>
      <c r="S2068" t="str">
        <f>VLOOKUP('combained table'!S2068,'combained table'!S2068:T4402,1,FALSE)</f>
        <v>R1011</v>
      </c>
      <c r="T2068">
        <f>VLOOKUP('combained table'!T2068,'combained table'!T2068:T4402,1,FALSE)</f>
        <v>51</v>
      </c>
    </row>
    <row r="2069" spans="1:20">
      <c r="A2069" t="str">
        <f>VLOOKUP('combained table'!A2069,'combained table'!A2069:T4403,1,FALSE)</f>
        <v>Id2068</v>
      </c>
      <c r="B2069" t="str">
        <f>VLOOKUP('combained table'!B2069,'combained table'!B2069:T4403,1,FALSE)</f>
        <v xml:space="preserve">  Bernat</v>
      </c>
      <c r="C2069">
        <f>VLOOKUP('combained table'!C2069,'combained table'!C2069:T4403,1,FALSE)</f>
        <v>31.13</v>
      </c>
      <c r="D2069">
        <f>VLOOKUP('combained table'!D2069,'combained table'!D2069:T4403,1,FALSE)</f>
        <v>11.02</v>
      </c>
      <c r="E2069" t="str">
        <f>VLOOKUP('combained table'!E2069,'combained table'!E2069:T4403,1,FALSE)</f>
        <v>No</v>
      </c>
      <c r="F2069" t="str">
        <f>VLOOKUP('combained table'!F2069,'combained table'!F2069:T4403,1,FALSE)</f>
        <v>No</v>
      </c>
      <c r="G2069" t="str">
        <f>VLOOKUP('combained table'!G2069,'combained table'!G2069:T4403,1,FALSE)</f>
        <v>No</v>
      </c>
      <c r="H2069">
        <f>VLOOKUP('combained table'!H2069,'combained table'!H2069:T4403,1,FALSE)</f>
        <v>0</v>
      </c>
      <c r="I2069" t="str">
        <f>VLOOKUP('combained table'!I2069,'combained table'!I2069:T4403,1,FALSE)</f>
        <v>Diabetes</v>
      </c>
      <c r="J2069" t="str">
        <f>VLOOKUP('combained table'!J2069,'combained table'!J2069:T4403,1,FALSE)</f>
        <v>No</v>
      </c>
      <c r="K2069" t="str">
        <f>VLOOKUP('combained table'!K2069,'combained table'!K2069:T4403,1,FALSE)</f>
        <v>Obesity</v>
      </c>
      <c r="L2069">
        <f>VLOOKUP('combained table'!L2069,'combained table'!L2069:T4403,1,FALSE)</f>
        <v>1995</v>
      </c>
      <c r="M2069" t="str">
        <f>VLOOKUP('combained table'!M2069,'combained table'!M2069:T4403,1,FALSE)</f>
        <v>Jul</v>
      </c>
      <c r="N2069">
        <f>VLOOKUP('combained table'!N2069,'combained table'!N2069:T4403,1,FALSE)</f>
        <v>8</v>
      </c>
      <c r="O2069" t="str">
        <f>VLOOKUP('combained table'!O2069,'combained table'!O2069:T4403,1,FALSE)</f>
        <v>8-Jul-1995</v>
      </c>
      <c r="P2069">
        <f>VLOOKUP('combained table'!P2069,'combained table'!P2069:T4403,1,FALSE)</f>
        <v>33017.46</v>
      </c>
      <c r="Q2069" t="str">
        <f>VLOOKUP('combained table'!Q2069,'combained table'!Q2069:T4403,1,FALSE)</f>
        <v>tier - 1</v>
      </c>
      <c r="R2069" t="str">
        <f>VLOOKUP('combained table'!R2069,'combained table'!R2069:T4403,1,FALSE)</f>
        <v>tier - 1</v>
      </c>
      <c r="S2069" t="str">
        <f>VLOOKUP('combained table'!S2069,'combained table'!S2069:T4403,1,FALSE)</f>
        <v>R1011</v>
      </c>
      <c r="T2069">
        <f>VLOOKUP('combained table'!T2069,'combained table'!T2069:T4403,1,FALSE)</f>
        <v>27</v>
      </c>
    </row>
    <row r="2070" spans="1:20">
      <c r="A2070" t="str">
        <f>VLOOKUP('combained table'!A2070,'combained table'!A2070:T4404,1,FALSE)</f>
        <v>Id2069</v>
      </c>
      <c r="B2070" t="str">
        <f>VLOOKUP('combained table'!B2070,'combained table'!B2070:T4404,1,FALSE)</f>
        <v xml:space="preserve">  Hicham</v>
      </c>
      <c r="C2070">
        <f>VLOOKUP('combained table'!C2070,'combained table'!C2070:T4404,1,FALSE)</f>
        <v>18.46</v>
      </c>
      <c r="D2070">
        <f>VLOOKUP('combained table'!D2070,'combained table'!D2070:T4404,1,FALSE)</f>
        <v>5.25</v>
      </c>
      <c r="E2070" t="str">
        <f>VLOOKUP('combained table'!E2070,'combained table'!E2070:T4404,1,FALSE)</f>
        <v>No</v>
      </c>
      <c r="F2070" t="str">
        <f>VLOOKUP('combained table'!F2070,'combained table'!F2070:T4404,1,FALSE)</f>
        <v>No</v>
      </c>
      <c r="G2070" t="str">
        <f>VLOOKUP('combained table'!G2070,'combained table'!G2070:T4404,1,FALSE)</f>
        <v>No</v>
      </c>
      <c r="H2070">
        <f>VLOOKUP('combained table'!H2070,'combained table'!H2070:T4404,1,FALSE)</f>
        <v>0</v>
      </c>
      <c r="I2070" t="str">
        <f>VLOOKUP('combained table'!I2070,'combained table'!I2070:T4404,1,FALSE)</f>
        <v>Normal</v>
      </c>
      <c r="J2070" t="str">
        <f>VLOOKUP('combained table'!J2070,'combained table'!J2070:T4404,1,FALSE)</f>
        <v>No</v>
      </c>
      <c r="K2070" t="str">
        <f>VLOOKUP('combained table'!K2070,'combained table'!K2070:T4404,1,FALSE)</f>
        <v>Underweight</v>
      </c>
      <c r="L2070">
        <f>VLOOKUP('combained table'!L2070,'combained table'!L2070:T4404,1,FALSE)</f>
        <v>1967</v>
      </c>
      <c r="M2070" t="str">
        <f>VLOOKUP('combained table'!M2070,'combained table'!M2070:T4404,1,FALSE)</f>
        <v>Jul</v>
      </c>
      <c r="N2070">
        <f>VLOOKUP('combained table'!N2070,'combained table'!N2070:T4404,1,FALSE)</f>
        <v>10</v>
      </c>
      <c r="O2070" t="str">
        <f>VLOOKUP('combained table'!O2070,'combained table'!O2070:T4404,1,FALSE)</f>
        <v>10-Jul-1967</v>
      </c>
      <c r="P2070">
        <f>VLOOKUP('combained table'!P2070,'combained table'!P2070:T4404,1,FALSE)</f>
        <v>33025.32</v>
      </c>
      <c r="Q2070" t="str">
        <f>VLOOKUP('combained table'!Q2070,'combained table'!Q2070:T4404,1,FALSE)</f>
        <v>tier - 2</v>
      </c>
      <c r="R2070" t="str">
        <f>VLOOKUP('combained table'!R2070,'combained table'!R2070:T4404,1,FALSE)</f>
        <v>tier - 3</v>
      </c>
      <c r="S2070" t="str">
        <f>VLOOKUP('combained table'!S2070,'combained table'!S2070:T4404,1,FALSE)</f>
        <v>R1011</v>
      </c>
      <c r="T2070">
        <f>VLOOKUP('combained table'!T2070,'combained table'!T2070:T4404,1,FALSE)</f>
        <v>55</v>
      </c>
    </row>
    <row r="2071" spans="1:20">
      <c r="A2071" t="str">
        <f>VLOOKUP('combained table'!A2071,'combained table'!A2071:T4405,1,FALSE)</f>
        <v>Id2070</v>
      </c>
      <c r="B2071" t="str">
        <f>VLOOKUP('combained table'!B2071,'combained table'!B2071:T4405,1,FALSE)</f>
        <v xml:space="preserve">  Sarah</v>
      </c>
      <c r="C2071">
        <f>VLOOKUP('combained table'!C2071,'combained table'!C2071:T4405,1,FALSE)</f>
        <v>17.3</v>
      </c>
      <c r="D2071">
        <f>VLOOKUP('combained table'!D2071,'combained table'!D2071:T4405,1,FALSE)</f>
        <v>4.75</v>
      </c>
      <c r="E2071" t="str">
        <f>VLOOKUP('combained table'!E2071,'combained table'!E2071:T4405,1,FALSE)</f>
        <v>No</v>
      </c>
      <c r="F2071" t="str">
        <f>VLOOKUP('combained table'!F2071,'combained table'!F2071:T4405,1,FALSE)</f>
        <v>No</v>
      </c>
      <c r="G2071" t="str">
        <f>VLOOKUP('combained table'!G2071,'combained table'!G2071:T4405,1,FALSE)</f>
        <v>No</v>
      </c>
      <c r="H2071">
        <f>VLOOKUP('combained table'!H2071,'combained table'!H2071:T4405,1,FALSE)</f>
        <v>0</v>
      </c>
      <c r="I2071" t="str">
        <f>VLOOKUP('combained table'!I2071,'combained table'!I2071:T4405,1,FALSE)</f>
        <v>Normal</v>
      </c>
      <c r="J2071" t="str">
        <f>VLOOKUP('combained table'!J2071,'combained table'!J2071:T4405,1,FALSE)</f>
        <v>No</v>
      </c>
      <c r="K2071" t="str">
        <f>VLOOKUP('combained table'!K2071,'combained table'!K2071:T4405,1,FALSE)</f>
        <v>Underweight</v>
      </c>
      <c r="L2071">
        <f>VLOOKUP('combained table'!L2071,'combained table'!L2071:T4405,1,FALSE)</f>
        <v>1994</v>
      </c>
      <c r="M2071" t="str">
        <f>VLOOKUP('combained table'!M2071,'combained table'!M2071:T4405,1,FALSE)</f>
        <v>Jul</v>
      </c>
      <c r="N2071">
        <f>VLOOKUP('combained table'!N2071,'combained table'!N2071:T4405,1,FALSE)</f>
        <v>28</v>
      </c>
      <c r="O2071" t="str">
        <f>VLOOKUP('combained table'!O2071,'combained table'!O2071:T4405,1,FALSE)</f>
        <v>28-Jul-1994</v>
      </c>
      <c r="P2071">
        <f>VLOOKUP('combained table'!P2071,'combained table'!P2071:T4405,1,FALSE)</f>
        <v>33057.230000000003</v>
      </c>
      <c r="Q2071" t="str">
        <f>VLOOKUP('combained table'!Q2071,'combained table'!Q2071:T4405,1,FALSE)</f>
        <v>tier - 1</v>
      </c>
      <c r="R2071" t="str">
        <f>VLOOKUP('combained table'!R2071,'combained table'!R2071:T4405,1,FALSE)</f>
        <v>tier - 2</v>
      </c>
      <c r="S2071" t="str">
        <f>VLOOKUP('combained table'!S2071,'combained table'!S2071:T4405,1,FALSE)</f>
        <v>R1011</v>
      </c>
      <c r="T2071">
        <f>VLOOKUP('combained table'!T2071,'combained table'!T2071:T4405,1,FALSE)</f>
        <v>28</v>
      </c>
    </row>
    <row r="2072" spans="1:20">
      <c r="A2072" t="str">
        <f>VLOOKUP('combained table'!A2072,'combained table'!A2072:T4406,1,FALSE)</f>
        <v>Id2071</v>
      </c>
      <c r="B2072" t="str">
        <f>VLOOKUP('combained table'!B2072,'combained table'!B2072:T4406,1,FALSE)</f>
        <v xml:space="preserve">  Anthony S</v>
      </c>
      <c r="C2072">
        <f>VLOOKUP('combained table'!C2072,'combained table'!C2072:T4406,1,FALSE)</f>
        <v>35.625</v>
      </c>
      <c r="D2072">
        <f>VLOOKUP('combained table'!D2072,'combained table'!D2072:T4406,1,FALSE)</f>
        <v>4.68</v>
      </c>
      <c r="E2072" t="str">
        <f>VLOOKUP('combained table'!E2072,'combained table'!E2072:T4406,1,FALSE)</f>
        <v>yes</v>
      </c>
      <c r="F2072" t="str">
        <f>VLOOKUP('combained table'!F2072,'combained table'!F2072:T4406,1,FALSE)</f>
        <v>No</v>
      </c>
      <c r="G2072" t="str">
        <f>VLOOKUP('combained table'!G2072,'combained table'!G2072:T4406,1,FALSE)</f>
        <v>Yes</v>
      </c>
      <c r="H2072">
        <f>VLOOKUP('combained table'!H2072,'combained table'!H2072:T4406,1,FALSE)</f>
        <v>1</v>
      </c>
      <c r="I2072" t="str">
        <f>VLOOKUP('combained table'!I2072,'combained table'!I2072:T4406,1,FALSE)</f>
        <v>Normal</v>
      </c>
      <c r="J2072" t="str">
        <f>VLOOKUP('combained table'!J2072,'combained table'!J2072:T4406,1,FALSE)</f>
        <v>No</v>
      </c>
      <c r="K2072" t="str">
        <f>VLOOKUP('combained table'!K2072,'combained table'!K2072:T4406,1,FALSE)</f>
        <v>Obesity</v>
      </c>
      <c r="L2072">
        <f>VLOOKUP('combained table'!L2072,'combained table'!L2072:T4406,1,FALSE)</f>
        <v>1962</v>
      </c>
      <c r="M2072" t="str">
        <f>VLOOKUP('combained table'!M2072,'combained table'!M2072:T4406,1,FALSE)</f>
        <v>Jul</v>
      </c>
      <c r="N2072">
        <f>VLOOKUP('combained table'!N2072,'combained table'!N2072:T4406,1,FALSE)</f>
        <v>1</v>
      </c>
      <c r="O2072" t="str">
        <f>VLOOKUP('combained table'!O2072,'combained table'!O2072:T4406,1,FALSE)</f>
        <v>1-Jul-1962</v>
      </c>
      <c r="P2072">
        <f>VLOOKUP('combained table'!P2072,'combained table'!P2072:T4406,1,FALSE)</f>
        <v>33074.94</v>
      </c>
      <c r="Q2072" t="str">
        <f>VLOOKUP('combained table'!Q2072,'combained table'!Q2072:T4406,1,FALSE)</f>
        <v>tier - 1</v>
      </c>
      <c r="R2072" t="str">
        <f>VLOOKUP('combained table'!R2072,'combained table'!R2072:T4406,1,FALSE)</f>
        <v>tier - 2</v>
      </c>
      <c r="S2072" t="str">
        <f>VLOOKUP('combained table'!S2072,'combained table'!S2072:T4406,1,FALSE)</f>
        <v>R1011</v>
      </c>
      <c r="T2072">
        <f>VLOOKUP('combained table'!T2072,'combained table'!T2072:T4406,1,FALSE)</f>
        <v>60</v>
      </c>
    </row>
    <row r="2073" spans="1:20">
      <c r="A2073" t="str">
        <f>VLOOKUP('combained table'!A2073,'combained table'!A2073:T4407,1,FALSE)</f>
        <v>Id2072</v>
      </c>
      <c r="B2073" t="str">
        <f>VLOOKUP('combained table'!B2073,'combained table'!B2073:T4407,1,FALSE)</f>
        <v xml:space="preserve">  Elisabetta</v>
      </c>
      <c r="C2073">
        <f>VLOOKUP('combained table'!C2073,'combained table'!C2073:T4407,1,FALSE)</f>
        <v>20.234999999999999</v>
      </c>
      <c r="D2073">
        <f>VLOOKUP('combained table'!D2073,'combained table'!D2073:T4407,1,FALSE)</f>
        <v>6.17</v>
      </c>
      <c r="E2073" t="str">
        <f>VLOOKUP('combained table'!E2073,'combained table'!E2073:T4407,1,FALSE)</f>
        <v>yes</v>
      </c>
      <c r="F2073" t="str">
        <f>VLOOKUP('combained table'!F2073,'combained table'!F2073:T4407,1,FALSE)</f>
        <v>yes</v>
      </c>
      <c r="G2073" t="str">
        <f>VLOOKUP('combained table'!G2073,'combained table'!G2073:T4407,1,FALSE)</f>
        <v>No</v>
      </c>
      <c r="H2073">
        <f>VLOOKUP('combained table'!H2073,'combained table'!H2073:T4407,1,FALSE)</f>
        <v>2</v>
      </c>
      <c r="I2073" t="str">
        <f>VLOOKUP('combained table'!I2073,'combained table'!I2073:T4407,1,FALSE)</f>
        <v>Prediabetes</v>
      </c>
      <c r="J2073" t="str">
        <f>VLOOKUP('combained table'!J2073,'combained table'!J2073:T4407,1,FALSE)</f>
        <v>No</v>
      </c>
      <c r="K2073" t="str">
        <f>VLOOKUP('combained table'!K2073,'combained table'!K2073:T4407,1,FALSE)</f>
        <v>Normal Weight</v>
      </c>
      <c r="L2073">
        <f>VLOOKUP('combained table'!L2073,'combained table'!L2073:T4407,1,FALSE)</f>
        <v>1969</v>
      </c>
      <c r="M2073" t="str">
        <f>VLOOKUP('combained table'!M2073,'combained table'!M2073:T4407,1,FALSE)</f>
        <v>Oct</v>
      </c>
      <c r="N2073">
        <f>VLOOKUP('combained table'!N2073,'combained table'!N2073:T4407,1,FALSE)</f>
        <v>30</v>
      </c>
      <c r="O2073" t="str">
        <f>VLOOKUP('combained table'!O2073,'combained table'!O2073:T4407,1,FALSE)</f>
        <v>30-Oct-1969</v>
      </c>
      <c r="P2073">
        <f>VLOOKUP('combained table'!P2073,'combained table'!P2073:T4407,1,FALSE)</f>
        <v>33090.660000000003</v>
      </c>
      <c r="Q2073" t="str">
        <f>VLOOKUP('combained table'!Q2073,'combained table'!Q2073:T4407,1,FALSE)</f>
        <v>tier - 2</v>
      </c>
      <c r="R2073" t="str">
        <f>VLOOKUP('combained table'!R2073,'combained table'!R2073:T4407,1,FALSE)</f>
        <v>tier - 2</v>
      </c>
      <c r="S2073" t="str">
        <f>VLOOKUP('combained table'!S2073,'combained table'!S2073:T4407,1,FALSE)</f>
        <v>R1011</v>
      </c>
      <c r="T2073">
        <f>VLOOKUP('combained table'!T2073,'combained table'!T2073:T4407,1,FALSE)</f>
        <v>53</v>
      </c>
    </row>
    <row r="2074" spans="1:20">
      <c r="A2074" t="str">
        <f>VLOOKUP('combained table'!A2074,'combained table'!A2074:T4408,1,FALSE)</f>
        <v>Id2073</v>
      </c>
      <c r="B2074" t="str">
        <f>VLOOKUP('combained table'!B2074,'combained table'!B2074:T4408,1,FALSE)</f>
        <v xml:space="preserve">  Trevor N</v>
      </c>
      <c r="C2074">
        <f>VLOOKUP('combained table'!C2074,'combained table'!C2074:T4408,1,FALSE)</f>
        <v>27.55</v>
      </c>
      <c r="D2074">
        <f>VLOOKUP('combained table'!D2074,'combained table'!D2074:T4408,1,FALSE)</f>
        <v>4.5599999999999996</v>
      </c>
      <c r="E2074" t="str">
        <f>VLOOKUP('combained table'!E2074,'combained table'!E2074:T4408,1,FALSE)</f>
        <v>yes</v>
      </c>
      <c r="F2074" t="str">
        <f>VLOOKUP('combained table'!F2074,'combained table'!F2074:T4408,1,FALSE)</f>
        <v>No</v>
      </c>
      <c r="G2074" t="str">
        <f>VLOOKUP('combained table'!G2074,'combained table'!G2074:T4408,1,FALSE)</f>
        <v>Yes</v>
      </c>
      <c r="H2074">
        <f>VLOOKUP('combained table'!H2074,'combained table'!H2074:T4408,1,FALSE)</f>
        <v>1</v>
      </c>
      <c r="I2074" t="str">
        <f>VLOOKUP('combained table'!I2074,'combained table'!I2074:T4408,1,FALSE)</f>
        <v>Normal</v>
      </c>
      <c r="J2074" t="str">
        <f>VLOOKUP('combained table'!J2074,'combained table'!J2074:T4408,1,FALSE)</f>
        <v>No</v>
      </c>
      <c r="K2074" t="str">
        <f>VLOOKUP('combained table'!K2074,'combained table'!K2074:T4408,1,FALSE)</f>
        <v>Overweight</v>
      </c>
      <c r="L2074">
        <f>VLOOKUP('combained table'!L2074,'combained table'!L2074:T4408,1,FALSE)</f>
        <v>1985</v>
      </c>
      <c r="M2074" t="str">
        <f>VLOOKUP('combained table'!M2074,'combained table'!M2074:T4408,1,FALSE)</f>
        <v>Jul</v>
      </c>
      <c r="N2074">
        <f>VLOOKUP('combained table'!N2074,'combained table'!N2074:T4408,1,FALSE)</f>
        <v>15</v>
      </c>
      <c r="O2074" t="str">
        <f>VLOOKUP('combained table'!O2074,'combained table'!O2074:T4408,1,FALSE)</f>
        <v>15-Jul-1985</v>
      </c>
      <c r="P2074">
        <f>VLOOKUP('combained table'!P2074,'combained table'!P2074:T4408,1,FALSE)</f>
        <v>33121</v>
      </c>
      <c r="Q2074" t="str">
        <f>VLOOKUP('combained table'!Q2074,'combained table'!Q2074:T4408,1,FALSE)</f>
        <v>tier - 2</v>
      </c>
      <c r="R2074" t="str">
        <f>VLOOKUP('combained table'!R2074,'combained table'!R2074:T4408,1,FALSE)</f>
        <v>tier - 1</v>
      </c>
      <c r="S2074" t="str">
        <f>VLOOKUP('combained table'!S2074,'combained table'!S2074:T4408,1,FALSE)</f>
        <v>R1011</v>
      </c>
      <c r="T2074">
        <f>VLOOKUP('combained table'!T2074,'combained table'!T2074:T4408,1,FALSE)</f>
        <v>37</v>
      </c>
    </row>
    <row r="2075" spans="1:20">
      <c r="A2075" t="str">
        <f>VLOOKUP('combained table'!A2075,'combained table'!A2075:T4409,1,FALSE)</f>
        <v>Id2074</v>
      </c>
      <c r="B2075" t="str">
        <f>VLOOKUP('combained table'!B2075,'combained table'!B2075:T4409,1,FALSE)</f>
        <v xml:space="preserve">  Nancy</v>
      </c>
      <c r="C2075">
        <f>VLOOKUP('combained table'!C2075,'combained table'!C2075:T4409,1,FALSE)</f>
        <v>17.97</v>
      </c>
      <c r="D2075">
        <f>VLOOKUP('combained table'!D2075,'combained table'!D2075:T4409,1,FALSE)</f>
        <v>6.3</v>
      </c>
      <c r="E2075" t="str">
        <f>VLOOKUP('combained table'!E2075,'combained table'!E2075:T4409,1,FALSE)</f>
        <v>No</v>
      </c>
      <c r="F2075" t="str">
        <f>VLOOKUP('combained table'!F2075,'combained table'!F2075:T4409,1,FALSE)</f>
        <v>No</v>
      </c>
      <c r="G2075" t="str">
        <f>VLOOKUP('combained table'!G2075,'combained table'!G2075:T4409,1,FALSE)</f>
        <v>No</v>
      </c>
      <c r="H2075">
        <f>VLOOKUP('combained table'!H2075,'combained table'!H2075:T4409,1,FALSE)</f>
        <v>0</v>
      </c>
      <c r="I2075" t="str">
        <f>VLOOKUP('combained table'!I2075,'combained table'!I2075:T4409,1,FALSE)</f>
        <v>Prediabetes</v>
      </c>
      <c r="J2075" t="str">
        <f>VLOOKUP('combained table'!J2075,'combained table'!J2075:T4409,1,FALSE)</f>
        <v>No</v>
      </c>
      <c r="K2075" t="str">
        <f>VLOOKUP('combained table'!K2075,'combained table'!K2075:T4409,1,FALSE)</f>
        <v>Underweight</v>
      </c>
      <c r="L2075">
        <f>VLOOKUP('combained table'!L2075,'combained table'!L2075:T4409,1,FALSE)</f>
        <v>1990</v>
      </c>
      <c r="M2075" t="str">
        <f>VLOOKUP('combained table'!M2075,'combained table'!M2075:T4409,1,FALSE)</f>
        <v>Oct</v>
      </c>
      <c r="N2075">
        <f>VLOOKUP('combained table'!N2075,'combained table'!N2075:T4409,1,FALSE)</f>
        <v>12</v>
      </c>
      <c r="O2075" t="str">
        <f>VLOOKUP('combained table'!O2075,'combained table'!O2075:T4409,1,FALSE)</f>
        <v>12-Oct-1990</v>
      </c>
      <c r="P2075">
        <f>VLOOKUP('combained table'!P2075,'combained table'!P2075:T4409,1,FALSE)</f>
        <v>33292.83</v>
      </c>
      <c r="Q2075" t="str">
        <f>VLOOKUP('combained table'!Q2075,'combained table'!Q2075:T4409,1,FALSE)</f>
        <v>tier - 2</v>
      </c>
      <c r="R2075" t="str">
        <f>VLOOKUP('combained table'!R2075,'combained table'!R2075:T4409,1,FALSE)</f>
        <v>tier - 1</v>
      </c>
      <c r="S2075" t="str">
        <f>VLOOKUP('combained table'!S2075,'combained table'!S2075:T4409,1,FALSE)</f>
        <v>R1011</v>
      </c>
      <c r="T2075">
        <f>VLOOKUP('combained table'!T2075,'combained table'!T2075:T4409,1,FALSE)</f>
        <v>32</v>
      </c>
    </row>
    <row r="2076" spans="1:20">
      <c r="A2076" t="str">
        <f>VLOOKUP('combained table'!A2076,'combained table'!A2076:T4410,1,FALSE)</f>
        <v>Id2075</v>
      </c>
      <c r="B2076" t="str">
        <f>VLOOKUP('combained table'!B2076,'combained table'!B2076:T4410,1,FALSE)</f>
        <v xml:space="preserve">  Allison R</v>
      </c>
      <c r="C2076">
        <f>VLOOKUP('combained table'!C2076,'combained table'!C2076:T4410,1,FALSE)</f>
        <v>29.98</v>
      </c>
      <c r="D2076">
        <f>VLOOKUP('combained table'!D2076,'combained table'!D2076:T4410,1,FALSE)</f>
        <v>6.03</v>
      </c>
      <c r="E2076" t="str">
        <f>VLOOKUP('combained table'!E2076,'combained table'!E2076:T4410,1,FALSE)</f>
        <v>No</v>
      </c>
      <c r="F2076" t="str">
        <f>VLOOKUP('combained table'!F2076,'combained table'!F2076:T4410,1,FALSE)</f>
        <v>yes</v>
      </c>
      <c r="G2076" t="str">
        <f>VLOOKUP('combained table'!G2076,'combained table'!G2076:T4410,1,FALSE)</f>
        <v>No</v>
      </c>
      <c r="H2076">
        <f>VLOOKUP('combained table'!H2076,'combained table'!H2076:T4410,1,FALSE)</f>
        <v>1</v>
      </c>
      <c r="I2076" t="str">
        <f>VLOOKUP('combained table'!I2076,'combained table'!I2076:T4410,1,FALSE)</f>
        <v>Prediabetes</v>
      </c>
      <c r="J2076" t="str">
        <f>VLOOKUP('combained table'!J2076,'combained table'!J2076:T4410,1,FALSE)</f>
        <v>No</v>
      </c>
      <c r="K2076" t="str">
        <f>VLOOKUP('combained table'!K2076,'combained table'!K2076:T4410,1,FALSE)</f>
        <v>Overweight</v>
      </c>
      <c r="L2076">
        <f>VLOOKUP('combained table'!L2076,'combained table'!L2076:T4410,1,FALSE)</f>
        <v>2003</v>
      </c>
      <c r="M2076" t="str">
        <f>VLOOKUP('combained table'!M2076,'combained table'!M2076:T4410,1,FALSE)</f>
        <v>Nov</v>
      </c>
      <c r="N2076">
        <f>VLOOKUP('combained table'!N2076,'combained table'!N2076:T4410,1,FALSE)</f>
        <v>28</v>
      </c>
      <c r="O2076" t="str">
        <f>VLOOKUP('combained table'!O2076,'combained table'!O2076:T4410,1,FALSE)</f>
        <v>28-Nov-2003</v>
      </c>
      <c r="P2076">
        <f>VLOOKUP('combained table'!P2076,'combained table'!P2076:T4410,1,FALSE)</f>
        <v>33307.550000000003</v>
      </c>
      <c r="Q2076" t="str">
        <f>VLOOKUP('combained table'!Q2076,'combained table'!Q2076:T4410,1,FALSE)</f>
        <v>tier - 2</v>
      </c>
      <c r="R2076" t="str">
        <f>VLOOKUP('combained table'!R2076,'combained table'!R2076:T4410,1,FALSE)</f>
        <v>tier - 3</v>
      </c>
      <c r="S2076" t="str">
        <f>VLOOKUP('combained table'!S2076,'combained table'!S2076:T4410,1,FALSE)</f>
        <v>R1012</v>
      </c>
      <c r="T2076">
        <f>VLOOKUP('combained table'!T2076,'combained table'!T2076:T4410,1,FALSE)</f>
        <v>19</v>
      </c>
    </row>
    <row r="2077" spans="1:20">
      <c r="A2077" t="str">
        <f>VLOOKUP('combained table'!A2077,'combained table'!A2077:T4411,1,FALSE)</f>
        <v>Id2076</v>
      </c>
      <c r="B2077" t="str">
        <f>VLOOKUP('combained table'!B2077,'combained table'!B2077:T4411,1,FALSE)</f>
        <v xml:space="preserve">  Robert J</v>
      </c>
      <c r="C2077">
        <f>VLOOKUP('combained table'!C2077,'combained table'!C2077:T4411,1,FALSE)</f>
        <v>33.659999999999997</v>
      </c>
      <c r="D2077">
        <f>VLOOKUP('combained table'!D2077,'combained table'!D2077:T4411,1,FALSE)</f>
        <v>4.2</v>
      </c>
      <c r="E2077" t="str">
        <f>VLOOKUP('combained table'!E2077,'combained table'!E2077:T4411,1,FALSE)</f>
        <v>yes</v>
      </c>
      <c r="F2077" t="str">
        <f>VLOOKUP('combained table'!F2077,'combained table'!F2077:T4411,1,FALSE)</f>
        <v>No</v>
      </c>
      <c r="G2077" t="str">
        <f>VLOOKUP('combained table'!G2077,'combained table'!G2077:T4411,1,FALSE)</f>
        <v>No</v>
      </c>
      <c r="H2077">
        <f>VLOOKUP('combained table'!H2077,'combained table'!H2077:T4411,1,FALSE)</f>
        <v>1</v>
      </c>
      <c r="I2077" t="str">
        <f>VLOOKUP('combained table'!I2077,'combained table'!I2077:T4411,1,FALSE)</f>
        <v>Normal</v>
      </c>
      <c r="J2077" t="str">
        <f>VLOOKUP('combained table'!J2077,'combained table'!J2077:T4411,1,FALSE)</f>
        <v>No</v>
      </c>
      <c r="K2077" t="str">
        <f>VLOOKUP('combained table'!K2077,'combained table'!K2077:T4411,1,FALSE)</f>
        <v>Obesity</v>
      </c>
      <c r="L2077">
        <f>VLOOKUP('combained table'!L2077,'combained table'!L2077:T4411,1,FALSE)</f>
        <v>1972</v>
      </c>
      <c r="M2077" t="str">
        <f>VLOOKUP('combained table'!M2077,'combained table'!M2077:T4411,1,FALSE)</f>
        <v>Sep</v>
      </c>
      <c r="N2077">
        <f>VLOOKUP('combained table'!N2077,'combained table'!N2077:T4411,1,FALSE)</f>
        <v>5</v>
      </c>
      <c r="O2077" t="str">
        <f>VLOOKUP('combained table'!O2077,'combained table'!O2077:T4411,1,FALSE)</f>
        <v>5-Sep-1972</v>
      </c>
      <c r="P2077">
        <f>VLOOKUP('combained table'!P2077,'combained table'!P2077:T4411,1,FALSE)</f>
        <v>33344.449999999997</v>
      </c>
      <c r="Q2077" t="str">
        <f>VLOOKUP('combained table'!Q2077,'combained table'!Q2077:T4411,1,FALSE)</f>
        <v>tier - 2</v>
      </c>
      <c r="R2077" t="str">
        <f>VLOOKUP('combained table'!R2077,'combained table'!R2077:T4411,1,FALSE)</f>
        <v>tier - 3</v>
      </c>
      <c r="S2077" t="str">
        <f>VLOOKUP('combained table'!S2077,'combained table'!S2077:T4411,1,FALSE)</f>
        <v>R1011</v>
      </c>
      <c r="T2077">
        <f>VLOOKUP('combained table'!T2077,'combained table'!T2077:T4411,1,FALSE)</f>
        <v>50</v>
      </c>
    </row>
    <row r="2078" spans="1:20">
      <c r="A2078" t="str">
        <f>VLOOKUP('combained table'!A2078,'combained table'!A2078:T4412,1,FALSE)</f>
        <v>Id2077</v>
      </c>
      <c r="B2078" t="str">
        <f>VLOOKUP('combained table'!B2078,'combained table'!B2078:T4412,1,FALSE)</f>
        <v xml:space="preserve">  Nicholas</v>
      </c>
      <c r="C2078">
        <f>VLOOKUP('combained table'!C2078,'combained table'!C2078:T4412,1,FALSE)</f>
        <v>32.67</v>
      </c>
      <c r="D2078">
        <f>VLOOKUP('combained table'!D2078,'combained table'!D2078:T4412,1,FALSE)</f>
        <v>5.61</v>
      </c>
      <c r="E2078" t="str">
        <f>VLOOKUP('combained table'!E2078,'combained table'!E2078:T4412,1,FALSE)</f>
        <v>yes</v>
      </c>
      <c r="F2078" t="str">
        <f>VLOOKUP('combained table'!F2078,'combained table'!F2078:T4412,1,FALSE)</f>
        <v>No</v>
      </c>
      <c r="G2078" t="str">
        <f>VLOOKUP('combained table'!G2078,'combained table'!G2078:T4412,1,FALSE)</f>
        <v>No</v>
      </c>
      <c r="H2078">
        <f>VLOOKUP('combained table'!H2078,'combained table'!H2078:T4412,1,FALSE)</f>
        <v>1</v>
      </c>
      <c r="I2078" t="str">
        <f>VLOOKUP('combained table'!I2078,'combained table'!I2078:T4412,1,FALSE)</f>
        <v>Normal</v>
      </c>
      <c r="J2078" t="str">
        <f>VLOOKUP('combained table'!J2078,'combained table'!J2078:T4412,1,FALSE)</f>
        <v>No</v>
      </c>
      <c r="K2078" t="str">
        <f>VLOOKUP('combained table'!K2078,'combained table'!K2078:T4412,1,FALSE)</f>
        <v>Obesity</v>
      </c>
      <c r="L2078">
        <f>VLOOKUP('combained table'!L2078,'combained table'!L2078:T4412,1,FALSE)</f>
        <v>1985</v>
      </c>
      <c r="M2078" t="str">
        <f>VLOOKUP('combained table'!M2078,'combained table'!M2078:T4412,1,FALSE)</f>
        <v>Dec</v>
      </c>
      <c r="N2078">
        <f>VLOOKUP('combained table'!N2078,'combained table'!N2078:T4412,1,FALSE)</f>
        <v>7</v>
      </c>
      <c r="O2078" t="str">
        <f>VLOOKUP('combained table'!O2078,'combained table'!O2078:T4412,1,FALSE)</f>
        <v>7-Dec-1985</v>
      </c>
      <c r="P2078">
        <f>VLOOKUP('combained table'!P2078,'combained table'!P2078:T4412,1,FALSE)</f>
        <v>33450.99</v>
      </c>
      <c r="Q2078" t="str">
        <f>VLOOKUP('combained table'!Q2078,'combained table'!Q2078:T4412,1,FALSE)</f>
        <v>tier - 2</v>
      </c>
      <c r="R2078" t="str">
        <f>VLOOKUP('combained table'!R2078,'combained table'!R2078:T4412,1,FALSE)</f>
        <v>tier - 2</v>
      </c>
      <c r="S2078" t="str">
        <f>VLOOKUP('combained table'!S2078,'combained table'!S2078:T4412,1,FALSE)</f>
        <v>R1011</v>
      </c>
      <c r="T2078">
        <f>VLOOKUP('combained table'!T2078,'combained table'!T2078:T4412,1,FALSE)</f>
        <v>37</v>
      </c>
    </row>
    <row r="2079" spans="1:20">
      <c r="A2079" t="str">
        <f>VLOOKUP('combained table'!A2079,'combained table'!A2079:T4413,1,FALSE)</f>
        <v>Id2078</v>
      </c>
      <c r="B2079" t="str">
        <f>VLOOKUP('combained table'!B2079,'combained table'!B2079:T4413,1,FALSE)</f>
        <v xml:space="preserve">  Kevin L</v>
      </c>
      <c r="C2079">
        <f>VLOOKUP('combained table'!C2079,'combained table'!C2079:T4413,1,FALSE)</f>
        <v>30.5</v>
      </c>
      <c r="D2079">
        <f>VLOOKUP('combained table'!D2079,'combained table'!D2079:T4413,1,FALSE)</f>
        <v>5.88</v>
      </c>
      <c r="E2079" t="str">
        <f>VLOOKUP('combained table'!E2079,'combained table'!E2079:T4413,1,FALSE)</f>
        <v>yes</v>
      </c>
      <c r="F2079" t="str">
        <f>VLOOKUP('combained table'!F2079,'combained table'!F2079:T4413,1,FALSE)</f>
        <v>No</v>
      </c>
      <c r="G2079" t="str">
        <f>VLOOKUP('combained table'!G2079,'combained table'!G2079:T4413,1,FALSE)</f>
        <v>No</v>
      </c>
      <c r="H2079">
        <f>VLOOKUP('combained table'!H2079,'combained table'!H2079:T4413,1,FALSE)</f>
        <v>1</v>
      </c>
      <c r="I2079" t="str">
        <f>VLOOKUP('combained table'!I2079,'combained table'!I2079:T4413,1,FALSE)</f>
        <v>Prediabetes</v>
      </c>
      <c r="J2079" t="str">
        <f>VLOOKUP('combained table'!J2079,'combained table'!J2079:T4413,1,FALSE)</f>
        <v>No</v>
      </c>
      <c r="K2079" t="str">
        <f>VLOOKUP('combained table'!K2079,'combained table'!K2079:T4413,1,FALSE)</f>
        <v>Obesity</v>
      </c>
      <c r="L2079">
        <f>VLOOKUP('combained table'!L2079,'combained table'!L2079:T4413,1,FALSE)</f>
        <v>1970</v>
      </c>
      <c r="M2079" t="str">
        <f>VLOOKUP('combained table'!M2079,'combained table'!M2079:T4413,1,FALSE)</f>
        <v>Jun</v>
      </c>
      <c r="N2079">
        <f>VLOOKUP('combained table'!N2079,'combained table'!N2079:T4413,1,FALSE)</f>
        <v>18</v>
      </c>
      <c r="O2079" t="str">
        <f>VLOOKUP('combained table'!O2079,'combained table'!O2079:T4413,1,FALSE)</f>
        <v>18-Jun-1970</v>
      </c>
      <c r="P2079">
        <f>VLOOKUP('combained table'!P2079,'combained table'!P2079:T4413,1,FALSE)</f>
        <v>33471.97</v>
      </c>
      <c r="Q2079" t="str">
        <f>VLOOKUP('combained table'!Q2079,'combained table'!Q2079:T4413,1,FALSE)</f>
        <v>tier - 2</v>
      </c>
      <c r="R2079" t="str">
        <f>VLOOKUP('combained table'!R2079,'combained table'!R2079:T4413,1,FALSE)</f>
        <v>tier - 2</v>
      </c>
      <c r="S2079" t="str">
        <f>VLOOKUP('combained table'!S2079,'combained table'!S2079:T4413,1,FALSE)</f>
        <v>R1012</v>
      </c>
      <c r="T2079">
        <f>VLOOKUP('combained table'!T2079,'combained table'!T2079:T4413,1,FALSE)</f>
        <v>52</v>
      </c>
    </row>
    <row r="2080" spans="1:20">
      <c r="A2080" t="str">
        <f>VLOOKUP('combained table'!A2080,'combained table'!A2080:T4414,1,FALSE)</f>
        <v>Id2079</v>
      </c>
      <c r="B2080" t="str">
        <f>VLOOKUP('combained table'!B2080,'combained table'!B2080:T4414,1,FALSE)</f>
        <v xml:space="preserve">  Bryan</v>
      </c>
      <c r="C2080">
        <f>VLOOKUP('combained table'!C2080,'combained table'!C2080:T4414,1,FALSE)</f>
        <v>23.1</v>
      </c>
      <c r="D2080">
        <f>VLOOKUP('combained table'!D2080,'combained table'!D2080:T4414,1,FALSE)</f>
        <v>5.92</v>
      </c>
      <c r="E2080" t="str">
        <f>VLOOKUP('combained table'!E2080,'combained table'!E2080:T4414,1,FALSE)</f>
        <v>yes</v>
      </c>
      <c r="F2080" t="str">
        <f>VLOOKUP('combained table'!F2080,'combained table'!F2080:T4414,1,FALSE)</f>
        <v>No</v>
      </c>
      <c r="G2080" t="str">
        <f>VLOOKUP('combained table'!G2080,'combained table'!G2080:T4414,1,FALSE)</f>
        <v>No</v>
      </c>
      <c r="H2080">
        <f>VLOOKUP('combained table'!H2080,'combained table'!H2080:T4414,1,FALSE)</f>
        <v>1</v>
      </c>
      <c r="I2080" t="str">
        <f>VLOOKUP('combained table'!I2080,'combained table'!I2080:T4414,1,FALSE)</f>
        <v>Prediabetes</v>
      </c>
      <c r="J2080" t="str">
        <f>VLOOKUP('combained table'!J2080,'combained table'!J2080:T4414,1,FALSE)</f>
        <v>No</v>
      </c>
      <c r="K2080" t="str">
        <f>VLOOKUP('combained table'!K2080,'combained table'!K2080:T4414,1,FALSE)</f>
        <v>Normal Weight</v>
      </c>
      <c r="L2080">
        <f>VLOOKUP('combained table'!L2080,'combained table'!L2080:T4414,1,FALSE)</f>
        <v>2002</v>
      </c>
      <c r="M2080" t="str">
        <f>VLOOKUP('combained table'!M2080,'combained table'!M2080:T4414,1,FALSE)</f>
        <v>Aug</v>
      </c>
      <c r="N2080">
        <f>VLOOKUP('combained table'!N2080,'combained table'!N2080:T4414,1,FALSE)</f>
        <v>25</v>
      </c>
      <c r="O2080" t="str">
        <f>VLOOKUP('combained table'!O2080,'combained table'!O2080:T4414,1,FALSE)</f>
        <v>25-Aug-2002</v>
      </c>
      <c r="P2080">
        <f>VLOOKUP('combained table'!P2080,'combained table'!P2080:T4414,1,FALSE)</f>
        <v>33475.82</v>
      </c>
      <c r="Q2080" t="str">
        <f>VLOOKUP('combained table'!Q2080,'combained table'!Q2080:T4414,1,FALSE)</f>
        <v>tier - 1</v>
      </c>
      <c r="R2080" t="str">
        <f>VLOOKUP('combained table'!R2080,'combained table'!R2080:T4414,1,FALSE)</f>
        <v>tier - 1</v>
      </c>
      <c r="S2080" t="str">
        <f>VLOOKUP('combained table'!S2080,'combained table'!S2080:T4414,1,FALSE)</f>
        <v>R1018</v>
      </c>
      <c r="T2080">
        <f>VLOOKUP('combained table'!T2080,'combained table'!T2080:T4414,1,FALSE)</f>
        <v>20</v>
      </c>
    </row>
    <row r="2081" spans="1:20">
      <c r="A2081" t="str">
        <f>VLOOKUP('combained table'!A2081,'combained table'!A2081:T4415,1,FALSE)</f>
        <v>Id2080</v>
      </c>
      <c r="B2081" t="str">
        <f>VLOOKUP('combained table'!B2081,'combained table'!B2081:T4415,1,FALSE)</f>
        <v xml:space="preserve">  Janae N</v>
      </c>
      <c r="C2081">
        <f>VLOOKUP('combained table'!C2081,'combained table'!C2081:T4415,1,FALSE)</f>
        <v>39.49</v>
      </c>
      <c r="D2081">
        <f>VLOOKUP('combained table'!D2081,'combained table'!D2081:T4415,1,FALSE)</f>
        <v>4.8099999999999996</v>
      </c>
      <c r="E2081" t="str">
        <f>VLOOKUP('combained table'!E2081,'combained table'!E2081:T4415,1,FALSE)</f>
        <v>No</v>
      </c>
      <c r="F2081" t="str">
        <f>VLOOKUP('combained table'!F2081,'combained table'!F2081:T4415,1,FALSE)</f>
        <v>No</v>
      </c>
      <c r="G2081" t="str">
        <f>VLOOKUP('combained table'!G2081,'combained table'!G2081:T4415,1,FALSE)</f>
        <v>No</v>
      </c>
      <c r="H2081">
        <f>VLOOKUP('combained table'!H2081,'combained table'!H2081:T4415,1,FALSE)</f>
        <v>1</v>
      </c>
      <c r="I2081" t="str">
        <f>VLOOKUP('combained table'!I2081,'combained table'!I2081:T4415,1,FALSE)</f>
        <v>Normal</v>
      </c>
      <c r="J2081" t="str">
        <f>VLOOKUP('combained table'!J2081,'combained table'!J2081:T4415,1,FALSE)</f>
        <v>No</v>
      </c>
      <c r="K2081" t="str">
        <f>VLOOKUP('combained table'!K2081,'combained table'!K2081:T4415,1,FALSE)</f>
        <v>Obesity</v>
      </c>
      <c r="L2081">
        <f>VLOOKUP('combained table'!L2081,'combained table'!L2081:T4415,1,FALSE)</f>
        <v>1984</v>
      </c>
      <c r="M2081" t="str">
        <f>VLOOKUP('combained table'!M2081,'combained table'!M2081:T4415,1,FALSE)</f>
        <v>Jul</v>
      </c>
      <c r="N2081">
        <f>VLOOKUP('combained table'!N2081,'combained table'!N2081:T4415,1,FALSE)</f>
        <v>22</v>
      </c>
      <c r="O2081" t="str">
        <f>VLOOKUP('combained table'!O2081,'combained table'!O2081:T4415,1,FALSE)</f>
        <v>22-Jul-1984</v>
      </c>
      <c r="P2081">
        <f>VLOOKUP('combained table'!P2081,'combained table'!P2081:T4415,1,FALSE)</f>
        <v>33527.1</v>
      </c>
      <c r="Q2081" t="str">
        <f>VLOOKUP('combained table'!Q2081,'combained table'!Q2081:T4415,1,FALSE)</f>
        <v>tier - 2</v>
      </c>
      <c r="R2081" t="str">
        <f>VLOOKUP('combained table'!R2081,'combained table'!R2081:T4415,1,FALSE)</f>
        <v>tier - 3</v>
      </c>
      <c r="S2081" t="str">
        <f>VLOOKUP('combained table'!S2081,'combained table'!S2081:T4415,1,FALSE)</f>
        <v>R1011</v>
      </c>
      <c r="T2081">
        <f>VLOOKUP('combained table'!T2081,'combained table'!T2081:T4415,1,FALSE)</f>
        <v>38</v>
      </c>
    </row>
    <row r="2082" spans="1:20">
      <c r="A2082" t="str">
        <f>VLOOKUP('combained table'!A2082,'combained table'!A2082:T4416,1,FALSE)</f>
        <v>Id2081</v>
      </c>
      <c r="B2082" t="str">
        <f>VLOOKUP('combained table'!B2082,'combained table'!B2082:T4416,1,FALSE)</f>
        <v xml:space="preserve">  Audrey</v>
      </c>
      <c r="C2082">
        <f>VLOOKUP('combained table'!C2082,'combained table'!C2082:T4416,1,FALSE)</f>
        <v>33.99</v>
      </c>
      <c r="D2082">
        <f>VLOOKUP('combained table'!D2082,'combained table'!D2082:T4416,1,FALSE)</f>
        <v>4.55</v>
      </c>
      <c r="E2082" t="str">
        <f>VLOOKUP('combained table'!E2082,'combained table'!E2082:T4416,1,FALSE)</f>
        <v>No</v>
      </c>
      <c r="F2082" t="str">
        <f>VLOOKUP('combained table'!F2082,'combained table'!F2082:T4416,1,FALSE)</f>
        <v>No</v>
      </c>
      <c r="G2082" t="str">
        <f>VLOOKUP('combained table'!G2082,'combained table'!G2082:T4416,1,FALSE)</f>
        <v>No</v>
      </c>
      <c r="H2082">
        <f>VLOOKUP('combained table'!H2082,'combained table'!H2082:T4416,1,FALSE)</f>
        <v>1</v>
      </c>
      <c r="I2082" t="str">
        <f>VLOOKUP('combained table'!I2082,'combained table'!I2082:T4416,1,FALSE)</f>
        <v>Normal</v>
      </c>
      <c r="J2082" t="str">
        <f>VLOOKUP('combained table'!J2082,'combained table'!J2082:T4416,1,FALSE)</f>
        <v>No</v>
      </c>
      <c r="K2082" t="str">
        <f>VLOOKUP('combained table'!K2082,'combained table'!K2082:T4416,1,FALSE)</f>
        <v>Obesity</v>
      </c>
      <c r="L2082">
        <f>VLOOKUP('combained table'!L2082,'combained table'!L2082:T4416,1,FALSE)</f>
        <v>2003</v>
      </c>
      <c r="M2082" t="str">
        <f>VLOOKUP('combained table'!M2082,'combained table'!M2082:T4416,1,FALSE)</f>
        <v>Sep</v>
      </c>
      <c r="N2082">
        <f>VLOOKUP('combained table'!N2082,'combained table'!N2082:T4416,1,FALSE)</f>
        <v>9</v>
      </c>
      <c r="O2082" t="str">
        <f>VLOOKUP('combained table'!O2082,'combained table'!O2082:T4416,1,FALSE)</f>
        <v>9-Sep-2003</v>
      </c>
      <c r="P2082">
        <f>VLOOKUP('combained table'!P2082,'combained table'!P2082:T4416,1,FALSE)</f>
        <v>33611.71</v>
      </c>
      <c r="Q2082" t="str">
        <f>VLOOKUP('combained table'!Q2082,'combained table'!Q2082:T4416,1,FALSE)</f>
        <v>tier - 1</v>
      </c>
      <c r="R2082" t="str">
        <f>VLOOKUP('combained table'!R2082,'combained table'!R2082:T4416,1,FALSE)</f>
        <v>tier - 2</v>
      </c>
      <c r="S2082" t="str">
        <f>VLOOKUP('combained table'!S2082,'combained table'!S2082:T4416,1,FALSE)</f>
        <v>R1011</v>
      </c>
      <c r="T2082">
        <f>VLOOKUP('combained table'!T2082,'combained table'!T2082:T4416,1,FALSE)</f>
        <v>19</v>
      </c>
    </row>
    <row r="2083" spans="1:20">
      <c r="A2083" t="str">
        <f>VLOOKUP('combained table'!A2083,'combained table'!A2083:T4417,1,FALSE)</f>
        <v>Id2082</v>
      </c>
      <c r="B2083" t="str">
        <f>VLOOKUP('combained table'!B2083,'combained table'!B2083:T4417,1,FALSE)</f>
        <v xml:space="preserve">  Laura</v>
      </c>
      <c r="C2083">
        <f>VLOOKUP('combained table'!C2083,'combained table'!C2083:T4417,1,FALSE)</f>
        <v>27.72</v>
      </c>
      <c r="D2083">
        <f>VLOOKUP('combained table'!D2083,'combained table'!D2083:T4417,1,FALSE)</f>
        <v>6.43</v>
      </c>
      <c r="E2083" t="str">
        <f>VLOOKUP('combained table'!E2083,'combained table'!E2083:T4417,1,FALSE)</f>
        <v>No</v>
      </c>
      <c r="F2083" t="str">
        <f>VLOOKUP('combained table'!F2083,'combained table'!F2083:T4417,1,FALSE)</f>
        <v>No</v>
      </c>
      <c r="G2083" t="str">
        <f>VLOOKUP('combained table'!G2083,'combained table'!G2083:T4417,1,FALSE)</f>
        <v>No</v>
      </c>
      <c r="H2083">
        <f>VLOOKUP('combained table'!H2083,'combained table'!H2083:T4417,1,FALSE)</f>
        <v>1</v>
      </c>
      <c r="I2083" t="str">
        <f>VLOOKUP('combained table'!I2083,'combained table'!I2083:T4417,1,FALSE)</f>
        <v>Diabetes</v>
      </c>
      <c r="J2083" t="str">
        <f>VLOOKUP('combained table'!J2083,'combained table'!J2083:T4417,1,FALSE)</f>
        <v>No</v>
      </c>
      <c r="K2083" t="str">
        <f>VLOOKUP('combained table'!K2083,'combained table'!K2083:T4417,1,FALSE)</f>
        <v>Overweight</v>
      </c>
      <c r="L2083">
        <f>VLOOKUP('combained table'!L2083,'combained table'!L2083:T4417,1,FALSE)</f>
        <v>1993</v>
      </c>
      <c r="M2083" t="str">
        <f>VLOOKUP('combained table'!M2083,'combained table'!M2083:T4417,1,FALSE)</f>
        <v>Nov</v>
      </c>
      <c r="N2083">
        <f>VLOOKUP('combained table'!N2083,'combained table'!N2083:T4417,1,FALSE)</f>
        <v>28</v>
      </c>
      <c r="O2083" t="str">
        <f>VLOOKUP('combained table'!O2083,'combained table'!O2083:T4417,1,FALSE)</f>
        <v>28-Nov-1993</v>
      </c>
      <c r="P2083">
        <f>VLOOKUP('combained table'!P2083,'combained table'!P2083:T4417,1,FALSE)</f>
        <v>33707.550000000003</v>
      </c>
      <c r="Q2083" t="str">
        <f>VLOOKUP('combained table'!Q2083,'combained table'!Q2083:T4417,1,FALSE)</f>
        <v>tier - 2</v>
      </c>
      <c r="R2083" t="str">
        <f>VLOOKUP('combained table'!R2083,'combained table'!R2083:T4417,1,FALSE)</f>
        <v>tier - 2</v>
      </c>
      <c r="S2083" t="str">
        <f>VLOOKUP('combained table'!S2083,'combained table'!S2083:T4417,1,FALSE)</f>
        <v>R1011</v>
      </c>
      <c r="T2083">
        <f>VLOOKUP('combained table'!T2083,'combained table'!T2083:T4417,1,FALSE)</f>
        <v>29</v>
      </c>
    </row>
    <row r="2084" spans="1:20">
      <c r="A2084" t="str">
        <f>VLOOKUP('combained table'!A2084,'combained table'!A2084:T4418,1,FALSE)</f>
        <v>Id2083</v>
      </c>
      <c r="B2084" t="str">
        <f>VLOOKUP('combained table'!B2084,'combained table'!B2084:T4418,1,FALSE)</f>
        <v xml:space="preserve">  Nicole F</v>
      </c>
      <c r="C2084">
        <f>VLOOKUP('combained table'!C2084,'combained table'!C2084:T4418,1,FALSE)</f>
        <v>30.59</v>
      </c>
      <c r="D2084">
        <f>VLOOKUP('combained table'!D2084,'combained table'!D2084:T4418,1,FALSE)</f>
        <v>11.62</v>
      </c>
      <c r="E2084" t="str">
        <f>VLOOKUP('combained table'!E2084,'combained table'!E2084:T4418,1,FALSE)</f>
        <v>No</v>
      </c>
      <c r="F2084" t="str">
        <f>VLOOKUP('combained table'!F2084,'combained table'!F2084:T4418,1,FALSE)</f>
        <v>No</v>
      </c>
      <c r="G2084" t="str">
        <f>VLOOKUP('combained table'!G2084,'combained table'!G2084:T4418,1,FALSE)</f>
        <v>No</v>
      </c>
      <c r="H2084">
        <f>VLOOKUP('combained table'!H2084,'combained table'!H2084:T4418,1,FALSE)</f>
        <v>0</v>
      </c>
      <c r="I2084" t="str">
        <f>VLOOKUP('combained table'!I2084,'combained table'!I2084:T4418,1,FALSE)</f>
        <v>Diabetes</v>
      </c>
      <c r="J2084" t="str">
        <f>VLOOKUP('combained table'!J2084,'combained table'!J2084:T4418,1,FALSE)</f>
        <v>No</v>
      </c>
      <c r="K2084" t="str">
        <f>VLOOKUP('combained table'!K2084,'combained table'!K2084:T4418,1,FALSE)</f>
        <v>Obesity</v>
      </c>
      <c r="L2084">
        <f>VLOOKUP('combained table'!L2084,'combained table'!L2084:T4418,1,FALSE)</f>
        <v>2004</v>
      </c>
      <c r="M2084" t="str">
        <f>VLOOKUP('combained table'!M2084,'combained table'!M2084:T4418,1,FALSE)</f>
        <v>Nov</v>
      </c>
      <c r="N2084">
        <f>VLOOKUP('combained table'!N2084,'combained table'!N2084:T4418,1,FALSE)</f>
        <v>1</v>
      </c>
      <c r="O2084" t="str">
        <f>VLOOKUP('combained table'!O2084,'combained table'!O2084:T4418,1,FALSE)</f>
        <v>1-Nov-2004</v>
      </c>
      <c r="P2084">
        <f>VLOOKUP('combained table'!P2084,'combained table'!P2084:T4418,1,FALSE)</f>
        <v>33732.69</v>
      </c>
      <c r="Q2084" t="str">
        <f>VLOOKUP('combained table'!Q2084,'combained table'!Q2084:T4418,1,FALSE)</f>
        <v>tier - 1</v>
      </c>
      <c r="R2084" t="str">
        <f>VLOOKUP('combained table'!R2084,'combained table'!R2084:T4418,1,FALSE)</f>
        <v>tier - 1</v>
      </c>
      <c r="S2084" t="str">
        <f>VLOOKUP('combained table'!S2084,'combained table'!S2084:T4418,1,FALSE)</f>
        <v>R1017</v>
      </c>
      <c r="T2084">
        <f>VLOOKUP('combained table'!T2084,'combained table'!T2084:T4418,1,FALSE)</f>
        <v>18</v>
      </c>
    </row>
    <row r="2085" spans="1:20">
      <c r="A2085" t="str">
        <f>VLOOKUP('combained table'!A2085,'combained table'!A2085:T4419,1,FALSE)</f>
        <v>Id2084</v>
      </c>
      <c r="B2085" t="str">
        <f>VLOOKUP('combained table'!B2085,'combained table'!B2085:T4419,1,FALSE)</f>
        <v xml:space="preserve">  Krista L</v>
      </c>
      <c r="C2085">
        <f>VLOOKUP('combained table'!C2085,'combained table'!C2085:T4419,1,FALSE)</f>
        <v>22.6</v>
      </c>
      <c r="D2085">
        <f>VLOOKUP('combained table'!D2085,'combained table'!D2085:T4419,1,FALSE)</f>
        <v>6.04</v>
      </c>
      <c r="E2085" t="str">
        <f>VLOOKUP('combained table'!E2085,'combained table'!E2085:T4419,1,FALSE)</f>
        <v>No</v>
      </c>
      <c r="F2085" t="str">
        <f>VLOOKUP('combained table'!F2085,'combained table'!F2085:T4419,1,FALSE)</f>
        <v>No</v>
      </c>
      <c r="G2085" t="str">
        <f>VLOOKUP('combained table'!G2085,'combained table'!G2085:T4419,1,FALSE)</f>
        <v>No</v>
      </c>
      <c r="H2085">
        <f>VLOOKUP('combained table'!H2085,'combained table'!H2085:T4419,1,FALSE)</f>
        <v>1</v>
      </c>
      <c r="I2085" t="str">
        <f>VLOOKUP('combained table'!I2085,'combained table'!I2085:T4419,1,FALSE)</f>
        <v>Prediabetes</v>
      </c>
      <c r="J2085" t="str">
        <f>VLOOKUP('combained table'!J2085,'combained table'!J2085:T4419,1,FALSE)</f>
        <v>No</v>
      </c>
      <c r="K2085" t="str">
        <f>VLOOKUP('combained table'!K2085,'combained table'!K2085:T4419,1,FALSE)</f>
        <v>Normal Weight</v>
      </c>
      <c r="L2085">
        <f>VLOOKUP('combained table'!L2085,'combained table'!L2085:T4419,1,FALSE)</f>
        <v>2003</v>
      </c>
      <c r="M2085" t="str">
        <f>VLOOKUP('combained table'!M2085,'combained table'!M2085:T4419,1,FALSE)</f>
        <v>Sep</v>
      </c>
      <c r="N2085">
        <f>VLOOKUP('combained table'!N2085,'combained table'!N2085:T4419,1,FALSE)</f>
        <v>12</v>
      </c>
      <c r="O2085" t="str">
        <f>VLOOKUP('combained table'!O2085,'combained table'!O2085:T4419,1,FALSE)</f>
        <v>12-Sep-2003</v>
      </c>
      <c r="P2085">
        <f>VLOOKUP('combained table'!P2085,'combained table'!P2085:T4419,1,FALSE)</f>
        <v>33750.29</v>
      </c>
      <c r="Q2085" t="str">
        <f>VLOOKUP('combained table'!Q2085,'combained table'!Q2085:T4419,1,FALSE)</f>
        <v>tier - 1</v>
      </c>
      <c r="R2085" t="str">
        <f>VLOOKUP('combained table'!R2085,'combained table'!R2085:T4419,1,FALSE)</f>
        <v>tier - 3</v>
      </c>
      <c r="S2085" t="str">
        <f>VLOOKUP('combained table'!S2085,'combained table'!S2085:T4419,1,FALSE)</f>
        <v>R1012</v>
      </c>
      <c r="T2085">
        <f>VLOOKUP('combained table'!T2085,'combained table'!T2085:T4419,1,FALSE)</f>
        <v>19</v>
      </c>
    </row>
    <row r="2086" spans="1:20">
      <c r="A2086" t="str">
        <f>VLOOKUP('combained table'!A2086,'combained table'!A2086:T4420,1,FALSE)</f>
        <v>Id2085</v>
      </c>
      <c r="B2086" t="str">
        <f>VLOOKUP('combained table'!B2086,'combained table'!B2086:T4420,1,FALSE)</f>
        <v xml:space="preserve">  Denise</v>
      </c>
      <c r="C2086">
        <f>VLOOKUP('combained table'!C2086,'combained table'!C2086:T4420,1,FALSE)</f>
        <v>28.785</v>
      </c>
      <c r="D2086">
        <f>VLOOKUP('combained table'!D2086,'combained table'!D2086:T4420,1,FALSE)</f>
        <v>8.82</v>
      </c>
      <c r="E2086" t="str">
        <f>VLOOKUP('combained table'!E2086,'combained table'!E2086:T4420,1,FALSE)</f>
        <v>No</v>
      </c>
      <c r="F2086" t="str">
        <f>VLOOKUP('combained table'!F2086,'combained table'!F2086:T4420,1,FALSE)</f>
        <v>No</v>
      </c>
      <c r="G2086" t="str">
        <f>VLOOKUP('combained table'!G2086,'combained table'!G2086:T4420,1,FALSE)</f>
        <v>No</v>
      </c>
      <c r="H2086">
        <f>VLOOKUP('combained table'!H2086,'combained table'!H2086:T4420,1,FALSE)</f>
        <v>0</v>
      </c>
      <c r="I2086" t="str">
        <f>VLOOKUP('combained table'!I2086,'combained table'!I2086:T4420,1,FALSE)</f>
        <v>Diabetes</v>
      </c>
      <c r="J2086" t="str">
        <f>VLOOKUP('combained table'!J2086,'combained table'!J2086:T4420,1,FALSE)</f>
        <v>No</v>
      </c>
      <c r="K2086" t="str">
        <f>VLOOKUP('combained table'!K2086,'combained table'!K2086:T4420,1,FALSE)</f>
        <v>Overweight</v>
      </c>
      <c r="L2086">
        <f>VLOOKUP('combained table'!L2086,'combained table'!L2086:T4420,1,FALSE)</f>
        <v>1962</v>
      </c>
      <c r="M2086" t="str">
        <f>VLOOKUP('combained table'!M2086,'combained table'!M2086:T4420,1,FALSE)</f>
        <v>Dec</v>
      </c>
      <c r="N2086">
        <f>VLOOKUP('combained table'!N2086,'combained table'!N2086:T4420,1,FALSE)</f>
        <v>11</v>
      </c>
      <c r="O2086" t="str">
        <f>VLOOKUP('combained table'!O2086,'combained table'!O2086:T4420,1,FALSE)</f>
        <v>11-Dec-1962</v>
      </c>
      <c r="P2086">
        <f>VLOOKUP('combained table'!P2086,'combained table'!P2086:T4420,1,FALSE)</f>
        <v>33753.32</v>
      </c>
      <c r="Q2086" t="str">
        <f>VLOOKUP('combained table'!Q2086,'combained table'!Q2086:T4420,1,FALSE)</f>
        <v>tier - 1</v>
      </c>
      <c r="R2086" t="str">
        <f>VLOOKUP('combained table'!R2086,'combained table'!R2086:T4420,1,FALSE)</f>
        <v>tier - 3</v>
      </c>
      <c r="S2086" t="str">
        <f>VLOOKUP('combained table'!S2086,'combained table'!S2086:T4420,1,FALSE)</f>
        <v>R1011</v>
      </c>
      <c r="T2086">
        <f>VLOOKUP('combained table'!T2086,'combained table'!T2086:T4420,1,FALSE)</f>
        <v>60</v>
      </c>
    </row>
    <row r="2087" spans="1:20">
      <c r="A2087" t="str">
        <f>VLOOKUP('combained table'!A2087,'combained table'!A2087:T4421,1,FALSE)</f>
        <v>Id2086</v>
      </c>
      <c r="B2087" t="str">
        <f>VLOOKUP('combained table'!B2087,'combained table'!B2087:T4421,1,FALSE)</f>
        <v xml:space="preserve">  Ariel</v>
      </c>
      <c r="C2087">
        <f>VLOOKUP('combained table'!C2087,'combained table'!C2087:T4421,1,FALSE)</f>
        <v>50.38</v>
      </c>
      <c r="D2087">
        <f>VLOOKUP('combained table'!D2087,'combained table'!D2087:T4421,1,FALSE)</f>
        <v>5.8</v>
      </c>
      <c r="E2087" t="str">
        <f>VLOOKUP('combained table'!E2087,'combained table'!E2087:T4421,1,FALSE)</f>
        <v>No</v>
      </c>
      <c r="F2087" t="str">
        <f>VLOOKUP('combained table'!F2087,'combained table'!F2087:T4421,1,FALSE)</f>
        <v>No</v>
      </c>
      <c r="G2087" t="str">
        <f>VLOOKUP('combained table'!G2087,'combained table'!G2087:T4421,1,FALSE)</f>
        <v>No</v>
      </c>
      <c r="H2087">
        <f>VLOOKUP('combained table'!H2087,'combained table'!H2087:T4421,1,FALSE)</f>
        <v>0</v>
      </c>
      <c r="I2087" t="str">
        <f>VLOOKUP('combained table'!I2087,'combained table'!I2087:T4421,1,FALSE)</f>
        <v>Prediabetes</v>
      </c>
      <c r="J2087" t="str">
        <f>VLOOKUP('combained table'!J2087,'combained table'!J2087:T4421,1,FALSE)</f>
        <v>No</v>
      </c>
      <c r="K2087" t="str">
        <f>VLOOKUP('combained table'!K2087,'combained table'!K2087:T4421,1,FALSE)</f>
        <v>Obesity</v>
      </c>
      <c r="L2087">
        <f>VLOOKUP('combained table'!L2087,'combained table'!L2087:T4421,1,FALSE)</f>
        <v>2000</v>
      </c>
      <c r="M2087" t="str">
        <f>VLOOKUP('combained table'!M2087,'combained table'!M2087:T4421,1,FALSE)</f>
        <v>Oct</v>
      </c>
      <c r="N2087">
        <f>VLOOKUP('combained table'!N2087,'combained table'!N2087:T4421,1,FALSE)</f>
        <v>26</v>
      </c>
      <c r="O2087" t="str">
        <f>VLOOKUP('combained table'!O2087,'combained table'!O2087:T4421,1,FALSE)</f>
        <v>26-Oct-2000</v>
      </c>
      <c r="P2087">
        <f>VLOOKUP('combained table'!P2087,'combained table'!P2087:T4421,1,FALSE)</f>
        <v>33829.39</v>
      </c>
      <c r="Q2087" t="str">
        <f>VLOOKUP('combained table'!Q2087,'combained table'!Q2087:T4421,1,FALSE)</f>
        <v>tier - 2</v>
      </c>
      <c r="R2087" t="str">
        <f>VLOOKUP('combained table'!R2087,'combained table'!R2087:T4421,1,FALSE)</f>
        <v>tier - 3</v>
      </c>
      <c r="S2087" t="str">
        <f>VLOOKUP('combained table'!S2087,'combained table'!S2087:T4421,1,FALSE)</f>
        <v>R1011</v>
      </c>
      <c r="T2087">
        <f>VLOOKUP('combained table'!T2087,'combained table'!T2087:T4421,1,FALSE)</f>
        <v>22</v>
      </c>
    </row>
    <row r="2088" spans="1:20">
      <c r="A2088" t="str">
        <f>VLOOKUP('combained table'!A2088,'combained table'!A2088:T4422,1,FALSE)</f>
        <v>Id2087</v>
      </c>
      <c r="B2088" t="str">
        <f>VLOOKUP('combained table'!B2088,'combained table'!B2088:T4422,1,FALSE)</f>
        <v xml:space="preserve">  Jeremy</v>
      </c>
      <c r="C2088">
        <f>VLOOKUP('combained table'!C2088,'combained table'!C2088:T4422,1,FALSE)</f>
        <v>35.200000000000003</v>
      </c>
      <c r="D2088">
        <f>VLOOKUP('combained table'!D2088,'combained table'!D2088:T4422,1,FALSE)</f>
        <v>4.28</v>
      </c>
      <c r="E2088" t="str">
        <f>VLOOKUP('combained table'!E2088,'combained table'!E2088:T4422,1,FALSE)</f>
        <v>No</v>
      </c>
      <c r="F2088" t="str">
        <f>VLOOKUP('combained table'!F2088,'combained table'!F2088:T4422,1,FALSE)</f>
        <v>No</v>
      </c>
      <c r="G2088" t="str">
        <f>VLOOKUP('combained table'!G2088,'combained table'!G2088:T4422,1,FALSE)</f>
        <v>No</v>
      </c>
      <c r="H2088">
        <f>VLOOKUP('combained table'!H2088,'combained table'!H2088:T4422,1,FALSE)</f>
        <v>0</v>
      </c>
      <c r="I2088" t="str">
        <f>VLOOKUP('combained table'!I2088,'combained table'!I2088:T4422,1,FALSE)</f>
        <v>Normal</v>
      </c>
      <c r="J2088" t="str">
        <f>VLOOKUP('combained table'!J2088,'combained table'!J2088:T4422,1,FALSE)</f>
        <v>No</v>
      </c>
      <c r="K2088" t="str">
        <f>VLOOKUP('combained table'!K2088,'combained table'!K2088:T4422,1,FALSE)</f>
        <v>Obesity</v>
      </c>
      <c r="L2088">
        <f>VLOOKUP('combained table'!L2088,'combained table'!L2088:T4422,1,FALSE)</f>
        <v>1997</v>
      </c>
      <c r="M2088" t="str">
        <f>VLOOKUP('combained table'!M2088,'combained table'!M2088:T4422,1,FALSE)</f>
        <v>Aug</v>
      </c>
      <c r="N2088">
        <f>VLOOKUP('combained table'!N2088,'combained table'!N2088:T4422,1,FALSE)</f>
        <v>9</v>
      </c>
      <c r="O2088" t="str">
        <f>VLOOKUP('combained table'!O2088,'combained table'!O2088:T4422,1,FALSE)</f>
        <v>9-Aug-1997</v>
      </c>
      <c r="P2088">
        <f>VLOOKUP('combained table'!P2088,'combained table'!P2088:T4422,1,FALSE)</f>
        <v>33900.65</v>
      </c>
      <c r="Q2088" t="str">
        <f>VLOOKUP('combained table'!Q2088,'combained table'!Q2088:T4422,1,FALSE)</f>
        <v>tier - 2</v>
      </c>
      <c r="R2088" t="str">
        <f>VLOOKUP('combained table'!R2088,'combained table'!R2088:T4422,1,FALSE)</f>
        <v>tier - 3</v>
      </c>
      <c r="S2088" t="str">
        <f>VLOOKUP('combained table'!S2088,'combained table'!S2088:T4422,1,FALSE)</f>
        <v>R1011</v>
      </c>
      <c r="T2088">
        <f>VLOOKUP('combained table'!T2088,'combained table'!T2088:T4422,1,FALSE)</f>
        <v>25</v>
      </c>
    </row>
    <row r="2089" spans="1:20">
      <c r="A2089" t="str">
        <f>VLOOKUP('combained table'!A2089,'combained table'!A2089:T4423,1,FALSE)</f>
        <v>Id2088</v>
      </c>
      <c r="B2089" t="str">
        <f>VLOOKUP('combained table'!B2089,'combained table'!B2089:T4423,1,FALSE)</f>
        <v xml:space="preserve">  Rosalie</v>
      </c>
      <c r="C2089">
        <f>VLOOKUP('combained table'!C2089,'combained table'!C2089:T4423,1,FALSE)</f>
        <v>35.72</v>
      </c>
      <c r="D2089">
        <f>VLOOKUP('combained table'!D2089,'combained table'!D2089:T4423,1,FALSE)</f>
        <v>5.5</v>
      </c>
      <c r="E2089" t="str">
        <f>VLOOKUP('combained table'!E2089,'combained table'!E2089:T4423,1,FALSE)</f>
        <v>yes</v>
      </c>
      <c r="F2089" t="str">
        <f>VLOOKUP('combained table'!F2089,'combained table'!F2089:T4423,1,FALSE)</f>
        <v>No</v>
      </c>
      <c r="G2089" t="str">
        <f>VLOOKUP('combained table'!G2089,'combained table'!G2089:T4423,1,FALSE)</f>
        <v>No</v>
      </c>
      <c r="H2089">
        <f>VLOOKUP('combained table'!H2089,'combained table'!H2089:T4423,1,FALSE)</f>
        <v>0</v>
      </c>
      <c r="I2089" t="str">
        <f>VLOOKUP('combained table'!I2089,'combained table'!I2089:T4423,1,FALSE)</f>
        <v>Normal</v>
      </c>
      <c r="J2089" t="str">
        <f>VLOOKUP('combained table'!J2089,'combained table'!J2089:T4423,1,FALSE)</f>
        <v>No</v>
      </c>
      <c r="K2089" t="str">
        <f>VLOOKUP('combained table'!K2089,'combained table'!K2089:T4423,1,FALSE)</f>
        <v>Obesity</v>
      </c>
      <c r="L2089">
        <f>VLOOKUP('combained table'!L2089,'combained table'!L2089:T4423,1,FALSE)</f>
        <v>2000</v>
      </c>
      <c r="M2089" t="str">
        <f>VLOOKUP('combained table'!M2089,'combained table'!M2089:T4423,1,FALSE)</f>
        <v>Dec</v>
      </c>
      <c r="N2089">
        <f>VLOOKUP('combained table'!N2089,'combained table'!N2089:T4423,1,FALSE)</f>
        <v>27</v>
      </c>
      <c r="O2089" t="str">
        <f>VLOOKUP('combained table'!O2089,'combained table'!O2089:T4423,1,FALSE)</f>
        <v>27-Dec-2000</v>
      </c>
      <c r="P2089">
        <f>VLOOKUP('combained table'!P2089,'combained table'!P2089:T4423,1,FALSE)</f>
        <v>33907.550000000003</v>
      </c>
      <c r="Q2089" t="str">
        <f>VLOOKUP('combained table'!Q2089,'combained table'!Q2089:T4423,1,FALSE)</f>
        <v>tier - 2</v>
      </c>
      <c r="R2089" t="str">
        <f>VLOOKUP('combained table'!R2089,'combained table'!R2089:T4423,1,FALSE)</f>
        <v>tier - 2</v>
      </c>
      <c r="S2089" t="str">
        <f>VLOOKUP('combained table'!S2089,'combained table'!S2089:T4423,1,FALSE)</f>
        <v>R1012</v>
      </c>
      <c r="T2089">
        <f>VLOOKUP('combained table'!T2089,'combained table'!T2089:T4423,1,FALSE)</f>
        <v>22</v>
      </c>
    </row>
    <row r="2090" spans="1:20">
      <c r="A2090" t="str">
        <f>VLOOKUP('combained table'!A2090,'combained table'!A2090:T4424,1,FALSE)</f>
        <v>Id2089</v>
      </c>
      <c r="B2090" t="str">
        <f>VLOOKUP('combained table'!B2090,'combained table'!B2090:T4424,1,FALSE)</f>
        <v xml:space="preserve">  Jay</v>
      </c>
      <c r="C2090">
        <f>VLOOKUP('combained table'!C2090,'combained table'!C2090:T4424,1,FALSE)</f>
        <v>24.51</v>
      </c>
      <c r="D2090">
        <f>VLOOKUP('combained table'!D2090,'combained table'!D2090:T4424,1,FALSE)</f>
        <v>4.6900000000000004</v>
      </c>
      <c r="E2090" t="str">
        <f>VLOOKUP('combained table'!E2090,'combained table'!E2090:T4424,1,FALSE)</f>
        <v>No</v>
      </c>
      <c r="F2090" t="str">
        <f>VLOOKUP('combained table'!F2090,'combained table'!F2090:T4424,1,FALSE)</f>
        <v>No</v>
      </c>
      <c r="G2090" t="str">
        <f>VLOOKUP('combained table'!G2090,'combained table'!G2090:T4424,1,FALSE)</f>
        <v>No</v>
      </c>
      <c r="H2090">
        <f>VLOOKUP('combained table'!H2090,'combained table'!H2090:T4424,1,FALSE)</f>
        <v>0</v>
      </c>
      <c r="I2090" t="str">
        <f>VLOOKUP('combained table'!I2090,'combained table'!I2090:T4424,1,FALSE)</f>
        <v>Normal</v>
      </c>
      <c r="J2090" t="str">
        <f>VLOOKUP('combained table'!J2090,'combained table'!J2090:T4424,1,FALSE)</f>
        <v>No</v>
      </c>
      <c r="K2090" t="str">
        <f>VLOOKUP('combained table'!K2090,'combained table'!K2090:T4424,1,FALSE)</f>
        <v>Normal Weight</v>
      </c>
      <c r="L2090">
        <f>VLOOKUP('combained table'!L2090,'combained table'!L2090:T4424,1,FALSE)</f>
        <v>1994</v>
      </c>
      <c r="M2090" t="str">
        <f>VLOOKUP('combained table'!M2090,'combained table'!M2090:T4424,1,FALSE)</f>
        <v>Sep</v>
      </c>
      <c r="N2090">
        <f>VLOOKUP('combained table'!N2090,'combained table'!N2090:T4424,1,FALSE)</f>
        <v>25</v>
      </c>
      <c r="O2090" t="str">
        <f>VLOOKUP('combained table'!O2090,'combained table'!O2090:T4424,1,FALSE)</f>
        <v>25-Sep-1994</v>
      </c>
      <c r="P2090">
        <f>VLOOKUP('combained table'!P2090,'combained table'!P2090:T4424,1,FALSE)</f>
        <v>33975.47</v>
      </c>
      <c r="Q2090" t="str">
        <f>VLOOKUP('combained table'!Q2090,'combained table'!Q2090:T4424,1,FALSE)</f>
        <v>tier - 2</v>
      </c>
      <c r="R2090" t="str">
        <f>VLOOKUP('combained table'!R2090,'combained table'!R2090:T4424,1,FALSE)</f>
        <v>tier - 2</v>
      </c>
      <c r="S2090" t="str">
        <f>VLOOKUP('combained table'!S2090,'combained table'!S2090:T4424,1,FALSE)</f>
        <v>R1011</v>
      </c>
      <c r="T2090">
        <f>VLOOKUP('combained table'!T2090,'combained table'!T2090:T4424,1,FALSE)</f>
        <v>28</v>
      </c>
    </row>
    <row r="2091" spans="1:20">
      <c r="A2091" t="str">
        <f>VLOOKUP('combained table'!A2091,'combained table'!A2091:T4425,1,FALSE)</f>
        <v>Id2090</v>
      </c>
      <c r="B2091" t="str">
        <f>VLOOKUP('combained table'!B2091,'combained table'!B2091:T4425,1,FALSE)</f>
        <v xml:space="preserve">  Vitaliy</v>
      </c>
      <c r="C2091">
        <f>VLOOKUP('combained table'!C2091,'combained table'!C2091:T4425,1,FALSE)</f>
        <v>23.844999999999999</v>
      </c>
      <c r="D2091">
        <f>VLOOKUP('combained table'!D2091,'combained table'!D2091:T4425,1,FALSE)</f>
        <v>4.43</v>
      </c>
      <c r="E2091" t="str">
        <f>VLOOKUP('combained table'!E2091,'combained table'!E2091:T4425,1,FALSE)</f>
        <v>No</v>
      </c>
      <c r="F2091" t="str">
        <f>VLOOKUP('combained table'!F2091,'combained table'!F2091:T4425,1,FALSE)</f>
        <v>No</v>
      </c>
      <c r="G2091" t="str">
        <f>VLOOKUP('combained table'!G2091,'combained table'!G2091:T4425,1,FALSE)</f>
        <v>No</v>
      </c>
      <c r="H2091">
        <f>VLOOKUP('combained table'!H2091,'combained table'!H2091:T4425,1,FALSE)</f>
        <v>0</v>
      </c>
      <c r="I2091" t="str">
        <f>VLOOKUP('combained table'!I2091,'combained table'!I2091:T4425,1,FALSE)</f>
        <v>Normal</v>
      </c>
      <c r="J2091" t="str">
        <f>VLOOKUP('combained table'!J2091,'combained table'!J2091:T4425,1,FALSE)</f>
        <v>No</v>
      </c>
      <c r="K2091" t="str">
        <f>VLOOKUP('combained table'!K2091,'combained table'!K2091:T4425,1,FALSE)</f>
        <v>Normal Weight</v>
      </c>
      <c r="L2091">
        <f>VLOOKUP('combained table'!L2091,'combained table'!L2091:T4425,1,FALSE)</f>
        <v>1972</v>
      </c>
      <c r="M2091" t="str">
        <f>VLOOKUP('combained table'!M2091,'combained table'!M2091:T4425,1,FALSE)</f>
        <v>Jul</v>
      </c>
      <c r="N2091">
        <f>VLOOKUP('combained table'!N2091,'combained table'!N2091:T4425,1,FALSE)</f>
        <v>26</v>
      </c>
      <c r="O2091" t="str">
        <f>VLOOKUP('combained table'!O2091,'combained table'!O2091:T4425,1,FALSE)</f>
        <v>26-Jul-1972</v>
      </c>
      <c r="P2091">
        <f>VLOOKUP('combained table'!P2091,'combained table'!P2091:T4425,1,FALSE)</f>
        <v>34053.360000000001</v>
      </c>
      <c r="Q2091" t="str">
        <f>VLOOKUP('combained table'!Q2091,'combained table'!Q2091:T4425,1,FALSE)</f>
        <v>tier - 2</v>
      </c>
      <c r="R2091" t="str">
        <f>VLOOKUP('combained table'!R2091,'combained table'!R2091:T4425,1,FALSE)</f>
        <v>tier - 2</v>
      </c>
      <c r="S2091" t="str">
        <f>VLOOKUP('combained table'!S2091,'combained table'!S2091:T4425,1,FALSE)</f>
        <v>R1011</v>
      </c>
      <c r="T2091">
        <f>VLOOKUP('combained table'!T2091,'combained table'!T2091:T4425,1,FALSE)</f>
        <v>50</v>
      </c>
    </row>
    <row r="2092" spans="1:20">
      <c r="A2092" t="str">
        <f>VLOOKUP('combained table'!A2092,'combained table'!A2092:T4426,1,FALSE)</f>
        <v>Id2091</v>
      </c>
      <c r="B2092" t="str">
        <f>VLOOKUP('combained table'!B2092,'combained table'!B2092:T4426,1,FALSE)</f>
        <v xml:space="preserve">  Benjamin W</v>
      </c>
      <c r="C2092">
        <f>VLOOKUP('combained table'!C2092,'combained table'!C2092:T4426,1,FALSE)</f>
        <v>15.68</v>
      </c>
      <c r="D2092">
        <f>VLOOKUP('combained table'!D2092,'combained table'!D2092:T4426,1,FALSE)</f>
        <v>6.16</v>
      </c>
      <c r="E2092" t="str">
        <f>VLOOKUP('combained table'!E2092,'combained table'!E2092:T4426,1,FALSE)</f>
        <v>yes</v>
      </c>
      <c r="F2092" t="str">
        <f>VLOOKUP('combained table'!F2092,'combained table'!F2092:T4426,1,FALSE)</f>
        <v>No</v>
      </c>
      <c r="G2092" t="str">
        <f>VLOOKUP('combained table'!G2092,'combained table'!G2092:T4426,1,FALSE)</f>
        <v>No</v>
      </c>
      <c r="H2092">
        <f>VLOOKUP('combained table'!H2092,'combained table'!H2092:T4426,1,FALSE)</f>
        <v>1</v>
      </c>
      <c r="I2092" t="str">
        <f>VLOOKUP('combained table'!I2092,'combained table'!I2092:T4426,1,FALSE)</f>
        <v>Prediabetes</v>
      </c>
      <c r="J2092" t="str">
        <f>VLOOKUP('combained table'!J2092,'combained table'!J2092:T4426,1,FALSE)</f>
        <v>No</v>
      </c>
      <c r="K2092" t="str">
        <f>VLOOKUP('combained table'!K2092,'combained table'!K2092:T4426,1,FALSE)</f>
        <v>Underweight</v>
      </c>
      <c r="L2092">
        <f>VLOOKUP('combained table'!L2092,'combained table'!L2092:T4426,1,FALSE)</f>
        <v>2002</v>
      </c>
      <c r="M2092" t="str">
        <f>VLOOKUP('combained table'!M2092,'combained table'!M2092:T4426,1,FALSE)</f>
        <v>Dec</v>
      </c>
      <c r="N2092">
        <f>VLOOKUP('combained table'!N2092,'combained table'!N2092:T4426,1,FALSE)</f>
        <v>26</v>
      </c>
      <c r="O2092" t="str">
        <f>VLOOKUP('combained table'!O2092,'combained table'!O2092:T4426,1,FALSE)</f>
        <v>26-Dec-2002</v>
      </c>
      <c r="P2092">
        <f>VLOOKUP('combained table'!P2092,'combained table'!P2092:T4426,1,FALSE)</f>
        <v>34084.68</v>
      </c>
      <c r="Q2092" t="str">
        <f>VLOOKUP('combained table'!Q2092,'combained table'!Q2092:T4426,1,FALSE)</f>
        <v>tier - 2</v>
      </c>
      <c r="R2092" t="str">
        <f>VLOOKUP('combained table'!R2092,'combained table'!R2092:T4426,1,FALSE)</f>
        <v>tier - 3</v>
      </c>
      <c r="S2092" t="str">
        <f>VLOOKUP('combained table'!S2092,'combained table'!S2092:T4426,1,FALSE)</f>
        <v>R1011</v>
      </c>
      <c r="T2092">
        <f>VLOOKUP('combained table'!T2092,'combained table'!T2092:T4426,1,FALSE)</f>
        <v>20</v>
      </c>
    </row>
    <row r="2093" spans="1:20">
      <c r="A2093" t="str">
        <f>VLOOKUP('combained table'!A2093,'combained table'!A2093:T4427,1,FALSE)</f>
        <v>Id2092</v>
      </c>
      <c r="B2093" t="str">
        <f>VLOOKUP('combained table'!B2093,'combained table'!B2093:T4427,1,FALSE)</f>
        <v xml:space="preserve">  Jesse</v>
      </c>
      <c r="C2093">
        <f>VLOOKUP('combained table'!C2093,'combained table'!C2093:T4427,1,FALSE)</f>
        <v>32.395000000000003</v>
      </c>
      <c r="D2093">
        <f>VLOOKUP('combained table'!D2093,'combained table'!D2093:T4427,1,FALSE)</f>
        <v>6.66</v>
      </c>
      <c r="E2093" t="str">
        <f>VLOOKUP('combained table'!E2093,'combained table'!E2093:T4427,1,FALSE)</f>
        <v>No</v>
      </c>
      <c r="F2093" t="str">
        <f>VLOOKUP('combained table'!F2093,'combained table'!F2093:T4427,1,FALSE)</f>
        <v>No</v>
      </c>
      <c r="G2093" t="str">
        <f>VLOOKUP('combained table'!G2093,'combained table'!G2093:T4427,1,FALSE)</f>
        <v>No</v>
      </c>
      <c r="H2093">
        <f>VLOOKUP('combained table'!H2093,'combained table'!H2093:T4427,1,FALSE)</f>
        <v>0</v>
      </c>
      <c r="I2093" t="str">
        <f>VLOOKUP('combained table'!I2093,'combained table'!I2093:T4427,1,FALSE)</f>
        <v>Diabetes</v>
      </c>
      <c r="J2093" t="str">
        <f>VLOOKUP('combained table'!J2093,'combained table'!J2093:T4427,1,FALSE)</f>
        <v>No</v>
      </c>
      <c r="K2093" t="str">
        <f>VLOOKUP('combained table'!K2093,'combained table'!K2093:T4427,1,FALSE)</f>
        <v>Obesity</v>
      </c>
      <c r="L2093">
        <f>VLOOKUP('combained table'!L2093,'combained table'!L2093:T4427,1,FALSE)</f>
        <v>1999</v>
      </c>
      <c r="M2093" t="str">
        <f>VLOOKUP('combained table'!M2093,'combained table'!M2093:T4427,1,FALSE)</f>
        <v>Nov</v>
      </c>
      <c r="N2093">
        <f>VLOOKUP('combained table'!N2093,'combained table'!N2093:T4427,1,FALSE)</f>
        <v>6</v>
      </c>
      <c r="O2093" t="str">
        <f>VLOOKUP('combained table'!O2093,'combained table'!O2093:T4427,1,FALSE)</f>
        <v>6-Nov-1999</v>
      </c>
      <c r="P2093">
        <f>VLOOKUP('combained table'!P2093,'combained table'!P2093:T4427,1,FALSE)</f>
        <v>34166.269999999997</v>
      </c>
      <c r="Q2093" t="str">
        <f>VLOOKUP('combained table'!Q2093,'combained table'!Q2093:T4427,1,FALSE)</f>
        <v>tier - 2</v>
      </c>
      <c r="R2093" t="str">
        <f>VLOOKUP('combained table'!R2093,'combained table'!R2093:T4427,1,FALSE)</f>
        <v>tier - 3</v>
      </c>
      <c r="S2093" t="str">
        <f>VLOOKUP('combained table'!S2093,'combained table'!S2093:T4427,1,FALSE)</f>
        <v>R1011</v>
      </c>
      <c r="T2093">
        <f>VLOOKUP('combained table'!T2093,'combained table'!T2093:T4427,1,FALSE)</f>
        <v>23</v>
      </c>
    </row>
    <row r="2094" spans="1:20">
      <c r="A2094" t="str">
        <f>VLOOKUP('combained table'!A2094,'combained table'!A2094:T4428,1,FALSE)</f>
        <v>Id2093</v>
      </c>
      <c r="B2094" t="str">
        <f>VLOOKUP('combained table'!B2094,'combained table'!B2094:T4428,1,FALSE)</f>
        <v xml:space="preserve">  Mark</v>
      </c>
      <c r="C2094">
        <f>VLOOKUP('combained table'!C2094,'combained table'!C2094:T4428,1,FALSE)</f>
        <v>23.655000000000001</v>
      </c>
      <c r="D2094">
        <f>VLOOKUP('combained table'!D2094,'combained table'!D2094:T4428,1,FALSE)</f>
        <v>5.92</v>
      </c>
      <c r="E2094" t="str">
        <f>VLOOKUP('combained table'!E2094,'combained table'!E2094:T4428,1,FALSE)</f>
        <v>No</v>
      </c>
      <c r="F2094" t="str">
        <f>VLOOKUP('combained table'!F2094,'combained table'!F2094:T4428,1,FALSE)</f>
        <v>No</v>
      </c>
      <c r="G2094" t="str">
        <f>VLOOKUP('combained table'!G2094,'combained table'!G2094:T4428,1,FALSE)</f>
        <v>No</v>
      </c>
      <c r="H2094">
        <f>VLOOKUP('combained table'!H2094,'combained table'!H2094:T4428,1,FALSE)</f>
        <v>1</v>
      </c>
      <c r="I2094" t="str">
        <f>VLOOKUP('combained table'!I2094,'combained table'!I2094:T4428,1,FALSE)</f>
        <v>Prediabetes</v>
      </c>
      <c r="J2094" t="str">
        <f>VLOOKUP('combained table'!J2094,'combained table'!J2094:T4428,1,FALSE)</f>
        <v>No</v>
      </c>
      <c r="K2094" t="str">
        <f>VLOOKUP('combained table'!K2094,'combained table'!K2094:T4428,1,FALSE)</f>
        <v>Normal Weight</v>
      </c>
      <c r="L2094">
        <f>VLOOKUP('combained table'!L2094,'combained table'!L2094:T4428,1,FALSE)</f>
        <v>1971</v>
      </c>
      <c r="M2094" t="str">
        <f>VLOOKUP('combained table'!M2094,'combained table'!M2094:T4428,1,FALSE)</f>
        <v>Aug</v>
      </c>
      <c r="N2094">
        <f>VLOOKUP('combained table'!N2094,'combained table'!N2094:T4428,1,FALSE)</f>
        <v>25</v>
      </c>
      <c r="O2094" t="str">
        <f>VLOOKUP('combained table'!O2094,'combained table'!O2094:T4428,1,FALSE)</f>
        <v>25-Aug-1971</v>
      </c>
      <c r="P2094">
        <f>VLOOKUP('combained table'!P2094,'combained table'!P2094:T4428,1,FALSE)</f>
        <v>34205.07</v>
      </c>
      <c r="Q2094" t="str">
        <f>VLOOKUP('combained table'!Q2094,'combained table'!Q2094:T4428,1,FALSE)</f>
        <v>tier - 2</v>
      </c>
      <c r="R2094" t="str">
        <f>VLOOKUP('combained table'!R2094,'combained table'!R2094:T4428,1,FALSE)</f>
        <v>tier - 2</v>
      </c>
      <c r="S2094" t="str">
        <f>VLOOKUP('combained table'!S2094,'combained table'!S2094:T4428,1,FALSE)</f>
        <v>R1011</v>
      </c>
      <c r="T2094">
        <f>VLOOKUP('combained table'!T2094,'combained table'!T2094:T4428,1,FALSE)</f>
        <v>51</v>
      </c>
    </row>
    <row r="2095" spans="1:20">
      <c r="A2095" t="str">
        <f>VLOOKUP('combained table'!A2095,'combained table'!A2095:T4429,1,FALSE)</f>
        <v>Id2094</v>
      </c>
      <c r="B2095" t="str">
        <f>VLOOKUP('combained table'!B2095,'combained table'!B2095:T4429,1,FALSE)</f>
        <v xml:space="preserve">  Lauren</v>
      </c>
      <c r="C2095">
        <f>VLOOKUP('combained table'!C2095,'combained table'!C2095:T4429,1,FALSE)</f>
        <v>28.4</v>
      </c>
      <c r="D2095">
        <f>VLOOKUP('combained table'!D2095,'combained table'!D2095:T4429,1,FALSE)</f>
        <v>5.97</v>
      </c>
      <c r="E2095" t="str">
        <f>VLOOKUP('combained table'!E2095,'combained table'!E2095:T4429,1,FALSE)</f>
        <v>No</v>
      </c>
      <c r="F2095" t="str">
        <f>VLOOKUP('combained table'!F2095,'combained table'!F2095:T4429,1,FALSE)</f>
        <v>No</v>
      </c>
      <c r="G2095" t="str">
        <f>VLOOKUP('combained table'!G2095,'combained table'!G2095:T4429,1,FALSE)</f>
        <v>Yes</v>
      </c>
      <c r="H2095">
        <f>VLOOKUP('combained table'!H2095,'combained table'!H2095:T4429,1,FALSE)</f>
        <v>1</v>
      </c>
      <c r="I2095" t="str">
        <f>VLOOKUP('combained table'!I2095,'combained table'!I2095:T4429,1,FALSE)</f>
        <v>Prediabetes</v>
      </c>
      <c r="J2095" t="str">
        <f>VLOOKUP('combained table'!J2095,'combained table'!J2095:T4429,1,FALSE)</f>
        <v>No</v>
      </c>
      <c r="K2095" t="str">
        <f>VLOOKUP('combained table'!K2095,'combained table'!K2095:T4429,1,FALSE)</f>
        <v>Overweight</v>
      </c>
      <c r="L2095">
        <f>VLOOKUP('combained table'!L2095,'combained table'!L2095:T4429,1,FALSE)</f>
        <v>1975</v>
      </c>
      <c r="M2095" t="str">
        <f>VLOOKUP('combained table'!M2095,'combained table'!M2095:T4429,1,FALSE)</f>
        <v>Jul</v>
      </c>
      <c r="N2095">
        <f>VLOOKUP('combained table'!N2095,'combained table'!N2095:T4429,1,FALSE)</f>
        <v>21</v>
      </c>
      <c r="O2095" t="str">
        <f>VLOOKUP('combained table'!O2095,'combained table'!O2095:T4429,1,FALSE)</f>
        <v>21-Jul-1975</v>
      </c>
      <c r="P2095">
        <f>VLOOKUP('combained table'!P2095,'combained table'!P2095:T4429,1,FALSE)</f>
        <v>34210.33</v>
      </c>
      <c r="Q2095" t="str">
        <f>VLOOKUP('combained table'!Q2095,'combained table'!Q2095:T4429,1,FALSE)</f>
        <v>tier - 2</v>
      </c>
      <c r="R2095" t="str">
        <f>VLOOKUP('combained table'!R2095,'combained table'!R2095:T4429,1,FALSE)</f>
        <v>tier - 1</v>
      </c>
      <c r="S2095" t="str">
        <f>VLOOKUP('combained table'!S2095,'combained table'!S2095:T4429,1,FALSE)</f>
        <v>R1012</v>
      </c>
      <c r="T2095">
        <f>VLOOKUP('combained table'!T2095,'combained table'!T2095:T4429,1,FALSE)</f>
        <v>47</v>
      </c>
    </row>
    <row r="2096" spans="1:20">
      <c r="A2096" t="str">
        <f>VLOOKUP('combained table'!A2096,'combained table'!A2096:T4430,1,FALSE)</f>
        <v>Id2095</v>
      </c>
      <c r="B2096" t="str">
        <f>VLOOKUP('combained table'!B2096,'combained table'!B2096:T4430,1,FALSE)</f>
        <v xml:space="preserve">  Massimiliano</v>
      </c>
      <c r="C2096">
        <f>VLOOKUP('combained table'!C2096,'combained table'!C2096:T4430,1,FALSE)</f>
        <v>35.42</v>
      </c>
      <c r="D2096">
        <f>VLOOKUP('combained table'!D2096,'combained table'!D2096:T4430,1,FALSE)</f>
        <v>4.6399999999999997</v>
      </c>
      <c r="E2096" t="str">
        <f>VLOOKUP('combained table'!E2096,'combained table'!E2096:T4430,1,FALSE)</f>
        <v>yes</v>
      </c>
      <c r="F2096" t="str">
        <f>VLOOKUP('combained table'!F2096,'combained table'!F2096:T4430,1,FALSE)</f>
        <v>No</v>
      </c>
      <c r="G2096" t="str">
        <f>VLOOKUP('combained table'!G2096,'combained table'!G2096:T4430,1,FALSE)</f>
        <v>No</v>
      </c>
      <c r="H2096">
        <f>VLOOKUP('combained table'!H2096,'combained table'!H2096:T4430,1,FALSE)</f>
        <v>0</v>
      </c>
      <c r="I2096" t="str">
        <f>VLOOKUP('combained table'!I2096,'combained table'!I2096:T4430,1,FALSE)</f>
        <v>Normal</v>
      </c>
      <c r="J2096" t="str">
        <f>VLOOKUP('combained table'!J2096,'combained table'!J2096:T4430,1,FALSE)</f>
        <v>No</v>
      </c>
      <c r="K2096" t="str">
        <f>VLOOKUP('combained table'!K2096,'combained table'!K2096:T4430,1,FALSE)</f>
        <v>Obesity</v>
      </c>
      <c r="L2096">
        <f>VLOOKUP('combained table'!L2096,'combained table'!L2096:T4430,1,FALSE)</f>
        <v>1962</v>
      </c>
      <c r="M2096" t="str">
        <f>VLOOKUP('combained table'!M2096,'combained table'!M2096:T4430,1,FALSE)</f>
        <v>Jul</v>
      </c>
      <c r="N2096">
        <f>VLOOKUP('combained table'!N2096,'combained table'!N2096:T4430,1,FALSE)</f>
        <v>5</v>
      </c>
      <c r="O2096" t="str">
        <f>VLOOKUP('combained table'!O2096,'combained table'!O2096:T4430,1,FALSE)</f>
        <v>5-Jul-1962</v>
      </c>
      <c r="P2096">
        <f>VLOOKUP('combained table'!P2096,'combained table'!P2096:T4430,1,FALSE)</f>
        <v>34218.019999999997</v>
      </c>
      <c r="Q2096" t="str">
        <f>VLOOKUP('combained table'!Q2096,'combained table'!Q2096:T4430,1,FALSE)</f>
        <v>tier - 1</v>
      </c>
      <c r="R2096" t="str">
        <f>VLOOKUP('combained table'!R2096,'combained table'!R2096:T4430,1,FALSE)</f>
        <v>tier - 1</v>
      </c>
      <c r="S2096" t="str">
        <f>VLOOKUP('combained table'!S2096,'combained table'!S2096:T4430,1,FALSE)</f>
        <v>R1011</v>
      </c>
      <c r="T2096">
        <f>VLOOKUP('combained table'!T2096,'combained table'!T2096:T4430,1,FALSE)</f>
        <v>60</v>
      </c>
    </row>
    <row r="2097" spans="1:20">
      <c r="A2097" t="str">
        <f>VLOOKUP('combained table'!A2097,'combained table'!A2097:T4431,1,FALSE)</f>
        <v>Id2096</v>
      </c>
      <c r="B2097" t="str">
        <f>VLOOKUP('combained table'!B2097,'combained table'!B2097:T4431,1,FALSE)</f>
        <v xml:space="preserve">  Josh</v>
      </c>
      <c r="C2097">
        <f>VLOOKUP('combained table'!C2097,'combained table'!C2097:T4431,1,FALSE)</f>
        <v>26.18</v>
      </c>
      <c r="D2097">
        <f>VLOOKUP('combained table'!D2097,'combained table'!D2097:T4431,1,FALSE)</f>
        <v>6.12</v>
      </c>
      <c r="E2097" t="str">
        <f>VLOOKUP('combained table'!E2097,'combained table'!E2097:T4431,1,FALSE)</f>
        <v>No</v>
      </c>
      <c r="F2097" t="str">
        <f>VLOOKUP('combained table'!F2097,'combained table'!F2097:T4431,1,FALSE)</f>
        <v>yes</v>
      </c>
      <c r="G2097" t="str">
        <f>VLOOKUP('combained table'!G2097,'combained table'!G2097:T4431,1,FALSE)</f>
        <v>No</v>
      </c>
      <c r="H2097">
        <f>VLOOKUP('combained table'!H2097,'combained table'!H2097:T4431,1,FALSE)</f>
        <v>1</v>
      </c>
      <c r="I2097" t="str">
        <f>VLOOKUP('combained table'!I2097,'combained table'!I2097:T4431,1,FALSE)</f>
        <v>Prediabetes</v>
      </c>
      <c r="J2097" t="str">
        <f>VLOOKUP('combained table'!J2097,'combained table'!J2097:T4431,1,FALSE)</f>
        <v>No</v>
      </c>
      <c r="K2097" t="str">
        <f>VLOOKUP('combained table'!K2097,'combained table'!K2097:T4431,1,FALSE)</f>
        <v>Overweight</v>
      </c>
      <c r="L2097">
        <f>VLOOKUP('combained table'!L2097,'combained table'!L2097:T4431,1,FALSE)</f>
        <v>1998</v>
      </c>
      <c r="M2097" t="str">
        <f>VLOOKUP('combained table'!M2097,'combained table'!M2097:T4431,1,FALSE)</f>
        <v>Jun</v>
      </c>
      <c r="N2097">
        <f>VLOOKUP('combained table'!N2097,'combained table'!N2097:T4431,1,FALSE)</f>
        <v>11</v>
      </c>
      <c r="O2097" t="str">
        <f>VLOOKUP('combained table'!O2097,'combained table'!O2097:T4431,1,FALSE)</f>
        <v>11-Jun-1998</v>
      </c>
      <c r="P2097">
        <f>VLOOKUP('combained table'!P2097,'combained table'!P2097:T4431,1,FALSE)</f>
        <v>34254.050000000003</v>
      </c>
      <c r="Q2097" t="str">
        <f>VLOOKUP('combained table'!Q2097,'combained table'!Q2097:T4431,1,FALSE)</f>
        <v>tier - 1</v>
      </c>
      <c r="R2097" t="str">
        <f>VLOOKUP('combained table'!R2097,'combained table'!R2097:T4431,1,FALSE)</f>
        <v>tier - 3</v>
      </c>
      <c r="S2097" t="str">
        <f>VLOOKUP('combained table'!S2097,'combained table'!S2097:T4431,1,FALSE)</f>
        <v>R1019</v>
      </c>
      <c r="T2097">
        <f>VLOOKUP('combained table'!T2097,'combained table'!T2097:T4431,1,FALSE)</f>
        <v>24</v>
      </c>
    </row>
    <row r="2098" spans="1:20">
      <c r="A2098" t="str">
        <f>VLOOKUP('combained table'!A2098,'combained table'!A2098:T4432,1,FALSE)</f>
        <v>Id2097</v>
      </c>
      <c r="B2098" t="str">
        <f>VLOOKUP('combained table'!B2098,'combained table'!B2098:T4432,1,FALSE)</f>
        <v xml:space="preserve">  Kiyokatsu</v>
      </c>
      <c r="C2098">
        <f>VLOOKUP('combained table'!C2098,'combained table'!C2098:T4432,1,FALSE)</f>
        <v>20.8</v>
      </c>
      <c r="D2098">
        <f>VLOOKUP('combained table'!D2098,'combained table'!D2098:T4432,1,FALSE)</f>
        <v>4.87</v>
      </c>
      <c r="E2098" t="str">
        <f>VLOOKUP('combained table'!E2098,'combained table'!E2098:T4432,1,FALSE)</f>
        <v>yes</v>
      </c>
      <c r="F2098" t="str">
        <f>VLOOKUP('combained table'!F2098,'combained table'!F2098:T4432,1,FALSE)</f>
        <v>No</v>
      </c>
      <c r="G2098" t="str">
        <f>VLOOKUP('combained table'!G2098,'combained table'!G2098:T4432,1,FALSE)</f>
        <v>No</v>
      </c>
      <c r="H2098">
        <f>VLOOKUP('combained table'!H2098,'combained table'!H2098:T4432,1,FALSE)</f>
        <v>0</v>
      </c>
      <c r="I2098" t="str">
        <f>VLOOKUP('combained table'!I2098,'combained table'!I2098:T4432,1,FALSE)</f>
        <v>Normal</v>
      </c>
      <c r="J2098" t="str">
        <f>VLOOKUP('combained table'!J2098,'combained table'!J2098:T4432,1,FALSE)</f>
        <v>No</v>
      </c>
      <c r="K2098" t="str">
        <f>VLOOKUP('combained table'!K2098,'combained table'!K2098:T4432,1,FALSE)</f>
        <v>Normal Weight</v>
      </c>
      <c r="L2098">
        <f>VLOOKUP('combained table'!L2098,'combained table'!L2098:T4432,1,FALSE)</f>
        <v>1995</v>
      </c>
      <c r="M2098" t="str">
        <f>VLOOKUP('combained table'!M2098,'combained table'!M2098:T4432,1,FALSE)</f>
        <v>Oct</v>
      </c>
      <c r="N2098">
        <f>VLOOKUP('combained table'!N2098,'combained table'!N2098:T4432,1,FALSE)</f>
        <v>30</v>
      </c>
      <c r="O2098" t="str">
        <f>VLOOKUP('combained table'!O2098,'combained table'!O2098:T4432,1,FALSE)</f>
        <v>30-Oct-1995</v>
      </c>
      <c r="P2098">
        <f>VLOOKUP('combained table'!P2098,'combained table'!P2098:T4432,1,FALSE)</f>
        <v>34289.43</v>
      </c>
      <c r="Q2098" t="str">
        <f>VLOOKUP('combained table'!Q2098,'combained table'!Q2098:T4432,1,FALSE)</f>
        <v>tier - 1</v>
      </c>
      <c r="R2098" t="str">
        <f>VLOOKUP('combained table'!R2098,'combained table'!R2098:T4432,1,FALSE)</f>
        <v>tier - 1</v>
      </c>
      <c r="S2098" t="str">
        <f>VLOOKUP('combained table'!S2098,'combained table'!S2098:T4432,1,FALSE)</f>
        <v>R1011</v>
      </c>
      <c r="T2098">
        <f>VLOOKUP('combained table'!T2098,'combained table'!T2098:T4432,1,FALSE)</f>
        <v>27</v>
      </c>
    </row>
    <row r="2099" spans="1:20">
      <c r="A2099" t="str">
        <f>VLOOKUP('combained table'!A2099,'combained table'!A2099:T4433,1,FALSE)</f>
        <v>Id2098</v>
      </c>
      <c r="B2099" t="str">
        <f>VLOOKUP('combained table'!B2099,'combained table'!B2099:T4433,1,FALSE)</f>
        <v xml:space="preserve">  Amanda L</v>
      </c>
      <c r="C2099">
        <f>VLOOKUP('combained table'!C2099,'combained table'!C2099:T4433,1,FALSE)</f>
        <v>15.82</v>
      </c>
      <c r="D2099">
        <f>VLOOKUP('combained table'!D2099,'combained table'!D2099:T4433,1,FALSE)</f>
        <v>4.5999999999999996</v>
      </c>
      <c r="E2099" t="str">
        <f>VLOOKUP('combained table'!E2099,'combained table'!E2099:T4433,1,FALSE)</f>
        <v>No</v>
      </c>
      <c r="F2099" t="str">
        <f>VLOOKUP('combained table'!F2099,'combained table'!F2099:T4433,1,FALSE)</f>
        <v>No</v>
      </c>
      <c r="G2099" t="str">
        <f>VLOOKUP('combained table'!G2099,'combained table'!G2099:T4433,1,FALSE)</f>
        <v>No</v>
      </c>
      <c r="H2099">
        <f>VLOOKUP('combained table'!H2099,'combained table'!H2099:T4433,1,FALSE)</f>
        <v>0</v>
      </c>
      <c r="I2099" t="str">
        <f>VLOOKUP('combained table'!I2099,'combained table'!I2099:T4433,1,FALSE)</f>
        <v>Normal</v>
      </c>
      <c r="J2099" t="str">
        <f>VLOOKUP('combained table'!J2099,'combained table'!J2099:T4433,1,FALSE)</f>
        <v>No</v>
      </c>
      <c r="K2099" t="str">
        <f>VLOOKUP('combained table'!K2099,'combained table'!K2099:T4433,1,FALSE)</f>
        <v>Underweight</v>
      </c>
      <c r="L2099">
        <f>VLOOKUP('combained table'!L2099,'combained table'!L2099:T4433,1,FALSE)</f>
        <v>1986</v>
      </c>
      <c r="M2099" t="str">
        <f>VLOOKUP('combained table'!M2099,'combained table'!M2099:T4433,1,FALSE)</f>
        <v>Oct</v>
      </c>
      <c r="N2099">
        <f>VLOOKUP('combained table'!N2099,'combained table'!N2099:T4433,1,FALSE)</f>
        <v>11</v>
      </c>
      <c r="O2099" t="str">
        <f>VLOOKUP('combained table'!O2099,'combained table'!O2099:T4433,1,FALSE)</f>
        <v>11-Oct-1986</v>
      </c>
      <c r="P2099">
        <f>VLOOKUP('combained table'!P2099,'combained table'!P2099:T4433,1,FALSE)</f>
        <v>34293.120000000003</v>
      </c>
      <c r="Q2099" t="str">
        <f>VLOOKUP('combained table'!Q2099,'combained table'!Q2099:T4433,1,FALSE)</f>
        <v>tier - 1</v>
      </c>
      <c r="R2099" t="str">
        <f>VLOOKUP('combained table'!R2099,'combained table'!R2099:T4433,1,FALSE)</f>
        <v>tier - 2</v>
      </c>
      <c r="S2099" t="str">
        <f>VLOOKUP('combained table'!S2099,'combained table'!S2099:T4433,1,FALSE)</f>
        <v>R1011</v>
      </c>
      <c r="T2099">
        <f>VLOOKUP('combained table'!T2099,'combained table'!T2099:T4433,1,FALSE)</f>
        <v>36</v>
      </c>
    </row>
    <row r="2100" spans="1:20">
      <c r="A2100" t="str">
        <f>VLOOKUP('combained table'!A2100,'combained table'!A2100:T4434,1,FALSE)</f>
        <v>Id2099</v>
      </c>
      <c r="B2100" t="str">
        <f>VLOOKUP('combained table'!B2100,'combained table'!B2100:T4434,1,FALSE)</f>
        <v xml:space="preserve">  Matthew</v>
      </c>
      <c r="C2100">
        <f>VLOOKUP('combained table'!C2100,'combained table'!C2100:T4434,1,FALSE)</f>
        <v>17.670000000000002</v>
      </c>
      <c r="D2100">
        <f>VLOOKUP('combained table'!D2100,'combained table'!D2100:T4434,1,FALSE)</f>
        <v>4.78</v>
      </c>
      <c r="E2100" t="str">
        <f>VLOOKUP('combained table'!E2100,'combained table'!E2100:T4434,1,FALSE)</f>
        <v>No</v>
      </c>
      <c r="F2100" t="str">
        <f>VLOOKUP('combained table'!F2100,'combained table'!F2100:T4434,1,FALSE)</f>
        <v>No</v>
      </c>
      <c r="G2100" t="str">
        <f>VLOOKUP('combained table'!G2100,'combained table'!G2100:T4434,1,FALSE)</f>
        <v>No</v>
      </c>
      <c r="H2100">
        <f>VLOOKUP('combained table'!H2100,'combained table'!H2100:T4434,1,FALSE)</f>
        <v>0</v>
      </c>
      <c r="I2100" t="str">
        <f>VLOOKUP('combained table'!I2100,'combained table'!I2100:T4434,1,FALSE)</f>
        <v>Normal</v>
      </c>
      <c r="J2100" t="str">
        <f>VLOOKUP('combained table'!J2100,'combained table'!J2100:T4434,1,FALSE)</f>
        <v>No</v>
      </c>
      <c r="K2100" t="str">
        <f>VLOOKUP('combained table'!K2100,'combained table'!K2100:T4434,1,FALSE)</f>
        <v>Underweight</v>
      </c>
      <c r="L2100">
        <f>VLOOKUP('combained table'!L2100,'combained table'!L2100:T4434,1,FALSE)</f>
        <v>2004</v>
      </c>
      <c r="M2100" t="str">
        <f>VLOOKUP('combained table'!M2100,'combained table'!M2100:T4434,1,FALSE)</f>
        <v>Nov</v>
      </c>
      <c r="N2100">
        <f>VLOOKUP('combained table'!N2100,'combained table'!N2100:T4434,1,FALSE)</f>
        <v>1</v>
      </c>
      <c r="O2100" t="str">
        <f>VLOOKUP('combained table'!O2100,'combained table'!O2100:T4434,1,FALSE)</f>
        <v>1-Nov-2004</v>
      </c>
      <c r="P2100">
        <f>VLOOKUP('combained table'!P2100,'combained table'!P2100:T4434,1,FALSE)</f>
        <v>34303.17</v>
      </c>
      <c r="Q2100" t="str">
        <f>VLOOKUP('combained table'!Q2100,'combained table'!Q2100:T4434,1,FALSE)</f>
        <v>tier - 1</v>
      </c>
      <c r="R2100" t="str">
        <f>VLOOKUP('combained table'!R2100,'combained table'!R2100:T4434,1,FALSE)</f>
        <v>tier - 3</v>
      </c>
      <c r="S2100" t="str">
        <f>VLOOKUP('combained table'!S2100,'combained table'!S2100:T4434,1,FALSE)</f>
        <v>R1013</v>
      </c>
      <c r="T2100">
        <f>VLOOKUP('combained table'!T2100,'combained table'!T2100:T4434,1,FALSE)</f>
        <v>18</v>
      </c>
    </row>
    <row r="2101" spans="1:20">
      <c r="A2101" t="str">
        <f>VLOOKUP('combained table'!A2101,'combained table'!A2101:T4435,1,FALSE)</f>
        <v>Id2100</v>
      </c>
      <c r="B2101" t="str">
        <f>VLOOKUP('combained table'!B2101,'combained table'!B2101:T4435,1,FALSE)</f>
        <v xml:space="preserve">  Julia M</v>
      </c>
      <c r="C2101">
        <f>VLOOKUP('combained table'!C2101,'combained table'!C2101:T4435,1,FALSE)</f>
        <v>31.92</v>
      </c>
      <c r="D2101">
        <f>VLOOKUP('combained table'!D2101,'combained table'!D2101:T4435,1,FALSE)</f>
        <v>11.05</v>
      </c>
      <c r="E2101" t="str">
        <f>VLOOKUP('combained table'!E2101,'combained table'!E2101:T4435,1,FALSE)</f>
        <v>No</v>
      </c>
      <c r="F2101" t="str">
        <f>VLOOKUP('combained table'!F2101,'combained table'!F2101:T4435,1,FALSE)</f>
        <v>No</v>
      </c>
      <c r="G2101" t="str">
        <f>VLOOKUP('combained table'!G2101,'combained table'!G2101:T4435,1,FALSE)</f>
        <v>No</v>
      </c>
      <c r="H2101">
        <f>VLOOKUP('combained table'!H2101,'combained table'!H2101:T4435,1,FALSE)</f>
        <v>0</v>
      </c>
      <c r="I2101" t="str">
        <f>VLOOKUP('combained table'!I2101,'combained table'!I2101:T4435,1,FALSE)</f>
        <v>Diabetes</v>
      </c>
      <c r="J2101" t="str">
        <f>VLOOKUP('combained table'!J2101,'combained table'!J2101:T4435,1,FALSE)</f>
        <v>No</v>
      </c>
      <c r="K2101" t="str">
        <f>VLOOKUP('combained table'!K2101,'combained table'!K2101:T4435,1,FALSE)</f>
        <v>Obesity</v>
      </c>
      <c r="L2101">
        <f>VLOOKUP('combained table'!L2101,'combained table'!L2101:T4435,1,FALSE)</f>
        <v>1983</v>
      </c>
      <c r="M2101" t="str">
        <f>VLOOKUP('combained table'!M2101,'combained table'!M2101:T4435,1,FALSE)</f>
        <v>Oct</v>
      </c>
      <c r="N2101">
        <f>VLOOKUP('combained table'!N2101,'combained table'!N2101:T4435,1,FALSE)</f>
        <v>2</v>
      </c>
      <c r="O2101" t="str">
        <f>VLOOKUP('combained table'!O2101,'combained table'!O2101:T4435,1,FALSE)</f>
        <v>2-Oct-1983</v>
      </c>
      <c r="P2101">
        <f>VLOOKUP('combained table'!P2101,'combained table'!P2101:T4435,1,FALSE)</f>
        <v>34307.22</v>
      </c>
      <c r="Q2101" t="str">
        <f>VLOOKUP('combained table'!Q2101,'combained table'!Q2101:T4435,1,FALSE)</f>
        <v>tier - 2</v>
      </c>
      <c r="R2101" t="str">
        <f>VLOOKUP('combained table'!R2101,'combained table'!R2101:T4435,1,FALSE)</f>
        <v>tier - 2</v>
      </c>
      <c r="S2101" t="str">
        <f>VLOOKUP('combained table'!S2101,'combained table'!S2101:T4435,1,FALSE)</f>
        <v>R1012</v>
      </c>
      <c r="T2101">
        <f>VLOOKUP('combained table'!T2101,'combained table'!T2101:T4435,1,FALSE)</f>
        <v>39</v>
      </c>
    </row>
    <row r="2102" spans="1:20">
      <c r="A2102" t="str">
        <f>VLOOKUP('combained table'!A2102,'combained table'!A2102:T4436,1,FALSE)</f>
        <v>Id2101</v>
      </c>
      <c r="B2102" t="str">
        <f>VLOOKUP('combained table'!B2102,'combained table'!B2102:T4436,1,FALSE)</f>
        <v xml:space="preserve">  Rhea</v>
      </c>
      <c r="C2102">
        <f>VLOOKUP('combained table'!C2102,'combained table'!C2102:T4436,1,FALSE)</f>
        <v>28.975000000000001</v>
      </c>
      <c r="D2102">
        <f>VLOOKUP('combained table'!D2102,'combained table'!D2102:T4436,1,FALSE)</f>
        <v>7.62</v>
      </c>
      <c r="E2102" t="str">
        <f>VLOOKUP('combained table'!E2102,'combained table'!E2102:T4436,1,FALSE)</f>
        <v>No</v>
      </c>
      <c r="F2102" t="str">
        <f>VLOOKUP('combained table'!F2102,'combained table'!F2102:T4436,1,FALSE)</f>
        <v>No</v>
      </c>
      <c r="G2102" t="str">
        <f>VLOOKUP('combained table'!G2102,'combained table'!G2102:T4436,1,FALSE)</f>
        <v>No</v>
      </c>
      <c r="H2102">
        <f>VLOOKUP('combained table'!H2102,'combained table'!H2102:T4436,1,FALSE)</f>
        <v>0</v>
      </c>
      <c r="I2102" t="str">
        <f>VLOOKUP('combained table'!I2102,'combained table'!I2102:T4436,1,FALSE)</f>
        <v>Diabetes</v>
      </c>
      <c r="J2102" t="str">
        <f>VLOOKUP('combained table'!J2102,'combained table'!J2102:T4436,1,FALSE)</f>
        <v>No</v>
      </c>
      <c r="K2102" t="str">
        <f>VLOOKUP('combained table'!K2102,'combained table'!K2102:T4436,1,FALSE)</f>
        <v>Overweight</v>
      </c>
      <c r="L2102">
        <f>VLOOKUP('combained table'!L2102,'combained table'!L2102:T4436,1,FALSE)</f>
        <v>1984</v>
      </c>
      <c r="M2102" t="str">
        <f>VLOOKUP('combained table'!M2102,'combained table'!M2102:T4436,1,FALSE)</f>
        <v>Oct</v>
      </c>
      <c r="N2102">
        <f>VLOOKUP('combained table'!N2102,'combained table'!N2102:T4436,1,FALSE)</f>
        <v>1</v>
      </c>
      <c r="O2102" t="str">
        <f>VLOOKUP('combained table'!O2102,'combained table'!O2102:T4436,1,FALSE)</f>
        <v>1-Oct-1984</v>
      </c>
      <c r="P2102">
        <f>VLOOKUP('combained table'!P2102,'combained table'!P2102:T4436,1,FALSE)</f>
        <v>34402.22</v>
      </c>
      <c r="Q2102" t="str">
        <f>VLOOKUP('combained table'!Q2102,'combained table'!Q2102:T4436,1,FALSE)</f>
        <v>tier - 2</v>
      </c>
      <c r="R2102" t="str">
        <f>VLOOKUP('combained table'!R2102,'combained table'!R2102:T4436,1,FALSE)</f>
        <v>tier - 3</v>
      </c>
      <c r="S2102" t="str">
        <f>VLOOKUP('combained table'!S2102,'combained table'!S2102:T4436,1,FALSE)</f>
        <v>R1011</v>
      </c>
      <c r="T2102">
        <f>VLOOKUP('combained table'!T2102,'combained table'!T2102:T4436,1,FALSE)</f>
        <v>38</v>
      </c>
    </row>
    <row r="2103" spans="1:20">
      <c r="A2103" t="str">
        <f>VLOOKUP('combained table'!A2103,'combained table'!A2103:T4437,1,FALSE)</f>
        <v>Id2102</v>
      </c>
      <c r="B2103" t="str">
        <f>VLOOKUP('combained table'!B2103,'combained table'!B2103:T4437,1,FALSE)</f>
        <v xml:space="preserve">  Justin</v>
      </c>
      <c r="C2103">
        <f>VLOOKUP('combained table'!C2103,'combained table'!C2103:T4437,1,FALSE)</f>
        <v>31.73</v>
      </c>
      <c r="D2103">
        <f>VLOOKUP('combained table'!D2103,'combained table'!D2103:T4437,1,FALSE)</f>
        <v>4.78</v>
      </c>
      <c r="E2103" t="str">
        <f>VLOOKUP('combained table'!E2103,'combained table'!E2103:T4437,1,FALSE)</f>
        <v>yes</v>
      </c>
      <c r="F2103" t="str">
        <f>VLOOKUP('combained table'!F2103,'combained table'!F2103:T4437,1,FALSE)</f>
        <v>yes</v>
      </c>
      <c r="G2103" t="str">
        <f>VLOOKUP('combained table'!G2103,'combained table'!G2103:T4437,1,FALSE)</f>
        <v>No</v>
      </c>
      <c r="H2103">
        <f>VLOOKUP('combained table'!H2103,'combained table'!H2103:T4437,1,FALSE)</f>
        <v>2</v>
      </c>
      <c r="I2103" t="str">
        <f>VLOOKUP('combained table'!I2103,'combained table'!I2103:T4437,1,FALSE)</f>
        <v>Normal</v>
      </c>
      <c r="J2103" t="str">
        <f>VLOOKUP('combained table'!J2103,'combained table'!J2103:T4437,1,FALSE)</f>
        <v>No</v>
      </c>
      <c r="K2103" t="str">
        <f>VLOOKUP('combained table'!K2103,'combained table'!K2103:T4437,1,FALSE)</f>
        <v>Obesity</v>
      </c>
      <c r="L2103">
        <f>VLOOKUP('combained table'!L2103,'combained table'!L2103:T4437,1,FALSE)</f>
        <v>2003</v>
      </c>
      <c r="M2103" t="str">
        <f>VLOOKUP('combained table'!M2103,'combained table'!M2103:T4437,1,FALSE)</f>
        <v>Oct</v>
      </c>
      <c r="N2103">
        <f>VLOOKUP('combained table'!N2103,'combained table'!N2103:T4437,1,FALSE)</f>
        <v>5</v>
      </c>
      <c r="O2103" t="str">
        <f>VLOOKUP('combained table'!O2103,'combained table'!O2103:T4437,1,FALSE)</f>
        <v>5-Oct-2003</v>
      </c>
      <c r="P2103">
        <f>VLOOKUP('combained table'!P2103,'combained table'!P2103:T4437,1,FALSE)</f>
        <v>34439.86</v>
      </c>
      <c r="Q2103" t="str">
        <f>VLOOKUP('combained table'!Q2103,'combained table'!Q2103:T4437,1,FALSE)</f>
        <v>tier - 2</v>
      </c>
      <c r="R2103" t="str">
        <f>VLOOKUP('combained table'!R2103,'combained table'!R2103:T4437,1,FALSE)</f>
        <v>tier - 1</v>
      </c>
      <c r="S2103" t="str">
        <f>VLOOKUP('combained table'!S2103,'combained table'!S2103:T4437,1,FALSE)</f>
        <v>R1013</v>
      </c>
      <c r="T2103">
        <f>VLOOKUP('combained table'!T2103,'combained table'!T2103:T4437,1,FALSE)</f>
        <v>19</v>
      </c>
    </row>
    <row r="2104" spans="1:20">
      <c r="A2104" t="str">
        <f>VLOOKUP('combained table'!A2104,'combained table'!A2104:T4438,1,FALSE)</f>
        <v>Id2103</v>
      </c>
      <c r="B2104" t="str">
        <f>VLOOKUP('combained table'!B2104,'combained table'!B2104:T4438,1,FALSE)</f>
        <v xml:space="preserve">  Shamus M</v>
      </c>
      <c r="C2104">
        <f>VLOOKUP('combained table'!C2104,'combained table'!C2104:T4438,1,FALSE)</f>
        <v>28.88</v>
      </c>
      <c r="D2104">
        <f>VLOOKUP('combained table'!D2104,'combained table'!D2104:T4438,1,FALSE)</f>
        <v>6.09</v>
      </c>
      <c r="E2104" t="str">
        <f>VLOOKUP('combained table'!E2104,'combained table'!E2104:T4438,1,FALSE)</f>
        <v>yes</v>
      </c>
      <c r="F2104" t="str">
        <f>VLOOKUP('combained table'!F2104,'combained table'!F2104:T4438,1,FALSE)</f>
        <v>yes</v>
      </c>
      <c r="G2104" t="str">
        <f>VLOOKUP('combained table'!G2104,'combained table'!G2104:T4438,1,FALSE)</f>
        <v>No</v>
      </c>
      <c r="H2104">
        <f>VLOOKUP('combained table'!H2104,'combained table'!H2104:T4438,1,FALSE)</f>
        <v>2</v>
      </c>
      <c r="I2104" t="str">
        <f>VLOOKUP('combained table'!I2104,'combained table'!I2104:T4438,1,FALSE)</f>
        <v>Prediabetes</v>
      </c>
      <c r="J2104" t="str">
        <f>VLOOKUP('combained table'!J2104,'combained table'!J2104:T4438,1,FALSE)</f>
        <v>No</v>
      </c>
      <c r="K2104" t="str">
        <f>VLOOKUP('combained table'!K2104,'combained table'!K2104:T4438,1,FALSE)</f>
        <v>Overweight</v>
      </c>
      <c r="L2104">
        <f>VLOOKUP('combained table'!L2104,'combained table'!L2104:T4438,1,FALSE)</f>
        <v>1990</v>
      </c>
      <c r="M2104" t="str">
        <f>VLOOKUP('combained table'!M2104,'combained table'!M2104:T4438,1,FALSE)</f>
        <v>Sep</v>
      </c>
      <c r="N2104">
        <f>VLOOKUP('combained table'!N2104,'combained table'!N2104:T4438,1,FALSE)</f>
        <v>24</v>
      </c>
      <c r="O2104" t="str">
        <f>VLOOKUP('combained table'!O2104,'combained table'!O2104:T4438,1,FALSE)</f>
        <v>24-Sep-1990</v>
      </c>
      <c r="P2104">
        <f>VLOOKUP('combained table'!P2104,'combained table'!P2104:T4438,1,FALSE)</f>
        <v>34456.269999999997</v>
      </c>
      <c r="Q2104" t="str">
        <f>VLOOKUP('combained table'!Q2104,'combained table'!Q2104:T4438,1,FALSE)</f>
        <v>tier - 1</v>
      </c>
      <c r="R2104" t="str">
        <f>VLOOKUP('combained table'!R2104,'combained table'!R2104:T4438,1,FALSE)</f>
        <v>tier - 2</v>
      </c>
      <c r="S2104" t="str">
        <f>VLOOKUP('combained table'!S2104,'combained table'!S2104:T4438,1,FALSE)</f>
        <v>R1011</v>
      </c>
      <c r="T2104">
        <f>VLOOKUP('combained table'!T2104,'combained table'!T2104:T4438,1,FALSE)</f>
        <v>32</v>
      </c>
    </row>
    <row r="2105" spans="1:20">
      <c r="A2105" t="str">
        <f>VLOOKUP('combained table'!A2105,'combained table'!A2105:T4439,1,FALSE)</f>
        <v>Id2104</v>
      </c>
      <c r="B2105" t="str">
        <f>VLOOKUP('combained table'!B2105,'combained table'!B2105:T4439,1,FALSE)</f>
        <v xml:space="preserve">  Mike</v>
      </c>
      <c r="C2105">
        <f>VLOOKUP('combained table'!C2105,'combained table'!C2105:T4439,1,FALSE)</f>
        <v>25.555</v>
      </c>
      <c r="D2105">
        <f>VLOOKUP('combained table'!D2105,'combained table'!D2105:T4439,1,FALSE)</f>
        <v>5.1100000000000003</v>
      </c>
      <c r="E2105" t="str">
        <f>VLOOKUP('combained table'!E2105,'combained table'!E2105:T4439,1,FALSE)</f>
        <v>No</v>
      </c>
      <c r="F2105" t="str">
        <f>VLOOKUP('combained table'!F2105,'combained table'!F2105:T4439,1,FALSE)</f>
        <v>No</v>
      </c>
      <c r="G2105" t="str">
        <f>VLOOKUP('combained table'!G2105,'combained table'!G2105:T4439,1,FALSE)</f>
        <v>Yes</v>
      </c>
      <c r="H2105">
        <f>VLOOKUP('combained table'!H2105,'combained table'!H2105:T4439,1,FALSE)</f>
        <v>1</v>
      </c>
      <c r="I2105" t="str">
        <f>VLOOKUP('combained table'!I2105,'combained table'!I2105:T4439,1,FALSE)</f>
        <v>Normal</v>
      </c>
      <c r="J2105" t="str">
        <f>VLOOKUP('combained table'!J2105,'combained table'!J2105:T4439,1,FALSE)</f>
        <v>No</v>
      </c>
      <c r="K2105" t="str">
        <f>VLOOKUP('combained table'!K2105,'combained table'!K2105:T4439,1,FALSE)</f>
        <v>Overweight</v>
      </c>
      <c r="L2105">
        <f>VLOOKUP('combained table'!L2105,'combained table'!L2105:T4439,1,FALSE)</f>
        <v>1998</v>
      </c>
      <c r="M2105" t="str">
        <f>VLOOKUP('combained table'!M2105,'combained table'!M2105:T4439,1,FALSE)</f>
        <v>Jun</v>
      </c>
      <c r="N2105">
        <f>VLOOKUP('combained table'!N2105,'combained table'!N2105:T4439,1,FALSE)</f>
        <v>24</v>
      </c>
      <c r="O2105" t="str">
        <f>VLOOKUP('combained table'!O2105,'combained table'!O2105:T4439,1,FALSE)</f>
        <v>24-Jun-1998</v>
      </c>
      <c r="P2105">
        <f>VLOOKUP('combained table'!P2105,'combained table'!P2105:T4439,1,FALSE)</f>
        <v>34472.839999999997</v>
      </c>
      <c r="Q2105" t="str">
        <f>VLOOKUP('combained table'!Q2105,'combained table'!Q2105:T4439,1,FALSE)</f>
        <v>tier - 1</v>
      </c>
      <c r="R2105" t="str">
        <f>VLOOKUP('combained table'!R2105,'combained table'!R2105:T4439,1,FALSE)</f>
        <v>tier - 3</v>
      </c>
      <c r="S2105" t="str">
        <f>VLOOKUP('combained table'!S2105,'combained table'!S2105:T4439,1,FALSE)</f>
        <v>R1011</v>
      </c>
      <c r="T2105">
        <f>VLOOKUP('combained table'!T2105,'combained table'!T2105:T4439,1,FALSE)</f>
        <v>24</v>
      </c>
    </row>
    <row r="2106" spans="1:20">
      <c r="A2106" t="str">
        <f>VLOOKUP('combained table'!A2106,'combained table'!A2106:T4440,1,FALSE)</f>
        <v>Id2105</v>
      </c>
      <c r="B2106" t="str">
        <f>VLOOKUP('combained table'!B2106,'combained table'!B2106:T4440,1,FALSE)</f>
        <v xml:space="preserve">  Mary Beth</v>
      </c>
      <c r="C2106">
        <f>VLOOKUP('combained table'!C2106,'combained table'!C2106:T4440,1,FALSE)</f>
        <v>37.29</v>
      </c>
      <c r="D2106">
        <f>VLOOKUP('combained table'!D2106,'combained table'!D2106:T4440,1,FALSE)</f>
        <v>4.46</v>
      </c>
      <c r="E2106" t="str">
        <f>VLOOKUP('combained table'!E2106,'combained table'!E2106:T4440,1,FALSE)</f>
        <v>No</v>
      </c>
      <c r="F2106" t="str">
        <f>VLOOKUP('combained table'!F2106,'combained table'!F2106:T4440,1,FALSE)</f>
        <v>yes</v>
      </c>
      <c r="G2106" t="str">
        <f>VLOOKUP('combained table'!G2106,'combained table'!G2106:T4440,1,FALSE)</f>
        <v>No</v>
      </c>
      <c r="H2106">
        <f>VLOOKUP('combained table'!H2106,'combained table'!H2106:T4440,1,FALSE)</f>
        <v>1</v>
      </c>
      <c r="I2106" t="str">
        <f>VLOOKUP('combained table'!I2106,'combained table'!I2106:T4440,1,FALSE)</f>
        <v>Normal</v>
      </c>
      <c r="J2106" t="str">
        <f>VLOOKUP('combained table'!J2106,'combained table'!J2106:T4440,1,FALSE)</f>
        <v>No</v>
      </c>
      <c r="K2106" t="str">
        <f>VLOOKUP('combained table'!K2106,'combained table'!K2106:T4440,1,FALSE)</f>
        <v>Obesity</v>
      </c>
      <c r="L2106">
        <f>VLOOKUP('combained table'!L2106,'combained table'!L2106:T4440,1,FALSE)</f>
        <v>1976</v>
      </c>
      <c r="M2106" t="str">
        <f>VLOOKUP('combained table'!M2106,'combained table'!M2106:T4440,1,FALSE)</f>
        <v>Nov</v>
      </c>
      <c r="N2106">
        <f>VLOOKUP('combained table'!N2106,'combained table'!N2106:T4440,1,FALSE)</f>
        <v>25</v>
      </c>
      <c r="O2106" t="str">
        <f>VLOOKUP('combained table'!O2106,'combained table'!O2106:T4440,1,FALSE)</f>
        <v>25-Nov-1976</v>
      </c>
      <c r="P2106">
        <f>VLOOKUP('combained table'!P2106,'combained table'!P2106:T4440,1,FALSE)</f>
        <v>34543.39</v>
      </c>
      <c r="Q2106" t="str">
        <f>VLOOKUP('combained table'!Q2106,'combained table'!Q2106:T4440,1,FALSE)</f>
        <v>tier - 2</v>
      </c>
      <c r="R2106" t="str">
        <f>VLOOKUP('combained table'!R2106,'combained table'!R2106:T4440,1,FALSE)</f>
        <v>tier - 3</v>
      </c>
      <c r="S2106" t="str">
        <f>VLOOKUP('combained table'!S2106,'combained table'!S2106:T4440,1,FALSE)</f>
        <v>R1011</v>
      </c>
      <c r="T2106">
        <f>VLOOKUP('combained table'!T2106,'combained table'!T2106:T4440,1,FALSE)</f>
        <v>46</v>
      </c>
    </row>
    <row r="2107" spans="1:20">
      <c r="A2107" t="str">
        <f>VLOOKUP('combained table'!A2107,'combained table'!A2107:T4441,1,FALSE)</f>
        <v>Id2106</v>
      </c>
      <c r="B2107" t="str">
        <f>VLOOKUP('combained table'!B2107,'combained table'!B2107:T4441,1,FALSE)</f>
        <v xml:space="preserve">  Erin</v>
      </c>
      <c r="C2107">
        <f>VLOOKUP('combained table'!C2107,'combained table'!C2107:T4441,1,FALSE)</f>
        <v>40.28</v>
      </c>
      <c r="D2107">
        <f>VLOOKUP('combained table'!D2107,'combained table'!D2107:T4441,1,FALSE)</f>
        <v>6.11</v>
      </c>
      <c r="E2107" t="str">
        <f>VLOOKUP('combained table'!E2107,'combained table'!E2107:T4441,1,FALSE)</f>
        <v>No</v>
      </c>
      <c r="F2107" t="str">
        <f>VLOOKUP('combained table'!F2107,'combained table'!F2107:T4441,1,FALSE)</f>
        <v>yes</v>
      </c>
      <c r="G2107" t="str">
        <f>VLOOKUP('combained table'!G2107,'combained table'!G2107:T4441,1,FALSE)</f>
        <v>No</v>
      </c>
      <c r="H2107">
        <f>VLOOKUP('combained table'!H2107,'combained table'!H2107:T4441,1,FALSE)</f>
        <v>1</v>
      </c>
      <c r="I2107" t="str">
        <f>VLOOKUP('combained table'!I2107,'combained table'!I2107:T4441,1,FALSE)</f>
        <v>Prediabetes</v>
      </c>
      <c r="J2107" t="str">
        <f>VLOOKUP('combained table'!J2107,'combained table'!J2107:T4441,1,FALSE)</f>
        <v>No</v>
      </c>
      <c r="K2107" t="str">
        <f>VLOOKUP('combained table'!K2107,'combained table'!K2107:T4441,1,FALSE)</f>
        <v>Obesity</v>
      </c>
      <c r="L2107">
        <f>VLOOKUP('combained table'!L2107,'combained table'!L2107:T4441,1,FALSE)</f>
        <v>2004</v>
      </c>
      <c r="M2107" t="str">
        <f>VLOOKUP('combained table'!M2107,'combained table'!M2107:T4441,1,FALSE)</f>
        <v>Oct</v>
      </c>
      <c r="N2107">
        <f>VLOOKUP('combained table'!N2107,'combained table'!N2107:T4441,1,FALSE)</f>
        <v>9</v>
      </c>
      <c r="O2107" t="str">
        <f>VLOOKUP('combained table'!O2107,'combained table'!O2107:T4441,1,FALSE)</f>
        <v>9-Oct-2004</v>
      </c>
      <c r="P2107">
        <f>VLOOKUP('combained table'!P2107,'combained table'!P2107:T4441,1,FALSE)</f>
        <v>34617.839999999997</v>
      </c>
      <c r="Q2107" t="str">
        <f>VLOOKUP('combained table'!Q2107,'combained table'!Q2107:T4441,1,FALSE)</f>
        <v>tier - 1</v>
      </c>
      <c r="R2107" t="str">
        <f>VLOOKUP('combained table'!R2107,'combained table'!R2107:T4441,1,FALSE)</f>
        <v>tier - 3</v>
      </c>
      <c r="S2107" t="str">
        <f>VLOOKUP('combained table'!S2107,'combained table'!S2107:T4441,1,FALSE)</f>
        <v>R1016</v>
      </c>
      <c r="T2107">
        <f>VLOOKUP('combained table'!T2107,'combained table'!T2107:T4441,1,FALSE)</f>
        <v>18</v>
      </c>
    </row>
    <row r="2108" spans="1:20">
      <c r="A2108" t="str">
        <f>VLOOKUP('combained table'!A2108,'combained table'!A2108:T4442,1,FALSE)</f>
        <v>Id2107</v>
      </c>
      <c r="B2108" t="str">
        <f>VLOOKUP('combained table'!B2108,'combained table'!B2108:T4442,1,FALSE)</f>
        <v xml:space="preserve">  Hallie</v>
      </c>
      <c r="C2108">
        <f>VLOOKUP('combained table'!C2108,'combained table'!C2108:T4442,1,FALSE)</f>
        <v>40.185000000000002</v>
      </c>
      <c r="D2108">
        <f>VLOOKUP('combained table'!D2108,'combained table'!D2108:T4442,1,FALSE)</f>
        <v>4.66</v>
      </c>
      <c r="E2108" t="str">
        <f>VLOOKUP('combained table'!E2108,'combained table'!E2108:T4442,1,FALSE)</f>
        <v>No</v>
      </c>
      <c r="F2108" t="str">
        <f>VLOOKUP('combained table'!F2108,'combained table'!F2108:T4442,1,FALSE)</f>
        <v>yes</v>
      </c>
      <c r="G2108" t="str">
        <f>VLOOKUP('combained table'!G2108,'combained table'!G2108:T4442,1,FALSE)</f>
        <v>No</v>
      </c>
      <c r="H2108">
        <f>VLOOKUP('combained table'!H2108,'combained table'!H2108:T4442,1,FALSE)</f>
        <v>1</v>
      </c>
      <c r="I2108" t="str">
        <f>VLOOKUP('combained table'!I2108,'combained table'!I2108:T4442,1,FALSE)</f>
        <v>Normal</v>
      </c>
      <c r="J2108" t="str">
        <f>VLOOKUP('combained table'!J2108,'combained table'!J2108:T4442,1,FALSE)</f>
        <v>No</v>
      </c>
      <c r="K2108" t="str">
        <f>VLOOKUP('combained table'!K2108,'combained table'!K2108:T4442,1,FALSE)</f>
        <v>Obesity</v>
      </c>
      <c r="L2108">
        <f>VLOOKUP('combained table'!L2108,'combained table'!L2108:T4442,1,FALSE)</f>
        <v>1994</v>
      </c>
      <c r="M2108" t="str">
        <f>VLOOKUP('combained table'!M2108,'combained table'!M2108:T4442,1,FALSE)</f>
        <v>Jul</v>
      </c>
      <c r="N2108">
        <f>VLOOKUP('combained table'!N2108,'combained table'!N2108:T4442,1,FALSE)</f>
        <v>7</v>
      </c>
      <c r="O2108" t="str">
        <f>VLOOKUP('combained table'!O2108,'combained table'!O2108:T4442,1,FALSE)</f>
        <v>7-Jul-1994</v>
      </c>
      <c r="P2108">
        <f>VLOOKUP('combained table'!P2108,'combained table'!P2108:T4442,1,FALSE)</f>
        <v>34672.15</v>
      </c>
      <c r="Q2108" t="str">
        <f>VLOOKUP('combained table'!Q2108,'combained table'!Q2108:T4442,1,FALSE)</f>
        <v>tier - 1</v>
      </c>
      <c r="R2108" t="str">
        <f>VLOOKUP('combained table'!R2108,'combained table'!R2108:T4442,1,FALSE)</f>
        <v>tier - 3</v>
      </c>
      <c r="S2108" t="str">
        <f>VLOOKUP('combained table'!S2108,'combained table'!S2108:T4442,1,FALSE)</f>
        <v>R1013</v>
      </c>
      <c r="T2108">
        <f>VLOOKUP('combained table'!T2108,'combained table'!T2108:T4442,1,FALSE)</f>
        <v>28</v>
      </c>
    </row>
    <row r="2109" spans="1:20">
      <c r="A2109" t="str">
        <f>VLOOKUP('combained table'!A2109,'combained table'!A2109:T4443,1,FALSE)</f>
        <v>Id2108</v>
      </c>
      <c r="B2109" t="str">
        <f>VLOOKUP('combained table'!B2109,'combained table'!B2109:T4443,1,FALSE)</f>
        <v xml:space="preserve">  Paige P</v>
      </c>
      <c r="C2109">
        <f>VLOOKUP('combained table'!C2109,'combained table'!C2109:T4443,1,FALSE)</f>
        <v>23.57</v>
      </c>
      <c r="D2109">
        <f>VLOOKUP('combained table'!D2109,'combained table'!D2109:T4443,1,FALSE)</f>
        <v>6.14</v>
      </c>
      <c r="E2109" t="str">
        <f>VLOOKUP('combained table'!E2109,'combained table'!E2109:T4443,1,FALSE)</f>
        <v>No</v>
      </c>
      <c r="F2109" t="str">
        <f>VLOOKUP('combained table'!F2109,'combained table'!F2109:T4443,1,FALSE)</f>
        <v>No</v>
      </c>
      <c r="G2109" t="str">
        <f>VLOOKUP('combained table'!G2109,'combained table'!G2109:T4443,1,FALSE)</f>
        <v>No</v>
      </c>
      <c r="H2109">
        <f>VLOOKUP('combained table'!H2109,'combained table'!H2109:T4443,1,FALSE)</f>
        <v>0</v>
      </c>
      <c r="I2109" t="str">
        <f>VLOOKUP('combained table'!I2109,'combained table'!I2109:T4443,1,FALSE)</f>
        <v>Prediabetes</v>
      </c>
      <c r="J2109" t="str">
        <f>VLOOKUP('combained table'!J2109,'combained table'!J2109:T4443,1,FALSE)</f>
        <v>No</v>
      </c>
      <c r="K2109" t="str">
        <f>VLOOKUP('combained table'!K2109,'combained table'!K2109:T4443,1,FALSE)</f>
        <v>Normal Weight</v>
      </c>
      <c r="L2109">
        <f>VLOOKUP('combained table'!L2109,'combained table'!L2109:T4443,1,FALSE)</f>
        <v>2003</v>
      </c>
      <c r="M2109" t="str">
        <f>VLOOKUP('combained table'!M2109,'combained table'!M2109:T4443,1,FALSE)</f>
        <v>Jul</v>
      </c>
      <c r="N2109">
        <f>VLOOKUP('combained table'!N2109,'combained table'!N2109:T4443,1,FALSE)</f>
        <v>3</v>
      </c>
      <c r="O2109" t="str">
        <f>VLOOKUP('combained table'!O2109,'combained table'!O2109:T4443,1,FALSE)</f>
        <v>3-Jul-2003</v>
      </c>
      <c r="P2109">
        <f>VLOOKUP('combained table'!P2109,'combained table'!P2109:T4443,1,FALSE)</f>
        <v>34779.620000000003</v>
      </c>
      <c r="Q2109" t="str">
        <f>VLOOKUP('combained table'!Q2109,'combained table'!Q2109:T4443,1,FALSE)</f>
        <v>tier - 1</v>
      </c>
      <c r="R2109" t="str">
        <f>VLOOKUP('combained table'!R2109,'combained table'!R2109:T4443,1,FALSE)</f>
        <v>tier - 2</v>
      </c>
      <c r="S2109" t="str">
        <f>VLOOKUP('combained table'!S2109,'combained table'!S2109:T4443,1,FALSE)</f>
        <v>R1011</v>
      </c>
      <c r="T2109">
        <f>VLOOKUP('combained table'!T2109,'combained table'!T2109:T4443,1,FALSE)</f>
        <v>19</v>
      </c>
    </row>
    <row r="2110" spans="1:20">
      <c r="A2110" t="str">
        <f>VLOOKUP('combained table'!A2110,'combained table'!A2110:T4444,1,FALSE)</f>
        <v>Id2109</v>
      </c>
      <c r="B2110" t="str">
        <f>VLOOKUP('combained table'!B2110,'combained table'!B2110:T4444,1,FALSE)</f>
        <v xml:space="preserve">  Ji</v>
      </c>
      <c r="C2110">
        <f>VLOOKUP('combained table'!C2110,'combained table'!C2110:T4444,1,FALSE)</f>
        <v>35.625</v>
      </c>
      <c r="D2110">
        <f>VLOOKUP('combained table'!D2110,'combained table'!D2110:T4444,1,FALSE)</f>
        <v>6.21</v>
      </c>
      <c r="E2110" t="str">
        <f>VLOOKUP('combained table'!E2110,'combained table'!E2110:T4444,1,FALSE)</f>
        <v>No</v>
      </c>
      <c r="F2110" t="str">
        <f>VLOOKUP('combained table'!F2110,'combained table'!F2110:T4444,1,FALSE)</f>
        <v>yes</v>
      </c>
      <c r="G2110" t="str">
        <f>VLOOKUP('combained table'!G2110,'combained table'!G2110:T4444,1,FALSE)</f>
        <v>No</v>
      </c>
      <c r="H2110">
        <f>VLOOKUP('combained table'!H2110,'combained table'!H2110:T4444,1,FALSE)</f>
        <v>1</v>
      </c>
      <c r="I2110" t="str">
        <f>VLOOKUP('combained table'!I2110,'combained table'!I2110:T4444,1,FALSE)</f>
        <v>Prediabetes</v>
      </c>
      <c r="J2110" t="str">
        <f>VLOOKUP('combained table'!J2110,'combained table'!J2110:T4444,1,FALSE)</f>
        <v>No</v>
      </c>
      <c r="K2110" t="str">
        <f>VLOOKUP('combained table'!K2110,'combained table'!K2110:T4444,1,FALSE)</f>
        <v>Obesity</v>
      </c>
      <c r="L2110">
        <f>VLOOKUP('combained table'!L2110,'combained table'!L2110:T4444,1,FALSE)</f>
        <v>1995</v>
      </c>
      <c r="M2110" t="str">
        <f>VLOOKUP('combained table'!M2110,'combained table'!M2110:T4444,1,FALSE)</f>
        <v>Dec</v>
      </c>
      <c r="N2110">
        <f>VLOOKUP('combained table'!N2110,'combained table'!N2110:T4444,1,FALSE)</f>
        <v>27</v>
      </c>
      <c r="O2110" t="str">
        <f>VLOOKUP('combained table'!O2110,'combained table'!O2110:T4444,1,FALSE)</f>
        <v>27-Dec-1995</v>
      </c>
      <c r="P2110">
        <f>VLOOKUP('combained table'!P2110,'combained table'!P2110:T4444,1,FALSE)</f>
        <v>34806.47</v>
      </c>
      <c r="Q2110" t="str">
        <f>VLOOKUP('combained table'!Q2110,'combained table'!Q2110:T4444,1,FALSE)</f>
        <v>tier - 1</v>
      </c>
      <c r="R2110" t="str">
        <f>VLOOKUP('combained table'!R2110,'combained table'!R2110:T4444,1,FALSE)</f>
        <v>tier - 2</v>
      </c>
      <c r="S2110" t="str">
        <f>VLOOKUP('combained table'!S2110,'combained table'!S2110:T4444,1,FALSE)</f>
        <v>R1013</v>
      </c>
      <c r="T2110">
        <f>VLOOKUP('combained table'!T2110,'combained table'!T2110:T4444,1,FALSE)</f>
        <v>27</v>
      </c>
    </row>
    <row r="2111" spans="1:20">
      <c r="A2111" t="str">
        <f>VLOOKUP('combained table'!A2111,'combained table'!A2111:T4445,1,FALSE)</f>
        <v>Id2110</v>
      </c>
      <c r="B2111" t="str">
        <f>VLOOKUP('combained table'!B2111,'combained table'!B2111:T4445,1,FALSE)</f>
        <v xml:space="preserve">  Carissa A</v>
      </c>
      <c r="C2111">
        <f>VLOOKUP('combained table'!C2111,'combained table'!C2111:T4445,1,FALSE)</f>
        <v>33.155000000000001</v>
      </c>
      <c r="D2111">
        <f>VLOOKUP('combained table'!D2111,'combained table'!D2111:T4445,1,FALSE)</f>
        <v>4.5999999999999996</v>
      </c>
      <c r="E2111" t="str">
        <f>VLOOKUP('combained table'!E2111,'combained table'!E2111:T4445,1,FALSE)</f>
        <v>No</v>
      </c>
      <c r="F2111" t="str">
        <f>VLOOKUP('combained table'!F2111,'combained table'!F2111:T4445,1,FALSE)</f>
        <v>yes</v>
      </c>
      <c r="G2111" t="str">
        <f>VLOOKUP('combained table'!G2111,'combained table'!G2111:T4445,1,FALSE)</f>
        <v>No</v>
      </c>
      <c r="H2111">
        <f>VLOOKUP('combained table'!H2111,'combained table'!H2111:T4445,1,FALSE)</f>
        <v>1</v>
      </c>
      <c r="I2111" t="str">
        <f>VLOOKUP('combained table'!I2111,'combained table'!I2111:T4445,1,FALSE)</f>
        <v>Normal</v>
      </c>
      <c r="J2111" t="str">
        <f>VLOOKUP('combained table'!J2111,'combained table'!J2111:T4445,1,FALSE)</f>
        <v>No</v>
      </c>
      <c r="K2111" t="str">
        <f>VLOOKUP('combained table'!K2111,'combained table'!K2111:T4445,1,FALSE)</f>
        <v>Obesity</v>
      </c>
      <c r="L2111">
        <f>VLOOKUP('combained table'!L2111,'combained table'!L2111:T4445,1,FALSE)</f>
        <v>2003</v>
      </c>
      <c r="M2111" t="str">
        <f>VLOOKUP('combained table'!M2111,'combained table'!M2111:T4445,1,FALSE)</f>
        <v>Sep</v>
      </c>
      <c r="N2111">
        <f>VLOOKUP('combained table'!N2111,'combained table'!N2111:T4445,1,FALSE)</f>
        <v>17</v>
      </c>
      <c r="O2111" t="str">
        <f>VLOOKUP('combained table'!O2111,'combained table'!O2111:T4445,1,FALSE)</f>
        <v>17-Sep-2003</v>
      </c>
      <c r="P2111">
        <f>VLOOKUP('combained table'!P2111,'combained table'!P2111:T4445,1,FALSE)</f>
        <v>34828.65</v>
      </c>
      <c r="Q2111" t="str">
        <f>VLOOKUP('combained table'!Q2111,'combained table'!Q2111:T4445,1,FALSE)</f>
        <v>tier - 1</v>
      </c>
      <c r="R2111" t="str">
        <f>VLOOKUP('combained table'!R2111,'combained table'!R2111:T4445,1,FALSE)</f>
        <v>tier - 3</v>
      </c>
      <c r="S2111" t="str">
        <f>VLOOKUP('combained table'!S2111,'combained table'!S2111:T4445,1,FALSE)</f>
        <v>R1011</v>
      </c>
      <c r="T2111">
        <f>VLOOKUP('combained table'!T2111,'combained table'!T2111:T4445,1,FALSE)</f>
        <v>19</v>
      </c>
    </row>
    <row r="2112" spans="1:20">
      <c r="A2112" t="str">
        <f>VLOOKUP('combained table'!A2112,'combained table'!A2112:T4446,1,FALSE)</f>
        <v>Id2111</v>
      </c>
      <c r="B2112" t="str">
        <f>VLOOKUP('combained table'!B2112,'combained table'!B2112:T4446,1,FALSE)</f>
        <v xml:space="preserve">  Mona</v>
      </c>
      <c r="C2112">
        <f>VLOOKUP('combained table'!C2112,'combained table'!C2112:T4446,1,FALSE)</f>
        <v>31.92</v>
      </c>
      <c r="D2112">
        <f>VLOOKUP('combained table'!D2112,'combained table'!D2112:T4446,1,FALSE)</f>
        <v>5.04</v>
      </c>
      <c r="E2112" t="str">
        <f>VLOOKUP('combained table'!E2112,'combained table'!E2112:T4446,1,FALSE)</f>
        <v>No</v>
      </c>
      <c r="F2112" t="str">
        <f>VLOOKUP('combained table'!F2112,'combained table'!F2112:T4446,1,FALSE)</f>
        <v>yes</v>
      </c>
      <c r="G2112" t="str">
        <f>VLOOKUP('combained table'!G2112,'combained table'!G2112:T4446,1,FALSE)</f>
        <v>No</v>
      </c>
      <c r="H2112">
        <f>VLOOKUP('combained table'!H2112,'combained table'!H2112:T4446,1,FALSE)</f>
        <v>1</v>
      </c>
      <c r="I2112" t="str">
        <f>VLOOKUP('combained table'!I2112,'combained table'!I2112:T4446,1,FALSE)</f>
        <v>Normal</v>
      </c>
      <c r="J2112" t="str">
        <f>VLOOKUP('combained table'!J2112,'combained table'!J2112:T4446,1,FALSE)</f>
        <v>No</v>
      </c>
      <c r="K2112" t="str">
        <f>VLOOKUP('combained table'!K2112,'combained table'!K2112:T4446,1,FALSE)</f>
        <v>Obesity</v>
      </c>
      <c r="L2112">
        <f>VLOOKUP('combained table'!L2112,'combained table'!L2112:T4446,1,FALSE)</f>
        <v>1995</v>
      </c>
      <c r="M2112" t="str">
        <f>VLOOKUP('combained table'!M2112,'combained table'!M2112:T4446,1,FALSE)</f>
        <v>Oct</v>
      </c>
      <c r="N2112">
        <f>VLOOKUP('combained table'!N2112,'combained table'!N2112:T4446,1,FALSE)</f>
        <v>17</v>
      </c>
      <c r="O2112" t="str">
        <f>VLOOKUP('combained table'!O2112,'combained table'!O2112:T4446,1,FALSE)</f>
        <v>17-Oct-1995</v>
      </c>
      <c r="P2112">
        <f>VLOOKUP('combained table'!P2112,'combained table'!P2112:T4446,1,FALSE)</f>
        <v>34838.870000000003</v>
      </c>
      <c r="Q2112" t="str">
        <f>VLOOKUP('combained table'!Q2112,'combained table'!Q2112:T4446,1,FALSE)</f>
        <v>tier - 2</v>
      </c>
      <c r="R2112" t="str">
        <f>VLOOKUP('combained table'!R2112,'combained table'!R2112:T4446,1,FALSE)</f>
        <v>tier - 3</v>
      </c>
      <c r="S2112" t="str">
        <f>VLOOKUP('combained table'!S2112,'combained table'!S2112:T4446,1,FALSE)</f>
        <v>R1011</v>
      </c>
      <c r="T2112">
        <f>VLOOKUP('combained table'!T2112,'combained table'!T2112:T4446,1,FALSE)</f>
        <v>27</v>
      </c>
    </row>
    <row r="2113" spans="1:20">
      <c r="A2113" t="str">
        <f>VLOOKUP('combained table'!A2113,'combained table'!A2113:T4447,1,FALSE)</f>
        <v>Id2112</v>
      </c>
      <c r="B2113" t="str">
        <f>VLOOKUP('combained table'!B2113,'combained table'!B2113:T4447,1,FALSE)</f>
        <v xml:space="preserve">  Kristin R</v>
      </c>
      <c r="C2113">
        <f>VLOOKUP('combained table'!C2113,'combained table'!C2113:T4447,1,FALSE)</f>
        <v>30.305</v>
      </c>
      <c r="D2113">
        <f>VLOOKUP('combained table'!D2113,'combained table'!D2113:T4447,1,FALSE)</f>
        <v>5.08</v>
      </c>
      <c r="E2113" t="str">
        <f>VLOOKUP('combained table'!E2113,'combained table'!E2113:T4447,1,FALSE)</f>
        <v>No</v>
      </c>
      <c r="F2113" t="str">
        <f>VLOOKUP('combained table'!F2113,'combained table'!F2113:T4447,1,FALSE)</f>
        <v>yes</v>
      </c>
      <c r="G2113" t="str">
        <f>VLOOKUP('combained table'!G2113,'combained table'!G2113:T4447,1,FALSE)</f>
        <v>No</v>
      </c>
      <c r="H2113">
        <f>VLOOKUP('combained table'!H2113,'combained table'!H2113:T4447,1,FALSE)</f>
        <v>1</v>
      </c>
      <c r="I2113" t="str">
        <f>VLOOKUP('combained table'!I2113,'combained table'!I2113:T4447,1,FALSE)</f>
        <v>Normal</v>
      </c>
      <c r="J2113" t="str">
        <f>VLOOKUP('combained table'!J2113,'combained table'!J2113:T4447,1,FALSE)</f>
        <v>No</v>
      </c>
      <c r="K2113" t="str">
        <f>VLOOKUP('combained table'!K2113,'combained table'!K2113:T4447,1,FALSE)</f>
        <v>Obesity</v>
      </c>
      <c r="L2113">
        <f>VLOOKUP('combained table'!L2113,'combained table'!L2113:T4447,1,FALSE)</f>
        <v>1983</v>
      </c>
      <c r="M2113" t="str">
        <f>VLOOKUP('combained table'!M2113,'combained table'!M2113:T4447,1,FALSE)</f>
        <v>Jul</v>
      </c>
      <c r="N2113">
        <f>VLOOKUP('combained table'!N2113,'combained table'!N2113:T4447,1,FALSE)</f>
        <v>29</v>
      </c>
      <c r="O2113" t="str">
        <f>VLOOKUP('combained table'!O2113,'combained table'!O2113:T4447,1,FALSE)</f>
        <v>29-Jul-1983</v>
      </c>
      <c r="P2113">
        <f>VLOOKUP('combained table'!P2113,'combained table'!P2113:T4447,1,FALSE)</f>
        <v>34940.61</v>
      </c>
      <c r="Q2113" t="str">
        <f>VLOOKUP('combained table'!Q2113,'combained table'!Q2113:T4447,1,FALSE)</f>
        <v>tier - 2</v>
      </c>
      <c r="R2113" t="str">
        <f>VLOOKUP('combained table'!R2113,'combained table'!R2113:T4447,1,FALSE)</f>
        <v>tier - 3</v>
      </c>
      <c r="S2113" t="str">
        <f>VLOOKUP('combained table'!S2113,'combained table'!S2113:T4447,1,FALSE)</f>
        <v>R1011</v>
      </c>
      <c r="T2113">
        <f>VLOOKUP('combained table'!T2113,'combained table'!T2113:T4447,1,FALSE)</f>
        <v>39</v>
      </c>
    </row>
    <row r="2114" spans="1:20">
      <c r="A2114" t="str">
        <f>VLOOKUP('combained table'!A2114,'combained table'!A2114:T4448,1,FALSE)</f>
        <v>Id2113</v>
      </c>
      <c r="B2114" t="str">
        <f>VLOOKUP('combained table'!B2114,'combained table'!B2114:T4448,1,FALSE)</f>
        <v xml:space="preserve">  Beth</v>
      </c>
      <c r="C2114">
        <f>VLOOKUP('combained table'!C2114,'combained table'!C2114:T4448,1,FALSE)</f>
        <v>30.114999999999998</v>
      </c>
      <c r="D2114">
        <f>VLOOKUP('combained table'!D2114,'combained table'!D2114:T4448,1,FALSE)</f>
        <v>4.38</v>
      </c>
      <c r="E2114" t="str">
        <f>VLOOKUP('combained table'!E2114,'combained table'!E2114:T4448,1,FALSE)</f>
        <v>No</v>
      </c>
      <c r="F2114" t="str">
        <f>VLOOKUP('combained table'!F2114,'combained table'!F2114:T4448,1,FALSE)</f>
        <v>yes</v>
      </c>
      <c r="G2114" t="str">
        <f>VLOOKUP('combained table'!G2114,'combained table'!G2114:T4448,1,FALSE)</f>
        <v>No</v>
      </c>
      <c r="H2114">
        <f>VLOOKUP('combained table'!H2114,'combained table'!H2114:T4448,1,FALSE)</f>
        <v>1</v>
      </c>
      <c r="I2114" t="str">
        <f>VLOOKUP('combained table'!I2114,'combained table'!I2114:T4448,1,FALSE)</f>
        <v>Normal</v>
      </c>
      <c r="J2114" t="str">
        <f>VLOOKUP('combained table'!J2114,'combained table'!J2114:T4448,1,FALSE)</f>
        <v>No</v>
      </c>
      <c r="K2114" t="str">
        <f>VLOOKUP('combained table'!K2114,'combained table'!K2114:T4448,1,FALSE)</f>
        <v>Obesity</v>
      </c>
      <c r="L2114">
        <f>VLOOKUP('combained table'!L2114,'combained table'!L2114:T4448,1,FALSE)</f>
        <v>1967</v>
      </c>
      <c r="M2114" t="str">
        <f>VLOOKUP('combained table'!M2114,'combained table'!M2114:T4448,1,FALSE)</f>
        <v>Oct</v>
      </c>
      <c r="N2114">
        <f>VLOOKUP('combained table'!N2114,'combained table'!N2114:T4448,1,FALSE)</f>
        <v>7</v>
      </c>
      <c r="O2114" t="str">
        <f>VLOOKUP('combained table'!O2114,'combained table'!O2114:T4448,1,FALSE)</f>
        <v>7-Oct-1967</v>
      </c>
      <c r="P2114">
        <f>VLOOKUP('combained table'!P2114,'combained table'!P2114:T4448,1,FALSE)</f>
        <v>34975.68</v>
      </c>
      <c r="Q2114" t="str">
        <f>VLOOKUP('combained table'!Q2114,'combained table'!Q2114:T4448,1,FALSE)</f>
        <v>tier - 2</v>
      </c>
      <c r="R2114" t="str">
        <f>VLOOKUP('combained table'!R2114,'combained table'!R2114:T4448,1,FALSE)</f>
        <v>tier - 2</v>
      </c>
      <c r="S2114" t="str">
        <f>VLOOKUP('combained table'!S2114,'combained table'!S2114:T4448,1,FALSE)</f>
        <v>R1011</v>
      </c>
      <c r="T2114">
        <f>VLOOKUP('combained table'!T2114,'combained table'!T2114:T4448,1,FALSE)</f>
        <v>55</v>
      </c>
    </row>
    <row r="2115" spans="1:20">
      <c r="A2115" t="str">
        <f>VLOOKUP('combained table'!A2115,'combained table'!A2115:T4449,1,FALSE)</f>
        <v>Id2114</v>
      </c>
      <c r="B2115" t="str">
        <f>VLOOKUP('combained table'!B2115,'combained table'!B2115:T4449,1,FALSE)</f>
        <v xml:space="preserve">  Allison</v>
      </c>
      <c r="C2115">
        <f>VLOOKUP('combained table'!C2115,'combained table'!C2115:T4449,1,FALSE)</f>
        <v>24.09</v>
      </c>
      <c r="D2115">
        <f>VLOOKUP('combained table'!D2115,'combained table'!D2115:T4449,1,FALSE)</f>
        <v>4.79</v>
      </c>
      <c r="E2115" t="str">
        <f>VLOOKUP('combained table'!E2115,'combained table'!E2115:T4449,1,FALSE)</f>
        <v>No</v>
      </c>
      <c r="F2115" t="str">
        <f>VLOOKUP('combained table'!F2115,'combained table'!F2115:T4449,1,FALSE)</f>
        <v>yes</v>
      </c>
      <c r="G2115" t="str">
        <f>VLOOKUP('combained table'!G2115,'combained table'!G2115:T4449,1,FALSE)</f>
        <v>No</v>
      </c>
      <c r="H2115">
        <f>VLOOKUP('combained table'!H2115,'combained table'!H2115:T4449,1,FALSE)</f>
        <v>1</v>
      </c>
      <c r="I2115" t="str">
        <f>VLOOKUP('combained table'!I2115,'combained table'!I2115:T4449,1,FALSE)</f>
        <v>Normal</v>
      </c>
      <c r="J2115" t="str">
        <f>VLOOKUP('combained table'!J2115,'combained table'!J2115:T4449,1,FALSE)</f>
        <v>No</v>
      </c>
      <c r="K2115" t="str">
        <f>VLOOKUP('combained table'!K2115,'combained table'!K2115:T4449,1,FALSE)</f>
        <v>Normal Weight</v>
      </c>
      <c r="L2115">
        <f>VLOOKUP('combained table'!L2115,'combained table'!L2115:T4449,1,FALSE)</f>
        <v>1998</v>
      </c>
      <c r="M2115" t="str">
        <f>VLOOKUP('combained table'!M2115,'combained table'!M2115:T4449,1,FALSE)</f>
        <v>Aug</v>
      </c>
      <c r="N2115">
        <f>VLOOKUP('combained table'!N2115,'combained table'!N2115:T4449,1,FALSE)</f>
        <v>22</v>
      </c>
      <c r="O2115" t="str">
        <f>VLOOKUP('combained table'!O2115,'combained table'!O2115:T4449,1,FALSE)</f>
        <v>22-Aug-1998</v>
      </c>
      <c r="P2115">
        <f>VLOOKUP('combained table'!P2115,'combained table'!P2115:T4449,1,FALSE)</f>
        <v>34976.42</v>
      </c>
      <c r="Q2115" t="str">
        <f>VLOOKUP('combained table'!Q2115,'combained table'!Q2115:T4449,1,FALSE)</f>
        <v>tier - 2</v>
      </c>
      <c r="R2115" t="str">
        <f>VLOOKUP('combained table'!R2115,'combained table'!R2115:T4449,1,FALSE)</f>
        <v>tier - 1</v>
      </c>
      <c r="S2115" t="str">
        <f>VLOOKUP('combained table'!S2115,'combained table'!S2115:T4449,1,FALSE)</f>
        <v>R1011</v>
      </c>
      <c r="T2115">
        <f>VLOOKUP('combained table'!T2115,'combained table'!T2115:T4449,1,FALSE)</f>
        <v>24</v>
      </c>
    </row>
    <row r="2116" spans="1:20">
      <c r="A2116" t="str">
        <f>VLOOKUP('combained table'!A2116,'combained table'!A2116:T4450,1,FALSE)</f>
        <v>Id2115</v>
      </c>
      <c r="B2116" t="str">
        <f>VLOOKUP('combained table'!B2116,'combained table'!B2116:T4450,1,FALSE)</f>
        <v xml:space="preserve">  Ashley E</v>
      </c>
      <c r="C2116">
        <f>VLOOKUP('combained table'!C2116,'combained table'!C2116:T4450,1,FALSE)</f>
        <v>28.215</v>
      </c>
      <c r="D2116">
        <f>VLOOKUP('combained table'!D2116,'combained table'!D2116:T4450,1,FALSE)</f>
        <v>4.21</v>
      </c>
      <c r="E2116" t="str">
        <f>VLOOKUP('combained table'!E2116,'combained table'!E2116:T4450,1,FALSE)</f>
        <v>No</v>
      </c>
      <c r="F2116" t="str">
        <f>VLOOKUP('combained table'!F2116,'combained table'!F2116:T4450,1,FALSE)</f>
        <v>yes</v>
      </c>
      <c r="G2116" t="str">
        <f>VLOOKUP('combained table'!G2116,'combained table'!G2116:T4450,1,FALSE)</f>
        <v>No</v>
      </c>
      <c r="H2116">
        <f>VLOOKUP('combained table'!H2116,'combained table'!H2116:T4450,1,FALSE)</f>
        <v>1</v>
      </c>
      <c r="I2116" t="str">
        <f>VLOOKUP('combained table'!I2116,'combained table'!I2116:T4450,1,FALSE)</f>
        <v>Normal</v>
      </c>
      <c r="J2116" t="str">
        <f>VLOOKUP('combained table'!J2116,'combained table'!J2116:T4450,1,FALSE)</f>
        <v>No</v>
      </c>
      <c r="K2116" t="str">
        <f>VLOOKUP('combained table'!K2116,'combained table'!K2116:T4450,1,FALSE)</f>
        <v>Overweight</v>
      </c>
      <c r="L2116">
        <f>VLOOKUP('combained table'!L2116,'combained table'!L2116:T4450,1,FALSE)</f>
        <v>1997</v>
      </c>
      <c r="M2116" t="str">
        <f>VLOOKUP('combained table'!M2116,'combained table'!M2116:T4450,1,FALSE)</f>
        <v>Aug</v>
      </c>
      <c r="N2116">
        <f>VLOOKUP('combained table'!N2116,'combained table'!N2116:T4450,1,FALSE)</f>
        <v>22</v>
      </c>
      <c r="O2116" t="str">
        <f>VLOOKUP('combained table'!O2116,'combained table'!O2116:T4450,1,FALSE)</f>
        <v>22-Aug-1997</v>
      </c>
      <c r="P2116">
        <f>VLOOKUP('combained table'!P2116,'combained table'!P2116:T4450,1,FALSE)</f>
        <v>34979.86</v>
      </c>
      <c r="Q2116" t="str">
        <f>VLOOKUP('combained table'!Q2116,'combained table'!Q2116:T4450,1,FALSE)</f>
        <v>tier - 2</v>
      </c>
      <c r="R2116" t="str">
        <f>VLOOKUP('combained table'!R2116,'combained table'!R2116:T4450,1,FALSE)</f>
        <v>tier - 2</v>
      </c>
      <c r="S2116" t="str">
        <f>VLOOKUP('combained table'!S2116,'combained table'!S2116:T4450,1,FALSE)</f>
        <v>R1011</v>
      </c>
      <c r="T2116">
        <f>VLOOKUP('combained table'!T2116,'combained table'!T2116:T4450,1,FALSE)</f>
        <v>25</v>
      </c>
    </row>
    <row r="2117" spans="1:20">
      <c r="A2117" t="str">
        <f>VLOOKUP('combained table'!A2117,'combained table'!A2117:T4451,1,FALSE)</f>
        <v>Id2116</v>
      </c>
      <c r="B2117" t="str">
        <f>VLOOKUP('combained table'!B2117,'combained table'!B2117:T4451,1,FALSE)</f>
        <v xml:space="preserve">  Hilary K</v>
      </c>
      <c r="C2117">
        <f>VLOOKUP('combained table'!C2117,'combained table'!C2117:T4451,1,FALSE)</f>
        <v>26.315000000000001</v>
      </c>
      <c r="D2117">
        <f>VLOOKUP('combained table'!D2117,'combained table'!D2117:T4451,1,FALSE)</f>
        <v>5.47</v>
      </c>
      <c r="E2117" t="str">
        <f>VLOOKUP('combained table'!E2117,'combained table'!E2117:T4451,1,FALSE)</f>
        <v>No</v>
      </c>
      <c r="F2117" t="str">
        <f>VLOOKUP('combained table'!F2117,'combained table'!F2117:T4451,1,FALSE)</f>
        <v>yes</v>
      </c>
      <c r="G2117" t="str">
        <f>VLOOKUP('combained table'!G2117,'combained table'!G2117:T4451,1,FALSE)</f>
        <v>No</v>
      </c>
      <c r="H2117">
        <f>VLOOKUP('combained table'!H2117,'combained table'!H2117:T4451,1,FALSE)</f>
        <v>1</v>
      </c>
      <c r="I2117" t="str">
        <f>VLOOKUP('combained table'!I2117,'combained table'!I2117:T4451,1,FALSE)</f>
        <v>Normal</v>
      </c>
      <c r="J2117" t="str">
        <f>VLOOKUP('combained table'!J2117,'combained table'!J2117:T4451,1,FALSE)</f>
        <v>No</v>
      </c>
      <c r="K2117" t="str">
        <f>VLOOKUP('combained table'!K2117,'combained table'!K2117:T4451,1,FALSE)</f>
        <v>Overweight</v>
      </c>
      <c r="L2117">
        <f>VLOOKUP('combained table'!L2117,'combained table'!L2117:T4451,1,FALSE)</f>
        <v>1982</v>
      </c>
      <c r="M2117" t="str">
        <f>VLOOKUP('combained table'!M2117,'combained table'!M2117:T4451,1,FALSE)</f>
        <v>Jul</v>
      </c>
      <c r="N2117">
        <f>VLOOKUP('combained table'!N2117,'combained table'!N2117:T4451,1,FALSE)</f>
        <v>5</v>
      </c>
      <c r="O2117" t="str">
        <f>VLOOKUP('combained table'!O2117,'combained table'!O2117:T4451,1,FALSE)</f>
        <v>5-Jul-1982</v>
      </c>
      <c r="P2117">
        <f>VLOOKUP('combained table'!P2117,'combained table'!P2117:T4451,1,FALSE)</f>
        <v>35000.730000000003</v>
      </c>
      <c r="Q2117" t="str">
        <f>VLOOKUP('combained table'!Q2117,'combained table'!Q2117:T4451,1,FALSE)</f>
        <v>tier - 2</v>
      </c>
      <c r="R2117" t="str">
        <f>VLOOKUP('combained table'!R2117,'combained table'!R2117:T4451,1,FALSE)</f>
        <v>tier - 3</v>
      </c>
      <c r="S2117" t="str">
        <f>VLOOKUP('combained table'!S2117,'combained table'!S2117:T4451,1,FALSE)</f>
        <v>R1011</v>
      </c>
      <c r="T2117">
        <f>VLOOKUP('combained table'!T2117,'combained table'!T2117:T4451,1,FALSE)</f>
        <v>40</v>
      </c>
    </row>
    <row r="2118" spans="1:20">
      <c r="A2118" t="str">
        <f>VLOOKUP('combained table'!A2118,'combained table'!A2118:T4452,1,FALSE)</f>
        <v>Id2117</v>
      </c>
      <c r="B2118" t="str">
        <f>VLOOKUP('combained table'!B2118,'combained table'!B2118:T4452,1,FALSE)</f>
        <v xml:space="preserve">  Dominique</v>
      </c>
      <c r="C2118">
        <f>VLOOKUP('combained table'!C2118,'combained table'!C2118:T4452,1,FALSE)</f>
        <v>25.08</v>
      </c>
      <c r="D2118">
        <f>VLOOKUP('combained table'!D2118,'combained table'!D2118:T4452,1,FALSE)</f>
        <v>5.09</v>
      </c>
      <c r="E2118" t="str">
        <f>VLOOKUP('combained table'!E2118,'combained table'!E2118:T4452,1,FALSE)</f>
        <v>No</v>
      </c>
      <c r="F2118" t="str">
        <f>VLOOKUP('combained table'!F2118,'combained table'!F2118:T4452,1,FALSE)</f>
        <v>yes</v>
      </c>
      <c r="G2118" t="str">
        <f>VLOOKUP('combained table'!G2118,'combained table'!G2118:T4452,1,FALSE)</f>
        <v>No</v>
      </c>
      <c r="H2118">
        <f>VLOOKUP('combained table'!H2118,'combained table'!H2118:T4452,1,FALSE)</f>
        <v>1</v>
      </c>
      <c r="I2118" t="str">
        <f>VLOOKUP('combained table'!I2118,'combained table'!I2118:T4452,1,FALSE)</f>
        <v>Normal</v>
      </c>
      <c r="J2118" t="str">
        <f>VLOOKUP('combained table'!J2118,'combained table'!J2118:T4452,1,FALSE)</f>
        <v>No</v>
      </c>
      <c r="K2118" t="str">
        <f>VLOOKUP('combained table'!K2118,'combained table'!K2118:T4452,1,FALSE)</f>
        <v>Overweight</v>
      </c>
      <c r="L2118">
        <f>VLOOKUP('combained table'!L2118,'combained table'!L2118:T4452,1,FALSE)</f>
        <v>1975</v>
      </c>
      <c r="M2118" t="str">
        <f>VLOOKUP('combained table'!M2118,'combained table'!M2118:T4452,1,FALSE)</f>
        <v>Aug</v>
      </c>
      <c r="N2118">
        <f>VLOOKUP('combained table'!N2118,'combained table'!N2118:T4452,1,FALSE)</f>
        <v>29</v>
      </c>
      <c r="O2118" t="str">
        <f>VLOOKUP('combained table'!O2118,'combained table'!O2118:T4452,1,FALSE)</f>
        <v>29-Aug-1975</v>
      </c>
      <c r="P2118">
        <f>VLOOKUP('combained table'!P2118,'combained table'!P2118:T4452,1,FALSE)</f>
        <v>35050.620000000003</v>
      </c>
      <c r="Q2118" t="str">
        <f>VLOOKUP('combained table'!Q2118,'combained table'!Q2118:T4452,1,FALSE)</f>
        <v>tier - 2</v>
      </c>
      <c r="R2118" t="str">
        <f>VLOOKUP('combained table'!R2118,'combained table'!R2118:T4452,1,FALSE)</f>
        <v>tier - 1</v>
      </c>
      <c r="S2118" t="str">
        <f>VLOOKUP('combained table'!S2118,'combained table'!S2118:T4452,1,FALSE)</f>
        <v>R1011</v>
      </c>
      <c r="T2118">
        <f>VLOOKUP('combained table'!T2118,'combained table'!T2118:T4452,1,FALSE)</f>
        <v>47</v>
      </c>
    </row>
    <row r="2119" spans="1:20">
      <c r="A2119" t="str">
        <f>VLOOKUP('combained table'!A2119,'combained table'!A2119:T4453,1,FALSE)</f>
        <v>Id2118</v>
      </c>
      <c r="B2119" t="str">
        <f>VLOOKUP('combained table'!B2119,'combained table'!B2119:T4453,1,FALSE)</f>
        <v xml:space="preserve">  Carlos I</v>
      </c>
      <c r="C2119">
        <f>VLOOKUP('combained table'!C2119,'combained table'!C2119:T4453,1,FALSE)</f>
        <v>15.41</v>
      </c>
      <c r="D2119">
        <f>VLOOKUP('combained table'!D2119,'combained table'!D2119:T4453,1,FALSE)</f>
        <v>5.08</v>
      </c>
      <c r="E2119" t="str">
        <f>VLOOKUP('combained table'!E2119,'combained table'!E2119:T4453,1,FALSE)</f>
        <v>No</v>
      </c>
      <c r="F2119" t="str">
        <f>VLOOKUP('combained table'!F2119,'combained table'!F2119:T4453,1,FALSE)</f>
        <v>No</v>
      </c>
      <c r="G2119" t="str">
        <f>VLOOKUP('combained table'!G2119,'combained table'!G2119:T4453,1,FALSE)</f>
        <v>No</v>
      </c>
      <c r="H2119">
        <f>VLOOKUP('combained table'!H2119,'combained table'!H2119:T4453,1,FALSE)</f>
        <v>0</v>
      </c>
      <c r="I2119" t="str">
        <f>VLOOKUP('combained table'!I2119,'combained table'!I2119:T4453,1,FALSE)</f>
        <v>Normal</v>
      </c>
      <c r="J2119" t="str">
        <f>VLOOKUP('combained table'!J2119,'combained table'!J2119:T4453,1,FALSE)</f>
        <v>No</v>
      </c>
      <c r="K2119" t="str">
        <f>VLOOKUP('combained table'!K2119,'combained table'!K2119:T4453,1,FALSE)</f>
        <v>Underweight</v>
      </c>
      <c r="L2119">
        <f>VLOOKUP('combained table'!L2119,'combained table'!L2119:T4453,1,FALSE)</f>
        <v>1977</v>
      </c>
      <c r="M2119" t="str">
        <f>VLOOKUP('combained table'!M2119,'combained table'!M2119:T4453,1,FALSE)</f>
        <v>Jun</v>
      </c>
      <c r="N2119">
        <f>VLOOKUP('combained table'!N2119,'combained table'!N2119:T4453,1,FALSE)</f>
        <v>29</v>
      </c>
      <c r="O2119" t="str">
        <f>VLOOKUP('combained table'!O2119,'combained table'!O2119:T4453,1,FALSE)</f>
        <v>29-Jun-1977</v>
      </c>
      <c r="P2119">
        <f>VLOOKUP('combained table'!P2119,'combained table'!P2119:T4453,1,FALSE)</f>
        <v>35069.370000000003</v>
      </c>
      <c r="Q2119" t="str">
        <f>VLOOKUP('combained table'!Q2119,'combained table'!Q2119:T4453,1,FALSE)</f>
        <v>tier - 1</v>
      </c>
      <c r="R2119" t="str">
        <f>VLOOKUP('combained table'!R2119,'combained table'!R2119:T4453,1,FALSE)</f>
        <v>tier - 1</v>
      </c>
      <c r="S2119" t="str">
        <f>VLOOKUP('combained table'!S2119,'combained table'!S2119:T4453,1,FALSE)</f>
        <v>R1017</v>
      </c>
      <c r="T2119">
        <f>VLOOKUP('combained table'!T2119,'combained table'!T2119:T4453,1,FALSE)</f>
        <v>45</v>
      </c>
    </row>
    <row r="2120" spans="1:20">
      <c r="A2120" t="str">
        <f>VLOOKUP('combained table'!A2120,'combained table'!A2120:T4454,1,FALSE)</f>
        <v>Id2119</v>
      </c>
      <c r="B2120" t="str">
        <f>VLOOKUP('combained table'!B2120,'combained table'!B2120:T4454,1,FALSE)</f>
        <v xml:space="preserve">  Matthew</v>
      </c>
      <c r="C2120">
        <f>VLOOKUP('combained table'!C2120,'combained table'!C2120:T4454,1,FALSE)</f>
        <v>23.83</v>
      </c>
      <c r="D2120">
        <f>VLOOKUP('combained table'!D2120,'combained table'!D2120:T4454,1,FALSE)</f>
        <v>5.68</v>
      </c>
      <c r="E2120" t="str">
        <f>VLOOKUP('combained table'!E2120,'combained table'!E2120:T4454,1,FALSE)</f>
        <v>No</v>
      </c>
      <c r="F2120" t="str">
        <f>VLOOKUP('combained table'!F2120,'combained table'!F2120:T4454,1,FALSE)</f>
        <v>No</v>
      </c>
      <c r="G2120" t="str">
        <f>VLOOKUP('combained table'!G2120,'combained table'!G2120:T4454,1,FALSE)</f>
        <v>No</v>
      </c>
      <c r="H2120">
        <f>VLOOKUP('combained table'!H2120,'combained table'!H2120:T4454,1,FALSE)</f>
        <v>0</v>
      </c>
      <c r="I2120" t="str">
        <f>VLOOKUP('combained table'!I2120,'combained table'!I2120:T4454,1,FALSE)</f>
        <v>Normal</v>
      </c>
      <c r="J2120" t="str">
        <f>VLOOKUP('combained table'!J2120,'combained table'!J2120:T4454,1,FALSE)</f>
        <v>No</v>
      </c>
      <c r="K2120" t="str">
        <f>VLOOKUP('combained table'!K2120,'combained table'!K2120:T4454,1,FALSE)</f>
        <v>Normal Weight</v>
      </c>
      <c r="L2120">
        <f>VLOOKUP('combained table'!L2120,'combained table'!L2120:T4454,1,FALSE)</f>
        <v>1998</v>
      </c>
      <c r="M2120" t="str">
        <f>VLOOKUP('combained table'!M2120,'combained table'!M2120:T4454,1,FALSE)</f>
        <v>Dec</v>
      </c>
      <c r="N2120">
        <f>VLOOKUP('combained table'!N2120,'combained table'!N2120:T4454,1,FALSE)</f>
        <v>22</v>
      </c>
      <c r="O2120" t="str">
        <f>VLOOKUP('combained table'!O2120,'combained table'!O2120:T4454,1,FALSE)</f>
        <v>22-Dec-1998</v>
      </c>
      <c r="P2120">
        <f>VLOOKUP('combained table'!P2120,'combained table'!P2120:T4454,1,FALSE)</f>
        <v>35147.53</v>
      </c>
      <c r="Q2120" t="str">
        <f>VLOOKUP('combained table'!Q2120,'combained table'!Q2120:T4454,1,FALSE)</f>
        <v>tier - 1</v>
      </c>
      <c r="R2120" t="str">
        <f>VLOOKUP('combained table'!R2120,'combained table'!R2120:T4454,1,FALSE)</f>
        <v>tier - 1</v>
      </c>
      <c r="S2120" t="str">
        <f>VLOOKUP('combained table'!S2120,'combained table'!S2120:T4454,1,FALSE)</f>
        <v>R1016</v>
      </c>
      <c r="T2120">
        <f>VLOOKUP('combained table'!T2120,'combained table'!T2120:T4454,1,FALSE)</f>
        <v>24</v>
      </c>
    </row>
    <row r="2121" spans="1:20">
      <c r="A2121" t="str">
        <f>VLOOKUP('combained table'!A2121,'combained table'!A2121:T4455,1,FALSE)</f>
        <v>Id2120</v>
      </c>
      <c r="B2121" t="str">
        <f>VLOOKUP('combained table'!B2121,'combained table'!B2121:T4455,1,FALSE)</f>
        <v xml:space="preserve">  Kara</v>
      </c>
      <c r="C2121">
        <f>VLOOKUP('combained table'!C2121,'combained table'!C2121:T4455,1,FALSE)</f>
        <v>36</v>
      </c>
      <c r="D2121">
        <f>VLOOKUP('combained table'!D2121,'combained table'!D2121:T4455,1,FALSE)</f>
        <v>4.66</v>
      </c>
      <c r="E2121" t="str">
        <f>VLOOKUP('combained table'!E2121,'combained table'!E2121:T4455,1,FALSE)</f>
        <v>No</v>
      </c>
      <c r="F2121" t="str">
        <f>VLOOKUP('combained table'!F2121,'combained table'!F2121:T4455,1,FALSE)</f>
        <v>yes</v>
      </c>
      <c r="G2121" t="str">
        <f>VLOOKUP('combained table'!G2121,'combained table'!G2121:T4455,1,FALSE)</f>
        <v>No</v>
      </c>
      <c r="H2121">
        <f>VLOOKUP('combained table'!H2121,'combained table'!H2121:T4455,1,FALSE)</f>
        <v>1</v>
      </c>
      <c r="I2121" t="str">
        <f>VLOOKUP('combained table'!I2121,'combained table'!I2121:T4455,1,FALSE)</f>
        <v>Normal</v>
      </c>
      <c r="J2121" t="str">
        <f>VLOOKUP('combained table'!J2121,'combained table'!J2121:T4455,1,FALSE)</f>
        <v>No</v>
      </c>
      <c r="K2121" t="str">
        <f>VLOOKUP('combained table'!K2121,'combained table'!K2121:T4455,1,FALSE)</f>
        <v>Obesity</v>
      </c>
      <c r="L2121">
        <f>VLOOKUP('combained table'!L2121,'combained table'!L2121:T4455,1,FALSE)</f>
        <v>1967</v>
      </c>
      <c r="M2121" t="str">
        <f>VLOOKUP('combained table'!M2121,'combained table'!M2121:T4455,1,FALSE)</f>
        <v>Dec</v>
      </c>
      <c r="N2121">
        <f>VLOOKUP('combained table'!N2121,'combained table'!N2121:T4455,1,FALSE)</f>
        <v>30</v>
      </c>
      <c r="O2121" t="str">
        <f>VLOOKUP('combained table'!O2121,'combained table'!O2121:T4455,1,FALSE)</f>
        <v>30-Dec-1967</v>
      </c>
      <c r="P2121">
        <f>VLOOKUP('combained table'!P2121,'combained table'!P2121:T4455,1,FALSE)</f>
        <v>35160.129999999997</v>
      </c>
      <c r="Q2121" t="str">
        <f>VLOOKUP('combained table'!Q2121,'combained table'!Q2121:T4455,1,FALSE)</f>
        <v>tier - 2</v>
      </c>
      <c r="R2121" t="str">
        <f>VLOOKUP('combained table'!R2121,'combained table'!R2121:T4455,1,FALSE)</f>
        <v>tier - 2</v>
      </c>
      <c r="S2121" t="str">
        <f>VLOOKUP('combained table'!S2121,'combained table'!S2121:T4455,1,FALSE)</f>
        <v>R1011</v>
      </c>
      <c r="T2121">
        <f>VLOOKUP('combained table'!T2121,'combained table'!T2121:T4455,1,FALSE)</f>
        <v>55</v>
      </c>
    </row>
    <row r="2122" spans="1:20">
      <c r="A2122" t="str">
        <f>VLOOKUP('combained table'!A2122,'combained table'!A2122:T4456,1,FALSE)</f>
        <v>Id2121</v>
      </c>
      <c r="B2122" t="str">
        <f>VLOOKUP('combained table'!B2122,'combained table'!B2122:T4456,1,FALSE)</f>
        <v xml:space="preserve">  Sarah S</v>
      </c>
      <c r="C2122">
        <f>VLOOKUP('combained table'!C2122,'combained table'!C2122:T4456,1,FALSE)</f>
        <v>28.82</v>
      </c>
      <c r="D2122">
        <f>VLOOKUP('combained table'!D2122,'combained table'!D2122:T4456,1,FALSE)</f>
        <v>5.59</v>
      </c>
      <c r="E2122" t="str">
        <f>VLOOKUP('combained table'!E2122,'combained table'!E2122:T4456,1,FALSE)</f>
        <v>No</v>
      </c>
      <c r="F2122" t="str">
        <f>VLOOKUP('combained table'!F2122,'combained table'!F2122:T4456,1,FALSE)</f>
        <v>yes</v>
      </c>
      <c r="G2122" t="str">
        <f>VLOOKUP('combained table'!G2122,'combained table'!G2122:T4456,1,FALSE)</f>
        <v>No</v>
      </c>
      <c r="H2122">
        <f>VLOOKUP('combained table'!H2122,'combained table'!H2122:T4456,1,FALSE)</f>
        <v>1</v>
      </c>
      <c r="I2122" t="str">
        <f>VLOOKUP('combained table'!I2122,'combained table'!I2122:T4456,1,FALSE)</f>
        <v>Normal</v>
      </c>
      <c r="J2122" t="str">
        <f>VLOOKUP('combained table'!J2122,'combained table'!J2122:T4456,1,FALSE)</f>
        <v>No</v>
      </c>
      <c r="K2122" t="str">
        <f>VLOOKUP('combained table'!K2122,'combained table'!K2122:T4456,1,FALSE)</f>
        <v>Overweight</v>
      </c>
      <c r="L2122">
        <f>VLOOKUP('combained table'!L2122,'combained table'!L2122:T4456,1,FALSE)</f>
        <v>1997</v>
      </c>
      <c r="M2122" t="str">
        <f>VLOOKUP('combained table'!M2122,'combained table'!M2122:T4456,1,FALSE)</f>
        <v>Jul</v>
      </c>
      <c r="N2122">
        <f>VLOOKUP('combained table'!N2122,'combained table'!N2122:T4456,1,FALSE)</f>
        <v>9</v>
      </c>
      <c r="O2122" t="str">
        <f>VLOOKUP('combained table'!O2122,'combained table'!O2122:T4456,1,FALSE)</f>
        <v>9-Jul-1997</v>
      </c>
      <c r="P2122">
        <f>VLOOKUP('combained table'!P2122,'combained table'!P2122:T4456,1,FALSE)</f>
        <v>35302.089999999997</v>
      </c>
      <c r="Q2122" t="str">
        <f>VLOOKUP('combained table'!Q2122,'combained table'!Q2122:T4456,1,FALSE)</f>
        <v>tier - 1</v>
      </c>
      <c r="R2122" t="str">
        <f>VLOOKUP('combained table'!R2122,'combained table'!R2122:T4456,1,FALSE)</f>
        <v>tier - 2</v>
      </c>
      <c r="S2122" t="str">
        <f>VLOOKUP('combained table'!S2122,'combained table'!S2122:T4456,1,FALSE)</f>
        <v>R1011</v>
      </c>
      <c r="T2122">
        <f>VLOOKUP('combained table'!T2122,'combained table'!T2122:T4456,1,FALSE)</f>
        <v>25</v>
      </c>
    </row>
    <row r="2123" spans="1:20">
      <c r="A2123" t="str">
        <f>VLOOKUP('combained table'!A2123,'combained table'!A2123:T4457,1,FALSE)</f>
        <v>Id2122</v>
      </c>
      <c r="B2123" t="str">
        <f>VLOOKUP('combained table'!B2123,'combained table'!B2123:T4457,1,FALSE)</f>
        <v xml:space="preserve">  Shauna R</v>
      </c>
      <c r="C2123">
        <f>VLOOKUP('combained table'!C2123,'combained table'!C2123:T4457,1,FALSE)</f>
        <v>28.05</v>
      </c>
      <c r="D2123">
        <f>VLOOKUP('combained table'!D2123,'combained table'!D2123:T4457,1,FALSE)</f>
        <v>6.2</v>
      </c>
      <c r="E2123" t="str">
        <f>VLOOKUP('combained table'!E2123,'combained table'!E2123:T4457,1,FALSE)</f>
        <v>No</v>
      </c>
      <c r="F2123" t="str">
        <f>VLOOKUP('combained table'!F2123,'combained table'!F2123:T4457,1,FALSE)</f>
        <v>yes</v>
      </c>
      <c r="G2123" t="str">
        <f>VLOOKUP('combained table'!G2123,'combained table'!G2123:T4457,1,FALSE)</f>
        <v>No</v>
      </c>
      <c r="H2123">
        <f>VLOOKUP('combained table'!H2123,'combained table'!H2123:T4457,1,FALSE)</f>
        <v>1</v>
      </c>
      <c r="I2123" t="str">
        <f>VLOOKUP('combained table'!I2123,'combained table'!I2123:T4457,1,FALSE)</f>
        <v>Prediabetes</v>
      </c>
      <c r="J2123" t="str">
        <f>VLOOKUP('combained table'!J2123,'combained table'!J2123:T4457,1,FALSE)</f>
        <v>No</v>
      </c>
      <c r="K2123" t="str">
        <f>VLOOKUP('combained table'!K2123,'combained table'!K2123:T4457,1,FALSE)</f>
        <v>Overweight</v>
      </c>
      <c r="L2123">
        <f>VLOOKUP('combained table'!L2123,'combained table'!L2123:T4457,1,FALSE)</f>
        <v>1988</v>
      </c>
      <c r="M2123" t="str">
        <f>VLOOKUP('combained table'!M2123,'combained table'!M2123:T4457,1,FALSE)</f>
        <v>Sep</v>
      </c>
      <c r="N2123">
        <f>VLOOKUP('combained table'!N2123,'combained table'!N2123:T4457,1,FALSE)</f>
        <v>19</v>
      </c>
      <c r="O2123" t="str">
        <f>VLOOKUP('combained table'!O2123,'combained table'!O2123:T4457,1,FALSE)</f>
        <v>19-Sep-1988</v>
      </c>
      <c r="P2123">
        <f>VLOOKUP('combained table'!P2123,'combained table'!P2123:T4457,1,FALSE)</f>
        <v>35315.96</v>
      </c>
      <c r="Q2123" t="str">
        <f>VLOOKUP('combained table'!Q2123,'combained table'!Q2123:T4457,1,FALSE)</f>
        <v>tier - 2</v>
      </c>
      <c r="R2123" t="str">
        <f>VLOOKUP('combained table'!R2123,'combained table'!R2123:T4457,1,FALSE)</f>
        <v>tier - 1</v>
      </c>
      <c r="S2123" t="str">
        <f>VLOOKUP('combained table'!S2123,'combained table'!S2123:T4457,1,FALSE)</f>
        <v>R1011</v>
      </c>
      <c r="T2123">
        <f>VLOOKUP('combained table'!T2123,'combained table'!T2123:T4457,1,FALSE)</f>
        <v>34</v>
      </c>
    </row>
    <row r="2124" spans="1:20">
      <c r="A2124" t="str">
        <f>VLOOKUP('combained table'!A2124,'combained table'!A2124:T4458,1,FALSE)</f>
        <v>Id2123</v>
      </c>
      <c r="B2124" t="str">
        <f>VLOOKUP('combained table'!B2124,'combained table'!B2124:T4458,1,FALSE)</f>
        <v xml:space="preserve">  Lindsay J</v>
      </c>
      <c r="C2124">
        <f>VLOOKUP('combained table'!C2124,'combained table'!C2124:T4458,1,FALSE)</f>
        <v>27.1</v>
      </c>
      <c r="D2124">
        <f>VLOOKUP('combained table'!D2124,'combained table'!D2124:T4458,1,FALSE)</f>
        <v>4.45</v>
      </c>
      <c r="E2124" t="str">
        <f>VLOOKUP('combained table'!E2124,'combained table'!E2124:T4458,1,FALSE)</f>
        <v>No</v>
      </c>
      <c r="F2124" t="str">
        <f>VLOOKUP('combained table'!F2124,'combained table'!F2124:T4458,1,FALSE)</f>
        <v>yes</v>
      </c>
      <c r="G2124" t="str">
        <f>VLOOKUP('combained table'!G2124,'combained table'!G2124:T4458,1,FALSE)</f>
        <v>No</v>
      </c>
      <c r="H2124">
        <f>VLOOKUP('combained table'!H2124,'combained table'!H2124:T4458,1,FALSE)</f>
        <v>1</v>
      </c>
      <c r="I2124" t="str">
        <f>VLOOKUP('combained table'!I2124,'combained table'!I2124:T4458,1,FALSE)</f>
        <v>Normal</v>
      </c>
      <c r="J2124" t="str">
        <f>VLOOKUP('combained table'!J2124,'combained table'!J2124:T4458,1,FALSE)</f>
        <v>No</v>
      </c>
      <c r="K2124" t="str">
        <f>VLOOKUP('combained table'!K2124,'combained table'!K2124:T4458,1,FALSE)</f>
        <v>Overweight</v>
      </c>
      <c r="L2124">
        <f>VLOOKUP('combained table'!L2124,'combained table'!L2124:T4458,1,FALSE)</f>
        <v>1971</v>
      </c>
      <c r="M2124" t="str">
        <f>VLOOKUP('combained table'!M2124,'combained table'!M2124:T4458,1,FALSE)</f>
        <v>Sep</v>
      </c>
      <c r="N2124">
        <f>VLOOKUP('combained table'!N2124,'combained table'!N2124:T4458,1,FALSE)</f>
        <v>22</v>
      </c>
      <c r="O2124" t="str">
        <f>VLOOKUP('combained table'!O2124,'combained table'!O2124:T4458,1,FALSE)</f>
        <v>22-Sep-1971</v>
      </c>
      <c r="P2124">
        <f>VLOOKUP('combained table'!P2124,'combained table'!P2124:T4458,1,FALSE)</f>
        <v>35345.730000000003</v>
      </c>
      <c r="Q2124" t="str">
        <f>VLOOKUP('combained table'!Q2124,'combained table'!Q2124:T4458,1,FALSE)</f>
        <v>tier - 2</v>
      </c>
      <c r="R2124" t="str">
        <f>VLOOKUP('combained table'!R2124,'combained table'!R2124:T4458,1,FALSE)</f>
        <v>tier - 3</v>
      </c>
      <c r="S2124" t="str">
        <f>VLOOKUP('combained table'!S2124,'combained table'!S2124:T4458,1,FALSE)</f>
        <v>R1011</v>
      </c>
      <c r="T2124">
        <f>VLOOKUP('combained table'!T2124,'combained table'!T2124:T4458,1,FALSE)</f>
        <v>51</v>
      </c>
    </row>
    <row r="2125" spans="1:20">
      <c r="A2125" t="str">
        <f>VLOOKUP('combained table'!A2125,'combained table'!A2125:T4459,1,FALSE)</f>
        <v>Id2124</v>
      </c>
      <c r="B2125" t="str">
        <f>VLOOKUP('combained table'!B2125,'combained table'!B2125:T4459,1,FALSE)</f>
        <v xml:space="preserve">  Danya A</v>
      </c>
      <c r="C2125">
        <f>VLOOKUP('combained table'!C2125,'combained table'!C2125:T4459,1,FALSE)</f>
        <v>24.3</v>
      </c>
      <c r="D2125">
        <f>VLOOKUP('combained table'!D2125,'combained table'!D2125:T4459,1,FALSE)</f>
        <v>6.1</v>
      </c>
      <c r="E2125" t="str">
        <f>VLOOKUP('combained table'!E2125,'combained table'!E2125:T4459,1,FALSE)</f>
        <v>yes</v>
      </c>
      <c r="F2125" t="str">
        <f>VLOOKUP('combained table'!F2125,'combained table'!F2125:T4459,1,FALSE)</f>
        <v>yes</v>
      </c>
      <c r="G2125" t="str">
        <f>VLOOKUP('combained table'!G2125,'combained table'!G2125:T4459,1,FALSE)</f>
        <v>No</v>
      </c>
      <c r="H2125">
        <f>VLOOKUP('combained table'!H2125,'combained table'!H2125:T4459,1,FALSE)</f>
        <v>1</v>
      </c>
      <c r="I2125" t="str">
        <f>VLOOKUP('combained table'!I2125,'combained table'!I2125:T4459,1,FALSE)</f>
        <v>Prediabetes</v>
      </c>
      <c r="J2125" t="str">
        <f>VLOOKUP('combained table'!J2125,'combained table'!J2125:T4459,1,FALSE)</f>
        <v>No</v>
      </c>
      <c r="K2125" t="str">
        <f>VLOOKUP('combained table'!K2125,'combained table'!K2125:T4459,1,FALSE)</f>
        <v>Normal Weight</v>
      </c>
      <c r="L2125">
        <f>VLOOKUP('combained table'!L2125,'combained table'!L2125:T4459,1,FALSE)</f>
        <v>1988</v>
      </c>
      <c r="M2125" t="str">
        <f>VLOOKUP('combained table'!M2125,'combained table'!M2125:T4459,1,FALSE)</f>
        <v>Nov</v>
      </c>
      <c r="N2125">
        <f>VLOOKUP('combained table'!N2125,'combained table'!N2125:T4459,1,FALSE)</f>
        <v>20</v>
      </c>
      <c r="O2125" t="str">
        <f>VLOOKUP('combained table'!O2125,'combained table'!O2125:T4459,1,FALSE)</f>
        <v>20-Nov-1988</v>
      </c>
      <c r="P2125">
        <f>VLOOKUP('combained table'!P2125,'combained table'!P2125:T4459,1,FALSE)</f>
        <v>35491.64</v>
      </c>
      <c r="Q2125" t="str">
        <f>VLOOKUP('combained table'!Q2125,'combained table'!Q2125:T4459,1,FALSE)</f>
        <v>tier - 1</v>
      </c>
      <c r="R2125" t="str">
        <f>VLOOKUP('combained table'!R2125,'combained table'!R2125:T4459,1,FALSE)</f>
        <v>tier - 2</v>
      </c>
      <c r="S2125" t="str">
        <f>VLOOKUP('combained table'!S2125,'combained table'!S2125:T4459,1,FALSE)</f>
        <v>R1011</v>
      </c>
      <c r="T2125">
        <f>VLOOKUP('combained table'!T2125,'combained table'!T2125:T4459,1,FALSE)</f>
        <v>34</v>
      </c>
    </row>
    <row r="2126" spans="1:20">
      <c r="A2126" t="str">
        <f>VLOOKUP('combained table'!A2126,'combained table'!A2126:T4460,1,FALSE)</f>
        <v>Id2125</v>
      </c>
      <c r="B2126" t="str">
        <f>VLOOKUP('combained table'!B2126,'combained table'!B2126:T4460,1,FALSE)</f>
        <v xml:space="preserve">  Lorraine</v>
      </c>
      <c r="C2126">
        <f>VLOOKUP('combained table'!C2126,'combained table'!C2126:T4460,1,FALSE)</f>
        <v>30.72</v>
      </c>
      <c r="D2126">
        <f>VLOOKUP('combained table'!D2126,'combained table'!D2126:T4460,1,FALSE)</f>
        <v>6.06</v>
      </c>
      <c r="E2126" t="str">
        <f>VLOOKUP('combained table'!E2126,'combained table'!E2126:T4460,1,FALSE)</f>
        <v>No</v>
      </c>
      <c r="F2126" t="str">
        <f>VLOOKUP('combained table'!F2126,'combained table'!F2126:T4460,1,FALSE)</f>
        <v>yes</v>
      </c>
      <c r="G2126" t="str">
        <f>VLOOKUP('combained table'!G2126,'combained table'!G2126:T4460,1,FALSE)</f>
        <v>No</v>
      </c>
      <c r="H2126">
        <f>VLOOKUP('combained table'!H2126,'combained table'!H2126:T4460,1,FALSE)</f>
        <v>1</v>
      </c>
      <c r="I2126" t="str">
        <f>VLOOKUP('combained table'!I2126,'combained table'!I2126:T4460,1,FALSE)</f>
        <v>Prediabetes</v>
      </c>
      <c r="J2126" t="str">
        <f>VLOOKUP('combained table'!J2126,'combained table'!J2126:T4460,1,FALSE)</f>
        <v>No</v>
      </c>
      <c r="K2126" t="str">
        <f>VLOOKUP('combained table'!K2126,'combained table'!K2126:T4460,1,FALSE)</f>
        <v>Obesity</v>
      </c>
      <c r="L2126">
        <f>VLOOKUP('combained table'!L2126,'combained table'!L2126:T4460,1,FALSE)</f>
        <v>1973</v>
      </c>
      <c r="M2126" t="str">
        <f>VLOOKUP('combained table'!M2126,'combained table'!M2126:T4460,1,FALSE)</f>
        <v>Dec</v>
      </c>
      <c r="N2126">
        <f>VLOOKUP('combained table'!N2126,'combained table'!N2126:T4460,1,FALSE)</f>
        <v>16</v>
      </c>
      <c r="O2126" t="str">
        <f>VLOOKUP('combained table'!O2126,'combained table'!O2126:T4460,1,FALSE)</f>
        <v>16-Dec-1973</v>
      </c>
      <c r="P2126">
        <f>VLOOKUP('combained table'!P2126,'combained table'!P2126:T4460,1,FALSE)</f>
        <v>35517.19</v>
      </c>
      <c r="Q2126" t="str">
        <f>VLOOKUP('combained table'!Q2126,'combained table'!Q2126:T4460,1,FALSE)</f>
        <v>tier - 2</v>
      </c>
      <c r="R2126" t="str">
        <f>VLOOKUP('combained table'!R2126,'combained table'!R2126:T4460,1,FALSE)</f>
        <v>tier - 2</v>
      </c>
      <c r="S2126" t="str">
        <f>VLOOKUP('combained table'!S2126,'combained table'!S2126:T4460,1,FALSE)</f>
        <v>R1011</v>
      </c>
      <c r="T2126">
        <f>VLOOKUP('combained table'!T2126,'combained table'!T2126:T4460,1,FALSE)</f>
        <v>49</v>
      </c>
    </row>
    <row r="2127" spans="1:20">
      <c r="A2127" t="str">
        <f>VLOOKUP('combained table'!A2127,'combained table'!A2127:T4461,1,FALSE)</f>
        <v>Id2126</v>
      </c>
      <c r="B2127" t="str">
        <f>VLOOKUP('combained table'!B2127,'combained table'!B2127:T4461,1,FALSE)</f>
        <v xml:space="preserve">  Jennifer L</v>
      </c>
      <c r="C2127">
        <f>VLOOKUP('combained table'!C2127,'combained table'!C2127:T4461,1,FALSE)</f>
        <v>37.43</v>
      </c>
      <c r="D2127">
        <f>VLOOKUP('combained table'!D2127,'combained table'!D2127:T4461,1,FALSE)</f>
        <v>4.5599999999999996</v>
      </c>
      <c r="E2127" t="str">
        <f>VLOOKUP('combained table'!E2127,'combained table'!E2127:T4461,1,FALSE)</f>
        <v>No</v>
      </c>
      <c r="F2127" t="str">
        <f>VLOOKUP('combained table'!F2127,'combained table'!F2127:T4461,1,FALSE)</f>
        <v>No</v>
      </c>
      <c r="G2127" t="str">
        <f>VLOOKUP('combained table'!G2127,'combained table'!G2127:T4461,1,FALSE)</f>
        <v>Yes</v>
      </c>
      <c r="H2127">
        <f>VLOOKUP('combained table'!H2127,'combained table'!H2127:T4461,1,FALSE)</f>
        <v>1</v>
      </c>
      <c r="I2127" t="str">
        <f>VLOOKUP('combained table'!I2127,'combained table'!I2127:T4461,1,FALSE)</f>
        <v>Normal</v>
      </c>
      <c r="J2127" t="str">
        <f>VLOOKUP('combained table'!J2127,'combained table'!J2127:T4461,1,FALSE)</f>
        <v>No</v>
      </c>
      <c r="K2127" t="str">
        <f>VLOOKUP('combained table'!K2127,'combained table'!K2127:T4461,1,FALSE)</f>
        <v>Obesity</v>
      </c>
      <c r="L2127">
        <f>VLOOKUP('combained table'!L2127,'combained table'!L2127:T4461,1,FALSE)</f>
        <v>1992</v>
      </c>
      <c r="M2127" t="str">
        <f>VLOOKUP('combained table'!M2127,'combained table'!M2127:T4461,1,FALSE)</f>
        <v>Sep</v>
      </c>
      <c r="N2127">
        <f>VLOOKUP('combained table'!N2127,'combained table'!N2127:T4461,1,FALSE)</f>
        <v>13</v>
      </c>
      <c r="O2127" t="str">
        <f>VLOOKUP('combained table'!O2127,'combained table'!O2127:T4461,1,FALSE)</f>
        <v>13-Sep-1992</v>
      </c>
      <c r="P2127">
        <f>VLOOKUP('combained table'!P2127,'combained table'!P2127:T4461,1,FALSE)</f>
        <v>35547.47</v>
      </c>
      <c r="Q2127" t="str">
        <f>VLOOKUP('combained table'!Q2127,'combained table'!Q2127:T4461,1,FALSE)</f>
        <v>tier - 2</v>
      </c>
      <c r="R2127" t="str">
        <f>VLOOKUP('combained table'!R2127,'combained table'!R2127:T4461,1,FALSE)</f>
        <v>tier - 3</v>
      </c>
      <c r="S2127" t="str">
        <f>VLOOKUP('combained table'!S2127,'combained table'!S2127:T4461,1,FALSE)</f>
        <v>R1011</v>
      </c>
      <c r="T2127">
        <f>VLOOKUP('combained table'!T2127,'combained table'!T2127:T4461,1,FALSE)</f>
        <v>30</v>
      </c>
    </row>
    <row r="2128" spans="1:20">
      <c r="A2128" t="str">
        <f>VLOOKUP('combained table'!A2128,'combained table'!A2128:T4462,1,FALSE)</f>
        <v>Id2127</v>
      </c>
      <c r="B2128" t="str">
        <f>VLOOKUP('combained table'!B2128,'combained table'!B2128:T4462,1,FALSE)</f>
        <v xml:space="preserve">  Jesus Sr</v>
      </c>
      <c r="C2128">
        <f>VLOOKUP('combained table'!C2128,'combained table'!C2128:T4462,1,FALSE)</f>
        <v>25.74</v>
      </c>
      <c r="D2128">
        <f>VLOOKUP('combained table'!D2128,'combained table'!D2128:T4462,1,FALSE)</f>
        <v>6.41</v>
      </c>
      <c r="E2128" t="str">
        <f>VLOOKUP('combained table'!E2128,'combained table'!E2128:T4462,1,FALSE)</f>
        <v>yes</v>
      </c>
      <c r="F2128" t="str">
        <f>VLOOKUP('combained table'!F2128,'combained table'!F2128:T4462,1,FALSE)</f>
        <v>No</v>
      </c>
      <c r="G2128" t="str">
        <f>VLOOKUP('combained table'!G2128,'combained table'!G2128:T4462,1,FALSE)</f>
        <v>Yes</v>
      </c>
      <c r="H2128">
        <f>VLOOKUP('combained table'!H2128,'combained table'!H2128:T4462,1,FALSE)</f>
        <v>1</v>
      </c>
      <c r="I2128" t="str">
        <f>VLOOKUP('combained table'!I2128,'combained table'!I2128:T4462,1,FALSE)</f>
        <v>Diabetes</v>
      </c>
      <c r="J2128" t="str">
        <f>VLOOKUP('combained table'!J2128,'combained table'!J2128:T4462,1,FALSE)</f>
        <v>No</v>
      </c>
      <c r="K2128" t="str">
        <f>VLOOKUP('combained table'!K2128,'combained table'!K2128:T4462,1,FALSE)</f>
        <v>Overweight</v>
      </c>
      <c r="L2128">
        <f>VLOOKUP('combained table'!L2128,'combained table'!L2128:T4462,1,FALSE)</f>
        <v>1973</v>
      </c>
      <c r="M2128" t="str">
        <f>VLOOKUP('combained table'!M2128,'combained table'!M2128:T4462,1,FALSE)</f>
        <v>Oct</v>
      </c>
      <c r="N2128">
        <f>VLOOKUP('combained table'!N2128,'combained table'!N2128:T4462,1,FALSE)</f>
        <v>27</v>
      </c>
      <c r="O2128" t="str">
        <f>VLOOKUP('combained table'!O2128,'combained table'!O2128:T4462,1,FALSE)</f>
        <v>27-Oct-1973</v>
      </c>
      <c r="P2128">
        <f>VLOOKUP('combained table'!P2128,'combained table'!P2128:T4462,1,FALSE)</f>
        <v>35547.72</v>
      </c>
      <c r="Q2128" t="str">
        <f>VLOOKUP('combained table'!Q2128,'combained table'!Q2128:T4462,1,FALSE)</f>
        <v>tier - 1</v>
      </c>
      <c r="R2128" t="str">
        <f>VLOOKUP('combained table'!R2128,'combained table'!R2128:T4462,1,FALSE)</f>
        <v>tier - 1</v>
      </c>
      <c r="S2128" t="str">
        <f>VLOOKUP('combained table'!S2128,'combained table'!S2128:T4462,1,FALSE)</f>
        <v>R1011</v>
      </c>
      <c r="T2128">
        <f>VLOOKUP('combained table'!T2128,'combained table'!T2128:T4462,1,FALSE)</f>
        <v>49</v>
      </c>
    </row>
    <row r="2129" spans="1:20">
      <c r="A2129" t="str">
        <f>VLOOKUP('combained table'!A2129,'combained table'!A2129:T4463,1,FALSE)</f>
        <v>Id2128</v>
      </c>
      <c r="B2129" t="str">
        <f>VLOOKUP('combained table'!B2129,'combained table'!B2129:T4463,1,FALSE)</f>
        <v xml:space="preserve">  Kristen</v>
      </c>
      <c r="C2129">
        <f>VLOOKUP('combained table'!C2129,'combained table'!C2129:T4463,1,FALSE)</f>
        <v>36.575000000000003</v>
      </c>
      <c r="D2129">
        <f>VLOOKUP('combained table'!D2129,'combained table'!D2129:T4463,1,FALSE)</f>
        <v>5.57</v>
      </c>
      <c r="E2129" t="str">
        <f>VLOOKUP('combained table'!E2129,'combained table'!E2129:T4463,1,FALSE)</f>
        <v>No</v>
      </c>
      <c r="F2129" t="str">
        <f>VLOOKUP('combained table'!F2129,'combained table'!F2129:T4463,1,FALSE)</f>
        <v>No</v>
      </c>
      <c r="G2129" t="str">
        <f>VLOOKUP('combained table'!G2129,'combained table'!G2129:T4463,1,FALSE)</f>
        <v>Yes</v>
      </c>
      <c r="H2129">
        <f>VLOOKUP('combained table'!H2129,'combained table'!H2129:T4463,1,FALSE)</f>
        <v>1</v>
      </c>
      <c r="I2129" t="str">
        <f>VLOOKUP('combained table'!I2129,'combained table'!I2129:T4463,1,FALSE)</f>
        <v>Normal</v>
      </c>
      <c r="J2129" t="str">
        <f>VLOOKUP('combained table'!J2129,'combained table'!J2129:T4463,1,FALSE)</f>
        <v>No</v>
      </c>
      <c r="K2129" t="str">
        <f>VLOOKUP('combained table'!K2129,'combained table'!K2129:T4463,1,FALSE)</f>
        <v>Obesity</v>
      </c>
      <c r="L2129">
        <f>VLOOKUP('combained table'!L2129,'combained table'!L2129:T4463,1,FALSE)</f>
        <v>1964</v>
      </c>
      <c r="M2129" t="str">
        <f>VLOOKUP('combained table'!M2129,'combained table'!M2129:T4463,1,FALSE)</f>
        <v>Aug</v>
      </c>
      <c r="N2129">
        <f>VLOOKUP('combained table'!N2129,'combained table'!N2129:T4463,1,FALSE)</f>
        <v>29</v>
      </c>
      <c r="O2129" t="str">
        <f>VLOOKUP('combained table'!O2129,'combained table'!O2129:T4463,1,FALSE)</f>
        <v>29-Aug-1964</v>
      </c>
      <c r="P2129">
        <f>VLOOKUP('combained table'!P2129,'combained table'!P2129:T4463,1,FALSE)</f>
        <v>35573.26</v>
      </c>
      <c r="Q2129" t="str">
        <f>VLOOKUP('combained table'!Q2129,'combained table'!Q2129:T4463,1,FALSE)</f>
        <v>tier - 2</v>
      </c>
      <c r="R2129" t="str">
        <f>VLOOKUP('combained table'!R2129,'combained table'!R2129:T4463,1,FALSE)</f>
        <v>tier - 1</v>
      </c>
      <c r="S2129" t="str">
        <f>VLOOKUP('combained table'!S2129,'combained table'!S2129:T4463,1,FALSE)</f>
        <v>R1011</v>
      </c>
      <c r="T2129">
        <f>VLOOKUP('combained table'!T2129,'combained table'!T2129:T4463,1,FALSE)</f>
        <v>58</v>
      </c>
    </row>
    <row r="2130" spans="1:20">
      <c r="A2130" t="str">
        <f>VLOOKUP('combained table'!A2130,'combained table'!A2130:T4464,1,FALSE)</f>
        <v>Id2129</v>
      </c>
      <c r="B2130" t="str">
        <f>VLOOKUP('combained table'!B2130,'combained table'!B2130:T4464,1,FALSE)</f>
        <v xml:space="preserve">  Catherine C</v>
      </c>
      <c r="C2130">
        <f>VLOOKUP('combained table'!C2130,'combained table'!C2130:T4464,1,FALSE)</f>
        <v>35.15</v>
      </c>
      <c r="D2130">
        <f>VLOOKUP('combained table'!D2130,'combained table'!D2130:T4464,1,FALSE)</f>
        <v>5.47</v>
      </c>
      <c r="E2130" t="str">
        <f>VLOOKUP('combained table'!E2130,'combained table'!E2130:T4464,1,FALSE)</f>
        <v>No</v>
      </c>
      <c r="F2130" t="str">
        <f>VLOOKUP('combained table'!F2130,'combained table'!F2130:T4464,1,FALSE)</f>
        <v>No</v>
      </c>
      <c r="G2130" t="str">
        <f>VLOOKUP('combained table'!G2130,'combained table'!G2130:T4464,1,FALSE)</f>
        <v>Yes</v>
      </c>
      <c r="H2130">
        <f>VLOOKUP('combained table'!H2130,'combained table'!H2130:T4464,1,FALSE)</f>
        <v>1</v>
      </c>
      <c r="I2130" t="str">
        <f>VLOOKUP('combained table'!I2130,'combained table'!I2130:T4464,1,FALSE)</f>
        <v>Normal</v>
      </c>
      <c r="J2130" t="str">
        <f>VLOOKUP('combained table'!J2130,'combained table'!J2130:T4464,1,FALSE)</f>
        <v>No</v>
      </c>
      <c r="K2130" t="str">
        <f>VLOOKUP('combained table'!K2130,'combained table'!K2130:T4464,1,FALSE)</f>
        <v>Obesity</v>
      </c>
      <c r="L2130">
        <f>VLOOKUP('combained table'!L2130,'combained table'!L2130:T4464,1,FALSE)</f>
        <v>1971</v>
      </c>
      <c r="M2130" t="str">
        <f>VLOOKUP('combained table'!M2130,'combained table'!M2130:T4464,1,FALSE)</f>
        <v>Aug</v>
      </c>
      <c r="N2130">
        <f>VLOOKUP('combained table'!N2130,'combained table'!N2130:T4464,1,FALSE)</f>
        <v>10</v>
      </c>
      <c r="O2130" t="str">
        <f>VLOOKUP('combained table'!O2130,'combained table'!O2130:T4464,1,FALSE)</f>
        <v>10-Aug-1971</v>
      </c>
      <c r="P2130">
        <f>VLOOKUP('combained table'!P2130,'combained table'!P2130:T4464,1,FALSE)</f>
        <v>35583.17</v>
      </c>
      <c r="Q2130" t="str">
        <f>VLOOKUP('combained table'!Q2130,'combained table'!Q2130:T4464,1,FALSE)</f>
        <v>tier - 1</v>
      </c>
      <c r="R2130" t="str">
        <f>VLOOKUP('combained table'!R2130,'combained table'!R2130:T4464,1,FALSE)</f>
        <v>tier - 3</v>
      </c>
      <c r="S2130" t="str">
        <f>VLOOKUP('combained table'!S2130,'combained table'!S2130:T4464,1,FALSE)</f>
        <v>R1011</v>
      </c>
      <c r="T2130">
        <f>VLOOKUP('combained table'!T2130,'combained table'!T2130:T4464,1,FALSE)</f>
        <v>51</v>
      </c>
    </row>
    <row r="2131" spans="1:20">
      <c r="A2131" t="str">
        <f>VLOOKUP('combained table'!A2131,'combained table'!A2131:T4465,1,FALSE)</f>
        <v>Id2130</v>
      </c>
      <c r="B2131" t="str">
        <f>VLOOKUP('combained table'!B2131,'combained table'!B2131:T4465,1,FALSE)</f>
        <v xml:space="preserve">  Paula</v>
      </c>
      <c r="C2131">
        <f>VLOOKUP('combained table'!C2131,'combained table'!C2131:T4465,1,FALSE)</f>
        <v>32.11</v>
      </c>
      <c r="D2131">
        <f>VLOOKUP('combained table'!D2131,'combained table'!D2131:T4465,1,FALSE)</f>
        <v>4.43</v>
      </c>
      <c r="E2131" t="str">
        <f>VLOOKUP('combained table'!E2131,'combained table'!E2131:T4465,1,FALSE)</f>
        <v>No</v>
      </c>
      <c r="F2131" t="str">
        <f>VLOOKUP('combained table'!F2131,'combained table'!F2131:T4465,1,FALSE)</f>
        <v>No</v>
      </c>
      <c r="G2131" t="str">
        <f>VLOOKUP('combained table'!G2131,'combained table'!G2131:T4465,1,FALSE)</f>
        <v>Yes</v>
      </c>
      <c r="H2131">
        <f>VLOOKUP('combained table'!H2131,'combained table'!H2131:T4465,1,FALSE)</f>
        <v>1</v>
      </c>
      <c r="I2131" t="str">
        <f>VLOOKUP('combained table'!I2131,'combained table'!I2131:T4465,1,FALSE)</f>
        <v>Normal</v>
      </c>
      <c r="J2131" t="str">
        <f>VLOOKUP('combained table'!J2131,'combained table'!J2131:T4465,1,FALSE)</f>
        <v>No</v>
      </c>
      <c r="K2131" t="str">
        <f>VLOOKUP('combained table'!K2131,'combained table'!K2131:T4465,1,FALSE)</f>
        <v>Obesity</v>
      </c>
      <c r="L2131">
        <f>VLOOKUP('combained table'!L2131,'combained table'!L2131:T4465,1,FALSE)</f>
        <v>2000</v>
      </c>
      <c r="M2131" t="str">
        <f>VLOOKUP('combained table'!M2131,'combained table'!M2131:T4465,1,FALSE)</f>
        <v>Oct</v>
      </c>
      <c r="N2131">
        <f>VLOOKUP('combained table'!N2131,'combained table'!N2131:T4465,1,FALSE)</f>
        <v>13</v>
      </c>
      <c r="O2131" t="str">
        <f>VLOOKUP('combained table'!O2131,'combained table'!O2131:T4465,1,FALSE)</f>
        <v>13-Oct-2000</v>
      </c>
      <c r="P2131">
        <f>VLOOKUP('combained table'!P2131,'combained table'!P2131:T4465,1,FALSE)</f>
        <v>35585.58</v>
      </c>
      <c r="Q2131" t="str">
        <f>VLOOKUP('combained table'!Q2131,'combained table'!Q2131:T4465,1,FALSE)</f>
        <v>tier - 1</v>
      </c>
      <c r="R2131" t="str">
        <f>VLOOKUP('combained table'!R2131,'combained table'!R2131:T4465,1,FALSE)</f>
        <v>tier - 2</v>
      </c>
      <c r="S2131" t="str">
        <f>VLOOKUP('combained table'!S2131,'combained table'!S2131:T4465,1,FALSE)</f>
        <v>R1011</v>
      </c>
      <c r="T2131">
        <f>VLOOKUP('combained table'!T2131,'combained table'!T2131:T4465,1,FALSE)</f>
        <v>22</v>
      </c>
    </row>
    <row r="2132" spans="1:20">
      <c r="A2132" t="str">
        <f>VLOOKUP('combained table'!A2132,'combained table'!A2132:T4466,1,FALSE)</f>
        <v>Id2131</v>
      </c>
      <c r="B2132" t="str">
        <f>VLOOKUP('combained table'!B2132,'combained table'!B2132:T4466,1,FALSE)</f>
        <v xml:space="preserve">  Evan</v>
      </c>
      <c r="C2132">
        <f>VLOOKUP('combained table'!C2132,'combained table'!C2132:T4466,1,FALSE)</f>
        <v>30.495000000000001</v>
      </c>
      <c r="D2132">
        <f>VLOOKUP('combained table'!D2132,'combained table'!D2132:T4466,1,FALSE)</f>
        <v>4.95</v>
      </c>
      <c r="E2132" t="str">
        <f>VLOOKUP('combained table'!E2132,'combained table'!E2132:T4466,1,FALSE)</f>
        <v>No</v>
      </c>
      <c r="F2132" t="str">
        <f>VLOOKUP('combained table'!F2132,'combained table'!F2132:T4466,1,FALSE)</f>
        <v>No</v>
      </c>
      <c r="G2132" t="str">
        <f>VLOOKUP('combained table'!G2132,'combained table'!G2132:T4466,1,FALSE)</f>
        <v>Yes</v>
      </c>
      <c r="H2132">
        <f>VLOOKUP('combained table'!H2132,'combained table'!H2132:T4466,1,FALSE)</f>
        <v>1</v>
      </c>
      <c r="I2132" t="str">
        <f>VLOOKUP('combained table'!I2132,'combained table'!I2132:T4466,1,FALSE)</f>
        <v>Normal</v>
      </c>
      <c r="J2132" t="str">
        <f>VLOOKUP('combained table'!J2132,'combained table'!J2132:T4466,1,FALSE)</f>
        <v>No</v>
      </c>
      <c r="K2132" t="str">
        <f>VLOOKUP('combained table'!K2132,'combained table'!K2132:T4466,1,FALSE)</f>
        <v>Obesity</v>
      </c>
      <c r="L2132">
        <f>VLOOKUP('combained table'!L2132,'combained table'!L2132:T4466,1,FALSE)</f>
        <v>2000</v>
      </c>
      <c r="M2132" t="str">
        <f>VLOOKUP('combained table'!M2132,'combained table'!M2132:T4466,1,FALSE)</f>
        <v>Nov</v>
      </c>
      <c r="N2132">
        <f>VLOOKUP('combained table'!N2132,'combained table'!N2132:T4466,1,FALSE)</f>
        <v>19</v>
      </c>
      <c r="O2132" t="str">
        <f>VLOOKUP('combained table'!O2132,'combained table'!O2132:T4466,1,FALSE)</f>
        <v>19-Nov-2000</v>
      </c>
      <c r="P2132">
        <f>VLOOKUP('combained table'!P2132,'combained table'!P2132:T4466,1,FALSE)</f>
        <v>35585.58</v>
      </c>
      <c r="Q2132" t="str">
        <f>VLOOKUP('combained table'!Q2132,'combained table'!Q2132:T4466,1,FALSE)</f>
        <v>tier - 2</v>
      </c>
      <c r="R2132" t="str">
        <f>VLOOKUP('combained table'!R2132,'combained table'!R2132:T4466,1,FALSE)</f>
        <v>tier - 3</v>
      </c>
      <c r="S2132" t="str">
        <f>VLOOKUP('combained table'!S2132,'combained table'!S2132:T4466,1,FALSE)</f>
        <v>R1011</v>
      </c>
      <c r="T2132">
        <f>VLOOKUP('combained table'!T2132,'combained table'!T2132:T4466,1,FALSE)</f>
        <v>22</v>
      </c>
    </row>
    <row r="2133" spans="1:20">
      <c r="A2133" t="str">
        <f>VLOOKUP('combained table'!A2133,'combained table'!A2133:T4467,1,FALSE)</f>
        <v>Id2132</v>
      </c>
      <c r="B2133" t="str">
        <f>VLOOKUP('combained table'!B2133,'combained table'!B2133:T4467,1,FALSE)</f>
        <v xml:space="preserve">  Nathan J</v>
      </c>
      <c r="C2133">
        <f>VLOOKUP('combained table'!C2133,'combained table'!C2133:T4467,1,FALSE)</f>
        <v>29.24</v>
      </c>
      <c r="D2133">
        <f>VLOOKUP('combained table'!D2133,'combained table'!D2133:T4467,1,FALSE)</f>
        <v>4.04</v>
      </c>
      <c r="E2133" t="str">
        <f>VLOOKUP('combained table'!E2133,'combained table'!E2133:T4467,1,FALSE)</f>
        <v>No</v>
      </c>
      <c r="F2133" t="str">
        <f>VLOOKUP('combained table'!F2133,'combained table'!F2133:T4467,1,FALSE)</f>
        <v>yes</v>
      </c>
      <c r="G2133" t="str">
        <f>VLOOKUP('combained table'!G2133,'combained table'!G2133:T4467,1,FALSE)</f>
        <v>No</v>
      </c>
      <c r="H2133">
        <f>VLOOKUP('combained table'!H2133,'combained table'!H2133:T4467,1,FALSE)</f>
        <v>1</v>
      </c>
      <c r="I2133" t="str">
        <f>VLOOKUP('combained table'!I2133,'combained table'!I2133:T4467,1,FALSE)</f>
        <v>Normal</v>
      </c>
      <c r="J2133" t="str">
        <f>VLOOKUP('combained table'!J2133,'combained table'!J2133:T4467,1,FALSE)</f>
        <v>No</v>
      </c>
      <c r="K2133" t="str">
        <f>VLOOKUP('combained table'!K2133,'combained table'!K2133:T4467,1,FALSE)</f>
        <v>Overweight</v>
      </c>
      <c r="L2133">
        <f>VLOOKUP('combained table'!L2133,'combained table'!L2133:T4467,1,FALSE)</f>
        <v>2000</v>
      </c>
      <c r="M2133" t="str">
        <f>VLOOKUP('combained table'!M2133,'combained table'!M2133:T4467,1,FALSE)</f>
        <v>Dec</v>
      </c>
      <c r="N2133">
        <f>VLOOKUP('combained table'!N2133,'combained table'!N2133:T4467,1,FALSE)</f>
        <v>17</v>
      </c>
      <c r="O2133" t="str">
        <f>VLOOKUP('combained table'!O2133,'combained table'!O2133:T4467,1,FALSE)</f>
        <v>17-Dec-2000</v>
      </c>
      <c r="P2133">
        <f>VLOOKUP('combained table'!P2133,'combained table'!P2133:T4467,1,FALSE)</f>
        <v>35595.589999999997</v>
      </c>
      <c r="Q2133" t="str">
        <f>VLOOKUP('combained table'!Q2133,'combained table'!Q2133:T4467,1,FALSE)</f>
        <v>tier - 2</v>
      </c>
      <c r="R2133" t="str">
        <f>VLOOKUP('combained table'!R2133,'combained table'!R2133:T4467,1,FALSE)</f>
        <v>tier - 3</v>
      </c>
      <c r="S2133" t="str">
        <f>VLOOKUP('combained table'!S2133,'combained table'!S2133:T4467,1,FALSE)</f>
        <v>R1013</v>
      </c>
      <c r="T2133">
        <f>VLOOKUP('combained table'!T2133,'combained table'!T2133:T4467,1,FALSE)</f>
        <v>22</v>
      </c>
    </row>
    <row r="2134" spans="1:20">
      <c r="A2134" t="str">
        <f>VLOOKUP('combained table'!A2134,'combained table'!A2134:T4468,1,FALSE)</f>
        <v>Id2133</v>
      </c>
      <c r="B2134" t="str">
        <f>VLOOKUP('combained table'!B2134,'combained table'!B2134:T4468,1,FALSE)</f>
        <v xml:space="preserve">  Ashley M</v>
      </c>
      <c r="C2134">
        <f>VLOOKUP('combained table'!C2134,'combained table'!C2134:T4468,1,FALSE)</f>
        <v>22.515000000000001</v>
      </c>
      <c r="D2134">
        <f>VLOOKUP('combained table'!D2134,'combained table'!D2134:T4468,1,FALSE)</f>
        <v>5.93</v>
      </c>
      <c r="E2134" t="str">
        <f>VLOOKUP('combained table'!E2134,'combained table'!E2134:T4468,1,FALSE)</f>
        <v>No</v>
      </c>
      <c r="F2134" t="str">
        <f>VLOOKUP('combained table'!F2134,'combained table'!F2134:T4468,1,FALSE)</f>
        <v>No</v>
      </c>
      <c r="G2134" t="str">
        <f>VLOOKUP('combained table'!G2134,'combained table'!G2134:T4468,1,FALSE)</f>
        <v>Yes</v>
      </c>
      <c r="H2134">
        <f>VLOOKUP('combained table'!H2134,'combained table'!H2134:T4468,1,FALSE)</f>
        <v>1</v>
      </c>
      <c r="I2134" t="str">
        <f>VLOOKUP('combained table'!I2134,'combained table'!I2134:T4468,1,FALSE)</f>
        <v>Prediabetes</v>
      </c>
      <c r="J2134" t="str">
        <f>VLOOKUP('combained table'!J2134,'combained table'!J2134:T4468,1,FALSE)</f>
        <v>No</v>
      </c>
      <c r="K2134" t="str">
        <f>VLOOKUP('combained table'!K2134,'combained table'!K2134:T4468,1,FALSE)</f>
        <v>Normal Weight</v>
      </c>
      <c r="L2134">
        <f>VLOOKUP('combained table'!L2134,'combained table'!L2134:T4468,1,FALSE)</f>
        <v>1978</v>
      </c>
      <c r="M2134" t="str">
        <f>VLOOKUP('combained table'!M2134,'combained table'!M2134:T4468,1,FALSE)</f>
        <v>Dec</v>
      </c>
      <c r="N2134">
        <f>VLOOKUP('combained table'!N2134,'combained table'!N2134:T4468,1,FALSE)</f>
        <v>19</v>
      </c>
      <c r="O2134" t="str">
        <f>VLOOKUP('combained table'!O2134,'combained table'!O2134:T4468,1,FALSE)</f>
        <v>19-Dec-1978</v>
      </c>
      <c r="P2134">
        <f>VLOOKUP('combained table'!P2134,'combained table'!P2134:T4468,1,FALSE)</f>
        <v>35701.9</v>
      </c>
      <c r="Q2134" t="str">
        <f>VLOOKUP('combained table'!Q2134,'combained table'!Q2134:T4468,1,FALSE)</f>
        <v>tier - 2</v>
      </c>
      <c r="R2134" t="str">
        <f>VLOOKUP('combained table'!R2134,'combained table'!R2134:T4468,1,FALSE)</f>
        <v>tier - 1</v>
      </c>
      <c r="S2134" t="str">
        <f>VLOOKUP('combained table'!S2134,'combained table'!S2134:T4468,1,FALSE)</f>
        <v>R1011</v>
      </c>
      <c r="T2134">
        <f>VLOOKUP('combained table'!T2134,'combained table'!T2134:T4468,1,FALSE)</f>
        <v>44</v>
      </c>
    </row>
    <row r="2135" spans="1:20">
      <c r="A2135" t="str">
        <f>VLOOKUP('combained table'!A2135,'combained table'!A2135:T4469,1,FALSE)</f>
        <v>Id2134</v>
      </c>
      <c r="B2135" t="str">
        <f>VLOOKUP('combained table'!B2135,'combained table'!B2135:T4469,1,FALSE)</f>
        <v xml:space="preserve">  Jason</v>
      </c>
      <c r="C2135">
        <f>VLOOKUP('combained table'!C2135,'combained table'!C2135:T4469,1,FALSE)</f>
        <v>15.65</v>
      </c>
      <c r="D2135">
        <f>VLOOKUP('combained table'!D2135,'combained table'!D2135:T4469,1,FALSE)</f>
        <v>4.2300000000000004</v>
      </c>
      <c r="E2135" t="str">
        <f>VLOOKUP('combained table'!E2135,'combained table'!E2135:T4469,1,FALSE)</f>
        <v>No</v>
      </c>
      <c r="F2135" t="str">
        <f>VLOOKUP('combained table'!F2135,'combained table'!F2135:T4469,1,FALSE)</f>
        <v>No</v>
      </c>
      <c r="G2135" t="str">
        <f>VLOOKUP('combained table'!G2135,'combained table'!G2135:T4469,1,FALSE)</f>
        <v>No</v>
      </c>
      <c r="H2135">
        <f>VLOOKUP('combained table'!H2135,'combained table'!H2135:T4469,1,FALSE)</f>
        <v>0</v>
      </c>
      <c r="I2135" t="str">
        <f>VLOOKUP('combained table'!I2135,'combained table'!I2135:T4469,1,FALSE)</f>
        <v>Normal</v>
      </c>
      <c r="J2135" t="str">
        <f>VLOOKUP('combained table'!J2135,'combained table'!J2135:T4469,1,FALSE)</f>
        <v>No</v>
      </c>
      <c r="K2135" t="str">
        <f>VLOOKUP('combained table'!K2135,'combained table'!K2135:T4469,1,FALSE)</f>
        <v>Underweight</v>
      </c>
      <c r="L2135">
        <f>VLOOKUP('combained table'!L2135,'combained table'!L2135:T4469,1,FALSE)</f>
        <v>1974</v>
      </c>
      <c r="M2135" t="str">
        <f>VLOOKUP('combained table'!M2135,'combained table'!M2135:T4469,1,FALSE)</f>
        <v>Jul</v>
      </c>
      <c r="N2135">
        <f>VLOOKUP('combained table'!N2135,'combained table'!N2135:T4469,1,FALSE)</f>
        <v>15</v>
      </c>
      <c r="O2135" t="str">
        <f>VLOOKUP('combained table'!O2135,'combained table'!O2135:T4469,1,FALSE)</f>
        <v>15-Jul-1974</v>
      </c>
      <c r="P2135">
        <f>VLOOKUP('combained table'!P2135,'combained table'!P2135:T4469,1,FALSE)</f>
        <v>35711.39</v>
      </c>
      <c r="Q2135" t="str">
        <f>VLOOKUP('combained table'!Q2135,'combained table'!Q2135:T4469,1,FALSE)</f>
        <v>tier - 2</v>
      </c>
      <c r="R2135" t="str">
        <f>VLOOKUP('combained table'!R2135,'combained table'!R2135:T4469,1,FALSE)</f>
        <v>tier - 3</v>
      </c>
      <c r="S2135" t="str">
        <f>VLOOKUP('combained table'!S2135,'combained table'!S2135:T4469,1,FALSE)</f>
        <v>R1012</v>
      </c>
      <c r="T2135">
        <f>VLOOKUP('combained table'!T2135,'combained table'!T2135:T4469,1,FALSE)</f>
        <v>48</v>
      </c>
    </row>
    <row r="2136" spans="1:20">
      <c r="A2136" t="str">
        <f>VLOOKUP('combained table'!A2136,'combained table'!A2136:T4470,1,FALSE)</f>
        <v>Id2135</v>
      </c>
      <c r="B2136" t="str">
        <f>VLOOKUP('combained table'!B2136,'combained table'!B2136:T4470,1,FALSE)</f>
        <v xml:space="preserve">  Marshall</v>
      </c>
      <c r="C2136">
        <f>VLOOKUP('combained table'!C2136,'combained table'!C2136:T4470,1,FALSE)</f>
        <v>27.36</v>
      </c>
      <c r="D2136">
        <f>VLOOKUP('combained table'!D2136,'combained table'!D2136:T4470,1,FALSE)</f>
        <v>5.59</v>
      </c>
      <c r="E2136" t="str">
        <f>VLOOKUP('combained table'!E2136,'combained table'!E2136:T4470,1,FALSE)</f>
        <v>yes</v>
      </c>
      <c r="F2136" t="str">
        <f>VLOOKUP('combained table'!F2136,'combained table'!F2136:T4470,1,FALSE)</f>
        <v>No</v>
      </c>
      <c r="G2136" t="str">
        <f>VLOOKUP('combained table'!G2136,'combained table'!G2136:T4470,1,FALSE)</f>
        <v>No</v>
      </c>
      <c r="H2136">
        <f>VLOOKUP('combained table'!H2136,'combained table'!H2136:T4470,1,FALSE)</f>
        <v>0</v>
      </c>
      <c r="I2136" t="str">
        <f>VLOOKUP('combained table'!I2136,'combained table'!I2136:T4470,1,FALSE)</f>
        <v>Normal</v>
      </c>
      <c r="J2136" t="str">
        <f>VLOOKUP('combained table'!J2136,'combained table'!J2136:T4470,1,FALSE)</f>
        <v>No</v>
      </c>
      <c r="K2136" t="str">
        <f>VLOOKUP('combained table'!K2136,'combained table'!K2136:T4470,1,FALSE)</f>
        <v>Overweight</v>
      </c>
      <c r="L2136">
        <f>VLOOKUP('combained table'!L2136,'combained table'!L2136:T4470,1,FALSE)</f>
        <v>1976</v>
      </c>
      <c r="M2136" t="str">
        <f>VLOOKUP('combained table'!M2136,'combained table'!M2136:T4470,1,FALSE)</f>
        <v>Oct</v>
      </c>
      <c r="N2136">
        <f>VLOOKUP('combained table'!N2136,'combained table'!N2136:T4470,1,FALSE)</f>
        <v>4</v>
      </c>
      <c r="O2136" t="str">
        <f>VLOOKUP('combained table'!O2136,'combained table'!O2136:T4470,1,FALSE)</f>
        <v>4-Oct-1976</v>
      </c>
      <c r="P2136">
        <f>VLOOKUP('combained table'!P2136,'combained table'!P2136:T4470,1,FALSE)</f>
        <v>35733.96</v>
      </c>
      <c r="Q2136" t="str">
        <f>VLOOKUP('combained table'!Q2136,'combained table'!Q2136:T4470,1,FALSE)</f>
        <v>tier - 2</v>
      </c>
      <c r="R2136" t="str">
        <f>VLOOKUP('combained table'!R2136,'combained table'!R2136:T4470,1,FALSE)</f>
        <v>tier - 2</v>
      </c>
      <c r="S2136" t="str">
        <f>VLOOKUP('combained table'!S2136,'combained table'!S2136:T4470,1,FALSE)</f>
        <v>R1011</v>
      </c>
      <c r="T2136">
        <f>VLOOKUP('combained table'!T2136,'combained table'!T2136:T4470,1,FALSE)</f>
        <v>46</v>
      </c>
    </row>
    <row r="2137" spans="1:20">
      <c r="A2137" t="str">
        <f>VLOOKUP('combained table'!A2137,'combained table'!A2137:T4471,1,FALSE)</f>
        <v>Id2136</v>
      </c>
      <c r="B2137" t="str">
        <f>VLOOKUP('combained table'!B2137,'combained table'!B2137:T4471,1,FALSE)</f>
        <v xml:space="preserve">  Lavar</v>
      </c>
      <c r="C2137">
        <f>VLOOKUP('combained table'!C2137,'combained table'!C2137:T4471,1,FALSE)</f>
        <v>22.3</v>
      </c>
      <c r="D2137">
        <f>VLOOKUP('combained table'!D2137,'combained table'!D2137:T4471,1,FALSE)</f>
        <v>4.8899999999999997</v>
      </c>
      <c r="E2137" t="str">
        <f>VLOOKUP('combained table'!E2137,'combained table'!E2137:T4471,1,FALSE)</f>
        <v>yes</v>
      </c>
      <c r="F2137" t="str">
        <f>VLOOKUP('combained table'!F2137,'combained table'!F2137:T4471,1,FALSE)</f>
        <v>No</v>
      </c>
      <c r="G2137" t="str">
        <f>VLOOKUP('combained table'!G2137,'combained table'!G2137:T4471,1,FALSE)</f>
        <v>No</v>
      </c>
      <c r="H2137">
        <f>VLOOKUP('combained table'!H2137,'combained table'!H2137:T4471,1,FALSE)</f>
        <v>0</v>
      </c>
      <c r="I2137" t="str">
        <f>VLOOKUP('combained table'!I2137,'combained table'!I2137:T4471,1,FALSE)</f>
        <v>Normal</v>
      </c>
      <c r="J2137" t="str">
        <f>VLOOKUP('combained table'!J2137,'combained table'!J2137:T4471,1,FALSE)</f>
        <v>No</v>
      </c>
      <c r="K2137" t="str">
        <f>VLOOKUP('combained table'!K2137,'combained table'!K2137:T4471,1,FALSE)</f>
        <v>Normal Weight</v>
      </c>
      <c r="L2137">
        <f>VLOOKUP('combained table'!L2137,'combained table'!L2137:T4471,1,FALSE)</f>
        <v>1992</v>
      </c>
      <c r="M2137" t="str">
        <f>VLOOKUP('combained table'!M2137,'combained table'!M2137:T4471,1,FALSE)</f>
        <v>Jun</v>
      </c>
      <c r="N2137">
        <f>VLOOKUP('combained table'!N2137,'combained table'!N2137:T4471,1,FALSE)</f>
        <v>18</v>
      </c>
      <c r="O2137" t="str">
        <f>VLOOKUP('combained table'!O2137,'combained table'!O2137:T4471,1,FALSE)</f>
        <v>18-Jun-1992</v>
      </c>
      <c r="P2137">
        <f>VLOOKUP('combained table'!P2137,'combained table'!P2137:T4471,1,FALSE)</f>
        <v>35883.269999999997</v>
      </c>
      <c r="Q2137" t="str">
        <f>VLOOKUP('combained table'!Q2137,'combained table'!Q2137:T4471,1,FALSE)</f>
        <v>tier - 2</v>
      </c>
      <c r="R2137" t="str">
        <f>VLOOKUP('combained table'!R2137,'combained table'!R2137:T4471,1,FALSE)</f>
        <v>tier - 1</v>
      </c>
      <c r="S2137" t="str">
        <f>VLOOKUP('combained table'!S2137,'combained table'!S2137:T4471,1,FALSE)</f>
        <v>R1011</v>
      </c>
      <c r="T2137">
        <f>VLOOKUP('combained table'!T2137,'combained table'!T2137:T4471,1,FALSE)</f>
        <v>30</v>
      </c>
    </row>
    <row r="2138" spans="1:20">
      <c r="A2138" t="str">
        <f>VLOOKUP('combained table'!A2138,'combained table'!A2138:T4472,1,FALSE)</f>
        <v>Id2137</v>
      </c>
      <c r="B2138" t="str">
        <f>VLOOKUP('combained table'!B2138,'combained table'!B2138:T4472,1,FALSE)</f>
        <v xml:space="preserve">  Charlie T</v>
      </c>
      <c r="C2138">
        <f>VLOOKUP('combained table'!C2138,'combained table'!C2138:T4472,1,FALSE)</f>
        <v>26.03</v>
      </c>
      <c r="D2138">
        <f>VLOOKUP('combained table'!D2138,'combained table'!D2138:T4472,1,FALSE)</f>
        <v>5.81</v>
      </c>
      <c r="E2138" t="str">
        <f>VLOOKUP('combained table'!E2138,'combained table'!E2138:T4472,1,FALSE)</f>
        <v>yes</v>
      </c>
      <c r="F2138" t="str">
        <f>VLOOKUP('combained table'!F2138,'combained table'!F2138:T4472,1,FALSE)</f>
        <v>No</v>
      </c>
      <c r="G2138" t="str">
        <f>VLOOKUP('combained table'!G2138,'combained table'!G2138:T4472,1,FALSE)</f>
        <v>No</v>
      </c>
      <c r="H2138">
        <f>VLOOKUP('combained table'!H2138,'combained table'!H2138:T4472,1,FALSE)</f>
        <v>0</v>
      </c>
      <c r="I2138" t="str">
        <f>VLOOKUP('combained table'!I2138,'combained table'!I2138:T4472,1,FALSE)</f>
        <v>Prediabetes</v>
      </c>
      <c r="J2138" t="str">
        <f>VLOOKUP('combained table'!J2138,'combained table'!J2138:T4472,1,FALSE)</f>
        <v>No</v>
      </c>
      <c r="K2138" t="str">
        <f>VLOOKUP('combained table'!K2138,'combained table'!K2138:T4472,1,FALSE)</f>
        <v>Overweight</v>
      </c>
      <c r="L2138">
        <f>VLOOKUP('combained table'!L2138,'combained table'!L2138:T4472,1,FALSE)</f>
        <v>1981</v>
      </c>
      <c r="M2138" t="str">
        <f>VLOOKUP('combained table'!M2138,'combained table'!M2138:T4472,1,FALSE)</f>
        <v>Nov</v>
      </c>
      <c r="N2138">
        <f>VLOOKUP('combained table'!N2138,'combained table'!N2138:T4472,1,FALSE)</f>
        <v>22</v>
      </c>
      <c r="O2138" t="str">
        <f>VLOOKUP('combained table'!O2138,'combained table'!O2138:T4472,1,FALSE)</f>
        <v>22-Nov-1981</v>
      </c>
      <c r="P2138">
        <f>VLOOKUP('combained table'!P2138,'combained table'!P2138:T4472,1,FALSE)</f>
        <v>35952.65</v>
      </c>
      <c r="Q2138" t="str">
        <f>VLOOKUP('combained table'!Q2138,'combained table'!Q2138:T4472,1,FALSE)</f>
        <v>tier - 1</v>
      </c>
      <c r="R2138" t="str">
        <f>VLOOKUP('combained table'!R2138,'combained table'!R2138:T4472,1,FALSE)</f>
        <v>tier - 3</v>
      </c>
      <c r="S2138" t="str">
        <f>VLOOKUP('combained table'!S2138,'combained table'!S2138:T4472,1,FALSE)</f>
        <v>R1011</v>
      </c>
      <c r="T2138">
        <f>VLOOKUP('combained table'!T2138,'combained table'!T2138:T4472,1,FALSE)</f>
        <v>41</v>
      </c>
    </row>
    <row r="2139" spans="1:20">
      <c r="A2139" t="str">
        <f>VLOOKUP('combained table'!A2139,'combained table'!A2139:T4473,1,FALSE)</f>
        <v>Id2138</v>
      </c>
      <c r="B2139" t="str">
        <f>VLOOKUP('combained table'!B2139,'combained table'!B2139:T4473,1,FALSE)</f>
        <v xml:space="preserve">  Lauren</v>
      </c>
      <c r="C2139">
        <f>VLOOKUP('combained table'!C2139,'combained table'!C2139:T4473,1,FALSE)</f>
        <v>27.74</v>
      </c>
      <c r="D2139">
        <f>VLOOKUP('combained table'!D2139,'combained table'!D2139:T4473,1,FALSE)</f>
        <v>4.29</v>
      </c>
      <c r="E2139" t="str">
        <f>VLOOKUP('combained table'!E2139,'combained table'!E2139:T4473,1,FALSE)</f>
        <v>No</v>
      </c>
      <c r="F2139" t="str">
        <f>VLOOKUP('combained table'!F2139,'combained table'!F2139:T4473,1,FALSE)</f>
        <v>yes</v>
      </c>
      <c r="G2139" t="str">
        <f>VLOOKUP('combained table'!G2139,'combained table'!G2139:T4473,1,FALSE)</f>
        <v>No</v>
      </c>
      <c r="H2139">
        <f>VLOOKUP('combained table'!H2139,'combained table'!H2139:T4473,1,FALSE)</f>
        <v>1</v>
      </c>
      <c r="I2139" t="str">
        <f>VLOOKUP('combained table'!I2139,'combained table'!I2139:T4473,1,FALSE)</f>
        <v>Normal</v>
      </c>
      <c r="J2139" t="str">
        <f>VLOOKUP('combained table'!J2139,'combained table'!J2139:T4473,1,FALSE)</f>
        <v>No</v>
      </c>
      <c r="K2139" t="str">
        <f>VLOOKUP('combained table'!K2139,'combained table'!K2139:T4473,1,FALSE)</f>
        <v>Overweight</v>
      </c>
      <c r="L2139">
        <f>VLOOKUP('combained table'!L2139,'combained table'!L2139:T4473,1,FALSE)</f>
        <v>1999</v>
      </c>
      <c r="M2139" t="str">
        <f>VLOOKUP('combained table'!M2139,'combained table'!M2139:T4473,1,FALSE)</f>
        <v>Sep</v>
      </c>
      <c r="N2139">
        <f>VLOOKUP('combained table'!N2139,'combained table'!N2139:T4473,1,FALSE)</f>
        <v>4</v>
      </c>
      <c r="O2139" t="str">
        <f>VLOOKUP('combained table'!O2139,'combained table'!O2139:T4473,1,FALSE)</f>
        <v>4-Sep-1999</v>
      </c>
      <c r="P2139">
        <f>VLOOKUP('combained table'!P2139,'combained table'!P2139:T4473,1,FALSE)</f>
        <v>36021.01</v>
      </c>
      <c r="Q2139" t="str">
        <f>VLOOKUP('combained table'!Q2139,'combained table'!Q2139:T4473,1,FALSE)</f>
        <v>tier - 2</v>
      </c>
      <c r="R2139" t="str">
        <f>VLOOKUP('combained table'!R2139,'combained table'!R2139:T4473,1,FALSE)</f>
        <v>tier - 3</v>
      </c>
      <c r="S2139" t="str">
        <f>VLOOKUP('combained table'!S2139,'combained table'!S2139:T4473,1,FALSE)</f>
        <v>R1013</v>
      </c>
      <c r="T2139">
        <f>VLOOKUP('combained table'!T2139,'combained table'!T2139:T4473,1,FALSE)</f>
        <v>23</v>
      </c>
    </row>
    <row r="2140" spans="1:20">
      <c r="A2140" t="str">
        <f>VLOOKUP('combained table'!A2140,'combained table'!A2140:T4474,1,FALSE)</f>
        <v>Id2139</v>
      </c>
      <c r="B2140" t="str">
        <f>VLOOKUP('combained table'!B2140,'combained table'!B2140:T4474,1,FALSE)</f>
        <v xml:space="preserve">  Arthur</v>
      </c>
      <c r="C2140">
        <f>VLOOKUP('combained table'!C2140,'combained table'!C2140:T4474,1,FALSE)</f>
        <v>32.11</v>
      </c>
      <c r="D2140">
        <f>VLOOKUP('combained table'!D2140,'combained table'!D2140:T4474,1,FALSE)</f>
        <v>4.03</v>
      </c>
      <c r="E2140" t="str">
        <f>VLOOKUP('combained table'!E2140,'combained table'!E2140:T4474,1,FALSE)</f>
        <v>yes</v>
      </c>
      <c r="F2140" t="str">
        <f>VLOOKUP('combained table'!F2140,'combained table'!F2140:T4474,1,FALSE)</f>
        <v>yes</v>
      </c>
      <c r="G2140" t="str">
        <f>VLOOKUP('combained table'!G2140,'combained table'!G2140:T4474,1,FALSE)</f>
        <v>No</v>
      </c>
      <c r="H2140">
        <f>VLOOKUP('combained table'!H2140,'combained table'!H2140:T4474,1,FALSE)</f>
        <v>2</v>
      </c>
      <c r="I2140" t="str">
        <f>VLOOKUP('combained table'!I2140,'combained table'!I2140:T4474,1,FALSE)</f>
        <v>Normal</v>
      </c>
      <c r="J2140" t="str">
        <f>VLOOKUP('combained table'!J2140,'combained table'!J2140:T4474,1,FALSE)</f>
        <v>No</v>
      </c>
      <c r="K2140" t="str">
        <f>VLOOKUP('combained table'!K2140,'combained table'!K2140:T4474,1,FALSE)</f>
        <v>Obesity</v>
      </c>
      <c r="L2140">
        <f>VLOOKUP('combained table'!L2140,'combained table'!L2140:T4474,1,FALSE)</f>
        <v>1963</v>
      </c>
      <c r="M2140" t="str">
        <f>VLOOKUP('combained table'!M2140,'combained table'!M2140:T4474,1,FALSE)</f>
        <v>Jul</v>
      </c>
      <c r="N2140">
        <f>VLOOKUP('combained table'!N2140,'combained table'!N2140:T4474,1,FALSE)</f>
        <v>22</v>
      </c>
      <c r="O2140" t="str">
        <f>VLOOKUP('combained table'!O2140,'combained table'!O2140:T4474,1,FALSE)</f>
        <v>22-Jul-1963</v>
      </c>
      <c r="P2140">
        <f>VLOOKUP('combained table'!P2140,'combained table'!P2140:T4474,1,FALSE)</f>
        <v>36074.339999999997</v>
      </c>
      <c r="Q2140" t="str">
        <f>VLOOKUP('combained table'!Q2140,'combained table'!Q2140:T4474,1,FALSE)</f>
        <v>tier - 2</v>
      </c>
      <c r="R2140" t="str">
        <f>VLOOKUP('combained table'!R2140,'combained table'!R2140:T4474,1,FALSE)</f>
        <v>tier - 1</v>
      </c>
      <c r="S2140" t="str">
        <f>VLOOKUP('combained table'!S2140,'combained table'!S2140:T4474,1,FALSE)</f>
        <v>R1011</v>
      </c>
      <c r="T2140">
        <f>VLOOKUP('combained table'!T2140,'combained table'!T2140:T4474,1,FALSE)</f>
        <v>59</v>
      </c>
    </row>
    <row r="2141" spans="1:20">
      <c r="A2141" t="str">
        <f>VLOOKUP('combained table'!A2141,'combained table'!A2141:T4475,1,FALSE)</f>
        <v>Id2140</v>
      </c>
      <c r="B2141" t="str">
        <f>VLOOKUP('combained table'!B2141,'combained table'!B2141:T4475,1,FALSE)</f>
        <v xml:space="preserve">  Thomas</v>
      </c>
      <c r="C2141">
        <f>VLOOKUP('combained table'!C2141,'combained table'!C2141:T4475,1,FALSE)</f>
        <v>25.175000000000001</v>
      </c>
      <c r="D2141">
        <f>VLOOKUP('combained table'!D2141,'combained table'!D2141:T4475,1,FALSE)</f>
        <v>6.29</v>
      </c>
      <c r="E2141" t="str">
        <f>VLOOKUP('combained table'!E2141,'combained table'!E2141:T4475,1,FALSE)</f>
        <v>yes</v>
      </c>
      <c r="F2141" t="str">
        <f>VLOOKUP('combained table'!F2141,'combained table'!F2141:T4475,1,FALSE)</f>
        <v>yes</v>
      </c>
      <c r="G2141" t="str">
        <f>VLOOKUP('combained table'!G2141,'combained table'!G2141:T4475,1,FALSE)</f>
        <v>No</v>
      </c>
      <c r="H2141">
        <f>VLOOKUP('combained table'!H2141,'combained table'!H2141:T4475,1,FALSE)</f>
        <v>2</v>
      </c>
      <c r="I2141" t="str">
        <f>VLOOKUP('combained table'!I2141,'combained table'!I2141:T4475,1,FALSE)</f>
        <v>Prediabetes</v>
      </c>
      <c r="J2141" t="str">
        <f>VLOOKUP('combained table'!J2141,'combained table'!J2141:T4475,1,FALSE)</f>
        <v>No</v>
      </c>
      <c r="K2141" t="str">
        <f>VLOOKUP('combained table'!K2141,'combained table'!K2141:T4475,1,FALSE)</f>
        <v>Overweight</v>
      </c>
      <c r="L2141">
        <f>VLOOKUP('combained table'!L2141,'combained table'!L2141:T4475,1,FALSE)</f>
        <v>1996</v>
      </c>
      <c r="M2141" t="str">
        <f>VLOOKUP('combained table'!M2141,'combained table'!M2141:T4475,1,FALSE)</f>
        <v>Aug</v>
      </c>
      <c r="N2141">
        <f>VLOOKUP('combained table'!N2141,'combained table'!N2141:T4475,1,FALSE)</f>
        <v>20</v>
      </c>
      <c r="O2141" t="str">
        <f>VLOOKUP('combained table'!O2141,'combained table'!O2141:T4475,1,FALSE)</f>
        <v>20-Aug-1996</v>
      </c>
      <c r="P2141">
        <f>VLOOKUP('combained table'!P2141,'combained table'!P2141:T4475,1,FALSE)</f>
        <v>36085.22</v>
      </c>
      <c r="Q2141" t="str">
        <f>VLOOKUP('combained table'!Q2141,'combained table'!Q2141:T4475,1,FALSE)</f>
        <v>tier - 1</v>
      </c>
      <c r="R2141" t="str">
        <f>VLOOKUP('combained table'!R2141,'combained table'!R2141:T4475,1,FALSE)</f>
        <v>tier - 1</v>
      </c>
      <c r="S2141" t="str">
        <f>VLOOKUP('combained table'!S2141,'combained table'!S2141:T4475,1,FALSE)</f>
        <v>R1011</v>
      </c>
      <c r="T2141">
        <f>VLOOKUP('combained table'!T2141,'combained table'!T2141:T4475,1,FALSE)</f>
        <v>26</v>
      </c>
    </row>
    <row r="2142" spans="1:20">
      <c r="A2142" t="str">
        <f>VLOOKUP('combained table'!A2142,'combained table'!A2142:T4476,1,FALSE)</f>
        <v>Id2141</v>
      </c>
      <c r="B2142" t="str">
        <f>VLOOKUP('combained table'!B2142,'combained table'!B2142:T4476,1,FALSE)</f>
        <v xml:space="preserve">  Jennifer</v>
      </c>
      <c r="C2142">
        <f>VLOOKUP('combained table'!C2142,'combained table'!C2142:T4476,1,FALSE)</f>
        <v>39.49</v>
      </c>
      <c r="D2142">
        <f>VLOOKUP('combained table'!D2142,'combained table'!D2142:T4476,1,FALSE)</f>
        <v>4.4800000000000004</v>
      </c>
      <c r="E2142" t="str">
        <f>VLOOKUP('combained table'!E2142,'combained table'!E2142:T4476,1,FALSE)</f>
        <v>yes</v>
      </c>
      <c r="F2142" t="str">
        <f>VLOOKUP('combained table'!F2142,'combained table'!F2142:T4476,1,FALSE)</f>
        <v>No</v>
      </c>
      <c r="G2142" t="str">
        <f>VLOOKUP('combained table'!G2142,'combained table'!G2142:T4476,1,FALSE)</f>
        <v>No</v>
      </c>
      <c r="H2142">
        <f>VLOOKUP('combained table'!H2142,'combained table'!H2142:T4476,1,FALSE)</f>
        <v>0</v>
      </c>
      <c r="I2142" t="str">
        <f>VLOOKUP('combained table'!I2142,'combained table'!I2142:T4476,1,FALSE)</f>
        <v>Normal</v>
      </c>
      <c r="J2142" t="str">
        <f>VLOOKUP('combained table'!J2142,'combained table'!J2142:T4476,1,FALSE)</f>
        <v>No</v>
      </c>
      <c r="K2142" t="str">
        <f>VLOOKUP('combained table'!K2142,'combained table'!K2142:T4476,1,FALSE)</f>
        <v>Obesity</v>
      </c>
      <c r="L2142">
        <f>VLOOKUP('combained table'!L2142,'combained table'!L2142:T4476,1,FALSE)</f>
        <v>1979</v>
      </c>
      <c r="M2142" t="str">
        <f>VLOOKUP('combained table'!M2142,'combained table'!M2142:T4476,1,FALSE)</f>
        <v>Nov</v>
      </c>
      <c r="N2142">
        <f>VLOOKUP('combained table'!N2142,'combained table'!N2142:T4476,1,FALSE)</f>
        <v>4</v>
      </c>
      <c r="O2142" t="str">
        <f>VLOOKUP('combained table'!O2142,'combained table'!O2142:T4476,1,FALSE)</f>
        <v>4-Nov-1979</v>
      </c>
      <c r="P2142">
        <f>VLOOKUP('combained table'!P2142,'combained table'!P2142:T4476,1,FALSE)</f>
        <v>36090.49</v>
      </c>
      <c r="Q2142" t="str">
        <f>VLOOKUP('combained table'!Q2142,'combained table'!Q2142:T4476,1,FALSE)</f>
        <v>tier - 2</v>
      </c>
      <c r="R2142" t="str">
        <f>VLOOKUP('combained table'!R2142,'combained table'!R2142:T4476,1,FALSE)</f>
        <v>tier - 2</v>
      </c>
      <c r="S2142" t="str">
        <f>VLOOKUP('combained table'!S2142,'combained table'!S2142:T4476,1,FALSE)</f>
        <v>R1011</v>
      </c>
      <c r="T2142">
        <f>VLOOKUP('combained table'!T2142,'combained table'!T2142:T4476,1,FALSE)</f>
        <v>43</v>
      </c>
    </row>
    <row r="2143" spans="1:20">
      <c r="A2143" t="str">
        <f>VLOOKUP('combained table'!A2143,'combained table'!A2143:T4477,1,FALSE)</f>
        <v>Id2142</v>
      </c>
      <c r="B2143" t="str">
        <f>VLOOKUP('combained table'!B2143,'combained table'!B2143:T4477,1,FALSE)</f>
        <v xml:space="preserve">  Tammy</v>
      </c>
      <c r="C2143">
        <f>VLOOKUP('combained table'!C2143,'combained table'!C2143:T4477,1,FALSE)</f>
        <v>34.869999999999997</v>
      </c>
      <c r="D2143">
        <f>VLOOKUP('combained table'!D2143,'combained table'!D2143:T4477,1,FALSE)</f>
        <v>5.51</v>
      </c>
      <c r="E2143" t="str">
        <f>VLOOKUP('combained table'!E2143,'combained table'!E2143:T4477,1,FALSE)</f>
        <v>yes</v>
      </c>
      <c r="F2143" t="str">
        <f>VLOOKUP('combained table'!F2143,'combained table'!F2143:T4477,1,FALSE)</f>
        <v>No</v>
      </c>
      <c r="G2143" t="str">
        <f>VLOOKUP('combained table'!G2143,'combained table'!G2143:T4477,1,FALSE)</f>
        <v>No</v>
      </c>
      <c r="H2143">
        <f>VLOOKUP('combained table'!H2143,'combained table'!H2143:T4477,1,FALSE)</f>
        <v>0</v>
      </c>
      <c r="I2143" t="str">
        <f>VLOOKUP('combained table'!I2143,'combained table'!I2143:T4477,1,FALSE)</f>
        <v>Normal</v>
      </c>
      <c r="J2143" t="str">
        <f>VLOOKUP('combained table'!J2143,'combained table'!J2143:T4477,1,FALSE)</f>
        <v>No</v>
      </c>
      <c r="K2143" t="str">
        <f>VLOOKUP('combained table'!K2143,'combained table'!K2143:T4477,1,FALSE)</f>
        <v>Obesity</v>
      </c>
      <c r="L2143">
        <f>VLOOKUP('combained table'!L2143,'combained table'!L2143:T4477,1,FALSE)</f>
        <v>1997</v>
      </c>
      <c r="M2143" t="str">
        <f>VLOOKUP('combained table'!M2143,'combained table'!M2143:T4477,1,FALSE)</f>
        <v>Jun</v>
      </c>
      <c r="N2143">
        <f>VLOOKUP('combained table'!N2143,'combained table'!N2143:T4477,1,FALSE)</f>
        <v>12</v>
      </c>
      <c r="O2143" t="str">
        <f>VLOOKUP('combained table'!O2143,'combained table'!O2143:T4477,1,FALSE)</f>
        <v>12-Jun-1997</v>
      </c>
      <c r="P2143">
        <f>VLOOKUP('combained table'!P2143,'combained table'!P2143:T4477,1,FALSE)</f>
        <v>36124.57</v>
      </c>
      <c r="Q2143" t="str">
        <f>VLOOKUP('combained table'!Q2143,'combained table'!Q2143:T4477,1,FALSE)</f>
        <v>tier - 1</v>
      </c>
      <c r="R2143" t="str">
        <f>VLOOKUP('combained table'!R2143,'combained table'!R2143:T4477,1,FALSE)</f>
        <v>tier - 3</v>
      </c>
      <c r="S2143" t="str">
        <f>VLOOKUP('combained table'!S2143,'combained table'!S2143:T4477,1,FALSE)</f>
        <v>R1013</v>
      </c>
      <c r="T2143">
        <f>VLOOKUP('combained table'!T2143,'combained table'!T2143:T4477,1,FALSE)</f>
        <v>25</v>
      </c>
    </row>
    <row r="2144" spans="1:20">
      <c r="A2144" t="str">
        <f>VLOOKUP('combained table'!A2144,'combained table'!A2144:T4478,1,FALSE)</f>
        <v>Id2143</v>
      </c>
      <c r="B2144" t="str">
        <f>VLOOKUP('combained table'!B2144,'combained table'!B2144:T4478,1,FALSE)</f>
        <v xml:space="preserve">  Lena</v>
      </c>
      <c r="C2144">
        <f>VLOOKUP('combained table'!C2144,'combained table'!C2144:T4478,1,FALSE)</f>
        <v>34.6</v>
      </c>
      <c r="D2144">
        <f>VLOOKUP('combained table'!D2144,'combained table'!D2144:T4478,1,FALSE)</f>
        <v>4.5</v>
      </c>
      <c r="E2144" t="str">
        <f>VLOOKUP('combained table'!E2144,'combained table'!E2144:T4478,1,FALSE)</f>
        <v>yes</v>
      </c>
      <c r="F2144" t="str">
        <f>VLOOKUP('combained table'!F2144,'combained table'!F2144:T4478,1,FALSE)</f>
        <v>No</v>
      </c>
      <c r="G2144" t="str">
        <f>VLOOKUP('combained table'!G2144,'combained table'!G2144:T4478,1,FALSE)</f>
        <v>No</v>
      </c>
      <c r="H2144">
        <f>VLOOKUP('combained table'!H2144,'combained table'!H2144:T4478,1,FALSE)</f>
        <v>0</v>
      </c>
      <c r="I2144" t="str">
        <f>VLOOKUP('combained table'!I2144,'combained table'!I2144:T4478,1,FALSE)</f>
        <v>Normal</v>
      </c>
      <c r="J2144" t="str">
        <f>VLOOKUP('combained table'!J2144,'combained table'!J2144:T4478,1,FALSE)</f>
        <v>No</v>
      </c>
      <c r="K2144" t="str">
        <f>VLOOKUP('combained table'!K2144,'combained table'!K2144:T4478,1,FALSE)</f>
        <v>Obesity</v>
      </c>
      <c r="L2144">
        <f>VLOOKUP('combained table'!L2144,'combained table'!L2144:T4478,1,FALSE)</f>
        <v>2004</v>
      </c>
      <c r="M2144" t="str">
        <f>VLOOKUP('combained table'!M2144,'combained table'!M2144:T4478,1,FALSE)</f>
        <v>Aug</v>
      </c>
      <c r="N2144">
        <f>VLOOKUP('combained table'!N2144,'combained table'!N2144:T4478,1,FALSE)</f>
        <v>30</v>
      </c>
      <c r="O2144" t="str">
        <f>VLOOKUP('combained table'!O2144,'combained table'!O2144:T4478,1,FALSE)</f>
        <v>30-Aug-2004</v>
      </c>
      <c r="P2144">
        <f>VLOOKUP('combained table'!P2144,'combained table'!P2144:T4478,1,FALSE)</f>
        <v>36149.480000000003</v>
      </c>
      <c r="Q2144" t="str">
        <f>VLOOKUP('combained table'!Q2144,'combained table'!Q2144:T4478,1,FALSE)</f>
        <v>tier - 2</v>
      </c>
      <c r="R2144" t="str">
        <f>VLOOKUP('combained table'!R2144,'combained table'!R2144:T4478,1,FALSE)</f>
        <v>tier - 2</v>
      </c>
      <c r="S2144" t="str">
        <f>VLOOKUP('combained table'!S2144,'combained table'!S2144:T4478,1,FALSE)</f>
        <v>R1013</v>
      </c>
      <c r="T2144">
        <f>VLOOKUP('combained table'!T2144,'combained table'!T2144:T4478,1,FALSE)</f>
        <v>18</v>
      </c>
    </row>
    <row r="2145" spans="1:20">
      <c r="A2145" t="str">
        <f>VLOOKUP('combained table'!A2145,'combained table'!A2145:T4479,1,FALSE)</f>
        <v>Id2144</v>
      </c>
      <c r="B2145" t="str">
        <f>VLOOKUP('combained table'!B2145,'combained table'!B2145:T4479,1,FALSE)</f>
        <v xml:space="preserve">  Valentina</v>
      </c>
      <c r="C2145">
        <f>VLOOKUP('combained table'!C2145,'combained table'!C2145:T4479,1,FALSE)</f>
        <v>25.8</v>
      </c>
      <c r="D2145">
        <f>VLOOKUP('combained table'!D2145,'combained table'!D2145:T4479,1,FALSE)</f>
        <v>6.29</v>
      </c>
      <c r="E2145" t="str">
        <f>VLOOKUP('combained table'!E2145,'combained table'!E2145:T4479,1,FALSE)</f>
        <v>yes</v>
      </c>
      <c r="F2145" t="str">
        <f>VLOOKUP('combained table'!F2145,'combained table'!F2145:T4479,1,FALSE)</f>
        <v>No</v>
      </c>
      <c r="G2145" t="str">
        <f>VLOOKUP('combained table'!G2145,'combained table'!G2145:T4479,1,FALSE)</f>
        <v>No</v>
      </c>
      <c r="H2145">
        <f>VLOOKUP('combained table'!H2145,'combained table'!H2145:T4479,1,FALSE)</f>
        <v>0</v>
      </c>
      <c r="I2145" t="str">
        <f>VLOOKUP('combained table'!I2145,'combained table'!I2145:T4479,1,FALSE)</f>
        <v>Prediabetes</v>
      </c>
      <c r="J2145" t="str">
        <f>VLOOKUP('combained table'!J2145,'combained table'!J2145:T4479,1,FALSE)</f>
        <v>No</v>
      </c>
      <c r="K2145" t="str">
        <f>VLOOKUP('combained table'!K2145,'combained table'!K2145:T4479,1,FALSE)</f>
        <v>Overweight</v>
      </c>
      <c r="L2145">
        <f>VLOOKUP('combained table'!L2145,'combained table'!L2145:T4479,1,FALSE)</f>
        <v>1974</v>
      </c>
      <c r="M2145" t="str">
        <f>VLOOKUP('combained table'!M2145,'combained table'!M2145:T4479,1,FALSE)</f>
        <v>Dec</v>
      </c>
      <c r="N2145">
        <f>VLOOKUP('combained table'!N2145,'combained table'!N2145:T4479,1,FALSE)</f>
        <v>6</v>
      </c>
      <c r="O2145" t="str">
        <f>VLOOKUP('combained table'!O2145,'combained table'!O2145:T4479,1,FALSE)</f>
        <v>6-Dec-1974</v>
      </c>
      <c r="P2145">
        <f>VLOOKUP('combained table'!P2145,'combained table'!P2145:T4479,1,FALSE)</f>
        <v>36182.870000000003</v>
      </c>
      <c r="Q2145" t="str">
        <f>VLOOKUP('combained table'!Q2145,'combained table'!Q2145:T4479,1,FALSE)</f>
        <v>tier - 2</v>
      </c>
      <c r="R2145" t="str">
        <f>VLOOKUP('combained table'!R2145,'combained table'!R2145:T4479,1,FALSE)</f>
        <v>tier - 3</v>
      </c>
      <c r="S2145" t="str">
        <f>VLOOKUP('combained table'!S2145,'combained table'!S2145:T4479,1,FALSE)</f>
        <v>R1012</v>
      </c>
      <c r="T2145">
        <f>VLOOKUP('combained table'!T2145,'combained table'!T2145:T4479,1,FALSE)</f>
        <v>48</v>
      </c>
    </row>
    <row r="2146" spans="1:20">
      <c r="A2146" t="str">
        <f>VLOOKUP('combained table'!A2146,'combained table'!A2146:T4480,1,FALSE)</f>
        <v>Id2145</v>
      </c>
      <c r="B2146" t="str">
        <f>VLOOKUP('combained table'!B2146,'combained table'!B2146:T4480,1,FALSE)</f>
        <v xml:space="preserve">  Russell N</v>
      </c>
      <c r="C2146">
        <f>VLOOKUP('combained table'!C2146,'combained table'!C2146:T4480,1,FALSE)</f>
        <v>35.86</v>
      </c>
      <c r="D2146">
        <f>VLOOKUP('combained table'!D2146,'combained table'!D2146:T4480,1,FALSE)</f>
        <v>4.33</v>
      </c>
      <c r="E2146" t="str">
        <f>VLOOKUP('combained table'!E2146,'combained table'!E2146:T4480,1,FALSE)</f>
        <v>No</v>
      </c>
      <c r="F2146" t="str">
        <f>VLOOKUP('combained table'!F2146,'combained table'!F2146:T4480,1,FALSE)</f>
        <v>No</v>
      </c>
      <c r="G2146" t="str">
        <f>VLOOKUP('combained table'!G2146,'combained table'!G2146:T4480,1,FALSE)</f>
        <v>No</v>
      </c>
      <c r="H2146">
        <f>VLOOKUP('combained table'!H2146,'combained table'!H2146:T4480,1,FALSE)</f>
        <v>1</v>
      </c>
      <c r="I2146" t="str">
        <f>VLOOKUP('combained table'!I2146,'combained table'!I2146:T4480,1,FALSE)</f>
        <v>Normal</v>
      </c>
      <c r="J2146" t="str">
        <f>VLOOKUP('combained table'!J2146,'combained table'!J2146:T4480,1,FALSE)</f>
        <v>No</v>
      </c>
      <c r="K2146" t="str">
        <f>VLOOKUP('combained table'!K2146,'combained table'!K2146:T4480,1,FALSE)</f>
        <v>Obesity</v>
      </c>
      <c r="L2146">
        <f>VLOOKUP('combained table'!L2146,'combained table'!L2146:T4480,1,FALSE)</f>
        <v>1999</v>
      </c>
      <c r="M2146" t="str">
        <f>VLOOKUP('combained table'!M2146,'combained table'!M2146:T4480,1,FALSE)</f>
        <v>Oct</v>
      </c>
      <c r="N2146">
        <f>VLOOKUP('combained table'!N2146,'combained table'!N2146:T4480,1,FALSE)</f>
        <v>1</v>
      </c>
      <c r="O2146" t="str">
        <f>VLOOKUP('combained table'!O2146,'combained table'!O2146:T4480,1,FALSE)</f>
        <v>1-Oct-1999</v>
      </c>
      <c r="P2146">
        <f>VLOOKUP('combained table'!P2146,'combained table'!P2146:T4480,1,FALSE)</f>
        <v>36189.1</v>
      </c>
      <c r="Q2146" t="str">
        <f>VLOOKUP('combained table'!Q2146,'combained table'!Q2146:T4480,1,FALSE)</f>
        <v>tier - 1</v>
      </c>
      <c r="R2146" t="str">
        <f>VLOOKUP('combained table'!R2146,'combained table'!R2146:T4480,1,FALSE)</f>
        <v>tier - 3</v>
      </c>
      <c r="S2146" t="str">
        <f>VLOOKUP('combained table'!S2146,'combained table'!S2146:T4480,1,FALSE)</f>
        <v>R1016</v>
      </c>
      <c r="T2146">
        <f>VLOOKUP('combained table'!T2146,'combained table'!T2146:T4480,1,FALSE)</f>
        <v>23</v>
      </c>
    </row>
    <row r="2147" spans="1:20">
      <c r="A2147" t="str">
        <f>VLOOKUP('combained table'!A2147,'combained table'!A2147:T4481,1,FALSE)</f>
        <v>Id2146</v>
      </c>
      <c r="B2147" t="str">
        <f>VLOOKUP('combained table'!B2147,'combained table'!B2147:T4481,1,FALSE)</f>
        <v xml:space="preserve">  Scott R</v>
      </c>
      <c r="C2147">
        <f>VLOOKUP('combained table'!C2147,'combained table'!C2147:T4481,1,FALSE)</f>
        <v>40.47</v>
      </c>
      <c r="D2147">
        <f>VLOOKUP('combained table'!D2147,'combained table'!D2147:T4481,1,FALSE)</f>
        <v>11.15</v>
      </c>
      <c r="E2147" t="str">
        <f>VLOOKUP('combained table'!E2147,'combained table'!E2147:T4481,1,FALSE)</f>
        <v>No</v>
      </c>
      <c r="F2147" t="str">
        <f>VLOOKUP('combained table'!F2147,'combained table'!F2147:T4481,1,FALSE)</f>
        <v>No</v>
      </c>
      <c r="G2147" t="str">
        <f>VLOOKUP('combained table'!G2147,'combained table'!G2147:T4481,1,FALSE)</f>
        <v>No</v>
      </c>
      <c r="H2147">
        <f>VLOOKUP('combained table'!H2147,'combained table'!H2147:T4481,1,FALSE)</f>
        <v>0</v>
      </c>
      <c r="I2147" t="str">
        <f>VLOOKUP('combained table'!I2147,'combained table'!I2147:T4481,1,FALSE)</f>
        <v>Diabetes</v>
      </c>
      <c r="J2147" t="str">
        <f>VLOOKUP('combained table'!J2147,'combained table'!J2147:T4481,1,FALSE)</f>
        <v>No</v>
      </c>
      <c r="K2147" t="str">
        <f>VLOOKUP('combained table'!K2147,'combained table'!K2147:T4481,1,FALSE)</f>
        <v>Obesity</v>
      </c>
      <c r="L2147">
        <f>VLOOKUP('combained table'!L2147,'combained table'!L2147:T4481,1,FALSE)</f>
        <v>1993</v>
      </c>
      <c r="M2147" t="str">
        <f>VLOOKUP('combained table'!M2147,'combained table'!M2147:T4481,1,FALSE)</f>
        <v>Dec</v>
      </c>
      <c r="N2147">
        <f>VLOOKUP('combained table'!N2147,'combained table'!N2147:T4481,1,FALSE)</f>
        <v>28</v>
      </c>
      <c r="O2147" t="str">
        <f>VLOOKUP('combained table'!O2147,'combained table'!O2147:T4481,1,FALSE)</f>
        <v>28-Dec-1993</v>
      </c>
      <c r="P2147">
        <f>VLOOKUP('combained table'!P2147,'combained table'!P2147:T4481,1,FALSE)</f>
        <v>36197.699999999997</v>
      </c>
      <c r="Q2147" t="str">
        <f>VLOOKUP('combained table'!Q2147,'combained table'!Q2147:T4481,1,FALSE)</f>
        <v>tier - 1</v>
      </c>
      <c r="R2147" t="str">
        <f>VLOOKUP('combained table'!R2147,'combained table'!R2147:T4481,1,FALSE)</f>
        <v>tier - 3</v>
      </c>
      <c r="S2147" t="str">
        <f>VLOOKUP('combained table'!S2147,'combained table'!S2147:T4481,1,FALSE)</f>
        <v>R1011</v>
      </c>
      <c r="T2147">
        <f>VLOOKUP('combained table'!T2147,'combained table'!T2147:T4481,1,FALSE)</f>
        <v>29</v>
      </c>
    </row>
    <row r="2148" spans="1:20">
      <c r="A2148" t="str">
        <f>VLOOKUP('combained table'!A2148,'combained table'!A2148:T4482,1,FALSE)</f>
        <v>Id2147</v>
      </c>
      <c r="B2148" t="str">
        <f>VLOOKUP('combained table'!B2148,'combained table'!B2148:T4482,1,FALSE)</f>
        <v xml:space="preserve">  Jose Francisco Sr</v>
      </c>
      <c r="C2148">
        <f>VLOOKUP('combained table'!C2148,'combained table'!C2148:T4482,1,FALSE)</f>
        <v>32.01</v>
      </c>
      <c r="D2148">
        <f>VLOOKUP('combained table'!D2148,'combained table'!D2148:T4482,1,FALSE)</f>
        <v>6.45</v>
      </c>
      <c r="E2148" t="str">
        <f>VLOOKUP('combained table'!E2148,'combained table'!E2148:T4482,1,FALSE)</f>
        <v>No</v>
      </c>
      <c r="F2148" t="str">
        <f>VLOOKUP('combained table'!F2148,'combained table'!F2148:T4482,1,FALSE)</f>
        <v>No</v>
      </c>
      <c r="G2148" t="str">
        <f>VLOOKUP('combained table'!G2148,'combained table'!G2148:T4482,1,FALSE)</f>
        <v>No</v>
      </c>
      <c r="H2148">
        <f>VLOOKUP('combained table'!H2148,'combained table'!H2148:T4482,1,FALSE)</f>
        <v>1</v>
      </c>
      <c r="I2148" t="str">
        <f>VLOOKUP('combained table'!I2148,'combained table'!I2148:T4482,1,FALSE)</f>
        <v>Diabetes</v>
      </c>
      <c r="J2148" t="str">
        <f>VLOOKUP('combained table'!J2148,'combained table'!J2148:T4482,1,FALSE)</f>
        <v>No</v>
      </c>
      <c r="K2148" t="str">
        <f>VLOOKUP('combained table'!K2148,'combained table'!K2148:T4482,1,FALSE)</f>
        <v>Obesity</v>
      </c>
      <c r="L2148">
        <f>VLOOKUP('combained table'!L2148,'combained table'!L2148:T4482,1,FALSE)</f>
        <v>2003</v>
      </c>
      <c r="M2148" t="str">
        <f>VLOOKUP('combained table'!M2148,'combained table'!M2148:T4482,1,FALSE)</f>
        <v>Sep</v>
      </c>
      <c r="N2148">
        <f>VLOOKUP('combained table'!N2148,'combained table'!N2148:T4482,1,FALSE)</f>
        <v>5</v>
      </c>
      <c r="O2148" t="str">
        <f>VLOOKUP('combained table'!O2148,'combained table'!O2148:T4482,1,FALSE)</f>
        <v>5-Sep-2003</v>
      </c>
      <c r="P2148">
        <f>VLOOKUP('combained table'!P2148,'combained table'!P2148:T4482,1,FALSE)</f>
        <v>36219.410000000003</v>
      </c>
      <c r="Q2148" t="str">
        <f>VLOOKUP('combained table'!Q2148,'combained table'!Q2148:T4482,1,FALSE)</f>
        <v>tier - 1</v>
      </c>
      <c r="R2148" t="str">
        <f>VLOOKUP('combained table'!R2148,'combained table'!R2148:T4482,1,FALSE)</f>
        <v>tier - 1</v>
      </c>
      <c r="S2148" t="str">
        <f>VLOOKUP('combained table'!S2148,'combained table'!S2148:T4482,1,FALSE)</f>
        <v>R1012</v>
      </c>
      <c r="T2148">
        <f>VLOOKUP('combained table'!T2148,'combained table'!T2148:T4482,1,FALSE)</f>
        <v>19</v>
      </c>
    </row>
    <row r="2149" spans="1:20">
      <c r="A2149" t="str">
        <f>VLOOKUP('combained table'!A2149,'combained table'!A2149:T4483,1,FALSE)</f>
        <v>Id2148</v>
      </c>
      <c r="B2149" t="str">
        <f>VLOOKUP('combained table'!B2149,'combained table'!B2149:T4483,1,FALSE)</f>
        <v xml:space="preserve">  Paul J</v>
      </c>
      <c r="C2149">
        <f>VLOOKUP('combained table'!C2149,'combained table'!C2149:T4483,1,FALSE)</f>
        <v>33</v>
      </c>
      <c r="D2149">
        <f>VLOOKUP('combained table'!D2149,'combained table'!D2149:T4483,1,FALSE)</f>
        <v>9.27</v>
      </c>
      <c r="E2149" t="str">
        <f>VLOOKUP('combained table'!E2149,'combained table'!E2149:T4483,1,FALSE)</f>
        <v>No</v>
      </c>
      <c r="F2149" t="str">
        <f>VLOOKUP('combained table'!F2149,'combained table'!F2149:T4483,1,FALSE)</f>
        <v>No</v>
      </c>
      <c r="G2149" t="str">
        <f>VLOOKUP('combained table'!G2149,'combained table'!G2149:T4483,1,FALSE)</f>
        <v>No</v>
      </c>
      <c r="H2149">
        <f>VLOOKUP('combained table'!H2149,'combained table'!H2149:T4483,1,FALSE)</f>
        <v>0</v>
      </c>
      <c r="I2149" t="str">
        <f>VLOOKUP('combained table'!I2149,'combained table'!I2149:T4483,1,FALSE)</f>
        <v>Diabetes</v>
      </c>
      <c r="J2149" t="str">
        <f>VLOOKUP('combained table'!J2149,'combained table'!J2149:T4483,1,FALSE)</f>
        <v>No</v>
      </c>
      <c r="K2149" t="str">
        <f>VLOOKUP('combained table'!K2149,'combained table'!K2149:T4483,1,FALSE)</f>
        <v>Obesity</v>
      </c>
      <c r="L2149">
        <f>VLOOKUP('combained table'!L2149,'combained table'!L2149:T4483,1,FALSE)</f>
        <v>2004</v>
      </c>
      <c r="M2149" t="str">
        <f>VLOOKUP('combained table'!M2149,'combained table'!M2149:T4483,1,FALSE)</f>
        <v>Dec</v>
      </c>
      <c r="N2149">
        <f>VLOOKUP('combained table'!N2149,'combained table'!N2149:T4483,1,FALSE)</f>
        <v>25</v>
      </c>
      <c r="O2149" t="str">
        <f>VLOOKUP('combained table'!O2149,'combained table'!O2149:T4483,1,FALSE)</f>
        <v>25-Dec-2004</v>
      </c>
      <c r="P2149">
        <f>VLOOKUP('combained table'!P2149,'combained table'!P2149:T4483,1,FALSE)</f>
        <v>36307.800000000003</v>
      </c>
      <c r="Q2149" t="str">
        <f>VLOOKUP('combained table'!Q2149,'combained table'!Q2149:T4483,1,FALSE)</f>
        <v>tier - 1</v>
      </c>
      <c r="R2149" t="str">
        <f>VLOOKUP('combained table'!R2149,'combained table'!R2149:T4483,1,FALSE)</f>
        <v>tier - 2</v>
      </c>
      <c r="S2149" t="str">
        <f>VLOOKUP('combained table'!S2149,'combained table'!S2149:T4483,1,FALSE)</f>
        <v>R1013</v>
      </c>
      <c r="T2149">
        <f>VLOOKUP('combained table'!T2149,'combained table'!T2149:T4483,1,FALSE)</f>
        <v>18</v>
      </c>
    </row>
    <row r="2150" spans="1:20">
      <c r="A2150" t="str">
        <f>VLOOKUP('combained table'!A2150,'combained table'!A2150:T4484,1,FALSE)</f>
        <v>Id2149</v>
      </c>
      <c r="B2150" t="str">
        <f>VLOOKUP('combained table'!B2150,'combained table'!B2150:T4484,1,FALSE)</f>
        <v xml:space="preserve">  Adam</v>
      </c>
      <c r="C2150">
        <f>VLOOKUP('combained table'!C2150,'combained table'!C2150:T4484,1,FALSE)</f>
        <v>29.3</v>
      </c>
      <c r="D2150">
        <f>VLOOKUP('combained table'!D2150,'combained table'!D2150:T4484,1,FALSE)</f>
        <v>6.15</v>
      </c>
      <c r="E2150" t="str">
        <f>VLOOKUP('combained table'!E2150,'combained table'!E2150:T4484,1,FALSE)</f>
        <v>No</v>
      </c>
      <c r="F2150" t="str">
        <f>VLOOKUP('combained table'!F2150,'combained table'!F2150:T4484,1,FALSE)</f>
        <v>No</v>
      </c>
      <c r="G2150" t="str">
        <f>VLOOKUP('combained table'!G2150,'combained table'!G2150:T4484,1,FALSE)</f>
        <v>No</v>
      </c>
      <c r="H2150">
        <f>VLOOKUP('combained table'!H2150,'combained table'!H2150:T4484,1,FALSE)</f>
        <v>1</v>
      </c>
      <c r="I2150" t="str">
        <f>VLOOKUP('combained table'!I2150,'combained table'!I2150:T4484,1,FALSE)</f>
        <v>Prediabetes</v>
      </c>
      <c r="J2150" t="str">
        <f>VLOOKUP('combained table'!J2150,'combained table'!J2150:T4484,1,FALSE)</f>
        <v>No</v>
      </c>
      <c r="K2150" t="str">
        <f>VLOOKUP('combained table'!K2150,'combained table'!K2150:T4484,1,FALSE)</f>
        <v>Overweight</v>
      </c>
      <c r="L2150">
        <f>VLOOKUP('combained table'!L2150,'combained table'!L2150:T4484,1,FALSE)</f>
        <v>1992</v>
      </c>
      <c r="M2150" t="str">
        <f>VLOOKUP('combained table'!M2150,'combained table'!M2150:T4484,1,FALSE)</f>
        <v>Jun</v>
      </c>
      <c r="N2150">
        <f>VLOOKUP('combained table'!N2150,'combained table'!N2150:T4484,1,FALSE)</f>
        <v>16</v>
      </c>
      <c r="O2150" t="str">
        <f>VLOOKUP('combained table'!O2150,'combained table'!O2150:T4484,1,FALSE)</f>
        <v>16-Jun-1992</v>
      </c>
      <c r="P2150">
        <f>VLOOKUP('combained table'!P2150,'combained table'!P2150:T4484,1,FALSE)</f>
        <v>36314.050000000003</v>
      </c>
      <c r="Q2150" t="str">
        <f>VLOOKUP('combained table'!Q2150,'combained table'!Q2150:T4484,1,FALSE)</f>
        <v>tier - 2</v>
      </c>
      <c r="R2150" t="str">
        <f>VLOOKUP('combained table'!R2150,'combained table'!R2150:T4484,1,FALSE)</f>
        <v>tier - 2</v>
      </c>
      <c r="S2150" t="str">
        <f>VLOOKUP('combained table'!S2150,'combained table'!S2150:T4484,1,FALSE)</f>
        <v>R1011</v>
      </c>
      <c r="T2150">
        <f>VLOOKUP('combained table'!T2150,'combained table'!T2150:T4484,1,FALSE)</f>
        <v>30</v>
      </c>
    </row>
    <row r="2151" spans="1:20">
      <c r="A2151" t="str">
        <f>VLOOKUP('combained table'!A2151,'combained table'!A2151:T4485,1,FALSE)</f>
        <v>Id2150</v>
      </c>
      <c r="B2151" t="str">
        <f>VLOOKUP('combained table'!B2151,'combained table'!B2151:T4485,1,FALSE)</f>
        <v xml:space="preserve">  Edward J</v>
      </c>
      <c r="C2151">
        <f>VLOOKUP('combained table'!C2151,'combained table'!C2151:T4485,1,FALSE)</f>
        <v>25.8</v>
      </c>
      <c r="D2151">
        <f>VLOOKUP('combained table'!D2151,'combained table'!D2151:T4485,1,FALSE)</f>
        <v>4.13</v>
      </c>
      <c r="E2151" t="str">
        <f>VLOOKUP('combained table'!E2151,'combained table'!E2151:T4485,1,FALSE)</f>
        <v>No</v>
      </c>
      <c r="F2151" t="str">
        <f>VLOOKUP('combained table'!F2151,'combained table'!F2151:T4485,1,FALSE)</f>
        <v>No</v>
      </c>
      <c r="G2151" t="str">
        <f>VLOOKUP('combained table'!G2151,'combained table'!G2151:T4485,1,FALSE)</f>
        <v>No</v>
      </c>
      <c r="H2151">
        <f>VLOOKUP('combained table'!H2151,'combained table'!H2151:T4485,1,FALSE)</f>
        <v>1</v>
      </c>
      <c r="I2151" t="str">
        <f>VLOOKUP('combained table'!I2151,'combained table'!I2151:T4485,1,FALSE)</f>
        <v>Normal</v>
      </c>
      <c r="J2151" t="str">
        <f>VLOOKUP('combained table'!J2151,'combained table'!J2151:T4485,1,FALSE)</f>
        <v>No</v>
      </c>
      <c r="K2151" t="str">
        <f>VLOOKUP('combained table'!K2151,'combained table'!K2151:T4485,1,FALSE)</f>
        <v>Overweight</v>
      </c>
      <c r="L2151">
        <f>VLOOKUP('combained table'!L2151,'combained table'!L2151:T4485,1,FALSE)</f>
        <v>1967</v>
      </c>
      <c r="M2151" t="str">
        <f>VLOOKUP('combained table'!M2151,'combained table'!M2151:T4485,1,FALSE)</f>
        <v>Oct</v>
      </c>
      <c r="N2151">
        <f>VLOOKUP('combained table'!N2151,'combained table'!N2151:T4485,1,FALSE)</f>
        <v>18</v>
      </c>
      <c r="O2151" t="str">
        <f>VLOOKUP('combained table'!O2151,'combained table'!O2151:T4485,1,FALSE)</f>
        <v>18-Oct-1967</v>
      </c>
      <c r="P2151">
        <f>VLOOKUP('combained table'!P2151,'combained table'!P2151:T4485,1,FALSE)</f>
        <v>36332.449999999997</v>
      </c>
      <c r="Q2151" t="str">
        <f>VLOOKUP('combained table'!Q2151,'combained table'!Q2151:T4485,1,FALSE)</f>
        <v>tier - 1</v>
      </c>
      <c r="R2151" t="str">
        <f>VLOOKUP('combained table'!R2151,'combained table'!R2151:T4485,1,FALSE)</f>
        <v>tier - 3</v>
      </c>
      <c r="S2151" t="str">
        <f>VLOOKUP('combained table'!S2151,'combained table'!S2151:T4485,1,FALSE)</f>
        <v>R1011</v>
      </c>
      <c r="T2151">
        <f>VLOOKUP('combained table'!T2151,'combained table'!T2151:T4485,1,FALSE)</f>
        <v>55</v>
      </c>
    </row>
    <row r="2152" spans="1:20">
      <c r="A2152" t="str">
        <f>VLOOKUP('combained table'!A2152,'combained table'!A2152:T4486,1,FALSE)</f>
        <v>Id2151</v>
      </c>
      <c r="B2152" t="str">
        <f>VLOOKUP('combained table'!B2152,'combained table'!B2152:T4486,1,FALSE)</f>
        <v xml:space="preserve">  Patrick A</v>
      </c>
      <c r="C2152">
        <f>VLOOKUP('combained table'!C2152,'combained table'!C2152:T4486,1,FALSE)</f>
        <v>23.4</v>
      </c>
      <c r="D2152">
        <f>VLOOKUP('combained table'!D2152,'combained table'!D2152:T4486,1,FALSE)</f>
        <v>4.24</v>
      </c>
      <c r="E2152" t="str">
        <f>VLOOKUP('combained table'!E2152,'combained table'!E2152:T4486,1,FALSE)</f>
        <v>No</v>
      </c>
      <c r="F2152" t="str">
        <f>VLOOKUP('combained table'!F2152,'combained table'!F2152:T4486,1,FALSE)</f>
        <v>No</v>
      </c>
      <c r="G2152" t="str">
        <f>VLOOKUP('combained table'!G2152,'combained table'!G2152:T4486,1,FALSE)</f>
        <v>No</v>
      </c>
      <c r="H2152">
        <f>VLOOKUP('combained table'!H2152,'combained table'!H2152:T4486,1,FALSE)</f>
        <v>1</v>
      </c>
      <c r="I2152" t="str">
        <f>VLOOKUP('combained table'!I2152,'combained table'!I2152:T4486,1,FALSE)</f>
        <v>Normal</v>
      </c>
      <c r="J2152" t="str">
        <f>VLOOKUP('combained table'!J2152,'combained table'!J2152:T4486,1,FALSE)</f>
        <v>No</v>
      </c>
      <c r="K2152" t="str">
        <f>VLOOKUP('combained table'!K2152,'combained table'!K2152:T4486,1,FALSE)</f>
        <v>Normal Weight</v>
      </c>
      <c r="L2152">
        <f>VLOOKUP('combained table'!L2152,'combained table'!L2152:T4486,1,FALSE)</f>
        <v>1975</v>
      </c>
      <c r="M2152" t="str">
        <f>VLOOKUP('combained table'!M2152,'combained table'!M2152:T4486,1,FALSE)</f>
        <v>Jun</v>
      </c>
      <c r="N2152">
        <f>VLOOKUP('combained table'!N2152,'combained table'!N2152:T4486,1,FALSE)</f>
        <v>5</v>
      </c>
      <c r="O2152" t="str">
        <f>VLOOKUP('combained table'!O2152,'combained table'!O2152:T4486,1,FALSE)</f>
        <v>5-Jun-1975</v>
      </c>
      <c r="P2152">
        <f>VLOOKUP('combained table'!P2152,'combained table'!P2152:T4486,1,FALSE)</f>
        <v>36350.71</v>
      </c>
      <c r="Q2152" t="str">
        <f>VLOOKUP('combained table'!Q2152,'combained table'!Q2152:T4486,1,FALSE)</f>
        <v>tier - 1</v>
      </c>
      <c r="R2152" t="str">
        <f>VLOOKUP('combained table'!R2152,'combained table'!R2152:T4486,1,FALSE)</f>
        <v>tier - 2</v>
      </c>
      <c r="S2152" t="str">
        <f>VLOOKUP('combained table'!S2152,'combained table'!S2152:T4486,1,FALSE)</f>
        <v>R1011</v>
      </c>
      <c r="T2152">
        <f>VLOOKUP('combained table'!T2152,'combained table'!T2152:T4486,1,FALSE)</f>
        <v>48</v>
      </c>
    </row>
    <row r="2153" spans="1:20">
      <c r="A2153" t="str">
        <f>VLOOKUP('combained table'!A2153,'combained table'!A2153:T4487,1,FALSE)</f>
        <v>Id2152</v>
      </c>
      <c r="B2153" t="str">
        <f>VLOOKUP('combained table'!B2153,'combained table'!B2153:T4487,1,FALSE)</f>
        <v xml:space="preserve">  Geraint H</v>
      </c>
      <c r="C2153">
        <f>VLOOKUP('combained table'!C2153,'combained table'!C2153:T4487,1,FALSE)</f>
        <v>27.93</v>
      </c>
      <c r="D2153">
        <f>VLOOKUP('combained table'!D2153,'combained table'!D2153:T4487,1,FALSE)</f>
        <v>9.8800000000000008</v>
      </c>
      <c r="E2153" t="str">
        <f>VLOOKUP('combained table'!E2153,'combained table'!E2153:T4487,1,FALSE)</f>
        <v>No</v>
      </c>
      <c r="F2153" t="str">
        <f>VLOOKUP('combained table'!F2153,'combained table'!F2153:T4487,1,FALSE)</f>
        <v>No</v>
      </c>
      <c r="G2153" t="str">
        <f>VLOOKUP('combained table'!G2153,'combained table'!G2153:T4487,1,FALSE)</f>
        <v>No</v>
      </c>
      <c r="H2153">
        <f>VLOOKUP('combained table'!H2153,'combained table'!H2153:T4487,1,FALSE)</f>
        <v>0</v>
      </c>
      <c r="I2153" t="str">
        <f>VLOOKUP('combained table'!I2153,'combained table'!I2153:T4487,1,FALSE)</f>
        <v>Diabetes</v>
      </c>
      <c r="J2153" t="str">
        <f>VLOOKUP('combained table'!J2153,'combained table'!J2153:T4487,1,FALSE)</f>
        <v>No</v>
      </c>
      <c r="K2153" t="str">
        <f>VLOOKUP('combained table'!K2153,'combained table'!K2153:T4487,1,FALSE)</f>
        <v>Overweight</v>
      </c>
      <c r="L2153">
        <f>VLOOKUP('combained table'!L2153,'combained table'!L2153:T4487,1,FALSE)</f>
        <v>2003</v>
      </c>
      <c r="M2153" t="str">
        <f>VLOOKUP('combained table'!M2153,'combained table'!M2153:T4487,1,FALSE)</f>
        <v>Dec</v>
      </c>
      <c r="N2153">
        <f>VLOOKUP('combained table'!N2153,'combained table'!N2153:T4487,1,FALSE)</f>
        <v>9</v>
      </c>
      <c r="O2153" t="str">
        <f>VLOOKUP('combained table'!O2153,'combained table'!O2153:T4487,1,FALSE)</f>
        <v>9-Dec-2003</v>
      </c>
      <c r="P2153">
        <f>VLOOKUP('combained table'!P2153,'combained table'!P2153:T4487,1,FALSE)</f>
        <v>36397.58</v>
      </c>
      <c r="Q2153" t="str">
        <f>VLOOKUP('combained table'!Q2153,'combained table'!Q2153:T4487,1,FALSE)</f>
        <v>tier - 2</v>
      </c>
      <c r="R2153" t="str">
        <f>VLOOKUP('combained table'!R2153,'combained table'!R2153:T4487,1,FALSE)</f>
        <v>tier - 3</v>
      </c>
      <c r="S2153" t="str">
        <f>VLOOKUP('combained table'!S2153,'combained table'!S2153:T4487,1,FALSE)</f>
        <v>R1011</v>
      </c>
      <c r="T2153">
        <f>VLOOKUP('combained table'!T2153,'combained table'!T2153:T4487,1,FALSE)</f>
        <v>19</v>
      </c>
    </row>
    <row r="2154" spans="1:20">
      <c r="A2154" t="str">
        <f>VLOOKUP('combained table'!A2154,'combained table'!A2154:T4488,1,FALSE)</f>
        <v>Id2153</v>
      </c>
      <c r="B2154" t="str">
        <f>VLOOKUP('combained table'!B2154,'combained table'!B2154:T4488,1,FALSE)</f>
        <v xml:space="preserve">  Dj</v>
      </c>
      <c r="C2154">
        <f>VLOOKUP('combained table'!C2154,'combained table'!C2154:T4488,1,FALSE)</f>
        <v>22</v>
      </c>
      <c r="D2154">
        <f>VLOOKUP('combained table'!D2154,'combained table'!D2154:T4488,1,FALSE)</f>
        <v>9.5</v>
      </c>
      <c r="E2154" t="str">
        <f>VLOOKUP('combained table'!E2154,'combained table'!E2154:T4488,1,FALSE)</f>
        <v>No</v>
      </c>
      <c r="F2154" t="str">
        <f>VLOOKUP('combained table'!F2154,'combained table'!F2154:T4488,1,FALSE)</f>
        <v>No</v>
      </c>
      <c r="G2154" t="str">
        <f>VLOOKUP('combained table'!G2154,'combained table'!G2154:T4488,1,FALSE)</f>
        <v>No</v>
      </c>
      <c r="H2154">
        <f>VLOOKUP('combained table'!H2154,'combained table'!H2154:T4488,1,FALSE)</f>
        <v>0</v>
      </c>
      <c r="I2154" t="str">
        <f>VLOOKUP('combained table'!I2154,'combained table'!I2154:T4488,1,FALSE)</f>
        <v>Diabetes</v>
      </c>
      <c r="J2154" t="str">
        <f>VLOOKUP('combained table'!J2154,'combained table'!J2154:T4488,1,FALSE)</f>
        <v>No</v>
      </c>
      <c r="K2154" t="str">
        <f>VLOOKUP('combained table'!K2154,'combained table'!K2154:T4488,1,FALSE)</f>
        <v>Normal Weight</v>
      </c>
      <c r="L2154">
        <f>VLOOKUP('combained table'!L2154,'combained table'!L2154:T4488,1,FALSE)</f>
        <v>1962</v>
      </c>
      <c r="M2154" t="str">
        <f>VLOOKUP('combained table'!M2154,'combained table'!M2154:T4488,1,FALSE)</f>
        <v>Nov</v>
      </c>
      <c r="N2154">
        <f>VLOOKUP('combained table'!N2154,'combained table'!N2154:T4488,1,FALSE)</f>
        <v>19</v>
      </c>
      <c r="O2154" t="str">
        <f>VLOOKUP('combained table'!O2154,'combained table'!O2154:T4488,1,FALSE)</f>
        <v>19-Nov-1962</v>
      </c>
      <c r="P2154">
        <f>VLOOKUP('combained table'!P2154,'combained table'!P2154:T4488,1,FALSE)</f>
        <v>36445.550000000003</v>
      </c>
      <c r="Q2154" t="str">
        <f>VLOOKUP('combained table'!Q2154,'combained table'!Q2154:T4488,1,FALSE)</f>
        <v>tier - 2</v>
      </c>
      <c r="R2154" t="str">
        <f>VLOOKUP('combained table'!R2154,'combained table'!R2154:T4488,1,FALSE)</f>
        <v>tier - 2</v>
      </c>
      <c r="S2154" t="str">
        <f>VLOOKUP('combained table'!S2154,'combained table'!S2154:T4488,1,FALSE)</f>
        <v>R1011</v>
      </c>
      <c r="T2154">
        <f>VLOOKUP('combained table'!T2154,'combained table'!T2154:T4488,1,FALSE)</f>
        <v>60</v>
      </c>
    </row>
    <row r="2155" spans="1:20">
      <c r="A2155" t="str">
        <f>VLOOKUP('combained table'!A2155,'combained table'!A2155:T4489,1,FALSE)</f>
        <v>Id2154</v>
      </c>
      <c r="B2155" t="str">
        <f>VLOOKUP('combained table'!B2155,'combained table'!B2155:T4489,1,FALSE)</f>
        <v xml:space="preserve">  Zachary A</v>
      </c>
      <c r="C2155">
        <f>VLOOKUP('combained table'!C2155,'combained table'!C2155:T4489,1,FALSE)</f>
        <v>36.86</v>
      </c>
      <c r="D2155">
        <f>VLOOKUP('combained table'!D2155,'combained table'!D2155:T4489,1,FALSE)</f>
        <v>4.97</v>
      </c>
      <c r="E2155" t="str">
        <f>VLOOKUP('combained table'!E2155,'combained table'!E2155:T4489,1,FALSE)</f>
        <v>yes</v>
      </c>
      <c r="F2155" t="str">
        <f>VLOOKUP('combained table'!F2155,'combained table'!F2155:T4489,1,FALSE)</f>
        <v>No</v>
      </c>
      <c r="G2155" t="str">
        <f>VLOOKUP('combained table'!G2155,'combained table'!G2155:T4489,1,FALSE)</f>
        <v>No</v>
      </c>
      <c r="H2155">
        <f>VLOOKUP('combained table'!H2155,'combained table'!H2155:T4489,1,FALSE)</f>
        <v>0</v>
      </c>
      <c r="I2155" t="str">
        <f>VLOOKUP('combained table'!I2155,'combained table'!I2155:T4489,1,FALSE)</f>
        <v>Normal</v>
      </c>
      <c r="J2155" t="str">
        <f>VLOOKUP('combained table'!J2155,'combained table'!J2155:T4489,1,FALSE)</f>
        <v>No</v>
      </c>
      <c r="K2155" t="str">
        <f>VLOOKUP('combained table'!K2155,'combained table'!K2155:T4489,1,FALSE)</f>
        <v>Obesity</v>
      </c>
      <c r="L2155">
        <f>VLOOKUP('combained table'!L2155,'combained table'!L2155:T4489,1,FALSE)</f>
        <v>1973</v>
      </c>
      <c r="M2155" t="str">
        <f>VLOOKUP('combained table'!M2155,'combained table'!M2155:T4489,1,FALSE)</f>
        <v>Aug</v>
      </c>
      <c r="N2155">
        <f>VLOOKUP('combained table'!N2155,'combained table'!N2155:T4489,1,FALSE)</f>
        <v>9</v>
      </c>
      <c r="O2155" t="str">
        <f>VLOOKUP('combained table'!O2155,'combained table'!O2155:T4489,1,FALSE)</f>
        <v>9-Aug-1973</v>
      </c>
      <c r="P2155">
        <f>VLOOKUP('combained table'!P2155,'combained table'!P2155:T4489,1,FALSE)</f>
        <v>36541.550000000003</v>
      </c>
      <c r="Q2155" t="str">
        <f>VLOOKUP('combained table'!Q2155,'combained table'!Q2155:T4489,1,FALSE)</f>
        <v>tier - 2</v>
      </c>
      <c r="R2155" t="str">
        <f>VLOOKUP('combained table'!R2155,'combained table'!R2155:T4489,1,FALSE)</f>
        <v>tier - 3</v>
      </c>
      <c r="S2155" t="str">
        <f>VLOOKUP('combained table'!S2155,'combained table'!S2155:T4489,1,FALSE)</f>
        <v>R1011</v>
      </c>
      <c r="T2155">
        <f>VLOOKUP('combained table'!T2155,'combained table'!T2155:T4489,1,FALSE)</f>
        <v>49</v>
      </c>
    </row>
    <row r="2156" spans="1:20">
      <c r="A2156" t="str">
        <f>VLOOKUP('combained table'!A2156,'combained table'!A2156:T4490,1,FALSE)</f>
        <v>Id2155</v>
      </c>
      <c r="B2156" t="str">
        <f>VLOOKUP('combained table'!B2156,'combained table'!B2156:T4490,1,FALSE)</f>
        <v xml:space="preserve">  Brian W</v>
      </c>
      <c r="C2156">
        <f>VLOOKUP('combained table'!C2156,'combained table'!C2156:T4490,1,FALSE)</f>
        <v>31.254999999999999</v>
      </c>
      <c r="D2156">
        <f>VLOOKUP('combained table'!D2156,'combained table'!D2156:T4490,1,FALSE)</f>
        <v>5.49</v>
      </c>
      <c r="E2156" t="str">
        <f>VLOOKUP('combained table'!E2156,'combained table'!E2156:T4490,1,FALSE)</f>
        <v>yes</v>
      </c>
      <c r="F2156" t="str">
        <f>VLOOKUP('combained table'!F2156,'combained table'!F2156:T4490,1,FALSE)</f>
        <v>No</v>
      </c>
      <c r="G2156" t="str">
        <f>VLOOKUP('combained table'!G2156,'combained table'!G2156:T4490,1,FALSE)</f>
        <v>No</v>
      </c>
      <c r="H2156">
        <f>VLOOKUP('combained table'!H2156,'combained table'!H2156:T4490,1,FALSE)</f>
        <v>0</v>
      </c>
      <c r="I2156" t="str">
        <f>VLOOKUP('combained table'!I2156,'combained table'!I2156:T4490,1,FALSE)</f>
        <v>Normal</v>
      </c>
      <c r="J2156" t="str">
        <f>VLOOKUP('combained table'!J2156,'combained table'!J2156:T4490,1,FALSE)</f>
        <v>No</v>
      </c>
      <c r="K2156" t="str">
        <f>VLOOKUP('combained table'!K2156,'combained table'!K2156:T4490,1,FALSE)</f>
        <v>Obesity</v>
      </c>
      <c r="L2156">
        <f>VLOOKUP('combained table'!L2156,'combained table'!L2156:T4490,1,FALSE)</f>
        <v>1992</v>
      </c>
      <c r="M2156" t="str">
        <f>VLOOKUP('combained table'!M2156,'combained table'!M2156:T4490,1,FALSE)</f>
        <v>Oct</v>
      </c>
      <c r="N2156">
        <f>VLOOKUP('combained table'!N2156,'combained table'!N2156:T4490,1,FALSE)</f>
        <v>9</v>
      </c>
      <c r="O2156" t="str">
        <f>VLOOKUP('combained table'!O2156,'combained table'!O2156:T4490,1,FALSE)</f>
        <v>9-Oct-1992</v>
      </c>
      <c r="P2156">
        <f>VLOOKUP('combained table'!P2156,'combained table'!P2156:T4490,1,FALSE)</f>
        <v>36572.800000000003</v>
      </c>
      <c r="Q2156" t="str">
        <f>VLOOKUP('combained table'!Q2156,'combained table'!Q2156:T4490,1,FALSE)</f>
        <v>tier - 1</v>
      </c>
      <c r="R2156" t="str">
        <f>VLOOKUP('combained table'!R2156,'combained table'!R2156:T4490,1,FALSE)</f>
        <v>tier - 2</v>
      </c>
      <c r="S2156" t="str">
        <f>VLOOKUP('combained table'!S2156,'combained table'!S2156:T4490,1,FALSE)</f>
        <v>R1011</v>
      </c>
      <c r="T2156">
        <f>VLOOKUP('combained table'!T2156,'combained table'!T2156:T4490,1,FALSE)</f>
        <v>30</v>
      </c>
    </row>
    <row r="2157" spans="1:20">
      <c r="A2157" t="str">
        <f>VLOOKUP('combained table'!A2157,'combained table'!A2157:T4491,1,FALSE)</f>
        <v>Id2156</v>
      </c>
      <c r="B2157" t="str">
        <f>VLOOKUP('combained table'!B2157,'combained table'!B2157:T4491,1,FALSE)</f>
        <v xml:space="preserve">  Joe</v>
      </c>
      <c r="C2157">
        <f>VLOOKUP('combained table'!C2157,'combained table'!C2157:T4491,1,FALSE)</f>
        <v>23.06</v>
      </c>
      <c r="D2157">
        <f>VLOOKUP('combained table'!D2157,'combained table'!D2157:T4491,1,FALSE)</f>
        <v>4.47</v>
      </c>
      <c r="E2157" t="str">
        <f>VLOOKUP('combained table'!E2157,'combained table'!E2157:T4491,1,FALSE)</f>
        <v>No</v>
      </c>
      <c r="F2157" t="str">
        <f>VLOOKUP('combained table'!F2157,'combained table'!F2157:T4491,1,FALSE)</f>
        <v>No</v>
      </c>
      <c r="G2157" t="str">
        <f>VLOOKUP('combained table'!G2157,'combained table'!G2157:T4491,1,FALSE)</f>
        <v>No</v>
      </c>
      <c r="H2157">
        <f>VLOOKUP('combained table'!H2157,'combained table'!H2157:T4491,1,FALSE)</f>
        <v>0</v>
      </c>
      <c r="I2157" t="str">
        <f>VLOOKUP('combained table'!I2157,'combained table'!I2157:T4491,1,FALSE)</f>
        <v>Normal</v>
      </c>
      <c r="J2157" t="str">
        <f>VLOOKUP('combained table'!J2157,'combained table'!J2157:T4491,1,FALSE)</f>
        <v>No</v>
      </c>
      <c r="K2157" t="str">
        <f>VLOOKUP('combained table'!K2157,'combained table'!K2157:T4491,1,FALSE)</f>
        <v>Normal Weight</v>
      </c>
      <c r="L2157">
        <f>VLOOKUP('combained table'!L2157,'combained table'!L2157:T4491,1,FALSE)</f>
        <v>1961</v>
      </c>
      <c r="M2157" t="str">
        <f>VLOOKUP('combained table'!M2157,'combained table'!M2157:T4491,1,FALSE)</f>
        <v>Jul</v>
      </c>
      <c r="N2157">
        <f>VLOOKUP('combained table'!N2157,'combained table'!N2157:T4491,1,FALSE)</f>
        <v>29</v>
      </c>
      <c r="O2157" t="str">
        <f>VLOOKUP('combained table'!O2157,'combained table'!O2157:T4491,1,FALSE)</f>
        <v>29-Jul-1961</v>
      </c>
      <c r="P2157">
        <f>VLOOKUP('combained table'!P2157,'combained table'!P2157:T4491,1,FALSE)</f>
        <v>36580.28</v>
      </c>
      <c r="Q2157" t="str">
        <f>VLOOKUP('combained table'!Q2157,'combained table'!Q2157:T4491,1,FALSE)</f>
        <v>tier - 2</v>
      </c>
      <c r="R2157" t="str">
        <f>VLOOKUP('combained table'!R2157,'combained table'!R2157:T4491,1,FALSE)</f>
        <v>tier - 2</v>
      </c>
      <c r="S2157" t="str">
        <f>VLOOKUP('combained table'!S2157,'combained table'!S2157:T4491,1,FALSE)</f>
        <v>R1013</v>
      </c>
      <c r="T2157">
        <f>VLOOKUP('combained table'!T2157,'combained table'!T2157:T4491,1,FALSE)</f>
        <v>61</v>
      </c>
    </row>
    <row r="2158" spans="1:20">
      <c r="A2158" t="str">
        <f>VLOOKUP('combained table'!A2158,'combained table'!A2158:T4492,1,FALSE)</f>
        <v>Id2157</v>
      </c>
      <c r="B2158" t="str">
        <f>VLOOKUP('combained table'!B2158,'combained table'!B2158:T4492,1,FALSE)</f>
        <v xml:space="preserve">  Stephen</v>
      </c>
      <c r="C2158">
        <f>VLOOKUP('combained table'!C2158,'combained table'!C2158:T4492,1,FALSE)</f>
        <v>28.975000000000001</v>
      </c>
      <c r="D2158">
        <f>VLOOKUP('combained table'!D2158,'combained table'!D2158:T4492,1,FALSE)</f>
        <v>4.34</v>
      </c>
      <c r="E2158" t="str">
        <f>VLOOKUP('combained table'!E2158,'combained table'!E2158:T4492,1,FALSE)</f>
        <v>yes</v>
      </c>
      <c r="F2158" t="str">
        <f>VLOOKUP('combained table'!F2158,'combained table'!F2158:T4492,1,FALSE)</f>
        <v>No</v>
      </c>
      <c r="G2158" t="str">
        <f>VLOOKUP('combained table'!G2158,'combained table'!G2158:T4492,1,FALSE)</f>
        <v>No</v>
      </c>
      <c r="H2158">
        <f>VLOOKUP('combained table'!H2158,'combained table'!H2158:T4492,1,FALSE)</f>
        <v>0</v>
      </c>
      <c r="I2158" t="str">
        <f>VLOOKUP('combained table'!I2158,'combained table'!I2158:T4492,1,FALSE)</f>
        <v>Normal</v>
      </c>
      <c r="J2158" t="str">
        <f>VLOOKUP('combained table'!J2158,'combained table'!J2158:T4492,1,FALSE)</f>
        <v>No</v>
      </c>
      <c r="K2158" t="str">
        <f>VLOOKUP('combained table'!K2158,'combained table'!K2158:T4492,1,FALSE)</f>
        <v>Overweight</v>
      </c>
      <c r="L2158">
        <f>VLOOKUP('combained table'!L2158,'combained table'!L2158:T4492,1,FALSE)</f>
        <v>1970</v>
      </c>
      <c r="M2158" t="str">
        <f>VLOOKUP('combained table'!M2158,'combained table'!M2158:T4492,1,FALSE)</f>
        <v>Jul</v>
      </c>
      <c r="N2158">
        <f>VLOOKUP('combained table'!N2158,'combained table'!N2158:T4492,1,FALSE)</f>
        <v>14</v>
      </c>
      <c r="O2158" t="str">
        <f>VLOOKUP('combained table'!O2158,'combained table'!O2158:T4492,1,FALSE)</f>
        <v>14-Jul-1970</v>
      </c>
      <c r="P2158">
        <f>VLOOKUP('combained table'!P2158,'combained table'!P2158:T4492,1,FALSE)</f>
        <v>36786.370000000003</v>
      </c>
      <c r="Q2158" t="str">
        <f>VLOOKUP('combained table'!Q2158,'combained table'!Q2158:T4492,1,FALSE)</f>
        <v>tier - 1</v>
      </c>
      <c r="R2158" t="str">
        <f>VLOOKUP('combained table'!R2158,'combained table'!R2158:T4492,1,FALSE)</f>
        <v>tier - 1</v>
      </c>
      <c r="S2158" t="str">
        <f>VLOOKUP('combained table'!S2158,'combained table'!S2158:T4492,1,FALSE)</f>
        <v>R1011</v>
      </c>
      <c r="T2158">
        <f>VLOOKUP('combained table'!T2158,'combained table'!T2158:T4492,1,FALSE)</f>
        <v>52</v>
      </c>
    </row>
    <row r="2159" spans="1:20">
      <c r="A2159" t="str">
        <f>VLOOKUP('combained table'!A2159,'combained table'!A2159:T4493,1,FALSE)</f>
        <v>Id2158</v>
      </c>
      <c r="B2159" t="str">
        <f>VLOOKUP('combained table'!B2159,'combained table'!B2159:T4493,1,FALSE)</f>
        <v xml:space="preserve">  Ellen L</v>
      </c>
      <c r="C2159">
        <f>VLOOKUP('combained table'!C2159,'combained table'!C2159:T4493,1,FALSE)</f>
        <v>33.299999999999997</v>
      </c>
      <c r="D2159">
        <f>VLOOKUP('combained table'!D2159,'combained table'!D2159:T4493,1,FALSE)</f>
        <v>9.49</v>
      </c>
      <c r="E2159" t="str">
        <f>VLOOKUP('combained table'!E2159,'combained table'!E2159:T4493,1,FALSE)</f>
        <v>No</v>
      </c>
      <c r="F2159" t="str">
        <f>VLOOKUP('combained table'!F2159,'combained table'!F2159:T4493,1,FALSE)</f>
        <v>No</v>
      </c>
      <c r="G2159" t="str">
        <f>VLOOKUP('combained table'!G2159,'combained table'!G2159:T4493,1,FALSE)</f>
        <v>No</v>
      </c>
      <c r="H2159">
        <f>VLOOKUP('combained table'!H2159,'combained table'!H2159:T4493,1,FALSE)</f>
        <v>0</v>
      </c>
      <c r="I2159" t="str">
        <f>VLOOKUP('combained table'!I2159,'combained table'!I2159:T4493,1,FALSE)</f>
        <v>Diabetes</v>
      </c>
      <c r="J2159" t="str">
        <f>VLOOKUP('combained table'!J2159,'combained table'!J2159:T4493,1,FALSE)</f>
        <v>No</v>
      </c>
      <c r="K2159" t="str">
        <f>VLOOKUP('combained table'!K2159,'combained table'!K2159:T4493,1,FALSE)</f>
        <v>Obesity</v>
      </c>
      <c r="L2159">
        <f>VLOOKUP('combained table'!L2159,'combained table'!L2159:T4493,1,FALSE)</f>
        <v>1965</v>
      </c>
      <c r="M2159" t="str">
        <f>VLOOKUP('combained table'!M2159,'combained table'!M2159:T4493,1,FALSE)</f>
        <v>Dec</v>
      </c>
      <c r="N2159">
        <f>VLOOKUP('combained table'!N2159,'combained table'!N2159:T4493,1,FALSE)</f>
        <v>28</v>
      </c>
      <c r="O2159" t="str">
        <f>VLOOKUP('combained table'!O2159,'combained table'!O2159:T4493,1,FALSE)</f>
        <v>28-Dec-1965</v>
      </c>
      <c r="P2159">
        <f>VLOOKUP('combained table'!P2159,'combained table'!P2159:T4493,1,FALSE)</f>
        <v>36795.29</v>
      </c>
      <c r="Q2159" t="str">
        <f>VLOOKUP('combained table'!Q2159,'combained table'!Q2159:T4493,1,FALSE)</f>
        <v>tier - 2</v>
      </c>
      <c r="R2159" t="str">
        <f>VLOOKUP('combained table'!R2159,'combained table'!R2159:T4493,1,FALSE)</f>
        <v>tier - 1</v>
      </c>
      <c r="S2159" t="str">
        <f>VLOOKUP('combained table'!S2159,'combained table'!S2159:T4493,1,FALSE)</f>
        <v>R1011</v>
      </c>
      <c r="T2159">
        <f>VLOOKUP('combained table'!T2159,'combained table'!T2159:T4493,1,FALSE)</f>
        <v>57</v>
      </c>
    </row>
    <row r="2160" spans="1:20">
      <c r="A2160" t="str">
        <f>VLOOKUP('combained table'!A2160,'combained table'!A2160:T4494,1,FALSE)</f>
        <v>Id2159</v>
      </c>
      <c r="B2160" t="str">
        <f>VLOOKUP('combained table'!B2160,'combained table'!B2160:T4494,1,FALSE)</f>
        <v xml:space="preserve">  Cindy</v>
      </c>
      <c r="C2160">
        <f>VLOOKUP('combained table'!C2160,'combained table'!C2160:T4494,1,FALSE)</f>
        <v>33</v>
      </c>
      <c r="D2160">
        <f>VLOOKUP('combained table'!D2160,'combained table'!D2160:T4494,1,FALSE)</f>
        <v>10.16</v>
      </c>
      <c r="E2160" t="str">
        <f>VLOOKUP('combained table'!E2160,'combained table'!E2160:T4494,1,FALSE)</f>
        <v>No</v>
      </c>
      <c r="F2160" t="str">
        <f>VLOOKUP('combained table'!F2160,'combained table'!F2160:T4494,1,FALSE)</f>
        <v>No</v>
      </c>
      <c r="G2160" t="str">
        <f>VLOOKUP('combained table'!G2160,'combained table'!G2160:T4494,1,FALSE)</f>
        <v>No</v>
      </c>
      <c r="H2160">
        <f>VLOOKUP('combained table'!H2160,'combained table'!H2160:T4494,1,FALSE)</f>
        <v>0</v>
      </c>
      <c r="I2160" t="str">
        <f>VLOOKUP('combained table'!I2160,'combained table'!I2160:T4494,1,FALSE)</f>
        <v>Diabetes</v>
      </c>
      <c r="J2160" t="str">
        <f>VLOOKUP('combained table'!J2160,'combained table'!J2160:T4494,1,FALSE)</f>
        <v>No</v>
      </c>
      <c r="K2160" t="str">
        <f>VLOOKUP('combained table'!K2160,'combained table'!K2160:T4494,1,FALSE)</f>
        <v>Obesity</v>
      </c>
      <c r="L2160">
        <f>VLOOKUP('combained table'!L2160,'combained table'!L2160:T4494,1,FALSE)</f>
        <v>1992</v>
      </c>
      <c r="M2160" t="str">
        <f>VLOOKUP('combained table'!M2160,'combained table'!M2160:T4494,1,FALSE)</f>
        <v>Oct</v>
      </c>
      <c r="N2160">
        <f>VLOOKUP('combained table'!N2160,'combained table'!N2160:T4494,1,FALSE)</f>
        <v>6</v>
      </c>
      <c r="O2160" t="str">
        <f>VLOOKUP('combained table'!O2160,'combained table'!O2160:T4494,1,FALSE)</f>
        <v>6-Oct-1992</v>
      </c>
      <c r="P2160">
        <f>VLOOKUP('combained table'!P2160,'combained table'!P2160:T4494,1,FALSE)</f>
        <v>36837.47</v>
      </c>
      <c r="Q2160" t="str">
        <f>VLOOKUP('combained table'!Q2160,'combained table'!Q2160:T4494,1,FALSE)</f>
        <v>tier - 1</v>
      </c>
      <c r="R2160" t="str">
        <f>VLOOKUP('combained table'!R2160,'combained table'!R2160:T4494,1,FALSE)</f>
        <v>tier - 2</v>
      </c>
      <c r="S2160" t="str">
        <f>VLOOKUP('combained table'!S2160,'combained table'!S2160:T4494,1,FALSE)</f>
        <v>R1011</v>
      </c>
      <c r="T2160">
        <f>VLOOKUP('combained table'!T2160,'combained table'!T2160:T4494,1,FALSE)</f>
        <v>30</v>
      </c>
    </row>
    <row r="2161" spans="1:20">
      <c r="A2161" t="str">
        <f>VLOOKUP('combained table'!A2161,'combained table'!A2161:T4495,1,FALSE)</f>
        <v>Id2160</v>
      </c>
      <c r="B2161" t="str">
        <f>VLOOKUP('combained table'!B2161,'combained table'!B2161:T4495,1,FALSE)</f>
        <v xml:space="preserve">  Abigail R</v>
      </c>
      <c r="C2161">
        <f>VLOOKUP('combained table'!C2161,'combained table'!C2161:T4495,1,FALSE)</f>
        <v>31.46</v>
      </c>
      <c r="D2161">
        <f>VLOOKUP('combained table'!D2161,'combained table'!D2161:T4495,1,FALSE)</f>
        <v>11.19</v>
      </c>
      <c r="E2161" t="str">
        <f>VLOOKUP('combained table'!E2161,'combained table'!E2161:T4495,1,FALSE)</f>
        <v>No</v>
      </c>
      <c r="F2161" t="str">
        <f>VLOOKUP('combained table'!F2161,'combained table'!F2161:T4495,1,FALSE)</f>
        <v>No</v>
      </c>
      <c r="G2161" t="str">
        <f>VLOOKUP('combained table'!G2161,'combained table'!G2161:T4495,1,FALSE)</f>
        <v>No</v>
      </c>
      <c r="H2161">
        <f>VLOOKUP('combained table'!H2161,'combained table'!H2161:T4495,1,FALSE)</f>
        <v>0</v>
      </c>
      <c r="I2161" t="str">
        <f>VLOOKUP('combained table'!I2161,'combained table'!I2161:T4495,1,FALSE)</f>
        <v>Diabetes</v>
      </c>
      <c r="J2161" t="str">
        <f>VLOOKUP('combained table'!J2161,'combained table'!J2161:T4495,1,FALSE)</f>
        <v>No</v>
      </c>
      <c r="K2161" t="str">
        <f>VLOOKUP('combained table'!K2161,'combained table'!K2161:T4495,1,FALSE)</f>
        <v>Obesity</v>
      </c>
      <c r="L2161">
        <f>VLOOKUP('combained table'!L2161,'combained table'!L2161:T4495,1,FALSE)</f>
        <v>1992</v>
      </c>
      <c r="M2161" t="str">
        <f>VLOOKUP('combained table'!M2161,'combained table'!M2161:T4495,1,FALSE)</f>
        <v>Jul</v>
      </c>
      <c r="N2161">
        <f>VLOOKUP('combained table'!N2161,'combained table'!N2161:T4495,1,FALSE)</f>
        <v>4</v>
      </c>
      <c r="O2161" t="str">
        <f>VLOOKUP('combained table'!O2161,'combained table'!O2161:T4495,1,FALSE)</f>
        <v>4-Jul-1992</v>
      </c>
      <c r="P2161">
        <f>VLOOKUP('combained table'!P2161,'combained table'!P2161:T4495,1,FALSE)</f>
        <v>36837.47</v>
      </c>
      <c r="Q2161" t="str">
        <f>VLOOKUP('combained table'!Q2161,'combained table'!Q2161:T4495,1,FALSE)</f>
        <v>tier - 2</v>
      </c>
      <c r="R2161" t="str">
        <f>VLOOKUP('combained table'!R2161,'combained table'!R2161:T4495,1,FALSE)</f>
        <v>tier - 3</v>
      </c>
      <c r="S2161" t="str">
        <f>VLOOKUP('combained table'!S2161,'combained table'!S2161:T4495,1,FALSE)</f>
        <v>R1011</v>
      </c>
      <c r="T2161">
        <f>VLOOKUP('combained table'!T2161,'combained table'!T2161:T4495,1,FALSE)</f>
        <v>30</v>
      </c>
    </row>
    <row r="2162" spans="1:20">
      <c r="A2162" t="str">
        <f>VLOOKUP('combained table'!A2162,'combained table'!A2162:T4496,1,FALSE)</f>
        <v>Id2161</v>
      </c>
      <c r="B2162" t="str">
        <f>VLOOKUP('combained table'!B2162,'combained table'!B2162:T4496,1,FALSE)</f>
        <v xml:space="preserve">  Amy L</v>
      </c>
      <c r="C2162">
        <f>VLOOKUP('combained table'!C2162,'combained table'!C2162:T4496,1,FALSE)</f>
        <v>29.6</v>
      </c>
      <c r="D2162">
        <f>VLOOKUP('combained table'!D2162,'combained table'!D2162:T4496,1,FALSE)</f>
        <v>11.03</v>
      </c>
      <c r="E2162" t="str">
        <f>VLOOKUP('combained table'!E2162,'combained table'!E2162:T4496,1,FALSE)</f>
        <v>No</v>
      </c>
      <c r="F2162" t="str">
        <f>VLOOKUP('combained table'!F2162,'combained table'!F2162:T4496,1,FALSE)</f>
        <v>No</v>
      </c>
      <c r="G2162" t="str">
        <f>VLOOKUP('combained table'!G2162,'combained table'!G2162:T4496,1,FALSE)</f>
        <v>No</v>
      </c>
      <c r="H2162">
        <f>VLOOKUP('combained table'!H2162,'combained table'!H2162:T4496,1,FALSE)</f>
        <v>0</v>
      </c>
      <c r="I2162" t="str">
        <f>VLOOKUP('combained table'!I2162,'combained table'!I2162:T4496,1,FALSE)</f>
        <v>Diabetes</v>
      </c>
      <c r="J2162" t="str">
        <f>VLOOKUP('combained table'!J2162,'combained table'!J2162:T4496,1,FALSE)</f>
        <v>No</v>
      </c>
      <c r="K2162" t="str">
        <f>VLOOKUP('combained table'!K2162,'combained table'!K2162:T4496,1,FALSE)</f>
        <v>Overweight</v>
      </c>
      <c r="L2162">
        <f>VLOOKUP('combained table'!L2162,'combained table'!L2162:T4496,1,FALSE)</f>
        <v>1972</v>
      </c>
      <c r="M2162" t="str">
        <f>VLOOKUP('combained table'!M2162,'combained table'!M2162:T4496,1,FALSE)</f>
        <v>Dec</v>
      </c>
      <c r="N2162">
        <f>VLOOKUP('combained table'!N2162,'combained table'!N2162:T4496,1,FALSE)</f>
        <v>5</v>
      </c>
      <c r="O2162" t="str">
        <f>VLOOKUP('combained table'!O2162,'combained table'!O2162:T4496,1,FALSE)</f>
        <v>5-Dec-1972</v>
      </c>
      <c r="P2162">
        <f>VLOOKUP('combained table'!P2162,'combained table'!P2162:T4496,1,FALSE)</f>
        <v>36889.99</v>
      </c>
      <c r="Q2162" t="str">
        <f>VLOOKUP('combained table'!Q2162,'combained table'!Q2162:T4496,1,FALSE)</f>
        <v>tier - 1</v>
      </c>
      <c r="R2162" t="str">
        <f>VLOOKUP('combained table'!R2162,'combained table'!R2162:T4496,1,FALSE)</f>
        <v>tier - 3</v>
      </c>
      <c r="S2162" t="str">
        <f>VLOOKUP('combained table'!S2162,'combained table'!S2162:T4496,1,FALSE)</f>
        <v>R1011</v>
      </c>
      <c r="T2162">
        <f>VLOOKUP('combained table'!T2162,'combained table'!T2162:T4496,1,FALSE)</f>
        <v>50</v>
      </c>
    </row>
    <row r="2163" spans="1:20">
      <c r="A2163" t="str">
        <f>VLOOKUP('combained table'!A2163,'combained table'!A2163:T4497,1,FALSE)</f>
        <v>Id2162</v>
      </c>
      <c r="B2163" t="str">
        <f>VLOOKUP('combained table'!B2163,'combained table'!B2163:T4497,1,FALSE)</f>
        <v xml:space="preserve">  Amy</v>
      </c>
      <c r="C2163">
        <f>VLOOKUP('combained table'!C2163,'combained table'!C2163:T4497,1,FALSE)</f>
        <v>22.05</v>
      </c>
      <c r="D2163">
        <f>VLOOKUP('combained table'!D2163,'combained table'!D2163:T4497,1,FALSE)</f>
        <v>4.43</v>
      </c>
      <c r="E2163" t="str">
        <f>VLOOKUP('combained table'!E2163,'combained table'!E2163:T4497,1,FALSE)</f>
        <v>yes</v>
      </c>
      <c r="F2163" t="str">
        <f>VLOOKUP('combained table'!F2163,'combained table'!F2163:T4497,1,FALSE)</f>
        <v>No</v>
      </c>
      <c r="G2163" t="str">
        <f>VLOOKUP('combained table'!G2163,'combained table'!G2163:T4497,1,FALSE)</f>
        <v>No</v>
      </c>
      <c r="H2163">
        <f>VLOOKUP('combained table'!H2163,'combained table'!H2163:T4497,1,FALSE)</f>
        <v>0</v>
      </c>
      <c r="I2163" t="str">
        <f>VLOOKUP('combained table'!I2163,'combained table'!I2163:T4497,1,FALSE)</f>
        <v>Normal</v>
      </c>
      <c r="J2163" t="str">
        <f>VLOOKUP('combained table'!J2163,'combained table'!J2163:T4497,1,FALSE)</f>
        <v>No</v>
      </c>
      <c r="K2163" t="str">
        <f>VLOOKUP('combained table'!K2163,'combained table'!K2163:T4497,1,FALSE)</f>
        <v>Normal Weight</v>
      </c>
      <c r="L2163">
        <f>VLOOKUP('combained table'!L2163,'combained table'!L2163:T4497,1,FALSE)</f>
        <v>2003</v>
      </c>
      <c r="M2163" t="str">
        <f>VLOOKUP('combained table'!M2163,'combained table'!M2163:T4497,1,FALSE)</f>
        <v>Jun</v>
      </c>
      <c r="N2163">
        <f>VLOOKUP('combained table'!N2163,'combained table'!N2163:T4497,1,FALSE)</f>
        <v>21</v>
      </c>
      <c r="O2163" t="str">
        <f>VLOOKUP('combained table'!O2163,'combained table'!O2163:T4497,1,FALSE)</f>
        <v>21-Jun-2003</v>
      </c>
      <c r="P2163">
        <f>VLOOKUP('combained table'!P2163,'combained table'!P2163:T4497,1,FALSE)</f>
        <v>36898.730000000003</v>
      </c>
      <c r="Q2163" t="str">
        <f>VLOOKUP('combained table'!Q2163,'combained table'!Q2163:T4497,1,FALSE)</f>
        <v>tier - 2</v>
      </c>
      <c r="R2163" t="str">
        <f>VLOOKUP('combained table'!R2163,'combained table'!R2163:T4497,1,FALSE)</f>
        <v>tier - 1</v>
      </c>
      <c r="S2163" t="str">
        <f>VLOOKUP('combained table'!S2163,'combained table'!S2163:T4497,1,FALSE)</f>
        <v>R1012</v>
      </c>
      <c r="T2163">
        <f>VLOOKUP('combained table'!T2163,'combained table'!T2163:T4497,1,FALSE)</f>
        <v>19</v>
      </c>
    </row>
    <row r="2164" spans="1:20">
      <c r="A2164" t="str">
        <f>VLOOKUP('combained table'!A2164,'combained table'!A2164:T4498,1,FALSE)</f>
        <v>Id2163</v>
      </c>
      <c r="B2164" t="str">
        <f>VLOOKUP('combained table'!B2164,'combained table'!B2164:T4498,1,FALSE)</f>
        <v xml:space="preserve">  Grace H</v>
      </c>
      <c r="C2164">
        <f>VLOOKUP('combained table'!C2164,'combained table'!C2164:T4498,1,FALSE)</f>
        <v>27.06</v>
      </c>
      <c r="D2164">
        <f>VLOOKUP('combained table'!D2164,'combained table'!D2164:T4498,1,FALSE)</f>
        <v>6.14</v>
      </c>
      <c r="E2164" t="str">
        <f>VLOOKUP('combained table'!E2164,'combained table'!E2164:T4498,1,FALSE)</f>
        <v>No</v>
      </c>
      <c r="F2164" t="str">
        <f>VLOOKUP('combained table'!F2164,'combained table'!F2164:T4498,1,FALSE)</f>
        <v>yes</v>
      </c>
      <c r="G2164" t="str">
        <f>VLOOKUP('combained table'!G2164,'combained table'!G2164:T4498,1,FALSE)</f>
        <v>No</v>
      </c>
      <c r="H2164">
        <f>VLOOKUP('combained table'!H2164,'combained table'!H2164:T4498,1,FALSE)</f>
        <v>1</v>
      </c>
      <c r="I2164" t="str">
        <f>VLOOKUP('combained table'!I2164,'combained table'!I2164:T4498,1,FALSE)</f>
        <v>Prediabetes</v>
      </c>
      <c r="J2164" t="str">
        <f>VLOOKUP('combained table'!J2164,'combained table'!J2164:T4498,1,FALSE)</f>
        <v>No</v>
      </c>
      <c r="K2164" t="str">
        <f>VLOOKUP('combained table'!K2164,'combained table'!K2164:T4498,1,FALSE)</f>
        <v>Overweight</v>
      </c>
      <c r="L2164">
        <f>VLOOKUP('combained table'!L2164,'combained table'!L2164:T4498,1,FALSE)</f>
        <v>1963</v>
      </c>
      <c r="M2164" t="str">
        <f>VLOOKUP('combained table'!M2164,'combained table'!M2164:T4498,1,FALSE)</f>
        <v>Jul</v>
      </c>
      <c r="N2164">
        <f>VLOOKUP('combained table'!N2164,'combained table'!N2164:T4498,1,FALSE)</f>
        <v>24</v>
      </c>
      <c r="O2164" t="str">
        <f>VLOOKUP('combained table'!O2164,'combained table'!O2164:T4498,1,FALSE)</f>
        <v>24-Jul-1963</v>
      </c>
      <c r="P2164">
        <f>VLOOKUP('combained table'!P2164,'combained table'!P2164:T4498,1,FALSE)</f>
        <v>36910.61</v>
      </c>
      <c r="Q2164" t="str">
        <f>VLOOKUP('combained table'!Q2164,'combained table'!Q2164:T4498,1,FALSE)</f>
        <v>tier - 2</v>
      </c>
      <c r="R2164" t="str">
        <f>VLOOKUP('combained table'!R2164,'combained table'!R2164:T4498,1,FALSE)</f>
        <v>tier - 2</v>
      </c>
      <c r="S2164" t="str">
        <f>VLOOKUP('combained table'!S2164,'combained table'!S2164:T4498,1,FALSE)</f>
        <v>R1011</v>
      </c>
      <c r="T2164">
        <f>VLOOKUP('combained table'!T2164,'combained table'!T2164:T4498,1,FALSE)</f>
        <v>59</v>
      </c>
    </row>
    <row r="2165" spans="1:20">
      <c r="A2165" t="str">
        <f>VLOOKUP('combained table'!A2165,'combained table'!A2165:T4499,1,FALSE)</f>
        <v>Id2164</v>
      </c>
      <c r="B2165" t="str">
        <f>VLOOKUP('combained table'!B2165,'combained table'!B2165:T4499,1,FALSE)</f>
        <v xml:space="preserve">  Caitie J</v>
      </c>
      <c r="C2165">
        <f>VLOOKUP('combained table'!C2165,'combained table'!C2165:T4499,1,FALSE)</f>
        <v>20.49</v>
      </c>
      <c r="D2165">
        <f>VLOOKUP('combained table'!D2165,'combained table'!D2165:T4499,1,FALSE)</f>
        <v>4.87</v>
      </c>
      <c r="E2165" t="str">
        <f>VLOOKUP('combained table'!E2165,'combained table'!E2165:T4499,1,FALSE)</f>
        <v>No</v>
      </c>
      <c r="F2165" t="str">
        <f>VLOOKUP('combained table'!F2165,'combained table'!F2165:T4499,1,FALSE)</f>
        <v>No</v>
      </c>
      <c r="G2165" t="str">
        <f>VLOOKUP('combained table'!G2165,'combained table'!G2165:T4499,1,FALSE)</f>
        <v>No</v>
      </c>
      <c r="H2165">
        <f>VLOOKUP('combained table'!H2165,'combained table'!H2165:T4499,1,FALSE)</f>
        <v>0</v>
      </c>
      <c r="I2165" t="str">
        <f>VLOOKUP('combained table'!I2165,'combained table'!I2165:T4499,1,FALSE)</f>
        <v>Normal</v>
      </c>
      <c r="J2165" t="str">
        <f>VLOOKUP('combained table'!J2165,'combained table'!J2165:T4499,1,FALSE)</f>
        <v>No</v>
      </c>
      <c r="K2165" t="str">
        <f>VLOOKUP('combained table'!K2165,'combained table'!K2165:T4499,1,FALSE)</f>
        <v>Normal Weight</v>
      </c>
      <c r="L2165">
        <f>VLOOKUP('combained table'!L2165,'combained table'!L2165:T4499,1,FALSE)</f>
        <v>1991</v>
      </c>
      <c r="M2165" t="str">
        <f>VLOOKUP('combained table'!M2165,'combained table'!M2165:T4499,1,FALSE)</f>
        <v>Jun</v>
      </c>
      <c r="N2165">
        <f>VLOOKUP('combained table'!N2165,'combained table'!N2165:T4499,1,FALSE)</f>
        <v>10</v>
      </c>
      <c r="O2165" t="str">
        <f>VLOOKUP('combained table'!O2165,'combained table'!O2165:T4499,1,FALSE)</f>
        <v>10-Jun-1991</v>
      </c>
      <c r="P2165">
        <f>VLOOKUP('combained table'!P2165,'combained table'!P2165:T4499,1,FALSE)</f>
        <v>36911.99</v>
      </c>
      <c r="Q2165" t="str">
        <f>VLOOKUP('combained table'!Q2165,'combained table'!Q2165:T4499,1,FALSE)</f>
        <v>tier - 2</v>
      </c>
      <c r="R2165" t="str">
        <f>VLOOKUP('combained table'!R2165,'combained table'!R2165:T4499,1,FALSE)</f>
        <v>tier - 2</v>
      </c>
      <c r="S2165" t="str">
        <f>VLOOKUP('combained table'!S2165,'combained table'!S2165:T4499,1,FALSE)</f>
        <v>R1011</v>
      </c>
      <c r="T2165">
        <f>VLOOKUP('combained table'!T2165,'combained table'!T2165:T4499,1,FALSE)</f>
        <v>31</v>
      </c>
    </row>
    <row r="2166" spans="1:20">
      <c r="A2166" t="str">
        <f>VLOOKUP('combained table'!A2166,'combained table'!A2166:T4500,1,FALSE)</f>
        <v>Id2165</v>
      </c>
      <c r="B2166" t="str">
        <f>VLOOKUP('combained table'!B2166,'combained table'!B2166:T4500,1,FALSE)</f>
        <v xml:space="preserve">  Benjamin</v>
      </c>
      <c r="C2166">
        <f>VLOOKUP('combained table'!C2166,'combained table'!C2166:T4500,1,FALSE)</f>
        <v>28.4</v>
      </c>
      <c r="D2166">
        <f>VLOOKUP('combained table'!D2166,'combained table'!D2166:T4500,1,FALSE)</f>
        <v>4.3</v>
      </c>
      <c r="E2166" t="str">
        <f>VLOOKUP('combained table'!E2166,'combained table'!E2166:T4500,1,FALSE)</f>
        <v>No</v>
      </c>
      <c r="F2166" t="str">
        <f>VLOOKUP('combained table'!F2166,'combained table'!F2166:T4500,1,FALSE)</f>
        <v>No</v>
      </c>
      <c r="G2166" t="str">
        <f>VLOOKUP('combained table'!G2166,'combained table'!G2166:T4500,1,FALSE)</f>
        <v>Yes</v>
      </c>
      <c r="H2166">
        <f>VLOOKUP('combained table'!H2166,'combained table'!H2166:T4500,1,FALSE)</f>
        <v>1</v>
      </c>
      <c r="I2166" t="str">
        <f>VLOOKUP('combained table'!I2166,'combained table'!I2166:T4500,1,FALSE)</f>
        <v>Normal</v>
      </c>
      <c r="J2166" t="str">
        <f>VLOOKUP('combained table'!J2166,'combained table'!J2166:T4500,1,FALSE)</f>
        <v>No</v>
      </c>
      <c r="K2166" t="str">
        <f>VLOOKUP('combained table'!K2166,'combained table'!K2166:T4500,1,FALSE)</f>
        <v>Overweight</v>
      </c>
      <c r="L2166">
        <f>VLOOKUP('combained table'!L2166,'combained table'!L2166:T4500,1,FALSE)</f>
        <v>1968</v>
      </c>
      <c r="M2166" t="str">
        <f>VLOOKUP('combained table'!M2166,'combained table'!M2166:T4500,1,FALSE)</f>
        <v>Oct</v>
      </c>
      <c r="N2166">
        <f>VLOOKUP('combained table'!N2166,'combained table'!N2166:T4500,1,FALSE)</f>
        <v>22</v>
      </c>
      <c r="O2166" t="str">
        <f>VLOOKUP('combained table'!O2166,'combained table'!O2166:T4500,1,FALSE)</f>
        <v>22-Oct-1968</v>
      </c>
      <c r="P2166">
        <f>VLOOKUP('combained table'!P2166,'combained table'!P2166:T4500,1,FALSE)</f>
        <v>36922.61</v>
      </c>
      <c r="Q2166" t="str">
        <f>VLOOKUP('combained table'!Q2166,'combained table'!Q2166:T4500,1,FALSE)</f>
        <v>tier - 2</v>
      </c>
      <c r="R2166" t="str">
        <f>VLOOKUP('combained table'!R2166,'combained table'!R2166:T4500,1,FALSE)</f>
        <v>tier - 1</v>
      </c>
      <c r="S2166" t="str">
        <f>VLOOKUP('combained table'!S2166,'combained table'!S2166:T4500,1,FALSE)</f>
        <v>R1011</v>
      </c>
      <c r="T2166">
        <f>VLOOKUP('combained table'!T2166,'combained table'!T2166:T4500,1,FALSE)</f>
        <v>54</v>
      </c>
    </row>
    <row r="2167" spans="1:20">
      <c r="A2167" t="str">
        <f>VLOOKUP('combained table'!A2167,'combained table'!A2167:T4501,1,FALSE)</f>
        <v>Id2166</v>
      </c>
      <c r="B2167" t="str">
        <f>VLOOKUP('combained table'!B2167,'combained table'!B2167:T4501,1,FALSE)</f>
        <v xml:space="preserve">  Ian T</v>
      </c>
      <c r="C2167">
        <f>VLOOKUP('combained table'!C2167,'combained table'!C2167:T4501,1,FALSE)</f>
        <v>41.91</v>
      </c>
      <c r="D2167">
        <f>VLOOKUP('combained table'!D2167,'combained table'!D2167:T4501,1,FALSE)</f>
        <v>6.19</v>
      </c>
      <c r="E2167" t="str">
        <f>VLOOKUP('combained table'!E2167,'combained table'!E2167:T4501,1,FALSE)</f>
        <v>No</v>
      </c>
      <c r="F2167" t="str">
        <f>VLOOKUP('combained table'!F2167,'combained table'!F2167:T4501,1,FALSE)</f>
        <v>No</v>
      </c>
      <c r="G2167" t="str">
        <f>VLOOKUP('combained table'!G2167,'combained table'!G2167:T4501,1,FALSE)</f>
        <v>No</v>
      </c>
      <c r="H2167">
        <f>VLOOKUP('combained table'!H2167,'combained table'!H2167:T4501,1,FALSE)</f>
        <v>0</v>
      </c>
      <c r="I2167" t="str">
        <f>VLOOKUP('combained table'!I2167,'combained table'!I2167:T4501,1,FALSE)</f>
        <v>Prediabetes</v>
      </c>
      <c r="J2167" t="str">
        <f>VLOOKUP('combained table'!J2167,'combained table'!J2167:T4501,1,FALSE)</f>
        <v>No</v>
      </c>
      <c r="K2167" t="str">
        <f>VLOOKUP('combained table'!K2167,'combained table'!K2167:T4501,1,FALSE)</f>
        <v>Obesity</v>
      </c>
      <c r="L2167">
        <f>VLOOKUP('combained table'!L2167,'combained table'!L2167:T4501,1,FALSE)</f>
        <v>1977</v>
      </c>
      <c r="M2167" t="str">
        <f>VLOOKUP('combained table'!M2167,'combained table'!M2167:T4501,1,FALSE)</f>
        <v>Aug</v>
      </c>
      <c r="N2167">
        <f>VLOOKUP('combained table'!N2167,'combained table'!N2167:T4501,1,FALSE)</f>
        <v>13</v>
      </c>
      <c r="O2167" t="str">
        <f>VLOOKUP('combained table'!O2167,'combained table'!O2167:T4501,1,FALSE)</f>
        <v>13-Aug-1977</v>
      </c>
      <c r="P2167">
        <f>VLOOKUP('combained table'!P2167,'combained table'!P2167:T4501,1,FALSE)</f>
        <v>36935.64</v>
      </c>
      <c r="Q2167" t="str">
        <f>VLOOKUP('combained table'!Q2167,'combained table'!Q2167:T4501,1,FALSE)</f>
        <v>tier - 2</v>
      </c>
      <c r="R2167" t="str">
        <f>VLOOKUP('combained table'!R2167,'combained table'!R2167:T4501,1,FALSE)</f>
        <v>tier - 1</v>
      </c>
      <c r="S2167" t="str">
        <f>VLOOKUP('combained table'!S2167,'combained table'!S2167:T4501,1,FALSE)</f>
        <v>R1011</v>
      </c>
      <c r="T2167">
        <f>VLOOKUP('combained table'!T2167,'combained table'!T2167:T4501,1,FALSE)</f>
        <v>45</v>
      </c>
    </row>
    <row r="2168" spans="1:20">
      <c r="A2168" t="str">
        <f>VLOOKUP('combained table'!A2168,'combained table'!A2168:T4502,1,FALSE)</f>
        <v>Id2167</v>
      </c>
      <c r="B2168" t="str">
        <f>VLOOKUP('combained table'!B2168,'combained table'!B2168:T4502,1,FALSE)</f>
        <v xml:space="preserve">  Tadese</v>
      </c>
      <c r="C2168">
        <f>VLOOKUP('combained table'!C2168,'combained table'!C2168:T4502,1,FALSE)</f>
        <v>24.6</v>
      </c>
      <c r="D2168">
        <f>VLOOKUP('combained table'!D2168,'combained table'!D2168:T4502,1,FALSE)</f>
        <v>6.19</v>
      </c>
      <c r="E2168" t="str">
        <f>VLOOKUP('combained table'!E2168,'combained table'!E2168:T4502,1,FALSE)</f>
        <v>No</v>
      </c>
      <c r="F2168" t="str">
        <f>VLOOKUP('combained table'!F2168,'combained table'!F2168:T4502,1,FALSE)</f>
        <v>No</v>
      </c>
      <c r="G2168" t="str">
        <f>VLOOKUP('combained table'!G2168,'combained table'!G2168:T4502,1,FALSE)</f>
        <v>Yes</v>
      </c>
      <c r="H2168">
        <f>VLOOKUP('combained table'!H2168,'combained table'!H2168:T4502,1,FALSE)</f>
        <v>1</v>
      </c>
      <c r="I2168" t="str">
        <f>VLOOKUP('combained table'!I2168,'combained table'!I2168:T4502,1,FALSE)</f>
        <v>Prediabetes</v>
      </c>
      <c r="J2168" t="str">
        <f>VLOOKUP('combained table'!J2168,'combained table'!J2168:T4502,1,FALSE)</f>
        <v>No</v>
      </c>
      <c r="K2168" t="str">
        <f>VLOOKUP('combained table'!K2168,'combained table'!K2168:T4502,1,FALSE)</f>
        <v>Normal Weight</v>
      </c>
      <c r="L2168">
        <f>VLOOKUP('combained table'!L2168,'combained table'!L2168:T4502,1,FALSE)</f>
        <v>1992</v>
      </c>
      <c r="M2168" t="str">
        <f>VLOOKUP('combained table'!M2168,'combained table'!M2168:T4502,1,FALSE)</f>
        <v>Aug</v>
      </c>
      <c r="N2168">
        <f>VLOOKUP('combained table'!N2168,'combained table'!N2168:T4502,1,FALSE)</f>
        <v>25</v>
      </c>
      <c r="O2168" t="str">
        <f>VLOOKUP('combained table'!O2168,'combained table'!O2168:T4502,1,FALSE)</f>
        <v>25-Aug-1992</v>
      </c>
      <c r="P2168">
        <f>VLOOKUP('combained table'!P2168,'combained table'!P2168:T4502,1,FALSE)</f>
        <v>36950.26</v>
      </c>
      <c r="Q2168" t="str">
        <f>VLOOKUP('combained table'!Q2168,'combained table'!Q2168:T4502,1,FALSE)</f>
        <v>tier - 1</v>
      </c>
      <c r="R2168" t="str">
        <f>VLOOKUP('combained table'!R2168,'combained table'!R2168:T4502,1,FALSE)</f>
        <v>tier - 1</v>
      </c>
      <c r="S2168" t="str">
        <f>VLOOKUP('combained table'!S2168,'combained table'!S2168:T4502,1,FALSE)</f>
        <v>R1013</v>
      </c>
      <c r="T2168">
        <f>VLOOKUP('combained table'!T2168,'combained table'!T2168:T4502,1,FALSE)</f>
        <v>30</v>
      </c>
    </row>
    <row r="2169" spans="1:20">
      <c r="A2169" t="str">
        <f>VLOOKUP('combained table'!A2169,'combained table'!A2169:T4503,1,FALSE)</f>
        <v>Id2168</v>
      </c>
      <c r="B2169" t="str">
        <f>VLOOKUP('combained table'!B2169,'combained table'!B2169:T4503,1,FALSE)</f>
        <v xml:space="preserve">  Jonathan</v>
      </c>
      <c r="C2169">
        <f>VLOOKUP('combained table'!C2169,'combained table'!C2169:T4503,1,FALSE)</f>
        <v>20.9</v>
      </c>
      <c r="D2169">
        <f>VLOOKUP('combained table'!D2169,'combained table'!D2169:T4503,1,FALSE)</f>
        <v>5.12</v>
      </c>
      <c r="E2169" t="str">
        <f>VLOOKUP('combained table'!E2169,'combained table'!E2169:T4503,1,FALSE)</f>
        <v>No</v>
      </c>
      <c r="F2169" t="str">
        <f>VLOOKUP('combained table'!F2169,'combained table'!F2169:T4503,1,FALSE)</f>
        <v>No</v>
      </c>
      <c r="G2169" t="str">
        <f>VLOOKUP('combained table'!G2169,'combained table'!G2169:T4503,1,FALSE)</f>
        <v>Yes</v>
      </c>
      <c r="H2169">
        <f>VLOOKUP('combained table'!H2169,'combained table'!H2169:T4503,1,FALSE)</f>
        <v>1</v>
      </c>
      <c r="I2169" t="str">
        <f>VLOOKUP('combained table'!I2169,'combained table'!I2169:T4503,1,FALSE)</f>
        <v>Normal</v>
      </c>
      <c r="J2169" t="str">
        <f>VLOOKUP('combained table'!J2169,'combained table'!J2169:T4503,1,FALSE)</f>
        <v>No</v>
      </c>
      <c r="K2169" t="str">
        <f>VLOOKUP('combained table'!K2169,'combained table'!K2169:T4503,1,FALSE)</f>
        <v>Normal Weight</v>
      </c>
      <c r="L2169">
        <f>VLOOKUP('combained table'!L2169,'combained table'!L2169:T4503,1,FALSE)</f>
        <v>1992</v>
      </c>
      <c r="M2169" t="str">
        <f>VLOOKUP('combained table'!M2169,'combained table'!M2169:T4503,1,FALSE)</f>
        <v>Sep</v>
      </c>
      <c r="N2169">
        <f>VLOOKUP('combained table'!N2169,'combained table'!N2169:T4503,1,FALSE)</f>
        <v>13</v>
      </c>
      <c r="O2169" t="str">
        <f>VLOOKUP('combained table'!O2169,'combained table'!O2169:T4503,1,FALSE)</f>
        <v>13-Sep-1992</v>
      </c>
      <c r="P2169">
        <f>VLOOKUP('combained table'!P2169,'combained table'!P2169:T4503,1,FALSE)</f>
        <v>36976.449999999997</v>
      </c>
      <c r="Q2169" t="str">
        <f>VLOOKUP('combained table'!Q2169,'combained table'!Q2169:T4503,1,FALSE)</f>
        <v>tier - 2</v>
      </c>
      <c r="R2169" t="str">
        <f>VLOOKUP('combained table'!R2169,'combained table'!R2169:T4503,1,FALSE)</f>
        <v>tier - 3</v>
      </c>
      <c r="S2169" t="str">
        <f>VLOOKUP('combained table'!S2169,'combained table'!S2169:T4503,1,FALSE)</f>
        <v>R1011</v>
      </c>
      <c r="T2169">
        <f>VLOOKUP('combained table'!T2169,'combained table'!T2169:T4503,1,FALSE)</f>
        <v>30</v>
      </c>
    </row>
    <row r="2170" spans="1:20">
      <c r="A2170" t="str">
        <f>VLOOKUP('combained table'!A2170,'combained table'!A2170:T4504,1,FALSE)</f>
        <v>Id2169</v>
      </c>
      <c r="B2170" t="str">
        <f>VLOOKUP('combained table'!B2170,'combained table'!B2170:T4504,1,FALSE)</f>
        <v xml:space="preserve">  Dathan</v>
      </c>
      <c r="C2170">
        <f>VLOOKUP('combained table'!C2170,'combained table'!C2170:T4504,1,FALSE)</f>
        <v>34.4</v>
      </c>
      <c r="D2170">
        <f>VLOOKUP('combained table'!D2170,'combained table'!D2170:T4504,1,FALSE)</f>
        <v>4.04</v>
      </c>
      <c r="E2170" t="str">
        <f>VLOOKUP('combained table'!E2170,'combained table'!E2170:T4504,1,FALSE)</f>
        <v>No</v>
      </c>
      <c r="F2170" t="str">
        <f>VLOOKUP('combained table'!F2170,'combained table'!F2170:T4504,1,FALSE)</f>
        <v>No</v>
      </c>
      <c r="G2170" t="str">
        <f>VLOOKUP('combained table'!G2170,'combained table'!G2170:T4504,1,FALSE)</f>
        <v>No</v>
      </c>
      <c r="H2170">
        <f>VLOOKUP('combained table'!H2170,'combained table'!H2170:T4504,1,FALSE)</f>
        <v>0</v>
      </c>
      <c r="I2170" t="str">
        <f>VLOOKUP('combained table'!I2170,'combained table'!I2170:T4504,1,FALSE)</f>
        <v>Normal</v>
      </c>
      <c r="J2170" t="str">
        <f>VLOOKUP('combained table'!J2170,'combained table'!J2170:T4504,1,FALSE)</f>
        <v>No</v>
      </c>
      <c r="K2170" t="str">
        <f>VLOOKUP('combained table'!K2170,'combained table'!K2170:T4504,1,FALSE)</f>
        <v>Obesity</v>
      </c>
      <c r="L2170">
        <f>VLOOKUP('combained table'!L2170,'combained table'!L2170:T4504,1,FALSE)</f>
        <v>1991</v>
      </c>
      <c r="M2170" t="str">
        <f>VLOOKUP('combained table'!M2170,'combained table'!M2170:T4504,1,FALSE)</f>
        <v>Nov</v>
      </c>
      <c r="N2170">
        <f>VLOOKUP('combained table'!N2170,'combained table'!N2170:T4504,1,FALSE)</f>
        <v>1</v>
      </c>
      <c r="O2170" t="str">
        <f>VLOOKUP('combained table'!O2170,'combained table'!O2170:T4504,1,FALSE)</f>
        <v>1-Nov-1991</v>
      </c>
      <c r="P2170">
        <f>VLOOKUP('combained table'!P2170,'combained table'!P2170:T4504,1,FALSE)</f>
        <v>37040.879999999997</v>
      </c>
      <c r="Q2170" t="str">
        <f>VLOOKUP('combained table'!Q2170,'combained table'!Q2170:T4504,1,FALSE)</f>
        <v>tier - 2</v>
      </c>
      <c r="R2170" t="str">
        <f>VLOOKUP('combained table'!R2170,'combained table'!R2170:T4504,1,FALSE)</f>
        <v>tier - 2</v>
      </c>
      <c r="S2170" t="str">
        <f>VLOOKUP('combained table'!S2170,'combained table'!S2170:T4504,1,FALSE)</f>
        <v>R1011</v>
      </c>
      <c r="T2170">
        <f>VLOOKUP('combained table'!T2170,'combained table'!T2170:T4504,1,FALSE)</f>
        <v>31</v>
      </c>
    </row>
    <row r="2171" spans="1:20">
      <c r="A2171" t="str">
        <f>VLOOKUP('combained table'!A2171,'combained table'!A2171:T4505,1,FALSE)</f>
        <v>Id2170</v>
      </c>
      <c r="B2171" t="str">
        <f>VLOOKUP('combained table'!B2171,'combained table'!B2171:T4505,1,FALSE)</f>
        <v xml:space="preserve">  Eric</v>
      </c>
      <c r="C2171">
        <f>VLOOKUP('combained table'!C2171,'combained table'!C2171:T4505,1,FALSE)</f>
        <v>32.56</v>
      </c>
      <c r="D2171">
        <f>VLOOKUP('combained table'!D2171,'combained table'!D2171:T4505,1,FALSE)</f>
        <v>5.36</v>
      </c>
      <c r="E2171" t="str">
        <f>VLOOKUP('combained table'!E2171,'combained table'!E2171:T4505,1,FALSE)</f>
        <v>No</v>
      </c>
      <c r="F2171" t="str">
        <f>VLOOKUP('combained table'!F2171,'combained table'!F2171:T4505,1,FALSE)</f>
        <v>No</v>
      </c>
      <c r="G2171" t="str">
        <f>VLOOKUP('combained table'!G2171,'combained table'!G2171:T4505,1,FALSE)</f>
        <v>No</v>
      </c>
      <c r="H2171">
        <f>VLOOKUP('combained table'!H2171,'combained table'!H2171:T4505,1,FALSE)</f>
        <v>0</v>
      </c>
      <c r="I2171" t="str">
        <f>VLOOKUP('combained table'!I2171,'combained table'!I2171:T4505,1,FALSE)</f>
        <v>Normal</v>
      </c>
      <c r="J2171" t="str">
        <f>VLOOKUP('combained table'!J2171,'combained table'!J2171:T4505,1,FALSE)</f>
        <v>No</v>
      </c>
      <c r="K2171" t="str">
        <f>VLOOKUP('combained table'!K2171,'combained table'!K2171:T4505,1,FALSE)</f>
        <v>Obesity</v>
      </c>
      <c r="L2171">
        <f>VLOOKUP('combained table'!L2171,'combained table'!L2171:T4505,1,FALSE)</f>
        <v>1988</v>
      </c>
      <c r="M2171" t="str">
        <f>VLOOKUP('combained table'!M2171,'combained table'!M2171:T4505,1,FALSE)</f>
        <v>Dec</v>
      </c>
      <c r="N2171">
        <f>VLOOKUP('combained table'!N2171,'combained table'!N2171:T4505,1,FALSE)</f>
        <v>17</v>
      </c>
      <c r="O2171" t="str">
        <f>VLOOKUP('combained table'!O2171,'combained table'!O2171:T4505,1,FALSE)</f>
        <v>17-Dec-1988</v>
      </c>
      <c r="P2171">
        <f>VLOOKUP('combained table'!P2171,'combained table'!P2171:T4505,1,FALSE)</f>
        <v>37076.370000000003</v>
      </c>
      <c r="Q2171" t="str">
        <f>VLOOKUP('combained table'!Q2171,'combained table'!Q2171:T4505,1,FALSE)</f>
        <v>tier - 2</v>
      </c>
      <c r="R2171" t="str">
        <f>VLOOKUP('combained table'!R2171,'combained table'!R2171:T4505,1,FALSE)</f>
        <v>tier - 1</v>
      </c>
      <c r="S2171" t="str">
        <f>VLOOKUP('combained table'!S2171,'combained table'!S2171:T4505,1,FALSE)</f>
        <v>R1011</v>
      </c>
      <c r="T2171">
        <f>VLOOKUP('combained table'!T2171,'combained table'!T2171:T4505,1,FALSE)</f>
        <v>34</v>
      </c>
    </row>
    <row r="2172" spans="1:20">
      <c r="A2172" t="str">
        <f>VLOOKUP('combained table'!A2172,'combained table'!A2172:T4506,1,FALSE)</f>
        <v>Id2171</v>
      </c>
      <c r="B2172" t="str">
        <f>VLOOKUP('combained table'!B2172,'combained table'!B2172:T4506,1,FALSE)</f>
        <v xml:space="preserve">  Allison M</v>
      </c>
      <c r="C2172">
        <f>VLOOKUP('combained table'!C2172,'combained table'!C2172:T4506,1,FALSE)</f>
        <v>27.98</v>
      </c>
      <c r="D2172">
        <f>VLOOKUP('combained table'!D2172,'combained table'!D2172:T4506,1,FALSE)</f>
        <v>4.38</v>
      </c>
      <c r="E2172" t="str">
        <f>VLOOKUP('combained table'!E2172,'combained table'!E2172:T4506,1,FALSE)</f>
        <v>No</v>
      </c>
      <c r="F2172" t="str">
        <f>VLOOKUP('combained table'!F2172,'combained table'!F2172:T4506,1,FALSE)</f>
        <v>yes</v>
      </c>
      <c r="G2172" t="str">
        <f>VLOOKUP('combained table'!G2172,'combained table'!G2172:T4506,1,FALSE)</f>
        <v>No</v>
      </c>
      <c r="H2172">
        <f>VLOOKUP('combained table'!H2172,'combained table'!H2172:T4506,1,FALSE)</f>
        <v>1</v>
      </c>
      <c r="I2172" t="str">
        <f>VLOOKUP('combained table'!I2172,'combained table'!I2172:T4506,1,FALSE)</f>
        <v>Normal</v>
      </c>
      <c r="J2172" t="str">
        <f>VLOOKUP('combained table'!J2172,'combained table'!J2172:T4506,1,FALSE)</f>
        <v>No</v>
      </c>
      <c r="K2172" t="str">
        <f>VLOOKUP('combained table'!K2172,'combained table'!K2172:T4506,1,FALSE)</f>
        <v>Overweight</v>
      </c>
      <c r="L2172">
        <f>VLOOKUP('combained table'!L2172,'combained table'!L2172:T4506,1,FALSE)</f>
        <v>1989</v>
      </c>
      <c r="M2172" t="str">
        <f>VLOOKUP('combained table'!M2172,'combained table'!M2172:T4506,1,FALSE)</f>
        <v>Jun</v>
      </c>
      <c r="N2172">
        <f>VLOOKUP('combained table'!N2172,'combained table'!N2172:T4506,1,FALSE)</f>
        <v>10</v>
      </c>
      <c r="O2172" t="str">
        <f>VLOOKUP('combained table'!O2172,'combained table'!O2172:T4506,1,FALSE)</f>
        <v>10-Jun-1989</v>
      </c>
      <c r="P2172">
        <f>VLOOKUP('combained table'!P2172,'combained table'!P2172:T4506,1,FALSE)</f>
        <v>37079.370000000003</v>
      </c>
      <c r="Q2172" t="str">
        <f>VLOOKUP('combained table'!Q2172,'combained table'!Q2172:T4506,1,FALSE)</f>
        <v>tier - 2</v>
      </c>
      <c r="R2172" t="str">
        <f>VLOOKUP('combained table'!R2172,'combained table'!R2172:T4506,1,FALSE)</f>
        <v>tier - 3</v>
      </c>
      <c r="S2172" t="str">
        <f>VLOOKUP('combained table'!S2172,'combained table'!S2172:T4506,1,FALSE)</f>
        <v>R1011</v>
      </c>
      <c r="T2172">
        <f>VLOOKUP('combained table'!T2172,'combained table'!T2172:T4506,1,FALSE)</f>
        <v>33</v>
      </c>
    </row>
    <row r="2173" spans="1:20">
      <c r="A2173" t="str">
        <f>VLOOKUP('combained table'!A2173,'combained table'!A2173:T4507,1,FALSE)</f>
        <v>Id2172</v>
      </c>
      <c r="B2173" t="str">
        <f>VLOOKUP('combained table'!B2173,'combained table'!B2173:T4507,1,FALSE)</f>
        <v xml:space="preserve">  Paul</v>
      </c>
      <c r="C2173">
        <f>VLOOKUP('combained table'!C2173,'combained table'!C2173:T4507,1,FALSE)</f>
        <v>26.51</v>
      </c>
      <c r="D2173">
        <f>VLOOKUP('combained table'!D2173,'combained table'!D2173:T4507,1,FALSE)</f>
        <v>4.58</v>
      </c>
      <c r="E2173" t="str">
        <f>VLOOKUP('combained table'!E2173,'combained table'!E2173:T4507,1,FALSE)</f>
        <v>No</v>
      </c>
      <c r="F2173" t="str">
        <f>VLOOKUP('combained table'!F2173,'combained table'!F2173:T4507,1,FALSE)</f>
        <v>No</v>
      </c>
      <c r="G2173" t="str">
        <f>VLOOKUP('combained table'!G2173,'combained table'!G2173:T4507,1,FALSE)</f>
        <v>No</v>
      </c>
      <c r="H2173">
        <f>VLOOKUP('combained table'!H2173,'combained table'!H2173:T4507,1,FALSE)</f>
        <v>0</v>
      </c>
      <c r="I2173" t="str">
        <f>VLOOKUP('combained table'!I2173,'combained table'!I2173:T4507,1,FALSE)</f>
        <v>Normal</v>
      </c>
      <c r="J2173" t="str">
        <f>VLOOKUP('combained table'!J2173,'combained table'!J2173:T4507,1,FALSE)</f>
        <v>No</v>
      </c>
      <c r="K2173" t="str">
        <f>VLOOKUP('combained table'!K2173,'combained table'!K2173:T4507,1,FALSE)</f>
        <v>Overweight</v>
      </c>
      <c r="L2173">
        <f>VLOOKUP('combained table'!L2173,'combained table'!L2173:T4507,1,FALSE)</f>
        <v>1995</v>
      </c>
      <c r="M2173" t="str">
        <f>VLOOKUP('combained table'!M2173,'combained table'!M2173:T4507,1,FALSE)</f>
        <v>Oct</v>
      </c>
      <c r="N2173">
        <f>VLOOKUP('combained table'!N2173,'combained table'!N2173:T4507,1,FALSE)</f>
        <v>30</v>
      </c>
      <c r="O2173" t="str">
        <f>VLOOKUP('combained table'!O2173,'combained table'!O2173:T4507,1,FALSE)</f>
        <v>30-Oct-1995</v>
      </c>
      <c r="P2173">
        <f>VLOOKUP('combained table'!P2173,'combained table'!P2173:T4507,1,FALSE)</f>
        <v>37133.9</v>
      </c>
      <c r="Q2173" t="str">
        <f>VLOOKUP('combained table'!Q2173,'combained table'!Q2173:T4507,1,FALSE)</f>
        <v>tier - 2</v>
      </c>
      <c r="R2173" t="str">
        <f>VLOOKUP('combained table'!R2173,'combained table'!R2173:T4507,1,FALSE)</f>
        <v>tier - 2</v>
      </c>
      <c r="S2173" t="str">
        <f>VLOOKUP('combained table'!S2173,'combained table'!S2173:T4507,1,FALSE)</f>
        <v>R1013</v>
      </c>
      <c r="T2173">
        <f>VLOOKUP('combained table'!T2173,'combained table'!T2173:T4507,1,FALSE)</f>
        <v>27</v>
      </c>
    </row>
    <row r="2174" spans="1:20">
      <c r="A2174" t="str">
        <f>VLOOKUP('combained table'!A2174,'combained table'!A2174:T4508,1,FALSE)</f>
        <v>Id2173</v>
      </c>
      <c r="B2174" t="str">
        <f>VLOOKUP('combained table'!B2174,'combained table'!B2174:T4508,1,FALSE)</f>
        <v xml:space="preserve">  Aaron R</v>
      </c>
      <c r="C2174">
        <f>VLOOKUP('combained table'!C2174,'combained table'!C2174:T4508,1,FALSE)</f>
        <v>29.734999999999999</v>
      </c>
      <c r="D2174">
        <f>VLOOKUP('combained table'!D2174,'combained table'!D2174:T4508,1,FALSE)</f>
        <v>11.92</v>
      </c>
      <c r="E2174" t="str">
        <f>VLOOKUP('combained table'!E2174,'combained table'!E2174:T4508,1,FALSE)</f>
        <v>No</v>
      </c>
      <c r="F2174" t="str">
        <f>VLOOKUP('combained table'!F2174,'combained table'!F2174:T4508,1,FALSE)</f>
        <v>No</v>
      </c>
      <c r="G2174" t="str">
        <f>VLOOKUP('combained table'!G2174,'combained table'!G2174:T4508,1,FALSE)</f>
        <v>No</v>
      </c>
      <c r="H2174">
        <f>VLOOKUP('combained table'!H2174,'combained table'!H2174:T4508,1,FALSE)</f>
        <v>0</v>
      </c>
      <c r="I2174" t="str">
        <f>VLOOKUP('combained table'!I2174,'combained table'!I2174:T4508,1,FALSE)</f>
        <v>Diabetes</v>
      </c>
      <c r="J2174" t="str">
        <f>VLOOKUP('combained table'!J2174,'combained table'!J2174:T4508,1,FALSE)</f>
        <v>No</v>
      </c>
      <c r="K2174" t="str">
        <f>VLOOKUP('combained table'!K2174,'combained table'!K2174:T4508,1,FALSE)</f>
        <v>Overweight</v>
      </c>
      <c r="L2174">
        <f>VLOOKUP('combained table'!L2174,'combained table'!L2174:T4508,1,FALSE)</f>
        <v>2000</v>
      </c>
      <c r="M2174" t="str">
        <f>VLOOKUP('combained table'!M2174,'combained table'!M2174:T4508,1,FALSE)</f>
        <v>Sep</v>
      </c>
      <c r="N2174">
        <f>VLOOKUP('combained table'!N2174,'combained table'!N2174:T4508,1,FALSE)</f>
        <v>5</v>
      </c>
      <c r="O2174" t="str">
        <f>VLOOKUP('combained table'!O2174,'combained table'!O2174:T4508,1,FALSE)</f>
        <v>5-Sep-2000</v>
      </c>
      <c r="P2174">
        <f>VLOOKUP('combained table'!P2174,'combained table'!P2174:T4508,1,FALSE)</f>
        <v>37165.160000000003</v>
      </c>
      <c r="Q2174" t="str">
        <f>VLOOKUP('combained table'!Q2174,'combained table'!Q2174:T4508,1,FALSE)</f>
        <v>tier - 1</v>
      </c>
      <c r="R2174" t="str">
        <f>VLOOKUP('combained table'!R2174,'combained table'!R2174:T4508,1,FALSE)</f>
        <v>tier - 3</v>
      </c>
      <c r="S2174" t="str">
        <f>VLOOKUP('combained table'!S2174,'combained table'!S2174:T4508,1,FALSE)</f>
        <v>Unknown</v>
      </c>
      <c r="T2174">
        <f>VLOOKUP('combained table'!T2174,'combained table'!T2174:T4508,1,FALSE)</f>
        <v>22</v>
      </c>
    </row>
    <row r="2175" spans="1:20">
      <c r="A2175" t="str">
        <f>VLOOKUP('combained table'!A2175,'combained table'!A2175:T4509,1,FALSE)</f>
        <v>Id2174</v>
      </c>
      <c r="B2175" t="str">
        <f>VLOOKUP('combained table'!B2175,'combained table'!B2175:T4509,1,FALSE)</f>
        <v xml:space="preserve">  Caitlin H</v>
      </c>
      <c r="C2175">
        <f>VLOOKUP('combained table'!C2175,'combained table'!C2175:T4509,1,FALSE)</f>
        <v>40.5</v>
      </c>
      <c r="D2175">
        <f>VLOOKUP('combained table'!D2175,'combained table'!D2175:T4509,1,FALSE)</f>
        <v>5.4</v>
      </c>
      <c r="E2175" t="str">
        <f>VLOOKUP('combained table'!E2175,'combained table'!E2175:T4509,1,FALSE)</f>
        <v>No</v>
      </c>
      <c r="F2175" t="str">
        <f>VLOOKUP('combained table'!F2175,'combained table'!F2175:T4509,1,FALSE)</f>
        <v>No</v>
      </c>
      <c r="G2175" t="str">
        <f>VLOOKUP('combained table'!G2175,'combained table'!G2175:T4509,1,FALSE)</f>
        <v>Yes</v>
      </c>
      <c r="H2175">
        <f>VLOOKUP('combained table'!H2175,'combained table'!H2175:T4509,1,FALSE)</f>
        <v>1</v>
      </c>
      <c r="I2175" t="str">
        <f>VLOOKUP('combained table'!I2175,'combained table'!I2175:T4509,1,FALSE)</f>
        <v>Normal</v>
      </c>
      <c r="J2175" t="str">
        <f>VLOOKUP('combained table'!J2175,'combained table'!J2175:T4509,1,FALSE)</f>
        <v>No</v>
      </c>
      <c r="K2175" t="str">
        <f>VLOOKUP('combained table'!K2175,'combained table'!K2175:T4509,1,FALSE)</f>
        <v>Obesity</v>
      </c>
      <c r="L2175">
        <f>VLOOKUP('combained table'!L2175,'combained table'!L2175:T4509,1,FALSE)</f>
        <v>1990</v>
      </c>
      <c r="M2175" t="str">
        <f>VLOOKUP('combained table'!M2175,'combained table'!M2175:T4509,1,FALSE)</f>
        <v>Oct</v>
      </c>
      <c r="N2175">
        <f>VLOOKUP('combained table'!N2175,'combained table'!N2175:T4509,1,FALSE)</f>
        <v>17</v>
      </c>
      <c r="O2175" t="str">
        <f>VLOOKUP('combained table'!O2175,'combained table'!O2175:T4509,1,FALSE)</f>
        <v>17-Oct-1990</v>
      </c>
      <c r="P2175">
        <f>VLOOKUP('combained table'!P2175,'combained table'!P2175:T4509,1,FALSE)</f>
        <v>37251.22</v>
      </c>
      <c r="Q2175" t="str">
        <f>VLOOKUP('combained table'!Q2175,'combained table'!Q2175:T4509,1,FALSE)</f>
        <v>tier - 2</v>
      </c>
      <c r="R2175" t="str">
        <f>VLOOKUP('combained table'!R2175,'combained table'!R2175:T4509,1,FALSE)</f>
        <v>tier - 2</v>
      </c>
      <c r="S2175" t="str">
        <f>VLOOKUP('combained table'!S2175,'combained table'!S2175:T4509,1,FALSE)</f>
        <v>R1011</v>
      </c>
      <c r="T2175">
        <f>VLOOKUP('combained table'!T2175,'combained table'!T2175:T4509,1,FALSE)</f>
        <v>32</v>
      </c>
    </row>
    <row r="2176" spans="1:20">
      <c r="A2176" t="str">
        <f>VLOOKUP('combained table'!A2176,'combained table'!A2176:T4510,1,FALSE)</f>
        <v>Id2175</v>
      </c>
      <c r="B2176" t="str">
        <f>VLOOKUP('combained table'!B2176,'combained table'!B2176:T4510,1,FALSE)</f>
        <v xml:space="preserve">  Harald E</v>
      </c>
      <c r="C2176">
        <f>VLOOKUP('combained table'!C2176,'combained table'!C2176:T4510,1,FALSE)</f>
        <v>25.64</v>
      </c>
      <c r="D2176">
        <f>VLOOKUP('combained table'!D2176,'combained table'!D2176:T4510,1,FALSE)</f>
        <v>4.76</v>
      </c>
      <c r="E2176" t="str">
        <f>VLOOKUP('combained table'!E2176,'combained table'!E2176:T4510,1,FALSE)</f>
        <v>No</v>
      </c>
      <c r="F2176" t="str">
        <f>VLOOKUP('combained table'!F2176,'combained table'!F2176:T4510,1,FALSE)</f>
        <v>No</v>
      </c>
      <c r="G2176" t="str">
        <f>VLOOKUP('combained table'!G2176,'combained table'!G2176:T4510,1,FALSE)</f>
        <v>No</v>
      </c>
      <c r="H2176">
        <f>VLOOKUP('combained table'!H2176,'combained table'!H2176:T4510,1,FALSE)</f>
        <v>1</v>
      </c>
      <c r="I2176" t="str">
        <f>VLOOKUP('combained table'!I2176,'combained table'!I2176:T4510,1,FALSE)</f>
        <v>Normal</v>
      </c>
      <c r="J2176" t="str">
        <f>VLOOKUP('combained table'!J2176,'combained table'!J2176:T4510,1,FALSE)</f>
        <v>No</v>
      </c>
      <c r="K2176" t="str">
        <f>VLOOKUP('combained table'!K2176,'combained table'!K2176:T4510,1,FALSE)</f>
        <v>Overweight</v>
      </c>
      <c r="L2176">
        <f>VLOOKUP('combained table'!L2176,'combained table'!L2176:T4510,1,FALSE)</f>
        <v>1985</v>
      </c>
      <c r="M2176" t="str">
        <f>VLOOKUP('combained table'!M2176,'combained table'!M2176:T4510,1,FALSE)</f>
        <v>Nov</v>
      </c>
      <c r="N2176">
        <f>VLOOKUP('combained table'!N2176,'combained table'!N2176:T4510,1,FALSE)</f>
        <v>17</v>
      </c>
      <c r="O2176" t="str">
        <f>VLOOKUP('combained table'!O2176,'combained table'!O2176:T4510,1,FALSE)</f>
        <v>17-Nov-1985</v>
      </c>
      <c r="P2176">
        <f>VLOOKUP('combained table'!P2176,'combained table'!P2176:T4510,1,FALSE)</f>
        <v>37270.15</v>
      </c>
      <c r="Q2176" t="str">
        <f>VLOOKUP('combained table'!Q2176,'combained table'!Q2176:T4510,1,FALSE)</f>
        <v>tier - 2</v>
      </c>
      <c r="R2176" t="str">
        <f>VLOOKUP('combained table'!R2176,'combained table'!R2176:T4510,1,FALSE)</f>
        <v>tier - 1</v>
      </c>
      <c r="S2176" t="str">
        <f>VLOOKUP('combained table'!S2176,'combained table'!S2176:T4510,1,FALSE)</f>
        <v>R1024</v>
      </c>
      <c r="T2176">
        <f>VLOOKUP('combained table'!T2176,'combained table'!T2176:T4510,1,FALSE)</f>
        <v>37</v>
      </c>
    </row>
    <row r="2177" spans="1:20">
      <c r="A2177" t="str">
        <f>VLOOKUP('combained table'!A2177,'combained table'!A2177:T4511,1,FALSE)</f>
        <v>Id2176</v>
      </c>
      <c r="B2177" t="str">
        <f>VLOOKUP('combained table'!B2177,'combained table'!B2177:T4511,1,FALSE)</f>
        <v xml:space="preserve">  Siobhan A</v>
      </c>
      <c r="C2177">
        <f>VLOOKUP('combained table'!C2177,'combained table'!C2177:T4511,1,FALSE)</f>
        <v>32.9</v>
      </c>
      <c r="D2177">
        <f>VLOOKUP('combained table'!D2177,'combained table'!D2177:T4511,1,FALSE)</f>
        <v>4.78</v>
      </c>
      <c r="E2177" t="str">
        <f>VLOOKUP('combained table'!E2177,'combained table'!E2177:T4511,1,FALSE)</f>
        <v>No</v>
      </c>
      <c r="F2177" t="str">
        <f>VLOOKUP('combained table'!F2177,'combained table'!F2177:T4511,1,FALSE)</f>
        <v>No</v>
      </c>
      <c r="G2177" t="str">
        <f>VLOOKUP('combained table'!G2177,'combained table'!G2177:T4511,1,FALSE)</f>
        <v>Yes</v>
      </c>
      <c r="H2177">
        <f>VLOOKUP('combained table'!H2177,'combained table'!H2177:T4511,1,FALSE)</f>
        <v>1</v>
      </c>
      <c r="I2177" t="str">
        <f>VLOOKUP('combained table'!I2177,'combained table'!I2177:T4511,1,FALSE)</f>
        <v>Normal</v>
      </c>
      <c r="J2177" t="str">
        <f>VLOOKUP('combained table'!J2177,'combained table'!J2177:T4511,1,FALSE)</f>
        <v>No</v>
      </c>
      <c r="K2177" t="str">
        <f>VLOOKUP('combained table'!K2177,'combained table'!K2177:T4511,1,FALSE)</f>
        <v>Obesity</v>
      </c>
      <c r="L2177">
        <f>VLOOKUP('combained table'!L2177,'combained table'!L2177:T4511,1,FALSE)</f>
        <v>1975</v>
      </c>
      <c r="M2177" t="str">
        <f>VLOOKUP('combained table'!M2177,'combained table'!M2177:T4511,1,FALSE)</f>
        <v>Nov</v>
      </c>
      <c r="N2177">
        <f>VLOOKUP('combained table'!N2177,'combained table'!N2177:T4511,1,FALSE)</f>
        <v>9</v>
      </c>
      <c r="O2177" t="str">
        <f>VLOOKUP('combained table'!O2177,'combained table'!O2177:T4511,1,FALSE)</f>
        <v>9-Nov-1975</v>
      </c>
      <c r="P2177">
        <f>VLOOKUP('combained table'!P2177,'combained table'!P2177:T4511,1,FALSE)</f>
        <v>37272.339999999997</v>
      </c>
      <c r="Q2177" t="str">
        <f>VLOOKUP('combained table'!Q2177,'combained table'!Q2177:T4511,1,FALSE)</f>
        <v>tier - 2</v>
      </c>
      <c r="R2177" t="str">
        <f>VLOOKUP('combained table'!R2177,'combained table'!R2177:T4511,1,FALSE)</f>
        <v>tier - 3</v>
      </c>
      <c r="S2177" t="str">
        <f>VLOOKUP('combained table'!S2177,'combained table'!S2177:T4511,1,FALSE)</f>
        <v>R1011</v>
      </c>
      <c r="T2177">
        <f>VLOOKUP('combained table'!T2177,'combained table'!T2177:T4511,1,FALSE)</f>
        <v>47</v>
      </c>
    </row>
    <row r="2178" spans="1:20">
      <c r="A2178" t="str">
        <f>VLOOKUP('combained table'!A2178,'combained table'!A2178:T4512,1,FALSE)</f>
        <v>Id2177</v>
      </c>
      <c r="B2178" t="str">
        <f>VLOOKUP('combained table'!B2178,'combained table'!B2178:T4512,1,FALSE)</f>
        <v xml:space="preserve">  Andrea J</v>
      </c>
      <c r="C2178">
        <f>VLOOKUP('combained table'!C2178,'combained table'!C2178:T4512,1,FALSE)</f>
        <v>29.8</v>
      </c>
      <c r="D2178">
        <f>VLOOKUP('combained table'!D2178,'combained table'!D2178:T4512,1,FALSE)</f>
        <v>4.26</v>
      </c>
      <c r="E2178" t="str">
        <f>VLOOKUP('combained table'!E2178,'combained table'!E2178:T4512,1,FALSE)</f>
        <v>No</v>
      </c>
      <c r="F2178" t="str">
        <f>VLOOKUP('combained table'!F2178,'combained table'!F2178:T4512,1,FALSE)</f>
        <v>No</v>
      </c>
      <c r="G2178" t="str">
        <f>VLOOKUP('combained table'!G2178,'combained table'!G2178:T4512,1,FALSE)</f>
        <v>Yes</v>
      </c>
      <c r="H2178">
        <f>VLOOKUP('combained table'!H2178,'combained table'!H2178:T4512,1,FALSE)</f>
        <v>1</v>
      </c>
      <c r="I2178" t="str">
        <f>VLOOKUP('combained table'!I2178,'combained table'!I2178:T4512,1,FALSE)</f>
        <v>Normal</v>
      </c>
      <c r="J2178" t="str">
        <f>VLOOKUP('combained table'!J2178,'combained table'!J2178:T4512,1,FALSE)</f>
        <v>No</v>
      </c>
      <c r="K2178" t="str">
        <f>VLOOKUP('combained table'!K2178,'combained table'!K2178:T4512,1,FALSE)</f>
        <v>Overweight</v>
      </c>
      <c r="L2178">
        <f>VLOOKUP('combained table'!L2178,'combained table'!L2178:T4512,1,FALSE)</f>
        <v>1969</v>
      </c>
      <c r="M2178" t="str">
        <f>VLOOKUP('combained table'!M2178,'combained table'!M2178:T4512,1,FALSE)</f>
        <v>Oct</v>
      </c>
      <c r="N2178">
        <f>VLOOKUP('combained table'!N2178,'combained table'!N2178:T4512,1,FALSE)</f>
        <v>30</v>
      </c>
      <c r="O2178" t="str">
        <f>VLOOKUP('combained table'!O2178,'combained table'!O2178:T4512,1,FALSE)</f>
        <v>30-Oct-1969</v>
      </c>
      <c r="P2178">
        <f>VLOOKUP('combained table'!P2178,'combained table'!P2178:T4512,1,FALSE)</f>
        <v>37277.269999999997</v>
      </c>
      <c r="Q2178" t="str">
        <f>VLOOKUP('combained table'!Q2178,'combained table'!Q2178:T4512,1,FALSE)</f>
        <v>tier - 1</v>
      </c>
      <c r="R2178" t="str">
        <f>VLOOKUP('combained table'!R2178,'combained table'!R2178:T4512,1,FALSE)</f>
        <v>tier - 3</v>
      </c>
      <c r="S2178" t="str">
        <f>VLOOKUP('combained table'!S2178,'combained table'!S2178:T4512,1,FALSE)</f>
        <v>R1011</v>
      </c>
      <c r="T2178">
        <f>VLOOKUP('combained table'!T2178,'combained table'!T2178:T4512,1,FALSE)</f>
        <v>53</v>
      </c>
    </row>
    <row r="2179" spans="1:20">
      <c r="A2179" t="str">
        <f>VLOOKUP('combained table'!A2179,'combained table'!A2179:T4513,1,FALSE)</f>
        <v>Id2178</v>
      </c>
      <c r="B2179" t="str">
        <f>VLOOKUP('combained table'!B2179,'combained table'!B2179:T4513,1,FALSE)</f>
        <v xml:space="preserve">  Marie</v>
      </c>
      <c r="C2179">
        <f>VLOOKUP('combained table'!C2179,'combained table'!C2179:T4513,1,FALSE)</f>
        <v>28.9</v>
      </c>
      <c r="D2179">
        <f>VLOOKUP('combained table'!D2179,'combained table'!D2179:T4513,1,FALSE)</f>
        <v>5.85</v>
      </c>
      <c r="E2179" t="str">
        <f>VLOOKUP('combained table'!E2179,'combained table'!E2179:T4513,1,FALSE)</f>
        <v>No</v>
      </c>
      <c r="F2179" t="str">
        <f>VLOOKUP('combained table'!F2179,'combained table'!F2179:T4513,1,FALSE)</f>
        <v>No</v>
      </c>
      <c r="G2179" t="str">
        <f>VLOOKUP('combained table'!G2179,'combained table'!G2179:T4513,1,FALSE)</f>
        <v>Yes</v>
      </c>
      <c r="H2179">
        <f>VLOOKUP('combained table'!H2179,'combained table'!H2179:T4513,1,FALSE)</f>
        <v>1</v>
      </c>
      <c r="I2179" t="str">
        <f>VLOOKUP('combained table'!I2179,'combained table'!I2179:T4513,1,FALSE)</f>
        <v>Prediabetes</v>
      </c>
      <c r="J2179" t="str">
        <f>VLOOKUP('combained table'!J2179,'combained table'!J2179:T4513,1,FALSE)</f>
        <v>No</v>
      </c>
      <c r="K2179" t="str">
        <f>VLOOKUP('combained table'!K2179,'combained table'!K2179:T4513,1,FALSE)</f>
        <v>Overweight</v>
      </c>
      <c r="L2179">
        <f>VLOOKUP('combained table'!L2179,'combained table'!L2179:T4513,1,FALSE)</f>
        <v>1979</v>
      </c>
      <c r="M2179" t="str">
        <f>VLOOKUP('combained table'!M2179,'combained table'!M2179:T4513,1,FALSE)</f>
        <v>Aug</v>
      </c>
      <c r="N2179">
        <f>VLOOKUP('combained table'!N2179,'combained table'!N2179:T4513,1,FALSE)</f>
        <v>3</v>
      </c>
      <c r="O2179" t="str">
        <f>VLOOKUP('combained table'!O2179,'combained table'!O2179:T4513,1,FALSE)</f>
        <v>3-Aug-1979</v>
      </c>
      <c r="P2179">
        <f>VLOOKUP('combained table'!P2179,'combained table'!P2179:T4513,1,FALSE)</f>
        <v>37425.94</v>
      </c>
      <c r="Q2179" t="str">
        <f>VLOOKUP('combained table'!Q2179,'combained table'!Q2179:T4513,1,FALSE)</f>
        <v>tier - 2</v>
      </c>
      <c r="R2179" t="str">
        <f>VLOOKUP('combained table'!R2179,'combained table'!R2179:T4513,1,FALSE)</f>
        <v>tier - 1</v>
      </c>
      <c r="S2179" t="str">
        <f>VLOOKUP('combained table'!S2179,'combained table'!S2179:T4513,1,FALSE)</f>
        <v>R1011</v>
      </c>
      <c r="T2179">
        <f>VLOOKUP('combained table'!T2179,'combained table'!T2179:T4513,1,FALSE)</f>
        <v>43</v>
      </c>
    </row>
    <row r="2180" spans="1:20">
      <c r="A2180" t="str">
        <f>VLOOKUP('combained table'!A2180,'combained table'!A2180:T4514,1,FALSE)</f>
        <v>Id2179</v>
      </c>
      <c r="B2180" t="str">
        <f>VLOOKUP('combained table'!B2180,'combained table'!B2180:T4514,1,FALSE)</f>
        <v xml:space="preserve">  Rachel A</v>
      </c>
      <c r="C2180">
        <f>VLOOKUP('combained table'!C2180,'combained table'!C2180:T4514,1,FALSE)</f>
        <v>24.7</v>
      </c>
      <c r="D2180">
        <f>VLOOKUP('combained table'!D2180,'combained table'!D2180:T4514,1,FALSE)</f>
        <v>5.32</v>
      </c>
      <c r="E2180" t="str">
        <f>VLOOKUP('combained table'!E2180,'combained table'!E2180:T4514,1,FALSE)</f>
        <v>No</v>
      </c>
      <c r="F2180" t="str">
        <f>VLOOKUP('combained table'!F2180,'combained table'!F2180:T4514,1,FALSE)</f>
        <v>No</v>
      </c>
      <c r="G2180" t="str">
        <f>VLOOKUP('combained table'!G2180,'combained table'!G2180:T4514,1,FALSE)</f>
        <v>Yes</v>
      </c>
      <c r="H2180">
        <f>VLOOKUP('combained table'!H2180,'combained table'!H2180:T4514,1,FALSE)</f>
        <v>1</v>
      </c>
      <c r="I2180" t="str">
        <f>VLOOKUP('combained table'!I2180,'combained table'!I2180:T4514,1,FALSE)</f>
        <v>Normal</v>
      </c>
      <c r="J2180" t="str">
        <f>VLOOKUP('combained table'!J2180,'combained table'!J2180:T4514,1,FALSE)</f>
        <v>No</v>
      </c>
      <c r="K2180" t="str">
        <f>VLOOKUP('combained table'!K2180,'combained table'!K2180:T4514,1,FALSE)</f>
        <v>Normal Weight</v>
      </c>
      <c r="L2180">
        <f>VLOOKUP('combained table'!L2180,'combained table'!L2180:T4514,1,FALSE)</f>
        <v>2002</v>
      </c>
      <c r="M2180" t="str">
        <f>VLOOKUP('combained table'!M2180,'combained table'!M2180:T4514,1,FALSE)</f>
        <v>Sep</v>
      </c>
      <c r="N2180">
        <f>VLOOKUP('combained table'!N2180,'combained table'!N2180:T4514,1,FALSE)</f>
        <v>27</v>
      </c>
      <c r="O2180" t="str">
        <f>VLOOKUP('combained table'!O2180,'combained table'!O2180:T4514,1,FALSE)</f>
        <v>27-Sep-2002</v>
      </c>
      <c r="P2180">
        <f>VLOOKUP('combained table'!P2180,'combained table'!P2180:T4514,1,FALSE)</f>
        <v>37465.339999999997</v>
      </c>
      <c r="Q2180" t="str">
        <f>VLOOKUP('combained table'!Q2180,'combained table'!Q2180:T4514,1,FALSE)</f>
        <v>tier - 1</v>
      </c>
      <c r="R2180" t="str">
        <f>VLOOKUP('combained table'!R2180,'combained table'!R2180:T4514,1,FALSE)</f>
        <v>tier - 2</v>
      </c>
      <c r="S2180" t="str">
        <f>VLOOKUP('combained table'!S2180,'combained table'!S2180:T4514,1,FALSE)</f>
        <v>R1012</v>
      </c>
      <c r="T2180">
        <f>VLOOKUP('combained table'!T2180,'combained table'!T2180:T4514,1,FALSE)</f>
        <v>20</v>
      </c>
    </row>
    <row r="2181" spans="1:20">
      <c r="A2181" t="str">
        <f>VLOOKUP('combained table'!A2181,'combained table'!A2181:T4515,1,FALSE)</f>
        <v>Id2180</v>
      </c>
      <c r="B2181" t="str">
        <f>VLOOKUP('combained table'!B2181,'combained table'!B2181:T4515,1,FALSE)</f>
        <v xml:space="preserve">  Emma</v>
      </c>
      <c r="C2181">
        <f>VLOOKUP('combained table'!C2181,'combained table'!C2181:T4515,1,FALSE)</f>
        <v>20.6</v>
      </c>
      <c r="D2181">
        <f>VLOOKUP('combained table'!D2181,'combained table'!D2181:T4515,1,FALSE)</f>
        <v>5.14</v>
      </c>
      <c r="E2181" t="str">
        <f>VLOOKUP('combained table'!E2181,'combained table'!E2181:T4515,1,FALSE)</f>
        <v>No</v>
      </c>
      <c r="F2181" t="str">
        <f>VLOOKUP('combained table'!F2181,'combained table'!F2181:T4515,1,FALSE)</f>
        <v>No</v>
      </c>
      <c r="G2181" t="str">
        <f>VLOOKUP('combained table'!G2181,'combained table'!G2181:T4515,1,FALSE)</f>
        <v>Yes</v>
      </c>
      <c r="H2181">
        <f>VLOOKUP('combained table'!H2181,'combained table'!H2181:T4515,1,FALSE)</f>
        <v>1</v>
      </c>
      <c r="I2181" t="str">
        <f>VLOOKUP('combained table'!I2181,'combained table'!I2181:T4515,1,FALSE)</f>
        <v>Normal</v>
      </c>
      <c r="J2181" t="str">
        <f>VLOOKUP('combained table'!J2181,'combained table'!J2181:T4515,1,FALSE)</f>
        <v>No</v>
      </c>
      <c r="K2181" t="str">
        <f>VLOOKUP('combained table'!K2181,'combained table'!K2181:T4515,1,FALSE)</f>
        <v>Normal Weight</v>
      </c>
      <c r="L2181">
        <f>VLOOKUP('combained table'!L2181,'combained table'!L2181:T4515,1,FALSE)</f>
        <v>2000</v>
      </c>
      <c r="M2181" t="str">
        <f>VLOOKUP('combained table'!M2181,'combained table'!M2181:T4515,1,FALSE)</f>
        <v>Oct</v>
      </c>
      <c r="N2181">
        <f>VLOOKUP('combained table'!N2181,'combained table'!N2181:T4515,1,FALSE)</f>
        <v>12</v>
      </c>
      <c r="O2181" t="str">
        <f>VLOOKUP('combained table'!O2181,'combained table'!O2181:T4515,1,FALSE)</f>
        <v>12-Oct-2000</v>
      </c>
      <c r="P2181">
        <f>VLOOKUP('combained table'!P2181,'combained table'!P2181:T4515,1,FALSE)</f>
        <v>37484.449999999997</v>
      </c>
      <c r="Q2181" t="str">
        <f>VLOOKUP('combained table'!Q2181,'combained table'!Q2181:T4515,1,FALSE)</f>
        <v>tier - 1</v>
      </c>
      <c r="R2181" t="str">
        <f>VLOOKUP('combained table'!R2181,'combained table'!R2181:T4515,1,FALSE)</f>
        <v>tier - 1</v>
      </c>
      <c r="S2181" t="str">
        <f>VLOOKUP('combained table'!S2181,'combained table'!S2181:T4515,1,FALSE)</f>
        <v>R1013</v>
      </c>
      <c r="T2181">
        <f>VLOOKUP('combained table'!T2181,'combained table'!T2181:T4515,1,FALSE)</f>
        <v>22</v>
      </c>
    </row>
    <row r="2182" spans="1:20">
      <c r="A2182" t="str">
        <f>VLOOKUP('combained table'!A2182,'combained table'!A2182:T4516,1,FALSE)</f>
        <v>Id2181</v>
      </c>
      <c r="B2182" t="str">
        <f>VLOOKUP('combained table'!B2182,'combained table'!B2182:T4516,1,FALSE)</f>
        <v xml:space="preserve">  Kiersten</v>
      </c>
      <c r="C2182">
        <f>VLOOKUP('combained table'!C2182,'combained table'!C2182:T4516,1,FALSE)</f>
        <v>18.600000000000001</v>
      </c>
      <c r="D2182">
        <f>VLOOKUP('combained table'!D2182,'combained table'!D2182:T4516,1,FALSE)</f>
        <v>5</v>
      </c>
      <c r="E2182" t="str">
        <f>VLOOKUP('combained table'!E2182,'combained table'!E2182:T4516,1,FALSE)</f>
        <v>No</v>
      </c>
      <c r="F2182" t="str">
        <f>VLOOKUP('combained table'!F2182,'combained table'!F2182:T4516,1,FALSE)</f>
        <v>No</v>
      </c>
      <c r="G2182" t="str">
        <f>VLOOKUP('combained table'!G2182,'combained table'!G2182:T4516,1,FALSE)</f>
        <v>Yes</v>
      </c>
      <c r="H2182">
        <f>VLOOKUP('combained table'!H2182,'combained table'!H2182:T4516,1,FALSE)</f>
        <v>1</v>
      </c>
      <c r="I2182" t="str">
        <f>VLOOKUP('combained table'!I2182,'combained table'!I2182:T4516,1,FALSE)</f>
        <v>Normal</v>
      </c>
      <c r="J2182" t="str">
        <f>VLOOKUP('combained table'!J2182,'combained table'!J2182:T4516,1,FALSE)</f>
        <v>No</v>
      </c>
      <c r="K2182" t="str">
        <f>VLOOKUP('combained table'!K2182,'combained table'!K2182:T4516,1,FALSE)</f>
        <v>Normal Weight</v>
      </c>
      <c r="L2182">
        <f>VLOOKUP('combained table'!L2182,'combained table'!L2182:T4516,1,FALSE)</f>
        <v>1990</v>
      </c>
      <c r="M2182" t="str">
        <f>VLOOKUP('combained table'!M2182,'combained table'!M2182:T4516,1,FALSE)</f>
        <v>Nov</v>
      </c>
      <c r="N2182">
        <f>VLOOKUP('combained table'!N2182,'combained table'!N2182:T4516,1,FALSE)</f>
        <v>16</v>
      </c>
      <c r="O2182" t="str">
        <f>VLOOKUP('combained table'!O2182,'combained table'!O2182:T4516,1,FALSE)</f>
        <v>16-Nov-1990</v>
      </c>
      <c r="P2182">
        <f>VLOOKUP('combained table'!P2182,'combained table'!P2182:T4516,1,FALSE)</f>
        <v>37607.53</v>
      </c>
      <c r="Q2182" t="str">
        <f>VLOOKUP('combained table'!Q2182,'combained table'!Q2182:T4516,1,FALSE)</f>
        <v>tier - 1</v>
      </c>
      <c r="R2182" t="str">
        <f>VLOOKUP('combained table'!R2182,'combained table'!R2182:T4516,1,FALSE)</f>
        <v>tier - 2</v>
      </c>
      <c r="S2182" t="str">
        <f>VLOOKUP('combained table'!S2182,'combained table'!S2182:T4516,1,FALSE)</f>
        <v>R1019</v>
      </c>
      <c r="T2182">
        <f>VLOOKUP('combained table'!T2182,'combained table'!T2182:T4516,1,FALSE)</f>
        <v>32</v>
      </c>
    </row>
    <row r="2183" spans="1:20">
      <c r="A2183" t="str">
        <f>VLOOKUP('combained table'!A2183,'combained table'!A2183:T4517,1,FALSE)</f>
        <v>Id2182</v>
      </c>
      <c r="B2183" t="str">
        <f>VLOOKUP('combained table'!B2183,'combained table'!B2183:T4517,1,FALSE)</f>
        <v xml:space="preserve">  Rachael</v>
      </c>
      <c r="C2183">
        <f>VLOOKUP('combained table'!C2183,'combained table'!C2183:T4517,1,FALSE)</f>
        <v>17.8</v>
      </c>
      <c r="D2183">
        <f>VLOOKUP('combained table'!D2183,'combained table'!D2183:T4517,1,FALSE)</f>
        <v>4.55</v>
      </c>
      <c r="E2183" t="str">
        <f>VLOOKUP('combained table'!E2183,'combained table'!E2183:T4517,1,FALSE)</f>
        <v>No</v>
      </c>
      <c r="F2183" t="str">
        <f>VLOOKUP('combained table'!F2183,'combained table'!F2183:T4517,1,FALSE)</f>
        <v>No</v>
      </c>
      <c r="G2183" t="str">
        <f>VLOOKUP('combained table'!G2183,'combained table'!G2183:T4517,1,FALSE)</f>
        <v>Yes</v>
      </c>
      <c r="H2183">
        <f>VLOOKUP('combained table'!H2183,'combained table'!H2183:T4517,1,FALSE)</f>
        <v>1</v>
      </c>
      <c r="I2183" t="str">
        <f>VLOOKUP('combained table'!I2183,'combained table'!I2183:T4517,1,FALSE)</f>
        <v>Normal</v>
      </c>
      <c r="J2183" t="str">
        <f>VLOOKUP('combained table'!J2183,'combained table'!J2183:T4517,1,FALSE)</f>
        <v>No</v>
      </c>
      <c r="K2183" t="str">
        <f>VLOOKUP('combained table'!K2183,'combained table'!K2183:T4517,1,FALSE)</f>
        <v>Underweight</v>
      </c>
      <c r="L2183">
        <f>VLOOKUP('combained table'!L2183,'combained table'!L2183:T4517,1,FALSE)</f>
        <v>1982</v>
      </c>
      <c r="M2183" t="str">
        <f>VLOOKUP('combained table'!M2183,'combained table'!M2183:T4517,1,FALSE)</f>
        <v>Jun</v>
      </c>
      <c r="N2183">
        <f>VLOOKUP('combained table'!N2183,'combained table'!N2183:T4517,1,FALSE)</f>
        <v>20</v>
      </c>
      <c r="O2183" t="str">
        <f>VLOOKUP('combained table'!O2183,'combained table'!O2183:T4517,1,FALSE)</f>
        <v>20-Jun-1982</v>
      </c>
      <c r="P2183">
        <f>VLOOKUP('combained table'!P2183,'combained table'!P2183:T4517,1,FALSE)</f>
        <v>37650.74</v>
      </c>
      <c r="Q2183" t="str">
        <f>VLOOKUP('combained table'!Q2183,'combained table'!Q2183:T4517,1,FALSE)</f>
        <v>tier - 2</v>
      </c>
      <c r="R2183" t="str">
        <f>VLOOKUP('combained table'!R2183,'combained table'!R2183:T4517,1,FALSE)</f>
        <v>tier - 2</v>
      </c>
      <c r="S2183" t="str">
        <f>VLOOKUP('combained table'!S2183,'combained table'!S2183:T4517,1,FALSE)</f>
        <v>R1012</v>
      </c>
      <c r="T2183">
        <f>VLOOKUP('combained table'!T2183,'combained table'!T2183:T4517,1,FALSE)</f>
        <v>40</v>
      </c>
    </row>
    <row r="2184" spans="1:20">
      <c r="A2184" t="str">
        <f>VLOOKUP('combained table'!A2184,'combained table'!A2184:T4518,1,FALSE)</f>
        <v>Id2183</v>
      </c>
      <c r="B2184" t="str">
        <f>VLOOKUP('combained table'!B2184,'combained table'!B2184:T4518,1,FALSE)</f>
        <v xml:space="preserve">  Timothy P</v>
      </c>
      <c r="C2184">
        <f>VLOOKUP('combained table'!C2184,'combained table'!C2184:T4518,1,FALSE)</f>
        <v>35.200000000000003</v>
      </c>
      <c r="D2184">
        <f>VLOOKUP('combained table'!D2184,'combained table'!D2184:T4518,1,FALSE)</f>
        <v>5.97</v>
      </c>
      <c r="E2184" t="str">
        <f>VLOOKUP('combained table'!E2184,'combained table'!E2184:T4518,1,FALSE)</f>
        <v>No</v>
      </c>
      <c r="F2184" t="str">
        <f>VLOOKUP('combained table'!F2184,'combained table'!F2184:T4518,1,FALSE)</f>
        <v>yes</v>
      </c>
      <c r="G2184" t="str">
        <f>VLOOKUP('combained table'!G2184,'combained table'!G2184:T4518,1,FALSE)</f>
        <v>No</v>
      </c>
      <c r="H2184">
        <f>VLOOKUP('combained table'!H2184,'combained table'!H2184:T4518,1,FALSE)</f>
        <v>1</v>
      </c>
      <c r="I2184" t="str">
        <f>VLOOKUP('combained table'!I2184,'combained table'!I2184:T4518,1,FALSE)</f>
        <v>Prediabetes</v>
      </c>
      <c r="J2184" t="str">
        <f>VLOOKUP('combained table'!J2184,'combained table'!J2184:T4518,1,FALSE)</f>
        <v>No</v>
      </c>
      <c r="K2184" t="str">
        <f>VLOOKUP('combained table'!K2184,'combained table'!K2184:T4518,1,FALSE)</f>
        <v>Obesity</v>
      </c>
      <c r="L2184">
        <f>VLOOKUP('combained table'!L2184,'combained table'!L2184:T4518,1,FALSE)</f>
        <v>1970</v>
      </c>
      <c r="M2184" t="str">
        <f>VLOOKUP('combained table'!M2184,'combained table'!M2184:T4518,1,FALSE)</f>
        <v>Oct</v>
      </c>
      <c r="N2184">
        <f>VLOOKUP('combained table'!N2184,'combained table'!N2184:T4518,1,FALSE)</f>
        <v>28</v>
      </c>
      <c r="O2184" t="str">
        <f>VLOOKUP('combained table'!O2184,'combained table'!O2184:T4518,1,FALSE)</f>
        <v>28-Oct-1970</v>
      </c>
      <c r="P2184">
        <f>VLOOKUP('combained table'!P2184,'combained table'!P2184:T4518,1,FALSE)</f>
        <v>37675.06</v>
      </c>
      <c r="Q2184" t="str">
        <f>VLOOKUP('combained table'!Q2184,'combained table'!Q2184:T4518,1,FALSE)</f>
        <v>tier - 2</v>
      </c>
      <c r="R2184" t="str">
        <f>VLOOKUP('combained table'!R2184,'combained table'!R2184:T4518,1,FALSE)</f>
        <v>tier - 3</v>
      </c>
      <c r="S2184" t="str">
        <f>VLOOKUP('combained table'!S2184,'combained table'!S2184:T4518,1,FALSE)</f>
        <v>R1011</v>
      </c>
      <c r="T2184">
        <f>VLOOKUP('combained table'!T2184,'combained table'!T2184:T4518,1,FALSE)</f>
        <v>52</v>
      </c>
    </row>
    <row r="2185" spans="1:20">
      <c r="A2185" t="str">
        <f>VLOOKUP('combained table'!A2185,'combained table'!A2185:T4519,1,FALSE)</f>
        <v>Id2184</v>
      </c>
      <c r="B2185" t="str">
        <f>VLOOKUP('combained table'!B2185,'combained table'!B2185:T4519,1,FALSE)</f>
        <v xml:space="preserve">  Lelisa</v>
      </c>
      <c r="C2185">
        <f>VLOOKUP('combained table'!C2185,'combained table'!C2185:T4519,1,FALSE)</f>
        <v>33.770000000000003</v>
      </c>
      <c r="D2185">
        <f>VLOOKUP('combained table'!D2185,'combained table'!D2185:T4519,1,FALSE)</f>
        <v>4.0199999999999996</v>
      </c>
      <c r="E2185" t="str">
        <f>VLOOKUP('combained table'!E2185,'combained table'!E2185:T4519,1,FALSE)</f>
        <v>No</v>
      </c>
      <c r="F2185" t="str">
        <f>VLOOKUP('combained table'!F2185,'combained table'!F2185:T4519,1,FALSE)</f>
        <v>yes</v>
      </c>
      <c r="G2185" t="str">
        <f>VLOOKUP('combained table'!G2185,'combained table'!G2185:T4519,1,FALSE)</f>
        <v>No</v>
      </c>
      <c r="H2185">
        <f>VLOOKUP('combained table'!H2185,'combained table'!H2185:T4519,1,FALSE)</f>
        <v>1</v>
      </c>
      <c r="I2185" t="str">
        <f>VLOOKUP('combained table'!I2185,'combained table'!I2185:T4519,1,FALSE)</f>
        <v>Normal</v>
      </c>
      <c r="J2185" t="str">
        <f>VLOOKUP('combained table'!J2185,'combained table'!J2185:T4519,1,FALSE)</f>
        <v>No</v>
      </c>
      <c r="K2185" t="str">
        <f>VLOOKUP('combained table'!K2185,'combained table'!K2185:T4519,1,FALSE)</f>
        <v>Obesity</v>
      </c>
      <c r="L2185">
        <f>VLOOKUP('combained table'!L2185,'combained table'!L2185:T4519,1,FALSE)</f>
        <v>1988</v>
      </c>
      <c r="M2185" t="str">
        <f>VLOOKUP('combained table'!M2185,'combained table'!M2185:T4519,1,FALSE)</f>
        <v>Oct</v>
      </c>
      <c r="N2185">
        <f>VLOOKUP('combained table'!N2185,'combained table'!N2185:T4519,1,FALSE)</f>
        <v>10</v>
      </c>
      <c r="O2185" t="str">
        <f>VLOOKUP('combained table'!O2185,'combained table'!O2185:T4519,1,FALSE)</f>
        <v>10-Oct-1988</v>
      </c>
      <c r="P2185">
        <f>VLOOKUP('combained table'!P2185,'combained table'!P2185:T4519,1,FALSE)</f>
        <v>37701.879999999997</v>
      </c>
      <c r="Q2185" t="str">
        <f>VLOOKUP('combained table'!Q2185,'combained table'!Q2185:T4519,1,FALSE)</f>
        <v>tier - 2</v>
      </c>
      <c r="R2185" t="str">
        <f>VLOOKUP('combained table'!R2185,'combained table'!R2185:T4519,1,FALSE)</f>
        <v>tier - 3</v>
      </c>
      <c r="S2185" t="str">
        <f>VLOOKUP('combained table'!S2185,'combained table'!S2185:T4519,1,FALSE)</f>
        <v>R1023</v>
      </c>
      <c r="T2185">
        <f>VLOOKUP('combained table'!T2185,'combained table'!T2185:T4519,1,FALSE)</f>
        <v>34</v>
      </c>
    </row>
    <row r="2186" spans="1:20">
      <c r="A2186" t="str">
        <f>VLOOKUP('combained table'!A2186,'combained table'!A2186:T4520,1,FALSE)</f>
        <v>Id2185</v>
      </c>
      <c r="B2186" t="str">
        <f>VLOOKUP('combained table'!B2186,'combained table'!B2186:T4520,1,FALSE)</f>
        <v xml:space="preserve">  Nate</v>
      </c>
      <c r="C2186">
        <f>VLOOKUP('combained table'!C2186,'combained table'!C2186:T4520,1,FALSE)</f>
        <v>30.03</v>
      </c>
      <c r="D2186">
        <f>VLOOKUP('combained table'!D2186,'combained table'!D2186:T4520,1,FALSE)</f>
        <v>4.04</v>
      </c>
      <c r="E2186" t="str">
        <f>VLOOKUP('combained table'!E2186,'combained table'!E2186:T4520,1,FALSE)</f>
        <v>No</v>
      </c>
      <c r="F2186" t="str">
        <f>VLOOKUP('combained table'!F2186,'combained table'!F2186:T4520,1,FALSE)</f>
        <v>yes</v>
      </c>
      <c r="G2186" t="str">
        <f>VLOOKUP('combained table'!G2186,'combained table'!G2186:T4520,1,FALSE)</f>
        <v>No</v>
      </c>
      <c r="H2186">
        <f>VLOOKUP('combained table'!H2186,'combained table'!H2186:T4520,1,FALSE)</f>
        <v>1</v>
      </c>
      <c r="I2186" t="str">
        <f>VLOOKUP('combained table'!I2186,'combained table'!I2186:T4520,1,FALSE)</f>
        <v>Normal</v>
      </c>
      <c r="J2186" t="str">
        <f>VLOOKUP('combained table'!J2186,'combained table'!J2186:T4520,1,FALSE)</f>
        <v>No</v>
      </c>
      <c r="K2186" t="str">
        <f>VLOOKUP('combained table'!K2186,'combained table'!K2186:T4520,1,FALSE)</f>
        <v>Obesity</v>
      </c>
      <c r="L2186">
        <f>VLOOKUP('combained table'!L2186,'combained table'!L2186:T4520,1,FALSE)</f>
        <v>1976</v>
      </c>
      <c r="M2186" t="str">
        <f>VLOOKUP('combained table'!M2186,'combained table'!M2186:T4520,1,FALSE)</f>
        <v>Sep</v>
      </c>
      <c r="N2186">
        <f>VLOOKUP('combained table'!N2186,'combained table'!N2186:T4520,1,FALSE)</f>
        <v>18</v>
      </c>
      <c r="O2186" t="str">
        <f>VLOOKUP('combained table'!O2186,'combained table'!O2186:T4520,1,FALSE)</f>
        <v>18-Sep-1976</v>
      </c>
      <c r="P2186">
        <f>VLOOKUP('combained table'!P2186,'combained table'!P2186:T4520,1,FALSE)</f>
        <v>37735.199999999997</v>
      </c>
      <c r="Q2186" t="str">
        <f>VLOOKUP('combained table'!Q2186,'combained table'!Q2186:T4520,1,FALSE)</f>
        <v>tier - 2</v>
      </c>
      <c r="R2186" t="str">
        <f>VLOOKUP('combained table'!R2186,'combained table'!R2186:T4520,1,FALSE)</f>
        <v>tier - 2</v>
      </c>
      <c r="S2186" t="str">
        <f>VLOOKUP('combained table'!S2186,'combained table'!S2186:T4520,1,FALSE)</f>
        <v>R1011</v>
      </c>
      <c r="T2186">
        <f>VLOOKUP('combained table'!T2186,'combained table'!T2186:T4520,1,FALSE)</f>
        <v>46</v>
      </c>
    </row>
    <row r="2187" spans="1:20">
      <c r="A2187" t="str">
        <f>VLOOKUP('combained table'!A2187,'combained table'!A2187:T4521,1,FALSE)</f>
        <v>Id2186</v>
      </c>
      <c r="B2187" t="str">
        <f>VLOOKUP('combained table'!B2187,'combained table'!B2187:T4521,1,FALSE)</f>
        <v xml:space="preserve">  Chris C</v>
      </c>
      <c r="C2187">
        <f>VLOOKUP('combained table'!C2187,'combained table'!C2187:T4521,1,FALSE)</f>
        <v>29.37</v>
      </c>
      <c r="D2187">
        <f>VLOOKUP('combained table'!D2187,'combained table'!D2187:T4521,1,FALSE)</f>
        <v>5.54</v>
      </c>
      <c r="E2187" t="str">
        <f>VLOOKUP('combained table'!E2187,'combained table'!E2187:T4521,1,FALSE)</f>
        <v>No</v>
      </c>
      <c r="F2187" t="str">
        <f>VLOOKUP('combained table'!F2187,'combained table'!F2187:T4521,1,FALSE)</f>
        <v>yes</v>
      </c>
      <c r="G2187" t="str">
        <f>VLOOKUP('combained table'!G2187,'combained table'!G2187:T4521,1,FALSE)</f>
        <v>No</v>
      </c>
      <c r="H2187">
        <f>VLOOKUP('combained table'!H2187,'combained table'!H2187:T4521,1,FALSE)</f>
        <v>1</v>
      </c>
      <c r="I2187" t="str">
        <f>VLOOKUP('combained table'!I2187,'combained table'!I2187:T4521,1,FALSE)</f>
        <v>Normal</v>
      </c>
      <c r="J2187" t="str">
        <f>VLOOKUP('combained table'!J2187,'combained table'!J2187:T4521,1,FALSE)</f>
        <v>No</v>
      </c>
      <c r="K2187" t="str">
        <f>VLOOKUP('combained table'!K2187,'combained table'!K2187:T4521,1,FALSE)</f>
        <v>Overweight</v>
      </c>
      <c r="L2187">
        <f>VLOOKUP('combained table'!L2187,'combained table'!L2187:T4521,1,FALSE)</f>
        <v>1986</v>
      </c>
      <c r="M2187" t="str">
        <f>VLOOKUP('combained table'!M2187,'combained table'!M2187:T4521,1,FALSE)</f>
        <v>Aug</v>
      </c>
      <c r="N2187">
        <f>VLOOKUP('combained table'!N2187,'combained table'!N2187:T4521,1,FALSE)</f>
        <v>15</v>
      </c>
      <c r="O2187" t="str">
        <f>VLOOKUP('combained table'!O2187,'combained table'!O2187:T4521,1,FALSE)</f>
        <v>15-Aug-1986</v>
      </c>
      <c r="P2187">
        <f>VLOOKUP('combained table'!P2187,'combained table'!P2187:T4521,1,FALSE)</f>
        <v>37742.58</v>
      </c>
      <c r="Q2187" t="str">
        <f>VLOOKUP('combained table'!Q2187,'combained table'!Q2187:T4521,1,FALSE)</f>
        <v>tier - 1</v>
      </c>
      <c r="R2187" t="str">
        <f>VLOOKUP('combained table'!R2187,'combained table'!R2187:T4521,1,FALSE)</f>
        <v>tier - 1</v>
      </c>
      <c r="S2187" t="str">
        <f>VLOOKUP('combained table'!S2187,'combained table'!S2187:T4521,1,FALSE)</f>
        <v>R1013</v>
      </c>
      <c r="T2187">
        <f>VLOOKUP('combained table'!T2187,'combained table'!T2187:T4521,1,FALSE)</f>
        <v>36</v>
      </c>
    </row>
    <row r="2188" spans="1:20">
      <c r="A2188" t="str">
        <f>VLOOKUP('combained table'!A2188,'combained table'!A2188:T4522,1,FALSE)</f>
        <v>Id2187</v>
      </c>
      <c r="B2188" t="str">
        <f>VLOOKUP('combained table'!B2188,'combained table'!B2188:T4522,1,FALSE)</f>
        <v xml:space="preserve">  Scott</v>
      </c>
      <c r="C2188">
        <f>VLOOKUP('combained table'!C2188,'combained table'!C2188:T4522,1,FALSE)</f>
        <v>28.5</v>
      </c>
      <c r="D2188">
        <f>VLOOKUP('combained table'!D2188,'combained table'!D2188:T4522,1,FALSE)</f>
        <v>4.03</v>
      </c>
      <c r="E2188" t="str">
        <f>VLOOKUP('combained table'!E2188,'combained table'!E2188:T4522,1,FALSE)</f>
        <v>No</v>
      </c>
      <c r="F2188" t="str">
        <f>VLOOKUP('combained table'!F2188,'combained table'!F2188:T4522,1,FALSE)</f>
        <v>yes</v>
      </c>
      <c r="G2188" t="str">
        <f>VLOOKUP('combained table'!G2188,'combained table'!G2188:T4522,1,FALSE)</f>
        <v>No</v>
      </c>
      <c r="H2188">
        <f>VLOOKUP('combained table'!H2188,'combained table'!H2188:T4522,1,FALSE)</f>
        <v>1</v>
      </c>
      <c r="I2188" t="str">
        <f>VLOOKUP('combained table'!I2188,'combained table'!I2188:T4522,1,FALSE)</f>
        <v>Normal</v>
      </c>
      <c r="J2188" t="str">
        <f>VLOOKUP('combained table'!J2188,'combained table'!J2188:T4522,1,FALSE)</f>
        <v>No</v>
      </c>
      <c r="K2188" t="str">
        <f>VLOOKUP('combained table'!K2188,'combained table'!K2188:T4522,1,FALSE)</f>
        <v>Overweight</v>
      </c>
      <c r="L2188">
        <f>VLOOKUP('combained table'!L2188,'combained table'!L2188:T4522,1,FALSE)</f>
        <v>1983</v>
      </c>
      <c r="M2188" t="str">
        <f>VLOOKUP('combained table'!M2188,'combained table'!M2188:T4522,1,FALSE)</f>
        <v>Jul</v>
      </c>
      <c r="N2188">
        <f>VLOOKUP('combained table'!N2188,'combained table'!N2188:T4522,1,FALSE)</f>
        <v>26</v>
      </c>
      <c r="O2188" t="str">
        <f>VLOOKUP('combained table'!O2188,'combained table'!O2188:T4522,1,FALSE)</f>
        <v>26-Jul-1983</v>
      </c>
      <c r="P2188">
        <f>VLOOKUP('combained table'!P2188,'combained table'!P2188:T4522,1,FALSE)</f>
        <v>37800.980000000003</v>
      </c>
      <c r="Q2188" t="str">
        <f>VLOOKUP('combained table'!Q2188,'combained table'!Q2188:T4522,1,FALSE)</f>
        <v>tier - 2</v>
      </c>
      <c r="R2188" t="str">
        <f>VLOOKUP('combained table'!R2188,'combained table'!R2188:T4522,1,FALSE)</f>
        <v>tier - 2</v>
      </c>
      <c r="S2188" t="str">
        <f>VLOOKUP('combained table'!S2188,'combained table'!S2188:T4522,1,FALSE)</f>
        <v>R1011</v>
      </c>
      <c r="T2188">
        <f>VLOOKUP('combained table'!T2188,'combained table'!T2188:T4522,1,FALSE)</f>
        <v>39</v>
      </c>
    </row>
    <row r="2189" spans="1:20">
      <c r="A2189" t="str">
        <f>VLOOKUP('combained table'!A2189,'combained table'!A2189:T4523,1,FALSE)</f>
        <v>Id2188</v>
      </c>
      <c r="B2189" t="str">
        <f>VLOOKUP('combained table'!B2189,'combained table'!B2189:T4523,1,FALSE)</f>
        <v xml:space="preserve">  Kevin</v>
      </c>
      <c r="C2189">
        <f>VLOOKUP('combained table'!C2189,'combained table'!C2189:T4523,1,FALSE)</f>
        <v>23.32</v>
      </c>
      <c r="D2189">
        <f>VLOOKUP('combained table'!D2189,'combained table'!D2189:T4523,1,FALSE)</f>
        <v>5.62</v>
      </c>
      <c r="E2189" t="str">
        <f>VLOOKUP('combained table'!E2189,'combained table'!E2189:T4523,1,FALSE)</f>
        <v>No</v>
      </c>
      <c r="F2189" t="str">
        <f>VLOOKUP('combained table'!F2189,'combained table'!F2189:T4523,1,FALSE)</f>
        <v>yes</v>
      </c>
      <c r="G2189" t="str">
        <f>VLOOKUP('combained table'!G2189,'combained table'!G2189:T4523,1,FALSE)</f>
        <v>No</v>
      </c>
      <c r="H2189">
        <f>VLOOKUP('combained table'!H2189,'combained table'!H2189:T4523,1,FALSE)</f>
        <v>1</v>
      </c>
      <c r="I2189" t="str">
        <f>VLOOKUP('combained table'!I2189,'combained table'!I2189:T4523,1,FALSE)</f>
        <v>Normal</v>
      </c>
      <c r="J2189" t="str">
        <f>VLOOKUP('combained table'!J2189,'combained table'!J2189:T4523,1,FALSE)</f>
        <v>No</v>
      </c>
      <c r="K2189" t="str">
        <f>VLOOKUP('combained table'!K2189,'combained table'!K2189:T4523,1,FALSE)</f>
        <v>Normal Weight</v>
      </c>
      <c r="L2189">
        <f>VLOOKUP('combained table'!L2189,'combained table'!L2189:T4523,1,FALSE)</f>
        <v>1979</v>
      </c>
      <c r="M2189" t="str">
        <f>VLOOKUP('combained table'!M2189,'combained table'!M2189:T4523,1,FALSE)</f>
        <v>Sep</v>
      </c>
      <c r="N2189">
        <f>VLOOKUP('combained table'!N2189,'combained table'!N2189:T4523,1,FALSE)</f>
        <v>9</v>
      </c>
      <c r="O2189" t="str">
        <f>VLOOKUP('combained table'!O2189,'combained table'!O2189:T4523,1,FALSE)</f>
        <v>9-Sep-1979</v>
      </c>
      <c r="P2189">
        <f>VLOOKUP('combained table'!P2189,'combained table'!P2189:T4523,1,FALSE)</f>
        <v>37829.72</v>
      </c>
      <c r="Q2189" t="str">
        <f>VLOOKUP('combained table'!Q2189,'combained table'!Q2189:T4523,1,FALSE)</f>
        <v>tier - 1</v>
      </c>
      <c r="R2189" t="str">
        <f>VLOOKUP('combained table'!R2189,'combained table'!R2189:T4523,1,FALSE)</f>
        <v>tier - 2</v>
      </c>
      <c r="S2189" t="str">
        <f>VLOOKUP('combained table'!S2189,'combained table'!S2189:T4523,1,FALSE)</f>
        <v>R1011</v>
      </c>
      <c r="T2189">
        <f>VLOOKUP('combained table'!T2189,'combained table'!T2189:T4523,1,FALSE)</f>
        <v>43</v>
      </c>
    </row>
    <row r="2190" spans="1:20">
      <c r="A2190" t="str">
        <f>VLOOKUP('combained table'!A2190,'combained table'!A2190:T4524,1,FALSE)</f>
        <v>Id2189</v>
      </c>
      <c r="B2190" t="str">
        <f>VLOOKUP('combained table'!B2190,'combained table'!B2190:T4524,1,FALSE)</f>
        <v xml:space="preserve">  Erik C</v>
      </c>
      <c r="C2190">
        <f>VLOOKUP('combained table'!C2190,'combained table'!C2190:T4524,1,FALSE)</f>
        <v>26.125</v>
      </c>
      <c r="D2190">
        <f>VLOOKUP('combained table'!D2190,'combained table'!D2190:T4524,1,FALSE)</f>
        <v>5.27</v>
      </c>
      <c r="E2190" t="str">
        <f>VLOOKUP('combained table'!E2190,'combained table'!E2190:T4524,1,FALSE)</f>
        <v>No</v>
      </c>
      <c r="F2190" t="str">
        <f>VLOOKUP('combained table'!F2190,'combained table'!F2190:T4524,1,FALSE)</f>
        <v>yes</v>
      </c>
      <c r="G2190" t="str">
        <f>VLOOKUP('combained table'!G2190,'combained table'!G2190:T4524,1,FALSE)</f>
        <v>No</v>
      </c>
      <c r="H2190">
        <f>VLOOKUP('combained table'!H2190,'combained table'!H2190:T4524,1,FALSE)</f>
        <v>1</v>
      </c>
      <c r="I2190" t="str">
        <f>VLOOKUP('combained table'!I2190,'combained table'!I2190:T4524,1,FALSE)</f>
        <v>Normal</v>
      </c>
      <c r="J2190" t="str">
        <f>VLOOKUP('combained table'!J2190,'combained table'!J2190:T4524,1,FALSE)</f>
        <v>No</v>
      </c>
      <c r="K2190" t="str">
        <f>VLOOKUP('combained table'!K2190,'combained table'!K2190:T4524,1,FALSE)</f>
        <v>Overweight</v>
      </c>
      <c r="L2190">
        <f>VLOOKUP('combained table'!L2190,'combained table'!L2190:T4524,1,FALSE)</f>
        <v>1998</v>
      </c>
      <c r="M2190" t="str">
        <f>VLOOKUP('combained table'!M2190,'combained table'!M2190:T4524,1,FALSE)</f>
        <v>Jul</v>
      </c>
      <c r="N2190">
        <f>VLOOKUP('combained table'!N2190,'combained table'!N2190:T4524,1,FALSE)</f>
        <v>29</v>
      </c>
      <c r="O2190" t="str">
        <f>VLOOKUP('combained table'!O2190,'combained table'!O2190:T4524,1,FALSE)</f>
        <v>29-Jul-1998</v>
      </c>
      <c r="P2190">
        <f>VLOOKUP('combained table'!P2190,'combained table'!P2190:T4524,1,FALSE)</f>
        <v>38126.25</v>
      </c>
      <c r="Q2190" t="str">
        <f>VLOOKUP('combained table'!Q2190,'combained table'!Q2190:T4524,1,FALSE)</f>
        <v>tier - 1</v>
      </c>
      <c r="R2190" t="str">
        <f>VLOOKUP('combained table'!R2190,'combained table'!R2190:T4524,1,FALSE)</f>
        <v>tier - 3</v>
      </c>
      <c r="S2190" t="str">
        <f>VLOOKUP('combained table'!S2190,'combained table'!S2190:T4524,1,FALSE)</f>
        <v>R1013</v>
      </c>
      <c r="T2190">
        <f>VLOOKUP('combained table'!T2190,'combained table'!T2190:T4524,1,FALSE)</f>
        <v>24</v>
      </c>
    </row>
    <row r="2191" spans="1:20">
      <c r="A2191" t="str">
        <f>VLOOKUP('combained table'!A2191,'combained table'!A2191:T4525,1,FALSE)</f>
        <v>Id2190</v>
      </c>
      <c r="B2191" t="str">
        <f>VLOOKUP('combained table'!B2191,'combained table'!B2191:T4525,1,FALSE)</f>
        <v xml:space="preserve">  Shawn C</v>
      </c>
      <c r="C2191">
        <f>VLOOKUP('combained table'!C2191,'combained table'!C2191:T4525,1,FALSE)</f>
        <v>25.46</v>
      </c>
      <c r="D2191">
        <f>VLOOKUP('combained table'!D2191,'combained table'!D2191:T4525,1,FALSE)</f>
        <v>5.18</v>
      </c>
      <c r="E2191" t="str">
        <f>VLOOKUP('combained table'!E2191,'combained table'!E2191:T4525,1,FALSE)</f>
        <v>No</v>
      </c>
      <c r="F2191" t="str">
        <f>VLOOKUP('combained table'!F2191,'combained table'!F2191:T4525,1,FALSE)</f>
        <v>yes</v>
      </c>
      <c r="G2191" t="str">
        <f>VLOOKUP('combained table'!G2191,'combained table'!G2191:T4525,1,FALSE)</f>
        <v>No</v>
      </c>
      <c r="H2191">
        <f>VLOOKUP('combained table'!H2191,'combained table'!H2191:T4525,1,FALSE)</f>
        <v>1</v>
      </c>
      <c r="I2191" t="str">
        <f>VLOOKUP('combained table'!I2191,'combained table'!I2191:T4525,1,FALSE)</f>
        <v>Normal</v>
      </c>
      <c r="J2191" t="str">
        <f>VLOOKUP('combained table'!J2191,'combained table'!J2191:T4525,1,FALSE)</f>
        <v>No</v>
      </c>
      <c r="K2191" t="str">
        <f>VLOOKUP('combained table'!K2191,'combained table'!K2191:T4525,1,FALSE)</f>
        <v>Overweight</v>
      </c>
      <c r="L2191">
        <f>VLOOKUP('combained table'!L2191,'combained table'!L2191:T4525,1,FALSE)</f>
        <v>1972</v>
      </c>
      <c r="M2191" t="str">
        <f>VLOOKUP('combained table'!M2191,'combained table'!M2191:T4525,1,FALSE)</f>
        <v>Nov</v>
      </c>
      <c r="N2191">
        <f>VLOOKUP('combained table'!N2191,'combained table'!N2191:T4525,1,FALSE)</f>
        <v>19</v>
      </c>
      <c r="O2191" t="str">
        <f>VLOOKUP('combained table'!O2191,'combained table'!O2191:T4525,1,FALSE)</f>
        <v>19-Nov-1972</v>
      </c>
      <c r="P2191">
        <f>VLOOKUP('combained table'!P2191,'combained table'!P2191:T4525,1,FALSE)</f>
        <v>38189.1</v>
      </c>
      <c r="Q2191" t="str">
        <f>VLOOKUP('combained table'!Q2191,'combained table'!Q2191:T4525,1,FALSE)</f>
        <v>tier - 2</v>
      </c>
      <c r="R2191" t="str">
        <f>VLOOKUP('combained table'!R2191,'combained table'!R2191:T4525,1,FALSE)</f>
        <v>tier - 2</v>
      </c>
      <c r="S2191" t="str">
        <f>VLOOKUP('combained table'!S2191,'combained table'!S2191:T4525,1,FALSE)</f>
        <v>R1011</v>
      </c>
      <c r="T2191">
        <f>VLOOKUP('combained table'!T2191,'combained table'!T2191:T4525,1,FALSE)</f>
        <v>50</v>
      </c>
    </row>
    <row r="2192" spans="1:20">
      <c r="A2192" t="str">
        <f>VLOOKUP('combained table'!A2192,'combained table'!A2192:T4526,1,FALSE)</f>
        <v>Id2191</v>
      </c>
      <c r="B2192" t="str">
        <f>VLOOKUP('combained table'!B2192,'combained table'!B2192:T4526,1,FALSE)</f>
        <v xml:space="preserve">  Vajin L</v>
      </c>
      <c r="C2192">
        <f>VLOOKUP('combained table'!C2192,'combained table'!C2192:T4526,1,FALSE)</f>
        <v>23.75</v>
      </c>
      <c r="D2192">
        <f>VLOOKUP('combained table'!D2192,'combained table'!D2192:T4526,1,FALSE)</f>
        <v>5.27</v>
      </c>
      <c r="E2192" t="str">
        <f>VLOOKUP('combained table'!E2192,'combained table'!E2192:T4526,1,FALSE)</f>
        <v>No</v>
      </c>
      <c r="F2192" t="str">
        <f>VLOOKUP('combained table'!F2192,'combained table'!F2192:T4526,1,FALSE)</f>
        <v>yes</v>
      </c>
      <c r="G2192" t="str">
        <f>VLOOKUP('combained table'!G2192,'combained table'!G2192:T4526,1,FALSE)</f>
        <v>No</v>
      </c>
      <c r="H2192">
        <f>VLOOKUP('combained table'!H2192,'combained table'!H2192:T4526,1,FALSE)</f>
        <v>1</v>
      </c>
      <c r="I2192" t="str">
        <f>VLOOKUP('combained table'!I2192,'combained table'!I2192:T4526,1,FALSE)</f>
        <v>Normal</v>
      </c>
      <c r="J2192" t="str">
        <f>VLOOKUP('combained table'!J2192,'combained table'!J2192:T4526,1,FALSE)</f>
        <v>No</v>
      </c>
      <c r="K2192" t="str">
        <f>VLOOKUP('combained table'!K2192,'combained table'!K2192:T4526,1,FALSE)</f>
        <v>Normal Weight</v>
      </c>
      <c r="L2192">
        <f>VLOOKUP('combained table'!L2192,'combained table'!L2192:T4526,1,FALSE)</f>
        <v>1989</v>
      </c>
      <c r="M2192" t="str">
        <f>VLOOKUP('combained table'!M2192,'combained table'!M2192:T4526,1,FALSE)</f>
        <v>Sep</v>
      </c>
      <c r="N2192">
        <f>VLOOKUP('combained table'!N2192,'combained table'!N2192:T4526,1,FALSE)</f>
        <v>8</v>
      </c>
      <c r="O2192" t="str">
        <f>VLOOKUP('combained table'!O2192,'combained table'!O2192:T4526,1,FALSE)</f>
        <v>8-Sep-1989</v>
      </c>
      <c r="P2192">
        <f>VLOOKUP('combained table'!P2192,'combained table'!P2192:T4526,1,FALSE)</f>
        <v>38237.339999999997</v>
      </c>
      <c r="Q2192" t="str">
        <f>VLOOKUP('combained table'!Q2192,'combained table'!Q2192:T4526,1,FALSE)</f>
        <v>tier - 2</v>
      </c>
      <c r="R2192" t="str">
        <f>VLOOKUP('combained table'!R2192,'combained table'!R2192:T4526,1,FALSE)</f>
        <v>tier - 3</v>
      </c>
      <c r="S2192" t="str">
        <f>VLOOKUP('combained table'!S2192,'combained table'!S2192:T4526,1,FALSE)</f>
        <v>R1011</v>
      </c>
      <c r="T2192">
        <f>VLOOKUP('combained table'!T2192,'combained table'!T2192:T4526,1,FALSE)</f>
        <v>33</v>
      </c>
    </row>
    <row r="2193" spans="1:20">
      <c r="A2193" t="str">
        <f>VLOOKUP('combained table'!A2193,'combained table'!A2193:T4527,1,FALSE)</f>
        <v>Id2192</v>
      </c>
      <c r="B2193" t="str">
        <f>VLOOKUP('combained table'!B2193,'combained table'!B2193:T4527,1,FALSE)</f>
        <v xml:space="preserve">  John K</v>
      </c>
      <c r="C2193">
        <f>VLOOKUP('combained table'!C2193,'combained table'!C2193:T4527,1,FALSE)</f>
        <v>23.085000000000001</v>
      </c>
      <c r="D2193">
        <f>VLOOKUP('combained table'!D2193,'combained table'!D2193:T4527,1,FALSE)</f>
        <v>5.62</v>
      </c>
      <c r="E2193" t="str">
        <f>VLOOKUP('combained table'!E2193,'combained table'!E2193:T4527,1,FALSE)</f>
        <v>No</v>
      </c>
      <c r="F2193" t="str">
        <f>VLOOKUP('combained table'!F2193,'combained table'!F2193:T4527,1,FALSE)</f>
        <v>yes</v>
      </c>
      <c r="G2193" t="str">
        <f>VLOOKUP('combained table'!G2193,'combained table'!G2193:T4527,1,FALSE)</f>
        <v>No</v>
      </c>
      <c r="H2193">
        <f>VLOOKUP('combained table'!H2193,'combained table'!H2193:T4527,1,FALSE)</f>
        <v>1</v>
      </c>
      <c r="I2193" t="str">
        <f>VLOOKUP('combained table'!I2193,'combained table'!I2193:T4527,1,FALSE)</f>
        <v>Normal</v>
      </c>
      <c r="J2193" t="str">
        <f>VLOOKUP('combained table'!J2193,'combained table'!J2193:T4527,1,FALSE)</f>
        <v>No</v>
      </c>
      <c r="K2193" t="str">
        <f>VLOOKUP('combained table'!K2193,'combained table'!K2193:T4527,1,FALSE)</f>
        <v>Normal Weight</v>
      </c>
      <c r="L2193">
        <f>VLOOKUP('combained table'!L2193,'combained table'!L2193:T4527,1,FALSE)</f>
        <v>1964</v>
      </c>
      <c r="M2193" t="str">
        <f>VLOOKUP('combained table'!M2193,'combained table'!M2193:T4527,1,FALSE)</f>
        <v>Jun</v>
      </c>
      <c r="N2193">
        <f>VLOOKUP('combained table'!N2193,'combained table'!N2193:T4527,1,FALSE)</f>
        <v>16</v>
      </c>
      <c r="O2193" t="str">
        <f>VLOOKUP('combained table'!O2193,'combained table'!O2193:T4527,1,FALSE)</f>
        <v>16-Jun-1964</v>
      </c>
      <c r="P2193">
        <f>VLOOKUP('combained table'!P2193,'combained table'!P2193:T4527,1,FALSE)</f>
        <v>38241.74</v>
      </c>
      <c r="Q2193" t="str">
        <f>VLOOKUP('combained table'!Q2193,'combained table'!Q2193:T4527,1,FALSE)</f>
        <v>tier - 2</v>
      </c>
      <c r="R2193" t="str">
        <f>VLOOKUP('combained table'!R2193,'combained table'!R2193:T4527,1,FALSE)</f>
        <v>tier - 3</v>
      </c>
      <c r="S2193" t="str">
        <f>VLOOKUP('combained table'!S2193,'combained table'!S2193:T4527,1,FALSE)</f>
        <v>R1011</v>
      </c>
      <c r="T2193">
        <f>VLOOKUP('combained table'!T2193,'combained table'!T2193:T4527,1,FALSE)</f>
        <v>58</v>
      </c>
    </row>
    <row r="2194" spans="1:20">
      <c r="A2194" t="str">
        <f>VLOOKUP('combained table'!A2194,'combained table'!A2194:T4528,1,FALSE)</f>
        <v>Id2193</v>
      </c>
      <c r="B2194" t="str">
        <f>VLOOKUP('combained table'!B2194,'combained table'!B2194:T4528,1,FALSE)</f>
        <v xml:space="preserve">  Kevin J</v>
      </c>
      <c r="C2194">
        <f>VLOOKUP('combained table'!C2194,'combained table'!C2194:T4528,1,FALSE)</f>
        <v>22.99</v>
      </c>
      <c r="D2194">
        <f>VLOOKUP('combained table'!D2194,'combained table'!D2194:T4528,1,FALSE)</f>
        <v>5.0599999999999996</v>
      </c>
      <c r="E2194" t="str">
        <f>VLOOKUP('combained table'!E2194,'combained table'!E2194:T4528,1,FALSE)</f>
        <v>No</v>
      </c>
      <c r="F2194" t="str">
        <f>VLOOKUP('combained table'!F2194,'combained table'!F2194:T4528,1,FALSE)</f>
        <v>yes</v>
      </c>
      <c r="G2194" t="str">
        <f>VLOOKUP('combained table'!G2194,'combained table'!G2194:T4528,1,FALSE)</f>
        <v>No</v>
      </c>
      <c r="H2194">
        <f>VLOOKUP('combained table'!H2194,'combained table'!H2194:T4528,1,FALSE)</f>
        <v>1</v>
      </c>
      <c r="I2194" t="str">
        <f>VLOOKUP('combained table'!I2194,'combained table'!I2194:T4528,1,FALSE)</f>
        <v>Normal</v>
      </c>
      <c r="J2194" t="str">
        <f>VLOOKUP('combained table'!J2194,'combained table'!J2194:T4528,1,FALSE)</f>
        <v>No</v>
      </c>
      <c r="K2194" t="str">
        <f>VLOOKUP('combained table'!K2194,'combained table'!K2194:T4528,1,FALSE)</f>
        <v>Normal Weight</v>
      </c>
      <c r="L2194">
        <f>VLOOKUP('combained table'!L2194,'combained table'!L2194:T4528,1,FALSE)</f>
        <v>1980</v>
      </c>
      <c r="M2194" t="str">
        <f>VLOOKUP('combained table'!M2194,'combained table'!M2194:T4528,1,FALSE)</f>
        <v>Aug</v>
      </c>
      <c r="N2194">
        <f>VLOOKUP('combained table'!N2194,'combained table'!N2194:T4528,1,FALSE)</f>
        <v>16</v>
      </c>
      <c r="O2194" t="str">
        <f>VLOOKUP('combained table'!O2194,'combained table'!O2194:T4528,1,FALSE)</f>
        <v>16-Aug-1980</v>
      </c>
      <c r="P2194">
        <f>VLOOKUP('combained table'!P2194,'combained table'!P2194:T4528,1,FALSE)</f>
        <v>38245.589999999997</v>
      </c>
      <c r="Q2194" t="str">
        <f>VLOOKUP('combained table'!Q2194,'combained table'!Q2194:T4528,1,FALSE)</f>
        <v>tier - 1</v>
      </c>
      <c r="R2194" t="str">
        <f>VLOOKUP('combained table'!R2194,'combained table'!R2194:T4528,1,FALSE)</f>
        <v>tier - 2</v>
      </c>
      <c r="S2194" t="str">
        <f>VLOOKUP('combained table'!S2194,'combained table'!S2194:T4528,1,FALSE)</f>
        <v>R1013</v>
      </c>
      <c r="T2194">
        <f>VLOOKUP('combained table'!T2194,'combained table'!T2194:T4528,1,FALSE)</f>
        <v>42</v>
      </c>
    </row>
    <row r="2195" spans="1:20">
      <c r="A2195" t="str">
        <f>VLOOKUP('combained table'!A2195,'combained table'!A2195:T4529,1,FALSE)</f>
        <v>Id2194</v>
      </c>
      <c r="B2195" t="str">
        <f>VLOOKUP('combained table'!B2195,'combained table'!B2195:T4529,1,FALSE)</f>
        <v xml:space="preserve">  Kirby W</v>
      </c>
      <c r="C2195">
        <f>VLOOKUP('combained table'!C2195,'combained table'!C2195:T4529,1,FALSE)</f>
        <v>21.47</v>
      </c>
      <c r="D2195">
        <f>VLOOKUP('combained table'!D2195,'combained table'!D2195:T4529,1,FALSE)</f>
        <v>4.6900000000000004</v>
      </c>
      <c r="E2195" t="str">
        <f>VLOOKUP('combained table'!E2195,'combained table'!E2195:T4529,1,FALSE)</f>
        <v>No</v>
      </c>
      <c r="F2195" t="str">
        <f>VLOOKUP('combained table'!F2195,'combained table'!F2195:T4529,1,FALSE)</f>
        <v>yes</v>
      </c>
      <c r="G2195" t="str">
        <f>VLOOKUP('combained table'!G2195,'combained table'!G2195:T4529,1,FALSE)</f>
        <v>No</v>
      </c>
      <c r="H2195">
        <f>VLOOKUP('combained table'!H2195,'combained table'!H2195:T4529,1,FALSE)</f>
        <v>1</v>
      </c>
      <c r="I2195" t="str">
        <f>VLOOKUP('combained table'!I2195,'combained table'!I2195:T4529,1,FALSE)</f>
        <v>Normal</v>
      </c>
      <c r="J2195" t="str">
        <f>VLOOKUP('combained table'!J2195,'combained table'!J2195:T4529,1,FALSE)</f>
        <v>No</v>
      </c>
      <c r="K2195" t="str">
        <f>VLOOKUP('combained table'!K2195,'combained table'!K2195:T4529,1,FALSE)</f>
        <v>Normal Weight</v>
      </c>
      <c r="L2195">
        <f>VLOOKUP('combained table'!L2195,'combained table'!L2195:T4529,1,FALSE)</f>
        <v>1989</v>
      </c>
      <c r="M2195" t="str">
        <f>VLOOKUP('combained table'!M2195,'combained table'!M2195:T4529,1,FALSE)</f>
        <v>Oct</v>
      </c>
      <c r="N2195">
        <f>VLOOKUP('combained table'!N2195,'combained table'!N2195:T4529,1,FALSE)</f>
        <v>30</v>
      </c>
      <c r="O2195" t="str">
        <f>VLOOKUP('combained table'!O2195,'combained table'!O2195:T4529,1,FALSE)</f>
        <v>30-Oct-1989</v>
      </c>
      <c r="P2195">
        <f>VLOOKUP('combained table'!P2195,'combained table'!P2195:T4529,1,FALSE)</f>
        <v>38282.75</v>
      </c>
      <c r="Q2195" t="str">
        <f>VLOOKUP('combained table'!Q2195,'combained table'!Q2195:T4529,1,FALSE)</f>
        <v>tier - 1</v>
      </c>
      <c r="R2195" t="str">
        <f>VLOOKUP('combained table'!R2195,'combained table'!R2195:T4529,1,FALSE)</f>
        <v>tier - 2</v>
      </c>
      <c r="S2195" t="str">
        <f>VLOOKUP('combained table'!S2195,'combained table'!S2195:T4529,1,FALSE)</f>
        <v>R1013</v>
      </c>
      <c r="T2195">
        <f>VLOOKUP('combained table'!T2195,'combained table'!T2195:T4529,1,FALSE)</f>
        <v>33</v>
      </c>
    </row>
    <row r="2196" spans="1:20">
      <c r="A2196" t="str">
        <f>VLOOKUP('combained table'!A2196,'combained table'!A2196:T4530,1,FALSE)</f>
        <v>Id2195</v>
      </c>
      <c r="B2196" t="str">
        <f>VLOOKUP('combained table'!B2196,'combained table'!B2196:T4530,1,FALSE)</f>
        <v xml:space="preserve">  J A</v>
      </c>
      <c r="C2196">
        <f>VLOOKUP('combained table'!C2196,'combained table'!C2196:T4530,1,FALSE)</f>
        <v>15.96</v>
      </c>
      <c r="D2196">
        <f>VLOOKUP('combained table'!D2196,'combained table'!D2196:T4530,1,FALSE)</f>
        <v>5.44</v>
      </c>
      <c r="E2196" t="str">
        <f>VLOOKUP('combained table'!E2196,'combained table'!E2196:T4530,1,FALSE)</f>
        <v>No</v>
      </c>
      <c r="F2196" t="str">
        <f>VLOOKUP('combained table'!F2196,'combained table'!F2196:T4530,1,FALSE)</f>
        <v>yes</v>
      </c>
      <c r="G2196" t="str">
        <f>VLOOKUP('combained table'!G2196,'combained table'!G2196:T4530,1,FALSE)</f>
        <v>No</v>
      </c>
      <c r="H2196">
        <f>VLOOKUP('combained table'!H2196,'combained table'!H2196:T4530,1,FALSE)</f>
        <v>1</v>
      </c>
      <c r="I2196" t="str">
        <f>VLOOKUP('combained table'!I2196,'combained table'!I2196:T4530,1,FALSE)</f>
        <v>Normal</v>
      </c>
      <c r="J2196" t="str">
        <f>VLOOKUP('combained table'!J2196,'combained table'!J2196:T4530,1,FALSE)</f>
        <v>No</v>
      </c>
      <c r="K2196" t="str">
        <f>VLOOKUP('combained table'!K2196,'combained table'!K2196:T4530,1,FALSE)</f>
        <v>Underweight</v>
      </c>
      <c r="L2196">
        <f>VLOOKUP('combained table'!L2196,'combained table'!L2196:T4530,1,FALSE)</f>
        <v>1980</v>
      </c>
      <c r="M2196" t="str">
        <f>VLOOKUP('combained table'!M2196,'combained table'!M2196:T4530,1,FALSE)</f>
        <v>Jun</v>
      </c>
      <c r="N2196">
        <f>VLOOKUP('combained table'!N2196,'combained table'!N2196:T4530,1,FALSE)</f>
        <v>12</v>
      </c>
      <c r="O2196" t="str">
        <f>VLOOKUP('combained table'!O2196,'combained table'!O2196:T4530,1,FALSE)</f>
        <v>12-Jun-1980</v>
      </c>
      <c r="P2196">
        <f>VLOOKUP('combained table'!P2196,'combained table'!P2196:T4530,1,FALSE)</f>
        <v>38313.129999999997</v>
      </c>
      <c r="Q2196" t="str">
        <f>VLOOKUP('combained table'!Q2196,'combained table'!Q2196:T4530,1,FALSE)</f>
        <v>tier - 1</v>
      </c>
      <c r="R2196" t="str">
        <f>VLOOKUP('combained table'!R2196,'combained table'!R2196:T4530,1,FALSE)</f>
        <v>tier - 3</v>
      </c>
      <c r="S2196" t="str">
        <f>VLOOKUP('combained table'!S2196,'combained table'!S2196:T4530,1,FALSE)</f>
        <v>R1011</v>
      </c>
      <c r="T2196">
        <f>VLOOKUP('combained table'!T2196,'combained table'!T2196:T4530,1,FALSE)</f>
        <v>42</v>
      </c>
    </row>
    <row r="2197" spans="1:20">
      <c r="A2197" t="str">
        <f>VLOOKUP('combained table'!A2197,'combained table'!A2197:T4531,1,FALSE)</f>
        <v>Id2196</v>
      </c>
      <c r="B2197" t="str">
        <f>VLOOKUP('combained table'!B2197,'combained table'!B2197:T4531,1,FALSE)</f>
        <v xml:space="preserve">  Dustin G</v>
      </c>
      <c r="C2197">
        <f>VLOOKUP('combained table'!C2197,'combained table'!C2197:T4531,1,FALSE)</f>
        <v>39.5</v>
      </c>
      <c r="D2197">
        <f>VLOOKUP('combained table'!D2197,'combained table'!D2197:T4531,1,FALSE)</f>
        <v>5.05</v>
      </c>
      <c r="E2197" t="str">
        <f>VLOOKUP('combained table'!E2197,'combained table'!E2197:T4531,1,FALSE)</f>
        <v>No</v>
      </c>
      <c r="F2197" t="str">
        <f>VLOOKUP('combained table'!F2197,'combained table'!F2197:T4531,1,FALSE)</f>
        <v>yes</v>
      </c>
      <c r="G2197" t="str">
        <f>VLOOKUP('combained table'!G2197,'combained table'!G2197:T4531,1,FALSE)</f>
        <v>No</v>
      </c>
      <c r="H2197">
        <f>VLOOKUP('combained table'!H2197,'combained table'!H2197:T4531,1,FALSE)</f>
        <v>1</v>
      </c>
      <c r="I2197" t="str">
        <f>VLOOKUP('combained table'!I2197,'combained table'!I2197:T4531,1,FALSE)</f>
        <v>Normal</v>
      </c>
      <c r="J2197" t="str">
        <f>VLOOKUP('combained table'!J2197,'combained table'!J2197:T4531,1,FALSE)</f>
        <v>No</v>
      </c>
      <c r="K2197" t="str">
        <f>VLOOKUP('combained table'!K2197,'combained table'!K2197:T4531,1,FALSE)</f>
        <v>Obesity</v>
      </c>
      <c r="L2197">
        <f>VLOOKUP('combained table'!L2197,'combained table'!L2197:T4531,1,FALSE)</f>
        <v>2002</v>
      </c>
      <c r="M2197" t="str">
        <f>VLOOKUP('combained table'!M2197,'combained table'!M2197:T4531,1,FALSE)</f>
        <v>Sep</v>
      </c>
      <c r="N2197">
        <f>VLOOKUP('combained table'!N2197,'combained table'!N2197:T4531,1,FALSE)</f>
        <v>17</v>
      </c>
      <c r="O2197" t="str">
        <f>VLOOKUP('combained table'!O2197,'combained table'!O2197:T4531,1,FALSE)</f>
        <v>17-Sep-2002</v>
      </c>
      <c r="P2197">
        <f>VLOOKUP('combained table'!P2197,'combained table'!P2197:T4531,1,FALSE)</f>
        <v>38344.57</v>
      </c>
      <c r="Q2197" t="str">
        <f>VLOOKUP('combained table'!Q2197,'combained table'!Q2197:T4531,1,FALSE)</f>
        <v>tier - 1</v>
      </c>
      <c r="R2197" t="str">
        <f>VLOOKUP('combained table'!R2197,'combained table'!R2197:T4531,1,FALSE)</f>
        <v>tier - 3</v>
      </c>
      <c r="S2197" t="str">
        <f>VLOOKUP('combained table'!S2197,'combained table'!S2197:T4531,1,FALSE)</f>
        <v>R1011</v>
      </c>
      <c r="T2197">
        <f>VLOOKUP('combained table'!T2197,'combained table'!T2197:T4531,1,FALSE)</f>
        <v>20</v>
      </c>
    </row>
    <row r="2198" spans="1:20">
      <c r="A2198" t="str">
        <f>VLOOKUP('combained table'!A2198,'combained table'!A2198:T4532,1,FALSE)</f>
        <v>Id2197</v>
      </c>
      <c r="B2198" t="str">
        <f>VLOOKUP('combained table'!B2198,'combained table'!B2198:T4532,1,FALSE)</f>
        <v xml:space="preserve">  Anthony G</v>
      </c>
      <c r="C2198">
        <f>VLOOKUP('combained table'!C2198,'combained table'!C2198:T4532,1,FALSE)</f>
        <v>33.770000000000003</v>
      </c>
      <c r="D2198">
        <f>VLOOKUP('combained table'!D2198,'combained table'!D2198:T4532,1,FALSE)</f>
        <v>6</v>
      </c>
      <c r="E2198" t="str">
        <f>VLOOKUP('combained table'!E2198,'combained table'!E2198:T4532,1,FALSE)</f>
        <v>No</v>
      </c>
      <c r="F2198" t="str">
        <f>VLOOKUP('combained table'!F2198,'combained table'!F2198:T4532,1,FALSE)</f>
        <v>yes</v>
      </c>
      <c r="G2198" t="str">
        <f>VLOOKUP('combained table'!G2198,'combained table'!G2198:T4532,1,FALSE)</f>
        <v>No</v>
      </c>
      <c r="H2198">
        <f>VLOOKUP('combained table'!H2198,'combained table'!H2198:T4532,1,FALSE)</f>
        <v>1</v>
      </c>
      <c r="I2198" t="str">
        <f>VLOOKUP('combained table'!I2198,'combained table'!I2198:T4532,1,FALSE)</f>
        <v>Prediabetes</v>
      </c>
      <c r="J2198" t="str">
        <f>VLOOKUP('combained table'!J2198,'combained table'!J2198:T4532,1,FALSE)</f>
        <v>No</v>
      </c>
      <c r="K2198" t="str">
        <f>VLOOKUP('combained table'!K2198,'combained table'!K2198:T4532,1,FALSE)</f>
        <v>Obesity</v>
      </c>
      <c r="L2198">
        <f>VLOOKUP('combained table'!L2198,'combained table'!L2198:T4532,1,FALSE)</f>
        <v>1970</v>
      </c>
      <c r="M2198" t="str">
        <f>VLOOKUP('combained table'!M2198,'combained table'!M2198:T4532,1,FALSE)</f>
        <v>Aug</v>
      </c>
      <c r="N2198">
        <f>VLOOKUP('combained table'!N2198,'combained table'!N2198:T4532,1,FALSE)</f>
        <v>22</v>
      </c>
      <c r="O2198" t="str">
        <f>VLOOKUP('combained table'!O2198,'combained table'!O2198:T4532,1,FALSE)</f>
        <v>22-Aug-1970</v>
      </c>
      <c r="P2198">
        <f>VLOOKUP('combained table'!P2198,'combained table'!P2198:T4532,1,FALSE)</f>
        <v>38389.79</v>
      </c>
      <c r="Q2198" t="str">
        <f>VLOOKUP('combained table'!Q2198,'combained table'!Q2198:T4532,1,FALSE)</f>
        <v>tier - 2</v>
      </c>
      <c r="R2198" t="str">
        <f>VLOOKUP('combained table'!R2198,'combained table'!R2198:T4532,1,FALSE)</f>
        <v>tier - 3</v>
      </c>
      <c r="S2198" t="str">
        <f>VLOOKUP('combained table'!S2198,'combained table'!S2198:T4532,1,FALSE)</f>
        <v>R1011</v>
      </c>
      <c r="T2198">
        <f>VLOOKUP('combained table'!T2198,'combained table'!T2198:T4532,1,FALSE)</f>
        <v>52</v>
      </c>
    </row>
    <row r="2199" spans="1:20">
      <c r="A2199" t="str">
        <f>VLOOKUP('combained table'!A2199,'combained table'!A2199:T4533,1,FALSE)</f>
        <v>Id2198</v>
      </c>
      <c r="B2199" t="str">
        <f>VLOOKUP('combained table'!B2199,'combained table'!B2199:T4533,1,FALSE)</f>
        <v xml:space="preserve">  Ryan</v>
      </c>
      <c r="C2199">
        <f>VLOOKUP('combained table'!C2199,'combained table'!C2199:T4533,1,FALSE)</f>
        <v>26.84</v>
      </c>
      <c r="D2199">
        <f>VLOOKUP('combained table'!D2199,'combained table'!D2199:T4533,1,FALSE)</f>
        <v>5.99</v>
      </c>
      <c r="E2199" t="str">
        <f>VLOOKUP('combained table'!E2199,'combained table'!E2199:T4533,1,FALSE)</f>
        <v>yes</v>
      </c>
      <c r="F2199" t="str">
        <f>VLOOKUP('combained table'!F2199,'combained table'!F2199:T4533,1,FALSE)</f>
        <v>yes</v>
      </c>
      <c r="G2199" t="str">
        <f>VLOOKUP('combained table'!G2199,'combained table'!G2199:T4533,1,FALSE)</f>
        <v>No</v>
      </c>
      <c r="H2199">
        <f>VLOOKUP('combained table'!H2199,'combained table'!H2199:T4533,1,FALSE)</f>
        <v>1</v>
      </c>
      <c r="I2199" t="str">
        <f>VLOOKUP('combained table'!I2199,'combained table'!I2199:T4533,1,FALSE)</f>
        <v>Prediabetes</v>
      </c>
      <c r="J2199" t="str">
        <f>VLOOKUP('combained table'!J2199,'combained table'!J2199:T4533,1,FALSE)</f>
        <v>No</v>
      </c>
      <c r="K2199" t="str">
        <f>VLOOKUP('combained table'!K2199,'combained table'!K2199:T4533,1,FALSE)</f>
        <v>Overweight</v>
      </c>
      <c r="L2199">
        <f>VLOOKUP('combained table'!L2199,'combained table'!L2199:T4533,1,FALSE)</f>
        <v>1971</v>
      </c>
      <c r="M2199" t="str">
        <f>VLOOKUP('combained table'!M2199,'combained table'!M2199:T4533,1,FALSE)</f>
        <v>Dec</v>
      </c>
      <c r="N2199">
        <f>VLOOKUP('combained table'!N2199,'combained table'!N2199:T4533,1,FALSE)</f>
        <v>23</v>
      </c>
      <c r="O2199" t="str">
        <f>VLOOKUP('combained table'!O2199,'combained table'!O2199:T4533,1,FALSE)</f>
        <v>23-Dec-1971</v>
      </c>
      <c r="P2199">
        <f>VLOOKUP('combained table'!P2199,'combained table'!P2199:T4533,1,FALSE)</f>
        <v>38405.26</v>
      </c>
      <c r="Q2199" t="str">
        <f>VLOOKUP('combained table'!Q2199,'combained table'!Q2199:T4533,1,FALSE)</f>
        <v>tier - 2</v>
      </c>
      <c r="R2199" t="str">
        <f>VLOOKUP('combained table'!R2199,'combained table'!R2199:T4533,1,FALSE)</f>
        <v>tier - 1</v>
      </c>
      <c r="S2199" t="str">
        <f>VLOOKUP('combained table'!S2199,'combained table'!S2199:T4533,1,FALSE)</f>
        <v>R1011</v>
      </c>
      <c r="T2199">
        <f>VLOOKUP('combained table'!T2199,'combained table'!T2199:T4533,1,FALSE)</f>
        <v>51</v>
      </c>
    </row>
    <row r="2200" spans="1:20">
      <c r="A2200" t="str">
        <f>VLOOKUP('combained table'!A2200,'combained table'!A2200:T4534,1,FALSE)</f>
        <v>Id2199</v>
      </c>
      <c r="B2200" t="str">
        <f>VLOOKUP('combained table'!B2200,'combained table'!B2200:T4534,1,FALSE)</f>
        <v xml:space="preserve">  Eric N</v>
      </c>
      <c r="C2200">
        <f>VLOOKUP('combained table'!C2200,'combained table'!C2200:T4534,1,FALSE)</f>
        <v>35.53</v>
      </c>
      <c r="D2200">
        <f>VLOOKUP('combained table'!D2200,'combained table'!D2200:T4534,1,FALSE)</f>
        <v>4.3600000000000003</v>
      </c>
      <c r="E2200" t="str">
        <f>VLOOKUP('combained table'!E2200,'combained table'!E2200:T4534,1,FALSE)</f>
        <v>No</v>
      </c>
      <c r="F2200" t="str">
        <f>VLOOKUP('combained table'!F2200,'combained table'!F2200:T4534,1,FALSE)</f>
        <v>No</v>
      </c>
      <c r="G2200" t="str">
        <f>VLOOKUP('combained table'!G2200,'combained table'!G2200:T4534,1,FALSE)</f>
        <v>Yes</v>
      </c>
      <c r="H2200">
        <f>VLOOKUP('combained table'!H2200,'combained table'!H2200:T4534,1,FALSE)</f>
        <v>1</v>
      </c>
      <c r="I2200" t="str">
        <f>VLOOKUP('combained table'!I2200,'combained table'!I2200:T4534,1,FALSE)</f>
        <v>Normal</v>
      </c>
      <c r="J2200" t="str">
        <f>VLOOKUP('combained table'!J2200,'combained table'!J2200:T4534,1,FALSE)</f>
        <v>No</v>
      </c>
      <c r="K2200" t="str">
        <f>VLOOKUP('combained table'!K2200,'combained table'!K2200:T4534,1,FALSE)</f>
        <v>Obesity</v>
      </c>
      <c r="L2200">
        <f>VLOOKUP('combained table'!L2200,'combained table'!L2200:T4534,1,FALSE)</f>
        <v>1986</v>
      </c>
      <c r="M2200" t="str">
        <f>VLOOKUP('combained table'!M2200,'combained table'!M2200:T4534,1,FALSE)</f>
        <v>Jun</v>
      </c>
      <c r="N2200">
        <f>VLOOKUP('combained table'!N2200,'combained table'!N2200:T4534,1,FALSE)</f>
        <v>21</v>
      </c>
      <c r="O2200" t="str">
        <f>VLOOKUP('combained table'!O2200,'combained table'!O2200:T4534,1,FALSE)</f>
        <v>21-Jun-1986</v>
      </c>
      <c r="P2200">
        <f>VLOOKUP('combained table'!P2200,'combained table'!P2200:T4534,1,FALSE)</f>
        <v>38415.47</v>
      </c>
      <c r="Q2200" t="str">
        <f>VLOOKUP('combained table'!Q2200,'combained table'!Q2200:T4534,1,FALSE)</f>
        <v>tier - 1</v>
      </c>
      <c r="R2200" t="str">
        <f>VLOOKUP('combained table'!R2200,'combained table'!R2200:T4534,1,FALSE)</f>
        <v>tier - 2</v>
      </c>
      <c r="S2200" t="str">
        <f>VLOOKUP('combained table'!S2200,'combained table'!S2200:T4534,1,FALSE)</f>
        <v>R1011</v>
      </c>
      <c r="T2200">
        <f>VLOOKUP('combained table'!T2200,'combained table'!T2200:T4534,1,FALSE)</f>
        <v>36</v>
      </c>
    </row>
    <row r="2201" spans="1:20">
      <c r="A2201" t="str">
        <f>VLOOKUP('combained table'!A2201,'combained table'!A2201:T4535,1,FALSE)</f>
        <v>Id2200</v>
      </c>
      <c r="B2201" t="str">
        <f>VLOOKUP('combained table'!B2201,'combained table'!B2201:T4535,1,FALSE)</f>
        <v xml:space="preserve">  Connor</v>
      </c>
      <c r="C2201">
        <f>VLOOKUP('combained table'!C2201,'combained table'!C2201:T4535,1,FALSE)</f>
        <v>30.59</v>
      </c>
      <c r="D2201">
        <f>VLOOKUP('combained table'!D2201,'combained table'!D2201:T4535,1,FALSE)</f>
        <v>4.41</v>
      </c>
      <c r="E2201" t="str">
        <f>VLOOKUP('combained table'!E2201,'combained table'!E2201:T4535,1,FALSE)</f>
        <v>No</v>
      </c>
      <c r="F2201" t="str">
        <f>VLOOKUP('combained table'!F2201,'combained table'!F2201:T4535,1,FALSE)</f>
        <v>No</v>
      </c>
      <c r="G2201" t="str">
        <f>VLOOKUP('combained table'!G2201,'combained table'!G2201:T4535,1,FALSE)</f>
        <v>Yes</v>
      </c>
      <c r="H2201">
        <f>VLOOKUP('combained table'!H2201,'combained table'!H2201:T4535,1,FALSE)</f>
        <v>1</v>
      </c>
      <c r="I2201" t="str">
        <f>VLOOKUP('combained table'!I2201,'combained table'!I2201:T4535,1,FALSE)</f>
        <v>Normal</v>
      </c>
      <c r="J2201" t="str">
        <f>VLOOKUP('combained table'!J2201,'combained table'!J2201:T4535,1,FALSE)</f>
        <v>No</v>
      </c>
      <c r="K2201" t="str">
        <f>VLOOKUP('combained table'!K2201,'combained table'!K2201:T4535,1,FALSE)</f>
        <v>Obesity</v>
      </c>
      <c r="L2201">
        <f>VLOOKUP('combained table'!L2201,'combained table'!L2201:T4535,1,FALSE)</f>
        <v>1999</v>
      </c>
      <c r="M2201" t="str">
        <f>VLOOKUP('combained table'!M2201,'combained table'!M2201:T4535,1,FALSE)</f>
        <v>Nov</v>
      </c>
      <c r="N2201">
        <f>VLOOKUP('combained table'!N2201,'combained table'!N2201:T4535,1,FALSE)</f>
        <v>12</v>
      </c>
      <c r="O2201" t="str">
        <f>VLOOKUP('combained table'!O2201,'combained table'!O2201:T4535,1,FALSE)</f>
        <v>12-Nov-1999</v>
      </c>
      <c r="P2201">
        <f>VLOOKUP('combained table'!P2201,'combained table'!P2201:T4535,1,FALSE)</f>
        <v>38511.629999999997</v>
      </c>
      <c r="Q2201" t="str">
        <f>VLOOKUP('combained table'!Q2201,'combained table'!Q2201:T4535,1,FALSE)</f>
        <v>tier - 2</v>
      </c>
      <c r="R2201" t="str">
        <f>VLOOKUP('combained table'!R2201,'combained table'!R2201:T4535,1,FALSE)</f>
        <v>tier - 2</v>
      </c>
      <c r="S2201" t="str">
        <f>VLOOKUP('combained table'!S2201,'combained table'!S2201:T4535,1,FALSE)</f>
        <v>R1024</v>
      </c>
      <c r="T2201">
        <f>VLOOKUP('combained table'!T2201,'combained table'!T2201:T4535,1,FALSE)</f>
        <v>23</v>
      </c>
    </row>
    <row r="2202" spans="1:20">
      <c r="A2202" t="str">
        <f>VLOOKUP('combained table'!A2202,'combained table'!A2202:T4536,1,FALSE)</f>
        <v>Id2201</v>
      </c>
      <c r="B2202" t="str">
        <f>VLOOKUP('combained table'!B2202,'combained table'!B2202:T4536,1,FALSE)</f>
        <v xml:space="preserve">  Patrick H</v>
      </c>
      <c r="C2202">
        <f>VLOOKUP('combained table'!C2202,'combained table'!C2202:T4536,1,FALSE)</f>
        <v>30.59</v>
      </c>
      <c r="D2202">
        <f>VLOOKUP('combained table'!D2202,'combained table'!D2202:T4536,1,FALSE)</f>
        <v>4.17</v>
      </c>
      <c r="E2202" t="str">
        <f>VLOOKUP('combained table'!E2202,'combained table'!E2202:T4536,1,FALSE)</f>
        <v>No</v>
      </c>
      <c r="F2202" t="str">
        <f>VLOOKUP('combained table'!F2202,'combained table'!F2202:T4536,1,FALSE)</f>
        <v>No</v>
      </c>
      <c r="G2202" t="str">
        <f>VLOOKUP('combained table'!G2202,'combained table'!G2202:T4536,1,FALSE)</f>
        <v>Yes</v>
      </c>
      <c r="H2202">
        <f>VLOOKUP('combained table'!H2202,'combained table'!H2202:T4536,1,FALSE)</f>
        <v>1</v>
      </c>
      <c r="I2202" t="str">
        <f>VLOOKUP('combained table'!I2202,'combained table'!I2202:T4536,1,FALSE)</f>
        <v>Normal</v>
      </c>
      <c r="J2202" t="str">
        <f>VLOOKUP('combained table'!J2202,'combained table'!J2202:T4536,1,FALSE)</f>
        <v>No</v>
      </c>
      <c r="K2202" t="str">
        <f>VLOOKUP('combained table'!K2202,'combained table'!K2202:T4536,1,FALSE)</f>
        <v>Obesity</v>
      </c>
      <c r="L2202">
        <f>VLOOKUP('combained table'!L2202,'combained table'!L2202:T4536,1,FALSE)</f>
        <v>1990</v>
      </c>
      <c r="M2202" t="str">
        <f>VLOOKUP('combained table'!M2202,'combained table'!M2202:T4536,1,FALSE)</f>
        <v>Jul</v>
      </c>
      <c r="N2202">
        <f>VLOOKUP('combained table'!N2202,'combained table'!N2202:T4536,1,FALSE)</f>
        <v>13</v>
      </c>
      <c r="O2202" t="str">
        <f>VLOOKUP('combained table'!O2202,'combained table'!O2202:T4536,1,FALSE)</f>
        <v>13-Jul-1990</v>
      </c>
      <c r="P2202">
        <f>VLOOKUP('combained table'!P2202,'combained table'!P2202:T4536,1,FALSE)</f>
        <v>38652.089999999997</v>
      </c>
      <c r="Q2202" t="str">
        <f>VLOOKUP('combained table'!Q2202,'combained table'!Q2202:T4536,1,FALSE)</f>
        <v>tier - 2</v>
      </c>
      <c r="R2202" t="str">
        <f>VLOOKUP('combained table'!R2202,'combained table'!R2202:T4536,1,FALSE)</f>
        <v>tier - 2</v>
      </c>
      <c r="S2202" t="str">
        <f>VLOOKUP('combained table'!S2202,'combained table'!S2202:T4536,1,FALSE)</f>
        <v>R1011</v>
      </c>
      <c r="T2202">
        <f>VLOOKUP('combained table'!T2202,'combained table'!T2202:T4536,1,FALSE)</f>
        <v>32</v>
      </c>
    </row>
    <row r="2203" spans="1:20">
      <c r="A2203" t="str">
        <f>VLOOKUP('combained table'!A2203,'combained table'!A2203:T4537,1,FALSE)</f>
        <v>Id2202</v>
      </c>
      <c r="B2203" t="str">
        <f>VLOOKUP('combained table'!B2203,'combained table'!B2203:T4537,1,FALSE)</f>
        <v xml:space="preserve">  Tyler</v>
      </c>
      <c r="C2203">
        <f>VLOOKUP('combained table'!C2203,'combained table'!C2203:T4537,1,FALSE)</f>
        <v>27.835000000000001</v>
      </c>
      <c r="D2203">
        <f>VLOOKUP('combained table'!D2203,'combained table'!D2203:T4537,1,FALSE)</f>
        <v>4.4400000000000004</v>
      </c>
      <c r="E2203" t="str">
        <f>VLOOKUP('combained table'!E2203,'combained table'!E2203:T4537,1,FALSE)</f>
        <v>No</v>
      </c>
      <c r="F2203" t="str">
        <f>VLOOKUP('combained table'!F2203,'combained table'!F2203:T4537,1,FALSE)</f>
        <v>No</v>
      </c>
      <c r="G2203" t="str">
        <f>VLOOKUP('combained table'!G2203,'combained table'!G2203:T4537,1,FALSE)</f>
        <v>Yes</v>
      </c>
      <c r="H2203">
        <f>VLOOKUP('combained table'!H2203,'combained table'!H2203:T4537,1,FALSE)</f>
        <v>1</v>
      </c>
      <c r="I2203" t="str">
        <f>VLOOKUP('combained table'!I2203,'combained table'!I2203:T4537,1,FALSE)</f>
        <v>Normal</v>
      </c>
      <c r="J2203" t="str">
        <f>VLOOKUP('combained table'!J2203,'combained table'!J2203:T4537,1,FALSE)</f>
        <v>No</v>
      </c>
      <c r="K2203" t="str">
        <f>VLOOKUP('combained table'!K2203,'combained table'!K2203:T4537,1,FALSE)</f>
        <v>Overweight</v>
      </c>
      <c r="L2203">
        <f>VLOOKUP('combained table'!L2203,'combained table'!L2203:T4537,1,FALSE)</f>
        <v>1986</v>
      </c>
      <c r="M2203" t="str">
        <f>VLOOKUP('combained table'!M2203,'combained table'!M2203:T4537,1,FALSE)</f>
        <v>Jul</v>
      </c>
      <c r="N2203">
        <f>VLOOKUP('combained table'!N2203,'combained table'!N2203:T4537,1,FALSE)</f>
        <v>20</v>
      </c>
      <c r="O2203" t="str">
        <f>VLOOKUP('combained table'!O2203,'combained table'!O2203:T4537,1,FALSE)</f>
        <v>20-Jul-1986</v>
      </c>
      <c r="P2203">
        <f>VLOOKUP('combained table'!P2203,'combained table'!P2203:T4537,1,FALSE)</f>
        <v>38709.18</v>
      </c>
      <c r="Q2203" t="str">
        <f>VLOOKUP('combained table'!Q2203,'combained table'!Q2203:T4537,1,FALSE)</f>
        <v>tier - 1</v>
      </c>
      <c r="R2203" t="str">
        <f>VLOOKUP('combained table'!R2203,'combained table'!R2203:T4537,1,FALSE)</f>
        <v>tier - 3</v>
      </c>
      <c r="S2203" t="str">
        <f>VLOOKUP('combained table'!S2203,'combained table'!S2203:T4537,1,FALSE)</f>
        <v>R1013</v>
      </c>
      <c r="T2203">
        <f>VLOOKUP('combained table'!T2203,'combained table'!T2203:T4537,1,FALSE)</f>
        <v>36</v>
      </c>
    </row>
    <row r="2204" spans="1:20">
      <c r="A2204" t="str">
        <f>VLOOKUP('combained table'!A2204,'combained table'!A2204:T4538,1,FALSE)</f>
        <v>Id2203</v>
      </c>
      <c r="B2204" t="str">
        <f>VLOOKUP('combained table'!B2204,'combained table'!B2204:T4538,1,FALSE)</f>
        <v xml:space="preserve">  Deborah L</v>
      </c>
      <c r="C2204">
        <f>VLOOKUP('combained table'!C2204,'combained table'!C2204:T4538,1,FALSE)</f>
        <v>40.26</v>
      </c>
      <c r="D2204">
        <f>VLOOKUP('combained table'!D2204,'combained table'!D2204:T4538,1,FALSE)</f>
        <v>5.52</v>
      </c>
      <c r="E2204" t="str">
        <f>VLOOKUP('combained table'!E2204,'combained table'!E2204:T4538,1,FALSE)</f>
        <v>No</v>
      </c>
      <c r="F2204" t="str">
        <f>VLOOKUP('combained table'!F2204,'combained table'!F2204:T4538,1,FALSE)</f>
        <v>yes</v>
      </c>
      <c r="G2204" t="str">
        <f>VLOOKUP('combained table'!G2204,'combained table'!G2204:T4538,1,FALSE)</f>
        <v>No</v>
      </c>
      <c r="H2204">
        <f>VLOOKUP('combained table'!H2204,'combained table'!H2204:T4538,1,FALSE)</f>
        <v>1</v>
      </c>
      <c r="I2204" t="str">
        <f>VLOOKUP('combained table'!I2204,'combained table'!I2204:T4538,1,FALSE)</f>
        <v>Normal</v>
      </c>
      <c r="J2204" t="str">
        <f>VLOOKUP('combained table'!J2204,'combained table'!J2204:T4538,1,FALSE)</f>
        <v>No</v>
      </c>
      <c r="K2204" t="str">
        <f>VLOOKUP('combained table'!K2204,'combained table'!K2204:T4538,1,FALSE)</f>
        <v>Obesity</v>
      </c>
      <c r="L2204">
        <f>VLOOKUP('combained table'!L2204,'combained table'!L2204:T4538,1,FALSE)</f>
        <v>1991</v>
      </c>
      <c r="M2204" t="str">
        <f>VLOOKUP('combained table'!M2204,'combained table'!M2204:T4538,1,FALSE)</f>
        <v>Nov</v>
      </c>
      <c r="N2204">
        <f>VLOOKUP('combained table'!N2204,'combained table'!N2204:T4538,1,FALSE)</f>
        <v>22</v>
      </c>
      <c r="O2204" t="str">
        <f>VLOOKUP('combained table'!O2204,'combained table'!O2204:T4538,1,FALSE)</f>
        <v>22-Nov-1991</v>
      </c>
      <c r="P2204">
        <f>VLOOKUP('combained table'!P2204,'combained table'!P2204:T4538,1,FALSE)</f>
        <v>38711</v>
      </c>
      <c r="Q2204" t="str">
        <f>VLOOKUP('combained table'!Q2204,'combained table'!Q2204:T4538,1,FALSE)</f>
        <v>tier - 1</v>
      </c>
      <c r="R2204" t="str">
        <f>VLOOKUP('combained table'!R2204,'combained table'!R2204:T4538,1,FALSE)</f>
        <v>tier - 3</v>
      </c>
      <c r="S2204" t="str">
        <f>VLOOKUP('combained table'!S2204,'combained table'!S2204:T4538,1,FALSE)</f>
        <v>R1011</v>
      </c>
      <c r="T2204">
        <f>VLOOKUP('combained table'!T2204,'combained table'!T2204:T4538,1,FALSE)</f>
        <v>31</v>
      </c>
    </row>
    <row r="2205" spans="1:20">
      <c r="A2205" t="str">
        <f>VLOOKUP('combained table'!A2205,'combained table'!A2205:T4539,1,FALSE)</f>
        <v>Id2204</v>
      </c>
      <c r="B2205" t="str">
        <f>VLOOKUP('combained table'!B2205,'combained table'!B2205:T4539,1,FALSE)</f>
        <v xml:space="preserve">  Andrea K</v>
      </c>
      <c r="C2205">
        <f>VLOOKUP('combained table'!C2205,'combained table'!C2205:T4539,1,FALSE)</f>
        <v>39.82</v>
      </c>
      <c r="D2205">
        <f>VLOOKUP('combained table'!D2205,'combained table'!D2205:T4539,1,FALSE)</f>
        <v>6.01</v>
      </c>
      <c r="E2205" t="str">
        <f>VLOOKUP('combained table'!E2205,'combained table'!E2205:T4539,1,FALSE)</f>
        <v>No</v>
      </c>
      <c r="F2205" t="str">
        <f>VLOOKUP('combained table'!F2205,'combained table'!F2205:T4539,1,FALSE)</f>
        <v>yes</v>
      </c>
      <c r="G2205" t="str">
        <f>VLOOKUP('combained table'!G2205,'combained table'!G2205:T4539,1,FALSE)</f>
        <v>No</v>
      </c>
      <c r="H2205">
        <f>VLOOKUP('combained table'!H2205,'combained table'!H2205:T4539,1,FALSE)</f>
        <v>1</v>
      </c>
      <c r="I2205" t="str">
        <f>VLOOKUP('combained table'!I2205,'combained table'!I2205:T4539,1,FALSE)</f>
        <v>Prediabetes</v>
      </c>
      <c r="J2205" t="str">
        <f>VLOOKUP('combained table'!J2205,'combained table'!J2205:T4539,1,FALSE)</f>
        <v>No</v>
      </c>
      <c r="K2205" t="str">
        <f>VLOOKUP('combained table'!K2205,'combained table'!K2205:T4539,1,FALSE)</f>
        <v>Obesity</v>
      </c>
      <c r="L2205">
        <f>VLOOKUP('combained table'!L2205,'combained table'!L2205:T4539,1,FALSE)</f>
        <v>1991</v>
      </c>
      <c r="M2205" t="str">
        <f>VLOOKUP('combained table'!M2205,'combained table'!M2205:T4539,1,FALSE)</f>
        <v>Nov</v>
      </c>
      <c r="N2205">
        <f>VLOOKUP('combained table'!N2205,'combained table'!N2205:T4539,1,FALSE)</f>
        <v>2</v>
      </c>
      <c r="O2205" t="str">
        <f>VLOOKUP('combained table'!O2205,'combained table'!O2205:T4539,1,FALSE)</f>
        <v>2-Nov-1991</v>
      </c>
      <c r="P2205">
        <f>VLOOKUP('combained table'!P2205,'combained table'!P2205:T4539,1,FALSE)</f>
        <v>38711</v>
      </c>
      <c r="Q2205" t="str">
        <f>VLOOKUP('combained table'!Q2205,'combained table'!Q2205:T4539,1,FALSE)</f>
        <v>tier - 2</v>
      </c>
      <c r="R2205" t="str">
        <f>VLOOKUP('combained table'!R2205,'combained table'!R2205:T4539,1,FALSE)</f>
        <v>tier - 2</v>
      </c>
      <c r="S2205" t="str">
        <f>VLOOKUP('combained table'!S2205,'combained table'!S2205:T4539,1,FALSE)</f>
        <v>R1011</v>
      </c>
      <c r="T2205">
        <f>VLOOKUP('combained table'!T2205,'combained table'!T2205:T4539,1,FALSE)</f>
        <v>31</v>
      </c>
    </row>
    <row r="2206" spans="1:20">
      <c r="A2206" t="str">
        <f>VLOOKUP('combained table'!A2206,'combained table'!A2206:T4540,1,FALSE)</f>
        <v>Id2205</v>
      </c>
      <c r="B2206" t="str">
        <f>VLOOKUP('combained table'!B2206,'combained table'!B2206:T4540,1,FALSE)</f>
        <v xml:space="preserve">  Elleree</v>
      </c>
      <c r="C2206">
        <f>VLOOKUP('combained table'!C2206,'combained table'!C2206:T4540,1,FALSE)</f>
        <v>39.159999999999997</v>
      </c>
      <c r="D2206">
        <f>VLOOKUP('combained table'!D2206,'combained table'!D2206:T4540,1,FALSE)</f>
        <v>5.81</v>
      </c>
      <c r="E2206" t="str">
        <f>VLOOKUP('combained table'!E2206,'combained table'!E2206:T4540,1,FALSE)</f>
        <v>No</v>
      </c>
      <c r="F2206" t="str">
        <f>VLOOKUP('combained table'!F2206,'combained table'!F2206:T4540,1,FALSE)</f>
        <v>yes</v>
      </c>
      <c r="G2206" t="str">
        <f>VLOOKUP('combained table'!G2206,'combained table'!G2206:T4540,1,FALSE)</f>
        <v>No</v>
      </c>
      <c r="H2206">
        <f>VLOOKUP('combained table'!H2206,'combained table'!H2206:T4540,1,FALSE)</f>
        <v>1</v>
      </c>
      <c r="I2206" t="str">
        <f>VLOOKUP('combained table'!I2206,'combained table'!I2206:T4540,1,FALSE)</f>
        <v>Prediabetes</v>
      </c>
      <c r="J2206" t="str">
        <f>VLOOKUP('combained table'!J2206,'combained table'!J2206:T4540,1,FALSE)</f>
        <v>No</v>
      </c>
      <c r="K2206" t="str">
        <f>VLOOKUP('combained table'!K2206,'combained table'!K2206:T4540,1,FALSE)</f>
        <v>Obesity</v>
      </c>
      <c r="L2206">
        <f>VLOOKUP('combained table'!L2206,'combained table'!L2206:T4540,1,FALSE)</f>
        <v>1976</v>
      </c>
      <c r="M2206" t="str">
        <f>VLOOKUP('combained table'!M2206,'combained table'!M2206:T4540,1,FALSE)</f>
        <v>Jun</v>
      </c>
      <c r="N2206">
        <f>VLOOKUP('combained table'!N2206,'combained table'!N2206:T4540,1,FALSE)</f>
        <v>15</v>
      </c>
      <c r="O2206" t="str">
        <f>VLOOKUP('combained table'!O2206,'combained table'!O2206:T4540,1,FALSE)</f>
        <v>15-Jun-1976</v>
      </c>
      <c r="P2206">
        <f>VLOOKUP('combained table'!P2206,'combained table'!P2206:T4540,1,FALSE)</f>
        <v>38740.120000000003</v>
      </c>
      <c r="Q2206" t="str">
        <f>VLOOKUP('combained table'!Q2206,'combained table'!Q2206:T4540,1,FALSE)</f>
        <v>tier - 2</v>
      </c>
      <c r="R2206" t="str">
        <f>VLOOKUP('combained table'!R2206,'combained table'!R2206:T4540,1,FALSE)</f>
        <v>tier - 2</v>
      </c>
      <c r="S2206" t="str">
        <f>VLOOKUP('combained table'!S2206,'combained table'!S2206:T4540,1,FALSE)</f>
        <v>R1012</v>
      </c>
      <c r="T2206">
        <f>VLOOKUP('combained table'!T2206,'combained table'!T2206:T4540,1,FALSE)</f>
        <v>46</v>
      </c>
    </row>
    <row r="2207" spans="1:20">
      <c r="A2207" t="str">
        <f>VLOOKUP('combained table'!A2207,'combained table'!A2207:T4541,1,FALSE)</f>
        <v>Id2206</v>
      </c>
      <c r="B2207" t="str">
        <f>VLOOKUP('combained table'!B2207,'combained table'!B2207:T4541,1,FALSE)</f>
        <v xml:space="preserve">  Brandon J</v>
      </c>
      <c r="C2207">
        <f>VLOOKUP('combained table'!C2207,'combained table'!C2207:T4541,1,FALSE)</f>
        <v>25.555</v>
      </c>
      <c r="D2207">
        <f>VLOOKUP('combained table'!D2207,'combained table'!D2207:T4541,1,FALSE)</f>
        <v>4.37</v>
      </c>
      <c r="E2207" t="str">
        <f>VLOOKUP('combained table'!E2207,'combained table'!E2207:T4541,1,FALSE)</f>
        <v>No</v>
      </c>
      <c r="F2207" t="str">
        <f>VLOOKUP('combained table'!F2207,'combained table'!F2207:T4541,1,FALSE)</f>
        <v>No</v>
      </c>
      <c r="G2207" t="str">
        <f>VLOOKUP('combained table'!G2207,'combained table'!G2207:T4541,1,FALSE)</f>
        <v>Yes</v>
      </c>
      <c r="H2207">
        <f>VLOOKUP('combained table'!H2207,'combained table'!H2207:T4541,1,FALSE)</f>
        <v>1</v>
      </c>
      <c r="I2207" t="str">
        <f>VLOOKUP('combained table'!I2207,'combained table'!I2207:T4541,1,FALSE)</f>
        <v>Normal</v>
      </c>
      <c r="J2207" t="str">
        <f>VLOOKUP('combained table'!J2207,'combained table'!J2207:T4541,1,FALSE)</f>
        <v>No</v>
      </c>
      <c r="K2207" t="str">
        <f>VLOOKUP('combained table'!K2207,'combained table'!K2207:T4541,1,FALSE)</f>
        <v>Overweight</v>
      </c>
      <c r="L2207">
        <f>VLOOKUP('combained table'!L2207,'combained table'!L2207:T4541,1,FALSE)</f>
        <v>1991</v>
      </c>
      <c r="M2207" t="str">
        <f>VLOOKUP('combained table'!M2207,'combained table'!M2207:T4541,1,FALSE)</f>
        <v>Nov</v>
      </c>
      <c r="N2207">
        <f>VLOOKUP('combained table'!N2207,'combained table'!N2207:T4541,1,FALSE)</f>
        <v>8</v>
      </c>
      <c r="O2207" t="str">
        <f>VLOOKUP('combained table'!O2207,'combained table'!O2207:T4541,1,FALSE)</f>
        <v>8-Nov-1991</v>
      </c>
      <c r="P2207">
        <f>VLOOKUP('combained table'!P2207,'combained table'!P2207:T4541,1,FALSE)</f>
        <v>38746.36</v>
      </c>
      <c r="Q2207" t="str">
        <f>VLOOKUP('combained table'!Q2207,'combained table'!Q2207:T4541,1,FALSE)</f>
        <v>tier - 1</v>
      </c>
      <c r="R2207" t="str">
        <f>VLOOKUP('combained table'!R2207,'combained table'!R2207:T4541,1,FALSE)</f>
        <v>tier - 2</v>
      </c>
      <c r="S2207" t="str">
        <f>VLOOKUP('combained table'!S2207,'combained table'!S2207:T4541,1,FALSE)</f>
        <v>R1012</v>
      </c>
      <c r="T2207">
        <f>VLOOKUP('combained table'!T2207,'combained table'!T2207:T4541,1,FALSE)</f>
        <v>31</v>
      </c>
    </row>
    <row r="2208" spans="1:20">
      <c r="A2208" t="str">
        <f>VLOOKUP('combained table'!A2208,'combained table'!A2208:T4542,1,FALSE)</f>
        <v>Id2207</v>
      </c>
      <c r="B2208" t="str">
        <f>VLOOKUP('combained table'!B2208,'combained table'!B2208:T4542,1,FALSE)</f>
        <v xml:space="preserve">  Steve</v>
      </c>
      <c r="C2208">
        <f>VLOOKUP('combained table'!C2208,'combained table'!C2208:T4542,1,FALSE)</f>
        <v>25.175000000000001</v>
      </c>
      <c r="D2208">
        <f>VLOOKUP('combained table'!D2208,'combained table'!D2208:T4542,1,FALSE)</f>
        <v>5.74</v>
      </c>
      <c r="E2208" t="str">
        <f>VLOOKUP('combained table'!E2208,'combained table'!E2208:T4542,1,FALSE)</f>
        <v>No</v>
      </c>
      <c r="F2208" t="str">
        <f>VLOOKUP('combained table'!F2208,'combained table'!F2208:T4542,1,FALSE)</f>
        <v>No</v>
      </c>
      <c r="G2208" t="str">
        <f>VLOOKUP('combained table'!G2208,'combained table'!G2208:T4542,1,FALSE)</f>
        <v>Yes</v>
      </c>
      <c r="H2208">
        <f>VLOOKUP('combained table'!H2208,'combained table'!H2208:T4542,1,FALSE)</f>
        <v>1</v>
      </c>
      <c r="I2208" t="str">
        <f>VLOOKUP('combained table'!I2208,'combained table'!I2208:T4542,1,FALSE)</f>
        <v>Prediabetes</v>
      </c>
      <c r="J2208" t="str">
        <f>VLOOKUP('combained table'!J2208,'combained table'!J2208:T4542,1,FALSE)</f>
        <v>No</v>
      </c>
      <c r="K2208" t="str">
        <f>VLOOKUP('combained table'!K2208,'combained table'!K2208:T4542,1,FALSE)</f>
        <v>Overweight</v>
      </c>
      <c r="L2208">
        <f>VLOOKUP('combained table'!L2208,'combained table'!L2208:T4542,1,FALSE)</f>
        <v>2004</v>
      </c>
      <c r="M2208" t="str">
        <f>VLOOKUP('combained table'!M2208,'combained table'!M2208:T4542,1,FALSE)</f>
        <v>Dec</v>
      </c>
      <c r="N2208">
        <f>VLOOKUP('combained table'!N2208,'combained table'!N2208:T4542,1,FALSE)</f>
        <v>5</v>
      </c>
      <c r="O2208" t="str">
        <f>VLOOKUP('combained table'!O2208,'combained table'!O2208:T4542,1,FALSE)</f>
        <v>5-Dec-2004</v>
      </c>
      <c r="P2208">
        <f>VLOOKUP('combained table'!P2208,'combained table'!P2208:T4542,1,FALSE)</f>
        <v>38792.69</v>
      </c>
      <c r="Q2208" t="str">
        <f>VLOOKUP('combained table'!Q2208,'combained table'!Q2208:T4542,1,FALSE)</f>
        <v>tier - 2</v>
      </c>
      <c r="R2208" t="str">
        <f>VLOOKUP('combained table'!R2208,'combained table'!R2208:T4542,1,FALSE)</f>
        <v>tier - 2</v>
      </c>
      <c r="S2208" t="str">
        <f>VLOOKUP('combained table'!S2208,'combained table'!S2208:T4542,1,FALSE)</f>
        <v>R1013</v>
      </c>
      <c r="T2208">
        <f>VLOOKUP('combained table'!T2208,'combained table'!T2208:T4542,1,FALSE)</f>
        <v>18</v>
      </c>
    </row>
    <row r="2209" spans="1:20">
      <c r="A2209" t="str">
        <f>VLOOKUP('combained table'!A2209,'combained table'!A2209:T4543,1,FALSE)</f>
        <v>Id2208</v>
      </c>
      <c r="B2209" t="str">
        <f>VLOOKUP('combained table'!B2209,'combained table'!B2209:T4543,1,FALSE)</f>
        <v xml:space="preserve">  Nina Wavik Sr</v>
      </c>
      <c r="C2209">
        <f>VLOOKUP('combained table'!C2209,'combained table'!C2209:T4543,1,FALSE)</f>
        <v>38.28</v>
      </c>
      <c r="D2209">
        <f>VLOOKUP('combained table'!D2209,'combained table'!D2209:T4543,1,FALSE)</f>
        <v>5.39</v>
      </c>
      <c r="E2209" t="str">
        <f>VLOOKUP('combained table'!E2209,'combained table'!E2209:T4543,1,FALSE)</f>
        <v>No</v>
      </c>
      <c r="F2209" t="str">
        <f>VLOOKUP('combained table'!F2209,'combained table'!F2209:T4543,1,FALSE)</f>
        <v>yes</v>
      </c>
      <c r="G2209" t="str">
        <f>VLOOKUP('combained table'!G2209,'combained table'!G2209:T4543,1,FALSE)</f>
        <v>No</v>
      </c>
      <c r="H2209">
        <f>VLOOKUP('combained table'!H2209,'combained table'!H2209:T4543,1,FALSE)</f>
        <v>1</v>
      </c>
      <c r="I2209" t="str">
        <f>VLOOKUP('combained table'!I2209,'combained table'!I2209:T4543,1,FALSE)</f>
        <v>Normal</v>
      </c>
      <c r="J2209" t="str">
        <f>VLOOKUP('combained table'!J2209,'combained table'!J2209:T4543,1,FALSE)</f>
        <v>No</v>
      </c>
      <c r="K2209" t="str">
        <f>VLOOKUP('combained table'!K2209,'combained table'!K2209:T4543,1,FALSE)</f>
        <v>Obesity</v>
      </c>
      <c r="L2209">
        <f>VLOOKUP('combained table'!L2209,'combained table'!L2209:T4543,1,FALSE)</f>
        <v>1979</v>
      </c>
      <c r="M2209" t="str">
        <f>VLOOKUP('combained table'!M2209,'combained table'!M2209:T4543,1,FALSE)</f>
        <v>Dec</v>
      </c>
      <c r="N2209">
        <f>VLOOKUP('combained table'!N2209,'combained table'!N2209:T4543,1,FALSE)</f>
        <v>3</v>
      </c>
      <c r="O2209" t="str">
        <f>VLOOKUP('combained table'!O2209,'combained table'!O2209:T4543,1,FALSE)</f>
        <v>3-Dec-1979</v>
      </c>
      <c r="P2209">
        <f>VLOOKUP('combained table'!P2209,'combained table'!P2209:T4543,1,FALSE)</f>
        <v>38836.980000000003</v>
      </c>
      <c r="Q2209" t="str">
        <f>VLOOKUP('combained table'!Q2209,'combained table'!Q2209:T4543,1,FALSE)</f>
        <v>tier - 2</v>
      </c>
      <c r="R2209" t="str">
        <f>VLOOKUP('combained table'!R2209,'combained table'!R2209:T4543,1,FALSE)</f>
        <v>tier - 1</v>
      </c>
      <c r="S2209" t="str">
        <f>VLOOKUP('combained table'!S2209,'combained table'!S2209:T4543,1,FALSE)</f>
        <v>R1011</v>
      </c>
      <c r="T2209">
        <f>VLOOKUP('combained table'!T2209,'combained table'!T2209:T4543,1,FALSE)</f>
        <v>43</v>
      </c>
    </row>
    <row r="2210" spans="1:20">
      <c r="A2210" t="str">
        <f>VLOOKUP('combained table'!A2210,'combained table'!A2210:T4544,1,FALSE)</f>
        <v>Id2209</v>
      </c>
      <c r="B2210" t="str">
        <f>VLOOKUP('combained table'!B2210,'combained table'!B2210:T4544,1,FALSE)</f>
        <v xml:space="preserve">  Dani</v>
      </c>
      <c r="C2210">
        <f>VLOOKUP('combained table'!C2210,'combained table'!C2210:T4544,1,FALSE)</f>
        <v>38.17</v>
      </c>
      <c r="D2210">
        <f>VLOOKUP('combained table'!D2210,'combained table'!D2210:T4544,1,FALSE)</f>
        <v>4.07</v>
      </c>
      <c r="E2210" t="str">
        <f>VLOOKUP('combained table'!E2210,'combained table'!E2210:T4544,1,FALSE)</f>
        <v>No</v>
      </c>
      <c r="F2210" t="str">
        <f>VLOOKUP('combained table'!F2210,'combained table'!F2210:T4544,1,FALSE)</f>
        <v>yes</v>
      </c>
      <c r="G2210" t="str">
        <f>VLOOKUP('combained table'!G2210,'combained table'!G2210:T4544,1,FALSE)</f>
        <v>No</v>
      </c>
      <c r="H2210">
        <f>VLOOKUP('combained table'!H2210,'combained table'!H2210:T4544,1,FALSE)</f>
        <v>1</v>
      </c>
      <c r="I2210" t="str">
        <f>VLOOKUP('combained table'!I2210,'combained table'!I2210:T4544,1,FALSE)</f>
        <v>Normal</v>
      </c>
      <c r="J2210" t="str">
        <f>VLOOKUP('combained table'!J2210,'combained table'!J2210:T4544,1,FALSE)</f>
        <v>No</v>
      </c>
      <c r="K2210" t="str">
        <f>VLOOKUP('combained table'!K2210,'combained table'!K2210:T4544,1,FALSE)</f>
        <v>Obesity</v>
      </c>
      <c r="L2210">
        <f>VLOOKUP('combained table'!L2210,'combained table'!L2210:T4544,1,FALSE)</f>
        <v>1964</v>
      </c>
      <c r="M2210" t="str">
        <f>VLOOKUP('combained table'!M2210,'combained table'!M2210:T4544,1,FALSE)</f>
        <v>Jun</v>
      </c>
      <c r="N2210">
        <f>VLOOKUP('combained table'!N2210,'combained table'!N2210:T4544,1,FALSE)</f>
        <v>6</v>
      </c>
      <c r="O2210" t="str">
        <f>VLOOKUP('combained table'!O2210,'combained table'!O2210:T4544,1,FALSE)</f>
        <v>6-Jun-1964</v>
      </c>
      <c r="P2210">
        <f>VLOOKUP('combained table'!P2210,'combained table'!P2210:T4544,1,FALSE)</f>
        <v>38869.25</v>
      </c>
      <c r="Q2210" t="str">
        <f>VLOOKUP('combained table'!Q2210,'combained table'!Q2210:T4544,1,FALSE)</f>
        <v>tier - 2</v>
      </c>
      <c r="R2210" t="str">
        <f>VLOOKUP('combained table'!R2210,'combained table'!R2210:T4544,1,FALSE)</f>
        <v>tier - 2</v>
      </c>
      <c r="S2210" t="str">
        <f>VLOOKUP('combained table'!S2210,'combained table'!S2210:T4544,1,FALSE)</f>
        <v>R1011</v>
      </c>
      <c r="T2210">
        <f>VLOOKUP('combained table'!T2210,'combained table'!T2210:T4544,1,FALSE)</f>
        <v>59</v>
      </c>
    </row>
    <row r="2211" spans="1:20">
      <c r="A2211" t="str">
        <f>VLOOKUP('combained table'!A2211,'combained table'!A2211:T4545,1,FALSE)</f>
        <v>Id2210</v>
      </c>
      <c r="B2211" t="str">
        <f>VLOOKUP('combained table'!B2211,'combained table'!B2211:T4545,1,FALSE)</f>
        <v xml:space="preserve">  Jennifer A</v>
      </c>
      <c r="C2211">
        <f>VLOOKUP('combained table'!C2211,'combained table'!C2211:T4545,1,FALSE)</f>
        <v>36.85</v>
      </c>
      <c r="D2211">
        <f>VLOOKUP('combained table'!D2211,'combained table'!D2211:T4545,1,FALSE)</f>
        <v>5.49</v>
      </c>
      <c r="E2211" t="str">
        <f>VLOOKUP('combained table'!E2211,'combained table'!E2211:T4545,1,FALSE)</f>
        <v>No</v>
      </c>
      <c r="F2211" t="str">
        <f>VLOOKUP('combained table'!F2211,'combained table'!F2211:T4545,1,FALSE)</f>
        <v>yes</v>
      </c>
      <c r="G2211" t="str">
        <f>VLOOKUP('combained table'!G2211,'combained table'!G2211:T4545,1,FALSE)</f>
        <v>No</v>
      </c>
      <c r="H2211">
        <f>VLOOKUP('combained table'!H2211,'combained table'!H2211:T4545,1,FALSE)</f>
        <v>1</v>
      </c>
      <c r="I2211" t="str">
        <f>VLOOKUP('combained table'!I2211,'combained table'!I2211:T4545,1,FALSE)</f>
        <v>Normal</v>
      </c>
      <c r="J2211" t="str">
        <f>VLOOKUP('combained table'!J2211,'combained table'!J2211:T4545,1,FALSE)</f>
        <v>No</v>
      </c>
      <c r="K2211" t="str">
        <f>VLOOKUP('combained table'!K2211,'combained table'!K2211:T4545,1,FALSE)</f>
        <v>Obesity</v>
      </c>
      <c r="L2211">
        <f>VLOOKUP('combained table'!L2211,'combained table'!L2211:T4545,1,FALSE)</f>
        <v>1967</v>
      </c>
      <c r="M2211" t="str">
        <f>VLOOKUP('combained table'!M2211,'combained table'!M2211:T4545,1,FALSE)</f>
        <v>Jul</v>
      </c>
      <c r="N2211">
        <f>VLOOKUP('combained table'!N2211,'combained table'!N2211:T4545,1,FALSE)</f>
        <v>30</v>
      </c>
      <c r="O2211" t="str">
        <f>VLOOKUP('combained table'!O2211,'combained table'!O2211:T4545,1,FALSE)</f>
        <v>30-Jul-1967</v>
      </c>
      <c r="P2211">
        <f>VLOOKUP('combained table'!P2211,'combained table'!P2211:T4545,1,FALSE)</f>
        <v>38893.360000000001</v>
      </c>
      <c r="Q2211" t="str">
        <f>VLOOKUP('combained table'!Q2211,'combained table'!Q2211:T4545,1,FALSE)</f>
        <v>tier - 1</v>
      </c>
      <c r="R2211" t="str">
        <f>VLOOKUP('combained table'!R2211,'combained table'!R2211:T4545,1,FALSE)</f>
        <v>tier - 2</v>
      </c>
      <c r="S2211" t="str">
        <f>VLOOKUP('combained table'!S2211,'combained table'!S2211:T4545,1,FALSE)</f>
        <v>R1011</v>
      </c>
      <c r="T2211">
        <f>VLOOKUP('combained table'!T2211,'combained table'!T2211:T4545,1,FALSE)</f>
        <v>55</v>
      </c>
    </row>
    <row r="2212" spans="1:20">
      <c r="A2212" t="str">
        <f>VLOOKUP('combained table'!A2212,'combained table'!A2212:T4546,1,FALSE)</f>
        <v>Id2211</v>
      </c>
      <c r="B2212" t="str">
        <f>VLOOKUP('combained table'!B2212,'combained table'!B2212:T4546,1,FALSE)</f>
        <v xml:space="preserve">  Martin</v>
      </c>
      <c r="C2212">
        <f>VLOOKUP('combained table'!C2212,'combained table'!C2212:T4546,1,FALSE)</f>
        <v>22.61</v>
      </c>
      <c r="D2212">
        <f>VLOOKUP('combained table'!D2212,'combained table'!D2212:T4546,1,FALSE)</f>
        <v>5.68</v>
      </c>
      <c r="E2212" t="str">
        <f>VLOOKUP('combained table'!E2212,'combained table'!E2212:T4546,1,FALSE)</f>
        <v>No</v>
      </c>
      <c r="F2212" t="str">
        <f>VLOOKUP('combained table'!F2212,'combained table'!F2212:T4546,1,FALSE)</f>
        <v>No</v>
      </c>
      <c r="G2212" t="str">
        <f>VLOOKUP('combained table'!G2212,'combained table'!G2212:T4546,1,FALSE)</f>
        <v>Yes</v>
      </c>
      <c r="H2212">
        <f>VLOOKUP('combained table'!H2212,'combained table'!H2212:T4546,1,FALSE)</f>
        <v>1</v>
      </c>
      <c r="I2212" t="str">
        <f>VLOOKUP('combained table'!I2212,'combained table'!I2212:T4546,1,FALSE)</f>
        <v>Normal</v>
      </c>
      <c r="J2212" t="str">
        <f>VLOOKUP('combained table'!J2212,'combained table'!J2212:T4546,1,FALSE)</f>
        <v>No</v>
      </c>
      <c r="K2212" t="str">
        <f>VLOOKUP('combained table'!K2212,'combained table'!K2212:T4546,1,FALSE)</f>
        <v>Normal Weight</v>
      </c>
      <c r="L2212">
        <f>VLOOKUP('combained table'!L2212,'combained table'!L2212:T4546,1,FALSE)</f>
        <v>1987</v>
      </c>
      <c r="M2212" t="str">
        <f>VLOOKUP('combained table'!M2212,'combained table'!M2212:T4546,1,FALSE)</f>
        <v>Jun</v>
      </c>
      <c r="N2212">
        <f>VLOOKUP('combained table'!N2212,'combained table'!N2212:T4546,1,FALSE)</f>
        <v>16</v>
      </c>
      <c r="O2212" t="str">
        <f>VLOOKUP('combained table'!O2212,'combained table'!O2212:T4546,1,FALSE)</f>
        <v>16-Jun-1987</v>
      </c>
      <c r="P2212">
        <f>VLOOKUP('combained table'!P2212,'combained table'!P2212:T4546,1,FALSE)</f>
        <v>38924.04</v>
      </c>
      <c r="Q2212" t="str">
        <f>VLOOKUP('combained table'!Q2212,'combained table'!Q2212:T4546,1,FALSE)</f>
        <v>tier - 2</v>
      </c>
      <c r="R2212" t="str">
        <f>VLOOKUP('combained table'!R2212,'combained table'!R2212:T4546,1,FALSE)</f>
        <v>tier - 2</v>
      </c>
      <c r="S2212" t="str">
        <f>VLOOKUP('combained table'!S2212,'combained table'!S2212:T4546,1,FALSE)</f>
        <v>R1011</v>
      </c>
      <c r="T2212">
        <f>VLOOKUP('combained table'!T2212,'combained table'!T2212:T4546,1,FALSE)</f>
        <v>35</v>
      </c>
    </row>
    <row r="2213" spans="1:20">
      <c r="A2213" t="str">
        <f>VLOOKUP('combained table'!A2213,'combained table'!A2213:T4547,1,FALSE)</f>
        <v>Id2212</v>
      </c>
      <c r="B2213" t="str">
        <f>VLOOKUP('combained table'!B2213,'combained table'!B2213:T4547,1,FALSE)</f>
        <v xml:space="preserve">  Steve</v>
      </c>
      <c r="C2213">
        <f>VLOOKUP('combained table'!C2213,'combained table'!C2213:T4547,1,FALSE)</f>
        <v>21.754999999999999</v>
      </c>
      <c r="D2213">
        <f>VLOOKUP('combained table'!D2213,'combained table'!D2213:T4547,1,FALSE)</f>
        <v>6.09</v>
      </c>
      <c r="E2213" t="str">
        <f>VLOOKUP('combained table'!E2213,'combained table'!E2213:T4547,1,FALSE)</f>
        <v>No</v>
      </c>
      <c r="F2213" t="str">
        <f>VLOOKUP('combained table'!F2213,'combained table'!F2213:T4547,1,FALSE)</f>
        <v>No</v>
      </c>
      <c r="G2213" t="str">
        <f>VLOOKUP('combained table'!G2213,'combained table'!G2213:T4547,1,FALSE)</f>
        <v>Yes</v>
      </c>
      <c r="H2213">
        <f>VLOOKUP('combained table'!H2213,'combained table'!H2213:T4547,1,FALSE)</f>
        <v>1</v>
      </c>
      <c r="I2213" t="str">
        <f>VLOOKUP('combained table'!I2213,'combained table'!I2213:T4547,1,FALSE)</f>
        <v>Prediabetes</v>
      </c>
      <c r="J2213" t="str">
        <f>VLOOKUP('combained table'!J2213,'combained table'!J2213:T4547,1,FALSE)</f>
        <v>No</v>
      </c>
      <c r="K2213" t="str">
        <f>VLOOKUP('combained table'!K2213,'combained table'!K2213:T4547,1,FALSE)</f>
        <v>Normal Weight</v>
      </c>
      <c r="L2213">
        <f>VLOOKUP('combained table'!L2213,'combained table'!L2213:T4547,1,FALSE)</f>
        <v>1976</v>
      </c>
      <c r="M2213" t="str">
        <f>VLOOKUP('combained table'!M2213,'combained table'!M2213:T4547,1,FALSE)</f>
        <v>Dec</v>
      </c>
      <c r="N2213">
        <f>VLOOKUP('combained table'!N2213,'combained table'!N2213:T4547,1,FALSE)</f>
        <v>15</v>
      </c>
      <c r="O2213" t="str">
        <f>VLOOKUP('combained table'!O2213,'combained table'!O2213:T4547,1,FALSE)</f>
        <v>15-Dec-1976</v>
      </c>
      <c r="P2213">
        <f>VLOOKUP('combained table'!P2213,'combained table'!P2213:T4547,1,FALSE)</f>
        <v>38932.559999999998</v>
      </c>
      <c r="Q2213" t="str">
        <f>VLOOKUP('combained table'!Q2213,'combained table'!Q2213:T4547,1,FALSE)</f>
        <v>tier - 2</v>
      </c>
      <c r="R2213" t="str">
        <f>VLOOKUP('combained table'!R2213,'combained table'!R2213:T4547,1,FALSE)</f>
        <v>tier - 3</v>
      </c>
      <c r="S2213" t="str">
        <f>VLOOKUP('combained table'!S2213,'combained table'!S2213:T4547,1,FALSE)</f>
        <v>R1011</v>
      </c>
      <c r="T2213">
        <f>VLOOKUP('combained table'!T2213,'combained table'!T2213:T4547,1,FALSE)</f>
        <v>46</v>
      </c>
    </row>
    <row r="2214" spans="1:20">
      <c r="A2214" t="str">
        <f>VLOOKUP('combained table'!A2214,'combained table'!A2214:T4548,1,FALSE)</f>
        <v>Id2213</v>
      </c>
      <c r="B2214" t="str">
        <f>VLOOKUP('combained table'!B2214,'combained table'!B2214:T4548,1,FALSE)</f>
        <v xml:space="preserve">  Christopher</v>
      </c>
      <c r="C2214">
        <f>VLOOKUP('combained table'!C2214,'combained table'!C2214:T4548,1,FALSE)</f>
        <v>20.425000000000001</v>
      </c>
      <c r="D2214">
        <f>VLOOKUP('combained table'!D2214,'combained table'!D2214:T4548,1,FALSE)</f>
        <v>5.53</v>
      </c>
      <c r="E2214" t="str">
        <f>VLOOKUP('combained table'!E2214,'combained table'!E2214:T4548,1,FALSE)</f>
        <v>No</v>
      </c>
      <c r="F2214" t="str">
        <f>VLOOKUP('combained table'!F2214,'combained table'!F2214:T4548,1,FALSE)</f>
        <v>No</v>
      </c>
      <c r="G2214" t="str">
        <f>VLOOKUP('combained table'!G2214,'combained table'!G2214:T4548,1,FALSE)</f>
        <v>Yes</v>
      </c>
      <c r="H2214">
        <f>VLOOKUP('combained table'!H2214,'combained table'!H2214:T4548,1,FALSE)</f>
        <v>1</v>
      </c>
      <c r="I2214" t="str">
        <f>VLOOKUP('combained table'!I2214,'combained table'!I2214:T4548,1,FALSE)</f>
        <v>Normal</v>
      </c>
      <c r="J2214" t="str">
        <f>VLOOKUP('combained table'!J2214,'combained table'!J2214:T4548,1,FALSE)</f>
        <v>No</v>
      </c>
      <c r="K2214" t="str">
        <f>VLOOKUP('combained table'!K2214,'combained table'!K2214:T4548,1,FALSE)</f>
        <v>Normal Weight</v>
      </c>
      <c r="L2214">
        <f>VLOOKUP('combained table'!L2214,'combained table'!L2214:T4548,1,FALSE)</f>
        <v>1980</v>
      </c>
      <c r="M2214" t="str">
        <f>VLOOKUP('combained table'!M2214,'combained table'!M2214:T4548,1,FALSE)</f>
        <v>Sep</v>
      </c>
      <c r="N2214">
        <f>VLOOKUP('combained table'!N2214,'combained table'!N2214:T4548,1,FALSE)</f>
        <v>24</v>
      </c>
      <c r="O2214" t="str">
        <f>VLOOKUP('combained table'!O2214,'combained table'!O2214:T4548,1,FALSE)</f>
        <v>24-Sep-1980</v>
      </c>
      <c r="P2214">
        <f>VLOOKUP('combained table'!P2214,'combained table'!P2214:T4548,1,FALSE)</f>
        <v>38947.43</v>
      </c>
      <c r="Q2214" t="str">
        <f>VLOOKUP('combained table'!Q2214,'combained table'!Q2214:T4548,1,FALSE)</f>
        <v>tier - 2</v>
      </c>
      <c r="R2214" t="str">
        <f>VLOOKUP('combained table'!R2214,'combained table'!R2214:T4548,1,FALSE)</f>
        <v>tier - 3</v>
      </c>
      <c r="S2214" t="str">
        <f>VLOOKUP('combained table'!S2214,'combained table'!S2214:T4548,1,FALSE)</f>
        <v>R1011</v>
      </c>
      <c r="T2214">
        <f>VLOOKUP('combained table'!T2214,'combained table'!T2214:T4548,1,FALSE)</f>
        <v>42</v>
      </c>
    </row>
    <row r="2215" spans="1:20">
      <c r="A2215" t="str">
        <f>VLOOKUP('combained table'!A2215,'combained table'!A2215:T4549,1,FALSE)</f>
        <v>Id2214</v>
      </c>
      <c r="B2215" t="str">
        <f>VLOOKUP('combained table'!B2215,'combained table'!B2215:T4549,1,FALSE)</f>
        <v xml:space="preserve">  Kathryn M</v>
      </c>
      <c r="C2215">
        <f>VLOOKUP('combained table'!C2215,'combained table'!C2215:T4549,1,FALSE)</f>
        <v>31.35</v>
      </c>
      <c r="D2215">
        <f>VLOOKUP('combained table'!D2215,'combained table'!D2215:T4549,1,FALSE)</f>
        <v>4.28</v>
      </c>
      <c r="E2215" t="str">
        <f>VLOOKUP('combained table'!E2215,'combained table'!E2215:T4549,1,FALSE)</f>
        <v>No</v>
      </c>
      <c r="F2215" t="str">
        <f>VLOOKUP('combained table'!F2215,'combained table'!F2215:T4549,1,FALSE)</f>
        <v>yes</v>
      </c>
      <c r="G2215" t="str">
        <f>VLOOKUP('combained table'!G2215,'combained table'!G2215:T4549,1,FALSE)</f>
        <v>No</v>
      </c>
      <c r="H2215">
        <f>VLOOKUP('combained table'!H2215,'combained table'!H2215:T4549,1,FALSE)</f>
        <v>1</v>
      </c>
      <c r="I2215" t="str">
        <f>VLOOKUP('combained table'!I2215,'combained table'!I2215:T4549,1,FALSE)</f>
        <v>Normal</v>
      </c>
      <c r="J2215" t="str">
        <f>VLOOKUP('combained table'!J2215,'combained table'!J2215:T4549,1,FALSE)</f>
        <v>No</v>
      </c>
      <c r="K2215" t="str">
        <f>VLOOKUP('combained table'!K2215,'combained table'!K2215:T4549,1,FALSE)</f>
        <v>Obesity</v>
      </c>
      <c r="L2215">
        <f>VLOOKUP('combained table'!L2215,'combained table'!L2215:T4549,1,FALSE)</f>
        <v>1978</v>
      </c>
      <c r="M2215" t="str">
        <f>VLOOKUP('combained table'!M2215,'combained table'!M2215:T4549,1,FALSE)</f>
        <v>Oct</v>
      </c>
      <c r="N2215">
        <f>VLOOKUP('combained table'!N2215,'combained table'!N2215:T4549,1,FALSE)</f>
        <v>12</v>
      </c>
      <c r="O2215" t="str">
        <f>VLOOKUP('combained table'!O2215,'combained table'!O2215:T4549,1,FALSE)</f>
        <v>12-Oct-1978</v>
      </c>
      <c r="P2215">
        <f>VLOOKUP('combained table'!P2215,'combained table'!P2215:T4549,1,FALSE)</f>
        <v>38998.550000000003</v>
      </c>
      <c r="Q2215" t="str">
        <f>VLOOKUP('combained table'!Q2215,'combained table'!Q2215:T4549,1,FALSE)</f>
        <v>tier - 1</v>
      </c>
      <c r="R2215" t="str">
        <f>VLOOKUP('combained table'!R2215,'combained table'!R2215:T4549,1,FALSE)</f>
        <v>tier - 1</v>
      </c>
      <c r="S2215" t="str">
        <f>VLOOKUP('combained table'!S2215,'combained table'!S2215:T4549,1,FALSE)</f>
        <v>R1011</v>
      </c>
      <c r="T2215">
        <f>VLOOKUP('combained table'!T2215,'combained table'!T2215:T4549,1,FALSE)</f>
        <v>44</v>
      </c>
    </row>
    <row r="2216" spans="1:20">
      <c r="A2216" t="str">
        <f>VLOOKUP('combained table'!A2216,'combained table'!A2216:T4550,1,FALSE)</f>
        <v>Id2215</v>
      </c>
      <c r="B2216" t="str">
        <f>VLOOKUP('combained table'!B2216,'combained table'!B2216:T4550,1,FALSE)</f>
        <v xml:space="preserve">  Emily</v>
      </c>
      <c r="C2216">
        <f>VLOOKUP('combained table'!C2216,'combained table'!C2216:T4550,1,FALSE)</f>
        <v>31.13</v>
      </c>
      <c r="D2216">
        <f>VLOOKUP('combained table'!D2216,'combained table'!D2216:T4550,1,FALSE)</f>
        <v>6.01</v>
      </c>
      <c r="E2216" t="str">
        <f>VLOOKUP('combained table'!E2216,'combained table'!E2216:T4550,1,FALSE)</f>
        <v>No</v>
      </c>
      <c r="F2216" t="str">
        <f>VLOOKUP('combained table'!F2216,'combained table'!F2216:T4550,1,FALSE)</f>
        <v>yes</v>
      </c>
      <c r="G2216" t="str">
        <f>VLOOKUP('combained table'!G2216,'combained table'!G2216:T4550,1,FALSE)</f>
        <v>No</v>
      </c>
      <c r="H2216">
        <f>VLOOKUP('combained table'!H2216,'combained table'!H2216:T4550,1,FALSE)</f>
        <v>1</v>
      </c>
      <c r="I2216" t="str">
        <f>VLOOKUP('combained table'!I2216,'combained table'!I2216:T4550,1,FALSE)</f>
        <v>Prediabetes</v>
      </c>
      <c r="J2216" t="str">
        <f>VLOOKUP('combained table'!J2216,'combained table'!J2216:T4550,1,FALSE)</f>
        <v>No</v>
      </c>
      <c r="K2216" t="str">
        <f>VLOOKUP('combained table'!K2216,'combained table'!K2216:T4550,1,FALSE)</f>
        <v>Obesity</v>
      </c>
      <c r="L2216">
        <f>VLOOKUP('combained table'!L2216,'combained table'!L2216:T4550,1,FALSE)</f>
        <v>1985</v>
      </c>
      <c r="M2216" t="str">
        <f>VLOOKUP('combained table'!M2216,'combained table'!M2216:T4550,1,FALSE)</f>
        <v>Sep</v>
      </c>
      <c r="N2216">
        <f>VLOOKUP('combained table'!N2216,'combained table'!N2216:T4550,1,FALSE)</f>
        <v>20</v>
      </c>
      <c r="O2216" t="str">
        <f>VLOOKUP('combained table'!O2216,'combained table'!O2216:T4550,1,FALSE)</f>
        <v>20-Sep-1985</v>
      </c>
      <c r="P2216">
        <f>VLOOKUP('combained table'!P2216,'combained table'!P2216:T4550,1,FALSE)</f>
        <v>39047.29</v>
      </c>
      <c r="Q2216" t="str">
        <f>VLOOKUP('combained table'!Q2216,'combained table'!Q2216:T4550,1,FALSE)</f>
        <v>tier - 1</v>
      </c>
      <c r="R2216" t="str">
        <f>VLOOKUP('combained table'!R2216,'combained table'!R2216:T4550,1,FALSE)</f>
        <v>tier - 3</v>
      </c>
      <c r="S2216" t="str">
        <f>VLOOKUP('combained table'!S2216,'combained table'!S2216:T4550,1,FALSE)</f>
        <v>R1017</v>
      </c>
      <c r="T2216">
        <f>VLOOKUP('combained table'!T2216,'combained table'!T2216:T4550,1,FALSE)</f>
        <v>37</v>
      </c>
    </row>
    <row r="2217" spans="1:20">
      <c r="A2217" t="str">
        <f>VLOOKUP('combained table'!A2217,'combained table'!A2217:T4551,1,FALSE)</f>
        <v>Id2216</v>
      </c>
      <c r="B2217" t="str">
        <f>VLOOKUP('combained table'!B2217,'combained table'!B2217:T4551,1,FALSE)</f>
        <v xml:space="preserve">  Trent A</v>
      </c>
      <c r="C2217">
        <f>VLOOKUP('combained table'!C2217,'combained table'!C2217:T4551,1,FALSE)</f>
        <v>17.48</v>
      </c>
      <c r="D2217">
        <f>VLOOKUP('combained table'!D2217,'combained table'!D2217:T4551,1,FALSE)</f>
        <v>4.59</v>
      </c>
      <c r="E2217" t="str">
        <f>VLOOKUP('combained table'!E2217,'combained table'!E2217:T4551,1,FALSE)</f>
        <v>No</v>
      </c>
      <c r="F2217" t="str">
        <f>VLOOKUP('combained table'!F2217,'combained table'!F2217:T4551,1,FALSE)</f>
        <v>No</v>
      </c>
      <c r="G2217" t="str">
        <f>VLOOKUP('combained table'!G2217,'combained table'!G2217:T4551,1,FALSE)</f>
        <v>Yes</v>
      </c>
      <c r="H2217">
        <f>VLOOKUP('combained table'!H2217,'combained table'!H2217:T4551,1,FALSE)</f>
        <v>1</v>
      </c>
      <c r="I2217" t="str">
        <f>VLOOKUP('combained table'!I2217,'combained table'!I2217:T4551,1,FALSE)</f>
        <v>Normal</v>
      </c>
      <c r="J2217" t="str">
        <f>VLOOKUP('combained table'!J2217,'combained table'!J2217:T4551,1,FALSE)</f>
        <v>No</v>
      </c>
      <c r="K2217" t="str">
        <f>VLOOKUP('combained table'!K2217,'combained table'!K2217:T4551,1,FALSE)</f>
        <v>Underweight</v>
      </c>
      <c r="L2217">
        <f>VLOOKUP('combained table'!L2217,'combained table'!L2217:T4551,1,FALSE)</f>
        <v>1982</v>
      </c>
      <c r="M2217" t="str">
        <f>VLOOKUP('combained table'!M2217,'combained table'!M2217:T4551,1,FALSE)</f>
        <v>Aug</v>
      </c>
      <c r="N2217">
        <f>VLOOKUP('combained table'!N2217,'combained table'!N2217:T4551,1,FALSE)</f>
        <v>4</v>
      </c>
      <c r="O2217" t="str">
        <f>VLOOKUP('combained table'!O2217,'combained table'!O2217:T4551,1,FALSE)</f>
        <v>4-Aug-1982</v>
      </c>
      <c r="P2217">
        <f>VLOOKUP('combained table'!P2217,'combained table'!P2217:T4551,1,FALSE)</f>
        <v>39125.33</v>
      </c>
      <c r="Q2217" t="str">
        <f>VLOOKUP('combained table'!Q2217,'combained table'!Q2217:T4551,1,FALSE)</f>
        <v>tier - 1</v>
      </c>
      <c r="R2217" t="str">
        <f>VLOOKUP('combained table'!R2217,'combained table'!R2217:T4551,1,FALSE)</f>
        <v>tier - 1</v>
      </c>
      <c r="S2217" t="str">
        <f>VLOOKUP('combained table'!S2217,'combained table'!S2217:T4551,1,FALSE)</f>
        <v>R1016</v>
      </c>
      <c r="T2217">
        <f>VLOOKUP('combained table'!T2217,'combained table'!T2217:T4551,1,FALSE)</f>
        <v>40</v>
      </c>
    </row>
    <row r="2218" spans="1:20">
      <c r="A2218" t="str">
        <f>VLOOKUP('combained table'!A2218,'combained table'!A2218:T4552,1,FALSE)</f>
        <v>Id2217</v>
      </c>
      <c r="B2218" t="str">
        <f>VLOOKUP('combained table'!B2218,'combained table'!B2218:T4552,1,FALSE)</f>
        <v xml:space="preserve">  Jennifer E</v>
      </c>
      <c r="C2218">
        <f>VLOOKUP('combained table'!C2218,'combained table'!C2218:T4552,1,FALSE)</f>
        <v>22.57</v>
      </c>
      <c r="D2218">
        <f>VLOOKUP('combained table'!D2218,'combained table'!D2218:T4552,1,FALSE)</f>
        <v>5.8</v>
      </c>
      <c r="E2218" t="str">
        <f>VLOOKUP('combained table'!E2218,'combained table'!E2218:T4552,1,FALSE)</f>
        <v>yes</v>
      </c>
      <c r="F2218" t="str">
        <f>VLOOKUP('combained table'!F2218,'combained table'!F2218:T4552,1,FALSE)</f>
        <v>No</v>
      </c>
      <c r="G2218" t="str">
        <f>VLOOKUP('combained table'!G2218,'combained table'!G2218:T4552,1,FALSE)</f>
        <v>No</v>
      </c>
      <c r="H2218">
        <f>VLOOKUP('combained table'!H2218,'combained table'!H2218:T4552,1,FALSE)</f>
        <v>1</v>
      </c>
      <c r="I2218" t="str">
        <f>VLOOKUP('combained table'!I2218,'combained table'!I2218:T4552,1,FALSE)</f>
        <v>Prediabetes</v>
      </c>
      <c r="J2218" t="str">
        <f>VLOOKUP('combained table'!J2218,'combained table'!J2218:T4552,1,FALSE)</f>
        <v>No</v>
      </c>
      <c r="K2218" t="str">
        <f>VLOOKUP('combained table'!K2218,'combained table'!K2218:T4552,1,FALSE)</f>
        <v>Normal Weight</v>
      </c>
      <c r="L2218">
        <f>VLOOKUP('combained table'!L2218,'combained table'!L2218:T4552,1,FALSE)</f>
        <v>1962</v>
      </c>
      <c r="M2218" t="str">
        <f>VLOOKUP('combained table'!M2218,'combained table'!M2218:T4552,1,FALSE)</f>
        <v>Jul</v>
      </c>
      <c r="N2218">
        <f>VLOOKUP('combained table'!N2218,'combained table'!N2218:T4552,1,FALSE)</f>
        <v>7</v>
      </c>
      <c r="O2218" t="str">
        <f>VLOOKUP('combained table'!O2218,'combained table'!O2218:T4552,1,FALSE)</f>
        <v>7-Jul-1962</v>
      </c>
      <c r="P2218">
        <f>VLOOKUP('combained table'!P2218,'combained table'!P2218:T4552,1,FALSE)</f>
        <v>39221.120000000003</v>
      </c>
      <c r="Q2218" t="str">
        <f>VLOOKUP('combained table'!Q2218,'combained table'!Q2218:T4552,1,FALSE)</f>
        <v>tier - 2</v>
      </c>
      <c r="R2218" t="str">
        <f>VLOOKUP('combained table'!R2218,'combained table'!R2218:T4552,1,FALSE)</f>
        <v>tier - 1</v>
      </c>
      <c r="S2218" t="str">
        <f>VLOOKUP('combained table'!S2218,'combained table'!S2218:T4552,1,FALSE)</f>
        <v>R1011</v>
      </c>
      <c r="T2218">
        <f>VLOOKUP('combained table'!T2218,'combained table'!T2218:T4552,1,FALSE)</f>
        <v>60</v>
      </c>
    </row>
    <row r="2219" spans="1:20">
      <c r="A2219" t="str">
        <f>VLOOKUP('combained table'!A2219,'combained table'!A2219:T4553,1,FALSE)</f>
        <v>Id2218</v>
      </c>
      <c r="B2219" t="str">
        <f>VLOOKUP('combained table'!B2219,'combained table'!B2219:T4553,1,FALSE)</f>
        <v xml:space="preserve">  Polly</v>
      </c>
      <c r="C2219">
        <f>VLOOKUP('combained table'!C2219,'combained table'!C2219:T4553,1,FALSE)</f>
        <v>26.73</v>
      </c>
      <c r="D2219">
        <f>VLOOKUP('combained table'!D2219,'combained table'!D2219:T4553,1,FALSE)</f>
        <v>5.08</v>
      </c>
      <c r="E2219" t="str">
        <f>VLOOKUP('combained table'!E2219,'combained table'!E2219:T4553,1,FALSE)</f>
        <v>No</v>
      </c>
      <c r="F2219" t="str">
        <f>VLOOKUP('combained table'!F2219,'combained table'!F2219:T4553,1,FALSE)</f>
        <v>yes</v>
      </c>
      <c r="G2219" t="str">
        <f>VLOOKUP('combained table'!G2219,'combained table'!G2219:T4553,1,FALSE)</f>
        <v>No</v>
      </c>
      <c r="H2219">
        <f>VLOOKUP('combained table'!H2219,'combained table'!H2219:T4553,1,FALSE)</f>
        <v>1</v>
      </c>
      <c r="I2219" t="str">
        <f>VLOOKUP('combained table'!I2219,'combained table'!I2219:T4553,1,FALSE)</f>
        <v>Normal</v>
      </c>
      <c r="J2219" t="str">
        <f>VLOOKUP('combained table'!J2219,'combained table'!J2219:T4553,1,FALSE)</f>
        <v>No</v>
      </c>
      <c r="K2219" t="str">
        <f>VLOOKUP('combained table'!K2219,'combained table'!K2219:T4553,1,FALSE)</f>
        <v>Overweight</v>
      </c>
      <c r="L2219">
        <f>VLOOKUP('combained table'!L2219,'combained table'!L2219:T4553,1,FALSE)</f>
        <v>1992</v>
      </c>
      <c r="M2219" t="str">
        <f>VLOOKUP('combained table'!M2219,'combained table'!M2219:T4553,1,FALSE)</f>
        <v>Nov</v>
      </c>
      <c r="N2219">
        <f>VLOOKUP('combained table'!N2219,'combained table'!N2219:T4553,1,FALSE)</f>
        <v>30</v>
      </c>
      <c r="O2219" t="str">
        <f>VLOOKUP('combained table'!O2219,'combained table'!O2219:T4553,1,FALSE)</f>
        <v>30-Nov-1992</v>
      </c>
      <c r="P2219">
        <f>VLOOKUP('combained table'!P2219,'combained table'!P2219:T4553,1,FALSE)</f>
        <v>39241.440000000002</v>
      </c>
      <c r="Q2219" t="str">
        <f>VLOOKUP('combained table'!Q2219,'combained table'!Q2219:T4553,1,FALSE)</f>
        <v>tier - 1</v>
      </c>
      <c r="R2219" t="str">
        <f>VLOOKUP('combained table'!R2219,'combained table'!R2219:T4553,1,FALSE)</f>
        <v>tier - 3</v>
      </c>
      <c r="S2219" t="str">
        <f>VLOOKUP('combained table'!S2219,'combained table'!S2219:T4553,1,FALSE)</f>
        <v>R1011</v>
      </c>
      <c r="T2219">
        <f>VLOOKUP('combained table'!T2219,'combained table'!T2219:T4553,1,FALSE)</f>
        <v>30</v>
      </c>
    </row>
    <row r="2220" spans="1:20">
      <c r="A2220" t="str">
        <f>VLOOKUP('combained table'!A2220,'combained table'!A2220:T4554,1,FALSE)</f>
        <v>Id2219</v>
      </c>
      <c r="B2220" t="str">
        <f>VLOOKUP('combained table'!B2220,'combained table'!B2220:T4554,1,FALSE)</f>
        <v xml:space="preserve">  Elizabeth</v>
      </c>
      <c r="C2220">
        <f>VLOOKUP('combained table'!C2220,'combained table'!C2220:T4554,1,FALSE)</f>
        <v>20.79</v>
      </c>
      <c r="D2220">
        <f>VLOOKUP('combained table'!D2220,'combained table'!D2220:T4554,1,FALSE)</f>
        <v>5.84</v>
      </c>
      <c r="E2220" t="str">
        <f>VLOOKUP('combained table'!E2220,'combained table'!E2220:T4554,1,FALSE)</f>
        <v>No</v>
      </c>
      <c r="F2220" t="str">
        <f>VLOOKUP('combained table'!F2220,'combained table'!F2220:T4554,1,FALSE)</f>
        <v>yes</v>
      </c>
      <c r="G2220" t="str">
        <f>VLOOKUP('combained table'!G2220,'combained table'!G2220:T4554,1,FALSE)</f>
        <v>No</v>
      </c>
      <c r="H2220">
        <f>VLOOKUP('combained table'!H2220,'combained table'!H2220:T4554,1,FALSE)</f>
        <v>1</v>
      </c>
      <c r="I2220" t="str">
        <f>VLOOKUP('combained table'!I2220,'combained table'!I2220:T4554,1,FALSE)</f>
        <v>Prediabetes</v>
      </c>
      <c r="J2220" t="str">
        <f>VLOOKUP('combained table'!J2220,'combained table'!J2220:T4554,1,FALSE)</f>
        <v>No</v>
      </c>
      <c r="K2220" t="str">
        <f>VLOOKUP('combained table'!K2220,'combained table'!K2220:T4554,1,FALSE)</f>
        <v>Normal Weight</v>
      </c>
      <c r="L2220">
        <f>VLOOKUP('combained table'!L2220,'combained table'!L2220:T4554,1,FALSE)</f>
        <v>1982</v>
      </c>
      <c r="M2220" t="str">
        <f>VLOOKUP('combained table'!M2220,'combained table'!M2220:T4554,1,FALSE)</f>
        <v>Aug</v>
      </c>
      <c r="N2220">
        <f>VLOOKUP('combained table'!N2220,'combained table'!N2220:T4554,1,FALSE)</f>
        <v>16</v>
      </c>
      <c r="O2220" t="str">
        <f>VLOOKUP('combained table'!O2220,'combained table'!O2220:T4554,1,FALSE)</f>
        <v>16-Aug-1982</v>
      </c>
      <c r="P2220">
        <f>VLOOKUP('combained table'!P2220,'combained table'!P2220:T4554,1,FALSE)</f>
        <v>39315.279999999999</v>
      </c>
      <c r="Q2220" t="str">
        <f>VLOOKUP('combained table'!Q2220,'combained table'!Q2220:T4554,1,FALSE)</f>
        <v>tier - 2</v>
      </c>
      <c r="R2220" t="str">
        <f>VLOOKUP('combained table'!R2220,'combained table'!R2220:T4554,1,FALSE)</f>
        <v>tier - 3</v>
      </c>
      <c r="S2220" t="str">
        <f>VLOOKUP('combained table'!S2220,'combained table'!S2220:T4554,1,FALSE)</f>
        <v>R1011</v>
      </c>
      <c r="T2220">
        <f>VLOOKUP('combained table'!T2220,'combained table'!T2220:T4554,1,FALSE)</f>
        <v>40</v>
      </c>
    </row>
    <row r="2221" spans="1:20">
      <c r="A2221" t="str">
        <f>VLOOKUP('combained table'!A2221,'combained table'!A2221:T4555,1,FALSE)</f>
        <v>Id2220</v>
      </c>
      <c r="B2221" t="str">
        <f>VLOOKUP('combained table'!B2221,'combained table'!B2221:T4555,1,FALSE)</f>
        <v xml:space="preserve">  Tiffany A</v>
      </c>
      <c r="C2221">
        <f>VLOOKUP('combained table'!C2221,'combained table'!C2221:T4555,1,FALSE)</f>
        <v>20.149999999999999</v>
      </c>
      <c r="D2221">
        <f>VLOOKUP('combained table'!D2221,'combained table'!D2221:T4555,1,FALSE)</f>
        <v>4.1500000000000004</v>
      </c>
      <c r="E2221" t="str">
        <f>VLOOKUP('combained table'!E2221,'combained table'!E2221:T4555,1,FALSE)</f>
        <v>No</v>
      </c>
      <c r="F2221" t="str">
        <f>VLOOKUP('combained table'!F2221,'combained table'!F2221:T4555,1,FALSE)</f>
        <v>No</v>
      </c>
      <c r="G2221" t="str">
        <f>VLOOKUP('combained table'!G2221,'combained table'!G2221:T4555,1,FALSE)</f>
        <v>No</v>
      </c>
      <c r="H2221">
        <f>VLOOKUP('combained table'!H2221,'combained table'!H2221:T4555,1,FALSE)</f>
        <v>1</v>
      </c>
      <c r="I2221" t="str">
        <f>VLOOKUP('combained table'!I2221,'combained table'!I2221:T4555,1,FALSE)</f>
        <v>Normal</v>
      </c>
      <c r="J2221" t="str">
        <f>VLOOKUP('combained table'!J2221,'combained table'!J2221:T4555,1,FALSE)</f>
        <v>No</v>
      </c>
      <c r="K2221" t="str">
        <f>VLOOKUP('combained table'!K2221,'combained table'!K2221:T4555,1,FALSE)</f>
        <v>Normal Weight</v>
      </c>
      <c r="L2221">
        <f>VLOOKUP('combained table'!L2221,'combained table'!L2221:T4555,1,FALSE)</f>
        <v>1978</v>
      </c>
      <c r="M2221" t="str">
        <f>VLOOKUP('combained table'!M2221,'combained table'!M2221:T4555,1,FALSE)</f>
        <v>Aug</v>
      </c>
      <c r="N2221">
        <f>VLOOKUP('combained table'!N2221,'combained table'!N2221:T4555,1,FALSE)</f>
        <v>5</v>
      </c>
      <c r="O2221" t="str">
        <f>VLOOKUP('combained table'!O2221,'combained table'!O2221:T4555,1,FALSE)</f>
        <v>5-Aug-1978</v>
      </c>
      <c r="P2221">
        <f>VLOOKUP('combained table'!P2221,'combained table'!P2221:T4555,1,FALSE)</f>
        <v>39352.6</v>
      </c>
      <c r="Q2221" t="str">
        <f>VLOOKUP('combained table'!Q2221,'combained table'!Q2221:T4555,1,FALSE)</f>
        <v>tier - 2</v>
      </c>
      <c r="R2221" t="str">
        <f>VLOOKUP('combained table'!R2221,'combained table'!R2221:T4555,1,FALSE)</f>
        <v>tier - 3</v>
      </c>
      <c r="S2221" t="str">
        <f>VLOOKUP('combained table'!S2221,'combained table'!S2221:T4555,1,FALSE)</f>
        <v>R1011</v>
      </c>
      <c r="T2221">
        <f>VLOOKUP('combained table'!T2221,'combained table'!T2221:T4555,1,FALSE)</f>
        <v>44</v>
      </c>
    </row>
    <row r="2222" spans="1:20">
      <c r="A2222" t="str">
        <f>VLOOKUP('combained table'!A2222,'combained table'!A2222:T4556,1,FALSE)</f>
        <v>Id2221</v>
      </c>
      <c r="B2222" t="str">
        <f>VLOOKUP('combained table'!B2222,'combained table'!B2222:T4556,1,FALSE)</f>
        <v xml:space="preserve">  Cole</v>
      </c>
      <c r="C2222">
        <f>VLOOKUP('combained table'!C2222,'combained table'!C2222:T4556,1,FALSE)</f>
        <v>36.85</v>
      </c>
      <c r="D2222">
        <f>VLOOKUP('combained table'!D2222,'combained table'!D2222:T4556,1,FALSE)</f>
        <v>4.3600000000000003</v>
      </c>
      <c r="E2222" t="str">
        <f>VLOOKUP('combained table'!E2222,'combained table'!E2222:T4556,1,FALSE)</f>
        <v>yes</v>
      </c>
      <c r="F2222" t="str">
        <f>VLOOKUP('combained table'!F2222,'combained table'!F2222:T4556,1,FALSE)</f>
        <v>No</v>
      </c>
      <c r="G2222" t="str">
        <f>VLOOKUP('combained table'!G2222,'combained table'!G2222:T4556,1,FALSE)</f>
        <v>No</v>
      </c>
      <c r="H2222">
        <f>VLOOKUP('combained table'!H2222,'combained table'!H2222:T4556,1,FALSE)</f>
        <v>0</v>
      </c>
      <c r="I2222" t="str">
        <f>VLOOKUP('combained table'!I2222,'combained table'!I2222:T4556,1,FALSE)</f>
        <v>Normal</v>
      </c>
      <c r="J2222" t="str">
        <f>VLOOKUP('combained table'!J2222,'combained table'!J2222:T4556,1,FALSE)</f>
        <v>No</v>
      </c>
      <c r="K2222" t="str">
        <f>VLOOKUP('combained table'!K2222,'combained table'!K2222:T4556,1,FALSE)</f>
        <v>Obesity</v>
      </c>
      <c r="L2222">
        <f>VLOOKUP('combained table'!L2222,'combained table'!L2222:T4556,1,FALSE)</f>
        <v>1966</v>
      </c>
      <c r="M2222" t="str">
        <f>VLOOKUP('combained table'!M2222,'combained table'!M2222:T4556,1,FALSE)</f>
        <v>Jun</v>
      </c>
      <c r="N2222">
        <f>VLOOKUP('combained table'!N2222,'combained table'!N2222:T4556,1,FALSE)</f>
        <v>24</v>
      </c>
      <c r="O2222" t="str">
        <f>VLOOKUP('combained table'!O2222,'combained table'!O2222:T4556,1,FALSE)</f>
        <v>24-Jun-1966</v>
      </c>
      <c r="P2222">
        <f>VLOOKUP('combained table'!P2222,'combained table'!P2222:T4556,1,FALSE)</f>
        <v>39396.86</v>
      </c>
      <c r="Q2222" t="str">
        <f>VLOOKUP('combained table'!Q2222,'combained table'!Q2222:T4556,1,FALSE)</f>
        <v>tier - 2</v>
      </c>
      <c r="R2222" t="str">
        <f>VLOOKUP('combained table'!R2222,'combained table'!R2222:T4556,1,FALSE)</f>
        <v>tier - 2</v>
      </c>
      <c r="S2222" t="str">
        <f>VLOOKUP('combained table'!S2222,'combained table'!S2222:T4556,1,FALSE)</f>
        <v>R1011</v>
      </c>
      <c r="T2222">
        <f>VLOOKUP('combained table'!T2222,'combained table'!T2222:T4556,1,FALSE)</f>
        <v>56</v>
      </c>
    </row>
    <row r="2223" spans="1:20">
      <c r="A2223" t="str">
        <f>VLOOKUP('combained table'!A2223,'combained table'!A2223:T4557,1,FALSE)</f>
        <v>Id2222</v>
      </c>
      <c r="B2223" t="str">
        <f>VLOOKUP('combained table'!B2223,'combained table'!B2223:T4557,1,FALSE)</f>
        <v xml:space="preserve">  Matthew T</v>
      </c>
      <c r="C2223">
        <f>VLOOKUP('combained table'!C2223,'combained table'!C2223:T4557,1,FALSE)</f>
        <v>35.53</v>
      </c>
      <c r="D2223">
        <f>VLOOKUP('combained table'!D2223,'combained table'!D2223:T4557,1,FALSE)</f>
        <v>4.55</v>
      </c>
      <c r="E2223" t="str">
        <f>VLOOKUP('combained table'!E2223,'combained table'!E2223:T4557,1,FALSE)</f>
        <v>yes</v>
      </c>
      <c r="F2223" t="str">
        <f>VLOOKUP('combained table'!F2223,'combained table'!F2223:T4557,1,FALSE)</f>
        <v>No</v>
      </c>
      <c r="G2223" t="str">
        <f>VLOOKUP('combained table'!G2223,'combained table'!G2223:T4557,1,FALSE)</f>
        <v>No</v>
      </c>
      <c r="H2223">
        <f>VLOOKUP('combained table'!H2223,'combained table'!H2223:T4557,1,FALSE)</f>
        <v>0</v>
      </c>
      <c r="I2223" t="str">
        <f>VLOOKUP('combained table'!I2223,'combained table'!I2223:T4557,1,FALSE)</f>
        <v>Normal</v>
      </c>
      <c r="J2223" t="str">
        <f>VLOOKUP('combained table'!J2223,'combained table'!J2223:T4557,1,FALSE)</f>
        <v>No</v>
      </c>
      <c r="K2223" t="str">
        <f>VLOOKUP('combained table'!K2223,'combained table'!K2223:T4557,1,FALSE)</f>
        <v>Obesity</v>
      </c>
      <c r="L2223">
        <f>VLOOKUP('combained table'!L2223,'combained table'!L2223:T4557,1,FALSE)</f>
        <v>1978</v>
      </c>
      <c r="M2223" t="str">
        <f>VLOOKUP('combained table'!M2223,'combained table'!M2223:T4557,1,FALSE)</f>
        <v>Jul</v>
      </c>
      <c r="N2223">
        <f>VLOOKUP('combained table'!N2223,'combained table'!N2223:T4557,1,FALSE)</f>
        <v>12</v>
      </c>
      <c r="O2223" t="str">
        <f>VLOOKUP('combained table'!O2223,'combained table'!O2223:T4557,1,FALSE)</f>
        <v>12-Jul-1978</v>
      </c>
      <c r="P2223">
        <f>VLOOKUP('combained table'!P2223,'combained table'!P2223:T4557,1,FALSE)</f>
        <v>39556.49</v>
      </c>
      <c r="Q2223" t="str">
        <f>VLOOKUP('combained table'!Q2223,'combained table'!Q2223:T4557,1,FALSE)</f>
        <v>tier - 1</v>
      </c>
      <c r="R2223" t="str">
        <f>VLOOKUP('combained table'!R2223,'combained table'!R2223:T4557,1,FALSE)</f>
        <v>tier - 2</v>
      </c>
      <c r="S2223" t="str">
        <f>VLOOKUP('combained table'!S2223,'combained table'!S2223:T4557,1,FALSE)</f>
        <v>R1015</v>
      </c>
      <c r="T2223">
        <f>VLOOKUP('combained table'!T2223,'combained table'!T2223:T4557,1,FALSE)</f>
        <v>44</v>
      </c>
    </row>
    <row r="2224" spans="1:20">
      <c r="A2224" t="str">
        <f>VLOOKUP('combained table'!A2224,'combained table'!A2224:T4558,1,FALSE)</f>
        <v>Id2223</v>
      </c>
      <c r="B2224" t="str">
        <f>VLOOKUP('combained table'!B2224,'combained table'!B2224:T4558,1,FALSE)</f>
        <v xml:space="preserve">  Zachary</v>
      </c>
      <c r="C2224">
        <f>VLOOKUP('combained table'!C2224,'combained table'!C2224:T4558,1,FALSE)</f>
        <v>31.1</v>
      </c>
      <c r="D2224">
        <f>VLOOKUP('combained table'!D2224,'combained table'!D2224:T4558,1,FALSE)</f>
        <v>4.37</v>
      </c>
      <c r="E2224" t="str">
        <f>VLOOKUP('combained table'!E2224,'combained table'!E2224:T4558,1,FALSE)</f>
        <v>yes</v>
      </c>
      <c r="F2224" t="str">
        <f>VLOOKUP('combained table'!F2224,'combained table'!F2224:T4558,1,FALSE)</f>
        <v>No</v>
      </c>
      <c r="G2224" t="str">
        <f>VLOOKUP('combained table'!G2224,'combained table'!G2224:T4558,1,FALSE)</f>
        <v>No</v>
      </c>
      <c r="H2224">
        <f>VLOOKUP('combained table'!H2224,'combained table'!H2224:T4558,1,FALSE)</f>
        <v>0</v>
      </c>
      <c r="I2224" t="str">
        <f>VLOOKUP('combained table'!I2224,'combained table'!I2224:T4558,1,FALSE)</f>
        <v>Normal</v>
      </c>
      <c r="J2224" t="str">
        <f>VLOOKUP('combained table'!J2224,'combained table'!J2224:T4558,1,FALSE)</f>
        <v>No</v>
      </c>
      <c r="K2224" t="str">
        <f>VLOOKUP('combained table'!K2224,'combained table'!K2224:T4558,1,FALSE)</f>
        <v>Obesity</v>
      </c>
      <c r="L2224">
        <f>VLOOKUP('combained table'!L2224,'combained table'!L2224:T4558,1,FALSE)</f>
        <v>1981</v>
      </c>
      <c r="M2224" t="str">
        <f>VLOOKUP('combained table'!M2224,'combained table'!M2224:T4558,1,FALSE)</f>
        <v>Jul</v>
      </c>
      <c r="N2224">
        <f>VLOOKUP('combained table'!N2224,'combained table'!N2224:T4558,1,FALSE)</f>
        <v>5</v>
      </c>
      <c r="O2224" t="str">
        <f>VLOOKUP('combained table'!O2224,'combained table'!O2224:T4558,1,FALSE)</f>
        <v>5-Jul-1981</v>
      </c>
      <c r="P2224">
        <f>VLOOKUP('combained table'!P2224,'combained table'!P2224:T4558,1,FALSE)</f>
        <v>39597.410000000003</v>
      </c>
      <c r="Q2224" t="str">
        <f>VLOOKUP('combained table'!Q2224,'combained table'!Q2224:T4558,1,FALSE)</f>
        <v>tier - 1</v>
      </c>
      <c r="R2224" t="str">
        <f>VLOOKUP('combained table'!R2224,'combained table'!R2224:T4558,1,FALSE)</f>
        <v>tier - 2</v>
      </c>
      <c r="S2224" t="str">
        <f>VLOOKUP('combained table'!S2224,'combained table'!S2224:T4558,1,FALSE)</f>
        <v>R1017</v>
      </c>
      <c r="T2224">
        <f>VLOOKUP('combained table'!T2224,'combained table'!T2224:T4558,1,FALSE)</f>
        <v>41</v>
      </c>
    </row>
    <row r="2225" spans="1:20">
      <c r="A2225" t="str">
        <f>VLOOKUP('combained table'!A2225,'combained table'!A2225:T4559,1,FALSE)</f>
        <v>Id2224</v>
      </c>
      <c r="B2225" t="str">
        <f>VLOOKUP('combained table'!B2225,'combained table'!B2225:T4559,1,FALSE)</f>
        <v xml:space="preserve">  Matthew T</v>
      </c>
      <c r="C2225">
        <f>VLOOKUP('combained table'!C2225,'combained table'!C2225:T4559,1,FALSE)</f>
        <v>23.21</v>
      </c>
      <c r="D2225">
        <f>VLOOKUP('combained table'!D2225,'combained table'!D2225:T4559,1,FALSE)</f>
        <v>5.24</v>
      </c>
      <c r="E2225" t="str">
        <f>VLOOKUP('combained table'!E2225,'combained table'!E2225:T4559,1,FALSE)</f>
        <v>yes</v>
      </c>
      <c r="F2225" t="str">
        <f>VLOOKUP('combained table'!F2225,'combained table'!F2225:T4559,1,FALSE)</f>
        <v>No</v>
      </c>
      <c r="G2225" t="str">
        <f>VLOOKUP('combained table'!G2225,'combained table'!G2225:T4559,1,FALSE)</f>
        <v>No</v>
      </c>
      <c r="H2225">
        <f>VLOOKUP('combained table'!H2225,'combained table'!H2225:T4559,1,FALSE)</f>
        <v>0</v>
      </c>
      <c r="I2225" t="str">
        <f>VLOOKUP('combained table'!I2225,'combained table'!I2225:T4559,1,FALSE)</f>
        <v>Normal</v>
      </c>
      <c r="J2225" t="str">
        <f>VLOOKUP('combained table'!J2225,'combained table'!J2225:T4559,1,FALSE)</f>
        <v>No</v>
      </c>
      <c r="K2225" t="str">
        <f>VLOOKUP('combained table'!K2225,'combained table'!K2225:T4559,1,FALSE)</f>
        <v>Normal Weight</v>
      </c>
      <c r="L2225">
        <f>VLOOKUP('combained table'!L2225,'combained table'!L2225:T4559,1,FALSE)</f>
        <v>1995</v>
      </c>
      <c r="M2225" t="str">
        <f>VLOOKUP('combained table'!M2225,'combained table'!M2225:T4559,1,FALSE)</f>
        <v>Aug</v>
      </c>
      <c r="N2225">
        <f>VLOOKUP('combained table'!N2225,'combained table'!N2225:T4559,1,FALSE)</f>
        <v>7</v>
      </c>
      <c r="O2225" t="str">
        <f>VLOOKUP('combained table'!O2225,'combained table'!O2225:T4559,1,FALSE)</f>
        <v>7-Aug-1995</v>
      </c>
      <c r="P2225">
        <f>VLOOKUP('combained table'!P2225,'combained table'!P2225:T4559,1,FALSE)</f>
        <v>39611.760000000002</v>
      </c>
      <c r="Q2225" t="str">
        <f>VLOOKUP('combained table'!Q2225,'combained table'!Q2225:T4559,1,FALSE)</f>
        <v>tier - 1</v>
      </c>
      <c r="R2225" t="str">
        <f>VLOOKUP('combained table'!R2225,'combained table'!R2225:T4559,1,FALSE)</f>
        <v>tier - 3</v>
      </c>
      <c r="S2225" t="str">
        <f>VLOOKUP('combained table'!S2225,'combained table'!S2225:T4559,1,FALSE)</f>
        <v>R1013</v>
      </c>
      <c r="T2225">
        <f>VLOOKUP('combained table'!T2225,'combained table'!T2225:T4559,1,FALSE)</f>
        <v>27</v>
      </c>
    </row>
    <row r="2226" spans="1:20">
      <c r="A2226" t="str">
        <f>VLOOKUP('combained table'!A2226,'combained table'!A2226:T4560,1,FALSE)</f>
        <v>Id2225</v>
      </c>
      <c r="B2226" t="str">
        <f>VLOOKUP('combained table'!B2226,'combained table'!B2226:T4560,1,FALSE)</f>
        <v xml:space="preserve">  Pat</v>
      </c>
      <c r="C2226">
        <f>VLOOKUP('combained table'!C2226,'combained table'!C2226:T4560,1,FALSE)</f>
        <v>18.36</v>
      </c>
      <c r="D2226">
        <f>VLOOKUP('combained table'!D2226,'combained table'!D2226:T4560,1,FALSE)</f>
        <v>5.96</v>
      </c>
      <c r="E2226" t="str">
        <f>VLOOKUP('combained table'!E2226,'combained table'!E2226:T4560,1,FALSE)</f>
        <v>No</v>
      </c>
      <c r="F2226" t="str">
        <f>VLOOKUP('combained table'!F2226,'combained table'!F2226:T4560,1,FALSE)</f>
        <v>No</v>
      </c>
      <c r="G2226" t="str">
        <f>VLOOKUP('combained table'!G2226,'combained table'!G2226:T4560,1,FALSE)</f>
        <v>No</v>
      </c>
      <c r="H2226">
        <f>VLOOKUP('combained table'!H2226,'combained table'!H2226:T4560,1,FALSE)</f>
        <v>1</v>
      </c>
      <c r="I2226" t="str">
        <f>VLOOKUP('combained table'!I2226,'combained table'!I2226:T4560,1,FALSE)</f>
        <v>Prediabetes</v>
      </c>
      <c r="J2226" t="str">
        <f>VLOOKUP('combained table'!J2226,'combained table'!J2226:T4560,1,FALSE)</f>
        <v>No</v>
      </c>
      <c r="K2226" t="str">
        <f>VLOOKUP('combained table'!K2226,'combained table'!K2226:T4560,1,FALSE)</f>
        <v>Underweight</v>
      </c>
      <c r="L2226">
        <f>VLOOKUP('combained table'!L2226,'combained table'!L2226:T4560,1,FALSE)</f>
        <v>1977</v>
      </c>
      <c r="M2226" t="str">
        <f>VLOOKUP('combained table'!M2226,'combained table'!M2226:T4560,1,FALSE)</f>
        <v>Dec</v>
      </c>
      <c r="N2226">
        <f>VLOOKUP('combained table'!N2226,'combained table'!N2226:T4560,1,FALSE)</f>
        <v>17</v>
      </c>
      <c r="O2226" t="str">
        <f>VLOOKUP('combained table'!O2226,'combained table'!O2226:T4560,1,FALSE)</f>
        <v>17-Dec-1977</v>
      </c>
      <c r="P2226">
        <f>VLOOKUP('combained table'!P2226,'combained table'!P2226:T4560,1,FALSE)</f>
        <v>39670.44</v>
      </c>
      <c r="Q2226" t="str">
        <f>VLOOKUP('combained table'!Q2226,'combained table'!Q2226:T4560,1,FALSE)</f>
        <v>tier - 2</v>
      </c>
      <c r="R2226" t="str">
        <f>VLOOKUP('combained table'!R2226,'combained table'!R2226:T4560,1,FALSE)</f>
        <v>tier - 1</v>
      </c>
      <c r="S2226" t="str">
        <f>VLOOKUP('combained table'!S2226,'combained table'!S2226:T4560,1,FALSE)</f>
        <v>R1012</v>
      </c>
      <c r="T2226">
        <f>VLOOKUP('combained table'!T2226,'combained table'!T2226:T4560,1,FALSE)</f>
        <v>45</v>
      </c>
    </row>
    <row r="2227" spans="1:20">
      <c r="A2227" t="str">
        <f>VLOOKUP('combained table'!A2227,'combained table'!A2227:T4561,1,FALSE)</f>
        <v>Id2226</v>
      </c>
      <c r="B2227" t="str">
        <f>VLOOKUP('combained table'!B2227,'combained table'!B2227:T4561,1,FALSE)</f>
        <v xml:space="preserve">  Ashley</v>
      </c>
      <c r="C2227">
        <f>VLOOKUP('combained table'!C2227,'combained table'!C2227:T4561,1,FALSE)</f>
        <v>15.92</v>
      </c>
      <c r="D2227">
        <f>VLOOKUP('combained table'!D2227,'combained table'!D2227:T4561,1,FALSE)</f>
        <v>4.76</v>
      </c>
      <c r="E2227" t="str">
        <f>VLOOKUP('combained table'!E2227,'combained table'!E2227:T4561,1,FALSE)</f>
        <v>yes</v>
      </c>
      <c r="F2227" t="str">
        <f>VLOOKUP('combained table'!F2227,'combained table'!F2227:T4561,1,FALSE)</f>
        <v>No</v>
      </c>
      <c r="G2227" t="str">
        <f>VLOOKUP('combained table'!G2227,'combained table'!G2227:T4561,1,FALSE)</f>
        <v>No</v>
      </c>
      <c r="H2227">
        <f>VLOOKUP('combained table'!H2227,'combained table'!H2227:T4561,1,FALSE)</f>
        <v>1</v>
      </c>
      <c r="I2227" t="str">
        <f>VLOOKUP('combained table'!I2227,'combained table'!I2227:T4561,1,FALSE)</f>
        <v>Normal</v>
      </c>
      <c r="J2227" t="str">
        <f>VLOOKUP('combained table'!J2227,'combained table'!J2227:T4561,1,FALSE)</f>
        <v>No</v>
      </c>
      <c r="K2227" t="str">
        <f>VLOOKUP('combained table'!K2227,'combained table'!K2227:T4561,1,FALSE)</f>
        <v>Underweight</v>
      </c>
      <c r="L2227">
        <f>VLOOKUP('combained table'!L2227,'combained table'!L2227:T4561,1,FALSE)</f>
        <v>1968</v>
      </c>
      <c r="M2227" t="str">
        <f>VLOOKUP('combained table'!M2227,'combained table'!M2227:T4561,1,FALSE)</f>
        <v>Sep</v>
      </c>
      <c r="N2227">
        <f>VLOOKUP('combained table'!N2227,'combained table'!N2227:T4561,1,FALSE)</f>
        <v>29</v>
      </c>
      <c r="O2227" t="str">
        <f>VLOOKUP('combained table'!O2227,'combained table'!O2227:T4561,1,FALSE)</f>
        <v>29-Sep-1968</v>
      </c>
      <c r="P2227">
        <f>VLOOKUP('combained table'!P2227,'combained table'!P2227:T4561,1,FALSE)</f>
        <v>39721.93</v>
      </c>
      <c r="Q2227" t="str">
        <f>VLOOKUP('combained table'!Q2227,'combained table'!Q2227:T4561,1,FALSE)</f>
        <v>tier - 2</v>
      </c>
      <c r="R2227" t="str">
        <f>VLOOKUP('combained table'!R2227,'combained table'!R2227:T4561,1,FALSE)</f>
        <v>tier - 2</v>
      </c>
      <c r="S2227" t="str">
        <f>VLOOKUP('combained table'!S2227,'combained table'!S2227:T4561,1,FALSE)</f>
        <v>R1011</v>
      </c>
      <c r="T2227">
        <f>VLOOKUP('combained table'!T2227,'combained table'!T2227:T4561,1,FALSE)</f>
        <v>54</v>
      </c>
    </row>
    <row r="2228" spans="1:20">
      <c r="A2228" t="str">
        <f>VLOOKUP('combained table'!A2228,'combained table'!A2228:T4562,1,FALSE)</f>
        <v>Id2227</v>
      </c>
      <c r="B2228" t="str">
        <f>VLOOKUP('combained table'!B2228,'combained table'!B2228:T4562,1,FALSE)</f>
        <v xml:space="preserve">  Elizabeth A</v>
      </c>
      <c r="C2228">
        <f>VLOOKUP('combained table'!C2228,'combained table'!C2228:T4562,1,FALSE)</f>
        <v>15.17</v>
      </c>
      <c r="D2228">
        <f>VLOOKUP('combained table'!D2228,'combained table'!D2228:T4562,1,FALSE)</f>
        <v>4.3</v>
      </c>
      <c r="E2228" t="str">
        <f>VLOOKUP('combained table'!E2228,'combained table'!E2228:T4562,1,FALSE)</f>
        <v>yes</v>
      </c>
      <c r="F2228" t="str">
        <f>VLOOKUP('combained table'!F2228,'combained table'!F2228:T4562,1,FALSE)</f>
        <v>No</v>
      </c>
      <c r="G2228" t="str">
        <f>VLOOKUP('combained table'!G2228,'combained table'!G2228:T4562,1,FALSE)</f>
        <v>Yes</v>
      </c>
      <c r="H2228">
        <f>VLOOKUP('combained table'!H2228,'combained table'!H2228:T4562,1,FALSE)</f>
        <v>1</v>
      </c>
      <c r="I2228" t="str">
        <f>VLOOKUP('combained table'!I2228,'combained table'!I2228:T4562,1,FALSE)</f>
        <v>Normal</v>
      </c>
      <c r="J2228" t="str">
        <f>VLOOKUP('combained table'!J2228,'combained table'!J2228:T4562,1,FALSE)</f>
        <v>No</v>
      </c>
      <c r="K2228" t="str">
        <f>VLOOKUP('combained table'!K2228,'combained table'!K2228:T4562,1,FALSE)</f>
        <v>Underweight</v>
      </c>
      <c r="L2228">
        <f>VLOOKUP('combained table'!L2228,'combained table'!L2228:T4562,1,FALSE)</f>
        <v>2003</v>
      </c>
      <c r="M2228" t="str">
        <f>VLOOKUP('combained table'!M2228,'combained table'!M2228:T4562,1,FALSE)</f>
        <v>Jul</v>
      </c>
      <c r="N2228">
        <f>VLOOKUP('combained table'!N2228,'combained table'!N2228:T4562,1,FALSE)</f>
        <v>16</v>
      </c>
      <c r="O2228" t="str">
        <f>VLOOKUP('combained table'!O2228,'combained table'!O2228:T4562,1,FALSE)</f>
        <v>16-Jul-2003</v>
      </c>
      <c r="P2228">
        <f>VLOOKUP('combained table'!P2228,'combained table'!P2228:T4562,1,FALSE)</f>
        <v>39722.75</v>
      </c>
      <c r="Q2228" t="str">
        <f>VLOOKUP('combained table'!Q2228,'combained table'!Q2228:T4562,1,FALSE)</f>
        <v>tier - 1</v>
      </c>
      <c r="R2228" t="str">
        <f>VLOOKUP('combained table'!R2228,'combained table'!R2228:T4562,1,FALSE)</f>
        <v>tier - 1</v>
      </c>
      <c r="S2228" t="str">
        <f>VLOOKUP('combained table'!S2228,'combained table'!S2228:T4562,1,FALSE)</f>
        <v>R1013</v>
      </c>
      <c r="T2228">
        <f>VLOOKUP('combained table'!T2228,'combained table'!T2228:T4562,1,FALSE)</f>
        <v>19</v>
      </c>
    </row>
    <row r="2229" spans="1:20">
      <c r="A2229" t="str">
        <f>VLOOKUP('combained table'!A2229,'combained table'!A2229:T4563,1,FALSE)</f>
        <v>Id2228</v>
      </c>
      <c r="B2229" t="str">
        <f>VLOOKUP('combained table'!B2229,'combained table'!B2229:T4563,1,FALSE)</f>
        <v xml:space="preserve">  Rebecca M</v>
      </c>
      <c r="C2229">
        <f>VLOOKUP('combained table'!C2229,'combained table'!C2229:T4563,1,FALSE)</f>
        <v>16.63</v>
      </c>
      <c r="D2229">
        <f>VLOOKUP('combained table'!D2229,'combained table'!D2229:T4563,1,FALSE)</f>
        <v>4.5</v>
      </c>
      <c r="E2229" t="str">
        <f>VLOOKUP('combained table'!E2229,'combained table'!E2229:T4563,1,FALSE)</f>
        <v>No</v>
      </c>
      <c r="F2229" t="str">
        <f>VLOOKUP('combained table'!F2229,'combained table'!F2229:T4563,1,FALSE)</f>
        <v>No</v>
      </c>
      <c r="G2229" t="str">
        <f>VLOOKUP('combained table'!G2229,'combained table'!G2229:T4563,1,FALSE)</f>
        <v>No</v>
      </c>
      <c r="H2229">
        <f>VLOOKUP('combained table'!H2229,'combained table'!H2229:T4563,1,FALSE)</f>
        <v>1</v>
      </c>
      <c r="I2229" t="str">
        <f>VLOOKUP('combained table'!I2229,'combained table'!I2229:T4563,1,FALSE)</f>
        <v>Normal</v>
      </c>
      <c r="J2229" t="str">
        <f>VLOOKUP('combained table'!J2229,'combained table'!J2229:T4563,1,FALSE)</f>
        <v>No</v>
      </c>
      <c r="K2229" t="str">
        <f>VLOOKUP('combained table'!K2229,'combained table'!K2229:T4563,1,FALSE)</f>
        <v>Underweight</v>
      </c>
      <c r="L2229">
        <f>VLOOKUP('combained table'!L2229,'combained table'!L2229:T4563,1,FALSE)</f>
        <v>1977</v>
      </c>
      <c r="M2229" t="str">
        <f>VLOOKUP('combained table'!M2229,'combained table'!M2229:T4563,1,FALSE)</f>
        <v>Aug</v>
      </c>
      <c r="N2229">
        <f>VLOOKUP('combained table'!N2229,'combained table'!N2229:T4563,1,FALSE)</f>
        <v>12</v>
      </c>
      <c r="O2229" t="str">
        <f>VLOOKUP('combained table'!O2229,'combained table'!O2229:T4563,1,FALSE)</f>
        <v>12-Aug-1977</v>
      </c>
      <c r="P2229">
        <f>VLOOKUP('combained table'!P2229,'combained table'!P2229:T4563,1,FALSE)</f>
        <v>39725.519999999997</v>
      </c>
      <c r="Q2229" t="str">
        <f>VLOOKUP('combained table'!Q2229,'combained table'!Q2229:T4563,1,FALSE)</f>
        <v>tier - 2</v>
      </c>
      <c r="R2229" t="str">
        <f>VLOOKUP('combained table'!R2229,'combained table'!R2229:T4563,1,FALSE)</f>
        <v>tier - 1</v>
      </c>
      <c r="S2229" t="str">
        <f>VLOOKUP('combained table'!S2229,'combained table'!S2229:T4563,1,FALSE)</f>
        <v>R1012</v>
      </c>
      <c r="T2229">
        <f>VLOOKUP('combained table'!T2229,'combained table'!T2229:T4563,1,FALSE)</f>
        <v>45</v>
      </c>
    </row>
    <row r="2230" spans="1:20">
      <c r="A2230" t="str">
        <f>VLOOKUP('combained table'!A2230,'combained table'!A2230:T4564,1,FALSE)</f>
        <v>Id2229</v>
      </c>
      <c r="B2230" t="str">
        <f>VLOOKUP('combained table'!B2230,'combained table'!B2230:T4564,1,FALSE)</f>
        <v xml:space="preserve">  Ruth</v>
      </c>
      <c r="C2230">
        <f>VLOOKUP('combained table'!C2230,'combained table'!C2230:T4564,1,FALSE)</f>
        <v>19.39</v>
      </c>
      <c r="D2230">
        <f>VLOOKUP('combained table'!D2230,'combained table'!D2230:T4564,1,FALSE)</f>
        <v>5.59</v>
      </c>
      <c r="E2230" t="str">
        <f>VLOOKUP('combained table'!E2230,'combained table'!E2230:T4564,1,FALSE)</f>
        <v>No</v>
      </c>
      <c r="F2230" t="str">
        <f>VLOOKUP('combained table'!F2230,'combained table'!F2230:T4564,1,FALSE)</f>
        <v>No</v>
      </c>
      <c r="G2230" t="str">
        <f>VLOOKUP('combained table'!G2230,'combained table'!G2230:T4564,1,FALSE)</f>
        <v>Yes</v>
      </c>
      <c r="H2230">
        <f>VLOOKUP('combained table'!H2230,'combained table'!H2230:T4564,1,FALSE)</f>
        <v>1</v>
      </c>
      <c r="I2230" t="str">
        <f>VLOOKUP('combained table'!I2230,'combained table'!I2230:T4564,1,FALSE)</f>
        <v>Normal</v>
      </c>
      <c r="J2230" t="str">
        <f>VLOOKUP('combained table'!J2230,'combained table'!J2230:T4564,1,FALSE)</f>
        <v>No</v>
      </c>
      <c r="K2230" t="str">
        <f>VLOOKUP('combained table'!K2230,'combained table'!K2230:T4564,1,FALSE)</f>
        <v>Normal Weight</v>
      </c>
      <c r="L2230">
        <f>VLOOKUP('combained table'!L2230,'combained table'!L2230:T4564,1,FALSE)</f>
        <v>1973</v>
      </c>
      <c r="M2230" t="str">
        <f>VLOOKUP('combained table'!M2230,'combained table'!M2230:T4564,1,FALSE)</f>
        <v>Dec</v>
      </c>
      <c r="N2230">
        <f>VLOOKUP('combained table'!N2230,'combained table'!N2230:T4564,1,FALSE)</f>
        <v>17</v>
      </c>
      <c r="O2230" t="str">
        <f>VLOOKUP('combained table'!O2230,'combained table'!O2230:T4564,1,FALSE)</f>
        <v>17-Dec-1973</v>
      </c>
      <c r="P2230">
        <f>VLOOKUP('combained table'!P2230,'combained table'!P2230:T4564,1,FALSE)</f>
        <v>39727.61</v>
      </c>
      <c r="Q2230" t="str">
        <f>VLOOKUP('combained table'!Q2230,'combained table'!Q2230:T4564,1,FALSE)</f>
        <v>tier - 1</v>
      </c>
      <c r="R2230" t="str">
        <f>VLOOKUP('combained table'!R2230,'combained table'!R2230:T4564,1,FALSE)</f>
        <v>tier - 2</v>
      </c>
      <c r="S2230" t="str">
        <f>VLOOKUP('combained table'!S2230,'combained table'!S2230:T4564,1,FALSE)</f>
        <v>R1011</v>
      </c>
      <c r="T2230">
        <f>VLOOKUP('combained table'!T2230,'combained table'!T2230:T4564,1,FALSE)</f>
        <v>49</v>
      </c>
    </row>
    <row r="2231" spans="1:20">
      <c r="A2231" t="str">
        <f>VLOOKUP('combained table'!A2231,'combained table'!A2231:T4565,1,FALSE)</f>
        <v>Id2230</v>
      </c>
      <c r="B2231" t="str">
        <f>VLOOKUP('combained table'!B2231,'combained table'!B2231:T4565,1,FALSE)</f>
        <v xml:space="preserve">  Gregory S</v>
      </c>
      <c r="C2231">
        <f>VLOOKUP('combained table'!C2231,'combained table'!C2231:T4565,1,FALSE)</f>
        <v>17.34</v>
      </c>
      <c r="D2231">
        <f>VLOOKUP('combained table'!D2231,'combained table'!D2231:T4565,1,FALSE)</f>
        <v>6.29</v>
      </c>
      <c r="E2231" t="str">
        <f>VLOOKUP('combained table'!E2231,'combained table'!E2231:T4565,1,FALSE)</f>
        <v>yes</v>
      </c>
      <c r="F2231" t="str">
        <f>VLOOKUP('combained table'!F2231,'combained table'!F2231:T4565,1,FALSE)</f>
        <v>No</v>
      </c>
      <c r="G2231" t="str">
        <f>VLOOKUP('combained table'!G2231,'combained table'!G2231:T4565,1,FALSE)</f>
        <v>Yes</v>
      </c>
      <c r="H2231">
        <f>VLOOKUP('combained table'!H2231,'combained table'!H2231:T4565,1,FALSE)</f>
        <v>1</v>
      </c>
      <c r="I2231" t="str">
        <f>VLOOKUP('combained table'!I2231,'combained table'!I2231:T4565,1,FALSE)</f>
        <v>Prediabetes</v>
      </c>
      <c r="J2231" t="str">
        <f>VLOOKUP('combained table'!J2231,'combained table'!J2231:T4565,1,FALSE)</f>
        <v>No</v>
      </c>
      <c r="K2231" t="str">
        <f>VLOOKUP('combained table'!K2231,'combained table'!K2231:T4565,1,FALSE)</f>
        <v>Underweight</v>
      </c>
      <c r="L2231">
        <f>VLOOKUP('combained table'!L2231,'combained table'!L2231:T4565,1,FALSE)</f>
        <v>1987</v>
      </c>
      <c r="M2231" t="str">
        <f>VLOOKUP('combained table'!M2231,'combained table'!M2231:T4565,1,FALSE)</f>
        <v>Jul</v>
      </c>
      <c r="N2231">
        <f>VLOOKUP('combained table'!N2231,'combained table'!N2231:T4565,1,FALSE)</f>
        <v>24</v>
      </c>
      <c r="O2231" t="str">
        <f>VLOOKUP('combained table'!O2231,'combained table'!O2231:T4565,1,FALSE)</f>
        <v>24-Jul-1987</v>
      </c>
      <c r="P2231">
        <f>VLOOKUP('combained table'!P2231,'combained table'!P2231:T4565,1,FALSE)</f>
        <v>39774.28</v>
      </c>
      <c r="Q2231" t="str">
        <f>VLOOKUP('combained table'!Q2231,'combained table'!Q2231:T4565,1,FALSE)</f>
        <v>tier - 1</v>
      </c>
      <c r="R2231" t="str">
        <f>VLOOKUP('combained table'!R2231,'combained table'!R2231:T4565,1,FALSE)</f>
        <v>tier - 1</v>
      </c>
      <c r="S2231" t="str">
        <f>VLOOKUP('combained table'!S2231,'combained table'!S2231:T4565,1,FALSE)</f>
        <v>R1014</v>
      </c>
      <c r="T2231">
        <f>VLOOKUP('combained table'!T2231,'combained table'!T2231:T4565,1,FALSE)</f>
        <v>35</v>
      </c>
    </row>
    <row r="2232" spans="1:20">
      <c r="A2232" t="str">
        <f>VLOOKUP('combained table'!A2232,'combained table'!A2232:T4566,1,FALSE)</f>
        <v>Id2231</v>
      </c>
      <c r="B2232" t="str">
        <f>VLOOKUP('combained table'!B2232,'combained table'!B2232:T4566,1,FALSE)</f>
        <v xml:space="preserve">  Alexandra S</v>
      </c>
      <c r="C2232">
        <f>VLOOKUP('combained table'!C2232,'combained table'!C2232:T4566,1,FALSE)</f>
        <v>17.940000000000001</v>
      </c>
      <c r="D2232">
        <f>VLOOKUP('combained table'!D2232,'combained table'!D2232:T4566,1,FALSE)</f>
        <v>4.1900000000000004</v>
      </c>
      <c r="E2232" t="str">
        <f>VLOOKUP('combained table'!E2232,'combained table'!E2232:T4566,1,FALSE)</f>
        <v>No</v>
      </c>
      <c r="F2232" t="str">
        <f>VLOOKUP('combained table'!F2232,'combained table'!F2232:T4566,1,FALSE)</f>
        <v>yes</v>
      </c>
      <c r="G2232" t="str">
        <f>VLOOKUP('combained table'!G2232,'combained table'!G2232:T4566,1,FALSE)</f>
        <v>No</v>
      </c>
      <c r="H2232">
        <f>VLOOKUP('combained table'!H2232,'combained table'!H2232:T4566,1,FALSE)</f>
        <v>1</v>
      </c>
      <c r="I2232" t="str">
        <f>VLOOKUP('combained table'!I2232,'combained table'!I2232:T4566,1,FALSE)</f>
        <v>Normal</v>
      </c>
      <c r="J2232" t="str">
        <f>VLOOKUP('combained table'!J2232,'combained table'!J2232:T4566,1,FALSE)</f>
        <v>No</v>
      </c>
      <c r="K2232" t="str">
        <f>VLOOKUP('combained table'!K2232,'combained table'!K2232:T4566,1,FALSE)</f>
        <v>Underweight</v>
      </c>
      <c r="L2232">
        <f>VLOOKUP('combained table'!L2232,'combained table'!L2232:T4566,1,FALSE)</f>
        <v>1985</v>
      </c>
      <c r="M2232" t="str">
        <f>VLOOKUP('combained table'!M2232,'combained table'!M2232:T4566,1,FALSE)</f>
        <v>Jul</v>
      </c>
      <c r="N2232">
        <f>VLOOKUP('combained table'!N2232,'combained table'!N2232:T4566,1,FALSE)</f>
        <v>17</v>
      </c>
      <c r="O2232" t="str">
        <f>VLOOKUP('combained table'!O2232,'combained table'!O2232:T4566,1,FALSE)</f>
        <v>17-Jul-1985</v>
      </c>
      <c r="P2232">
        <f>VLOOKUP('combained table'!P2232,'combained table'!P2232:T4566,1,FALSE)</f>
        <v>39836.519999999997</v>
      </c>
      <c r="Q2232" t="str">
        <f>VLOOKUP('combained table'!Q2232,'combained table'!Q2232:T4566,1,FALSE)</f>
        <v>tier - 2</v>
      </c>
      <c r="R2232" t="str">
        <f>VLOOKUP('combained table'!R2232,'combained table'!R2232:T4566,1,FALSE)</f>
        <v>tier - 1</v>
      </c>
      <c r="S2232" t="str">
        <f>VLOOKUP('combained table'!S2232,'combained table'!S2232:T4566,1,FALSE)</f>
        <v>R1011</v>
      </c>
      <c r="T2232">
        <f>VLOOKUP('combained table'!T2232,'combained table'!T2232:T4566,1,FALSE)</f>
        <v>37</v>
      </c>
    </row>
    <row r="2233" spans="1:20">
      <c r="A2233" t="str">
        <f>VLOOKUP('combained table'!A2233,'combained table'!A2233:T4567,1,FALSE)</f>
        <v>Id2232</v>
      </c>
      <c r="B2233" t="str">
        <f>VLOOKUP('combained table'!B2233,'combained table'!B2233:T4567,1,FALSE)</f>
        <v xml:space="preserve">  Hillary</v>
      </c>
      <c r="C2233">
        <f>VLOOKUP('combained table'!C2233,'combained table'!C2233:T4567,1,FALSE)</f>
        <v>16.670000000000002</v>
      </c>
      <c r="D2233">
        <f>VLOOKUP('combained table'!D2233,'combained table'!D2233:T4567,1,FALSE)</f>
        <v>4.7</v>
      </c>
      <c r="E2233" t="str">
        <f>VLOOKUP('combained table'!E2233,'combained table'!E2233:T4567,1,FALSE)</f>
        <v>yes</v>
      </c>
      <c r="F2233" t="str">
        <f>VLOOKUP('combained table'!F2233,'combained table'!F2233:T4567,1,FALSE)</f>
        <v>No</v>
      </c>
      <c r="G2233" t="str">
        <f>VLOOKUP('combained table'!G2233,'combained table'!G2233:T4567,1,FALSE)</f>
        <v>Yes</v>
      </c>
      <c r="H2233">
        <f>VLOOKUP('combained table'!H2233,'combained table'!H2233:T4567,1,FALSE)</f>
        <v>1</v>
      </c>
      <c r="I2233" t="str">
        <f>VLOOKUP('combained table'!I2233,'combained table'!I2233:T4567,1,FALSE)</f>
        <v>Normal</v>
      </c>
      <c r="J2233" t="str">
        <f>VLOOKUP('combained table'!J2233,'combained table'!J2233:T4567,1,FALSE)</f>
        <v>No</v>
      </c>
      <c r="K2233" t="str">
        <f>VLOOKUP('combained table'!K2233,'combained table'!K2233:T4567,1,FALSE)</f>
        <v>Underweight</v>
      </c>
      <c r="L2233">
        <f>VLOOKUP('combained table'!L2233,'combained table'!L2233:T4567,1,FALSE)</f>
        <v>1983</v>
      </c>
      <c r="M2233" t="str">
        <f>VLOOKUP('combained table'!M2233,'combained table'!M2233:T4567,1,FALSE)</f>
        <v>Jun</v>
      </c>
      <c r="N2233">
        <f>VLOOKUP('combained table'!N2233,'combained table'!N2233:T4567,1,FALSE)</f>
        <v>1</v>
      </c>
      <c r="O2233" t="str">
        <f>VLOOKUP('combained table'!O2233,'combained table'!O2233:T4567,1,FALSE)</f>
        <v>1-Jun-1983</v>
      </c>
      <c r="P2233">
        <f>VLOOKUP('combained table'!P2233,'combained table'!P2233:T4567,1,FALSE)</f>
        <v>39865.699999999997</v>
      </c>
      <c r="Q2233" t="str">
        <f>VLOOKUP('combained table'!Q2233,'combained table'!Q2233:T4567,1,FALSE)</f>
        <v>tier - 2</v>
      </c>
      <c r="R2233" t="str">
        <f>VLOOKUP('combained table'!R2233,'combained table'!R2233:T4567,1,FALSE)</f>
        <v>tier - 2</v>
      </c>
      <c r="S2233" t="str">
        <f>VLOOKUP('combained table'!S2233,'combained table'!S2233:T4567,1,FALSE)</f>
        <v>R1011</v>
      </c>
      <c r="T2233">
        <f>VLOOKUP('combained table'!T2233,'combained table'!T2233:T4567,1,FALSE)</f>
        <v>40</v>
      </c>
    </row>
    <row r="2234" spans="1:20">
      <c r="A2234" t="str">
        <f>VLOOKUP('combained table'!A2234,'combained table'!A2234:T4568,1,FALSE)</f>
        <v>Id2233</v>
      </c>
      <c r="B2234" t="str">
        <f>VLOOKUP('combained table'!B2234,'combained table'!B2234:T4568,1,FALSE)</f>
        <v xml:space="preserve">  Amy K</v>
      </c>
      <c r="C2234">
        <f>VLOOKUP('combained table'!C2234,'combained table'!C2234:T4568,1,FALSE)</f>
        <v>20.58</v>
      </c>
      <c r="D2234">
        <f>VLOOKUP('combained table'!D2234,'combained table'!D2234:T4568,1,FALSE)</f>
        <v>5.64</v>
      </c>
      <c r="E2234" t="str">
        <f>VLOOKUP('combained table'!E2234,'combained table'!E2234:T4568,1,FALSE)</f>
        <v>yes</v>
      </c>
      <c r="F2234" t="str">
        <f>VLOOKUP('combained table'!F2234,'combained table'!F2234:T4568,1,FALSE)</f>
        <v>No</v>
      </c>
      <c r="G2234" t="str">
        <f>VLOOKUP('combained table'!G2234,'combained table'!G2234:T4568,1,FALSE)</f>
        <v>No</v>
      </c>
      <c r="H2234">
        <f>VLOOKUP('combained table'!H2234,'combained table'!H2234:T4568,1,FALSE)</f>
        <v>0</v>
      </c>
      <c r="I2234" t="str">
        <f>VLOOKUP('combained table'!I2234,'combained table'!I2234:T4568,1,FALSE)</f>
        <v>Normal</v>
      </c>
      <c r="J2234" t="str">
        <f>VLOOKUP('combained table'!J2234,'combained table'!J2234:T4568,1,FALSE)</f>
        <v>No</v>
      </c>
      <c r="K2234" t="str">
        <f>VLOOKUP('combained table'!K2234,'combained table'!K2234:T4568,1,FALSE)</f>
        <v>Normal Weight</v>
      </c>
      <c r="L2234">
        <f>VLOOKUP('combained table'!L2234,'combained table'!L2234:T4568,1,FALSE)</f>
        <v>1985</v>
      </c>
      <c r="M2234" t="str">
        <f>VLOOKUP('combained table'!M2234,'combained table'!M2234:T4568,1,FALSE)</f>
        <v>Aug</v>
      </c>
      <c r="N2234">
        <f>VLOOKUP('combained table'!N2234,'combained table'!N2234:T4568,1,FALSE)</f>
        <v>22</v>
      </c>
      <c r="O2234" t="str">
        <f>VLOOKUP('combained table'!O2234,'combained table'!O2234:T4568,1,FALSE)</f>
        <v>22-Aug-1985</v>
      </c>
      <c r="P2234">
        <f>VLOOKUP('combained table'!P2234,'combained table'!P2234:T4568,1,FALSE)</f>
        <v>39871.699999999997</v>
      </c>
      <c r="Q2234" t="str">
        <f>VLOOKUP('combained table'!Q2234,'combained table'!Q2234:T4568,1,FALSE)</f>
        <v>tier - 1</v>
      </c>
      <c r="R2234" t="str">
        <f>VLOOKUP('combained table'!R2234,'combained table'!R2234:T4568,1,FALSE)</f>
        <v>tier - 2</v>
      </c>
      <c r="S2234" t="str">
        <f>VLOOKUP('combained table'!S2234,'combained table'!S2234:T4568,1,FALSE)</f>
        <v>R1013</v>
      </c>
      <c r="T2234">
        <f>VLOOKUP('combained table'!T2234,'combained table'!T2234:T4568,1,FALSE)</f>
        <v>37</v>
      </c>
    </row>
    <row r="2235" spans="1:20">
      <c r="A2235" t="str">
        <f>VLOOKUP('combained table'!A2235,'combained table'!A2235:T4569,1,FALSE)</f>
        <v>Id2234</v>
      </c>
      <c r="B2235" t="str">
        <f>VLOOKUP('combained table'!B2235,'combained table'!B2235:T4569,1,FALSE)</f>
        <v xml:space="preserve">  Scott</v>
      </c>
      <c r="C2235">
        <f>VLOOKUP('combained table'!C2235,'combained table'!C2235:T4569,1,FALSE)</f>
        <v>16.5</v>
      </c>
      <c r="D2235">
        <f>VLOOKUP('combained table'!D2235,'combained table'!D2235:T4569,1,FALSE)</f>
        <v>4.1100000000000003</v>
      </c>
      <c r="E2235" t="str">
        <f>VLOOKUP('combained table'!E2235,'combained table'!E2235:T4569,1,FALSE)</f>
        <v>yes</v>
      </c>
      <c r="F2235" t="str">
        <f>VLOOKUP('combained table'!F2235,'combained table'!F2235:T4569,1,FALSE)</f>
        <v>No</v>
      </c>
      <c r="G2235" t="str">
        <f>VLOOKUP('combained table'!G2235,'combained table'!G2235:T4569,1,FALSE)</f>
        <v>No</v>
      </c>
      <c r="H2235">
        <f>VLOOKUP('combained table'!H2235,'combained table'!H2235:T4569,1,FALSE)</f>
        <v>0</v>
      </c>
      <c r="I2235" t="str">
        <f>VLOOKUP('combained table'!I2235,'combained table'!I2235:T4569,1,FALSE)</f>
        <v>Normal</v>
      </c>
      <c r="J2235" t="str">
        <f>VLOOKUP('combained table'!J2235,'combained table'!J2235:T4569,1,FALSE)</f>
        <v>No</v>
      </c>
      <c r="K2235" t="str">
        <f>VLOOKUP('combained table'!K2235,'combained table'!K2235:T4569,1,FALSE)</f>
        <v>Underweight</v>
      </c>
      <c r="L2235">
        <f>VLOOKUP('combained table'!L2235,'combained table'!L2235:T4569,1,FALSE)</f>
        <v>1975</v>
      </c>
      <c r="M2235" t="str">
        <f>VLOOKUP('combained table'!M2235,'combained table'!M2235:T4569,1,FALSE)</f>
        <v>Dec</v>
      </c>
      <c r="N2235">
        <f>VLOOKUP('combained table'!N2235,'combained table'!N2235:T4569,1,FALSE)</f>
        <v>2</v>
      </c>
      <c r="O2235" t="str">
        <f>VLOOKUP('combained table'!O2235,'combained table'!O2235:T4569,1,FALSE)</f>
        <v>2-Dec-1975</v>
      </c>
      <c r="P2235">
        <f>VLOOKUP('combained table'!P2235,'combained table'!P2235:T4569,1,FALSE)</f>
        <v>39963.120000000003</v>
      </c>
      <c r="Q2235" t="str">
        <f>VLOOKUP('combained table'!Q2235,'combained table'!Q2235:T4569,1,FALSE)</f>
        <v>tier - 2</v>
      </c>
      <c r="R2235" t="str">
        <f>VLOOKUP('combained table'!R2235,'combained table'!R2235:T4569,1,FALSE)</f>
        <v>tier - 2</v>
      </c>
      <c r="S2235" t="str">
        <f>VLOOKUP('combained table'!S2235,'combained table'!S2235:T4569,1,FALSE)</f>
        <v>R1011</v>
      </c>
      <c r="T2235">
        <f>VLOOKUP('combained table'!T2235,'combained table'!T2235:T4569,1,FALSE)</f>
        <v>47</v>
      </c>
    </row>
    <row r="2236" spans="1:20">
      <c r="A2236" t="str">
        <f>VLOOKUP('combained table'!A2236,'combained table'!A2236:T4570,1,FALSE)</f>
        <v>Id2235</v>
      </c>
      <c r="B2236" t="str">
        <f>VLOOKUP('combained table'!B2236,'combained table'!B2236:T4570,1,FALSE)</f>
        <v xml:space="preserve">  John</v>
      </c>
      <c r="C2236">
        <f>VLOOKUP('combained table'!C2236,'combained table'!C2236:T4570,1,FALSE)</f>
        <v>15.41</v>
      </c>
      <c r="D2236">
        <f>VLOOKUP('combained table'!D2236,'combained table'!D2236:T4570,1,FALSE)</f>
        <v>5.43</v>
      </c>
      <c r="E2236" t="str">
        <f>VLOOKUP('combained table'!E2236,'combained table'!E2236:T4570,1,FALSE)</f>
        <v>yes</v>
      </c>
      <c r="F2236" t="str">
        <f>VLOOKUP('combained table'!F2236,'combained table'!F2236:T4570,1,FALSE)</f>
        <v>No</v>
      </c>
      <c r="G2236" t="str">
        <f>VLOOKUP('combained table'!G2236,'combained table'!G2236:T4570,1,FALSE)</f>
        <v>Yes</v>
      </c>
      <c r="H2236">
        <f>VLOOKUP('combained table'!H2236,'combained table'!H2236:T4570,1,FALSE)</f>
        <v>1</v>
      </c>
      <c r="I2236" t="str">
        <f>VLOOKUP('combained table'!I2236,'combained table'!I2236:T4570,1,FALSE)</f>
        <v>Normal</v>
      </c>
      <c r="J2236" t="str">
        <f>VLOOKUP('combained table'!J2236,'combained table'!J2236:T4570,1,FALSE)</f>
        <v>No</v>
      </c>
      <c r="K2236" t="str">
        <f>VLOOKUP('combained table'!K2236,'combained table'!K2236:T4570,1,FALSE)</f>
        <v>Underweight</v>
      </c>
      <c r="L2236">
        <f>VLOOKUP('combained table'!L2236,'combained table'!L2236:T4570,1,FALSE)</f>
        <v>1987</v>
      </c>
      <c r="M2236" t="str">
        <f>VLOOKUP('combained table'!M2236,'combained table'!M2236:T4570,1,FALSE)</f>
        <v>Aug</v>
      </c>
      <c r="N2236">
        <f>VLOOKUP('combained table'!N2236,'combained table'!N2236:T4570,1,FALSE)</f>
        <v>8</v>
      </c>
      <c r="O2236" t="str">
        <f>VLOOKUP('combained table'!O2236,'combained table'!O2236:T4570,1,FALSE)</f>
        <v>8-Aug-1987</v>
      </c>
      <c r="P2236">
        <f>VLOOKUP('combained table'!P2236,'combained table'!P2236:T4570,1,FALSE)</f>
        <v>39983.43</v>
      </c>
      <c r="Q2236" t="str">
        <f>VLOOKUP('combained table'!Q2236,'combained table'!Q2236:T4570,1,FALSE)</f>
        <v>tier - 2</v>
      </c>
      <c r="R2236" t="str">
        <f>VLOOKUP('combained table'!R2236,'combained table'!R2236:T4570,1,FALSE)</f>
        <v>tier - 3</v>
      </c>
      <c r="S2236" t="str">
        <f>VLOOKUP('combained table'!S2236,'combained table'!S2236:T4570,1,FALSE)</f>
        <v>R1012</v>
      </c>
      <c r="T2236">
        <f>VLOOKUP('combained table'!T2236,'combained table'!T2236:T4570,1,FALSE)</f>
        <v>35</v>
      </c>
    </row>
    <row r="2237" spans="1:20">
      <c r="A2237" t="str">
        <f>VLOOKUP('combained table'!A2237,'combained table'!A2237:T4571,1,FALSE)</f>
        <v>Id2236</v>
      </c>
      <c r="B2237" t="str">
        <f>VLOOKUP('combained table'!B2237,'combained table'!B2237:T4571,1,FALSE)</f>
        <v xml:space="preserve">  Maaikel</v>
      </c>
      <c r="C2237">
        <f>VLOOKUP('combained table'!C2237,'combained table'!C2237:T4571,1,FALSE)</f>
        <v>24.59</v>
      </c>
      <c r="D2237">
        <f>VLOOKUP('combained table'!D2237,'combained table'!D2237:T4571,1,FALSE)</f>
        <v>4.38</v>
      </c>
      <c r="E2237" t="str">
        <f>VLOOKUP('combained table'!E2237,'combained table'!E2237:T4571,1,FALSE)</f>
        <v>No</v>
      </c>
      <c r="F2237" t="str">
        <f>VLOOKUP('combained table'!F2237,'combained table'!F2237:T4571,1,FALSE)</f>
        <v>No</v>
      </c>
      <c r="G2237" t="str">
        <f>VLOOKUP('combained table'!G2237,'combained table'!G2237:T4571,1,FALSE)</f>
        <v>No</v>
      </c>
      <c r="H2237">
        <f>VLOOKUP('combained table'!H2237,'combained table'!H2237:T4571,1,FALSE)</f>
        <v>1</v>
      </c>
      <c r="I2237" t="str">
        <f>VLOOKUP('combained table'!I2237,'combained table'!I2237:T4571,1,FALSE)</f>
        <v>Normal</v>
      </c>
      <c r="J2237" t="str">
        <f>VLOOKUP('combained table'!J2237,'combained table'!J2237:T4571,1,FALSE)</f>
        <v>No</v>
      </c>
      <c r="K2237" t="str">
        <f>VLOOKUP('combained table'!K2237,'combained table'!K2237:T4571,1,FALSE)</f>
        <v>Normal Weight</v>
      </c>
      <c r="L2237">
        <f>VLOOKUP('combained table'!L2237,'combained table'!L2237:T4571,1,FALSE)</f>
        <v>1982</v>
      </c>
      <c r="M2237" t="str">
        <f>VLOOKUP('combained table'!M2237,'combained table'!M2237:T4571,1,FALSE)</f>
        <v>Dec</v>
      </c>
      <c r="N2237">
        <f>VLOOKUP('combained table'!N2237,'combained table'!N2237:T4571,1,FALSE)</f>
        <v>25</v>
      </c>
      <c r="O2237" t="str">
        <f>VLOOKUP('combained table'!O2237,'combained table'!O2237:T4571,1,FALSE)</f>
        <v>25-Dec-1982</v>
      </c>
      <c r="P2237">
        <f>VLOOKUP('combained table'!P2237,'combained table'!P2237:T4571,1,FALSE)</f>
        <v>40003.33</v>
      </c>
      <c r="Q2237" t="str">
        <f>VLOOKUP('combained table'!Q2237,'combained table'!Q2237:T4571,1,FALSE)</f>
        <v>tier - 1</v>
      </c>
      <c r="R2237" t="str">
        <f>VLOOKUP('combained table'!R2237,'combained table'!R2237:T4571,1,FALSE)</f>
        <v>tier - 1</v>
      </c>
      <c r="S2237" t="str">
        <f>VLOOKUP('combained table'!S2237,'combained table'!S2237:T4571,1,FALSE)</f>
        <v>R1012</v>
      </c>
      <c r="T2237">
        <f>VLOOKUP('combained table'!T2237,'combained table'!T2237:T4571,1,FALSE)</f>
        <v>40</v>
      </c>
    </row>
    <row r="2238" spans="1:20">
      <c r="A2238" t="str">
        <f>VLOOKUP('combained table'!A2238,'combained table'!A2238:T4572,1,FALSE)</f>
        <v>Id2237</v>
      </c>
      <c r="B2238" t="str">
        <f>VLOOKUP('combained table'!B2238,'combained table'!B2238:T4572,1,FALSE)</f>
        <v xml:space="preserve">  Daniel C</v>
      </c>
      <c r="C2238">
        <f>VLOOKUP('combained table'!C2238,'combained table'!C2238:T4572,1,FALSE)</f>
        <v>33.33</v>
      </c>
      <c r="D2238">
        <f>VLOOKUP('combained table'!D2238,'combained table'!D2238:T4572,1,FALSE)</f>
        <v>9.7899999999999991</v>
      </c>
      <c r="E2238" t="str">
        <f>VLOOKUP('combained table'!E2238,'combained table'!E2238:T4572,1,FALSE)</f>
        <v>No</v>
      </c>
      <c r="F2238" t="str">
        <f>VLOOKUP('combained table'!F2238,'combained table'!F2238:T4572,1,FALSE)</f>
        <v>No</v>
      </c>
      <c r="G2238" t="str">
        <f>VLOOKUP('combained table'!G2238,'combained table'!G2238:T4572,1,FALSE)</f>
        <v>No</v>
      </c>
      <c r="H2238">
        <f>VLOOKUP('combained table'!H2238,'combained table'!H2238:T4572,1,FALSE)</f>
        <v>0</v>
      </c>
      <c r="I2238" t="str">
        <f>VLOOKUP('combained table'!I2238,'combained table'!I2238:T4572,1,FALSE)</f>
        <v>Diabetes</v>
      </c>
      <c r="J2238" t="str">
        <f>VLOOKUP('combained table'!J2238,'combained table'!J2238:T4572,1,FALSE)</f>
        <v>No</v>
      </c>
      <c r="K2238" t="str">
        <f>VLOOKUP('combained table'!K2238,'combained table'!K2238:T4572,1,FALSE)</f>
        <v>Obesity</v>
      </c>
      <c r="L2238">
        <f>VLOOKUP('combained table'!L2238,'combained table'!L2238:T4572,1,FALSE)</f>
        <v>1978</v>
      </c>
      <c r="M2238" t="str">
        <f>VLOOKUP('combained table'!M2238,'combained table'!M2238:T4572,1,FALSE)</f>
        <v>Dec</v>
      </c>
      <c r="N2238">
        <f>VLOOKUP('combained table'!N2238,'combained table'!N2238:T4572,1,FALSE)</f>
        <v>20</v>
      </c>
      <c r="O2238" t="str">
        <f>VLOOKUP('combained table'!O2238,'combained table'!O2238:T4572,1,FALSE)</f>
        <v>20-Dec-1978</v>
      </c>
      <c r="P2238">
        <f>VLOOKUP('combained table'!P2238,'combained table'!P2238:T4572,1,FALSE)</f>
        <v>40054.730000000003</v>
      </c>
      <c r="Q2238" t="str">
        <f>VLOOKUP('combained table'!Q2238,'combained table'!Q2238:T4572,1,FALSE)</f>
        <v>tier - 1</v>
      </c>
      <c r="R2238" t="str">
        <f>VLOOKUP('combained table'!R2238,'combained table'!R2238:T4572,1,FALSE)</f>
        <v>tier - 3</v>
      </c>
      <c r="S2238" t="str">
        <f>VLOOKUP('combained table'!S2238,'combained table'!S2238:T4572,1,FALSE)</f>
        <v>R1011</v>
      </c>
      <c r="T2238">
        <f>VLOOKUP('combained table'!T2238,'combained table'!T2238:T4572,1,FALSE)</f>
        <v>44</v>
      </c>
    </row>
    <row r="2239" spans="1:20">
      <c r="A2239" t="str">
        <f>VLOOKUP('combained table'!A2239,'combained table'!A2239:T4573,1,FALSE)</f>
        <v>Id2238</v>
      </c>
      <c r="B2239" t="str">
        <f>VLOOKUP('combained table'!B2239,'combained table'!B2239:T4573,1,FALSE)</f>
        <v xml:space="preserve">  Christopher S</v>
      </c>
      <c r="C2239">
        <f>VLOOKUP('combained table'!C2239,'combained table'!C2239:T4573,1,FALSE)</f>
        <v>18.5</v>
      </c>
      <c r="D2239">
        <f>VLOOKUP('combained table'!D2239,'combained table'!D2239:T4573,1,FALSE)</f>
        <v>11.84</v>
      </c>
      <c r="E2239" t="str">
        <f>VLOOKUP('combained table'!E2239,'combained table'!E2239:T4573,1,FALSE)</f>
        <v>No</v>
      </c>
      <c r="F2239" t="str">
        <f>VLOOKUP('combained table'!F2239,'combained table'!F2239:T4573,1,FALSE)</f>
        <v>No</v>
      </c>
      <c r="G2239" t="str">
        <f>VLOOKUP('combained table'!G2239,'combained table'!G2239:T4573,1,FALSE)</f>
        <v>No</v>
      </c>
      <c r="H2239">
        <f>VLOOKUP('combained table'!H2239,'combained table'!H2239:T4573,1,FALSE)</f>
        <v>0</v>
      </c>
      <c r="I2239" t="str">
        <f>VLOOKUP('combained table'!I2239,'combained table'!I2239:T4573,1,FALSE)</f>
        <v>Diabetes</v>
      </c>
      <c r="J2239" t="str">
        <f>VLOOKUP('combained table'!J2239,'combained table'!J2239:T4573,1,FALSE)</f>
        <v>No</v>
      </c>
      <c r="K2239" t="str">
        <f>VLOOKUP('combained table'!K2239,'combained table'!K2239:T4573,1,FALSE)</f>
        <v>Normal Weight</v>
      </c>
      <c r="L2239">
        <f>VLOOKUP('combained table'!L2239,'combained table'!L2239:T4573,1,FALSE)</f>
        <v>1966</v>
      </c>
      <c r="M2239" t="str">
        <f>VLOOKUP('combained table'!M2239,'combained table'!M2239:T4573,1,FALSE)</f>
        <v>Aug</v>
      </c>
      <c r="N2239">
        <f>VLOOKUP('combained table'!N2239,'combained table'!N2239:T4573,1,FALSE)</f>
        <v>12</v>
      </c>
      <c r="O2239" t="str">
        <f>VLOOKUP('combained table'!O2239,'combained table'!O2239:T4573,1,FALSE)</f>
        <v>12-Aug-1966</v>
      </c>
      <c r="P2239">
        <f>VLOOKUP('combained table'!P2239,'combained table'!P2239:T4573,1,FALSE)</f>
        <v>40069.440000000002</v>
      </c>
      <c r="Q2239" t="str">
        <f>VLOOKUP('combained table'!Q2239,'combained table'!Q2239:T4573,1,FALSE)</f>
        <v>tier - 1</v>
      </c>
      <c r="R2239" t="str">
        <f>VLOOKUP('combained table'!R2239,'combained table'!R2239:T4573,1,FALSE)</f>
        <v>tier - 3</v>
      </c>
      <c r="S2239" t="str">
        <f>VLOOKUP('combained table'!S2239,'combained table'!S2239:T4573,1,FALSE)</f>
        <v>R1011</v>
      </c>
      <c r="T2239">
        <f>VLOOKUP('combained table'!T2239,'combained table'!T2239:T4573,1,FALSE)</f>
        <v>56</v>
      </c>
    </row>
    <row r="2240" spans="1:20">
      <c r="A2240" t="str">
        <f>VLOOKUP('combained table'!A2240,'combained table'!A2240:T4574,1,FALSE)</f>
        <v>Id2239</v>
      </c>
      <c r="B2240" t="str">
        <f>VLOOKUP('combained table'!B2240,'combained table'!B2240:T4574,1,FALSE)</f>
        <v xml:space="preserve">  William R</v>
      </c>
      <c r="C2240">
        <f>VLOOKUP('combained table'!C2240,'combained table'!C2240:T4574,1,FALSE)</f>
        <v>18.579999999999998</v>
      </c>
      <c r="D2240">
        <f>VLOOKUP('combained table'!D2240,'combained table'!D2240:T4574,1,FALSE)</f>
        <v>6.22</v>
      </c>
      <c r="E2240" t="str">
        <f>VLOOKUP('combained table'!E2240,'combained table'!E2240:T4574,1,FALSE)</f>
        <v>No</v>
      </c>
      <c r="F2240" t="str">
        <f>VLOOKUP('combained table'!F2240,'combained table'!F2240:T4574,1,FALSE)</f>
        <v>No</v>
      </c>
      <c r="G2240" t="str">
        <f>VLOOKUP('combained table'!G2240,'combained table'!G2240:T4574,1,FALSE)</f>
        <v>No</v>
      </c>
      <c r="H2240">
        <f>VLOOKUP('combained table'!H2240,'combained table'!H2240:T4574,1,FALSE)</f>
        <v>0</v>
      </c>
      <c r="I2240" t="str">
        <f>VLOOKUP('combained table'!I2240,'combained table'!I2240:T4574,1,FALSE)</f>
        <v>Prediabetes</v>
      </c>
      <c r="J2240" t="str">
        <f>VLOOKUP('combained table'!J2240,'combained table'!J2240:T4574,1,FALSE)</f>
        <v>No</v>
      </c>
      <c r="K2240" t="str">
        <f>VLOOKUP('combained table'!K2240,'combained table'!K2240:T4574,1,FALSE)</f>
        <v>Normal Weight</v>
      </c>
      <c r="L2240">
        <f>VLOOKUP('combained table'!L2240,'combained table'!L2240:T4574,1,FALSE)</f>
        <v>1983</v>
      </c>
      <c r="M2240" t="str">
        <f>VLOOKUP('combained table'!M2240,'combained table'!M2240:T4574,1,FALSE)</f>
        <v>Oct</v>
      </c>
      <c r="N2240">
        <f>VLOOKUP('combained table'!N2240,'combained table'!N2240:T4574,1,FALSE)</f>
        <v>14</v>
      </c>
      <c r="O2240" t="str">
        <f>VLOOKUP('combained table'!O2240,'combained table'!O2240:T4574,1,FALSE)</f>
        <v>14-Oct-1983</v>
      </c>
      <c r="P2240">
        <f>VLOOKUP('combained table'!P2240,'combained table'!P2240:T4574,1,FALSE)</f>
        <v>40103.89</v>
      </c>
      <c r="Q2240" t="str">
        <f>VLOOKUP('combained table'!Q2240,'combained table'!Q2240:T4574,1,FALSE)</f>
        <v>tier - 1</v>
      </c>
      <c r="R2240" t="str">
        <f>VLOOKUP('combained table'!R2240,'combained table'!R2240:T4574,1,FALSE)</f>
        <v>tier - 2</v>
      </c>
      <c r="S2240" t="str">
        <f>VLOOKUP('combained table'!S2240,'combained table'!S2240:T4574,1,FALSE)</f>
        <v>R1011</v>
      </c>
      <c r="T2240">
        <f>VLOOKUP('combained table'!T2240,'combained table'!T2240:T4574,1,FALSE)</f>
        <v>39</v>
      </c>
    </row>
    <row r="2241" spans="1:20">
      <c r="A2241" t="str">
        <f>VLOOKUP('combained table'!A2241,'combained table'!A2241:T4575,1,FALSE)</f>
        <v>Id2240</v>
      </c>
      <c r="B2241" t="str">
        <f>VLOOKUP('combained table'!B2241,'combained table'!B2241:T4575,1,FALSE)</f>
        <v xml:space="preserve">  Lyndsy</v>
      </c>
      <c r="C2241">
        <f>VLOOKUP('combained table'!C2241,'combained table'!C2241:T4575,1,FALSE)</f>
        <v>16.64</v>
      </c>
      <c r="D2241">
        <f>VLOOKUP('combained table'!D2241,'combained table'!D2241:T4575,1,FALSE)</f>
        <v>10.01</v>
      </c>
      <c r="E2241" t="str">
        <f>VLOOKUP('combained table'!E2241,'combained table'!E2241:T4575,1,FALSE)</f>
        <v>No</v>
      </c>
      <c r="F2241" t="str">
        <f>VLOOKUP('combained table'!F2241,'combained table'!F2241:T4575,1,FALSE)</f>
        <v>No</v>
      </c>
      <c r="G2241" t="str">
        <f>VLOOKUP('combained table'!G2241,'combained table'!G2241:T4575,1,FALSE)</f>
        <v>No</v>
      </c>
      <c r="H2241">
        <f>VLOOKUP('combained table'!H2241,'combained table'!H2241:T4575,1,FALSE)</f>
        <v>0</v>
      </c>
      <c r="I2241" t="str">
        <f>VLOOKUP('combained table'!I2241,'combained table'!I2241:T4575,1,FALSE)</f>
        <v>Diabetes</v>
      </c>
      <c r="J2241" t="str">
        <f>VLOOKUP('combained table'!J2241,'combained table'!J2241:T4575,1,FALSE)</f>
        <v>No</v>
      </c>
      <c r="K2241" t="str">
        <f>VLOOKUP('combained table'!K2241,'combained table'!K2241:T4575,1,FALSE)</f>
        <v>Underweight</v>
      </c>
      <c r="L2241">
        <f>VLOOKUP('combained table'!L2241,'combained table'!L2241:T4575,1,FALSE)</f>
        <v>1985</v>
      </c>
      <c r="M2241" t="str">
        <f>VLOOKUP('combained table'!M2241,'combained table'!M2241:T4575,1,FALSE)</f>
        <v>Oct</v>
      </c>
      <c r="N2241">
        <f>VLOOKUP('combained table'!N2241,'combained table'!N2241:T4575,1,FALSE)</f>
        <v>21</v>
      </c>
      <c r="O2241" t="str">
        <f>VLOOKUP('combained table'!O2241,'combained table'!O2241:T4575,1,FALSE)</f>
        <v>21-Oct-1985</v>
      </c>
      <c r="P2241">
        <f>VLOOKUP('combained table'!P2241,'combained table'!P2241:T4575,1,FALSE)</f>
        <v>40182.25</v>
      </c>
      <c r="Q2241" t="str">
        <f>VLOOKUP('combained table'!Q2241,'combained table'!Q2241:T4575,1,FALSE)</f>
        <v>tier - 1</v>
      </c>
      <c r="R2241" t="str">
        <f>VLOOKUP('combained table'!R2241,'combained table'!R2241:T4575,1,FALSE)</f>
        <v>tier - 2</v>
      </c>
      <c r="S2241" t="str">
        <f>VLOOKUP('combained table'!S2241,'combained table'!S2241:T4575,1,FALSE)</f>
        <v>R1011</v>
      </c>
      <c r="T2241">
        <f>VLOOKUP('combained table'!T2241,'combained table'!T2241:T4575,1,FALSE)</f>
        <v>37</v>
      </c>
    </row>
    <row r="2242" spans="1:20">
      <c r="A2242" t="str">
        <f>VLOOKUP('combained table'!A2242,'combained table'!A2242:T4576,1,FALSE)</f>
        <v>Id2241</v>
      </c>
      <c r="B2242" t="str">
        <f>VLOOKUP('combained table'!B2242,'combained table'!B2242:T4576,1,FALSE)</f>
        <v xml:space="preserve">  Jessica</v>
      </c>
      <c r="C2242">
        <f>VLOOKUP('combained table'!C2242,'combained table'!C2242:T4576,1,FALSE)</f>
        <v>19.329999999999998</v>
      </c>
      <c r="D2242">
        <f>VLOOKUP('combained table'!D2242,'combained table'!D2242:T4576,1,FALSE)</f>
        <v>4.32</v>
      </c>
      <c r="E2242" t="str">
        <f>VLOOKUP('combained table'!E2242,'combained table'!E2242:T4576,1,FALSE)</f>
        <v>No</v>
      </c>
      <c r="F2242" t="str">
        <f>VLOOKUP('combained table'!F2242,'combained table'!F2242:T4576,1,FALSE)</f>
        <v>No</v>
      </c>
      <c r="G2242" t="str">
        <f>VLOOKUP('combained table'!G2242,'combained table'!G2242:T4576,1,FALSE)</f>
        <v>No</v>
      </c>
      <c r="H2242">
        <f>VLOOKUP('combained table'!H2242,'combained table'!H2242:T4576,1,FALSE)</f>
        <v>1</v>
      </c>
      <c r="I2242" t="str">
        <f>VLOOKUP('combained table'!I2242,'combained table'!I2242:T4576,1,FALSE)</f>
        <v>Normal</v>
      </c>
      <c r="J2242" t="str">
        <f>VLOOKUP('combained table'!J2242,'combained table'!J2242:T4576,1,FALSE)</f>
        <v>No</v>
      </c>
      <c r="K2242" t="str">
        <f>VLOOKUP('combained table'!K2242,'combained table'!K2242:T4576,1,FALSE)</f>
        <v>Normal Weight</v>
      </c>
      <c r="L2242">
        <f>VLOOKUP('combained table'!L2242,'combained table'!L2242:T4576,1,FALSE)</f>
        <v>1979</v>
      </c>
      <c r="M2242" t="str">
        <f>VLOOKUP('combained table'!M2242,'combained table'!M2242:T4576,1,FALSE)</f>
        <v>Aug</v>
      </c>
      <c r="N2242">
        <f>VLOOKUP('combained table'!N2242,'combained table'!N2242:T4576,1,FALSE)</f>
        <v>18</v>
      </c>
      <c r="O2242" t="str">
        <f>VLOOKUP('combained table'!O2242,'combained table'!O2242:T4576,1,FALSE)</f>
        <v>18-Aug-1979</v>
      </c>
      <c r="P2242">
        <f>VLOOKUP('combained table'!P2242,'combained table'!P2242:T4576,1,FALSE)</f>
        <v>40204.83</v>
      </c>
      <c r="Q2242" t="str">
        <f>VLOOKUP('combained table'!Q2242,'combained table'!Q2242:T4576,1,FALSE)</f>
        <v>tier - 1</v>
      </c>
      <c r="R2242" t="str">
        <f>VLOOKUP('combained table'!R2242,'combained table'!R2242:T4576,1,FALSE)</f>
        <v>tier - 3</v>
      </c>
      <c r="S2242" t="str">
        <f>VLOOKUP('combained table'!S2242,'combained table'!S2242:T4576,1,FALSE)</f>
        <v>R1012</v>
      </c>
      <c r="T2242">
        <f>VLOOKUP('combained table'!T2242,'combained table'!T2242:T4576,1,FALSE)</f>
        <v>43</v>
      </c>
    </row>
    <row r="2243" spans="1:20">
      <c r="A2243" t="str">
        <f>VLOOKUP('combained table'!A2243,'combained table'!A2243:T4577,1,FALSE)</f>
        <v>Id2242</v>
      </c>
      <c r="B2243" t="str">
        <f>VLOOKUP('combained table'!B2243,'combained table'!B2243:T4577,1,FALSE)</f>
        <v xml:space="preserve">  Anna</v>
      </c>
      <c r="C2243">
        <f>VLOOKUP('combained table'!C2243,'combained table'!C2243:T4577,1,FALSE)</f>
        <v>21.26</v>
      </c>
      <c r="D2243">
        <f>VLOOKUP('combained table'!D2243,'combained table'!D2243:T4577,1,FALSE)</f>
        <v>5.65</v>
      </c>
      <c r="E2243" t="str">
        <f>VLOOKUP('combained table'!E2243,'combained table'!E2243:T4577,1,FALSE)</f>
        <v>yes</v>
      </c>
      <c r="F2243" t="str">
        <f>VLOOKUP('combained table'!F2243,'combained table'!F2243:T4577,1,FALSE)</f>
        <v>No</v>
      </c>
      <c r="G2243" t="str">
        <f>VLOOKUP('combained table'!G2243,'combained table'!G2243:T4577,1,FALSE)</f>
        <v>Yes</v>
      </c>
      <c r="H2243">
        <f>VLOOKUP('combained table'!H2243,'combained table'!H2243:T4577,1,FALSE)</f>
        <v>1</v>
      </c>
      <c r="I2243" t="str">
        <f>VLOOKUP('combained table'!I2243,'combained table'!I2243:T4577,1,FALSE)</f>
        <v>Normal</v>
      </c>
      <c r="J2243" t="str">
        <f>VLOOKUP('combained table'!J2243,'combained table'!J2243:T4577,1,FALSE)</f>
        <v>No</v>
      </c>
      <c r="K2243" t="str">
        <f>VLOOKUP('combained table'!K2243,'combained table'!K2243:T4577,1,FALSE)</f>
        <v>Normal Weight</v>
      </c>
      <c r="L2243">
        <f>VLOOKUP('combained table'!L2243,'combained table'!L2243:T4577,1,FALSE)</f>
        <v>1981</v>
      </c>
      <c r="M2243" t="str">
        <f>VLOOKUP('combained table'!M2243,'combained table'!M2243:T4577,1,FALSE)</f>
        <v>Jul</v>
      </c>
      <c r="N2243">
        <f>VLOOKUP('combained table'!N2243,'combained table'!N2243:T4577,1,FALSE)</f>
        <v>28</v>
      </c>
      <c r="O2243" t="str">
        <f>VLOOKUP('combained table'!O2243,'combained table'!O2243:T4577,1,FALSE)</f>
        <v>28-Jul-1981</v>
      </c>
      <c r="P2243">
        <f>VLOOKUP('combained table'!P2243,'combained table'!P2243:T4577,1,FALSE)</f>
        <v>40208.559999999998</v>
      </c>
      <c r="Q2243" t="str">
        <f>VLOOKUP('combained table'!Q2243,'combained table'!Q2243:T4577,1,FALSE)</f>
        <v>tier - 1</v>
      </c>
      <c r="R2243" t="str">
        <f>VLOOKUP('combained table'!R2243,'combained table'!R2243:T4577,1,FALSE)</f>
        <v>tier - 2</v>
      </c>
      <c r="S2243" t="str">
        <f>VLOOKUP('combained table'!S2243,'combained table'!S2243:T4577,1,FALSE)</f>
        <v>R1011</v>
      </c>
      <c r="T2243">
        <f>VLOOKUP('combained table'!T2243,'combained table'!T2243:T4577,1,FALSE)</f>
        <v>41</v>
      </c>
    </row>
    <row r="2244" spans="1:20">
      <c r="A2244" t="str">
        <f>VLOOKUP('combained table'!A2244,'combained table'!A2244:T4578,1,FALSE)</f>
        <v>Id2243</v>
      </c>
      <c r="B2244" t="str">
        <f>VLOOKUP('combained table'!B2244,'combained table'!B2244:T4578,1,FALSE)</f>
        <v xml:space="preserve">  Jordan</v>
      </c>
      <c r="C2244">
        <f>VLOOKUP('combained table'!C2244,'combained table'!C2244:T4578,1,FALSE)</f>
        <v>15.6</v>
      </c>
      <c r="D2244">
        <f>VLOOKUP('combained table'!D2244,'combained table'!D2244:T4578,1,FALSE)</f>
        <v>4.12</v>
      </c>
      <c r="E2244" t="str">
        <f>VLOOKUP('combained table'!E2244,'combained table'!E2244:T4578,1,FALSE)</f>
        <v>yes</v>
      </c>
      <c r="F2244" t="str">
        <f>VLOOKUP('combained table'!F2244,'combained table'!F2244:T4578,1,FALSE)</f>
        <v>No</v>
      </c>
      <c r="G2244" t="str">
        <f>VLOOKUP('combained table'!G2244,'combained table'!G2244:T4578,1,FALSE)</f>
        <v>No</v>
      </c>
      <c r="H2244">
        <f>VLOOKUP('combained table'!H2244,'combained table'!H2244:T4578,1,FALSE)</f>
        <v>1</v>
      </c>
      <c r="I2244" t="str">
        <f>VLOOKUP('combained table'!I2244,'combained table'!I2244:T4578,1,FALSE)</f>
        <v>Normal</v>
      </c>
      <c r="J2244" t="str">
        <f>VLOOKUP('combained table'!J2244,'combained table'!J2244:T4578,1,FALSE)</f>
        <v>No</v>
      </c>
      <c r="K2244" t="str">
        <f>VLOOKUP('combained table'!K2244,'combained table'!K2244:T4578,1,FALSE)</f>
        <v>Underweight</v>
      </c>
      <c r="L2244">
        <f>VLOOKUP('combained table'!L2244,'combained table'!L2244:T4578,1,FALSE)</f>
        <v>1981</v>
      </c>
      <c r="M2244" t="str">
        <f>VLOOKUP('combained table'!M2244,'combained table'!M2244:T4578,1,FALSE)</f>
        <v>Oct</v>
      </c>
      <c r="N2244">
        <f>VLOOKUP('combained table'!N2244,'combained table'!N2244:T4578,1,FALSE)</f>
        <v>4</v>
      </c>
      <c r="O2244" t="str">
        <f>VLOOKUP('combained table'!O2244,'combained table'!O2244:T4578,1,FALSE)</f>
        <v>4-Oct-1981</v>
      </c>
      <c r="P2244">
        <f>VLOOKUP('combained table'!P2244,'combained table'!P2244:T4578,1,FALSE)</f>
        <v>40273.65</v>
      </c>
      <c r="Q2244" t="str">
        <f>VLOOKUP('combained table'!Q2244,'combained table'!Q2244:T4578,1,FALSE)</f>
        <v>tier - 1</v>
      </c>
      <c r="R2244" t="str">
        <f>VLOOKUP('combained table'!R2244,'combained table'!R2244:T4578,1,FALSE)</f>
        <v>tier - 3</v>
      </c>
      <c r="S2244" t="str">
        <f>VLOOKUP('combained table'!S2244,'combained table'!S2244:T4578,1,FALSE)</f>
        <v>R1013</v>
      </c>
      <c r="T2244">
        <f>VLOOKUP('combained table'!T2244,'combained table'!T2244:T4578,1,FALSE)</f>
        <v>41</v>
      </c>
    </row>
    <row r="2245" spans="1:20">
      <c r="A2245" t="str">
        <f>VLOOKUP('combained table'!A2245,'combained table'!A2245:T4579,1,FALSE)</f>
        <v>Id2244</v>
      </c>
      <c r="B2245" t="str">
        <f>VLOOKUP('combained table'!B2245,'combained table'!B2245:T4579,1,FALSE)</f>
        <v xml:space="preserve">  Brian</v>
      </c>
      <c r="C2245">
        <f>VLOOKUP('combained table'!C2245,'combained table'!C2245:T4579,1,FALSE)</f>
        <v>24.39</v>
      </c>
      <c r="D2245">
        <f>VLOOKUP('combained table'!D2245,'combained table'!D2245:T4579,1,FALSE)</f>
        <v>6.24</v>
      </c>
      <c r="E2245" t="str">
        <f>VLOOKUP('combained table'!E2245,'combained table'!E2245:T4579,1,FALSE)</f>
        <v>No</v>
      </c>
      <c r="F2245" t="str">
        <f>VLOOKUP('combained table'!F2245,'combained table'!F2245:T4579,1,FALSE)</f>
        <v>No</v>
      </c>
      <c r="G2245" t="str">
        <f>VLOOKUP('combained table'!G2245,'combained table'!G2245:T4579,1,FALSE)</f>
        <v>No</v>
      </c>
      <c r="H2245">
        <f>VLOOKUP('combained table'!H2245,'combained table'!H2245:T4579,1,FALSE)</f>
        <v>1</v>
      </c>
      <c r="I2245" t="str">
        <f>VLOOKUP('combained table'!I2245,'combained table'!I2245:T4579,1,FALSE)</f>
        <v>Prediabetes</v>
      </c>
      <c r="J2245" t="str">
        <f>VLOOKUP('combained table'!J2245,'combained table'!J2245:T4579,1,FALSE)</f>
        <v>No</v>
      </c>
      <c r="K2245" t="str">
        <f>VLOOKUP('combained table'!K2245,'combained table'!K2245:T4579,1,FALSE)</f>
        <v>Normal Weight</v>
      </c>
      <c r="L2245">
        <f>VLOOKUP('combained table'!L2245,'combained table'!L2245:T4579,1,FALSE)</f>
        <v>1977</v>
      </c>
      <c r="M2245" t="str">
        <f>VLOOKUP('combained table'!M2245,'combained table'!M2245:T4579,1,FALSE)</f>
        <v>Jun</v>
      </c>
      <c r="N2245">
        <f>VLOOKUP('combained table'!N2245,'combained table'!N2245:T4579,1,FALSE)</f>
        <v>27</v>
      </c>
      <c r="O2245" t="str">
        <f>VLOOKUP('combained table'!O2245,'combained table'!O2245:T4579,1,FALSE)</f>
        <v>27-Jun-1977</v>
      </c>
      <c r="P2245">
        <f>VLOOKUP('combained table'!P2245,'combained table'!P2245:T4579,1,FALSE)</f>
        <v>40284.379999999997</v>
      </c>
      <c r="Q2245" t="str">
        <f>VLOOKUP('combained table'!Q2245,'combained table'!Q2245:T4579,1,FALSE)</f>
        <v>tier - 1</v>
      </c>
      <c r="R2245" t="str">
        <f>VLOOKUP('combained table'!R2245,'combained table'!R2245:T4579,1,FALSE)</f>
        <v>tier - 3</v>
      </c>
      <c r="S2245" t="str">
        <f>VLOOKUP('combained table'!S2245,'combained table'!S2245:T4579,1,FALSE)</f>
        <v>R1012</v>
      </c>
      <c r="T2245">
        <f>VLOOKUP('combained table'!T2245,'combained table'!T2245:T4579,1,FALSE)</f>
        <v>45</v>
      </c>
    </row>
    <row r="2246" spans="1:20">
      <c r="A2246" t="str">
        <f>VLOOKUP('combained table'!A2246,'combained table'!A2246:T4580,1,FALSE)</f>
        <v>Id2245</v>
      </c>
      <c r="B2246" t="str">
        <f>VLOOKUP('combained table'!B2246,'combained table'!B2246:T4580,1,FALSE)</f>
        <v xml:space="preserve">  Katherine A</v>
      </c>
      <c r="C2246">
        <f>VLOOKUP('combained table'!C2246,'combained table'!C2246:T4580,1,FALSE)</f>
        <v>24.75</v>
      </c>
      <c r="D2246">
        <f>VLOOKUP('combained table'!D2246,'combained table'!D2246:T4580,1,FALSE)</f>
        <v>4.83</v>
      </c>
      <c r="E2246" t="str">
        <f>VLOOKUP('combained table'!E2246,'combained table'!E2246:T4580,1,FALSE)</f>
        <v>No</v>
      </c>
      <c r="F2246" t="str">
        <f>VLOOKUP('combained table'!F2246,'combained table'!F2246:T4580,1,FALSE)</f>
        <v>No</v>
      </c>
      <c r="G2246" t="str">
        <f>VLOOKUP('combained table'!G2246,'combained table'!G2246:T4580,1,FALSE)</f>
        <v>No</v>
      </c>
      <c r="H2246">
        <f>VLOOKUP('combained table'!H2246,'combained table'!H2246:T4580,1,FALSE)</f>
        <v>0</v>
      </c>
      <c r="I2246" t="str">
        <f>VLOOKUP('combained table'!I2246,'combained table'!I2246:T4580,1,FALSE)</f>
        <v>Normal</v>
      </c>
      <c r="J2246" t="str">
        <f>VLOOKUP('combained table'!J2246,'combained table'!J2246:T4580,1,FALSE)</f>
        <v>No</v>
      </c>
      <c r="K2246" t="str">
        <f>VLOOKUP('combained table'!K2246,'combained table'!K2246:T4580,1,FALSE)</f>
        <v>Normal Weight</v>
      </c>
      <c r="L2246">
        <f>VLOOKUP('combained table'!L2246,'combained table'!L2246:T4580,1,FALSE)</f>
        <v>1962</v>
      </c>
      <c r="M2246" t="str">
        <f>VLOOKUP('combained table'!M2246,'combained table'!M2246:T4580,1,FALSE)</f>
        <v>Sep</v>
      </c>
      <c r="N2246">
        <f>VLOOKUP('combained table'!N2246,'combained table'!N2246:T4580,1,FALSE)</f>
        <v>4</v>
      </c>
      <c r="O2246" t="str">
        <f>VLOOKUP('combained table'!O2246,'combained table'!O2246:T4580,1,FALSE)</f>
        <v>4-Sep-1962</v>
      </c>
      <c r="P2246">
        <f>VLOOKUP('combained table'!P2246,'combained table'!P2246:T4580,1,FALSE)</f>
        <v>40309.93</v>
      </c>
      <c r="Q2246" t="str">
        <f>VLOOKUP('combained table'!Q2246,'combained table'!Q2246:T4580,1,FALSE)</f>
        <v>tier - 1</v>
      </c>
      <c r="R2246" t="str">
        <f>VLOOKUP('combained table'!R2246,'combained table'!R2246:T4580,1,FALSE)</f>
        <v>tier - 3</v>
      </c>
      <c r="S2246" t="str">
        <f>VLOOKUP('combained table'!S2246,'combained table'!S2246:T4580,1,FALSE)</f>
        <v>R1011</v>
      </c>
      <c r="T2246">
        <f>VLOOKUP('combained table'!T2246,'combained table'!T2246:T4580,1,FALSE)</f>
        <v>60</v>
      </c>
    </row>
    <row r="2247" spans="1:20">
      <c r="A2247" t="str">
        <f>VLOOKUP('combained table'!A2247,'combained table'!A2247:T4581,1,FALSE)</f>
        <v>Id2246</v>
      </c>
      <c r="B2247" t="str">
        <f>VLOOKUP('combained table'!B2247,'combained table'!B2247:T4581,1,FALSE)</f>
        <v xml:space="preserve">  Melanie</v>
      </c>
      <c r="C2247">
        <f>VLOOKUP('combained table'!C2247,'combained table'!C2247:T4581,1,FALSE)</f>
        <v>20.88</v>
      </c>
      <c r="D2247">
        <f>VLOOKUP('combained table'!D2247,'combained table'!D2247:T4581,1,FALSE)</f>
        <v>7.4</v>
      </c>
      <c r="E2247" t="str">
        <f>VLOOKUP('combained table'!E2247,'combained table'!E2247:T4581,1,FALSE)</f>
        <v>No</v>
      </c>
      <c r="F2247" t="str">
        <f>VLOOKUP('combained table'!F2247,'combained table'!F2247:T4581,1,FALSE)</f>
        <v>No</v>
      </c>
      <c r="G2247" t="str">
        <f>VLOOKUP('combained table'!G2247,'combained table'!G2247:T4581,1,FALSE)</f>
        <v>No</v>
      </c>
      <c r="H2247">
        <f>VLOOKUP('combained table'!H2247,'combained table'!H2247:T4581,1,FALSE)</f>
        <v>0</v>
      </c>
      <c r="I2247" t="str">
        <f>VLOOKUP('combained table'!I2247,'combained table'!I2247:T4581,1,FALSE)</f>
        <v>Diabetes</v>
      </c>
      <c r="J2247" t="str">
        <f>VLOOKUP('combained table'!J2247,'combained table'!J2247:T4581,1,FALSE)</f>
        <v>No</v>
      </c>
      <c r="K2247" t="str">
        <f>VLOOKUP('combained table'!K2247,'combained table'!K2247:T4581,1,FALSE)</f>
        <v>Normal Weight</v>
      </c>
      <c r="L2247">
        <f>VLOOKUP('combained table'!L2247,'combained table'!L2247:T4581,1,FALSE)</f>
        <v>1966</v>
      </c>
      <c r="M2247" t="str">
        <f>VLOOKUP('combained table'!M2247,'combained table'!M2247:T4581,1,FALSE)</f>
        <v>Aug</v>
      </c>
      <c r="N2247">
        <f>VLOOKUP('combained table'!N2247,'combained table'!N2247:T4581,1,FALSE)</f>
        <v>12</v>
      </c>
      <c r="O2247" t="str">
        <f>VLOOKUP('combained table'!O2247,'combained table'!O2247:T4581,1,FALSE)</f>
        <v>12-Aug-1966</v>
      </c>
      <c r="P2247">
        <f>VLOOKUP('combained table'!P2247,'combained table'!P2247:T4581,1,FALSE)</f>
        <v>40373.74</v>
      </c>
      <c r="Q2247" t="str">
        <f>VLOOKUP('combained table'!Q2247,'combained table'!Q2247:T4581,1,FALSE)</f>
        <v>tier - 1</v>
      </c>
      <c r="R2247" t="str">
        <f>VLOOKUP('combained table'!R2247,'combained table'!R2247:T4581,1,FALSE)</f>
        <v>tier - 3</v>
      </c>
      <c r="S2247" t="str">
        <f>VLOOKUP('combained table'!S2247,'combained table'!S2247:T4581,1,FALSE)</f>
        <v>R1011</v>
      </c>
      <c r="T2247">
        <f>VLOOKUP('combained table'!T2247,'combained table'!T2247:T4581,1,FALSE)</f>
        <v>56</v>
      </c>
    </row>
    <row r="2248" spans="1:20">
      <c r="A2248" t="str">
        <f>VLOOKUP('combained table'!A2248,'combained table'!A2248:T4582,1,FALSE)</f>
        <v>Id2247</v>
      </c>
      <c r="B2248" t="str">
        <f>VLOOKUP('combained table'!B2248,'combained table'!B2248:T4582,1,FALSE)</f>
        <v xml:space="preserve">  Jessica</v>
      </c>
      <c r="C2248">
        <f>VLOOKUP('combained table'!C2248,'combained table'!C2248:T4582,1,FALSE)</f>
        <v>20.43</v>
      </c>
      <c r="D2248">
        <f>VLOOKUP('combained table'!D2248,'combained table'!D2248:T4582,1,FALSE)</f>
        <v>4.54</v>
      </c>
      <c r="E2248" t="str">
        <f>VLOOKUP('combained table'!E2248,'combained table'!E2248:T4582,1,FALSE)</f>
        <v>No</v>
      </c>
      <c r="F2248" t="str">
        <f>VLOOKUP('combained table'!F2248,'combained table'!F2248:T4582,1,FALSE)</f>
        <v>No</v>
      </c>
      <c r="G2248" t="str">
        <f>VLOOKUP('combained table'!G2248,'combained table'!G2248:T4582,1,FALSE)</f>
        <v>No</v>
      </c>
      <c r="H2248">
        <f>VLOOKUP('combained table'!H2248,'combained table'!H2248:T4582,1,FALSE)</f>
        <v>0</v>
      </c>
      <c r="I2248" t="str">
        <f>VLOOKUP('combained table'!I2248,'combained table'!I2248:T4582,1,FALSE)</f>
        <v>Normal</v>
      </c>
      <c r="J2248" t="str">
        <f>VLOOKUP('combained table'!J2248,'combained table'!J2248:T4582,1,FALSE)</f>
        <v>No</v>
      </c>
      <c r="K2248" t="str">
        <f>VLOOKUP('combained table'!K2248,'combained table'!K2248:T4582,1,FALSE)</f>
        <v>Normal Weight</v>
      </c>
      <c r="L2248">
        <f>VLOOKUP('combained table'!L2248,'combained table'!L2248:T4582,1,FALSE)</f>
        <v>1985</v>
      </c>
      <c r="M2248" t="str">
        <f>VLOOKUP('combained table'!M2248,'combained table'!M2248:T4582,1,FALSE)</f>
        <v>Nov</v>
      </c>
      <c r="N2248">
        <f>VLOOKUP('combained table'!N2248,'combained table'!N2248:T4582,1,FALSE)</f>
        <v>3</v>
      </c>
      <c r="O2248" t="str">
        <f>VLOOKUP('combained table'!O2248,'combained table'!O2248:T4582,1,FALSE)</f>
        <v>3-Nov-1985</v>
      </c>
      <c r="P2248">
        <f>VLOOKUP('combained table'!P2248,'combained table'!P2248:T4582,1,FALSE)</f>
        <v>40419.019999999997</v>
      </c>
      <c r="Q2248" t="str">
        <f>VLOOKUP('combained table'!Q2248,'combained table'!Q2248:T4582,1,FALSE)</f>
        <v>tier - 1</v>
      </c>
      <c r="R2248" t="str">
        <f>VLOOKUP('combained table'!R2248,'combained table'!R2248:T4582,1,FALSE)</f>
        <v>tier - 2</v>
      </c>
      <c r="S2248" t="str">
        <f>VLOOKUP('combained table'!S2248,'combained table'!S2248:T4582,1,FALSE)</f>
        <v>R1013</v>
      </c>
      <c r="T2248">
        <f>VLOOKUP('combained table'!T2248,'combained table'!T2248:T4582,1,FALSE)</f>
        <v>37</v>
      </c>
    </row>
    <row r="2249" spans="1:20">
      <c r="A2249" t="str">
        <f>VLOOKUP('combained table'!A2249,'combained table'!A2249:T4583,1,FALSE)</f>
        <v>Id2248</v>
      </c>
      <c r="B2249" t="str">
        <f>VLOOKUP('combained table'!B2249,'combained table'!B2249:T4583,1,FALSE)</f>
        <v xml:space="preserve">  Eric S</v>
      </c>
      <c r="C2249">
        <f>VLOOKUP('combained table'!C2249,'combained table'!C2249:T4583,1,FALSE)</f>
        <v>15.18</v>
      </c>
      <c r="D2249">
        <f>VLOOKUP('combained table'!D2249,'combained table'!D2249:T4583,1,FALSE)</f>
        <v>11.11</v>
      </c>
      <c r="E2249" t="str">
        <f>VLOOKUP('combained table'!E2249,'combained table'!E2249:T4583,1,FALSE)</f>
        <v>No</v>
      </c>
      <c r="F2249" t="str">
        <f>VLOOKUP('combained table'!F2249,'combained table'!F2249:T4583,1,FALSE)</f>
        <v>No</v>
      </c>
      <c r="G2249" t="str">
        <f>VLOOKUP('combained table'!G2249,'combained table'!G2249:T4583,1,FALSE)</f>
        <v>No</v>
      </c>
      <c r="H2249">
        <f>VLOOKUP('combained table'!H2249,'combained table'!H2249:T4583,1,FALSE)</f>
        <v>0</v>
      </c>
      <c r="I2249" t="str">
        <f>VLOOKUP('combained table'!I2249,'combained table'!I2249:T4583,1,FALSE)</f>
        <v>Diabetes</v>
      </c>
      <c r="J2249" t="str">
        <f>VLOOKUP('combained table'!J2249,'combained table'!J2249:T4583,1,FALSE)</f>
        <v>No</v>
      </c>
      <c r="K2249" t="str">
        <f>VLOOKUP('combained table'!K2249,'combained table'!K2249:T4583,1,FALSE)</f>
        <v>Underweight</v>
      </c>
      <c r="L2249">
        <f>VLOOKUP('combained table'!L2249,'combained table'!L2249:T4583,1,FALSE)</f>
        <v>1975</v>
      </c>
      <c r="M2249" t="str">
        <f>VLOOKUP('combained table'!M2249,'combained table'!M2249:T4583,1,FALSE)</f>
        <v>Jul</v>
      </c>
      <c r="N2249">
        <f>VLOOKUP('combained table'!N2249,'combained table'!N2249:T4583,1,FALSE)</f>
        <v>10</v>
      </c>
      <c r="O2249" t="str">
        <f>VLOOKUP('combained table'!O2249,'combained table'!O2249:T4583,1,FALSE)</f>
        <v>10-Jul-1975</v>
      </c>
      <c r="P2249">
        <f>VLOOKUP('combained table'!P2249,'combained table'!P2249:T4583,1,FALSE)</f>
        <v>40590.550000000003</v>
      </c>
      <c r="Q2249" t="str">
        <f>VLOOKUP('combained table'!Q2249,'combained table'!Q2249:T4583,1,FALSE)</f>
        <v>tier - 1</v>
      </c>
      <c r="R2249" t="str">
        <f>VLOOKUP('combained table'!R2249,'combained table'!R2249:T4583,1,FALSE)</f>
        <v>tier - 3</v>
      </c>
      <c r="S2249" t="str">
        <f>VLOOKUP('combained table'!S2249,'combained table'!S2249:T4583,1,FALSE)</f>
        <v>R1012</v>
      </c>
      <c r="T2249">
        <f>VLOOKUP('combained table'!T2249,'combained table'!T2249:T4583,1,FALSE)</f>
        <v>47</v>
      </c>
    </row>
    <row r="2250" spans="1:20">
      <c r="A2250" t="str">
        <f>VLOOKUP('combained table'!A2250,'combained table'!A2250:T4584,1,FALSE)</f>
        <v>Id2249</v>
      </c>
      <c r="B2250" t="str">
        <f>VLOOKUP('combained table'!B2250,'combained table'!B2250:T4584,1,FALSE)</f>
        <v xml:space="preserve">  Joseph</v>
      </c>
      <c r="C2250">
        <f>VLOOKUP('combained table'!C2250,'combained table'!C2250:T4584,1,FALSE)</f>
        <v>15.12</v>
      </c>
      <c r="D2250">
        <f>VLOOKUP('combained table'!D2250,'combained table'!D2250:T4584,1,FALSE)</f>
        <v>4.03</v>
      </c>
      <c r="E2250" t="str">
        <f>VLOOKUP('combained table'!E2250,'combained table'!E2250:T4584,1,FALSE)</f>
        <v>yes</v>
      </c>
      <c r="F2250" t="str">
        <f>VLOOKUP('combained table'!F2250,'combained table'!F2250:T4584,1,FALSE)</f>
        <v>No</v>
      </c>
      <c r="G2250" t="str">
        <f>VLOOKUP('combained table'!G2250,'combained table'!G2250:T4584,1,FALSE)</f>
        <v>No</v>
      </c>
      <c r="H2250">
        <f>VLOOKUP('combained table'!H2250,'combained table'!H2250:T4584,1,FALSE)</f>
        <v>0</v>
      </c>
      <c r="I2250" t="str">
        <f>VLOOKUP('combained table'!I2250,'combained table'!I2250:T4584,1,FALSE)</f>
        <v>Normal</v>
      </c>
      <c r="J2250" t="str">
        <f>VLOOKUP('combained table'!J2250,'combained table'!J2250:T4584,1,FALSE)</f>
        <v>No</v>
      </c>
      <c r="K2250" t="str">
        <f>VLOOKUP('combained table'!K2250,'combained table'!K2250:T4584,1,FALSE)</f>
        <v>Underweight</v>
      </c>
      <c r="L2250">
        <f>VLOOKUP('combained table'!L2250,'combained table'!L2250:T4584,1,FALSE)</f>
        <v>1970</v>
      </c>
      <c r="M2250" t="str">
        <f>VLOOKUP('combained table'!M2250,'combained table'!M2250:T4584,1,FALSE)</f>
        <v>Sep</v>
      </c>
      <c r="N2250">
        <f>VLOOKUP('combained table'!N2250,'combained table'!N2250:T4584,1,FALSE)</f>
        <v>25</v>
      </c>
      <c r="O2250" t="str">
        <f>VLOOKUP('combained table'!O2250,'combained table'!O2250:T4584,1,FALSE)</f>
        <v>25-Sep-1970</v>
      </c>
      <c r="P2250">
        <f>VLOOKUP('combained table'!P2250,'combained table'!P2250:T4584,1,FALSE)</f>
        <v>40692.910000000003</v>
      </c>
      <c r="Q2250" t="str">
        <f>VLOOKUP('combained table'!Q2250,'combained table'!Q2250:T4584,1,FALSE)</f>
        <v>tier - 1</v>
      </c>
      <c r="R2250" t="str">
        <f>VLOOKUP('combained table'!R2250,'combained table'!R2250:T4584,1,FALSE)</f>
        <v>tier - 1</v>
      </c>
      <c r="S2250" t="str">
        <f>VLOOKUP('combained table'!S2250,'combained table'!S2250:T4584,1,FALSE)</f>
        <v>R1011</v>
      </c>
      <c r="T2250">
        <f>VLOOKUP('combained table'!T2250,'combained table'!T2250:T4584,1,FALSE)</f>
        <v>52</v>
      </c>
    </row>
    <row r="2251" spans="1:20">
      <c r="A2251" t="str">
        <f>VLOOKUP('combained table'!A2251,'combained table'!A2251:T4585,1,FALSE)</f>
        <v>Id2250</v>
      </c>
      <c r="B2251" t="str">
        <f>VLOOKUP('combained table'!B2251,'combained table'!B2251:T4585,1,FALSE)</f>
        <v xml:space="preserve">  Mary</v>
      </c>
      <c r="C2251">
        <f>VLOOKUP('combained table'!C2251,'combained table'!C2251:T4585,1,FALSE)</f>
        <v>23.88</v>
      </c>
      <c r="D2251">
        <f>VLOOKUP('combained table'!D2251,'combained table'!D2251:T4585,1,FALSE)</f>
        <v>4.51</v>
      </c>
      <c r="E2251" t="str">
        <f>VLOOKUP('combained table'!E2251,'combained table'!E2251:T4585,1,FALSE)</f>
        <v>No</v>
      </c>
      <c r="F2251" t="str">
        <f>VLOOKUP('combained table'!F2251,'combained table'!F2251:T4585,1,FALSE)</f>
        <v>No</v>
      </c>
      <c r="G2251" t="str">
        <f>VLOOKUP('combained table'!G2251,'combained table'!G2251:T4585,1,FALSE)</f>
        <v>No</v>
      </c>
      <c r="H2251">
        <f>VLOOKUP('combained table'!H2251,'combained table'!H2251:T4585,1,FALSE)</f>
        <v>1</v>
      </c>
      <c r="I2251" t="str">
        <f>VLOOKUP('combained table'!I2251,'combained table'!I2251:T4585,1,FALSE)</f>
        <v>Normal</v>
      </c>
      <c r="J2251" t="str">
        <f>VLOOKUP('combained table'!J2251,'combained table'!J2251:T4585,1,FALSE)</f>
        <v>No</v>
      </c>
      <c r="K2251" t="str">
        <f>VLOOKUP('combained table'!K2251,'combained table'!K2251:T4585,1,FALSE)</f>
        <v>Normal Weight</v>
      </c>
      <c r="L2251">
        <f>VLOOKUP('combained table'!L2251,'combained table'!L2251:T4585,1,FALSE)</f>
        <v>1976</v>
      </c>
      <c r="M2251" t="str">
        <f>VLOOKUP('combained table'!M2251,'combained table'!M2251:T4585,1,FALSE)</f>
        <v>Dec</v>
      </c>
      <c r="N2251">
        <f>VLOOKUP('combained table'!N2251,'combained table'!N2251:T4585,1,FALSE)</f>
        <v>26</v>
      </c>
      <c r="O2251" t="str">
        <f>VLOOKUP('combained table'!O2251,'combained table'!O2251:T4585,1,FALSE)</f>
        <v>26-Dec-1976</v>
      </c>
      <c r="P2251">
        <f>VLOOKUP('combained table'!P2251,'combained table'!P2251:T4585,1,FALSE)</f>
        <v>40720.550000000003</v>
      </c>
      <c r="Q2251" t="str">
        <f>VLOOKUP('combained table'!Q2251,'combained table'!Q2251:T4585,1,FALSE)</f>
        <v>tier - 1</v>
      </c>
      <c r="R2251" t="str">
        <f>VLOOKUP('combained table'!R2251,'combained table'!R2251:T4585,1,FALSE)</f>
        <v>tier - 3</v>
      </c>
      <c r="S2251" t="str">
        <f>VLOOKUP('combained table'!S2251,'combained table'!S2251:T4585,1,FALSE)</f>
        <v>R1012</v>
      </c>
      <c r="T2251">
        <f>VLOOKUP('combained table'!T2251,'combained table'!T2251:T4585,1,FALSE)</f>
        <v>46</v>
      </c>
    </row>
    <row r="2252" spans="1:20">
      <c r="A2252" t="str">
        <f>VLOOKUP('combained table'!A2252,'combained table'!A2252:T4586,1,FALSE)</f>
        <v>Id2251</v>
      </c>
      <c r="B2252" t="str">
        <f>VLOOKUP('combained table'!B2252,'combained table'!B2252:T4586,1,FALSE)</f>
        <v xml:space="preserve">  Natalie</v>
      </c>
      <c r="C2252">
        <f>VLOOKUP('combained table'!C2252,'combained table'!C2252:T4586,1,FALSE)</f>
        <v>16.13</v>
      </c>
      <c r="D2252">
        <f>VLOOKUP('combained table'!D2252,'combained table'!D2252:T4586,1,FALSE)</f>
        <v>5.56</v>
      </c>
      <c r="E2252" t="str">
        <f>VLOOKUP('combained table'!E2252,'combained table'!E2252:T4586,1,FALSE)</f>
        <v>No</v>
      </c>
      <c r="F2252" t="str">
        <f>VLOOKUP('combained table'!F2252,'combained table'!F2252:T4586,1,FALSE)</f>
        <v>yes</v>
      </c>
      <c r="G2252" t="str">
        <f>VLOOKUP('combained table'!G2252,'combained table'!G2252:T4586,1,FALSE)</f>
        <v>No</v>
      </c>
      <c r="H2252">
        <f>VLOOKUP('combained table'!H2252,'combained table'!H2252:T4586,1,FALSE)</f>
        <v>1</v>
      </c>
      <c r="I2252" t="str">
        <f>VLOOKUP('combained table'!I2252,'combained table'!I2252:T4586,1,FALSE)</f>
        <v>Normal</v>
      </c>
      <c r="J2252" t="str">
        <f>VLOOKUP('combained table'!J2252,'combained table'!J2252:T4586,1,FALSE)</f>
        <v>No</v>
      </c>
      <c r="K2252" t="str">
        <f>VLOOKUP('combained table'!K2252,'combained table'!K2252:T4586,1,FALSE)</f>
        <v>Underweight</v>
      </c>
      <c r="L2252">
        <f>VLOOKUP('combained table'!L2252,'combained table'!L2252:T4586,1,FALSE)</f>
        <v>1972</v>
      </c>
      <c r="M2252" t="str">
        <f>VLOOKUP('combained table'!M2252,'combained table'!M2252:T4586,1,FALSE)</f>
        <v>Jun</v>
      </c>
      <c r="N2252">
        <f>VLOOKUP('combained table'!N2252,'combained table'!N2252:T4586,1,FALSE)</f>
        <v>10</v>
      </c>
      <c r="O2252" t="str">
        <f>VLOOKUP('combained table'!O2252,'combained table'!O2252:T4586,1,FALSE)</f>
        <v>10-Jun-1972</v>
      </c>
      <c r="P2252">
        <f>VLOOKUP('combained table'!P2252,'combained table'!P2252:T4586,1,FALSE)</f>
        <v>40817.85</v>
      </c>
      <c r="Q2252" t="str">
        <f>VLOOKUP('combained table'!Q2252,'combained table'!Q2252:T4586,1,FALSE)</f>
        <v>tier - 1</v>
      </c>
      <c r="R2252" t="str">
        <f>VLOOKUP('combained table'!R2252,'combained table'!R2252:T4586,1,FALSE)</f>
        <v>tier - 3</v>
      </c>
      <c r="S2252" t="str">
        <f>VLOOKUP('combained table'!S2252,'combained table'!S2252:T4586,1,FALSE)</f>
        <v>R1011</v>
      </c>
      <c r="T2252">
        <f>VLOOKUP('combained table'!T2252,'combained table'!T2252:T4586,1,FALSE)</f>
        <v>50</v>
      </c>
    </row>
    <row r="2253" spans="1:20">
      <c r="A2253" t="str">
        <f>VLOOKUP('combained table'!A2253,'combained table'!A2253:T4587,1,FALSE)</f>
        <v>Id2252</v>
      </c>
      <c r="B2253" t="str">
        <f>VLOOKUP('combained table'!B2253,'combained table'!B2253:T4587,1,FALSE)</f>
        <v xml:space="preserve">  Christopher</v>
      </c>
      <c r="C2253">
        <f>VLOOKUP('combained table'!C2253,'combained table'!C2253:T4587,1,FALSE)</f>
        <v>24.09</v>
      </c>
      <c r="D2253">
        <f>VLOOKUP('combained table'!D2253,'combained table'!D2253:T4587,1,FALSE)</f>
        <v>4.0999999999999996</v>
      </c>
      <c r="E2253" t="str">
        <f>VLOOKUP('combained table'!E2253,'combained table'!E2253:T4587,1,FALSE)</f>
        <v>No</v>
      </c>
      <c r="F2253" t="str">
        <f>VLOOKUP('combained table'!F2253,'combained table'!F2253:T4587,1,FALSE)</f>
        <v>yes</v>
      </c>
      <c r="G2253" t="str">
        <f>VLOOKUP('combained table'!G2253,'combained table'!G2253:T4587,1,FALSE)</f>
        <v>No</v>
      </c>
      <c r="H2253">
        <f>VLOOKUP('combained table'!H2253,'combained table'!H2253:T4587,1,FALSE)</f>
        <v>1</v>
      </c>
      <c r="I2253" t="str">
        <f>VLOOKUP('combained table'!I2253,'combained table'!I2253:T4587,1,FALSE)</f>
        <v>Normal</v>
      </c>
      <c r="J2253" t="str">
        <f>VLOOKUP('combained table'!J2253,'combained table'!J2253:T4587,1,FALSE)</f>
        <v>No</v>
      </c>
      <c r="K2253" t="str">
        <f>VLOOKUP('combained table'!K2253,'combained table'!K2253:T4587,1,FALSE)</f>
        <v>Normal Weight</v>
      </c>
      <c r="L2253">
        <f>VLOOKUP('combained table'!L2253,'combained table'!L2253:T4587,1,FALSE)</f>
        <v>1999</v>
      </c>
      <c r="M2253" t="str">
        <f>VLOOKUP('combained table'!M2253,'combained table'!M2253:T4587,1,FALSE)</f>
        <v>Jul</v>
      </c>
      <c r="N2253">
        <f>VLOOKUP('combained table'!N2253,'combained table'!N2253:T4587,1,FALSE)</f>
        <v>2</v>
      </c>
      <c r="O2253" t="str">
        <f>VLOOKUP('combained table'!O2253,'combained table'!O2253:T4587,1,FALSE)</f>
        <v>2-Jul-1999</v>
      </c>
      <c r="P2253">
        <f>VLOOKUP('combained table'!P2253,'combained table'!P2253:T4587,1,FALSE)</f>
        <v>40904.199999999997</v>
      </c>
      <c r="Q2253" t="str">
        <f>VLOOKUP('combained table'!Q2253,'combained table'!Q2253:T4587,1,FALSE)</f>
        <v>tier - 1</v>
      </c>
      <c r="R2253" t="str">
        <f>VLOOKUP('combained table'!R2253,'combained table'!R2253:T4587,1,FALSE)</f>
        <v>tier - 1</v>
      </c>
      <c r="S2253" t="str">
        <f>VLOOKUP('combained table'!S2253,'combained table'!S2253:T4587,1,FALSE)</f>
        <v>R1024</v>
      </c>
      <c r="T2253">
        <f>VLOOKUP('combained table'!T2253,'combained table'!T2253:T4587,1,FALSE)</f>
        <v>23</v>
      </c>
    </row>
    <row r="2254" spans="1:20">
      <c r="A2254" t="str">
        <f>VLOOKUP('combained table'!A2254,'combained table'!A2254:T4588,1,FALSE)</f>
        <v>Id2253</v>
      </c>
      <c r="B2254" t="str">
        <f>VLOOKUP('combained table'!B2254,'combained table'!B2254:T4588,1,FALSE)</f>
        <v xml:space="preserve">  Sonja</v>
      </c>
      <c r="C2254">
        <f>VLOOKUP('combained table'!C2254,'combained table'!C2254:T4588,1,FALSE)</f>
        <v>19.43</v>
      </c>
      <c r="D2254">
        <f>VLOOKUP('combained table'!D2254,'combained table'!D2254:T4588,1,FALSE)</f>
        <v>5.85</v>
      </c>
      <c r="E2254" t="str">
        <f>VLOOKUP('combained table'!E2254,'combained table'!E2254:T4588,1,FALSE)</f>
        <v>No</v>
      </c>
      <c r="F2254" t="str">
        <f>VLOOKUP('combained table'!F2254,'combained table'!F2254:T4588,1,FALSE)</f>
        <v>yes</v>
      </c>
      <c r="G2254" t="str">
        <f>VLOOKUP('combained table'!G2254,'combained table'!G2254:T4588,1,FALSE)</f>
        <v>No</v>
      </c>
      <c r="H2254">
        <f>VLOOKUP('combained table'!H2254,'combained table'!H2254:T4588,1,FALSE)</f>
        <v>1</v>
      </c>
      <c r="I2254" t="str">
        <f>VLOOKUP('combained table'!I2254,'combained table'!I2254:T4588,1,FALSE)</f>
        <v>Prediabetes</v>
      </c>
      <c r="J2254" t="str">
        <f>VLOOKUP('combained table'!J2254,'combained table'!J2254:T4588,1,FALSE)</f>
        <v>No</v>
      </c>
      <c r="K2254" t="str">
        <f>VLOOKUP('combained table'!K2254,'combained table'!K2254:T4588,1,FALSE)</f>
        <v>Normal Weight</v>
      </c>
      <c r="L2254">
        <f>VLOOKUP('combained table'!L2254,'combained table'!L2254:T4588,1,FALSE)</f>
        <v>1992</v>
      </c>
      <c r="M2254" t="str">
        <f>VLOOKUP('combained table'!M2254,'combained table'!M2254:T4588,1,FALSE)</f>
        <v>Aug</v>
      </c>
      <c r="N2254">
        <f>VLOOKUP('combained table'!N2254,'combained table'!N2254:T4588,1,FALSE)</f>
        <v>4</v>
      </c>
      <c r="O2254" t="str">
        <f>VLOOKUP('combained table'!O2254,'combained table'!O2254:T4588,1,FALSE)</f>
        <v>4-Aug-1992</v>
      </c>
      <c r="P2254">
        <f>VLOOKUP('combained table'!P2254,'combained table'!P2254:T4588,1,FALSE)</f>
        <v>40932.43</v>
      </c>
      <c r="Q2254" t="str">
        <f>VLOOKUP('combained table'!Q2254,'combained table'!Q2254:T4588,1,FALSE)</f>
        <v>tier - 1</v>
      </c>
      <c r="R2254" t="str">
        <f>VLOOKUP('combained table'!R2254,'combained table'!R2254:T4588,1,FALSE)</f>
        <v>tier - 2</v>
      </c>
      <c r="S2254" t="str">
        <f>VLOOKUP('combained table'!S2254,'combained table'!S2254:T4588,1,FALSE)</f>
        <v>R1013</v>
      </c>
      <c r="T2254">
        <f>VLOOKUP('combained table'!T2254,'combained table'!T2254:T4588,1,FALSE)</f>
        <v>30</v>
      </c>
    </row>
    <row r="2255" spans="1:20">
      <c r="A2255" t="str">
        <f>VLOOKUP('combained table'!A2255,'combained table'!A2255:T4589,1,FALSE)</f>
        <v>Id2254</v>
      </c>
      <c r="B2255" t="str">
        <f>VLOOKUP('combained table'!B2255,'combained table'!B2255:T4589,1,FALSE)</f>
        <v xml:space="preserve">  Alexandra</v>
      </c>
      <c r="C2255">
        <f>VLOOKUP('combained table'!C2255,'combained table'!C2255:T4589,1,FALSE)</f>
        <v>15.22</v>
      </c>
      <c r="D2255">
        <f>VLOOKUP('combained table'!D2255,'combained table'!D2255:T4589,1,FALSE)</f>
        <v>4.92</v>
      </c>
      <c r="E2255" t="str">
        <f>VLOOKUP('combained table'!E2255,'combained table'!E2255:T4589,1,FALSE)</f>
        <v>yes</v>
      </c>
      <c r="F2255" t="str">
        <f>VLOOKUP('combained table'!F2255,'combained table'!F2255:T4589,1,FALSE)</f>
        <v>No</v>
      </c>
      <c r="G2255" t="str">
        <f>VLOOKUP('combained table'!G2255,'combained table'!G2255:T4589,1,FALSE)</f>
        <v>Yes</v>
      </c>
      <c r="H2255">
        <f>VLOOKUP('combained table'!H2255,'combained table'!H2255:T4589,1,FALSE)</f>
        <v>1</v>
      </c>
      <c r="I2255" t="str">
        <f>VLOOKUP('combained table'!I2255,'combained table'!I2255:T4589,1,FALSE)</f>
        <v>Normal</v>
      </c>
      <c r="J2255" t="str">
        <f>VLOOKUP('combained table'!J2255,'combained table'!J2255:T4589,1,FALSE)</f>
        <v>No</v>
      </c>
      <c r="K2255" t="str">
        <f>VLOOKUP('combained table'!K2255,'combained table'!K2255:T4589,1,FALSE)</f>
        <v>Underweight</v>
      </c>
      <c r="L2255">
        <f>VLOOKUP('combained table'!L2255,'combained table'!L2255:T4589,1,FALSE)</f>
        <v>1979</v>
      </c>
      <c r="M2255" t="str">
        <f>VLOOKUP('combained table'!M2255,'combained table'!M2255:T4589,1,FALSE)</f>
        <v>Sep</v>
      </c>
      <c r="N2255">
        <f>VLOOKUP('combained table'!N2255,'combained table'!N2255:T4589,1,FALSE)</f>
        <v>16</v>
      </c>
      <c r="O2255" t="str">
        <f>VLOOKUP('combained table'!O2255,'combained table'!O2255:T4589,1,FALSE)</f>
        <v>16-Sep-1979</v>
      </c>
      <c r="P2255">
        <f>VLOOKUP('combained table'!P2255,'combained table'!P2255:T4589,1,FALSE)</f>
        <v>40941.29</v>
      </c>
      <c r="Q2255" t="str">
        <f>VLOOKUP('combained table'!Q2255,'combained table'!Q2255:T4589,1,FALSE)</f>
        <v>tier - 1</v>
      </c>
      <c r="R2255" t="str">
        <f>VLOOKUP('combained table'!R2255,'combained table'!R2255:T4589,1,FALSE)</f>
        <v>tier - 2</v>
      </c>
      <c r="S2255" t="str">
        <f>VLOOKUP('combained table'!S2255,'combained table'!S2255:T4589,1,FALSE)</f>
        <v>R1013</v>
      </c>
      <c r="T2255">
        <f>VLOOKUP('combained table'!T2255,'combained table'!T2255:T4589,1,FALSE)</f>
        <v>43</v>
      </c>
    </row>
    <row r="2256" spans="1:20">
      <c r="A2256" t="str">
        <f>VLOOKUP('combained table'!A2256,'combained table'!A2256:T4590,1,FALSE)</f>
        <v>Id2255</v>
      </c>
      <c r="B2256" t="str">
        <f>VLOOKUP('combained table'!B2256,'combained table'!B2256:T4590,1,FALSE)</f>
        <v xml:space="preserve">  Martha L</v>
      </c>
      <c r="C2256">
        <f>VLOOKUP('combained table'!C2256,'combained table'!C2256:T4590,1,FALSE)</f>
        <v>20.72</v>
      </c>
      <c r="D2256">
        <f>VLOOKUP('combained table'!D2256,'combained table'!D2256:T4590,1,FALSE)</f>
        <v>9.4600000000000009</v>
      </c>
      <c r="E2256" t="str">
        <f>VLOOKUP('combained table'!E2256,'combained table'!E2256:T4590,1,FALSE)</f>
        <v>No</v>
      </c>
      <c r="F2256" t="str">
        <f>VLOOKUP('combained table'!F2256,'combained table'!F2256:T4590,1,FALSE)</f>
        <v>No</v>
      </c>
      <c r="G2256" t="str">
        <f>VLOOKUP('combained table'!G2256,'combained table'!G2256:T4590,1,FALSE)</f>
        <v>No</v>
      </c>
      <c r="H2256">
        <f>VLOOKUP('combained table'!H2256,'combained table'!H2256:T4590,1,FALSE)</f>
        <v>0</v>
      </c>
      <c r="I2256" t="str">
        <f>VLOOKUP('combained table'!I2256,'combained table'!I2256:T4590,1,FALSE)</f>
        <v>Diabetes</v>
      </c>
      <c r="J2256" t="str">
        <f>VLOOKUP('combained table'!J2256,'combained table'!J2256:T4590,1,FALSE)</f>
        <v>No</v>
      </c>
      <c r="K2256" t="str">
        <f>VLOOKUP('combained table'!K2256,'combained table'!K2256:T4590,1,FALSE)</f>
        <v>Normal Weight</v>
      </c>
      <c r="L2256">
        <f>VLOOKUP('combained table'!L2256,'combained table'!L2256:T4590,1,FALSE)</f>
        <v>1983</v>
      </c>
      <c r="M2256" t="str">
        <f>VLOOKUP('combained table'!M2256,'combained table'!M2256:T4590,1,FALSE)</f>
        <v>Sep</v>
      </c>
      <c r="N2256">
        <f>VLOOKUP('combained table'!N2256,'combained table'!N2256:T4590,1,FALSE)</f>
        <v>8</v>
      </c>
      <c r="O2256" t="str">
        <f>VLOOKUP('combained table'!O2256,'combained table'!O2256:T4590,1,FALSE)</f>
        <v>8-Sep-1983</v>
      </c>
      <c r="P2256">
        <f>VLOOKUP('combained table'!P2256,'combained table'!P2256:T4590,1,FALSE)</f>
        <v>40961.29</v>
      </c>
      <c r="Q2256" t="str">
        <f>VLOOKUP('combained table'!Q2256,'combained table'!Q2256:T4590,1,FALSE)</f>
        <v>tier - 1</v>
      </c>
      <c r="R2256" t="str">
        <f>VLOOKUP('combained table'!R2256,'combained table'!R2256:T4590,1,FALSE)</f>
        <v>tier - 2</v>
      </c>
      <c r="S2256" t="str">
        <f>VLOOKUP('combained table'!S2256,'combained table'!S2256:T4590,1,FALSE)</f>
        <v>R1011</v>
      </c>
      <c r="T2256">
        <f>VLOOKUP('combained table'!T2256,'combained table'!T2256:T4590,1,FALSE)</f>
        <v>39</v>
      </c>
    </row>
    <row r="2257" spans="1:20">
      <c r="A2257" t="str">
        <f>VLOOKUP('combained table'!A2257,'combained table'!A2257:T4591,1,FALSE)</f>
        <v>Id2256</v>
      </c>
      <c r="B2257" t="str">
        <f>VLOOKUP('combained table'!B2257,'combained table'!B2257:T4591,1,FALSE)</f>
        <v xml:space="preserve">  Ryan C</v>
      </c>
      <c r="C2257">
        <f>VLOOKUP('combained table'!C2257,'combained table'!C2257:T4591,1,FALSE)</f>
        <v>35.4</v>
      </c>
      <c r="D2257">
        <f>VLOOKUP('combained table'!D2257,'combained table'!D2257:T4591,1,FALSE)</f>
        <v>5.94</v>
      </c>
      <c r="E2257" t="str">
        <f>VLOOKUP('combained table'!E2257,'combained table'!E2257:T4591,1,FALSE)</f>
        <v>No</v>
      </c>
      <c r="F2257" t="str">
        <f>VLOOKUP('combained table'!F2257,'combained table'!F2257:T4591,1,FALSE)</f>
        <v>No</v>
      </c>
      <c r="G2257" t="str">
        <f>VLOOKUP('combained table'!G2257,'combained table'!G2257:T4591,1,FALSE)</f>
        <v>Yes</v>
      </c>
      <c r="H2257">
        <f>VLOOKUP('combained table'!H2257,'combained table'!H2257:T4591,1,FALSE)</f>
        <v>1</v>
      </c>
      <c r="I2257" t="str">
        <f>VLOOKUP('combained table'!I2257,'combained table'!I2257:T4591,1,FALSE)</f>
        <v>Prediabetes</v>
      </c>
      <c r="J2257" t="str">
        <f>VLOOKUP('combained table'!J2257,'combained table'!J2257:T4591,1,FALSE)</f>
        <v>No</v>
      </c>
      <c r="K2257" t="str">
        <f>VLOOKUP('combained table'!K2257,'combained table'!K2257:T4591,1,FALSE)</f>
        <v>Obesity</v>
      </c>
      <c r="L2257">
        <f>VLOOKUP('combained table'!L2257,'combained table'!L2257:T4591,1,FALSE)</f>
        <v>1974</v>
      </c>
      <c r="M2257" t="str">
        <f>VLOOKUP('combained table'!M2257,'combained table'!M2257:T4591,1,FALSE)</f>
        <v>Jun</v>
      </c>
      <c r="N2257">
        <f>VLOOKUP('combained table'!N2257,'combained table'!N2257:T4591,1,FALSE)</f>
        <v>5</v>
      </c>
      <c r="O2257" t="str">
        <f>VLOOKUP('combained table'!O2257,'combained table'!O2257:T4591,1,FALSE)</f>
        <v>5-Jun-1974</v>
      </c>
      <c r="P2257">
        <f>VLOOKUP('combained table'!P2257,'combained table'!P2257:T4591,1,FALSE)</f>
        <v>40974.160000000003</v>
      </c>
      <c r="Q2257" t="str">
        <f>VLOOKUP('combained table'!Q2257,'combained table'!Q2257:T4591,1,FALSE)</f>
        <v>tier - 1</v>
      </c>
      <c r="R2257" t="str">
        <f>VLOOKUP('combained table'!R2257,'combained table'!R2257:T4591,1,FALSE)</f>
        <v>tier - 2</v>
      </c>
      <c r="S2257" t="str">
        <f>VLOOKUP('combained table'!S2257,'combained table'!S2257:T4591,1,FALSE)</f>
        <v>R1013</v>
      </c>
      <c r="T2257">
        <f>VLOOKUP('combained table'!T2257,'combained table'!T2257:T4591,1,FALSE)</f>
        <v>49</v>
      </c>
    </row>
    <row r="2258" spans="1:20">
      <c r="A2258" t="str">
        <f>VLOOKUP('combained table'!A2258,'combained table'!A2258:T4592,1,FALSE)</f>
        <v>Id2257</v>
      </c>
      <c r="B2258" t="str">
        <f>VLOOKUP('combained table'!B2258,'combained table'!B2258:T4592,1,FALSE)</f>
        <v xml:space="preserve">  Cliff</v>
      </c>
      <c r="C2258">
        <f>VLOOKUP('combained table'!C2258,'combained table'!C2258:T4592,1,FALSE)</f>
        <v>34.4</v>
      </c>
      <c r="D2258">
        <f>VLOOKUP('combained table'!D2258,'combained table'!D2258:T4592,1,FALSE)</f>
        <v>5.7</v>
      </c>
      <c r="E2258" t="str">
        <f>VLOOKUP('combained table'!E2258,'combained table'!E2258:T4592,1,FALSE)</f>
        <v>No</v>
      </c>
      <c r="F2258" t="str">
        <f>VLOOKUP('combained table'!F2258,'combained table'!F2258:T4592,1,FALSE)</f>
        <v>No</v>
      </c>
      <c r="G2258" t="str">
        <f>VLOOKUP('combained table'!G2258,'combained table'!G2258:T4592,1,FALSE)</f>
        <v>Yes</v>
      </c>
      <c r="H2258">
        <f>VLOOKUP('combained table'!H2258,'combained table'!H2258:T4592,1,FALSE)</f>
        <v>1</v>
      </c>
      <c r="I2258" t="str">
        <f>VLOOKUP('combained table'!I2258,'combained table'!I2258:T4592,1,FALSE)</f>
        <v>Prediabetes</v>
      </c>
      <c r="J2258" t="str">
        <f>VLOOKUP('combained table'!J2258,'combained table'!J2258:T4592,1,FALSE)</f>
        <v>No</v>
      </c>
      <c r="K2258" t="str">
        <f>VLOOKUP('combained table'!K2258,'combained table'!K2258:T4592,1,FALSE)</f>
        <v>Obesity</v>
      </c>
      <c r="L2258">
        <f>VLOOKUP('combained table'!L2258,'combained table'!L2258:T4592,1,FALSE)</f>
        <v>1979</v>
      </c>
      <c r="M2258" t="str">
        <f>VLOOKUP('combained table'!M2258,'combained table'!M2258:T4592,1,FALSE)</f>
        <v>Oct</v>
      </c>
      <c r="N2258">
        <f>VLOOKUP('combained table'!N2258,'combained table'!N2258:T4592,1,FALSE)</f>
        <v>11</v>
      </c>
      <c r="O2258" t="str">
        <f>VLOOKUP('combained table'!O2258,'combained table'!O2258:T4592,1,FALSE)</f>
        <v>11-Oct-1979</v>
      </c>
      <c r="P2258">
        <f>VLOOKUP('combained table'!P2258,'combained table'!P2258:T4592,1,FALSE)</f>
        <v>41034.22</v>
      </c>
      <c r="Q2258" t="str">
        <f>VLOOKUP('combained table'!Q2258,'combained table'!Q2258:T4592,1,FALSE)</f>
        <v>tier - 1</v>
      </c>
      <c r="R2258" t="str">
        <f>VLOOKUP('combained table'!R2258,'combained table'!R2258:T4592,1,FALSE)</f>
        <v>tier - 3</v>
      </c>
      <c r="S2258" t="str">
        <f>VLOOKUP('combained table'!S2258,'combained table'!S2258:T4592,1,FALSE)</f>
        <v>R1017</v>
      </c>
      <c r="T2258">
        <f>VLOOKUP('combained table'!T2258,'combained table'!T2258:T4592,1,FALSE)</f>
        <v>43</v>
      </c>
    </row>
    <row r="2259" spans="1:20">
      <c r="A2259" t="str">
        <f>VLOOKUP('combained table'!A2259,'combained table'!A2259:T4593,1,FALSE)</f>
        <v>Id2258</v>
      </c>
      <c r="B2259" t="str">
        <f>VLOOKUP('combained table'!B2259,'combained table'!B2259:T4593,1,FALSE)</f>
        <v xml:space="preserve">  Blue</v>
      </c>
      <c r="C2259">
        <f>VLOOKUP('combained table'!C2259,'combained table'!C2259:T4593,1,FALSE)</f>
        <v>34.1</v>
      </c>
      <c r="D2259">
        <f>VLOOKUP('combained table'!D2259,'combained table'!D2259:T4593,1,FALSE)</f>
        <v>4.13</v>
      </c>
      <c r="E2259" t="str">
        <f>VLOOKUP('combained table'!E2259,'combained table'!E2259:T4593,1,FALSE)</f>
        <v>No</v>
      </c>
      <c r="F2259" t="str">
        <f>VLOOKUP('combained table'!F2259,'combained table'!F2259:T4593,1,FALSE)</f>
        <v>No</v>
      </c>
      <c r="G2259" t="str">
        <f>VLOOKUP('combained table'!G2259,'combained table'!G2259:T4593,1,FALSE)</f>
        <v>Yes</v>
      </c>
      <c r="H2259">
        <f>VLOOKUP('combained table'!H2259,'combained table'!H2259:T4593,1,FALSE)</f>
        <v>1</v>
      </c>
      <c r="I2259" t="str">
        <f>VLOOKUP('combained table'!I2259,'combained table'!I2259:T4593,1,FALSE)</f>
        <v>Normal</v>
      </c>
      <c r="J2259" t="str">
        <f>VLOOKUP('combained table'!J2259,'combained table'!J2259:T4593,1,FALSE)</f>
        <v>No</v>
      </c>
      <c r="K2259" t="str">
        <f>VLOOKUP('combained table'!K2259,'combained table'!K2259:T4593,1,FALSE)</f>
        <v>Obesity</v>
      </c>
      <c r="L2259">
        <f>VLOOKUP('combained table'!L2259,'combained table'!L2259:T4593,1,FALSE)</f>
        <v>1972</v>
      </c>
      <c r="M2259" t="str">
        <f>VLOOKUP('combained table'!M2259,'combained table'!M2259:T4593,1,FALSE)</f>
        <v>Aug</v>
      </c>
      <c r="N2259">
        <f>VLOOKUP('combained table'!N2259,'combained table'!N2259:T4593,1,FALSE)</f>
        <v>12</v>
      </c>
      <c r="O2259" t="str">
        <f>VLOOKUP('combained table'!O2259,'combained table'!O2259:T4593,1,FALSE)</f>
        <v>12-Aug-1972</v>
      </c>
      <c r="P2259">
        <f>VLOOKUP('combained table'!P2259,'combained table'!P2259:T4593,1,FALSE)</f>
        <v>41055.29</v>
      </c>
      <c r="Q2259" t="str">
        <f>VLOOKUP('combained table'!Q2259,'combained table'!Q2259:T4593,1,FALSE)</f>
        <v>tier - 1</v>
      </c>
      <c r="R2259" t="str">
        <f>VLOOKUP('combained table'!R2259,'combained table'!R2259:T4593,1,FALSE)</f>
        <v>tier - 2</v>
      </c>
      <c r="S2259" t="str">
        <f>VLOOKUP('combained table'!S2259,'combained table'!S2259:T4593,1,FALSE)</f>
        <v>R1011</v>
      </c>
      <c r="T2259">
        <f>VLOOKUP('combained table'!T2259,'combained table'!T2259:T4593,1,FALSE)</f>
        <v>50</v>
      </c>
    </row>
    <row r="2260" spans="1:20">
      <c r="A2260" t="str">
        <f>VLOOKUP('combained table'!A2260,'combained table'!A2260:T4594,1,FALSE)</f>
        <v>Id2259</v>
      </c>
      <c r="B2260" t="str">
        <f>VLOOKUP('combained table'!B2260,'combained table'!B2260:T4594,1,FALSE)</f>
        <v xml:space="preserve">  Jeffrey M</v>
      </c>
      <c r="C2260">
        <f>VLOOKUP('combained table'!C2260,'combained table'!C2260:T4594,1,FALSE)</f>
        <v>30.4</v>
      </c>
      <c r="D2260">
        <f>VLOOKUP('combained table'!D2260,'combained table'!D2260:T4594,1,FALSE)</f>
        <v>4.7699999999999996</v>
      </c>
      <c r="E2260" t="str">
        <f>VLOOKUP('combained table'!E2260,'combained table'!E2260:T4594,1,FALSE)</f>
        <v>No</v>
      </c>
      <c r="F2260" t="str">
        <f>VLOOKUP('combained table'!F2260,'combained table'!F2260:T4594,1,FALSE)</f>
        <v>No</v>
      </c>
      <c r="G2260" t="str">
        <f>VLOOKUP('combained table'!G2260,'combained table'!G2260:T4594,1,FALSE)</f>
        <v>Yes</v>
      </c>
      <c r="H2260">
        <f>VLOOKUP('combained table'!H2260,'combained table'!H2260:T4594,1,FALSE)</f>
        <v>1</v>
      </c>
      <c r="I2260" t="str">
        <f>VLOOKUP('combained table'!I2260,'combained table'!I2260:T4594,1,FALSE)</f>
        <v>Normal</v>
      </c>
      <c r="J2260" t="str">
        <f>VLOOKUP('combained table'!J2260,'combained table'!J2260:T4594,1,FALSE)</f>
        <v>No</v>
      </c>
      <c r="K2260" t="str">
        <f>VLOOKUP('combained table'!K2260,'combained table'!K2260:T4594,1,FALSE)</f>
        <v>Obesity</v>
      </c>
      <c r="L2260">
        <f>VLOOKUP('combained table'!L2260,'combained table'!L2260:T4594,1,FALSE)</f>
        <v>1972</v>
      </c>
      <c r="M2260" t="str">
        <f>VLOOKUP('combained table'!M2260,'combained table'!M2260:T4594,1,FALSE)</f>
        <v>Sep</v>
      </c>
      <c r="N2260">
        <f>VLOOKUP('combained table'!N2260,'combained table'!N2260:T4594,1,FALSE)</f>
        <v>6</v>
      </c>
      <c r="O2260" t="str">
        <f>VLOOKUP('combained table'!O2260,'combained table'!O2260:T4594,1,FALSE)</f>
        <v>6-Sep-1972</v>
      </c>
      <c r="P2260">
        <f>VLOOKUP('combained table'!P2260,'combained table'!P2260:T4594,1,FALSE)</f>
        <v>41097.160000000003</v>
      </c>
      <c r="Q2260" t="str">
        <f>VLOOKUP('combained table'!Q2260,'combained table'!Q2260:T4594,1,FALSE)</f>
        <v>tier - 1</v>
      </c>
      <c r="R2260" t="str">
        <f>VLOOKUP('combained table'!R2260,'combained table'!R2260:T4594,1,FALSE)</f>
        <v>tier - 3</v>
      </c>
      <c r="S2260" t="str">
        <f>VLOOKUP('combained table'!S2260,'combained table'!S2260:T4594,1,FALSE)</f>
        <v>R1016</v>
      </c>
      <c r="T2260">
        <f>VLOOKUP('combained table'!T2260,'combained table'!T2260:T4594,1,FALSE)</f>
        <v>50</v>
      </c>
    </row>
    <row r="2261" spans="1:20">
      <c r="A2261" t="str">
        <f>VLOOKUP('combained table'!A2261,'combained table'!A2261:T4595,1,FALSE)</f>
        <v>Id2260</v>
      </c>
      <c r="B2261" t="str">
        <f>VLOOKUP('combained table'!B2261,'combained table'!B2261:T4595,1,FALSE)</f>
        <v xml:space="preserve">  Andrew</v>
      </c>
      <c r="C2261">
        <f>VLOOKUP('combained table'!C2261,'combained table'!C2261:T4595,1,FALSE)</f>
        <v>28.7</v>
      </c>
      <c r="D2261">
        <f>VLOOKUP('combained table'!D2261,'combained table'!D2261:T4595,1,FALSE)</f>
        <v>4.99</v>
      </c>
      <c r="E2261" t="str">
        <f>VLOOKUP('combained table'!E2261,'combained table'!E2261:T4595,1,FALSE)</f>
        <v>No</v>
      </c>
      <c r="F2261" t="str">
        <f>VLOOKUP('combained table'!F2261,'combained table'!F2261:T4595,1,FALSE)</f>
        <v>No</v>
      </c>
      <c r="G2261" t="str">
        <f>VLOOKUP('combained table'!G2261,'combained table'!G2261:T4595,1,FALSE)</f>
        <v>Yes</v>
      </c>
      <c r="H2261">
        <f>VLOOKUP('combained table'!H2261,'combained table'!H2261:T4595,1,FALSE)</f>
        <v>1</v>
      </c>
      <c r="I2261" t="str">
        <f>VLOOKUP('combained table'!I2261,'combained table'!I2261:T4595,1,FALSE)</f>
        <v>Normal</v>
      </c>
      <c r="J2261" t="str">
        <f>VLOOKUP('combained table'!J2261,'combained table'!J2261:T4595,1,FALSE)</f>
        <v>No</v>
      </c>
      <c r="K2261" t="str">
        <f>VLOOKUP('combained table'!K2261,'combained table'!K2261:T4595,1,FALSE)</f>
        <v>Overweight</v>
      </c>
      <c r="L2261">
        <f>VLOOKUP('combained table'!L2261,'combained table'!L2261:T4595,1,FALSE)</f>
        <v>1969</v>
      </c>
      <c r="M2261" t="str">
        <f>VLOOKUP('combained table'!M2261,'combained table'!M2261:T4595,1,FALSE)</f>
        <v>Aug</v>
      </c>
      <c r="N2261">
        <f>VLOOKUP('combained table'!N2261,'combained table'!N2261:T4595,1,FALSE)</f>
        <v>8</v>
      </c>
      <c r="O2261" t="str">
        <f>VLOOKUP('combained table'!O2261,'combained table'!O2261:T4595,1,FALSE)</f>
        <v>8-Aug-1969</v>
      </c>
      <c r="P2261">
        <f>VLOOKUP('combained table'!P2261,'combained table'!P2261:T4595,1,FALSE)</f>
        <v>41191.57</v>
      </c>
      <c r="Q2261" t="str">
        <f>VLOOKUP('combained table'!Q2261,'combained table'!Q2261:T4595,1,FALSE)</f>
        <v>tier - 1</v>
      </c>
      <c r="R2261" t="str">
        <f>VLOOKUP('combained table'!R2261,'combained table'!R2261:T4595,1,FALSE)</f>
        <v>tier - 2</v>
      </c>
      <c r="S2261" t="str">
        <f>VLOOKUP('combained table'!S2261,'combained table'!S2261:T4595,1,FALSE)</f>
        <v>R1011</v>
      </c>
      <c r="T2261">
        <f>VLOOKUP('combained table'!T2261,'combained table'!T2261:T4595,1,FALSE)</f>
        <v>53</v>
      </c>
    </row>
    <row r="2262" spans="1:20">
      <c r="A2262" t="str">
        <f>VLOOKUP('combained table'!A2262,'combained table'!A2262:T4596,1,FALSE)</f>
        <v>Id2261</v>
      </c>
      <c r="B2262" t="str">
        <f>VLOOKUP('combained table'!B2262,'combained table'!B2262:T4596,1,FALSE)</f>
        <v xml:space="preserve">  Julia</v>
      </c>
      <c r="C2262">
        <f>VLOOKUP('combained table'!C2262,'combained table'!C2262:T4596,1,FALSE)</f>
        <v>17.440000000000001</v>
      </c>
      <c r="D2262">
        <f>VLOOKUP('combained table'!D2262,'combained table'!D2262:T4596,1,FALSE)</f>
        <v>4.42</v>
      </c>
      <c r="E2262" t="str">
        <f>VLOOKUP('combained table'!E2262,'combained table'!E2262:T4596,1,FALSE)</f>
        <v>yes</v>
      </c>
      <c r="F2262" t="str">
        <f>VLOOKUP('combained table'!F2262,'combained table'!F2262:T4596,1,FALSE)</f>
        <v>No</v>
      </c>
      <c r="G2262" t="str">
        <f>VLOOKUP('combained table'!G2262,'combained table'!G2262:T4596,1,FALSE)</f>
        <v>Yes</v>
      </c>
      <c r="H2262">
        <f>VLOOKUP('combained table'!H2262,'combained table'!H2262:T4596,1,FALSE)</f>
        <v>1</v>
      </c>
      <c r="I2262" t="str">
        <f>VLOOKUP('combained table'!I2262,'combained table'!I2262:T4596,1,FALSE)</f>
        <v>Normal</v>
      </c>
      <c r="J2262" t="str">
        <f>VLOOKUP('combained table'!J2262,'combained table'!J2262:T4596,1,FALSE)</f>
        <v>No</v>
      </c>
      <c r="K2262" t="str">
        <f>VLOOKUP('combained table'!K2262,'combained table'!K2262:T4596,1,FALSE)</f>
        <v>Underweight</v>
      </c>
      <c r="L2262">
        <f>VLOOKUP('combained table'!L2262,'combained table'!L2262:T4596,1,FALSE)</f>
        <v>1964</v>
      </c>
      <c r="M2262" t="str">
        <f>VLOOKUP('combained table'!M2262,'combained table'!M2262:T4596,1,FALSE)</f>
        <v>Jun</v>
      </c>
      <c r="N2262">
        <f>VLOOKUP('combained table'!N2262,'combained table'!N2262:T4596,1,FALSE)</f>
        <v>6</v>
      </c>
      <c r="O2262" t="str">
        <f>VLOOKUP('combained table'!O2262,'combained table'!O2262:T4596,1,FALSE)</f>
        <v>6-Jun-1964</v>
      </c>
      <c r="P2262">
        <f>VLOOKUP('combained table'!P2262,'combained table'!P2262:T4596,1,FALSE)</f>
        <v>41250.39</v>
      </c>
      <c r="Q2262" t="str">
        <f>VLOOKUP('combained table'!Q2262,'combained table'!Q2262:T4596,1,FALSE)</f>
        <v>tier - 1</v>
      </c>
      <c r="R2262" t="str">
        <f>VLOOKUP('combained table'!R2262,'combained table'!R2262:T4596,1,FALSE)</f>
        <v>tier - 3</v>
      </c>
      <c r="S2262" t="str">
        <f>VLOOKUP('combained table'!S2262,'combained table'!S2262:T4596,1,FALSE)</f>
        <v>R1011</v>
      </c>
      <c r="T2262">
        <f>VLOOKUP('combained table'!T2262,'combained table'!T2262:T4596,1,FALSE)</f>
        <v>59</v>
      </c>
    </row>
    <row r="2263" spans="1:20">
      <c r="A2263" t="str">
        <f>VLOOKUP('combained table'!A2263,'combained table'!A2263:T4597,1,FALSE)</f>
        <v>Id2262</v>
      </c>
      <c r="B2263" t="str">
        <f>VLOOKUP('combained table'!B2263,'combained table'!B2263:T4597,1,FALSE)</f>
        <v xml:space="preserve">  Daniel</v>
      </c>
      <c r="C2263">
        <f>VLOOKUP('combained table'!C2263,'combained table'!C2263:T4597,1,FALSE)</f>
        <v>27.6</v>
      </c>
      <c r="D2263">
        <f>VLOOKUP('combained table'!D2263,'combained table'!D2263:T4597,1,FALSE)</f>
        <v>4.01</v>
      </c>
      <c r="E2263" t="str">
        <f>VLOOKUP('combained table'!E2263,'combained table'!E2263:T4597,1,FALSE)</f>
        <v>No</v>
      </c>
      <c r="F2263" t="str">
        <f>VLOOKUP('combained table'!F2263,'combained table'!F2263:T4597,1,FALSE)</f>
        <v>No</v>
      </c>
      <c r="G2263" t="str">
        <f>VLOOKUP('combained table'!G2263,'combained table'!G2263:T4597,1,FALSE)</f>
        <v>Yes</v>
      </c>
      <c r="H2263">
        <f>VLOOKUP('combained table'!H2263,'combained table'!H2263:T4597,1,FALSE)</f>
        <v>1</v>
      </c>
      <c r="I2263" t="str">
        <f>VLOOKUP('combained table'!I2263,'combained table'!I2263:T4597,1,FALSE)</f>
        <v>Normal</v>
      </c>
      <c r="J2263" t="str">
        <f>VLOOKUP('combained table'!J2263,'combained table'!J2263:T4597,1,FALSE)</f>
        <v>No</v>
      </c>
      <c r="K2263" t="str">
        <f>VLOOKUP('combained table'!K2263,'combained table'!K2263:T4597,1,FALSE)</f>
        <v>Overweight</v>
      </c>
      <c r="L2263">
        <f>VLOOKUP('combained table'!L2263,'combained table'!L2263:T4597,1,FALSE)</f>
        <v>1977</v>
      </c>
      <c r="M2263" t="str">
        <f>VLOOKUP('combained table'!M2263,'combained table'!M2263:T4597,1,FALSE)</f>
        <v>Aug</v>
      </c>
      <c r="N2263">
        <f>VLOOKUP('combained table'!N2263,'combained table'!N2263:T4597,1,FALSE)</f>
        <v>27</v>
      </c>
      <c r="O2263" t="str">
        <f>VLOOKUP('combained table'!O2263,'combained table'!O2263:T4597,1,FALSE)</f>
        <v>27-Aug-1977</v>
      </c>
      <c r="P2263">
        <f>VLOOKUP('combained table'!P2263,'combained table'!P2263:T4597,1,FALSE)</f>
        <v>41271.5</v>
      </c>
      <c r="Q2263" t="str">
        <f>VLOOKUP('combained table'!Q2263,'combained table'!Q2263:T4597,1,FALSE)</f>
        <v>tier - 1</v>
      </c>
      <c r="R2263" t="str">
        <f>VLOOKUP('combained table'!R2263,'combained table'!R2263:T4597,1,FALSE)</f>
        <v>tier - 2</v>
      </c>
      <c r="S2263" t="str">
        <f>VLOOKUP('combained table'!S2263,'combained table'!S2263:T4597,1,FALSE)</f>
        <v>R1011</v>
      </c>
      <c r="T2263">
        <f>VLOOKUP('combained table'!T2263,'combained table'!T2263:T4597,1,FALSE)</f>
        <v>45</v>
      </c>
    </row>
    <row r="2264" spans="1:20">
      <c r="A2264" t="str">
        <f>VLOOKUP('combained table'!A2264,'combained table'!A2264:T4598,1,FALSE)</f>
        <v>Id2263</v>
      </c>
      <c r="B2264" t="str">
        <f>VLOOKUP('combained table'!B2264,'combained table'!B2264:T4598,1,FALSE)</f>
        <v xml:space="preserve">  Jaime</v>
      </c>
      <c r="C2264">
        <f>VLOOKUP('combained table'!C2264,'combained table'!C2264:T4598,1,FALSE)</f>
        <v>20.7</v>
      </c>
      <c r="D2264">
        <f>VLOOKUP('combained table'!D2264,'combained table'!D2264:T4598,1,FALSE)</f>
        <v>4.49</v>
      </c>
      <c r="E2264" t="str">
        <f>VLOOKUP('combained table'!E2264,'combained table'!E2264:T4598,1,FALSE)</f>
        <v>No</v>
      </c>
      <c r="F2264" t="str">
        <f>VLOOKUP('combained table'!F2264,'combained table'!F2264:T4598,1,FALSE)</f>
        <v>No</v>
      </c>
      <c r="G2264" t="str">
        <f>VLOOKUP('combained table'!G2264,'combained table'!G2264:T4598,1,FALSE)</f>
        <v>Yes</v>
      </c>
      <c r="H2264">
        <f>VLOOKUP('combained table'!H2264,'combained table'!H2264:T4598,1,FALSE)</f>
        <v>1</v>
      </c>
      <c r="I2264" t="str">
        <f>VLOOKUP('combained table'!I2264,'combained table'!I2264:T4598,1,FALSE)</f>
        <v>Normal</v>
      </c>
      <c r="J2264" t="str">
        <f>VLOOKUP('combained table'!J2264,'combained table'!J2264:T4598,1,FALSE)</f>
        <v>No</v>
      </c>
      <c r="K2264" t="str">
        <f>VLOOKUP('combained table'!K2264,'combained table'!K2264:T4598,1,FALSE)</f>
        <v>Normal Weight</v>
      </c>
      <c r="L2264">
        <f>VLOOKUP('combained table'!L2264,'combained table'!L2264:T4598,1,FALSE)</f>
        <v>1964</v>
      </c>
      <c r="M2264" t="str">
        <f>VLOOKUP('combained table'!M2264,'combained table'!M2264:T4598,1,FALSE)</f>
        <v>Oct</v>
      </c>
      <c r="N2264">
        <f>VLOOKUP('combained table'!N2264,'combained table'!N2264:T4598,1,FALSE)</f>
        <v>7</v>
      </c>
      <c r="O2264" t="str">
        <f>VLOOKUP('combained table'!O2264,'combained table'!O2264:T4598,1,FALSE)</f>
        <v>7-Oct-1964</v>
      </c>
      <c r="P2264">
        <f>VLOOKUP('combained table'!P2264,'combained table'!P2264:T4598,1,FALSE)</f>
        <v>41331.79</v>
      </c>
      <c r="Q2264" t="str">
        <f>VLOOKUP('combained table'!Q2264,'combained table'!Q2264:T4598,1,FALSE)</f>
        <v>tier - 1</v>
      </c>
      <c r="R2264" t="str">
        <f>VLOOKUP('combained table'!R2264,'combained table'!R2264:T4598,1,FALSE)</f>
        <v>tier - 2</v>
      </c>
      <c r="S2264" t="str">
        <f>VLOOKUP('combained table'!S2264,'combained table'!S2264:T4598,1,FALSE)</f>
        <v>R1011</v>
      </c>
      <c r="T2264">
        <f>VLOOKUP('combained table'!T2264,'combained table'!T2264:T4598,1,FALSE)</f>
        <v>58</v>
      </c>
    </row>
    <row r="2265" spans="1:20">
      <c r="A2265" t="str">
        <f>VLOOKUP('combained table'!A2265,'combained table'!A2265:T4599,1,FALSE)</f>
        <v>Id2264</v>
      </c>
      <c r="B2265" t="str">
        <f>VLOOKUP('combained table'!B2265,'combained table'!B2265:T4599,1,FALSE)</f>
        <v xml:space="preserve">  Mohd Syahidan</v>
      </c>
      <c r="C2265">
        <f>VLOOKUP('combained table'!C2265,'combained table'!C2265:T4599,1,FALSE)</f>
        <v>20.3</v>
      </c>
      <c r="D2265">
        <f>VLOOKUP('combained table'!D2265,'combained table'!D2265:T4599,1,FALSE)</f>
        <v>6.37</v>
      </c>
      <c r="E2265" t="str">
        <f>VLOOKUP('combained table'!E2265,'combained table'!E2265:T4599,1,FALSE)</f>
        <v>No</v>
      </c>
      <c r="F2265" t="str">
        <f>VLOOKUP('combained table'!F2265,'combained table'!F2265:T4599,1,FALSE)</f>
        <v>No</v>
      </c>
      <c r="G2265" t="str">
        <f>VLOOKUP('combained table'!G2265,'combained table'!G2265:T4599,1,FALSE)</f>
        <v>Yes</v>
      </c>
      <c r="H2265">
        <f>VLOOKUP('combained table'!H2265,'combained table'!H2265:T4599,1,FALSE)</f>
        <v>1</v>
      </c>
      <c r="I2265" t="str">
        <f>VLOOKUP('combained table'!I2265,'combained table'!I2265:T4599,1,FALSE)</f>
        <v>Prediabetes</v>
      </c>
      <c r="J2265" t="str">
        <f>VLOOKUP('combained table'!J2265,'combained table'!J2265:T4599,1,FALSE)</f>
        <v>No</v>
      </c>
      <c r="K2265" t="str">
        <f>VLOOKUP('combained table'!K2265,'combained table'!K2265:T4599,1,FALSE)</f>
        <v>Normal Weight</v>
      </c>
      <c r="L2265">
        <f>VLOOKUP('combained table'!L2265,'combained table'!L2265:T4599,1,FALSE)</f>
        <v>1971</v>
      </c>
      <c r="M2265" t="str">
        <f>VLOOKUP('combained table'!M2265,'combained table'!M2265:T4599,1,FALSE)</f>
        <v>Oct</v>
      </c>
      <c r="N2265">
        <f>VLOOKUP('combained table'!N2265,'combained table'!N2265:T4599,1,FALSE)</f>
        <v>16</v>
      </c>
      <c r="O2265" t="str">
        <f>VLOOKUP('combained table'!O2265,'combained table'!O2265:T4599,1,FALSE)</f>
        <v>16-Oct-1971</v>
      </c>
      <c r="P2265">
        <f>VLOOKUP('combained table'!P2265,'combained table'!P2265:T4599,1,FALSE)</f>
        <v>41351.879999999997</v>
      </c>
      <c r="Q2265" t="str">
        <f>VLOOKUP('combained table'!Q2265,'combained table'!Q2265:T4599,1,FALSE)</f>
        <v>tier - 1</v>
      </c>
      <c r="R2265" t="str">
        <f>VLOOKUP('combained table'!R2265,'combained table'!R2265:T4599,1,FALSE)</f>
        <v>tier - 2</v>
      </c>
      <c r="S2265" t="str">
        <f>VLOOKUP('combained table'!S2265,'combained table'!S2265:T4599,1,FALSE)</f>
        <v>R1011</v>
      </c>
      <c r="T2265">
        <f>VLOOKUP('combained table'!T2265,'combained table'!T2265:T4599,1,FALSE)</f>
        <v>51</v>
      </c>
    </row>
    <row r="2266" spans="1:20">
      <c r="A2266" t="str">
        <f>VLOOKUP('combained table'!A2266,'combained table'!A2266:T4600,1,FALSE)</f>
        <v>Id2265</v>
      </c>
      <c r="B2266" t="str">
        <f>VLOOKUP('combained table'!B2266,'combained table'!B2266:T4600,1,FALSE)</f>
        <v xml:space="preserve">  Matthew</v>
      </c>
      <c r="C2266">
        <f>VLOOKUP('combained table'!C2266,'combained table'!C2266:T4600,1,FALSE)</f>
        <v>19.8</v>
      </c>
      <c r="D2266">
        <f>VLOOKUP('combained table'!D2266,'combained table'!D2266:T4600,1,FALSE)</f>
        <v>5.12</v>
      </c>
      <c r="E2266" t="str">
        <f>VLOOKUP('combained table'!E2266,'combained table'!E2266:T4600,1,FALSE)</f>
        <v>No</v>
      </c>
      <c r="F2266" t="str">
        <f>VLOOKUP('combained table'!F2266,'combained table'!F2266:T4600,1,FALSE)</f>
        <v>No</v>
      </c>
      <c r="G2266" t="str">
        <f>VLOOKUP('combained table'!G2266,'combained table'!G2266:T4600,1,FALSE)</f>
        <v>Yes</v>
      </c>
      <c r="H2266">
        <f>VLOOKUP('combained table'!H2266,'combained table'!H2266:T4600,1,FALSE)</f>
        <v>1</v>
      </c>
      <c r="I2266" t="str">
        <f>VLOOKUP('combained table'!I2266,'combained table'!I2266:T4600,1,FALSE)</f>
        <v>Normal</v>
      </c>
      <c r="J2266" t="str">
        <f>VLOOKUP('combained table'!J2266,'combained table'!J2266:T4600,1,FALSE)</f>
        <v>No</v>
      </c>
      <c r="K2266" t="str">
        <f>VLOOKUP('combained table'!K2266,'combained table'!K2266:T4600,1,FALSE)</f>
        <v>Normal Weight</v>
      </c>
      <c r="L2266">
        <f>VLOOKUP('combained table'!L2266,'combained table'!L2266:T4600,1,FALSE)</f>
        <v>1967</v>
      </c>
      <c r="M2266" t="str">
        <f>VLOOKUP('combained table'!M2266,'combained table'!M2266:T4600,1,FALSE)</f>
        <v>Dec</v>
      </c>
      <c r="N2266">
        <f>VLOOKUP('combained table'!N2266,'combained table'!N2266:T4600,1,FALSE)</f>
        <v>22</v>
      </c>
      <c r="O2266" t="str">
        <f>VLOOKUP('combained table'!O2266,'combained table'!O2266:T4600,1,FALSE)</f>
        <v>22-Dec-1967</v>
      </c>
      <c r="P2266">
        <f>VLOOKUP('combained table'!P2266,'combained table'!P2266:T4600,1,FALSE)</f>
        <v>41505.15</v>
      </c>
      <c r="Q2266" t="str">
        <f>VLOOKUP('combained table'!Q2266,'combained table'!Q2266:T4600,1,FALSE)</f>
        <v>tier - 1</v>
      </c>
      <c r="R2266" t="str">
        <f>VLOOKUP('combained table'!R2266,'combained table'!R2266:T4600,1,FALSE)</f>
        <v>tier - 2</v>
      </c>
      <c r="S2266" t="str">
        <f>VLOOKUP('combained table'!S2266,'combained table'!S2266:T4600,1,FALSE)</f>
        <v>R1011</v>
      </c>
      <c r="T2266">
        <f>VLOOKUP('combained table'!T2266,'combained table'!T2266:T4600,1,FALSE)</f>
        <v>55</v>
      </c>
    </row>
    <row r="2267" spans="1:20">
      <c r="A2267" t="str">
        <f>VLOOKUP('combained table'!A2267,'combained table'!A2267:T4601,1,FALSE)</f>
        <v>Id2266</v>
      </c>
      <c r="B2267" t="str">
        <f>VLOOKUP('combained table'!B2267,'combained table'!B2267:T4601,1,FALSE)</f>
        <v xml:space="preserve">  Elizabeth S</v>
      </c>
      <c r="C2267">
        <f>VLOOKUP('combained table'!C2267,'combained table'!C2267:T4601,1,FALSE)</f>
        <v>21.87</v>
      </c>
      <c r="D2267">
        <f>VLOOKUP('combained table'!D2267,'combained table'!D2267:T4601,1,FALSE)</f>
        <v>8.59</v>
      </c>
      <c r="E2267" t="str">
        <f>VLOOKUP('combained table'!E2267,'combained table'!E2267:T4601,1,FALSE)</f>
        <v>No</v>
      </c>
      <c r="F2267" t="str">
        <f>VLOOKUP('combained table'!F2267,'combained table'!F2267:T4601,1,FALSE)</f>
        <v>No</v>
      </c>
      <c r="G2267" t="str">
        <f>VLOOKUP('combained table'!G2267,'combained table'!G2267:T4601,1,FALSE)</f>
        <v>No</v>
      </c>
      <c r="H2267">
        <f>VLOOKUP('combained table'!H2267,'combained table'!H2267:T4601,1,FALSE)</f>
        <v>0</v>
      </c>
      <c r="I2267" t="str">
        <f>VLOOKUP('combained table'!I2267,'combained table'!I2267:T4601,1,FALSE)</f>
        <v>Diabetes</v>
      </c>
      <c r="J2267" t="str">
        <f>VLOOKUP('combained table'!J2267,'combained table'!J2267:T4601,1,FALSE)</f>
        <v>No</v>
      </c>
      <c r="K2267" t="str">
        <f>VLOOKUP('combained table'!K2267,'combained table'!K2267:T4601,1,FALSE)</f>
        <v>Normal Weight</v>
      </c>
      <c r="L2267">
        <f>VLOOKUP('combained table'!L2267,'combained table'!L2267:T4601,1,FALSE)</f>
        <v>1974</v>
      </c>
      <c r="M2267" t="str">
        <f>VLOOKUP('combained table'!M2267,'combained table'!M2267:T4601,1,FALSE)</f>
        <v>Nov</v>
      </c>
      <c r="N2267">
        <f>VLOOKUP('combained table'!N2267,'combained table'!N2267:T4601,1,FALSE)</f>
        <v>24</v>
      </c>
      <c r="O2267" t="str">
        <f>VLOOKUP('combained table'!O2267,'combained table'!O2267:T4601,1,FALSE)</f>
        <v>24-Nov-1974</v>
      </c>
      <c r="P2267">
        <f>VLOOKUP('combained table'!P2267,'combained table'!P2267:T4601,1,FALSE)</f>
        <v>41636.199999999997</v>
      </c>
      <c r="Q2267" t="str">
        <f>VLOOKUP('combained table'!Q2267,'combained table'!Q2267:T4601,1,FALSE)</f>
        <v>tier - 1</v>
      </c>
      <c r="R2267" t="str">
        <f>VLOOKUP('combained table'!R2267,'combained table'!R2267:T4601,1,FALSE)</f>
        <v>tier - 1</v>
      </c>
      <c r="S2267" t="str">
        <f>VLOOKUP('combained table'!S2267,'combained table'!S2267:T4601,1,FALSE)</f>
        <v>R1011</v>
      </c>
      <c r="T2267">
        <f>VLOOKUP('combained table'!T2267,'combained table'!T2267:T4601,1,FALSE)</f>
        <v>48</v>
      </c>
    </row>
    <row r="2268" spans="1:20">
      <c r="A2268" t="str">
        <f>VLOOKUP('combained table'!A2268,'combained table'!A2268:T4602,1,FALSE)</f>
        <v>Id2267</v>
      </c>
      <c r="B2268" t="str">
        <f>VLOOKUP('combained table'!B2268,'combained table'!B2268:T4602,1,FALSE)</f>
        <v xml:space="preserve">  Katie</v>
      </c>
      <c r="C2268">
        <f>VLOOKUP('combained table'!C2268,'combained table'!C2268:T4602,1,FALSE)</f>
        <v>16.600000000000001</v>
      </c>
      <c r="D2268">
        <f>VLOOKUP('combained table'!D2268,'combained table'!D2268:T4602,1,FALSE)</f>
        <v>5.87</v>
      </c>
      <c r="E2268" t="str">
        <f>VLOOKUP('combained table'!E2268,'combained table'!E2268:T4602,1,FALSE)</f>
        <v>No</v>
      </c>
      <c r="F2268" t="str">
        <f>VLOOKUP('combained table'!F2268,'combained table'!F2268:T4602,1,FALSE)</f>
        <v>No</v>
      </c>
      <c r="G2268" t="str">
        <f>VLOOKUP('combained table'!G2268,'combained table'!G2268:T4602,1,FALSE)</f>
        <v>No</v>
      </c>
      <c r="H2268">
        <f>VLOOKUP('combained table'!H2268,'combained table'!H2268:T4602,1,FALSE)</f>
        <v>1</v>
      </c>
      <c r="I2268" t="str">
        <f>VLOOKUP('combained table'!I2268,'combained table'!I2268:T4602,1,FALSE)</f>
        <v>Prediabetes</v>
      </c>
      <c r="J2268" t="str">
        <f>VLOOKUP('combained table'!J2268,'combained table'!J2268:T4602,1,FALSE)</f>
        <v>No</v>
      </c>
      <c r="K2268" t="str">
        <f>VLOOKUP('combained table'!K2268,'combained table'!K2268:T4602,1,FALSE)</f>
        <v>Underweight</v>
      </c>
      <c r="L2268">
        <f>VLOOKUP('combained table'!L2268,'combained table'!L2268:T4602,1,FALSE)</f>
        <v>1976</v>
      </c>
      <c r="M2268" t="str">
        <f>VLOOKUP('combained table'!M2268,'combained table'!M2268:T4602,1,FALSE)</f>
        <v>Oct</v>
      </c>
      <c r="N2268">
        <f>VLOOKUP('combained table'!N2268,'combained table'!N2268:T4602,1,FALSE)</f>
        <v>29</v>
      </c>
      <c r="O2268" t="str">
        <f>VLOOKUP('combained table'!O2268,'combained table'!O2268:T4602,1,FALSE)</f>
        <v>29-Oct-1976</v>
      </c>
      <c r="P2268">
        <f>VLOOKUP('combained table'!P2268,'combained table'!P2268:T4602,1,FALSE)</f>
        <v>41661.599999999999</v>
      </c>
      <c r="Q2268" t="str">
        <f>VLOOKUP('combained table'!Q2268,'combained table'!Q2268:T4602,1,FALSE)</f>
        <v>tier - 1</v>
      </c>
      <c r="R2268" t="str">
        <f>VLOOKUP('combained table'!R2268,'combained table'!R2268:T4602,1,FALSE)</f>
        <v>tier - 3</v>
      </c>
      <c r="S2268" t="str">
        <f>VLOOKUP('combained table'!S2268,'combained table'!S2268:T4602,1,FALSE)</f>
        <v>R1011</v>
      </c>
      <c r="T2268">
        <f>VLOOKUP('combained table'!T2268,'combained table'!T2268:T4602,1,FALSE)</f>
        <v>46</v>
      </c>
    </row>
    <row r="2269" spans="1:20">
      <c r="A2269" t="str">
        <f>VLOOKUP('combained table'!A2269,'combained table'!A2269:T4603,1,FALSE)</f>
        <v>Id2268</v>
      </c>
      <c r="B2269" t="str">
        <f>VLOOKUP('combained table'!B2269,'combained table'!B2269:T4603,1,FALSE)</f>
        <v xml:space="preserve">  Christi A</v>
      </c>
      <c r="C2269">
        <f>VLOOKUP('combained table'!C2269,'combained table'!C2269:T4603,1,FALSE)</f>
        <v>21.98</v>
      </c>
      <c r="D2269">
        <f>VLOOKUP('combained table'!D2269,'combained table'!D2269:T4603,1,FALSE)</f>
        <v>7.03</v>
      </c>
      <c r="E2269" t="str">
        <f>VLOOKUP('combained table'!E2269,'combained table'!E2269:T4603,1,FALSE)</f>
        <v>No</v>
      </c>
      <c r="F2269" t="str">
        <f>VLOOKUP('combained table'!F2269,'combained table'!F2269:T4603,1,FALSE)</f>
        <v>No</v>
      </c>
      <c r="G2269" t="str">
        <f>VLOOKUP('combained table'!G2269,'combained table'!G2269:T4603,1,FALSE)</f>
        <v>No</v>
      </c>
      <c r="H2269">
        <f>VLOOKUP('combained table'!H2269,'combained table'!H2269:T4603,1,FALSE)</f>
        <v>0</v>
      </c>
      <c r="I2269" t="str">
        <f>VLOOKUP('combained table'!I2269,'combained table'!I2269:T4603,1,FALSE)</f>
        <v>Diabetes</v>
      </c>
      <c r="J2269" t="str">
        <f>VLOOKUP('combained table'!J2269,'combained table'!J2269:T4603,1,FALSE)</f>
        <v>No</v>
      </c>
      <c r="K2269" t="str">
        <f>VLOOKUP('combained table'!K2269,'combained table'!K2269:T4603,1,FALSE)</f>
        <v>Normal Weight</v>
      </c>
      <c r="L2269">
        <f>VLOOKUP('combained table'!L2269,'combained table'!L2269:T4603,1,FALSE)</f>
        <v>1975</v>
      </c>
      <c r="M2269" t="str">
        <f>VLOOKUP('combained table'!M2269,'combained table'!M2269:T4603,1,FALSE)</f>
        <v>Nov</v>
      </c>
      <c r="N2269">
        <f>VLOOKUP('combained table'!N2269,'combained table'!N2269:T4603,1,FALSE)</f>
        <v>14</v>
      </c>
      <c r="O2269" t="str">
        <f>VLOOKUP('combained table'!O2269,'combained table'!O2269:T4603,1,FALSE)</f>
        <v>14-Nov-1975</v>
      </c>
      <c r="P2269">
        <f>VLOOKUP('combained table'!P2269,'combained table'!P2269:T4603,1,FALSE)</f>
        <v>41676.080000000002</v>
      </c>
      <c r="Q2269" t="str">
        <f>VLOOKUP('combained table'!Q2269,'combained table'!Q2269:T4603,1,FALSE)</f>
        <v>tier - 1</v>
      </c>
      <c r="R2269" t="str">
        <f>VLOOKUP('combained table'!R2269,'combained table'!R2269:T4603,1,FALSE)</f>
        <v>tier - 2</v>
      </c>
      <c r="S2269" t="str">
        <f>VLOOKUP('combained table'!S2269,'combained table'!S2269:T4603,1,FALSE)</f>
        <v>R1013</v>
      </c>
      <c r="T2269">
        <f>VLOOKUP('combained table'!T2269,'combained table'!T2269:T4603,1,FALSE)</f>
        <v>47</v>
      </c>
    </row>
    <row r="2270" spans="1:20">
      <c r="A2270" t="str">
        <f>VLOOKUP('combained table'!A2270,'combained table'!A2270:T4604,1,FALSE)</f>
        <v>Id2269</v>
      </c>
      <c r="B2270" t="str">
        <f>VLOOKUP('combained table'!B2270,'combained table'!B2270:T4604,1,FALSE)</f>
        <v xml:space="preserve">  Sandra K</v>
      </c>
      <c r="C2270">
        <f>VLOOKUP('combained table'!C2270,'combained table'!C2270:T4604,1,FALSE)</f>
        <v>19.7</v>
      </c>
      <c r="D2270">
        <f>VLOOKUP('combained table'!D2270,'combained table'!D2270:T4604,1,FALSE)</f>
        <v>5.51</v>
      </c>
      <c r="E2270" t="str">
        <f>VLOOKUP('combained table'!E2270,'combained table'!E2270:T4604,1,FALSE)</f>
        <v>No</v>
      </c>
      <c r="F2270" t="str">
        <f>VLOOKUP('combained table'!F2270,'combained table'!F2270:T4604,1,FALSE)</f>
        <v>No</v>
      </c>
      <c r="G2270" t="str">
        <f>VLOOKUP('combained table'!G2270,'combained table'!G2270:T4604,1,FALSE)</f>
        <v>No</v>
      </c>
      <c r="H2270">
        <f>VLOOKUP('combained table'!H2270,'combained table'!H2270:T4604,1,FALSE)</f>
        <v>1</v>
      </c>
      <c r="I2270" t="str">
        <f>VLOOKUP('combained table'!I2270,'combained table'!I2270:T4604,1,FALSE)</f>
        <v>Normal</v>
      </c>
      <c r="J2270" t="str">
        <f>VLOOKUP('combained table'!J2270,'combained table'!J2270:T4604,1,FALSE)</f>
        <v>No</v>
      </c>
      <c r="K2270" t="str">
        <f>VLOOKUP('combained table'!K2270,'combained table'!K2270:T4604,1,FALSE)</f>
        <v>Normal Weight</v>
      </c>
      <c r="L2270">
        <f>VLOOKUP('combained table'!L2270,'combained table'!L2270:T4604,1,FALSE)</f>
        <v>1975</v>
      </c>
      <c r="M2270" t="str">
        <f>VLOOKUP('combained table'!M2270,'combained table'!M2270:T4604,1,FALSE)</f>
        <v>Sep</v>
      </c>
      <c r="N2270">
        <f>VLOOKUP('combained table'!N2270,'combained table'!N2270:T4604,1,FALSE)</f>
        <v>29</v>
      </c>
      <c r="O2270" t="str">
        <f>VLOOKUP('combained table'!O2270,'combained table'!O2270:T4604,1,FALSE)</f>
        <v>29-Sep-1975</v>
      </c>
      <c r="P2270">
        <f>VLOOKUP('combained table'!P2270,'combained table'!P2270:T4604,1,FALSE)</f>
        <v>41681.86</v>
      </c>
      <c r="Q2270" t="str">
        <f>VLOOKUP('combained table'!Q2270,'combained table'!Q2270:T4604,1,FALSE)</f>
        <v>tier - 1</v>
      </c>
      <c r="R2270" t="str">
        <f>VLOOKUP('combained table'!R2270,'combained table'!R2270:T4604,1,FALSE)</f>
        <v>tier - 1</v>
      </c>
      <c r="S2270" t="str">
        <f>VLOOKUP('combained table'!S2270,'combained table'!S2270:T4604,1,FALSE)</f>
        <v>R1011</v>
      </c>
      <c r="T2270">
        <f>VLOOKUP('combained table'!T2270,'combained table'!T2270:T4604,1,FALSE)</f>
        <v>47</v>
      </c>
    </row>
    <row r="2271" spans="1:20">
      <c r="A2271" t="str">
        <f>VLOOKUP('combained table'!A2271,'combained table'!A2271:T4605,1,FALSE)</f>
        <v>Id2270</v>
      </c>
      <c r="B2271" t="str">
        <f>VLOOKUP('combained table'!B2271,'combained table'!B2271:T4605,1,FALSE)</f>
        <v xml:space="preserve">  Katharine</v>
      </c>
      <c r="C2271">
        <f>VLOOKUP('combained table'!C2271,'combained table'!C2271:T4605,1,FALSE)</f>
        <v>19.21</v>
      </c>
      <c r="D2271">
        <f>VLOOKUP('combained table'!D2271,'combained table'!D2271:T4605,1,FALSE)</f>
        <v>4.76</v>
      </c>
      <c r="E2271" t="str">
        <f>VLOOKUP('combained table'!E2271,'combained table'!E2271:T4605,1,FALSE)</f>
        <v>No</v>
      </c>
      <c r="F2271" t="str">
        <f>VLOOKUP('combained table'!F2271,'combained table'!F2271:T4605,1,FALSE)</f>
        <v>yes</v>
      </c>
      <c r="G2271" t="str">
        <f>VLOOKUP('combained table'!G2271,'combained table'!G2271:T4605,1,FALSE)</f>
        <v>No</v>
      </c>
      <c r="H2271">
        <f>VLOOKUP('combained table'!H2271,'combained table'!H2271:T4605,1,FALSE)</f>
        <v>1</v>
      </c>
      <c r="I2271" t="str">
        <f>VLOOKUP('combained table'!I2271,'combained table'!I2271:T4605,1,FALSE)</f>
        <v>Normal</v>
      </c>
      <c r="J2271" t="str">
        <f>VLOOKUP('combained table'!J2271,'combained table'!J2271:T4605,1,FALSE)</f>
        <v>No</v>
      </c>
      <c r="K2271" t="str">
        <f>VLOOKUP('combained table'!K2271,'combained table'!K2271:T4605,1,FALSE)</f>
        <v>Normal Weight</v>
      </c>
      <c r="L2271">
        <f>VLOOKUP('combained table'!L2271,'combained table'!L2271:T4605,1,FALSE)</f>
        <v>1962</v>
      </c>
      <c r="M2271" t="str">
        <f>VLOOKUP('combained table'!M2271,'combained table'!M2271:T4605,1,FALSE)</f>
        <v>Sep</v>
      </c>
      <c r="N2271">
        <f>VLOOKUP('combained table'!N2271,'combained table'!N2271:T4605,1,FALSE)</f>
        <v>22</v>
      </c>
      <c r="O2271" t="str">
        <f>VLOOKUP('combained table'!O2271,'combained table'!O2271:T4605,1,FALSE)</f>
        <v>22-Sep-1962</v>
      </c>
      <c r="P2271">
        <f>VLOOKUP('combained table'!P2271,'combained table'!P2271:T4605,1,FALSE)</f>
        <v>41794.629999999997</v>
      </c>
      <c r="Q2271" t="str">
        <f>VLOOKUP('combained table'!Q2271,'combained table'!Q2271:T4605,1,FALSE)</f>
        <v>tier - 1</v>
      </c>
      <c r="R2271" t="str">
        <f>VLOOKUP('combained table'!R2271,'combained table'!R2271:T4605,1,FALSE)</f>
        <v>tier - 3</v>
      </c>
      <c r="S2271" t="str">
        <f>VLOOKUP('combained table'!S2271,'combained table'!S2271:T4605,1,FALSE)</f>
        <v>R1011</v>
      </c>
      <c r="T2271">
        <f>VLOOKUP('combained table'!T2271,'combained table'!T2271:T4605,1,FALSE)</f>
        <v>60</v>
      </c>
    </row>
    <row r="2272" spans="1:20">
      <c r="A2272" t="str">
        <f>VLOOKUP('combained table'!A2272,'combained table'!A2272:T4606,1,FALSE)</f>
        <v>Id2271</v>
      </c>
      <c r="B2272" t="str">
        <f>VLOOKUP('combained table'!B2272,'combained table'!B2272:T4606,1,FALSE)</f>
        <v xml:space="preserve">  Jerome</v>
      </c>
      <c r="C2272">
        <f>VLOOKUP('combained table'!C2272,'combained table'!C2272:T4606,1,FALSE)</f>
        <v>19.3</v>
      </c>
      <c r="D2272">
        <f>VLOOKUP('combained table'!D2272,'combained table'!D2272:T4606,1,FALSE)</f>
        <v>4.7</v>
      </c>
      <c r="E2272" t="str">
        <f>VLOOKUP('combained table'!E2272,'combained table'!E2272:T4606,1,FALSE)</f>
        <v>No</v>
      </c>
      <c r="F2272" t="str">
        <f>VLOOKUP('combained table'!F2272,'combained table'!F2272:T4606,1,FALSE)</f>
        <v>yes</v>
      </c>
      <c r="G2272" t="str">
        <f>VLOOKUP('combained table'!G2272,'combained table'!G2272:T4606,1,FALSE)</f>
        <v>No</v>
      </c>
      <c r="H2272">
        <f>VLOOKUP('combained table'!H2272,'combained table'!H2272:T4606,1,FALSE)</f>
        <v>1</v>
      </c>
      <c r="I2272" t="str">
        <f>VLOOKUP('combained table'!I2272,'combained table'!I2272:T4606,1,FALSE)</f>
        <v>Normal</v>
      </c>
      <c r="J2272" t="str">
        <f>VLOOKUP('combained table'!J2272,'combained table'!J2272:T4606,1,FALSE)</f>
        <v>No</v>
      </c>
      <c r="K2272" t="str">
        <f>VLOOKUP('combained table'!K2272,'combained table'!K2272:T4606,1,FALSE)</f>
        <v>Normal Weight</v>
      </c>
      <c r="L2272">
        <f>VLOOKUP('combained table'!L2272,'combained table'!L2272:T4606,1,FALSE)</f>
        <v>1966</v>
      </c>
      <c r="M2272" t="str">
        <f>VLOOKUP('combained table'!M2272,'combained table'!M2272:T4606,1,FALSE)</f>
        <v>Sep</v>
      </c>
      <c r="N2272">
        <f>VLOOKUP('combained table'!N2272,'combained table'!N2272:T4606,1,FALSE)</f>
        <v>21</v>
      </c>
      <c r="O2272" t="str">
        <f>VLOOKUP('combained table'!O2272,'combained table'!O2272:T4606,1,FALSE)</f>
        <v>21-Sep-1966</v>
      </c>
      <c r="P2272">
        <f>VLOOKUP('combained table'!P2272,'combained table'!P2272:T4606,1,FALSE)</f>
        <v>41886.54</v>
      </c>
      <c r="Q2272" t="str">
        <f>VLOOKUP('combained table'!Q2272,'combained table'!Q2272:T4606,1,FALSE)</f>
        <v>tier - 1</v>
      </c>
      <c r="R2272" t="str">
        <f>VLOOKUP('combained table'!R2272,'combained table'!R2272:T4606,1,FALSE)</f>
        <v>tier - 3</v>
      </c>
      <c r="S2272" t="str">
        <f>VLOOKUP('combained table'!S2272,'combained table'!S2272:T4606,1,FALSE)</f>
        <v>R1011</v>
      </c>
      <c r="T2272">
        <f>VLOOKUP('combained table'!T2272,'combained table'!T2272:T4606,1,FALSE)</f>
        <v>56</v>
      </c>
    </row>
    <row r="2273" spans="1:20">
      <c r="A2273" t="str">
        <f>VLOOKUP('combained table'!A2273,'combained table'!A2273:T4607,1,FALSE)</f>
        <v>Id2272</v>
      </c>
      <c r="B2273" t="str">
        <f>VLOOKUP('combained table'!B2273,'combained table'!B2273:T4607,1,FALSE)</f>
        <v xml:space="preserve">  Julia R</v>
      </c>
      <c r="C2273">
        <f>VLOOKUP('combained table'!C2273,'combained table'!C2273:T4607,1,FALSE)</f>
        <v>16.22</v>
      </c>
      <c r="D2273">
        <f>VLOOKUP('combained table'!D2273,'combained table'!D2273:T4607,1,FALSE)</f>
        <v>6.21</v>
      </c>
      <c r="E2273" t="str">
        <f>VLOOKUP('combained table'!E2273,'combained table'!E2273:T4607,1,FALSE)</f>
        <v>yes</v>
      </c>
      <c r="F2273" t="str">
        <f>VLOOKUP('combained table'!F2273,'combained table'!F2273:T4607,1,FALSE)</f>
        <v>No</v>
      </c>
      <c r="G2273" t="str">
        <f>VLOOKUP('combained table'!G2273,'combained table'!G2273:T4607,1,FALSE)</f>
        <v>No</v>
      </c>
      <c r="H2273">
        <f>VLOOKUP('combained table'!H2273,'combained table'!H2273:T4607,1,FALSE)</f>
        <v>0</v>
      </c>
      <c r="I2273" t="str">
        <f>VLOOKUP('combained table'!I2273,'combained table'!I2273:T4607,1,FALSE)</f>
        <v>Prediabetes</v>
      </c>
      <c r="J2273" t="str">
        <f>VLOOKUP('combained table'!J2273,'combained table'!J2273:T4607,1,FALSE)</f>
        <v>No</v>
      </c>
      <c r="K2273" t="str">
        <f>VLOOKUP('combained table'!K2273,'combained table'!K2273:T4607,1,FALSE)</f>
        <v>Underweight</v>
      </c>
      <c r="L2273">
        <f>VLOOKUP('combained table'!L2273,'combained table'!L2273:T4607,1,FALSE)</f>
        <v>1972</v>
      </c>
      <c r="M2273" t="str">
        <f>VLOOKUP('combained table'!M2273,'combained table'!M2273:T4607,1,FALSE)</f>
        <v>Jun</v>
      </c>
      <c r="N2273">
        <f>VLOOKUP('combained table'!N2273,'combained table'!N2273:T4607,1,FALSE)</f>
        <v>8</v>
      </c>
      <c r="O2273" t="str">
        <f>VLOOKUP('combained table'!O2273,'combained table'!O2273:T4607,1,FALSE)</f>
        <v>8-Jun-1972</v>
      </c>
      <c r="P2273">
        <f>VLOOKUP('combained table'!P2273,'combained table'!P2273:T4607,1,FALSE)</f>
        <v>41919.1</v>
      </c>
      <c r="Q2273" t="str">
        <f>VLOOKUP('combained table'!Q2273,'combained table'!Q2273:T4607,1,FALSE)</f>
        <v>tier - 1</v>
      </c>
      <c r="R2273" t="str">
        <f>VLOOKUP('combained table'!R2273,'combained table'!R2273:T4607,1,FALSE)</f>
        <v>tier - 1</v>
      </c>
      <c r="S2273" t="str">
        <f>VLOOKUP('combained table'!S2273,'combained table'!S2273:T4607,1,FALSE)</f>
        <v>R1016</v>
      </c>
      <c r="T2273">
        <f>VLOOKUP('combained table'!T2273,'combained table'!T2273:T4607,1,FALSE)</f>
        <v>51</v>
      </c>
    </row>
    <row r="2274" spans="1:20">
      <c r="A2274" t="str">
        <f>VLOOKUP('combained table'!A2274,'combained table'!A2274:T4608,1,FALSE)</f>
        <v>Id2273</v>
      </c>
      <c r="B2274" t="str">
        <f>VLOOKUP('combained table'!B2274,'combained table'!B2274:T4608,1,FALSE)</f>
        <v xml:space="preserve">  Sean Henry</v>
      </c>
      <c r="C2274">
        <f>VLOOKUP('combained table'!C2274,'combained table'!C2274:T4608,1,FALSE)</f>
        <v>17.12</v>
      </c>
      <c r="D2274">
        <f>VLOOKUP('combained table'!D2274,'combained table'!D2274:T4608,1,FALSE)</f>
        <v>4.5199999999999996</v>
      </c>
      <c r="E2274" t="str">
        <f>VLOOKUP('combained table'!E2274,'combained table'!E2274:T4608,1,FALSE)</f>
        <v>No</v>
      </c>
      <c r="F2274" t="str">
        <f>VLOOKUP('combained table'!F2274,'combained table'!F2274:T4608,1,FALSE)</f>
        <v>yes</v>
      </c>
      <c r="G2274" t="str">
        <f>VLOOKUP('combained table'!G2274,'combained table'!G2274:T4608,1,FALSE)</f>
        <v>No</v>
      </c>
      <c r="H2274">
        <f>VLOOKUP('combained table'!H2274,'combained table'!H2274:T4608,1,FALSE)</f>
        <v>1</v>
      </c>
      <c r="I2274" t="str">
        <f>VLOOKUP('combained table'!I2274,'combained table'!I2274:T4608,1,FALSE)</f>
        <v>Normal</v>
      </c>
      <c r="J2274" t="str">
        <f>VLOOKUP('combained table'!J2274,'combained table'!J2274:T4608,1,FALSE)</f>
        <v>No</v>
      </c>
      <c r="K2274" t="str">
        <f>VLOOKUP('combained table'!K2274,'combained table'!K2274:T4608,1,FALSE)</f>
        <v>Underweight</v>
      </c>
      <c r="L2274">
        <f>VLOOKUP('combained table'!L2274,'combained table'!L2274:T4608,1,FALSE)</f>
        <v>1984</v>
      </c>
      <c r="M2274" t="str">
        <f>VLOOKUP('combained table'!M2274,'combained table'!M2274:T4608,1,FALSE)</f>
        <v>Nov</v>
      </c>
      <c r="N2274">
        <f>VLOOKUP('combained table'!N2274,'combained table'!N2274:T4608,1,FALSE)</f>
        <v>10</v>
      </c>
      <c r="O2274" t="str">
        <f>VLOOKUP('combained table'!O2274,'combained table'!O2274:T4608,1,FALSE)</f>
        <v>10-Nov-1984</v>
      </c>
      <c r="P2274">
        <f>VLOOKUP('combained table'!P2274,'combained table'!P2274:T4608,1,FALSE)</f>
        <v>41949.24</v>
      </c>
      <c r="Q2274" t="str">
        <f>VLOOKUP('combained table'!Q2274,'combained table'!Q2274:T4608,1,FALSE)</f>
        <v>tier - 1</v>
      </c>
      <c r="R2274" t="str">
        <f>VLOOKUP('combained table'!R2274,'combained table'!R2274:T4608,1,FALSE)</f>
        <v>tier - 1</v>
      </c>
      <c r="S2274" t="str">
        <f>VLOOKUP('combained table'!S2274,'combained table'!S2274:T4608,1,FALSE)</f>
        <v>R1013</v>
      </c>
      <c r="T2274">
        <f>VLOOKUP('combained table'!T2274,'combained table'!T2274:T4608,1,FALSE)</f>
        <v>38</v>
      </c>
    </row>
    <row r="2275" spans="1:20">
      <c r="A2275" t="str">
        <f>VLOOKUP('combained table'!A2275,'combained table'!A2275:T4609,1,FALSE)</f>
        <v>Id2274</v>
      </c>
      <c r="B2275" t="str">
        <f>VLOOKUP('combained table'!B2275,'combained table'!B2275:T4609,1,FALSE)</f>
        <v xml:space="preserve">  Rachel A</v>
      </c>
      <c r="C2275">
        <f>VLOOKUP('combained table'!C2275,'combained table'!C2275:T4609,1,FALSE)</f>
        <v>19.07</v>
      </c>
      <c r="D2275">
        <f>VLOOKUP('combained table'!D2275,'combained table'!D2275:T4609,1,FALSE)</f>
        <v>5.45</v>
      </c>
      <c r="E2275" t="str">
        <f>VLOOKUP('combained table'!E2275,'combained table'!E2275:T4609,1,FALSE)</f>
        <v>No</v>
      </c>
      <c r="F2275" t="str">
        <f>VLOOKUP('combained table'!F2275,'combained table'!F2275:T4609,1,FALSE)</f>
        <v>No</v>
      </c>
      <c r="G2275" t="str">
        <f>VLOOKUP('combained table'!G2275,'combained table'!G2275:T4609,1,FALSE)</f>
        <v>No</v>
      </c>
      <c r="H2275">
        <f>VLOOKUP('combained table'!H2275,'combained table'!H2275:T4609,1,FALSE)</f>
        <v>1</v>
      </c>
      <c r="I2275" t="str">
        <f>VLOOKUP('combained table'!I2275,'combained table'!I2275:T4609,1,FALSE)</f>
        <v>Normal</v>
      </c>
      <c r="J2275" t="str">
        <f>VLOOKUP('combained table'!J2275,'combained table'!J2275:T4609,1,FALSE)</f>
        <v>No</v>
      </c>
      <c r="K2275" t="str">
        <f>VLOOKUP('combained table'!K2275,'combained table'!K2275:T4609,1,FALSE)</f>
        <v>Normal Weight</v>
      </c>
      <c r="L2275">
        <f>VLOOKUP('combained table'!L2275,'combained table'!L2275:T4609,1,FALSE)</f>
        <v>1968</v>
      </c>
      <c r="M2275" t="str">
        <f>VLOOKUP('combained table'!M2275,'combained table'!M2275:T4609,1,FALSE)</f>
        <v>Dec</v>
      </c>
      <c r="N2275">
        <f>VLOOKUP('combained table'!N2275,'combained table'!N2275:T4609,1,FALSE)</f>
        <v>19</v>
      </c>
      <c r="O2275" t="str">
        <f>VLOOKUP('combained table'!O2275,'combained table'!O2275:T4609,1,FALSE)</f>
        <v>19-Dec-1968</v>
      </c>
      <c r="P2275">
        <f>VLOOKUP('combained table'!P2275,'combained table'!P2275:T4609,1,FALSE)</f>
        <v>41999.519999999997</v>
      </c>
      <c r="Q2275" t="str">
        <f>VLOOKUP('combained table'!Q2275,'combained table'!Q2275:T4609,1,FALSE)</f>
        <v>tier - 1</v>
      </c>
      <c r="R2275" t="str">
        <f>VLOOKUP('combained table'!R2275,'combained table'!R2275:T4609,1,FALSE)</f>
        <v>tier - 3</v>
      </c>
      <c r="S2275" t="str">
        <f>VLOOKUP('combained table'!S2275,'combained table'!S2275:T4609,1,FALSE)</f>
        <v>R1013</v>
      </c>
      <c r="T2275">
        <f>VLOOKUP('combained table'!T2275,'combained table'!T2275:T4609,1,FALSE)</f>
        <v>54</v>
      </c>
    </row>
    <row r="2276" spans="1:20">
      <c r="A2276" t="str">
        <f>VLOOKUP('combained table'!A2276,'combained table'!A2276:T4610,1,FALSE)</f>
        <v>Id2275</v>
      </c>
      <c r="B2276" t="str">
        <f>VLOOKUP('combained table'!B2276,'combained table'!B2276:T4610,1,FALSE)</f>
        <v xml:space="preserve">  Jim</v>
      </c>
      <c r="C2276">
        <f>VLOOKUP('combained table'!C2276,'combained table'!C2276:T4610,1,FALSE)</f>
        <v>15.56</v>
      </c>
      <c r="D2276">
        <f>VLOOKUP('combained table'!D2276,'combained table'!D2276:T4610,1,FALSE)</f>
        <v>4.42</v>
      </c>
      <c r="E2276" t="str">
        <f>VLOOKUP('combained table'!E2276,'combained table'!E2276:T4610,1,FALSE)</f>
        <v>No</v>
      </c>
      <c r="F2276" t="str">
        <f>VLOOKUP('combained table'!F2276,'combained table'!F2276:T4610,1,FALSE)</f>
        <v>No</v>
      </c>
      <c r="G2276" t="str">
        <f>VLOOKUP('combained table'!G2276,'combained table'!G2276:T4610,1,FALSE)</f>
        <v>No</v>
      </c>
      <c r="H2276">
        <f>VLOOKUP('combained table'!H2276,'combained table'!H2276:T4610,1,FALSE)</f>
        <v>0</v>
      </c>
      <c r="I2276" t="str">
        <f>VLOOKUP('combained table'!I2276,'combained table'!I2276:T4610,1,FALSE)</f>
        <v>Normal</v>
      </c>
      <c r="J2276" t="str">
        <f>VLOOKUP('combained table'!J2276,'combained table'!J2276:T4610,1,FALSE)</f>
        <v>No</v>
      </c>
      <c r="K2276" t="str">
        <f>VLOOKUP('combained table'!K2276,'combained table'!K2276:T4610,1,FALSE)</f>
        <v>Underweight</v>
      </c>
      <c r="L2276">
        <f>VLOOKUP('combained table'!L2276,'combained table'!L2276:T4610,1,FALSE)</f>
        <v>1976</v>
      </c>
      <c r="M2276" t="str">
        <f>VLOOKUP('combained table'!M2276,'combained table'!M2276:T4610,1,FALSE)</f>
        <v>Nov</v>
      </c>
      <c r="N2276">
        <f>VLOOKUP('combained table'!N2276,'combained table'!N2276:T4610,1,FALSE)</f>
        <v>28</v>
      </c>
      <c r="O2276" t="str">
        <f>VLOOKUP('combained table'!O2276,'combained table'!O2276:T4610,1,FALSE)</f>
        <v>28-Nov-1976</v>
      </c>
      <c r="P2276">
        <f>VLOOKUP('combained table'!P2276,'combained table'!P2276:T4610,1,FALSE)</f>
        <v>42111.66</v>
      </c>
      <c r="Q2276" t="str">
        <f>VLOOKUP('combained table'!Q2276,'combained table'!Q2276:T4610,1,FALSE)</f>
        <v>tier - 1</v>
      </c>
      <c r="R2276" t="str">
        <f>VLOOKUP('combained table'!R2276,'combained table'!R2276:T4610,1,FALSE)</f>
        <v>tier - 1</v>
      </c>
      <c r="S2276" t="str">
        <f>VLOOKUP('combained table'!S2276,'combained table'!S2276:T4610,1,FALSE)</f>
        <v>R1024</v>
      </c>
      <c r="T2276">
        <f>VLOOKUP('combained table'!T2276,'combained table'!T2276:T4610,1,FALSE)</f>
        <v>46</v>
      </c>
    </row>
    <row r="2277" spans="1:20">
      <c r="A2277" t="str">
        <f>VLOOKUP('combained table'!A2277,'combained table'!A2277:T4611,1,FALSE)</f>
        <v>Id2276</v>
      </c>
      <c r="B2277" t="str">
        <f>VLOOKUP('combained table'!B2277,'combained table'!B2277:T4611,1,FALSE)</f>
        <v xml:space="preserve">  Tim</v>
      </c>
      <c r="C2277">
        <f>VLOOKUP('combained table'!C2277,'combained table'!C2277:T4611,1,FALSE)</f>
        <v>22.76</v>
      </c>
      <c r="D2277">
        <f>VLOOKUP('combained table'!D2277,'combained table'!D2277:T4611,1,FALSE)</f>
        <v>9.44</v>
      </c>
      <c r="E2277" t="str">
        <f>VLOOKUP('combained table'!E2277,'combained table'!E2277:T4611,1,FALSE)</f>
        <v>No</v>
      </c>
      <c r="F2277" t="str">
        <f>VLOOKUP('combained table'!F2277,'combained table'!F2277:T4611,1,FALSE)</f>
        <v>No</v>
      </c>
      <c r="G2277" t="str">
        <f>VLOOKUP('combained table'!G2277,'combained table'!G2277:T4611,1,FALSE)</f>
        <v>No</v>
      </c>
      <c r="H2277">
        <f>VLOOKUP('combained table'!H2277,'combained table'!H2277:T4611,1,FALSE)</f>
        <v>0</v>
      </c>
      <c r="I2277" t="str">
        <f>VLOOKUP('combained table'!I2277,'combained table'!I2277:T4611,1,FALSE)</f>
        <v>Diabetes</v>
      </c>
      <c r="J2277" t="str">
        <f>VLOOKUP('combained table'!J2277,'combained table'!J2277:T4611,1,FALSE)</f>
        <v>No</v>
      </c>
      <c r="K2277" t="str">
        <f>VLOOKUP('combained table'!K2277,'combained table'!K2277:T4611,1,FALSE)</f>
        <v>Normal Weight</v>
      </c>
      <c r="L2277">
        <f>VLOOKUP('combained table'!L2277,'combained table'!L2277:T4611,1,FALSE)</f>
        <v>1997</v>
      </c>
      <c r="M2277" t="str">
        <f>VLOOKUP('combained table'!M2277,'combained table'!M2277:T4611,1,FALSE)</f>
        <v>Dec</v>
      </c>
      <c r="N2277">
        <f>VLOOKUP('combained table'!N2277,'combained table'!N2277:T4611,1,FALSE)</f>
        <v>9</v>
      </c>
      <c r="O2277" t="str">
        <f>VLOOKUP('combained table'!O2277,'combained table'!O2277:T4611,1,FALSE)</f>
        <v>9-Dec-1997</v>
      </c>
      <c r="P2277">
        <f>VLOOKUP('combained table'!P2277,'combained table'!P2277:T4611,1,FALSE)</f>
        <v>42112.24</v>
      </c>
      <c r="Q2277" t="str">
        <f>VLOOKUP('combained table'!Q2277,'combained table'!Q2277:T4611,1,FALSE)</f>
        <v>tier - 1</v>
      </c>
      <c r="R2277" t="str">
        <f>VLOOKUP('combained table'!R2277,'combained table'!R2277:T4611,1,FALSE)</f>
        <v>tier - 3</v>
      </c>
      <c r="S2277" t="str">
        <f>VLOOKUP('combained table'!S2277,'combained table'!S2277:T4611,1,FALSE)</f>
        <v>R1013</v>
      </c>
      <c r="T2277">
        <f>VLOOKUP('combained table'!T2277,'combained table'!T2277:T4611,1,FALSE)</f>
        <v>25</v>
      </c>
    </row>
    <row r="2278" spans="1:20">
      <c r="A2278" t="str">
        <f>VLOOKUP('combained table'!A2278,'combained table'!A2278:T4612,1,FALSE)</f>
        <v>Id2277</v>
      </c>
      <c r="B2278" t="str">
        <f>VLOOKUP('combained table'!B2278,'combained table'!B2278:T4612,1,FALSE)</f>
        <v xml:space="preserve">  Abby L</v>
      </c>
      <c r="C2278">
        <f>VLOOKUP('combained table'!C2278,'combained table'!C2278:T4612,1,FALSE)</f>
        <v>22.79</v>
      </c>
      <c r="D2278">
        <f>VLOOKUP('combained table'!D2278,'combained table'!D2278:T4612,1,FALSE)</f>
        <v>6.15</v>
      </c>
      <c r="E2278" t="str">
        <f>VLOOKUP('combained table'!E2278,'combained table'!E2278:T4612,1,FALSE)</f>
        <v>yes</v>
      </c>
      <c r="F2278" t="str">
        <f>VLOOKUP('combained table'!F2278,'combained table'!F2278:T4612,1,FALSE)</f>
        <v>No</v>
      </c>
      <c r="G2278" t="str">
        <f>VLOOKUP('combained table'!G2278,'combained table'!G2278:T4612,1,FALSE)</f>
        <v>Yes</v>
      </c>
      <c r="H2278">
        <f>VLOOKUP('combained table'!H2278,'combained table'!H2278:T4612,1,FALSE)</f>
        <v>1</v>
      </c>
      <c r="I2278" t="str">
        <f>VLOOKUP('combained table'!I2278,'combained table'!I2278:T4612,1,FALSE)</f>
        <v>Prediabetes</v>
      </c>
      <c r="J2278" t="str">
        <f>VLOOKUP('combained table'!J2278,'combained table'!J2278:T4612,1,FALSE)</f>
        <v>No</v>
      </c>
      <c r="K2278" t="str">
        <f>VLOOKUP('combained table'!K2278,'combained table'!K2278:T4612,1,FALSE)</f>
        <v>Normal Weight</v>
      </c>
      <c r="L2278">
        <f>VLOOKUP('combained table'!L2278,'combained table'!L2278:T4612,1,FALSE)</f>
        <v>1979</v>
      </c>
      <c r="M2278" t="str">
        <f>VLOOKUP('combained table'!M2278,'combained table'!M2278:T4612,1,FALSE)</f>
        <v>Jul</v>
      </c>
      <c r="N2278">
        <f>VLOOKUP('combained table'!N2278,'combained table'!N2278:T4612,1,FALSE)</f>
        <v>3</v>
      </c>
      <c r="O2278" t="str">
        <f>VLOOKUP('combained table'!O2278,'combained table'!O2278:T4612,1,FALSE)</f>
        <v>3-Jul-1979</v>
      </c>
      <c r="P2278">
        <f>VLOOKUP('combained table'!P2278,'combained table'!P2278:T4612,1,FALSE)</f>
        <v>42124.52</v>
      </c>
      <c r="Q2278" t="str">
        <f>VLOOKUP('combained table'!Q2278,'combained table'!Q2278:T4612,1,FALSE)</f>
        <v>tier - 1</v>
      </c>
      <c r="R2278" t="str">
        <f>VLOOKUP('combained table'!R2278,'combained table'!R2278:T4612,1,FALSE)</f>
        <v>tier - 1</v>
      </c>
      <c r="S2278" t="str">
        <f>VLOOKUP('combained table'!S2278,'combained table'!S2278:T4612,1,FALSE)</f>
        <v>R1013</v>
      </c>
      <c r="T2278">
        <f>VLOOKUP('combained table'!T2278,'combained table'!T2278:T4612,1,FALSE)</f>
        <v>43</v>
      </c>
    </row>
    <row r="2279" spans="1:20">
      <c r="A2279" t="str">
        <f>VLOOKUP('combained table'!A2279,'combained table'!A2279:T4613,1,FALSE)</f>
        <v>Id2278</v>
      </c>
      <c r="B2279" t="str">
        <f>VLOOKUP('combained table'!B2279,'combained table'!B2279:T4613,1,FALSE)</f>
        <v xml:space="preserve">  Mark</v>
      </c>
      <c r="C2279">
        <f>VLOOKUP('combained table'!C2279,'combained table'!C2279:T4613,1,FALSE)</f>
        <v>17.41</v>
      </c>
      <c r="D2279">
        <f>VLOOKUP('combained table'!D2279,'combained table'!D2279:T4613,1,FALSE)</f>
        <v>5.13</v>
      </c>
      <c r="E2279" t="str">
        <f>VLOOKUP('combained table'!E2279,'combained table'!E2279:T4613,1,FALSE)</f>
        <v>yes</v>
      </c>
      <c r="F2279" t="str">
        <f>VLOOKUP('combained table'!F2279,'combained table'!F2279:T4613,1,FALSE)</f>
        <v>No</v>
      </c>
      <c r="G2279" t="str">
        <f>VLOOKUP('combained table'!G2279,'combained table'!G2279:T4613,1,FALSE)</f>
        <v>No</v>
      </c>
      <c r="H2279">
        <f>VLOOKUP('combained table'!H2279,'combained table'!H2279:T4613,1,FALSE)</f>
        <v>0</v>
      </c>
      <c r="I2279" t="str">
        <f>VLOOKUP('combained table'!I2279,'combained table'!I2279:T4613,1,FALSE)</f>
        <v>Normal</v>
      </c>
      <c r="J2279" t="str">
        <f>VLOOKUP('combained table'!J2279,'combained table'!J2279:T4613,1,FALSE)</f>
        <v>No</v>
      </c>
      <c r="K2279" t="str">
        <f>VLOOKUP('combained table'!K2279,'combained table'!K2279:T4613,1,FALSE)</f>
        <v>Underweight</v>
      </c>
      <c r="L2279">
        <f>VLOOKUP('combained table'!L2279,'combained table'!L2279:T4613,1,FALSE)</f>
        <v>1973</v>
      </c>
      <c r="M2279" t="str">
        <f>VLOOKUP('combained table'!M2279,'combained table'!M2279:T4613,1,FALSE)</f>
        <v>Sep</v>
      </c>
      <c r="N2279">
        <f>VLOOKUP('combained table'!N2279,'combained table'!N2279:T4613,1,FALSE)</f>
        <v>18</v>
      </c>
      <c r="O2279" t="str">
        <f>VLOOKUP('combained table'!O2279,'combained table'!O2279:T4613,1,FALSE)</f>
        <v>18-Sep-1973</v>
      </c>
      <c r="P2279">
        <f>VLOOKUP('combained table'!P2279,'combained table'!P2279:T4613,1,FALSE)</f>
        <v>42188.15</v>
      </c>
      <c r="Q2279" t="str">
        <f>VLOOKUP('combained table'!Q2279,'combained table'!Q2279:T4613,1,FALSE)</f>
        <v>tier - 1</v>
      </c>
      <c r="R2279" t="str">
        <f>VLOOKUP('combained table'!R2279,'combained table'!R2279:T4613,1,FALSE)</f>
        <v>tier - 1</v>
      </c>
      <c r="S2279" t="str">
        <f>VLOOKUP('combained table'!S2279,'combained table'!S2279:T4613,1,FALSE)</f>
        <v>R1011</v>
      </c>
      <c r="T2279">
        <f>VLOOKUP('combained table'!T2279,'combained table'!T2279:T4613,1,FALSE)</f>
        <v>49</v>
      </c>
    </row>
    <row r="2280" spans="1:20">
      <c r="A2280" t="str">
        <f>VLOOKUP('combained table'!A2280,'combained table'!A2280:T4614,1,FALSE)</f>
        <v>Id2279</v>
      </c>
      <c r="B2280" t="str">
        <f>VLOOKUP('combained table'!B2280,'combained table'!B2280:T4614,1,FALSE)</f>
        <v xml:space="preserve">  Ali</v>
      </c>
      <c r="C2280">
        <f>VLOOKUP('combained table'!C2280,'combained table'!C2280:T4614,1,FALSE)</f>
        <v>19.32</v>
      </c>
      <c r="D2280">
        <f>VLOOKUP('combained table'!D2280,'combained table'!D2280:T4614,1,FALSE)</f>
        <v>4.96</v>
      </c>
      <c r="E2280" t="str">
        <f>VLOOKUP('combained table'!E2280,'combained table'!E2280:T4614,1,FALSE)</f>
        <v>yes</v>
      </c>
      <c r="F2280" t="str">
        <f>VLOOKUP('combained table'!F2280,'combained table'!F2280:T4614,1,FALSE)</f>
        <v>No</v>
      </c>
      <c r="G2280" t="str">
        <f>VLOOKUP('combained table'!G2280,'combained table'!G2280:T4614,1,FALSE)</f>
        <v>No</v>
      </c>
      <c r="H2280">
        <f>VLOOKUP('combained table'!H2280,'combained table'!H2280:T4614,1,FALSE)</f>
        <v>0</v>
      </c>
      <c r="I2280" t="str">
        <f>VLOOKUP('combained table'!I2280,'combained table'!I2280:T4614,1,FALSE)</f>
        <v>Normal</v>
      </c>
      <c r="J2280" t="str">
        <f>VLOOKUP('combained table'!J2280,'combained table'!J2280:T4614,1,FALSE)</f>
        <v>No</v>
      </c>
      <c r="K2280" t="str">
        <f>VLOOKUP('combained table'!K2280,'combained table'!K2280:T4614,1,FALSE)</f>
        <v>Normal Weight</v>
      </c>
      <c r="L2280">
        <f>VLOOKUP('combained table'!L2280,'combained table'!L2280:T4614,1,FALSE)</f>
        <v>1975</v>
      </c>
      <c r="M2280" t="str">
        <f>VLOOKUP('combained table'!M2280,'combained table'!M2280:T4614,1,FALSE)</f>
        <v>Aug</v>
      </c>
      <c r="N2280">
        <f>VLOOKUP('combained table'!N2280,'combained table'!N2280:T4614,1,FALSE)</f>
        <v>15</v>
      </c>
      <c r="O2280" t="str">
        <f>VLOOKUP('combained table'!O2280,'combained table'!O2280:T4614,1,FALSE)</f>
        <v>15-Aug-1975</v>
      </c>
      <c r="P2280">
        <f>VLOOKUP('combained table'!P2280,'combained table'!P2280:T4614,1,FALSE)</f>
        <v>42211.14</v>
      </c>
      <c r="Q2280" t="str">
        <f>VLOOKUP('combained table'!Q2280,'combained table'!Q2280:T4614,1,FALSE)</f>
        <v>tier - 1</v>
      </c>
      <c r="R2280" t="str">
        <f>VLOOKUP('combained table'!R2280,'combained table'!R2280:T4614,1,FALSE)</f>
        <v>tier - 3</v>
      </c>
      <c r="S2280" t="str">
        <f>VLOOKUP('combained table'!S2280,'combained table'!S2280:T4614,1,FALSE)</f>
        <v>R1013</v>
      </c>
      <c r="T2280">
        <f>VLOOKUP('combained table'!T2280,'combained table'!T2280:T4614,1,FALSE)</f>
        <v>47</v>
      </c>
    </row>
    <row r="2281" spans="1:20">
      <c r="A2281" t="str">
        <f>VLOOKUP('combained table'!A2281,'combained table'!A2281:T4615,1,FALSE)</f>
        <v>Id2280</v>
      </c>
      <c r="B2281" t="str">
        <f>VLOOKUP('combained table'!B2281,'combained table'!B2281:T4615,1,FALSE)</f>
        <v xml:space="preserve">  Joshua</v>
      </c>
      <c r="C2281">
        <f>VLOOKUP('combained table'!C2281,'combained table'!C2281:T4615,1,FALSE)</f>
        <v>18.25</v>
      </c>
      <c r="D2281">
        <f>VLOOKUP('combained table'!D2281,'combained table'!D2281:T4615,1,FALSE)</f>
        <v>10.95</v>
      </c>
      <c r="E2281" t="str">
        <f>VLOOKUP('combained table'!E2281,'combained table'!E2281:T4615,1,FALSE)</f>
        <v>No</v>
      </c>
      <c r="F2281" t="str">
        <f>VLOOKUP('combained table'!F2281,'combained table'!F2281:T4615,1,FALSE)</f>
        <v>No</v>
      </c>
      <c r="G2281" t="str">
        <f>VLOOKUP('combained table'!G2281,'combained table'!G2281:T4615,1,FALSE)</f>
        <v>No</v>
      </c>
      <c r="H2281">
        <f>VLOOKUP('combained table'!H2281,'combained table'!H2281:T4615,1,FALSE)</f>
        <v>0</v>
      </c>
      <c r="I2281" t="str">
        <f>VLOOKUP('combained table'!I2281,'combained table'!I2281:T4615,1,FALSE)</f>
        <v>Diabetes</v>
      </c>
      <c r="J2281" t="str">
        <f>VLOOKUP('combained table'!J2281,'combained table'!J2281:T4615,1,FALSE)</f>
        <v>No</v>
      </c>
      <c r="K2281" t="str">
        <f>VLOOKUP('combained table'!K2281,'combained table'!K2281:T4615,1,FALSE)</f>
        <v>Underweight</v>
      </c>
      <c r="L2281">
        <f>VLOOKUP('combained table'!L2281,'combained table'!L2281:T4615,1,FALSE)</f>
        <v>1967</v>
      </c>
      <c r="M2281" t="str">
        <f>VLOOKUP('combained table'!M2281,'combained table'!M2281:T4615,1,FALSE)</f>
        <v>Jun</v>
      </c>
      <c r="N2281">
        <f>VLOOKUP('combained table'!N2281,'combained table'!N2281:T4615,1,FALSE)</f>
        <v>28</v>
      </c>
      <c r="O2281" t="str">
        <f>VLOOKUP('combained table'!O2281,'combained table'!O2281:T4615,1,FALSE)</f>
        <v>28-Jun-1967</v>
      </c>
      <c r="P2281">
        <f>VLOOKUP('combained table'!P2281,'combained table'!P2281:T4615,1,FALSE)</f>
        <v>42303.69</v>
      </c>
      <c r="Q2281" t="str">
        <f>VLOOKUP('combained table'!Q2281,'combained table'!Q2281:T4615,1,FALSE)</f>
        <v>tier - 1</v>
      </c>
      <c r="R2281" t="str">
        <f>VLOOKUP('combained table'!R2281,'combained table'!R2281:T4615,1,FALSE)</f>
        <v>tier - 2</v>
      </c>
      <c r="S2281" t="str">
        <f>VLOOKUP('combained table'!S2281,'combained table'!S2281:T4615,1,FALSE)</f>
        <v>R1016</v>
      </c>
      <c r="T2281">
        <f>VLOOKUP('combained table'!T2281,'combained table'!T2281:T4615,1,FALSE)</f>
        <v>55</v>
      </c>
    </row>
    <row r="2282" spans="1:20">
      <c r="A2282" t="str">
        <f>VLOOKUP('combained table'!A2282,'combained table'!A2282:T4616,1,FALSE)</f>
        <v>Id2281</v>
      </c>
      <c r="B2282" t="str">
        <f>VLOOKUP('combained table'!B2282,'combained table'!B2282:T4616,1,FALSE)</f>
        <v xml:space="preserve">  Pierre</v>
      </c>
      <c r="C2282">
        <f>VLOOKUP('combained table'!C2282,'combained table'!C2282:T4616,1,FALSE)</f>
        <v>53.13</v>
      </c>
      <c r="D2282">
        <f>VLOOKUP('combained table'!D2282,'combained table'!D2282:T4616,1,FALSE)</f>
        <v>4.4400000000000004</v>
      </c>
      <c r="E2282" t="str">
        <f>VLOOKUP('combained table'!E2282,'combained table'!E2282:T4616,1,FALSE)</f>
        <v>No</v>
      </c>
      <c r="F2282" t="str">
        <f>VLOOKUP('combained table'!F2282,'combained table'!F2282:T4616,1,FALSE)</f>
        <v>yes</v>
      </c>
      <c r="G2282" t="str">
        <f>VLOOKUP('combained table'!G2282,'combained table'!G2282:T4616,1,FALSE)</f>
        <v>No</v>
      </c>
      <c r="H2282">
        <f>VLOOKUP('combained table'!H2282,'combained table'!H2282:T4616,1,FALSE)</f>
        <v>1</v>
      </c>
      <c r="I2282" t="str">
        <f>VLOOKUP('combained table'!I2282,'combained table'!I2282:T4616,1,FALSE)</f>
        <v>Normal</v>
      </c>
      <c r="J2282" t="str">
        <f>VLOOKUP('combained table'!J2282,'combained table'!J2282:T4616,1,FALSE)</f>
        <v>No</v>
      </c>
      <c r="K2282" t="str">
        <f>VLOOKUP('combained table'!K2282,'combained table'!K2282:T4616,1,FALSE)</f>
        <v>Obesity</v>
      </c>
      <c r="L2282">
        <f>VLOOKUP('combained table'!L2282,'combained table'!L2282:T4616,1,FALSE)</f>
        <v>1968</v>
      </c>
      <c r="M2282" t="str">
        <f>VLOOKUP('combained table'!M2282,'combained table'!M2282:T4616,1,FALSE)</f>
        <v>Aug</v>
      </c>
      <c r="N2282">
        <f>VLOOKUP('combained table'!N2282,'combained table'!N2282:T4616,1,FALSE)</f>
        <v>3</v>
      </c>
      <c r="O2282" t="str">
        <f>VLOOKUP('combained table'!O2282,'combained table'!O2282:T4616,1,FALSE)</f>
        <v>3-Aug-1968</v>
      </c>
      <c r="P2282">
        <f>VLOOKUP('combained table'!P2282,'combained table'!P2282:T4616,1,FALSE)</f>
        <v>42478.6</v>
      </c>
      <c r="Q2282" t="str">
        <f>VLOOKUP('combained table'!Q2282,'combained table'!Q2282:T4616,1,FALSE)</f>
        <v>tier - 1</v>
      </c>
      <c r="R2282" t="str">
        <f>VLOOKUP('combained table'!R2282,'combained table'!R2282:T4616,1,FALSE)</f>
        <v>tier - 2</v>
      </c>
      <c r="S2282" t="str">
        <f>VLOOKUP('combained table'!S2282,'combained table'!S2282:T4616,1,FALSE)</f>
        <v>R1011</v>
      </c>
      <c r="T2282">
        <f>VLOOKUP('combained table'!T2282,'combained table'!T2282:T4616,1,FALSE)</f>
        <v>54</v>
      </c>
    </row>
    <row r="2283" spans="1:20">
      <c r="A2283" t="str">
        <f>VLOOKUP('combained table'!A2283,'combained table'!A2283:T4617,1,FALSE)</f>
        <v>Id2282</v>
      </c>
      <c r="B2283" t="str">
        <f>VLOOKUP('combained table'!B2283,'combained table'!B2283:T4617,1,FALSE)</f>
        <v xml:space="preserve">  Kate</v>
      </c>
      <c r="C2283">
        <f>VLOOKUP('combained table'!C2283,'combained table'!C2283:T4617,1,FALSE)</f>
        <v>20.46</v>
      </c>
      <c r="D2283">
        <f>VLOOKUP('combained table'!D2283,'combained table'!D2283:T4617,1,FALSE)</f>
        <v>4.0199999999999996</v>
      </c>
      <c r="E2283" t="str">
        <f>VLOOKUP('combained table'!E2283,'combained table'!E2283:T4617,1,FALSE)</f>
        <v>No</v>
      </c>
      <c r="F2283" t="str">
        <f>VLOOKUP('combained table'!F2283,'combained table'!F2283:T4617,1,FALSE)</f>
        <v>No</v>
      </c>
      <c r="G2283" t="str">
        <f>VLOOKUP('combained table'!G2283,'combained table'!G2283:T4617,1,FALSE)</f>
        <v>No</v>
      </c>
      <c r="H2283">
        <f>VLOOKUP('combained table'!H2283,'combained table'!H2283:T4617,1,FALSE)</f>
        <v>0</v>
      </c>
      <c r="I2283" t="str">
        <f>VLOOKUP('combained table'!I2283,'combained table'!I2283:T4617,1,FALSE)</f>
        <v>Normal</v>
      </c>
      <c r="J2283" t="str">
        <f>VLOOKUP('combained table'!J2283,'combained table'!J2283:T4617,1,FALSE)</f>
        <v>No</v>
      </c>
      <c r="K2283" t="str">
        <f>VLOOKUP('combained table'!K2283,'combained table'!K2283:T4617,1,FALSE)</f>
        <v>Normal Weight</v>
      </c>
      <c r="L2283">
        <f>VLOOKUP('combained table'!L2283,'combained table'!L2283:T4617,1,FALSE)</f>
        <v>1967</v>
      </c>
      <c r="M2283" t="str">
        <f>VLOOKUP('combained table'!M2283,'combained table'!M2283:T4617,1,FALSE)</f>
        <v>Jun</v>
      </c>
      <c r="N2283">
        <f>VLOOKUP('combained table'!N2283,'combained table'!N2283:T4617,1,FALSE)</f>
        <v>27</v>
      </c>
      <c r="O2283" t="str">
        <f>VLOOKUP('combained table'!O2283,'combained table'!O2283:T4617,1,FALSE)</f>
        <v>27-Jun-1967</v>
      </c>
      <c r="P2283">
        <f>VLOOKUP('combained table'!P2283,'combained table'!P2283:T4617,1,FALSE)</f>
        <v>42538.720000000001</v>
      </c>
      <c r="Q2283" t="str">
        <f>VLOOKUP('combained table'!Q2283,'combained table'!Q2283:T4617,1,FALSE)</f>
        <v>tier - 1</v>
      </c>
      <c r="R2283" t="str">
        <f>VLOOKUP('combained table'!R2283,'combained table'!R2283:T4617,1,FALSE)</f>
        <v>tier - 3</v>
      </c>
      <c r="S2283" t="str">
        <f>VLOOKUP('combained table'!S2283,'combained table'!S2283:T4617,1,FALSE)</f>
        <v>R1011</v>
      </c>
      <c r="T2283">
        <f>VLOOKUP('combained table'!T2283,'combained table'!T2283:T4617,1,FALSE)</f>
        <v>55</v>
      </c>
    </row>
    <row r="2284" spans="1:20">
      <c r="A2284" t="str">
        <f>VLOOKUP('combained table'!A2284,'combained table'!A2284:T4618,1,FALSE)</f>
        <v>Id2283</v>
      </c>
      <c r="B2284" t="str">
        <f>VLOOKUP('combained table'!B2284,'combained table'!B2284:T4618,1,FALSE)</f>
        <v xml:space="preserve">  David</v>
      </c>
      <c r="C2284">
        <f>VLOOKUP('combained table'!C2284,'combained table'!C2284:T4618,1,FALSE)</f>
        <v>43.01</v>
      </c>
      <c r="D2284">
        <f>VLOOKUP('combained table'!D2284,'combained table'!D2284:T4618,1,FALSE)</f>
        <v>5.44</v>
      </c>
      <c r="E2284" t="str">
        <f>VLOOKUP('combained table'!E2284,'combained table'!E2284:T4618,1,FALSE)</f>
        <v>No</v>
      </c>
      <c r="F2284" t="str">
        <f>VLOOKUP('combained table'!F2284,'combained table'!F2284:T4618,1,FALSE)</f>
        <v>yes</v>
      </c>
      <c r="G2284" t="str">
        <f>VLOOKUP('combained table'!G2284,'combained table'!G2284:T4618,1,FALSE)</f>
        <v>No</v>
      </c>
      <c r="H2284">
        <f>VLOOKUP('combained table'!H2284,'combained table'!H2284:T4618,1,FALSE)</f>
        <v>1</v>
      </c>
      <c r="I2284" t="str">
        <f>VLOOKUP('combained table'!I2284,'combained table'!I2284:T4618,1,FALSE)</f>
        <v>Normal</v>
      </c>
      <c r="J2284" t="str">
        <f>VLOOKUP('combained table'!J2284,'combained table'!J2284:T4618,1,FALSE)</f>
        <v>No</v>
      </c>
      <c r="K2284" t="str">
        <f>VLOOKUP('combained table'!K2284,'combained table'!K2284:T4618,1,FALSE)</f>
        <v>Obesity</v>
      </c>
      <c r="L2284">
        <f>VLOOKUP('combained table'!L2284,'combained table'!L2284:T4618,1,FALSE)</f>
        <v>1979</v>
      </c>
      <c r="M2284" t="str">
        <f>VLOOKUP('combained table'!M2284,'combained table'!M2284:T4618,1,FALSE)</f>
        <v>Dec</v>
      </c>
      <c r="N2284">
        <f>VLOOKUP('combained table'!N2284,'combained table'!N2284:T4618,1,FALSE)</f>
        <v>27</v>
      </c>
      <c r="O2284" t="str">
        <f>VLOOKUP('combained table'!O2284,'combained table'!O2284:T4618,1,FALSE)</f>
        <v>27-Dec-1979</v>
      </c>
      <c r="P2284">
        <f>VLOOKUP('combained table'!P2284,'combained table'!P2284:T4618,1,FALSE)</f>
        <v>42560.43</v>
      </c>
      <c r="Q2284" t="str">
        <f>VLOOKUP('combained table'!Q2284,'combained table'!Q2284:T4618,1,FALSE)</f>
        <v>tier - 1</v>
      </c>
      <c r="R2284" t="str">
        <f>VLOOKUP('combained table'!R2284,'combained table'!R2284:T4618,1,FALSE)</f>
        <v>tier - 3</v>
      </c>
      <c r="S2284" t="str">
        <f>VLOOKUP('combained table'!S2284,'combained table'!S2284:T4618,1,FALSE)</f>
        <v>R1013</v>
      </c>
      <c r="T2284">
        <f>VLOOKUP('combained table'!T2284,'combained table'!T2284:T4618,1,FALSE)</f>
        <v>43</v>
      </c>
    </row>
    <row r="2285" spans="1:20">
      <c r="A2285" t="str">
        <f>VLOOKUP('combained table'!A2285,'combained table'!A2285:T4619,1,FALSE)</f>
        <v>Id2284</v>
      </c>
      <c r="B2285" t="str">
        <f>VLOOKUP('combained table'!B2285,'combained table'!B2285:T4619,1,FALSE)</f>
        <v xml:space="preserve">  Carla</v>
      </c>
      <c r="C2285">
        <f>VLOOKUP('combained table'!C2285,'combained table'!C2285:T4619,1,FALSE)</f>
        <v>15.01</v>
      </c>
      <c r="D2285">
        <f>VLOOKUP('combained table'!D2285,'combained table'!D2285:T4619,1,FALSE)</f>
        <v>4.1500000000000004</v>
      </c>
      <c r="E2285" t="str">
        <f>VLOOKUP('combained table'!E2285,'combained table'!E2285:T4619,1,FALSE)</f>
        <v>No</v>
      </c>
      <c r="F2285" t="str">
        <f>VLOOKUP('combained table'!F2285,'combained table'!F2285:T4619,1,FALSE)</f>
        <v>No</v>
      </c>
      <c r="G2285" t="str">
        <f>VLOOKUP('combained table'!G2285,'combained table'!G2285:T4619,1,FALSE)</f>
        <v>Yes</v>
      </c>
      <c r="H2285">
        <f>VLOOKUP('combained table'!H2285,'combained table'!H2285:T4619,1,FALSE)</f>
        <v>1</v>
      </c>
      <c r="I2285" t="str">
        <f>VLOOKUP('combained table'!I2285,'combained table'!I2285:T4619,1,FALSE)</f>
        <v>Normal</v>
      </c>
      <c r="J2285" t="str">
        <f>VLOOKUP('combained table'!J2285,'combained table'!J2285:T4619,1,FALSE)</f>
        <v>No</v>
      </c>
      <c r="K2285" t="str">
        <f>VLOOKUP('combained table'!K2285,'combained table'!K2285:T4619,1,FALSE)</f>
        <v>Underweight</v>
      </c>
      <c r="L2285">
        <f>VLOOKUP('combained table'!L2285,'combained table'!L2285:T4619,1,FALSE)</f>
        <v>1971</v>
      </c>
      <c r="M2285" t="str">
        <f>VLOOKUP('combained table'!M2285,'combained table'!M2285:T4619,1,FALSE)</f>
        <v>Nov</v>
      </c>
      <c r="N2285">
        <f>VLOOKUP('combained table'!N2285,'combained table'!N2285:T4619,1,FALSE)</f>
        <v>3</v>
      </c>
      <c r="O2285" t="str">
        <f>VLOOKUP('combained table'!O2285,'combained table'!O2285:T4619,1,FALSE)</f>
        <v>3-Nov-1971</v>
      </c>
      <c r="P2285">
        <f>VLOOKUP('combained table'!P2285,'combained table'!P2285:T4619,1,FALSE)</f>
        <v>42644.2</v>
      </c>
      <c r="Q2285" t="str">
        <f>VLOOKUP('combained table'!Q2285,'combained table'!Q2285:T4619,1,FALSE)</f>
        <v>tier - 1</v>
      </c>
      <c r="R2285" t="str">
        <f>VLOOKUP('combained table'!R2285,'combained table'!R2285:T4619,1,FALSE)</f>
        <v>tier - 3</v>
      </c>
      <c r="S2285" t="str">
        <f>VLOOKUP('combained table'!S2285,'combained table'!S2285:T4619,1,FALSE)</f>
        <v>R1011</v>
      </c>
      <c r="T2285">
        <f>VLOOKUP('combained table'!T2285,'combained table'!T2285:T4619,1,FALSE)</f>
        <v>51</v>
      </c>
    </row>
    <row r="2286" spans="1:20">
      <c r="A2286" t="str">
        <f>VLOOKUP('combained table'!A2286,'combained table'!A2286:T4620,1,FALSE)</f>
        <v>Id2285</v>
      </c>
      <c r="B2286" t="str">
        <f>VLOOKUP('combained table'!B2286,'combained table'!B2286:T4620,1,FALSE)</f>
        <v xml:space="preserve">  Alvaro Sr</v>
      </c>
      <c r="C2286">
        <f>VLOOKUP('combained table'!C2286,'combained table'!C2286:T4620,1,FALSE)</f>
        <v>41.14</v>
      </c>
      <c r="D2286">
        <f>VLOOKUP('combained table'!D2286,'combained table'!D2286:T4620,1,FALSE)</f>
        <v>6.02</v>
      </c>
      <c r="E2286" t="str">
        <f>VLOOKUP('combained table'!E2286,'combained table'!E2286:T4620,1,FALSE)</f>
        <v>No</v>
      </c>
      <c r="F2286" t="str">
        <f>VLOOKUP('combained table'!F2286,'combained table'!F2286:T4620,1,FALSE)</f>
        <v>yes</v>
      </c>
      <c r="G2286" t="str">
        <f>VLOOKUP('combained table'!G2286,'combained table'!G2286:T4620,1,FALSE)</f>
        <v>No</v>
      </c>
      <c r="H2286">
        <f>VLOOKUP('combained table'!H2286,'combained table'!H2286:T4620,1,FALSE)</f>
        <v>1</v>
      </c>
      <c r="I2286" t="str">
        <f>VLOOKUP('combained table'!I2286,'combained table'!I2286:T4620,1,FALSE)</f>
        <v>Prediabetes</v>
      </c>
      <c r="J2286" t="str">
        <f>VLOOKUP('combained table'!J2286,'combained table'!J2286:T4620,1,FALSE)</f>
        <v>No</v>
      </c>
      <c r="K2286" t="str">
        <f>VLOOKUP('combained table'!K2286,'combained table'!K2286:T4620,1,FALSE)</f>
        <v>Obesity</v>
      </c>
      <c r="L2286">
        <f>VLOOKUP('combained table'!L2286,'combained table'!L2286:T4620,1,FALSE)</f>
        <v>1977</v>
      </c>
      <c r="M2286" t="str">
        <f>VLOOKUP('combained table'!M2286,'combained table'!M2286:T4620,1,FALSE)</f>
        <v>Oct</v>
      </c>
      <c r="N2286">
        <f>VLOOKUP('combained table'!N2286,'combained table'!N2286:T4620,1,FALSE)</f>
        <v>21</v>
      </c>
      <c r="O2286" t="str">
        <f>VLOOKUP('combained table'!O2286,'combained table'!O2286:T4620,1,FALSE)</f>
        <v>21-Oct-1977</v>
      </c>
      <c r="P2286">
        <f>VLOOKUP('combained table'!P2286,'combained table'!P2286:T4620,1,FALSE)</f>
        <v>42760.5</v>
      </c>
      <c r="Q2286" t="str">
        <f>VLOOKUP('combained table'!Q2286,'combained table'!Q2286:T4620,1,FALSE)</f>
        <v>tier - 1</v>
      </c>
      <c r="R2286" t="str">
        <f>VLOOKUP('combained table'!R2286,'combained table'!R2286:T4620,1,FALSE)</f>
        <v>tier - 2</v>
      </c>
      <c r="S2286" t="str">
        <f>VLOOKUP('combained table'!S2286,'combained table'!S2286:T4620,1,FALSE)</f>
        <v>R1012</v>
      </c>
      <c r="T2286">
        <f>VLOOKUP('combained table'!T2286,'combained table'!T2286:T4620,1,FALSE)</f>
        <v>45</v>
      </c>
    </row>
    <row r="2287" spans="1:20">
      <c r="A2287" t="str">
        <f>VLOOKUP('combained table'!A2287,'combained table'!A2287:T4621,1,FALSE)</f>
        <v>Id2286</v>
      </c>
      <c r="B2287" t="str">
        <f>VLOOKUP('combained table'!B2287,'combained table'!B2287:T4621,1,FALSE)</f>
        <v xml:space="preserve">  Hope</v>
      </c>
      <c r="C2287">
        <f>VLOOKUP('combained table'!C2287,'combained table'!C2287:T4621,1,FALSE)</f>
        <v>16.55</v>
      </c>
      <c r="D2287">
        <f>VLOOKUP('combained table'!D2287,'combained table'!D2287:T4621,1,FALSE)</f>
        <v>7.73</v>
      </c>
      <c r="E2287" t="str">
        <f>VLOOKUP('combained table'!E2287,'combained table'!E2287:T4621,1,FALSE)</f>
        <v>No</v>
      </c>
      <c r="F2287" t="str">
        <f>VLOOKUP('combained table'!F2287,'combained table'!F2287:T4621,1,FALSE)</f>
        <v>No</v>
      </c>
      <c r="G2287" t="str">
        <f>VLOOKUP('combained table'!G2287,'combained table'!G2287:T4621,1,FALSE)</f>
        <v>No</v>
      </c>
      <c r="H2287">
        <f>VLOOKUP('combained table'!H2287,'combained table'!H2287:T4621,1,FALSE)</f>
        <v>0</v>
      </c>
      <c r="I2287" t="str">
        <f>VLOOKUP('combained table'!I2287,'combained table'!I2287:T4621,1,FALSE)</f>
        <v>Diabetes</v>
      </c>
      <c r="J2287" t="str">
        <f>VLOOKUP('combained table'!J2287,'combained table'!J2287:T4621,1,FALSE)</f>
        <v>No</v>
      </c>
      <c r="K2287" t="str">
        <f>VLOOKUP('combained table'!K2287,'combained table'!K2287:T4621,1,FALSE)</f>
        <v>Underweight</v>
      </c>
      <c r="L2287">
        <f>VLOOKUP('combained table'!L2287,'combained table'!L2287:T4621,1,FALSE)</f>
        <v>1965</v>
      </c>
      <c r="M2287" t="str">
        <f>VLOOKUP('combained table'!M2287,'combained table'!M2287:T4621,1,FALSE)</f>
        <v>Oct</v>
      </c>
      <c r="N2287">
        <f>VLOOKUP('combained table'!N2287,'combained table'!N2287:T4621,1,FALSE)</f>
        <v>29</v>
      </c>
      <c r="O2287" t="str">
        <f>VLOOKUP('combained table'!O2287,'combained table'!O2287:T4621,1,FALSE)</f>
        <v>29-Oct-1965</v>
      </c>
      <c r="P2287">
        <f>VLOOKUP('combained table'!P2287,'combained table'!P2287:T4621,1,FALSE)</f>
        <v>42764.12</v>
      </c>
      <c r="Q2287" t="str">
        <f>VLOOKUP('combained table'!Q2287,'combained table'!Q2287:T4621,1,FALSE)</f>
        <v>tier - 1</v>
      </c>
      <c r="R2287" t="str">
        <f>VLOOKUP('combained table'!R2287,'combained table'!R2287:T4621,1,FALSE)</f>
        <v>tier - 2</v>
      </c>
      <c r="S2287" t="str">
        <f>VLOOKUP('combained table'!S2287,'combained table'!S2287:T4621,1,FALSE)</f>
        <v>R1011</v>
      </c>
      <c r="T2287">
        <f>VLOOKUP('combained table'!T2287,'combained table'!T2287:T4621,1,FALSE)</f>
        <v>57</v>
      </c>
    </row>
    <row r="2288" spans="1:20">
      <c r="A2288" t="str">
        <f>VLOOKUP('combained table'!A2288,'combained table'!A2288:T4622,1,FALSE)</f>
        <v>Id2287</v>
      </c>
      <c r="B2288" t="str">
        <f>VLOOKUP('combained table'!B2288,'combained table'!B2288:T4622,1,FALSE)</f>
        <v xml:space="preserve">  Mark P</v>
      </c>
      <c r="C2288">
        <f>VLOOKUP('combained table'!C2288,'combained table'!C2288:T4622,1,FALSE)</f>
        <v>37.29</v>
      </c>
      <c r="D2288">
        <f>VLOOKUP('combained table'!D2288,'combained table'!D2288:T4622,1,FALSE)</f>
        <v>5.03</v>
      </c>
      <c r="E2288" t="str">
        <f>VLOOKUP('combained table'!E2288,'combained table'!E2288:T4622,1,FALSE)</f>
        <v>No</v>
      </c>
      <c r="F2288" t="str">
        <f>VLOOKUP('combained table'!F2288,'combained table'!F2288:T4622,1,FALSE)</f>
        <v>yes</v>
      </c>
      <c r="G2288" t="str">
        <f>VLOOKUP('combained table'!G2288,'combained table'!G2288:T4622,1,FALSE)</f>
        <v>No</v>
      </c>
      <c r="H2288">
        <f>VLOOKUP('combained table'!H2288,'combained table'!H2288:T4622,1,FALSE)</f>
        <v>1</v>
      </c>
      <c r="I2288" t="str">
        <f>VLOOKUP('combained table'!I2288,'combained table'!I2288:T4622,1,FALSE)</f>
        <v>Normal</v>
      </c>
      <c r="J2288" t="str">
        <f>VLOOKUP('combained table'!J2288,'combained table'!J2288:T4622,1,FALSE)</f>
        <v>No</v>
      </c>
      <c r="K2288" t="str">
        <f>VLOOKUP('combained table'!K2288,'combained table'!K2288:T4622,1,FALSE)</f>
        <v>Obesity</v>
      </c>
      <c r="L2288">
        <f>VLOOKUP('combained table'!L2288,'combained table'!L2288:T4622,1,FALSE)</f>
        <v>1972</v>
      </c>
      <c r="M2288" t="str">
        <f>VLOOKUP('combained table'!M2288,'combained table'!M2288:T4622,1,FALSE)</f>
        <v>Sep</v>
      </c>
      <c r="N2288">
        <f>VLOOKUP('combained table'!N2288,'combained table'!N2288:T4622,1,FALSE)</f>
        <v>10</v>
      </c>
      <c r="O2288" t="str">
        <f>VLOOKUP('combained table'!O2288,'combained table'!O2288:T4622,1,FALSE)</f>
        <v>10-Sep-1972</v>
      </c>
      <c r="P2288">
        <f>VLOOKUP('combained table'!P2288,'combained table'!P2288:T4622,1,FALSE)</f>
        <v>42856.84</v>
      </c>
      <c r="Q2288" t="str">
        <f>VLOOKUP('combained table'!Q2288,'combained table'!Q2288:T4622,1,FALSE)</f>
        <v>tier - 1</v>
      </c>
      <c r="R2288" t="str">
        <f>VLOOKUP('combained table'!R2288,'combained table'!R2288:T4622,1,FALSE)</f>
        <v>tier - 1</v>
      </c>
      <c r="S2288" t="str">
        <f>VLOOKUP('combained table'!S2288,'combained table'!S2288:T4622,1,FALSE)</f>
        <v>R1011</v>
      </c>
      <c r="T2288">
        <f>VLOOKUP('combained table'!T2288,'combained table'!T2288:T4622,1,FALSE)</f>
        <v>50</v>
      </c>
    </row>
    <row r="2289" spans="1:20">
      <c r="A2289" t="str">
        <f>VLOOKUP('combained table'!A2289,'combained table'!A2289:T4623,1,FALSE)</f>
        <v>Id2288</v>
      </c>
      <c r="B2289" t="str">
        <f>VLOOKUP('combained table'!B2289,'combained table'!B2289:T4623,1,FALSE)</f>
        <v xml:space="preserve">  Desiree</v>
      </c>
      <c r="C2289">
        <f>VLOOKUP('combained table'!C2289,'combained table'!C2289:T4623,1,FALSE)</f>
        <v>16.739999999999998</v>
      </c>
      <c r="D2289">
        <f>VLOOKUP('combained table'!D2289,'combained table'!D2289:T4623,1,FALSE)</f>
        <v>4.08</v>
      </c>
      <c r="E2289" t="str">
        <f>VLOOKUP('combained table'!E2289,'combained table'!E2289:T4623,1,FALSE)</f>
        <v>yes</v>
      </c>
      <c r="F2289" t="str">
        <f>VLOOKUP('combained table'!F2289,'combained table'!F2289:T4623,1,FALSE)</f>
        <v>No</v>
      </c>
      <c r="G2289" t="str">
        <f>VLOOKUP('combained table'!G2289,'combained table'!G2289:T4623,1,FALSE)</f>
        <v>No</v>
      </c>
      <c r="H2289">
        <f>VLOOKUP('combained table'!H2289,'combained table'!H2289:T4623,1,FALSE)</f>
        <v>0</v>
      </c>
      <c r="I2289" t="str">
        <f>VLOOKUP('combained table'!I2289,'combained table'!I2289:T4623,1,FALSE)</f>
        <v>Normal</v>
      </c>
      <c r="J2289" t="str">
        <f>VLOOKUP('combained table'!J2289,'combained table'!J2289:T4623,1,FALSE)</f>
        <v>No</v>
      </c>
      <c r="K2289" t="str">
        <f>VLOOKUP('combained table'!K2289,'combained table'!K2289:T4623,1,FALSE)</f>
        <v>Underweight</v>
      </c>
      <c r="L2289">
        <f>VLOOKUP('combained table'!L2289,'combained table'!L2289:T4623,1,FALSE)</f>
        <v>1975</v>
      </c>
      <c r="M2289" t="str">
        <f>VLOOKUP('combained table'!M2289,'combained table'!M2289:T4623,1,FALSE)</f>
        <v>Oct</v>
      </c>
      <c r="N2289">
        <f>VLOOKUP('combained table'!N2289,'combained table'!N2289:T4623,1,FALSE)</f>
        <v>23</v>
      </c>
      <c r="O2289" t="str">
        <f>VLOOKUP('combained table'!O2289,'combained table'!O2289:T4623,1,FALSE)</f>
        <v>23-Oct-1975</v>
      </c>
      <c r="P2289">
        <f>VLOOKUP('combained table'!P2289,'combained table'!P2289:T4623,1,FALSE)</f>
        <v>42969.85</v>
      </c>
      <c r="Q2289" t="str">
        <f>VLOOKUP('combained table'!Q2289,'combained table'!Q2289:T4623,1,FALSE)</f>
        <v>tier - 1</v>
      </c>
      <c r="R2289" t="str">
        <f>VLOOKUP('combained table'!R2289,'combained table'!R2289:T4623,1,FALSE)</f>
        <v>tier - 3</v>
      </c>
      <c r="S2289" t="str">
        <f>VLOOKUP('combained table'!S2289,'combained table'!S2289:T4623,1,FALSE)</f>
        <v>R1013</v>
      </c>
      <c r="T2289">
        <f>VLOOKUP('combained table'!T2289,'combained table'!T2289:T4623,1,FALSE)</f>
        <v>47</v>
      </c>
    </row>
    <row r="2290" spans="1:20">
      <c r="A2290" t="str">
        <f>VLOOKUP('combained table'!A2290,'combained table'!A2290:T4624,1,FALSE)</f>
        <v>Id2289</v>
      </c>
      <c r="B2290" t="str">
        <f>VLOOKUP('combained table'!B2290,'combained table'!B2290:T4624,1,FALSE)</f>
        <v xml:space="preserve">  Mario Jr</v>
      </c>
      <c r="C2290">
        <f>VLOOKUP('combained table'!C2290,'combained table'!C2290:T4624,1,FALSE)</f>
        <v>34.43</v>
      </c>
      <c r="D2290">
        <f>VLOOKUP('combained table'!D2290,'combained table'!D2290:T4624,1,FALSE)</f>
        <v>4.2699999999999996</v>
      </c>
      <c r="E2290" t="str">
        <f>VLOOKUP('combained table'!E2290,'combained table'!E2290:T4624,1,FALSE)</f>
        <v>No</v>
      </c>
      <c r="F2290" t="str">
        <f>VLOOKUP('combained table'!F2290,'combained table'!F2290:T4624,1,FALSE)</f>
        <v>yes</v>
      </c>
      <c r="G2290" t="str">
        <f>VLOOKUP('combained table'!G2290,'combained table'!G2290:T4624,1,FALSE)</f>
        <v>No</v>
      </c>
      <c r="H2290">
        <f>VLOOKUP('combained table'!H2290,'combained table'!H2290:T4624,1,FALSE)</f>
        <v>1</v>
      </c>
      <c r="I2290" t="str">
        <f>VLOOKUP('combained table'!I2290,'combained table'!I2290:T4624,1,FALSE)</f>
        <v>Normal</v>
      </c>
      <c r="J2290" t="str">
        <f>VLOOKUP('combained table'!J2290,'combained table'!J2290:T4624,1,FALSE)</f>
        <v>No</v>
      </c>
      <c r="K2290" t="str">
        <f>VLOOKUP('combained table'!K2290,'combained table'!K2290:T4624,1,FALSE)</f>
        <v>Obesity</v>
      </c>
      <c r="L2290">
        <f>VLOOKUP('combained table'!L2290,'combained table'!L2290:T4624,1,FALSE)</f>
        <v>1978</v>
      </c>
      <c r="M2290" t="str">
        <f>VLOOKUP('combained table'!M2290,'combained table'!M2290:T4624,1,FALSE)</f>
        <v>Nov</v>
      </c>
      <c r="N2290">
        <f>VLOOKUP('combained table'!N2290,'combained table'!N2290:T4624,1,FALSE)</f>
        <v>4</v>
      </c>
      <c r="O2290" t="str">
        <f>VLOOKUP('combained table'!O2290,'combained table'!O2290:T4624,1,FALSE)</f>
        <v>4-Nov-1978</v>
      </c>
      <c r="P2290">
        <f>VLOOKUP('combained table'!P2290,'combained table'!P2290:T4624,1,FALSE)</f>
        <v>42983.46</v>
      </c>
      <c r="Q2290" t="str">
        <f>VLOOKUP('combained table'!Q2290,'combained table'!Q2290:T4624,1,FALSE)</f>
        <v>tier - 1</v>
      </c>
      <c r="R2290" t="str">
        <f>VLOOKUP('combained table'!R2290,'combained table'!R2290:T4624,1,FALSE)</f>
        <v>tier - 2</v>
      </c>
      <c r="S2290" t="str">
        <f>VLOOKUP('combained table'!S2290,'combained table'!S2290:T4624,1,FALSE)</f>
        <v>R1012</v>
      </c>
      <c r="T2290">
        <f>VLOOKUP('combained table'!T2290,'combained table'!T2290:T4624,1,FALSE)</f>
        <v>44</v>
      </c>
    </row>
    <row r="2291" spans="1:20">
      <c r="A2291" t="str">
        <f>VLOOKUP('combained table'!A2291,'combained table'!A2291:T4625,1,FALSE)</f>
        <v>Id2290</v>
      </c>
      <c r="B2291" t="str">
        <f>VLOOKUP('combained table'!B2291,'combained table'!B2291:T4625,1,FALSE)</f>
        <v xml:space="preserve">  Lusapho</v>
      </c>
      <c r="C2291">
        <f>VLOOKUP('combained table'!C2291,'combained table'!C2291:T4625,1,FALSE)</f>
        <v>34.1</v>
      </c>
      <c r="D2291">
        <f>VLOOKUP('combained table'!D2291,'combained table'!D2291:T4625,1,FALSE)</f>
        <v>4.07</v>
      </c>
      <c r="E2291" t="str">
        <f>VLOOKUP('combained table'!E2291,'combained table'!E2291:T4625,1,FALSE)</f>
        <v>No</v>
      </c>
      <c r="F2291" t="str">
        <f>VLOOKUP('combained table'!F2291,'combained table'!F2291:T4625,1,FALSE)</f>
        <v>yes</v>
      </c>
      <c r="G2291" t="str">
        <f>VLOOKUP('combained table'!G2291,'combained table'!G2291:T4625,1,FALSE)</f>
        <v>No</v>
      </c>
      <c r="H2291">
        <f>VLOOKUP('combained table'!H2291,'combained table'!H2291:T4625,1,FALSE)</f>
        <v>1</v>
      </c>
      <c r="I2291" t="str">
        <f>VLOOKUP('combained table'!I2291,'combained table'!I2291:T4625,1,FALSE)</f>
        <v>Normal</v>
      </c>
      <c r="J2291" t="str">
        <f>VLOOKUP('combained table'!J2291,'combained table'!J2291:T4625,1,FALSE)</f>
        <v>No</v>
      </c>
      <c r="K2291" t="str">
        <f>VLOOKUP('combained table'!K2291,'combained table'!K2291:T4625,1,FALSE)</f>
        <v>Obesity</v>
      </c>
      <c r="L2291">
        <f>VLOOKUP('combained table'!L2291,'combained table'!L2291:T4625,1,FALSE)</f>
        <v>1965</v>
      </c>
      <c r="M2291" t="str">
        <f>VLOOKUP('combained table'!M2291,'combained table'!M2291:T4625,1,FALSE)</f>
        <v>Nov</v>
      </c>
      <c r="N2291">
        <f>VLOOKUP('combained table'!N2291,'combained table'!N2291:T4625,1,FALSE)</f>
        <v>29</v>
      </c>
      <c r="O2291" t="str">
        <f>VLOOKUP('combained table'!O2291,'combained table'!O2291:T4625,1,FALSE)</f>
        <v>29-Nov-1965</v>
      </c>
      <c r="P2291">
        <f>VLOOKUP('combained table'!P2291,'combained table'!P2291:T4625,1,FALSE)</f>
        <v>43073.760000000002</v>
      </c>
      <c r="Q2291" t="str">
        <f>VLOOKUP('combained table'!Q2291,'combained table'!Q2291:T4625,1,FALSE)</f>
        <v>tier - 2</v>
      </c>
      <c r="R2291" t="str">
        <f>VLOOKUP('combained table'!R2291,'combained table'!R2291:T4625,1,FALSE)</f>
        <v>tier - 2</v>
      </c>
      <c r="S2291" t="str">
        <f>VLOOKUP('combained table'!S2291,'combained table'!S2291:T4625,1,FALSE)</f>
        <v>R1011</v>
      </c>
      <c r="T2291">
        <f>VLOOKUP('combained table'!T2291,'combained table'!T2291:T4625,1,FALSE)</f>
        <v>57</v>
      </c>
    </row>
    <row r="2292" spans="1:20">
      <c r="A2292" t="str">
        <f>VLOOKUP('combained table'!A2292,'combained table'!A2292:T4626,1,FALSE)</f>
        <v>Id2291</v>
      </c>
      <c r="B2292" t="str">
        <f>VLOOKUP('combained table'!B2292,'combained table'!B2292:T4626,1,FALSE)</f>
        <v xml:space="preserve">  Erin C</v>
      </c>
      <c r="C2292">
        <f>VLOOKUP('combained table'!C2292,'combained table'!C2292:T4626,1,FALSE)</f>
        <v>19.3</v>
      </c>
      <c r="D2292">
        <f>VLOOKUP('combained table'!D2292,'combained table'!D2292:T4626,1,FALSE)</f>
        <v>10.36</v>
      </c>
      <c r="E2292" t="str">
        <f>VLOOKUP('combained table'!E2292,'combained table'!E2292:T4626,1,FALSE)</f>
        <v>No</v>
      </c>
      <c r="F2292" t="str">
        <f>VLOOKUP('combained table'!F2292,'combained table'!F2292:T4626,1,FALSE)</f>
        <v>No</v>
      </c>
      <c r="G2292" t="str">
        <f>VLOOKUP('combained table'!G2292,'combained table'!G2292:T4626,1,FALSE)</f>
        <v>No</v>
      </c>
      <c r="H2292">
        <f>VLOOKUP('combained table'!H2292,'combained table'!H2292:T4626,1,FALSE)</f>
        <v>0</v>
      </c>
      <c r="I2292" t="str">
        <f>VLOOKUP('combained table'!I2292,'combained table'!I2292:T4626,1,FALSE)</f>
        <v>Diabetes</v>
      </c>
      <c r="J2292" t="str">
        <f>VLOOKUP('combained table'!J2292,'combained table'!J2292:T4626,1,FALSE)</f>
        <v>No</v>
      </c>
      <c r="K2292" t="str">
        <f>VLOOKUP('combained table'!K2292,'combained table'!K2292:T4626,1,FALSE)</f>
        <v>Normal Weight</v>
      </c>
      <c r="L2292">
        <f>VLOOKUP('combained table'!L2292,'combained table'!L2292:T4626,1,FALSE)</f>
        <v>1969</v>
      </c>
      <c r="M2292" t="str">
        <f>VLOOKUP('combained table'!M2292,'combained table'!M2292:T4626,1,FALSE)</f>
        <v>Dec</v>
      </c>
      <c r="N2292">
        <f>VLOOKUP('combained table'!N2292,'combained table'!N2292:T4626,1,FALSE)</f>
        <v>3</v>
      </c>
      <c r="O2292" t="str">
        <f>VLOOKUP('combained table'!O2292,'combained table'!O2292:T4626,1,FALSE)</f>
        <v>3-Dec-1969</v>
      </c>
      <c r="P2292">
        <f>VLOOKUP('combained table'!P2292,'combained table'!P2292:T4626,1,FALSE)</f>
        <v>43254.42</v>
      </c>
      <c r="Q2292" t="str">
        <f>VLOOKUP('combained table'!Q2292,'combained table'!Q2292:T4626,1,FALSE)</f>
        <v>tier - 2</v>
      </c>
      <c r="R2292" t="str">
        <f>VLOOKUP('combained table'!R2292,'combained table'!R2292:T4626,1,FALSE)</f>
        <v>tier - 2</v>
      </c>
      <c r="S2292" t="str">
        <f>VLOOKUP('combained table'!S2292,'combained table'!S2292:T4626,1,FALSE)</f>
        <v>R1016</v>
      </c>
      <c r="T2292">
        <f>VLOOKUP('combained table'!T2292,'combained table'!T2292:T4626,1,FALSE)</f>
        <v>53</v>
      </c>
    </row>
    <row r="2293" spans="1:20">
      <c r="A2293" t="str">
        <f>VLOOKUP('combained table'!A2293,'combained table'!A2293:T4627,1,FALSE)</f>
        <v>Id2292</v>
      </c>
      <c r="B2293" t="str">
        <f>VLOOKUP('combained table'!B2293,'combained table'!B2293:T4627,1,FALSE)</f>
        <v xml:space="preserve">  Alan F</v>
      </c>
      <c r="C2293">
        <f>VLOOKUP('combained table'!C2293,'combained table'!C2293:T4627,1,FALSE)</f>
        <v>33.659999999999997</v>
      </c>
      <c r="D2293">
        <f>VLOOKUP('combained table'!D2293,'combained table'!D2293:T4627,1,FALSE)</f>
        <v>5.71</v>
      </c>
      <c r="E2293" t="str">
        <f>VLOOKUP('combained table'!E2293,'combained table'!E2293:T4627,1,FALSE)</f>
        <v>No</v>
      </c>
      <c r="F2293" t="str">
        <f>VLOOKUP('combained table'!F2293,'combained table'!F2293:T4627,1,FALSE)</f>
        <v>yes</v>
      </c>
      <c r="G2293" t="str">
        <f>VLOOKUP('combained table'!G2293,'combained table'!G2293:T4627,1,FALSE)</f>
        <v>No</v>
      </c>
      <c r="H2293">
        <f>VLOOKUP('combained table'!H2293,'combained table'!H2293:T4627,1,FALSE)</f>
        <v>1</v>
      </c>
      <c r="I2293" t="str">
        <f>VLOOKUP('combained table'!I2293,'combained table'!I2293:T4627,1,FALSE)</f>
        <v>Prediabetes</v>
      </c>
      <c r="J2293" t="str">
        <f>VLOOKUP('combained table'!J2293,'combained table'!J2293:T4627,1,FALSE)</f>
        <v>No</v>
      </c>
      <c r="K2293" t="str">
        <f>VLOOKUP('combained table'!K2293,'combained table'!K2293:T4627,1,FALSE)</f>
        <v>Obesity</v>
      </c>
      <c r="L2293">
        <f>VLOOKUP('combained table'!L2293,'combained table'!L2293:T4627,1,FALSE)</f>
        <v>1965</v>
      </c>
      <c r="M2293" t="str">
        <f>VLOOKUP('combained table'!M2293,'combained table'!M2293:T4627,1,FALSE)</f>
        <v>Aug</v>
      </c>
      <c r="N2293">
        <f>VLOOKUP('combained table'!N2293,'combained table'!N2293:T4627,1,FALSE)</f>
        <v>22</v>
      </c>
      <c r="O2293" t="str">
        <f>VLOOKUP('combained table'!O2293,'combained table'!O2293:T4627,1,FALSE)</f>
        <v>22-Aug-1965</v>
      </c>
      <c r="P2293">
        <f>VLOOKUP('combained table'!P2293,'combained table'!P2293:T4627,1,FALSE)</f>
        <v>43578.94</v>
      </c>
      <c r="Q2293" t="str">
        <f>VLOOKUP('combained table'!Q2293,'combained table'!Q2293:T4627,1,FALSE)</f>
        <v>tier - 2</v>
      </c>
      <c r="R2293" t="str">
        <f>VLOOKUP('combained table'!R2293,'combained table'!R2293:T4627,1,FALSE)</f>
        <v>tier - 2</v>
      </c>
      <c r="S2293" t="str">
        <f>VLOOKUP('combained table'!S2293,'combained table'!S2293:T4627,1,FALSE)</f>
        <v>R1012</v>
      </c>
      <c r="T2293">
        <f>VLOOKUP('combained table'!T2293,'combained table'!T2293:T4627,1,FALSE)</f>
        <v>57</v>
      </c>
    </row>
    <row r="2294" spans="1:20">
      <c r="A2294" t="str">
        <f>VLOOKUP('combained table'!A2294,'combained table'!A2294:T4628,1,FALSE)</f>
        <v>Id2293</v>
      </c>
      <c r="B2294" t="str">
        <f>VLOOKUP('combained table'!B2294,'combained table'!B2294:T4628,1,FALSE)</f>
        <v xml:space="preserve">  Ryan</v>
      </c>
      <c r="C2294">
        <f>VLOOKUP('combained table'!C2294,'combained table'!C2294:T4628,1,FALSE)</f>
        <v>33.33</v>
      </c>
      <c r="D2294">
        <f>VLOOKUP('combained table'!D2294,'combained table'!D2294:T4628,1,FALSE)</f>
        <v>6.08</v>
      </c>
      <c r="E2294" t="str">
        <f>VLOOKUP('combained table'!E2294,'combained table'!E2294:T4628,1,FALSE)</f>
        <v>No</v>
      </c>
      <c r="F2294" t="str">
        <f>VLOOKUP('combained table'!F2294,'combained table'!F2294:T4628,1,FALSE)</f>
        <v>yes</v>
      </c>
      <c r="G2294" t="str">
        <f>VLOOKUP('combained table'!G2294,'combained table'!G2294:T4628,1,FALSE)</f>
        <v>No</v>
      </c>
      <c r="H2294">
        <f>VLOOKUP('combained table'!H2294,'combained table'!H2294:T4628,1,FALSE)</f>
        <v>1</v>
      </c>
      <c r="I2294" t="str">
        <f>VLOOKUP('combained table'!I2294,'combained table'!I2294:T4628,1,FALSE)</f>
        <v>Prediabetes</v>
      </c>
      <c r="J2294" t="str">
        <f>VLOOKUP('combained table'!J2294,'combained table'!J2294:T4628,1,FALSE)</f>
        <v>No</v>
      </c>
      <c r="K2294" t="str">
        <f>VLOOKUP('combained table'!K2294,'combained table'!K2294:T4628,1,FALSE)</f>
        <v>Obesity</v>
      </c>
      <c r="L2294">
        <f>VLOOKUP('combained table'!L2294,'combained table'!L2294:T4628,1,FALSE)</f>
        <v>1986</v>
      </c>
      <c r="M2294" t="str">
        <f>VLOOKUP('combained table'!M2294,'combained table'!M2294:T4628,1,FALSE)</f>
        <v>Dec</v>
      </c>
      <c r="N2294">
        <f>VLOOKUP('combained table'!N2294,'combained table'!N2294:T4628,1,FALSE)</f>
        <v>29</v>
      </c>
      <c r="O2294" t="str">
        <f>VLOOKUP('combained table'!O2294,'combained table'!O2294:T4628,1,FALSE)</f>
        <v>29-Dec-1986</v>
      </c>
      <c r="P2294">
        <f>VLOOKUP('combained table'!P2294,'combained table'!P2294:T4628,1,FALSE)</f>
        <v>43753.34</v>
      </c>
      <c r="Q2294" t="str">
        <f>VLOOKUP('combained table'!Q2294,'combained table'!Q2294:T4628,1,FALSE)</f>
        <v>tier - 2</v>
      </c>
      <c r="R2294" t="str">
        <f>VLOOKUP('combained table'!R2294,'combained table'!R2294:T4628,1,FALSE)</f>
        <v>tier - 1</v>
      </c>
      <c r="S2294" t="str">
        <f>VLOOKUP('combained table'!S2294,'combained table'!S2294:T4628,1,FALSE)</f>
        <v>R1015</v>
      </c>
      <c r="T2294">
        <f>VLOOKUP('combained table'!T2294,'combained table'!T2294:T4628,1,FALSE)</f>
        <v>36</v>
      </c>
    </row>
    <row r="2295" spans="1:20">
      <c r="A2295" t="str">
        <f>VLOOKUP('combained table'!A2295,'combained table'!A2295:T4629,1,FALSE)</f>
        <v>Id2294</v>
      </c>
      <c r="B2295" t="str">
        <f>VLOOKUP('combained table'!B2295,'combained table'!B2295:T4629,1,FALSE)</f>
        <v xml:space="preserve">  Hope</v>
      </c>
      <c r="C2295">
        <f>VLOOKUP('combained table'!C2295,'combained table'!C2295:T4629,1,FALSE)</f>
        <v>21.84</v>
      </c>
      <c r="D2295">
        <f>VLOOKUP('combained table'!D2295,'combained table'!D2295:T4629,1,FALSE)</f>
        <v>5.71</v>
      </c>
      <c r="E2295" t="str">
        <f>VLOOKUP('combained table'!E2295,'combained table'!E2295:T4629,1,FALSE)</f>
        <v>No</v>
      </c>
      <c r="F2295" t="str">
        <f>VLOOKUP('combained table'!F2295,'combained table'!F2295:T4629,1,FALSE)</f>
        <v>yes</v>
      </c>
      <c r="G2295" t="str">
        <f>VLOOKUP('combained table'!G2295,'combained table'!G2295:T4629,1,FALSE)</f>
        <v>No</v>
      </c>
      <c r="H2295">
        <f>VLOOKUP('combained table'!H2295,'combained table'!H2295:T4629,1,FALSE)</f>
        <v>1</v>
      </c>
      <c r="I2295" t="str">
        <f>VLOOKUP('combained table'!I2295,'combained table'!I2295:T4629,1,FALSE)</f>
        <v>Prediabetes</v>
      </c>
      <c r="J2295" t="str">
        <f>VLOOKUP('combained table'!J2295,'combained table'!J2295:T4629,1,FALSE)</f>
        <v>No</v>
      </c>
      <c r="K2295" t="str">
        <f>VLOOKUP('combained table'!K2295,'combained table'!K2295:T4629,1,FALSE)</f>
        <v>Normal Weight</v>
      </c>
      <c r="L2295">
        <f>VLOOKUP('combained table'!L2295,'combained table'!L2295:T4629,1,FALSE)</f>
        <v>1966</v>
      </c>
      <c r="M2295" t="str">
        <f>VLOOKUP('combained table'!M2295,'combained table'!M2295:T4629,1,FALSE)</f>
        <v>Oct</v>
      </c>
      <c r="N2295">
        <f>VLOOKUP('combained table'!N2295,'combained table'!N2295:T4629,1,FALSE)</f>
        <v>25</v>
      </c>
      <c r="O2295" t="str">
        <f>VLOOKUP('combained table'!O2295,'combained table'!O2295:T4629,1,FALSE)</f>
        <v>25-Oct-1966</v>
      </c>
      <c r="P2295">
        <f>VLOOKUP('combained table'!P2295,'combained table'!P2295:T4629,1,FALSE)</f>
        <v>43813.87</v>
      </c>
      <c r="Q2295" t="str">
        <f>VLOOKUP('combained table'!Q2295,'combained table'!Q2295:T4629,1,FALSE)</f>
        <v>tier - 2</v>
      </c>
      <c r="R2295" t="str">
        <f>VLOOKUP('combained table'!R2295,'combained table'!R2295:T4629,1,FALSE)</f>
        <v>tier - 2</v>
      </c>
      <c r="S2295" t="str">
        <f>VLOOKUP('combained table'!S2295,'combained table'!S2295:T4629,1,FALSE)</f>
        <v>R1013</v>
      </c>
      <c r="T2295">
        <f>VLOOKUP('combained table'!T2295,'combained table'!T2295:T4629,1,FALSE)</f>
        <v>56</v>
      </c>
    </row>
    <row r="2296" spans="1:20">
      <c r="A2296" t="str">
        <f>VLOOKUP('combained table'!A2296,'combained table'!A2296:T4630,1,FALSE)</f>
        <v>Id2295</v>
      </c>
      <c r="B2296" t="str">
        <f>VLOOKUP('combained table'!B2296,'combained table'!B2296:T4630,1,FALSE)</f>
        <v xml:space="preserve">  Josh</v>
      </c>
      <c r="C2296">
        <f>VLOOKUP('combained table'!C2296,'combained table'!C2296:T4630,1,FALSE)</f>
        <v>16.87</v>
      </c>
      <c r="D2296">
        <f>VLOOKUP('combained table'!D2296,'combained table'!D2296:T4630,1,FALSE)</f>
        <v>9.1300000000000008</v>
      </c>
      <c r="E2296" t="str">
        <f>VLOOKUP('combained table'!E2296,'combained table'!E2296:T4630,1,FALSE)</f>
        <v>No</v>
      </c>
      <c r="F2296" t="str">
        <f>VLOOKUP('combained table'!F2296,'combained table'!F2296:T4630,1,FALSE)</f>
        <v>No</v>
      </c>
      <c r="G2296" t="str">
        <f>VLOOKUP('combained table'!G2296,'combained table'!G2296:T4630,1,FALSE)</f>
        <v>No</v>
      </c>
      <c r="H2296">
        <f>VLOOKUP('combained table'!H2296,'combained table'!H2296:T4630,1,FALSE)</f>
        <v>0</v>
      </c>
      <c r="I2296" t="str">
        <f>VLOOKUP('combained table'!I2296,'combained table'!I2296:T4630,1,FALSE)</f>
        <v>Diabetes</v>
      </c>
      <c r="J2296" t="str">
        <f>VLOOKUP('combained table'!J2296,'combained table'!J2296:T4630,1,FALSE)</f>
        <v>No</v>
      </c>
      <c r="K2296" t="str">
        <f>VLOOKUP('combained table'!K2296,'combained table'!K2296:T4630,1,FALSE)</f>
        <v>Underweight</v>
      </c>
      <c r="L2296">
        <f>VLOOKUP('combained table'!L2296,'combained table'!L2296:T4630,1,FALSE)</f>
        <v>1966</v>
      </c>
      <c r="M2296" t="str">
        <f>VLOOKUP('combained table'!M2296,'combained table'!M2296:T4630,1,FALSE)</f>
        <v>Jul</v>
      </c>
      <c r="N2296">
        <f>VLOOKUP('combained table'!N2296,'combained table'!N2296:T4630,1,FALSE)</f>
        <v>2</v>
      </c>
      <c r="O2296" t="str">
        <f>VLOOKUP('combained table'!O2296,'combained table'!O2296:T4630,1,FALSE)</f>
        <v>2-Jul-1966</v>
      </c>
      <c r="P2296">
        <f>VLOOKUP('combained table'!P2296,'combained table'!P2296:T4630,1,FALSE)</f>
        <v>43817.45</v>
      </c>
      <c r="Q2296" t="str">
        <f>VLOOKUP('combained table'!Q2296,'combained table'!Q2296:T4630,1,FALSE)</f>
        <v>tier - 2</v>
      </c>
      <c r="R2296" t="str">
        <f>VLOOKUP('combained table'!R2296,'combained table'!R2296:T4630,1,FALSE)</f>
        <v>tier - 3</v>
      </c>
      <c r="S2296" t="str">
        <f>VLOOKUP('combained table'!S2296,'combained table'!S2296:T4630,1,FALSE)</f>
        <v>R1012</v>
      </c>
      <c r="T2296">
        <f>VLOOKUP('combained table'!T2296,'combained table'!T2296:T4630,1,FALSE)</f>
        <v>56</v>
      </c>
    </row>
    <row r="2297" spans="1:20">
      <c r="A2297" t="str">
        <f>VLOOKUP('combained table'!A2297,'combained table'!A2297:T4631,1,FALSE)</f>
        <v>Id2296</v>
      </c>
      <c r="B2297" t="str">
        <f>VLOOKUP('combained table'!B2297,'combained table'!B2297:T4631,1,FALSE)</f>
        <v xml:space="preserve">  Jacob J</v>
      </c>
      <c r="C2297">
        <f>VLOOKUP('combained table'!C2297,'combained table'!C2297:T4631,1,FALSE)</f>
        <v>30.14</v>
      </c>
      <c r="D2297">
        <f>VLOOKUP('combained table'!D2297,'combained table'!D2297:T4631,1,FALSE)</f>
        <v>5.49</v>
      </c>
      <c r="E2297" t="str">
        <f>VLOOKUP('combained table'!E2297,'combained table'!E2297:T4631,1,FALSE)</f>
        <v>No</v>
      </c>
      <c r="F2297" t="str">
        <f>VLOOKUP('combained table'!F2297,'combained table'!F2297:T4631,1,FALSE)</f>
        <v>yes</v>
      </c>
      <c r="G2297" t="str">
        <f>VLOOKUP('combained table'!G2297,'combained table'!G2297:T4631,1,FALSE)</f>
        <v>No</v>
      </c>
      <c r="H2297">
        <f>VLOOKUP('combained table'!H2297,'combained table'!H2297:T4631,1,FALSE)</f>
        <v>1</v>
      </c>
      <c r="I2297" t="str">
        <f>VLOOKUP('combained table'!I2297,'combained table'!I2297:T4631,1,FALSE)</f>
        <v>Normal</v>
      </c>
      <c r="J2297" t="str">
        <f>VLOOKUP('combained table'!J2297,'combained table'!J2297:T4631,1,FALSE)</f>
        <v>No</v>
      </c>
      <c r="K2297" t="str">
        <f>VLOOKUP('combained table'!K2297,'combained table'!K2297:T4631,1,FALSE)</f>
        <v>Obesity</v>
      </c>
      <c r="L2297">
        <f>VLOOKUP('combained table'!L2297,'combained table'!L2297:T4631,1,FALSE)</f>
        <v>1980</v>
      </c>
      <c r="M2297" t="str">
        <f>VLOOKUP('combained table'!M2297,'combained table'!M2297:T4631,1,FALSE)</f>
        <v>Nov</v>
      </c>
      <c r="N2297">
        <f>VLOOKUP('combained table'!N2297,'combained table'!N2297:T4631,1,FALSE)</f>
        <v>10</v>
      </c>
      <c r="O2297" t="str">
        <f>VLOOKUP('combained table'!O2297,'combained table'!O2297:T4631,1,FALSE)</f>
        <v>10-Nov-1980</v>
      </c>
      <c r="P2297">
        <f>VLOOKUP('combained table'!P2297,'combained table'!P2297:T4631,1,FALSE)</f>
        <v>43896.38</v>
      </c>
      <c r="Q2297" t="str">
        <f>VLOOKUP('combained table'!Q2297,'combained table'!Q2297:T4631,1,FALSE)</f>
        <v>tier - 2</v>
      </c>
      <c r="R2297" t="str">
        <f>VLOOKUP('combained table'!R2297,'combained table'!R2297:T4631,1,FALSE)</f>
        <v>tier - 1</v>
      </c>
      <c r="S2297" t="str">
        <f>VLOOKUP('combained table'!S2297,'combained table'!S2297:T4631,1,FALSE)</f>
        <v>R1013</v>
      </c>
      <c r="T2297">
        <f>VLOOKUP('combained table'!T2297,'combained table'!T2297:T4631,1,FALSE)</f>
        <v>42</v>
      </c>
    </row>
    <row r="2298" spans="1:20">
      <c r="A2298" t="str">
        <f>VLOOKUP('combained table'!A2298,'combained table'!A2298:T4632,1,FALSE)</f>
        <v>Id2297</v>
      </c>
      <c r="B2298" t="str">
        <f>VLOOKUP('combained table'!B2298,'combained table'!B2298:T4632,1,FALSE)</f>
        <v xml:space="preserve">  Jose Tomas</v>
      </c>
      <c r="C2298">
        <f>VLOOKUP('combained table'!C2298,'combained table'!C2298:T4632,1,FALSE)</f>
        <v>23.21</v>
      </c>
      <c r="D2298">
        <f>VLOOKUP('combained table'!D2298,'combained table'!D2298:T4632,1,FALSE)</f>
        <v>4.37</v>
      </c>
      <c r="E2298" t="str">
        <f>VLOOKUP('combained table'!E2298,'combained table'!E2298:T4632,1,FALSE)</f>
        <v>No</v>
      </c>
      <c r="F2298" t="str">
        <f>VLOOKUP('combained table'!F2298,'combained table'!F2298:T4632,1,FALSE)</f>
        <v>yes</v>
      </c>
      <c r="G2298" t="str">
        <f>VLOOKUP('combained table'!G2298,'combained table'!G2298:T4632,1,FALSE)</f>
        <v>No</v>
      </c>
      <c r="H2298">
        <f>VLOOKUP('combained table'!H2298,'combained table'!H2298:T4632,1,FALSE)</f>
        <v>1</v>
      </c>
      <c r="I2298" t="str">
        <f>VLOOKUP('combained table'!I2298,'combained table'!I2298:T4632,1,FALSE)</f>
        <v>Normal</v>
      </c>
      <c r="J2298" t="str">
        <f>VLOOKUP('combained table'!J2298,'combained table'!J2298:T4632,1,FALSE)</f>
        <v>No</v>
      </c>
      <c r="K2298" t="str">
        <f>VLOOKUP('combained table'!K2298,'combained table'!K2298:T4632,1,FALSE)</f>
        <v>Normal Weight</v>
      </c>
      <c r="L2298">
        <f>VLOOKUP('combained table'!L2298,'combained table'!L2298:T4632,1,FALSE)</f>
        <v>1966</v>
      </c>
      <c r="M2298" t="str">
        <f>VLOOKUP('combained table'!M2298,'combained table'!M2298:T4632,1,FALSE)</f>
        <v>Oct</v>
      </c>
      <c r="N2298">
        <f>VLOOKUP('combained table'!N2298,'combained table'!N2298:T4632,1,FALSE)</f>
        <v>5</v>
      </c>
      <c r="O2298" t="str">
        <f>VLOOKUP('combained table'!O2298,'combained table'!O2298:T4632,1,FALSE)</f>
        <v>5-Oct-1966</v>
      </c>
      <c r="P2298">
        <f>VLOOKUP('combained table'!P2298,'combained table'!P2298:T4632,1,FALSE)</f>
        <v>43921.18</v>
      </c>
      <c r="Q2298" t="str">
        <f>VLOOKUP('combained table'!Q2298,'combained table'!Q2298:T4632,1,FALSE)</f>
        <v>tier - 2</v>
      </c>
      <c r="R2298" t="str">
        <f>VLOOKUP('combained table'!R2298,'combained table'!R2298:T4632,1,FALSE)</f>
        <v>tier - 2</v>
      </c>
      <c r="S2298" t="str">
        <f>VLOOKUP('combained table'!S2298,'combained table'!S2298:T4632,1,FALSE)</f>
        <v>R1012</v>
      </c>
      <c r="T2298">
        <f>VLOOKUP('combained table'!T2298,'combained table'!T2298:T4632,1,FALSE)</f>
        <v>56</v>
      </c>
    </row>
    <row r="2299" spans="1:20">
      <c r="A2299" t="str">
        <f>VLOOKUP('combained table'!A2299,'combained table'!A2299:T4633,1,FALSE)</f>
        <v>Id2298</v>
      </c>
      <c r="B2299" t="str">
        <f>VLOOKUP('combained table'!B2299,'combained table'!B2299:T4633,1,FALSE)</f>
        <v xml:space="preserve">  Mary Evan</v>
      </c>
      <c r="C2299">
        <f>VLOOKUP('combained table'!C2299,'combained table'!C2299:T4633,1,FALSE)</f>
        <v>17.170000000000002</v>
      </c>
      <c r="D2299">
        <f>VLOOKUP('combained table'!D2299,'combained table'!D2299:T4633,1,FALSE)</f>
        <v>8.4600000000000009</v>
      </c>
      <c r="E2299" t="str">
        <f>VLOOKUP('combained table'!E2299,'combained table'!E2299:T4633,1,FALSE)</f>
        <v>No</v>
      </c>
      <c r="F2299" t="str">
        <f>VLOOKUP('combained table'!F2299,'combained table'!F2299:T4633,1,FALSE)</f>
        <v>No</v>
      </c>
      <c r="G2299" t="str">
        <f>VLOOKUP('combained table'!G2299,'combained table'!G2299:T4633,1,FALSE)</f>
        <v>No</v>
      </c>
      <c r="H2299">
        <f>VLOOKUP('combained table'!H2299,'combained table'!H2299:T4633,1,FALSE)</f>
        <v>0</v>
      </c>
      <c r="I2299" t="str">
        <f>VLOOKUP('combained table'!I2299,'combained table'!I2299:T4633,1,FALSE)</f>
        <v>Diabetes</v>
      </c>
      <c r="J2299" t="str">
        <f>VLOOKUP('combained table'!J2299,'combained table'!J2299:T4633,1,FALSE)</f>
        <v>No</v>
      </c>
      <c r="K2299" t="str">
        <f>VLOOKUP('combained table'!K2299,'combained table'!K2299:T4633,1,FALSE)</f>
        <v>Underweight</v>
      </c>
      <c r="L2299">
        <f>VLOOKUP('combained table'!L2299,'combained table'!L2299:T4633,1,FALSE)</f>
        <v>1988</v>
      </c>
      <c r="M2299" t="str">
        <f>VLOOKUP('combained table'!M2299,'combained table'!M2299:T4633,1,FALSE)</f>
        <v>Jul</v>
      </c>
      <c r="N2299">
        <f>VLOOKUP('combained table'!N2299,'combained table'!N2299:T4633,1,FALSE)</f>
        <v>16</v>
      </c>
      <c r="O2299" t="str">
        <f>VLOOKUP('combained table'!O2299,'combained table'!O2299:T4633,1,FALSE)</f>
        <v>16-Jul-1988</v>
      </c>
      <c r="P2299">
        <f>VLOOKUP('combained table'!P2299,'combained table'!P2299:T4633,1,FALSE)</f>
        <v>43943.88</v>
      </c>
      <c r="Q2299" t="str">
        <f>VLOOKUP('combained table'!Q2299,'combained table'!Q2299:T4633,1,FALSE)</f>
        <v>tier - 2</v>
      </c>
      <c r="R2299" t="str">
        <f>VLOOKUP('combained table'!R2299,'combained table'!R2299:T4633,1,FALSE)</f>
        <v>tier - 1</v>
      </c>
      <c r="S2299" t="str">
        <f>VLOOKUP('combained table'!S2299,'combained table'!S2299:T4633,1,FALSE)</f>
        <v>R1012</v>
      </c>
      <c r="T2299">
        <f>VLOOKUP('combained table'!T2299,'combained table'!T2299:T4633,1,FALSE)</f>
        <v>34</v>
      </c>
    </row>
    <row r="2300" spans="1:20">
      <c r="A2300" t="str">
        <f>VLOOKUP('combained table'!A2300,'combained table'!A2300:T4634,1,FALSE)</f>
        <v>Id2299</v>
      </c>
      <c r="B2300" t="str">
        <f>VLOOKUP('combained table'!B2300,'combained table'!B2300:T4634,1,FALSE)</f>
        <v xml:space="preserve">  Justin K</v>
      </c>
      <c r="C2300">
        <f>VLOOKUP('combained table'!C2300,'combained table'!C2300:T4634,1,FALSE)</f>
        <v>15.61</v>
      </c>
      <c r="D2300">
        <f>VLOOKUP('combained table'!D2300,'combained table'!D2300:T4634,1,FALSE)</f>
        <v>5.28</v>
      </c>
      <c r="E2300" t="str">
        <f>VLOOKUP('combained table'!E2300,'combained table'!E2300:T4634,1,FALSE)</f>
        <v>No</v>
      </c>
      <c r="F2300" t="str">
        <f>VLOOKUP('combained table'!F2300,'combained table'!F2300:T4634,1,FALSE)</f>
        <v>No</v>
      </c>
      <c r="G2300" t="str">
        <f>VLOOKUP('combained table'!G2300,'combained table'!G2300:T4634,1,FALSE)</f>
        <v>No</v>
      </c>
      <c r="H2300">
        <f>VLOOKUP('combained table'!H2300,'combained table'!H2300:T4634,1,FALSE)</f>
        <v>1</v>
      </c>
      <c r="I2300" t="str">
        <f>VLOOKUP('combained table'!I2300,'combained table'!I2300:T4634,1,FALSE)</f>
        <v>Normal</v>
      </c>
      <c r="J2300" t="str">
        <f>VLOOKUP('combained table'!J2300,'combained table'!J2300:T4634,1,FALSE)</f>
        <v>No</v>
      </c>
      <c r="K2300" t="str">
        <f>VLOOKUP('combained table'!K2300,'combained table'!K2300:T4634,1,FALSE)</f>
        <v>Underweight</v>
      </c>
      <c r="L2300">
        <f>VLOOKUP('combained table'!L2300,'combained table'!L2300:T4634,1,FALSE)</f>
        <v>1975</v>
      </c>
      <c r="M2300" t="str">
        <f>VLOOKUP('combained table'!M2300,'combained table'!M2300:T4634,1,FALSE)</f>
        <v>Jun</v>
      </c>
      <c r="N2300">
        <f>VLOOKUP('combained table'!N2300,'combained table'!N2300:T4634,1,FALSE)</f>
        <v>1</v>
      </c>
      <c r="O2300" t="str">
        <f>VLOOKUP('combained table'!O2300,'combained table'!O2300:T4634,1,FALSE)</f>
        <v>1-Jun-1975</v>
      </c>
      <c r="P2300">
        <f>VLOOKUP('combained table'!P2300,'combained table'!P2300:T4634,1,FALSE)</f>
        <v>44202.65</v>
      </c>
      <c r="Q2300" t="str">
        <f>VLOOKUP('combained table'!Q2300,'combained table'!Q2300:T4634,1,FALSE)</f>
        <v>tier - 2</v>
      </c>
      <c r="R2300" t="str">
        <f>VLOOKUP('combained table'!R2300,'combained table'!R2300:T4634,1,FALSE)</f>
        <v>tier - 2</v>
      </c>
      <c r="S2300" t="str">
        <f>VLOOKUP('combained table'!S2300,'combained table'!S2300:T4634,1,FALSE)</f>
        <v>R1013</v>
      </c>
      <c r="T2300">
        <f>VLOOKUP('combained table'!T2300,'combained table'!T2300:T4634,1,FALSE)</f>
        <v>48</v>
      </c>
    </row>
    <row r="2301" spans="1:20">
      <c r="A2301" t="str">
        <f>VLOOKUP('combained table'!A2301,'combained table'!A2301:T4635,1,FALSE)</f>
        <v>Id2300</v>
      </c>
      <c r="B2301" t="str">
        <f>VLOOKUP('combained table'!B2301,'combained table'!B2301:T4635,1,FALSE)</f>
        <v xml:space="preserve">  Patrick</v>
      </c>
      <c r="C2301">
        <f>VLOOKUP('combained table'!C2301,'combained table'!C2301:T4635,1,FALSE)</f>
        <v>17.98</v>
      </c>
      <c r="D2301">
        <f>VLOOKUP('combained table'!D2301,'combained table'!D2301:T4635,1,FALSE)</f>
        <v>5.33</v>
      </c>
      <c r="E2301" t="str">
        <f>VLOOKUP('combained table'!E2301,'combained table'!E2301:T4635,1,FALSE)</f>
        <v>yes</v>
      </c>
      <c r="F2301" t="str">
        <f>VLOOKUP('combained table'!F2301,'combained table'!F2301:T4635,1,FALSE)</f>
        <v>No</v>
      </c>
      <c r="G2301" t="str">
        <f>VLOOKUP('combained table'!G2301,'combained table'!G2301:T4635,1,FALSE)</f>
        <v>Yes</v>
      </c>
      <c r="H2301">
        <f>VLOOKUP('combained table'!H2301,'combained table'!H2301:T4635,1,FALSE)</f>
        <v>1</v>
      </c>
      <c r="I2301" t="str">
        <f>VLOOKUP('combained table'!I2301,'combained table'!I2301:T4635,1,FALSE)</f>
        <v>Normal</v>
      </c>
      <c r="J2301" t="str">
        <f>VLOOKUP('combained table'!J2301,'combained table'!J2301:T4635,1,FALSE)</f>
        <v>No</v>
      </c>
      <c r="K2301" t="str">
        <f>VLOOKUP('combained table'!K2301,'combained table'!K2301:T4635,1,FALSE)</f>
        <v>Underweight</v>
      </c>
      <c r="L2301">
        <f>VLOOKUP('combained table'!L2301,'combained table'!L2301:T4635,1,FALSE)</f>
        <v>1968</v>
      </c>
      <c r="M2301" t="str">
        <f>VLOOKUP('combained table'!M2301,'combained table'!M2301:T4635,1,FALSE)</f>
        <v>Nov</v>
      </c>
      <c r="N2301">
        <f>VLOOKUP('combained table'!N2301,'combained table'!N2301:T4635,1,FALSE)</f>
        <v>24</v>
      </c>
      <c r="O2301" t="str">
        <f>VLOOKUP('combained table'!O2301,'combained table'!O2301:T4635,1,FALSE)</f>
        <v>24-Nov-1968</v>
      </c>
      <c r="P2301">
        <f>VLOOKUP('combained table'!P2301,'combained table'!P2301:T4635,1,FALSE)</f>
        <v>44260.75</v>
      </c>
      <c r="Q2301" t="str">
        <f>VLOOKUP('combained table'!Q2301,'combained table'!Q2301:T4635,1,FALSE)</f>
        <v>tier - 2</v>
      </c>
      <c r="R2301" t="str">
        <f>VLOOKUP('combained table'!R2301,'combained table'!R2301:T4635,1,FALSE)</f>
        <v>tier - 1</v>
      </c>
      <c r="S2301" t="str">
        <f>VLOOKUP('combained table'!S2301,'combained table'!S2301:T4635,1,FALSE)</f>
        <v>R1013</v>
      </c>
      <c r="T2301">
        <f>VLOOKUP('combained table'!T2301,'combained table'!T2301:T4635,1,FALSE)</f>
        <v>54</v>
      </c>
    </row>
    <row r="2302" spans="1:20">
      <c r="A2302" t="str">
        <f>VLOOKUP('combained table'!A2302,'combained table'!A2302:T4636,1,FALSE)</f>
        <v>Id2301</v>
      </c>
      <c r="B2302" t="str">
        <f>VLOOKUP('combained table'!B2302,'combained table'!B2302:T4636,1,FALSE)</f>
        <v xml:space="preserve">  Roman</v>
      </c>
      <c r="C2302">
        <f>VLOOKUP('combained table'!C2302,'combained table'!C2302:T4636,1,FALSE)</f>
        <v>21.64</v>
      </c>
      <c r="D2302">
        <f>VLOOKUP('combained table'!D2302,'combained table'!D2302:T4636,1,FALSE)</f>
        <v>5.5</v>
      </c>
      <c r="E2302" t="str">
        <f>VLOOKUP('combained table'!E2302,'combained table'!E2302:T4636,1,FALSE)</f>
        <v>No</v>
      </c>
      <c r="F2302" t="str">
        <f>VLOOKUP('combained table'!F2302,'combained table'!F2302:T4636,1,FALSE)</f>
        <v>yes</v>
      </c>
      <c r="G2302" t="str">
        <f>VLOOKUP('combained table'!G2302,'combained table'!G2302:T4636,1,FALSE)</f>
        <v>No</v>
      </c>
      <c r="H2302">
        <f>VLOOKUP('combained table'!H2302,'combained table'!H2302:T4636,1,FALSE)</f>
        <v>1</v>
      </c>
      <c r="I2302" t="str">
        <f>VLOOKUP('combained table'!I2302,'combained table'!I2302:T4636,1,FALSE)</f>
        <v>Normal</v>
      </c>
      <c r="J2302" t="str">
        <f>VLOOKUP('combained table'!J2302,'combained table'!J2302:T4636,1,FALSE)</f>
        <v>No</v>
      </c>
      <c r="K2302" t="str">
        <f>VLOOKUP('combained table'!K2302,'combained table'!K2302:T4636,1,FALSE)</f>
        <v>Normal Weight</v>
      </c>
      <c r="L2302">
        <f>VLOOKUP('combained table'!L2302,'combained table'!L2302:T4636,1,FALSE)</f>
        <v>1971</v>
      </c>
      <c r="M2302" t="str">
        <f>VLOOKUP('combained table'!M2302,'combained table'!M2302:T4636,1,FALSE)</f>
        <v>Oct</v>
      </c>
      <c r="N2302">
        <f>VLOOKUP('combained table'!N2302,'combained table'!N2302:T4636,1,FALSE)</f>
        <v>29</v>
      </c>
      <c r="O2302" t="str">
        <f>VLOOKUP('combained table'!O2302,'combained table'!O2302:T4636,1,FALSE)</f>
        <v>29-Oct-1971</v>
      </c>
      <c r="P2302">
        <f>VLOOKUP('combained table'!P2302,'combained table'!P2302:T4636,1,FALSE)</f>
        <v>44400.41</v>
      </c>
      <c r="Q2302" t="str">
        <f>VLOOKUP('combained table'!Q2302,'combained table'!Q2302:T4636,1,FALSE)</f>
        <v>tier - 2</v>
      </c>
      <c r="R2302" t="str">
        <f>VLOOKUP('combained table'!R2302,'combained table'!R2302:T4636,1,FALSE)</f>
        <v>tier - 2</v>
      </c>
      <c r="S2302" t="str">
        <f>VLOOKUP('combained table'!S2302,'combained table'!S2302:T4636,1,FALSE)</f>
        <v>R1013</v>
      </c>
      <c r="T2302">
        <f>VLOOKUP('combained table'!T2302,'combained table'!T2302:T4636,1,FALSE)</f>
        <v>51</v>
      </c>
    </row>
    <row r="2303" spans="1:20">
      <c r="A2303" t="str">
        <f>VLOOKUP('combained table'!A2303,'combained table'!A2303:T4637,1,FALSE)</f>
        <v>Id2302</v>
      </c>
      <c r="B2303" t="str">
        <f>VLOOKUP('combained table'!B2303,'combained table'!B2303:T4637,1,FALSE)</f>
        <v xml:space="preserve">  David</v>
      </c>
      <c r="C2303">
        <f>VLOOKUP('combained table'!C2303,'combained table'!C2303:T4637,1,FALSE)</f>
        <v>16.399999999999999</v>
      </c>
      <c r="D2303">
        <f>VLOOKUP('combained table'!D2303,'combained table'!D2303:T4637,1,FALSE)</f>
        <v>5.4</v>
      </c>
      <c r="E2303" t="str">
        <f>VLOOKUP('combained table'!E2303,'combained table'!E2303:T4637,1,FALSE)</f>
        <v>No</v>
      </c>
      <c r="F2303" t="str">
        <f>VLOOKUP('combained table'!F2303,'combained table'!F2303:T4637,1,FALSE)</f>
        <v>No</v>
      </c>
      <c r="G2303" t="str">
        <f>VLOOKUP('combained table'!G2303,'combained table'!G2303:T4637,1,FALSE)</f>
        <v>Yes</v>
      </c>
      <c r="H2303">
        <f>VLOOKUP('combained table'!H2303,'combained table'!H2303:T4637,1,FALSE)</f>
        <v>1</v>
      </c>
      <c r="I2303" t="str">
        <f>VLOOKUP('combained table'!I2303,'combained table'!I2303:T4637,1,FALSE)</f>
        <v>Normal</v>
      </c>
      <c r="J2303" t="str">
        <f>VLOOKUP('combained table'!J2303,'combained table'!J2303:T4637,1,FALSE)</f>
        <v>No</v>
      </c>
      <c r="K2303" t="str">
        <f>VLOOKUP('combained table'!K2303,'combained table'!K2303:T4637,1,FALSE)</f>
        <v>Underweight</v>
      </c>
      <c r="L2303">
        <f>VLOOKUP('combained table'!L2303,'combained table'!L2303:T4637,1,FALSE)</f>
        <v>1967</v>
      </c>
      <c r="M2303" t="str">
        <f>VLOOKUP('combained table'!M2303,'combained table'!M2303:T4637,1,FALSE)</f>
        <v>Sep</v>
      </c>
      <c r="N2303">
        <f>VLOOKUP('combained table'!N2303,'combained table'!N2303:T4637,1,FALSE)</f>
        <v>14</v>
      </c>
      <c r="O2303" t="str">
        <f>VLOOKUP('combained table'!O2303,'combained table'!O2303:T4637,1,FALSE)</f>
        <v>14-Sep-1967</v>
      </c>
      <c r="P2303">
        <f>VLOOKUP('combained table'!P2303,'combained table'!P2303:T4637,1,FALSE)</f>
        <v>44423.8</v>
      </c>
      <c r="Q2303" t="str">
        <f>VLOOKUP('combained table'!Q2303,'combained table'!Q2303:T4637,1,FALSE)</f>
        <v>tier - 2</v>
      </c>
      <c r="R2303" t="str">
        <f>VLOOKUP('combained table'!R2303,'combained table'!R2303:T4637,1,FALSE)</f>
        <v>tier - 3</v>
      </c>
      <c r="S2303" t="str">
        <f>VLOOKUP('combained table'!S2303,'combained table'!S2303:T4637,1,FALSE)</f>
        <v>R1013</v>
      </c>
      <c r="T2303">
        <f>VLOOKUP('combained table'!T2303,'combained table'!T2303:T4637,1,FALSE)</f>
        <v>55</v>
      </c>
    </row>
    <row r="2304" spans="1:20">
      <c r="A2304" t="str">
        <f>VLOOKUP('combained table'!A2304,'combained table'!A2304:T4638,1,FALSE)</f>
        <v>Id2303</v>
      </c>
      <c r="B2304" t="str">
        <f>VLOOKUP('combained table'!B2304,'combained table'!B2304:T4638,1,FALSE)</f>
        <v xml:space="preserve">  Evelyn L</v>
      </c>
      <c r="C2304">
        <f>VLOOKUP('combained table'!C2304,'combained table'!C2304:T4638,1,FALSE)</f>
        <v>15.77</v>
      </c>
      <c r="D2304">
        <f>VLOOKUP('combained table'!D2304,'combained table'!D2304:T4638,1,FALSE)</f>
        <v>6.05</v>
      </c>
      <c r="E2304" t="str">
        <f>VLOOKUP('combained table'!E2304,'combained table'!E2304:T4638,1,FALSE)</f>
        <v>yes</v>
      </c>
      <c r="F2304" t="str">
        <f>VLOOKUP('combained table'!F2304,'combained table'!F2304:T4638,1,FALSE)</f>
        <v>No</v>
      </c>
      <c r="G2304" t="str">
        <f>VLOOKUP('combained table'!G2304,'combained table'!G2304:T4638,1,FALSE)</f>
        <v>No</v>
      </c>
      <c r="H2304">
        <f>VLOOKUP('combained table'!H2304,'combained table'!H2304:T4638,1,FALSE)</f>
        <v>1</v>
      </c>
      <c r="I2304" t="str">
        <f>VLOOKUP('combained table'!I2304,'combained table'!I2304:T4638,1,FALSE)</f>
        <v>Prediabetes</v>
      </c>
      <c r="J2304" t="str">
        <f>VLOOKUP('combained table'!J2304,'combained table'!J2304:T4638,1,FALSE)</f>
        <v>No</v>
      </c>
      <c r="K2304" t="str">
        <f>VLOOKUP('combained table'!K2304,'combained table'!K2304:T4638,1,FALSE)</f>
        <v>Underweight</v>
      </c>
      <c r="L2304">
        <f>VLOOKUP('combained table'!L2304,'combained table'!L2304:T4638,1,FALSE)</f>
        <v>2000</v>
      </c>
      <c r="M2304" t="str">
        <f>VLOOKUP('combained table'!M2304,'combained table'!M2304:T4638,1,FALSE)</f>
        <v>Aug</v>
      </c>
      <c r="N2304">
        <f>VLOOKUP('combained table'!N2304,'combained table'!N2304:T4638,1,FALSE)</f>
        <v>2</v>
      </c>
      <c r="O2304" t="str">
        <f>VLOOKUP('combained table'!O2304,'combained table'!O2304:T4638,1,FALSE)</f>
        <v>2-Aug-2000</v>
      </c>
      <c r="P2304">
        <f>VLOOKUP('combained table'!P2304,'combained table'!P2304:T4638,1,FALSE)</f>
        <v>44501.4</v>
      </c>
      <c r="Q2304" t="str">
        <f>VLOOKUP('combained table'!Q2304,'combained table'!Q2304:T4638,1,FALSE)</f>
        <v>tier - 2</v>
      </c>
      <c r="R2304" t="str">
        <f>VLOOKUP('combained table'!R2304,'combained table'!R2304:T4638,1,FALSE)</f>
        <v>tier - 3</v>
      </c>
      <c r="S2304" t="str">
        <f>VLOOKUP('combained table'!S2304,'combained table'!S2304:T4638,1,FALSE)</f>
        <v>R1013</v>
      </c>
      <c r="T2304">
        <f>VLOOKUP('combained table'!T2304,'combained table'!T2304:T4638,1,FALSE)</f>
        <v>22</v>
      </c>
    </row>
    <row r="2305" spans="1:20">
      <c r="A2305" t="str">
        <f>VLOOKUP('combained table'!A2305,'combained table'!A2305:T4639,1,FALSE)</f>
        <v>Id2304</v>
      </c>
      <c r="B2305" t="str">
        <f>VLOOKUP('combained table'!B2305,'combained table'!B2305:T4639,1,FALSE)</f>
        <v xml:space="preserve">  Jim</v>
      </c>
      <c r="C2305">
        <f>VLOOKUP('combained table'!C2305,'combained table'!C2305:T4639,1,FALSE)</f>
        <v>18.27</v>
      </c>
      <c r="D2305">
        <f>VLOOKUP('combained table'!D2305,'combained table'!D2305:T4639,1,FALSE)</f>
        <v>11.46</v>
      </c>
      <c r="E2305" t="str">
        <f>VLOOKUP('combained table'!E2305,'combained table'!E2305:T4639,1,FALSE)</f>
        <v>No</v>
      </c>
      <c r="F2305" t="str">
        <f>VLOOKUP('combained table'!F2305,'combained table'!F2305:T4639,1,FALSE)</f>
        <v>No</v>
      </c>
      <c r="G2305" t="str">
        <f>VLOOKUP('combained table'!G2305,'combained table'!G2305:T4639,1,FALSE)</f>
        <v>No</v>
      </c>
      <c r="H2305">
        <f>VLOOKUP('combained table'!H2305,'combained table'!H2305:T4639,1,FALSE)</f>
        <v>0</v>
      </c>
      <c r="I2305" t="str">
        <f>VLOOKUP('combained table'!I2305,'combained table'!I2305:T4639,1,FALSE)</f>
        <v>Diabetes</v>
      </c>
      <c r="J2305" t="str">
        <f>VLOOKUP('combained table'!J2305,'combained table'!J2305:T4639,1,FALSE)</f>
        <v>No</v>
      </c>
      <c r="K2305" t="str">
        <f>VLOOKUP('combained table'!K2305,'combained table'!K2305:T4639,1,FALSE)</f>
        <v>Underweight</v>
      </c>
      <c r="L2305">
        <f>VLOOKUP('combained table'!L2305,'combained table'!L2305:T4639,1,FALSE)</f>
        <v>1993</v>
      </c>
      <c r="M2305" t="str">
        <f>VLOOKUP('combained table'!M2305,'combained table'!M2305:T4639,1,FALSE)</f>
        <v>Oct</v>
      </c>
      <c r="N2305">
        <f>VLOOKUP('combained table'!N2305,'combained table'!N2305:T4639,1,FALSE)</f>
        <v>11</v>
      </c>
      <c r="O2305" t="str">
        <f>VLOOKUP('combained table'!O2305,'combained table'!O2305:T4639,1,FALSE)</f>
        <v>11-Oct-1993</v>
      </c>
      <c r="P2305">
        <f>VLOOKUP('combained table'!P2305,'combained table'!P2305:T4639,1,FALSE)</f>
        <v>44585.46</v>
      </c>
      <c r="Q2305" t="str">
        <f>VLOOKUP('combained table'!Q2305,'combained table'!Q2305:T4639,1,FALSE)</f>
        <v>tier - 2</v>
      </c>
      <c r="R2305" t="str">
        <f>VLOOKUP('combained table'!R2305,'combained table'!R2305:T4639,1,FALSE)</f>
        <v>tier - 2</v>
      </c>
      <c r="S2305" t="str">
        <f>VLOOKUP('combained table'!S2305,'combained table'!S2305:T4639,1,FALSE)</f>
        <v>R1011</v>
      </c>
      <c r="T2305">
        <f>VLOOKUP('combained table'!T2305,'combained table'!T2305:T4639,1,FALSE)</f>
        <v>29</v>
      </c>
    </row>
    <row r="2306" spans="1:20">
      <c r="A2306" t="str">
        <f>VLOOKUP('combained table'!A2306,'combained table'!A2306:T4640,1,FALSE)</f>
        <v>Id2305</v>
      </c>
      <c r="B2306" t="str">
        <f>VLOOKUP('combained table'!B2306,'combained table'!B2306:T4640,1,FALSE)</f>
        <v xml:space="preserve">  Matthew S</v>
      </c>
      <c r="C2306">
        <f>VLOOKUP('combained table'!C2306,'combained table'!C2306:T4640,1,FALSE)</f>
        <v>16.489999999999998</v>
      </c>
      <c r="D2306">
        <f>VLOOKUP('combained table'!D2306,'combained table'!D2306:T4640,1,FALSE)</f>
        <v>8.48</v>
      </c>
      <c r="E2306" t="str">
        <f>VLOOKUP('combained table'!E2306,'combained table'!E2306:T4640,1,FALSE)</f>
        <v>No</v>
      </c>
      <c r="F2306" t="str">
        <f>VLOOKUP('combained table'!F2306,'combained table'!F2306:T4640,1,FALSE)</f>
        <v>No</v>
      </c>
      <c r="G2306" t="str">
        <f>VLOOKUP('combained table'!G2306,'combained table'!G2306:T4640,1,FALSE)</f>
        <v>No</v>
      </c>
      <c r="H2306">
        <f>VLOOKUP('combained table'!H2306,'combained table'!H2306:T4640,1,FALSE)</f>
        <v>0</v>
      </c>
      <c r="I2306" t="str">
        <f>VLOOKUP('combained table'!I2306,'combained table'!I2306:T4640,1,FALSE)</f>
        <v>Diabetes</v>
      </c>
      <c r="J2306" t="str">
        <f>VLOOKUP('combained table'!J2306,'combained table'!J2306:T4640,1,FALSE)</f>
        <v>No</v>
      </c>
      <c r="K2306" t="str">
        <f>VLOOKUP('combained table'!K2306,'combained table'!K2306:T4640,1,FALSE)</f>
        <v>Underweight</v>
      </c>
      <c r="L2306">
        <f>VLOOKUP('combained table'!L2306,'combained table'!L2306:T4640,1,FALSE)</f>
        <v>1971</v>
      </c>
      <c r="M2306" t="str">
        <f>VLOOKUP('combained table'!M2306,'combained table'!M2306:T4640,1,FALSE)</f>
        <v>Aug</v>
      </c>
      <c r="N2306">
        <f>VLOOKUP('combained table'!N2306,'combained table'!N2306:T4640,1,FALSE)</f>
        <v>13</v>
      </c>
      <c r="O2306" t="str">
        <f>VLOOKUP('combained table'!O2306,'combained table'!O2306:T4640,1,FALSE)</f>
        <v>13-Aug-1971</v>
      </c>
      <c r="P2306">
        <f>VLOOKUP('combained table'!P2306,'combained table'!P2306:T4640,1,FALSE)</f>
        <v>44641.2</v>
      </c>
      <c r="Q2306" t="str">
        <f>VLOOKUP('combained table'!Q2306,'combained table'!Q2306:T4640,1,FALSE)</f>
        <v>tier - 2</v>
      </c>
      <c r="R2306" t="str">
        <f>VLOOKUP('combained table'!R2306,'combained table'!R2306:T4640,1,FALSE)</f>
        <v>tier - 3</v>
      </c>
      <c r="S2306" t="str">
        <f>VLOOKUP('combained table'!S2306,'combained table'!S2306:T4640,1,FALSE)</f>
        <v>R1024</v>
      </c>
      <c r="T2306">
        <f>VLOOKUP('combained table'!T2306,'combained table'!T2306:T4640,1,FALSE)</f>
        <v>51</v>
      </c>
    </row>
    <row r="2307" spans="1:20">
      <c r="A2307" t="str">
        <f>VLOOKUP('combained table'!A2307,'combained table'!A2307:T4641,1,FALSE)</f>
        <v>Id2306</v>
      </c>
      <c r="B2307" t="str">
        <f>VLOOKUP('combained table'!B2307,'combained table'!B2307:T4641,1,FALSE)</f>
        <v xml:space="preserve">  Kenneth</v>
      </c>
      <c r="C2307">
        <f>VLOOKUP('combained table'!C2307,'combained table'!C2307:T4641,1,FALSE)</f>
        <v>16.14</v>
      </c>
      <c r="D2307">
        <f>VLOOKUP('combained table'!D2307,'combained table'!D2307:T4641,1,FALSE)</f>
        <v>4.8600000000000003</v>
      </c>
      <c r="E2307" t="str">
        <f>VLOOKUP('combained table'!E2307,'combained table'!E2307:T4641,1,FALSE)</f>
        <v>No</v>
      </c>
      <c r="F2307" t="str">
        <f>VLOOKUP('combained table'!F2307,'combained table'!F2307:T4641,1,FALSE)</f>
        <v>No</v>
      </c>
      <c r="G2307" t="str">
        <f>VLOOKUP('combained table'!G2307,'combained table'!G2307:T4641,1,FALSE)</f>
        <v>No</v>
      </c>
      <c r="H2307">
        <f>VLOOKUP('combained table'!H2307,'combained table'!H2307:T4641,1,FALSE)</f>
        <v>0</v>
      </c>
      <c r="I2307" t="str">
        <f>VLOOKUP('combained table'!I2307,'combained table'!I2307:T4641,1,FALSE)</f>
        <v>Normal</v>
      </c>
      <c r="J2307" t="str">
        <f>VLOOKUP('combained table'!J2307,'combained table'!J2307:T4641,1,FALSE)</f>
        <v>No</v>
      </c>
      <c r="K2307" t="str">
        <f>VLOOKUP('combained table'!K2307,'combained table'!K2307:T4641,1,FALSE)</f>
        <v>Underweight</v>
      </c>
      <c r="L2307">
        <f>VLOOKUP('combained table'!L2307,'combained table'!L2307:T4641,1,FALSE)</f>
        <v>1962</v>
      </c>
      <c r="M2307" t="str">
        <f>VLOOKUP('combained table'!M2307,'combained table'!M2307:T4641,1,FALSE)</f>
        <v>Dec</v>
      </c>
      <c r="N2307">
        <f>VLOOKUP('combained table'!N2307,'combained table'!N2307:T4641,1,FALSE)</f>
        <v>17</v>
      </c>
      <c r="O2307" t="str">
        <f>VLOOKUP('combained table'!O2307,'combained table'!O2307:T4641,1,FALSE)</f>
        <v>17-Dec-1962</v>
      </c>
      <c r="P2307">
        <f>VLOOKUP('combained table'!P2307,'combained table'!P2307:T4641,1,FALSE)</f>
        <v>45008.959999999999</v>
      </c>
      <c r="Q2307" t="str">
        <f>VLOOKUP('combained table'!Q2307,'combained table'!Q2307:T4641,1,FALSE)</f>
        <v>tier - 2</v>
      </c>
      <c r="R2307" t="str">
        <f>VLOOKUP('combained table'!R2307,'combained table'!R2307:T4641,1,FALSE)</f>
        <v>tier - 2</v>
      </c>
      <c r="S2307" t="str">
        <f>VLOOKUP('combained table'!S2307,'combained table'!S2307:T4641,1,FALSE)</f>
        <v>R1013</v>
      </c>
      <c r="T2307">
        <f>VLOOKUP('combained table'!T2307,'combained table'!T2307:T4641,1,FALSE)</f>
        <v>60</v>
      </c>
    </row>
    <row r="2308" spans="1:20">
      <c r="A2308" t="str">
        <f>VLOOKUP('combained table'!A2308,'combained table'!A2308:T4642,1,FALSE)</f>
        <v>Id2307</v>
      </c>
      <c r="B2308" t="str">
        <f>VLOOKUP('combained table'!B2308,'combained table'!B2308:T4642,1,FALSE)</f>
        <v xml:space="preserve">  Andrea</v>
      </c>
      <c r="C2308">
        <f>VLOOKUP('combained table'!C2308,'combained table'!C2308:T4642,1,FALSE)</f>
        <v>20.85</v>
      </c>
      <c r="D2308">
        <f>VLOOKUP('combained table'!D2308,'combained table'!D2308:T4642,1,FALSE)</f>
        <v>4.45</v>
      </c>
      <c r="E2308" t="str">
        <f>VLOOKUP('combained table'!E2308,'combained table'!E2308:T4642,1,FALSE)</f>
        <v>yes</v>
      </c>
      <c r="F2308" t="str">
        <f>VLOOKUP('combained table'!F2308,'combained table'!F2308:T4642,1,FALSE)</f>
        <v>No</v>
      </c>
      <c r="G2308" t="str">
        <f>VLOOKUP('combained table'!G2308,'combained table'!G2308:T4642,1,FALSE)</f>
        <v>No</v>
      </c>
      <c r="H2308">
        <f>VLOOKUP('combained table'!H2308,'combained table'!H2308:T4642,1,FALSE)</f>
        <v>1</v>
      </c>
      <c r="I2308" t="str">
        <f>VLOOKUP('combained table'!I2308,'combained table'!I2308:T4642,1,FALSE)</f>
        <v>Normal</v>
      </c>
      <c r="J2308" t="str">
        <f>VLOOKUP('combained table'!J2308,'combained table'!J2308:T4642,1,FALSE)</f>
        <v>No</v>
      </c>
      <c r="K2308" t="str">
        <f>VLOOKUP('combained table'!K2308,'combained table'!K2308:T4642,1,FALSE)</f>
        <v>Normal Weight</v>
      </c>
      <c r="L2308">
        <f>VLOOKUP('combained table'!L2308,'combained table'!L2308:T4642,1,FALSE)</f>
        <v>1974</v>
      </c>
      <c r="M2308" t="str">
        <f>VLOOKUP('combained table'!M2308,'combained table'!M2308:T4642,1,FALSE)</f>
        <v>Aug</v>
      </c>
      <c r="N2308">
        <f>VLOOKUP('combained table'!N2308,'combained table'!N2308:T4642,1,FALSE)</f>
        <v>9</v>
      </c>
      <c r="O2308" t="str">
        <f>VLOOKUP('combained table'!O2308,'combained table'!O2308:T4642,1,FALSE)</f>
        <v>9-Aug-1974</v>
      </c>
      <c r="P2308">
        <f>VLOOKUP('combained table'!P2308,'combained table'!P2308:T4642,1,FALSE)</f>
        <v>45702.02</v>
      </c>
      <c r="Q2308" t="str">
        <f>VLOOKUP('combained table'!Q2308,'combained table'!Q2308:T4642,1,FALSE)</f>
        <v>tier - 2</v>
      </c>
      <c r="R2308" t="str">
        <f>VLOOKUP('combained table'!R2308,'combained table'!R2308:T4642,1,FALSE)</f>
        <v>tier - 2</v>
      </c>
      <c r="S2308" t="str">
        <f>VLOOKUP('combained table'!S2308,'combained table'!S2308:T4642,1,FALSE)</f>
        <v>R1012</v>
      </c>
      <c r="T2308">
        <f>VLOOKUP('combained table'!T2308,'combained table'!T2308:T4642,1,FALSE)</f>
        <v>48</v>
      </c>
    </row>
    <row r="2309" spans="1:20">
      <c r="A2309" t="str">
        <f>VLOOKUP('combained table'!A2309,'combained table'!A2309:T4643,1,FALSE)</f>
        <v>Id2308</v>
      </c>
      <c r="B2309" t="str">
        <f>VLOOKUP('combained table'!B2309,'combained table'!B2309:T4643,1,FALSE)</f>
        <v xml:space="preserve">  Kristina</v>
      </c>
      <c r="C2309">
        <f>VLOOKUP('combained table'!C2309,'combained table'!C2309:T4643,1,FALSE)</f>
        <v>15.88</v>
      </c>
      <c r="D2309">
        <f>VLOOKUP('combained table'!D2309,'combained table'!D2309:T4643,1,FALSE)</f>
        <v>4.3600000000000003</v>
      </c>
      <c r="E2309" t="str">
        <f>VLOOKUP('combained table'!E2309,'combained table'!E2309:T4643,1,FALSE)</f>
        <v>No</v>
      </c>
      <c r="F2309" t="str">
        <f>VLOOKUP('combained table'!F2309,'combained table'!F2309:T4643,1,FALSE)</f>
        <v>No</v>
      </c>
      <c r="G2309" t="str">
        <f>VLOOKUP('combained table'!G2309,'combained table'!G2309:T4643,1,FALSE)</f>
        <v>No</v>
      </c>
      <c r="H2309">
        <f>VLOOKUP('combained table'!H2309,'combained table'!H2309:T4643,1,FALSE)</f>
        <v>0</v>
      </c>
      <c r="I2309" t="str">
        <f>VLOOKUP('combained table'!I2309,'combained table'!I2309:T4643,1,FALSE)</f>
        <v>Normal</v>
      </c>
      <c r="J2309" t="str">
        <f>VLOOKUP('combained table'!J2309,'combained table'!J2309:T4643,1,FALSE)</f>
        <v>No</v>
      </c>
      <c r="K2309" t="str">
        <f>VLOOKUP('combained table'!K2309,'combained table'!K2309:T4643,1,FALSE)</f>
        <v>Underweight</v>
      </c>
      <c r="L2309">
        <f>VLOOKUP('combained table'!L2309,'combained table'!L2309:T4643,1,FALSE)</f>
        <v>1960</v>
      </c>
      <c r="M2309" t="str">
        <f>VLOOKUP('combained table'!M2309,'combained table'!M2309:T4643,1,FALSE)</f>
        <v>Dec</v>
      </c>
      <c r="N2309">
        <f>VLOOKUP('combained table'!N2309,'combained table'!N2309:T4643,1,FALSE)</f>
        <v>21</v>
      </c>
      <c r="O2309" t="str">
        <f>VLOOKUP('combained table'!O2309,'combained table'!O2309:T4643,1,FALSE)</f>
        <v>21-Dec-1960</v>
      </c>
      <c r="P2309">
        <f>VLOOKUP('combained table'!P2309,'combained table'!P2309:T4643,1,FALSE)</f>
        <v>45710.21</v>
      </c>
      <c r="Q2309" t="str">
        <f>VLOOKUP('combained table'!Q2309,'combained table'!Q2309:T4643,1,FALSE)</f>
        <v>tier - 2</v>
      </c>
      <c r="R2309" t="str">
        <f>VLOOKUP('combained table'!R2309,'combained table'!R2309:T4643,1,FALSE)</f>
        <v>tier - 2</v>
      </c>
      <c r="S2309" t="str">
        <f>VLOOKUP('combained table'!S2309,'combained table'!S2309:T4643,1,FALSE)</f>
        <v>R1016</v>
      </c>
      <c r="T2309">
        <f>VLOOKUP('combained table'!T2309,'combained table'!T2309:T4643,1,FALSE)</f>
        <v>62</v>
      </c>
    </row>
    <row r="2310" spans="1:20">
      <c r="A2310" t="str">
        <f>VLOOKUP('combained table'!A2310,'combained table'!A2310:T4644,1,FALSE)</f>
        <v>Id2309</v>
      </c>
      <c r="B2310" t="str">
        <f>VLOOKUP('combained table'!B2310,'combained table'!B2310:T4644,1,FALSE)</f>
        <v xml:space="preserve">  Kristen</v>
      </c>
      <c r="C2310">
        <f>VLOOKUP('combained table'!C2310,'combained table'!C2310:T4644,1,FALSE)</f>
        <v>20.66</v>
      </c>
      <c r="D2310">
        <f>VLOOKUP('combained table'!D2310,'combained table'!D2310:T4644,1,FALSE)</f>
        <v>5.8</v>
      </c>
      <c r="E2310" t="str">
        <f>VLOOKUP('combained table'!E2310,'combained table'!E2310:T4644,1,FALSE)</f>
        <v>No</v>
      </c>
      <c r="F2310" t="str">
        <f>VLOOKUP('combained table'!F2310,'combained table'!F2310:T4644,1,FALSE)</f>
        <v>yes</v>
      </c>
      <c r="G2310" t="str">
        <f>VLOOKUP('combained table'!G2310,'combained table'!G2310:T4644,1,FALSE)</f>
        <v>No</v>
      </c>
      <c r="H2310">
        <f>VLOOKUP('combained table'!H2310,'combained table'!H2310:T4644,1,FALSE)</f>
        <v>1</v>
      </c>
      <c r="I2310" t="str">
        <f>VLOOKUP('combained table'!I2310,'combained table'!I2310:T4644,1,FALSE)</f>
        <v>Prediabetes</v>
      </c>
      <c r="J2310" t="str">
        <f>VLOOKUP('combained table'!J2310,'combained table'!J2310:T4644,1,FALSE)</f>
        <v>No</v>
      </c>
      <c r="K2310" t="str">
        <f>VLOOKUP('combained table'!K2310,'combained table'!K2310:T4644,1,FALSE)</f>
        <v>Normal Weight</v>
      </c>
      <c r="L2310">
        <f>VLOOKUP('combained table'!L2310,'combained table'!L2310:T4644,1,FALSE)</f>
        <v>1979</v>
      </c>
      <c r="M2310" t="str">
        <f>VLOOKUP('combained table'!M2310,'combained table'!M2310:T4644,1,FALSE)</f>
        <v>Aug</v>
      </c>
      <c r="N2310">
        <f>VLOOKUP('combained table'!N2310,'combained table'!N2310:T4644,1,FALSE)</f>
        <v>12</v>
      </c>
      <c r="O2310" t="str">
        <f>VLOOKUP('combained table'!O2310,'combained table'!O2310:T4644,1,FALSE)</f>
        <v>12-Aug-1979</v>
      </c>
      <c r="P2310">
        <f>VLOOKUP('combained table'!P2310,'combained table'!P2310:T4644,1,FALSE)</f>
        <v>45863.21</v>
      </c>
      <c r="Q2310" t="str">
        <f>VLOOKUP('combained table'!Q2310,'combained table'!Q2310:T4644,1,FALSE)</f>
        <v>tier - 2</v>
      </c>
      <c r="R2310" t="str">
        <f>VLOOKUP('combained table'!R2310,'combained table'!R2310:T4644,1,FALSE)</f>
        <v>tier - 1</v>
      </c>
      <c r="S2310" t="str">
        <f>VLOOKUP('combained table'!S2310,'combained table'!S2310:T4644,1,FALSE)</f>
        <v>R1013</v>
      </c>
      <c r="T2310">
        <f>VLOOKUP('combained table'!T2310,'combained table'!T2310:T4644,1,FALSE)</f>
        <v>43</v>
      </c>
    </row>
    <row r="2311" spans="1:20">
      <c r="A2311" t="str">
        <f>VLOOKUP('combained table'!A2311,'combained table'!A2311:T4645,1,FALSE)</f>
        <v>Id2310</v>
      </c>
      <c r="B2311" t="str">
        <f>VLOOKUP('combained table'!B2311,'combained table'!B2311:T4645,1,FALSE)</f>
        <v xml:space="preserve">  Matthew</v>
      </c>
      <c r="C2311">
        <f>VLOOKUP('combained table'!C2311,'combained table'!C2311:T4645,1,FALSE)</f>
        <v>20.399999999999999</v>
      </c>
      <c r="D2311">
        <f>VLOOKUP('combained table'!D2311,'combained table'!D2311:T4645,1,FALSE)</f>
        <v>5.27</v>
      </c>
      <c r="E2311" t="str">
        <f>VLOOKUP('combained table'!E2311,'combained table'!E2311:T4645,1,FALSE)</f>
        <v>No</v>
      </c>
      <c r="F2311" t="str">
        <f>VLOOKUP('combained table'!F2311,'combained table'!F2311:T4645,1,FALSE)</f>
        <v>No</v>
      </c>
      <c r="G2311" t="str">
        <f>VLOOKUP('combained table'!G2311,'combained table'!G2311:T4645,1,FALSE)</f>
        <v>No</v>
      </c>
      <c r="H2311">
        <f>VLOOKUP('combained table'!H2311,'combained table'!H2311:T4645,1,FALSE)</f>
        <v>0</v>
      </c>
      <c r="I2311" t="str">
        <f>VLOOKUP('combained table'!I2311,'combained table'!I2311:T4645,1,FALSE)</f>
        <v>Normal</v>
      </c>
      <c r="J2311" t="str">
        <f>VLOOKUP('combained table'!J2311,'combained table'!J2311:T4645,1,FALSE)</f>
        <v>No</v>
      </c>
      <c r="K2311" t="str">
        <f>VLOOKUP('combained table'!K2311,'combained table'!K2311:T4645,1,FALSE)</f>
        <v>Normal Weight</v>
      </c>
      <c r="L2311">
        <f>VLOOKUP('combained table'!L2311,'combained table'!L2311:T4645,1,FALSE)</f>
        <v>1985</v>
      </c>
      <c r="M2311" t="str">
        <f>VLOOKUP('combained table'!M2311,'combained table'!M2311:T4645,1,FALSE)</f>
        <v>Sep</v>
      </c>
      <c r="N2311">
        <f>VLOOKUP('combained table'!N2311,'combained table'!N2311:T4645,1,FALSE)</f>
        <v>30</v>
      </c>
      <c r="O2311" t="str">
        <f>VLOOKUP('combained table'!O2311,'combained table'!O2311:T4645,1,FALSE)</f>
        <v>30-Sep-1985</v>
      </c>
      <c r="P2311">
        <f>VLOOKUP('combained table'!P2311,'combained table'!P2311:T4645,1,FALSE)</f>
        <v>46113.51</v>
      </c>
      <c r="Q2311" t="str">
        <f>VLOOKUP('combained table'!Q2311,'combained table'!Q2311:T4645,1,FALSE)</f>
        <v>tier - 2</v>
      </c>
      <c r="R2311" t="str">
        <f>VLOOKUP('combained table'!R2311,'combained table'!R2311:T4645,1,FALSE)</f>
        <v>tier - 3</v>
      </c>
      <c r="S2311" t="str">
        <f>VLOOKUP('combained table'!S2311,'combained table'!S2311:T4645,1,FALSE)</f>
        <v>R1011</v>
      </c>
      <c r="T2311">
        <f>VLOOKUP('combained table'!T2311,'combained table'!T2311:T4645,1,FALSE)</f>
        <v>37</v>
      </c>
    </row>
    <row r="2312" spans="1:20">
      <c r="A2312" t="str">
        <f>VLOOKUP('combained table'!A2312,'combained table'!A2312:T4646,1,FALSE)</f>
        <v>Id2311</v>
      </c>
      <c r="B2312" t="str">
        <f>VLOOKUP('combained table'!B2312,'combained table'!B2312:T4646,1,FALSE)</f>
        <v xml:space="preserve">  Kathleen</v>
      </c>
      <c r="C2312">
        <f>VLOOKUP('combained table'!C2312,'combained table'!C2312:T4646,1,FALSE)</f>
        <v>25.19</v>
      </c>
      <c r="D2312">
        <f>VLOOKUP('combained table'!D2312,'combained table'!D2312:T4646,1,FALSE)</f>
        <v>5.64</v>
      </c>
      <c r="E2312" t="str">
        <f>VLOOKUP('combained table'!E2312,'combained table'!E2312:T4646,1,FALSE)</f>
        <v>yes</v>
      </c>
      <c r="F2312" t="str">
        <f>VLOOKUP('combained table'!F2312,'combained table'!F2312:T4646,1,FALSE)</f>
        <v>No</v>
      </c>
      <c r="G2312" t="str">
        <f>VLOOKUP('combained table'!G2312,'combained table'!G2312:T4646,1,FALSE)</f>
        <v>No</v>
      </c>
      <c r="H2312">
        <f>VLOOKUP('combained table'!H2312,'combained table'!H2312:T4646,1,FALSE)</f>
        <v>0</v>
      </c>
      <c r="I2312" t="str">
        <f>VLOOKUP('combained table'!I2312,'combained table'!I2312:T4646,1,FALSE)</f>
        <v>Normal</v>
      </c>
      <c r="J2312" t="str">
        <f>VLOOKUP('combained table'!J2312,'combained table'!J2312:T4646,1,FALSE)</f>
        <v>No</v>
      </c>
      <c r="K2312" t="str">
        <f>VLOOKUP('combained table'!K2312,'combained table'!K2312:T4646,1,FALSE)</f>
        <v>Overweight</v>
      </c>
      <c r="L2312">
        <f>VLOOKUP('combained table'!L2312,'combained table'!L2312:T4646,1,FALSE)</f>
        <v>1962</v>
      </c>
      <c r="M2312" t="str">
        <f>VLOOKUP('combained table'!M2312,'combained table'!M2312:T4646,1,FALSE)</f>
        <v>Dec</v>
      </c>
      <c r="N2312">
        <f>VLOOKUP('combained table'!N2312,'combained table'!N2312:T4646,1,FALSE)</f>
        <v>4</v>
      </c>
      <c r="O2312" t="str">
        <f>VLOOKUP('combained table'!O2312,'combained table'!O2312:T4646,1,FALSE)</f>
        <v>4-Dec-1962</v>
      </c>
      <c r="P2312">
        <f>VLOOKUP('combained table'!P2312,'combained table'!P2312:T4646,1,FALSE)</f>
        <v>46130.53</v>
      </c>
      <c r="Q2312" t="str">
        <f>VLOOKUP('combained table'!Q2312,'combained table'!Q2312:T4646,1,FALSE)</f>
        <v>tier - 1</v>
      </c>
      <c r="R2312" t="str">
        <f>VLOOKUP('combained table'!R2312,'combained table'!R2312:T4646,1,FALSE)</f>
        <v>tier - 1</v>
      </c>
      <c r="S2312" t="str">
        <f>VLOOKUP('combained table'!S2312,'combained table'!S2312:T4646,1,FALSE)</f>
        <v>R1012</v>
      </c>
      <c r="T2312">
        <f>VLOOKUP('combained table'!T2312,'combained table'!T2312:T4646,1,FALSE)</f>
        <v>60</v>
      </c>
    </row>
    <row r="2313" spans="1:20">
      <c r="A2313" t="str">
        <f>VLOOKUP('combained table'!A2313,'combained table'!A2313:T4647,1,FALSE)</f>
        <v>Id2312</v>
      </c>
      <c r="B2313" t="str">
        <f>VLOOKUP('combained table'!B2313,'combained table'!B2313:T4647,1,FALSE)</f>
        <v xml:space="preserve">  Lindsey</v>
      </c>
      <c r="C2313">
        <f>VLOOKUP('combained table'!C2313,'combained table'!C2313:T4647,1,FALSE)</f>
        <v>20.54</v>
      </c>
      <c r="D2313">
        <f>VLOOKUP('combained table'!D2313,'combained table'!D2313:T4647,1,FALSE)</f>
        <v>4.2</v>
      </c>
      <c r="E2313" t="str">
        <f>VLOOKUP('combained table'!E2313,'combained table'!E2313:T4647,1,FALSE)</f>
        <v>yes</v>
      </c>
      <c r="F2313" t="str">
        <f>VLOOKUP('combained table'!F2313,'combained table'!F2313:T4647,1,FALSE)</f>
        <v>No</v>
      </c>
      <c r="G2313" t="str">
        <f>VLOOKUP('combained table'!G2313,'combained table'!G2313:T4647,1,FALSE)</f>
        <v>No</v>
      </c>
      <c r="H2313">
        <f>VLOOKUP('combained table'!H2313,'combained table'!H2313:T4647,1,FALSE)</f>
        <v>1</v>
      </c>
      <c r="I2313" t="str">
        <f>VLOOKUP('combained table'!I2313,'combained table'!I2313:T4647,1,FALSE)</f>
        <v>Normal</v>
      </c>
      <c r="J2313" t="str">
        <f>VLOOKUP('combained table'!J2313,'combained table'!J2313:T4647,1,FALSE)</f>
        <v>No</v>
      </c>
      <c r="K2313" t="str">
        <f>VLOOKUP('combained table'!K2313,'combained table'!K2313:T4647,1,FALSE)</f>
        <v>Normal Weight</v>
      </c>
      <c r="L2313">
        <f>VLOOKUP('combained table'!L2313,'combained table'!L2313:T4647,1,FALSE)</f>
        <v>1976</v>
      </c>
      <c r="M2313" t="str">
        <f>VLOOKUP('combained table'!M2313,'combained table'!M2313:T4647,1,FALSE)</f>
        <v>Dec</v>
      </c>
      <c r="N2313">
        <f>VLOOKUP('combained table'!N2313,'combained table'!N2313:T4647,1,FALSE)</f>
        <v>2</v>
      </c>
      <c r="O2313" t="str">
        <f>VLOOKUP('combained table'!O2313,'combained table'!O2313:T4647,1,FALSE)</f>
        <v>2-Dec-1976</v>
      </c>
      <c r="P2313">
        <f>VLOOKUP('combained table'!P2313,'combained table'!P2313:T4647,1,FALSE)</f>
        <v>46151.12</v>
      </c>
      <c r="Q2313" t="str">
        <f>VLOOKUP('combained table'!Q2313,'combained table'!Q2313:T4647,1,FALSE)</f>
        <v>tier - 1</v>
      </c>
      <c r="R2313" t="str">
        <f>VLOOKUP('combained table'!R2313,'combained table'!R2313:T4647,1,FALSE)</f>
        <v>tier - 3</v>
      </c>
      <c r="S2313" t="str">
        <f>VLOOKUP('combained table'!S2313,'combained table'!S2313:T4647,1,FALSE)</f>
        <v>R1013</v>
      </c>
      <c r="T2313">
        <f>VLOOKUP('combained table'!T2313,'combained table'!T2313:T4647,1,FALSE)</f>
        <v>46</v>
      </c>
    </row>
    <row r="2314" spans="1:20">
      <c r="A2314" t="str">
        <f>VLOOKUP('combained table'!A2314,'combained table'!A2314:T4648,1,FALSE)</f>
        <v>Id2313</v>
      </c>
      <c r="B2314" t="str">
        <f>VLOOKUP('combained table'!B2314,'combained table'!B2314:T4648,1,FALSE)</f>
        <v xml:space="preserve">  Robert</v>
      </c>
      <c r="C2314">
        <f>VLOOKUP('combained table'!C2314,'combained table'!C2314:T4648,1,FALSE)</f>
        <v>20.13</v>
      </c>
      <c r="D2314">
        <f>VLOOKUP('combained table'!D2314,'combained table'!D2314:T4648,1,FALSE)</f>
        <v>5.42</v>
      </c>
      <c r="E2314" t="str">
        <f>VLOOKUP('combained table'!E2314,'combained table'!E2314:T4648,1,FALSE)</f>
        <v>No</v>
      </c>
      <c r="F2314" t="str">
        <f>VLOOKUP('combained table'!F2314,'combained table'!F2314:T4648,1,FALSE)</f>
        <v>No</v>
      </c>
      <c r="G2314" t="str">
        <f>VLOOKUP('combained table'!G2314,'combained table'!G2314:T4648,1,FALSE)</f>
        <v>No</v>
      </c>
      <c r="H2314">
        <f>VLOOKUP('combained table'!H2314,'combained table'!H2314:T4648,1,FALSE)</f>
        <v>0</v>
      </c>
      <c r="I2314" t="str">
        <f>VLOOKUP('combained table'!I2314,'combained table'!I2314:T4648,1,FALSE)</f>
        <v>Normal</v>
      </c>
      <c r="J2314" t="str">
        <f>VLOOKUP('combained table'!J2314,'combained table'!J2314:T4648,1,FALSE)</f>
        <v>No</v>
      </c>
      <c r="K2314" t="str">
        <f>VLOOKUP('combained table'!K2314,'combained table'!K2314:T4648,1,FALSE)</f>
        <v>Normal Weight</v>
      </c>
      <c r="L2314">
        <f>VLOOKUP('combained table'!L2314,'combained table'!L2314:T4648,1,FALSE)</f>
        <v>1978</v>
      </c>
      <c r="M2314" t="str">
        <f>VLOOKUP('combained table'!M2314,'combained table'!M2314:T4648,1,FALSE)</f>
        <v>Aug</v>
      </c>
      <c r="N2314">
        <f>VLOOKUP('combained table'!N2314,'combained table'!N2314:T4648,1,FALSE)</f>
        <v>17</v>
      </c>
      <c r="O2314" t="str">
        <f>VLOOKUP('combained table'!O2314,'combained table'!O2314:T4648,1,FALSE)</f>
        <v>17-Aug-1978</v>
      </c>
      <c r="P2314">
        <f>VLOOKUP('combained table'!P2314,'combained table'!P2314:T4648,1,FALSE)</f>
        <v>46200.99</v>
      </c>
      <c r="Q2314" t="str">
        <f>VLOOKUP('combained table'!Q2314,'combained table'!Q2314:T4648,1,FALSE)</f>
        <v>tier - 1</v>
      </c>
      <c r="R2314" t="str">
        <f>VLOOKUP('combained table'!R2314,'combained table'!R2314:T4648,1,FALSE)</f>
        <v>tier - 1</v>
      </c>
      <c r="S2314" t="str">
        <f>VLOOKUP('combained table'!S2314,'combained table'!S2314:T4648,1,FALSE)</f>
        <v>R1013</v>
      </c>
      <c r="T2314">
        <f>VLOOKUP('combained table'!T2314,'combained table'!T2314:T4648,1,FALSE)</f>
        <v>44</v>
      </c>
    </row>
    <row r="2315" spans="1:20">
      <c r="A2315" t="str">
        <f>VLOOKUP('combained table'!A2315,'combained table'!A2315:T4649,1,FALSE)</f>
        <v>Id2314</v>
      </c>
      <c r="B2315" t="str">
        <f>VLOOKUP('combained table'!B2315,'combained table'!B2315:T4649,1,FALSE)</f>
        <v xml:space="preserve">  Sarah E</v>
      </c>
      <c r="C2315">
        <f>VLOOKUP('combained table'!C2315,'combained table'!C2315:T4649,1,FALSE)</f>
        <v>18.93</v>
      </c>
      <c r="D2315">
        <f>VLOOKUP('combained table'!D2315,'combained table'!D2315:T4649,1,FALSE)</f>
        <v>6.11</v>
      </c>
      <c r="E2315" t="str">
        <f>VLOOKUP('combained table'!E2315,'combained table'!E2315:T4649,1,FALSE)</f>
        <v>No</v>
      </c>
      <c r="F2315" t="str">
        <f>VLOOKUP('combained table'!F2315,'combained table'!F2315:T4649,1,FALSE)</f>
        <v>No</v>
      </c>
      <c r="G2315" t="str">
        <f>VLOOKUP('combained table'!G2315,'combained table'!G2315:T4649,1,FALSE)</f>
        <v>Yes</v>
      </c>
      <c r="H2315">
        <f>VLOOKUP('combained table'!H2315,'combained table'!H2315:T4649,1,FALSE)</f>
        <v>1</v>
      </c>
      <c r="I2315" t="str">
        <f>VLOOKUP('combained table'!I2315,'combained table'!I2315:T4649,1,FALSE)</f>
        <v>Prediabetes</v>
      </c>
      <c r="J2315" t="str">
        <f>VLOOKUP('combained table'!J2315,'combained table'!J2315:T4649,1,FALSE)</f>
        <v>No</v>
      </c>
      <c r="K2315" t="str">
        <f>VLOOKUP('combained table'!K2315,'combained table'!K2315:T4649,1,FALSE)</f>
        <v>Normal Weight</v>
      </c>
      <c r="L2315">
        <f>VLOOKUP('combained table'!L2315,'combained table'!L2315:T4649,1,FALSE)</f>
        <v>1971</v>
      </c>
      <c r="M2315" t="str">
        <f>VLOOKUP('combained table'!M2315,'combained table'!M2315:T4649,1,FALSE)</f>
        <v>Dec</v>
      </c>
      <c r="N2315">
        <f>VLOOKUP('combained table'!N2315,'combained table'!N2315:T4649,1,FALSE)</f>
        <v>6</v>
      </c>
      <c r="O2315" t="str">
        <f>VLOOKUP('combained table'!O2315,'combained table'!O2315:T4649,1,FALSE)</f>
        <v>6-Dec-1971</v>
      </c>
      <c r="P2315">
        <f>VLOOKUP('combained table'!P2315,'combained table'!P2315:T4649,1,FALSE)</f>
        <v>46255.11</v>
      </c>
      <c r="Q2315" t="str">
        <f>VLOOKUP('combained table'!Q2315,'combained table'!Q2315:T4649,1,FALSE)</f>
        <v>tier - 1</v>
      </c>
      <c r="R2315" t="str">
        <f>VLOOKUP('combained table'!R2315,'combained table'!R2315:T4649,1,FALSE)</f>
        <v>tier - 3</v>
      </c>
      <c r="S2315" t="str">
        <f>VLOOKUP('combained table'!S2315,'combained table'!S2315:T4649,1,FALSE)</f>
        <v>R1024</v>
      </c>
      <c r="T2315">
        <f>VLOOKUP('combained table'!T2315,'combained table'!T2315:T4649,1,FALSE)</f>
        <v>51</v>
      </c>
    </row>
    <row r="2316" spans="1:20">
      <c r="A2316" t="str">
        <f>VLOOKUP('combained table'!A2316,'combained table'!A2316:T4650,1,FALSE)</f>
        <v>Id2315</v>
      </c>
      <c r="B2316" t="str">
        <f>VLOOKUP('combained table'!B2316,'combained table'!B2316:T4650,1,FALSE)</f>
        <v xml:space="preserve">  Flannery</v>
      </c>
      <c r="C2316">
        <f>VLOOKUP('combained table'!C2316,'combained table'!C2316:T4650,1,FALSE)</f>
        <v>24.14</v>
      </c>
      <c r="D2316">
        <f>VLOOKUP('combained table'!D2316,'combained table'!D2316:T4650,1,FALSE)</f>
        <v>5.29</v>
      </c>
      <c r="E2316" t="str">
        <f>VLOOKUP('combained table'!E2316,'combained table'!E2316:T4650,1,FALSE)</f>
        <v>No</v>
      </c>
      <c r="F2316" t="str">
        <f>VLOOKUP('combained table'!F2316,'combained table'!F2316:T4650,1,FALSE)</f>
        <v>yes</v>
      </c>
      <c r="G2316" t="str">
        <f>VLOOKUP('combained table'!G2316,'combained table'!G2316:T4650,1,FALSE)</f>
        <v>No</v>
      </c>
      <c r="H2316">
        <f>VLOOKUP('combained table'!H2316,'combained table'!H2316:T4650,1,FALSE)</f>
        <v>1</v>
      </c>
      <c r="I2316" t="str">
        <f>VLOOKUP('combained table'!I2316,'combained table'!I2316:T4650,1,FALSE)</f>
        <v>Normal</v>
      </c>
      <c r="J2316" t="str">
        <f>VLOOKUP('combained table'!J2316,'combained table'!J2316:T4650,1,FALSE)</f>
        <v>No</v>
      </c>
      <c r="K2316" t="str">
        <f>VLOOKUP('combained table'!K2316,'combained table'!K2316:T4650,1,FALSE)</f>
        <v>Normal Weight</v>
      </c>
      <c r="L2316">
        <f>VLOOKUP('combained table'!L2316,'combained table'!L2316:T4650,1,FALSE)</f>
        <v>1961</v>
      </c>
      <c r="M2316" t="str">
        <f>VLOOKUP('combained table'!M2316,'combained table'!M2316:T4650,1,FALSE)</f>
        <v>Aug</v>
      </c>
      <c r="N2316">
        <f>VLOOKUP('combained table'!N2316,'combained table'!N2316:T4650,1,FALSE)</f>
        <v>8</v>
      </c>
      <c r="O2316" t="str">
        <f>VLOOKUP('combained table'!O2316,'combained table'!O2316:T4650,1,FALSE)</f>
        <v>8-Aug-1961</v>
      </c>
      <c r="P2316">
        <f>VLOOKUP('combained table'!P2316,'combained table'!P2316:T4650,1,FALSE)</f>
        <v>46599.11</v>
      </c>
      <c r="Q2316" t="str">
        <f>VLOOKUP('combained table'!Q2316,'combained table'!Q2316:T4650,1,FALSE)</f>
        <v>tier - 1</v>
      </c>
      <c r="R2316" t="str">
        <f>VLOOKUP('combained table'!R2316,'combained table'!R2316:T4650,1,FALSE)</f>
        <v>tier - 1</v>
      </c>
      <c r="S2316" t="str">
        <f>VLOOKUP('combained table'!S2316,'combained table'!S2316:T4650,1,FALSE)</f>
        <v>R1013</v>
      </c>
      <c r="T2316">
        <f>VLOOKUP('combained table'!T2316,'combained table'!T2316:T4650,1,FALSE)</f>
        <v>61</v>
      </c>
    </row>
    <row r="2317" spans="1:20">
      <c r="A2317" t="str">
        <f>VLOOKUP('combained table'!A2317,'combained table'!A2317:T4651,1,FALSE)</f>
        <v>Id2316</v>
      </c>
      <c r="B2317" t="str">
        <f>VLOOKUP('combained table'!B2317,'combained table'!B2317:T4651,1,FALSE)</f>
        <v xml:space="preserve">  John T</v>
      </c>
      <c r="C2317">
        <f>VLOOKUP('combained table'!C2317,'combained table'!C2317:T4651,1,FALSE)</f>
        <v>25.03</v>
      </c>
      <c r="D2317">
        <f>VLOOKUP('combained table'!D2317,'combained table'!D2317:T4651,1,FALSE)</f>
        <v>5.91</v>
      </c>
      <c r="E2317" t="str">
        <f>VLOOKUP('combained table'!E2317,'combained table'!E2317:T4651,1,FALSE)</f>
        <v>No</v>
      </c>
      <c r="F2317" t="str">
        <f>VLOOKUP('combained table'!F2317,'combained table'!F2317:T4651,1,FALSE)</f>
        <v>yes</v>
      </c>
      <c r="G2317" t="str">
        <f>VLOOKUP('combained table'!G2317,'combained table'!G2317:T4651,1,FALSE)</f>
        <v>No</v>
      </c>
      <c r="H2317">
        <f>VLOOKUP('combained table'!H2317,'combained table'!H2317:T4651,1,FALSE)</f>
        <v>1</v>
      </c>
      <c r="I2317" t="str">
        <f>VLOOKUP('combained table'!I2317,'combained table'!I2317:T4651,1,FALSE)</f>
        <v>Prediabetes</v>
      </c>
      <c r="J2317" t="str">
        <f>VLOOKUP('combained table'!J2317,'combained table'!J2317:T4651,1,FALSE)</f>
        <v>No</v>
      </c>
      <c r="K2317" t="str">
        <f>VLOOKUP('combained table'!K2317,'combained table'!K2317:T4651,1,FALSE)</f>
        <v>Overweight</v>
      </c>
      <c r="L2317">
        <f>VLOOKUP('combained table'!L2317,'combained table'!L2317:T4651,1,FALSE)</f>
        <v>1969</v>
      </c>
      <c r="M2317" t="str">
        <f>VLOOKUP('combained table'!M2317,'combained table'!M2317:T4651,1,FALSE)</f>
        <v>Jun</v>
      </c>
      <c r="N2317">
        <f>VLOOKUP('combained table'!N2317,'combained table'!N2317:T4651,1,FALSE)</f>
        <v>23</v>
      </c>
      <c r="O2317" t="str">
        <f>VLOOKUP('combained table'!O2317,'combained table'!O2317:T4651,1,FALSE)</f>
        <v>23-Jun-1969</v>
      </c>
      <c r="P2317">
        <f>VLOOKUP('combained table'!P2317,'combained table'!P2317:T4651,1,FALSE)</f>
        <v>46661.440000000002</v>
      </c>
      <c r="Q2317" t="str">
        <f>VLOOKUP('combained table'!Q2317,'combained table'!Q2317:T4651,1,FALSE)</f>
        <v>tier - 1</v>
      </c>
      <c r="R2317" t="str">
        <f>VLOOKUP('combained table'!R2317,'combained table'!R2317:T4651,1,FALSE)</f>
        <v>tier - 3</v>
      </c>
      <c r="S2317" t="str">
        <f>VLOOKUP('combained table'!S2317,'combained table'!S2317:T4651,1,FALSE)</f>
        <v>R1012</v>
      </c>
      <c r="T2317">
        <f>VLOOKUP('combained table'!T2317,'combained table'!T2317:T4651,1,FALSE)</f>
        <v>53</v>
      </c>
    </row>
    <row r="2318" spans="1:20">
      <c r="A2318" t="str">
        <f>VLOOKUP('combained table'!A2318,'combained table'!A2318:T4652,1,FALSE)</f>
        <v>Id2317</v>
      </c>
      <c r="B2318" t="str">
        <f>VLOOKUP('combained table'!B2318,'combained table'!B2318:T4652,1,FALSE)</f>
        <v xml:space="preserve">  Koji</v>
      </c>
      <c r="C2318">
        <f>VLOOKUP('combained table'!C2318,'combained table'!C2318:T4652,1,FALSE)</f>
        <v>20.47</v>
      </c>
      <c r="D2318">
        <f>VLOOKUP('combained table'!D2318,'combained table'!D2318:T4652,1,FALSE)</f>
        <v>5.81</v>
      </c>
      <c r="E2318" t="str">
        <f>VLOOKUP('combained table'!E2318,'combained table'!E2318:T4652,1,FALSE)</f>
        <v>yes</v>
      </c>
      <c r="F2318" t="str">
        <f>VLOOKUP('combained table'!F2318,'combained table'!F2318:T4652,1,FALSE)</f>
        <v>No</v>
      </c>
      <c r="G2318" t="str">
        <f>VLOOKUP('combained table'!G2318,'combained table'!G2318:T4652,1,FALSE)</f>
        <v>No</v>
      </c>
      <c r="H2318">
        <f>VLOOKUP('combained table'!H2318,'combained table'!H2318:T4652,1,FALSE)</f>
        <v>1</v>
      </c>
      <c r="I2318" t="str">
        <f>VLOOKUP('combained table'!I2318,'combained table'!I2318:T4652,1,FALSE)</f>
        <v>Prediabetes</v>
      </c>
      <c r="J2318" t="str">
        <f>VLOOKUP('combained table'!J2318,'combained table'!J2318:T4652,1,FALSE)</f>
        <v>No</v>
      </c>
      <c r="K2318" t="str">
        <f>VLOOKUP('combained table'!K2318,'combained table'!K2318:T4652,1,FALSE)</f>
        <v>Normal Weight</v>
      </c>
      <c r="L2318">
        <f>VLOOKUP('combained table'!L2318,'combained table'!L2318:T4652,1,FALSE)</f>
        <v>1960</v>
      </c>
      <c r="M2318" t="str">
        <f>VLOOKUP('combained table'!M2318,'combained table'!M2318:T4652,1,FALSE)</f>
        <v>Nov</v>
      </c>
      <c r="N2318">
        <f>VLOOKUP('combained table'!N2318,'combained table'!N2318:T4652,1,FALSE)</f>
        <v>17</v>
      </c>
      <c r="O2318" t="str">
        <f>VLOOKUP('combained table'!O2318,'combained table'!O2318:T4652,1,FALSE)</f>
        <v>17-Nov-1960</v>
      </c>
      <c r="P2318">
        <f>VLOOKUP('combained table'!P2318,'combained table'!P2318:T4652,1,FALSE)</f>
        <v>46718.16</v>
      </c>
      <c r="Q2318" t="str">
        <f>VLOOKUP('combained table'!Q2318,'combained table'!Q2318:T4652,1,FALSE)</f>
        <v>tier - 1</v>
      </c>
      <c r="R2318" t="str">
        <f>VLOOKUP('combained table'!R2318,'combained table'!R2318:T4652,1,FALSE)</f>
        <v>tier - 1</v>
      </c>
      <c r="S2318" t="str">
        <f>VLOOKUP('combained table'!S2318,'combained table'!S2318:T4652,1,FALSE)</f>
        <v>R1012</v>
      </c>
      <c r="T2318">
        <f>VLOOKUP('combained table'!T2318,'combained table'!T2318:T4652,1,FALSE)</f>
        <v>62</v>
      </c>
    </row>
    <row r="2319" spans="1:20">
      <c r="A2319" t="str">
        <f>VLOOKUP('combained table'!A2319,'combained table'!A2319:T4653,1,FALSE)</f>
        <v>Id2318</v>
      </c>
      <c r="B2319" t="str">
        <f>VLOOKUP('combained table'!B2319,'combained table'!B2319:T4653,1,FALSE)</f>
        <v xml:space="preserve">  Candice M</v>
      </c>
      <c r="C2319">
        <f>VLOOKUP('combained table'!C2319,'combained table'!C2319:T4653,1,FALSE)</f>
        <v>18.82</v>
      </c>
      <c r="D2319">
        <f>VLOOKUP('combained table'!D2319,'combained table'!D2319:T4653,1,FALSE)</f>
        <v>5.51</v>
      </c>
      <c r="E2319" t="str">
        <f>VLOOKUP('combained table'!E2319,'combained table'!E2319:T4653,1,FALSE)</f>
        <v>yes</v>
      </c>
      <c r="F2319" t="str">
        <f>VLOOKUP('combained table'!F2319,'combained table'!F2319:T4653,1,FALSE)</f>
        <v>No</v>
      </c>
      <c r="G2319" t="str">
        <f>VLOOKUP('combained table'!G2319,'combained table'!G2319:T4653,1,FALSE)</f>
        <v>No</v>
      </c>
      <c r="H2319">
        <f>VLOOKUP('combained table'!H2319,'combained table'!H2319:T4653,1,FALSE)</f>
        <v>0</v>
      </c>
      <c r="I2319" t="str">
        <f>VLOOKUP('combained table'!I2319,'combained table'!I2319:T4653,1,FALSE)</f>
        <v>Normal</v>
      </c>
      <c r="J2319" t="str">
        <f>VLOOKUP('combained table'!J2319,'combained table'!J2319:T4653,1,FALSE)</f>
        <v>No</v>
      </c>
      <c r="K2319" t="str">
        <f>VLOOKUP('combained table'!K2319,'combained table'!K2319:T4653,1,FALSE)</f>
        <v>Normal Weight</v>
      </c>
      <c r="L2319">
        <f>VLOOKUP('combained table'!L2319,'combained table'!L2319:T4653,1,FALSE)</f>
        <v>1958</v>
      </c>
      <c r="M2319" t="str">
        <f>VLOOKUP('combained table'!M2319,'combained table'!M2319:T4653,1,FALSE)</f>
        <v>Sep</v>
      </c>
      <c r="N2319">
        <f>VLOOKUP('combained table'!N2319,'combained table'!N2319:T4653,1,FALSE)</f>
        <v>15</v>
      </c>
      <c r="O2319" t="str">
        <f>VLOOKUP('combained table'!O2319,'combained table'!O2319:T4653,1,FALSE)</f>
        <v>15-Sep-1958</v>
      </c>
      <c r="P2319">
        <f>VLOOKUP('combained table'!P2319,'combained table'!P2319:T4653,1,FALSE)</f>
        <v>46889.26</v>
      </c>
      <c r="Q2319" t="str">
        <f>VLOOKUP('combained table'!Q2319,'combained table'!Q2319:T4653,1,FALSE)</f>
        <v>tier - 2</v>
      </c>
      <c r="R2319" t="str">
        <f>VLOOKUP('combained table'!R2319,'combained table'!R2319:T4653,1,FALSE)</f>
        <v>tier - 3</v>
      </c>
      <c r="S2319" t="str">
        <f>VLOOKUP('combained table'!S2319,'combained table'!S2319:T4653,1,FALSE)</f>
        <v>R1013</v>
      </c>
      <c r="T2319">
        <f>VLOOKUP('combained table'!T2319,'combained table'!T2319:T4653,1,FALSE)</f>
        <v>64</v>
      </c>
    </row>
    <row r="2320" spans="1:20">
      <c r="A2320" t="str">
        <f>VLOOKUP('combained table'!A2320,'combained table'!A2320:T4654,1,FALSE)</f>
        <v>Id2319</v>
      </c>
      <c r="B2320" t="str">
        <f>VLOOKUP('combained table'!B2320,'combained table'!B2320:T4654,1,FALSE)</f>
        <v xml:space="preserve">  Theodore A</v>
      </c>
      <c r="C2320">
        <f>VLOOKUP('combained table'!C2320,'combained table'!C2320:T4654,1,FALSE)</f>
        <v>17.079999999999998</v>
      </c>
      <c r="D2320">
        <f>VLOOKUP('combained table'!D2320,'combained table'!D2320:T4654,1,FALSE)</f>
        <v>5.73</v>
      </c>
      <c r="E2320" t="str">
        <f>VLOOKUP('combained table'!E2320,'combained table'!E2320:T4654,1,FALSE)</f>
        <v>No</v>
      </c>
      <c r="F2320" t="str">
        <f>VLOOKUP('combained table'!F2320,'combained table'!F2320:T4654,1,FALSE)</f>
        <v>No</v>
      </c>
      <c r="G2320" t="str">
        <f>VLOOKUP('combained table'!G2320,'combained table'!G2320:T4654,1,FALSE)</f>
        <v>Yes</v>
      </c>
      <c r="H2320">
        <f>VLOOKUP('combained table'!H2320,'combained table'!H2320:T4654,1,FALSE)</f>
        <v>1</v>
      </c>
      <c r="I2320" t="str">
        <f>VLOOKUP('combained table'!I2320,'combained table'!I2320:T4654,1,FALSE)</f>
        <v>Prediabetes</v>
      </c>
      <c r="J2320" t="str">
        <f>VLOOKUP('combained table'!J2320,'combained table'!J2320:T4654,1,FALSE)</f>
        <v>No</v>
      </c>
      <c r="K2320" t="str">
        <f>VLOOKUP('combained table'!K2320,'combained table'!K2320:T4654,1,FALSE)</f>
        <v>Underweight</v>
      </c>
      <c r="L2320">
        <f>VLOOKUP('combained table'!L2320,'combained table'!L2320:T4654,1,FALSE)</f>
        <v>1959</v>
      </c>
      <c r="M2320" t="str">
        <f>VLOOKUP('combained table'!M2320,'combained table'!M2320:T4654,1,FALSE)</f>
        <v>Jul</v>
      </c>
      <c r="N2320">
        <f>VLOOKUP('combained table'!N2320,'combained table'!N2320:T4654,1,FALSE)</f>
        <v>14</v>
      </c>
      <c r="O2320" t="str">
        <f>VLOOKUP('combained table'!O2320,'combained table'!O2320:T4654,1,FALSE)</f>
        <v>14-Jul-1959</v>
      </c>
      <c r="P2320">
        <f>VLOOKUP('combained table'!P2320,'combained table'!P2320:T4654,1,FALSE)</f>
        <v>47055.53</v>
      </c>
      <c r="Q2320" t="str">
        <f>VLOOKUP('combained table'!Q2320,'combained table'!Q2320:T4654,1,FALSE)</f>
        <v>tier - 2</v>
      </c>
      <c r="R2320" t="str">
        <f>VLOOKUP('combained table'!R2320,'combained table'!R2320:T4654,1,FALSE)</f>
        <v>tier - 1</v>
      </c>
      <c r="S2320" t="str">
        <f>VLOOKUP('combained table'!S2320,'combained table'!S2320:T4654,1,FALSE)</f>
        <v>R1013</v>
      </c>
      <c r="T2320">
        <f>VLOOKUP('combained table'!T2320,'combained table'!T2320:T4654,1,FALSE)</f>
        <v>63</v>
      </c>
    </row>
    <row r="2321" spans="1:20">
      <c r="A2321" t="str">
        <f>VLOOKUP('combained table'!A2321,'combained table'!A2321:T4655,1,FALSE)</f>
        <v>Id2320</v>
      </c>
      <c r="B2321" t="str">
        <f>VLOOKUP('combained table'!B2321,'combained table'!B2321:T4655,1,FALSE)</f>
        <v xml:space="preserve">  Lindy</v>
      </c>
      <c r="C2321">
        <f>VLOOKUP('combained table'!C2321,'combained table'!C2321:T4655,1,FALSE)</f>
        <v>19.21</v>
      </c>
      <c r="D2321">
        <f>VLOOKUP('combained table'!D2321,'combained table'!D2321:T4655,1,FALSE)</f>
        <v>5.53</v>
      </c>
      <c r="E2321" t="str">
        <f>VLOOKUP('combained table'!E2321,'combained table'!E2321:T4655,1,FALSE)</f>
        <v>yes</v>
      </c>
      <c r="F2321" t="str">
        <f>VLOOKUP('combained table'!F2321,'combained table'!F2321:T4655,1,FALSE)</f>
        <v>No</v>
      </c>
      <c r="G2321" t="str">
        <f>VLOOKUP('combained table'!G2321,'combained table'!G2321:T4655,1,FALSE)</f>
        <v>No</v>
      </c>
      <c r="H2321">
        <f>VLOOKUP('combained table'!H2321,'combained table'!H2321:T4655,1,FALSE)</f>
        <v>0</v>
      </c>
      <c r="I2321" t="str">
        <f>VLOOKUP('combained table'!I2321,'combained table'!I2321:T4655,1,FALSE)</f>
        <v>Normal</v>
      </c>
      <c r="J2321" t="str">
        <f>VLOOKUP('combained table'!J2321,'combained table'!J2321:T4655,1,FALSE)</f>
        <v>No</v>
      </c>
      <c r="K2321" t="str">
        <f>VLOOKUP('combained table'!K2321,'combained table'!K2321:T4655,1,FALSE)</f>
        <v>Normal Weight</v>
      </c>
      <c r="L2321">
        <f>VLOOKUP('combained table'!L2321,'combained table'!L2321:T4655,1,FALSE)</f>
        <v>1970</v>
      </c>
      <c r="M2321" t="str">
        <f>VLOOKUP('combained table'!M2321,'combained table'!M2321:T4655,1,FALSE)</f>
        <v>Dec</v>
      </c>
      <c r="N2321">
        <f>VLOOKUP('combained table'!N2321,'combained table'!N2321:T4655,1,FALSE)</f>
        <v>28</v>
      </c>
      <c r="O2321" t="str">
        <f>VLOOKUP('combained table'!O2321,'combained table'!O2321:T4655,1,FALSE)</f>
        <v>28-Dec-1970</v>
      </c>
      <c r="P2321">
        <f>VLOOKUP('combained table'!P2321,'combained table'!P2321:T4655,1,FALSE)</f>
        <v>47269.85</v>
      </c>
      <c r="Q2321" t="str">
        <f>VLOOKUP('combained table'!Q2321,'combained table'!Q2321:T4655,1,FALSE)</f>
        <v>tier - 1</v>
      </c>
      <c r="R2321" t="str">
        <f>VLOOKUP('combained table'!R2321,'combained table'!R2321:T4655,1,FALSE)</f>
        <v>tier - 2</v>
      </c>
      <c r="S2321" t="str">
        <f>VLOOKUP('combained table'!S2321,'combained table'!S2321:T4655,1,FALSE)</f>
        <v>R1013</v>
      </c>
      <c r="T2321">
        <f>VLOOKUP('combained table'!T2321,'combained table'!T2321:T4655,1,FALSE)</f>
        <v>52</v>
      </c>
    </row>
    <row r="2322" spans="1:20">
      <c r="A2322" t="str">
        <f>VLOOKUP('combained table'!A2322,'combained table'!A2322:T4656,1,FALSE)</f>
        <v>Id2321</v>
      </c>
      <c r="B2322" t="str">
        <f>VLOOKUP('combained table'!B2322,'combained table'!B2322:T4656,1,FALSE)</f>
        <v xml:space="preserve">  Thomas</v>
      </c>
      <c r="C2322">
        <f>VLOOKUP('combained table'!C2322,'combained table'!C2322:T4656,1,FALSE)</f>
        <v>17.86</v>
      </c>
      <c r="D2322">
        <f>VLOOKUP('combained table'!D2322,'combained table'!D2322:T4656,1,FALSE)</f>
        <v>5.43</v>
      </c>
      <c r="E2322" t="str">
        <f>VLOOKUP('combained table'!E2322,'combained table'!E2322:T4656,1,FALSE)</f>
        <v>No</v>
      </c>
      <c r="F2322" t="str">
        <f>VLOOKUP('combained table'!F2322,'combained table'!F2322:T4656,1,FALSE)</f>
        <v>No</v>
      </c>
      <c r="G2322" t="str">
        <f>VLOOKUP('combained table'!G2322,'combained table'!G2322:T4656,1,FALSE)</f>
        <v>Yes</v>
      </c>
      <c r="H2322">
        <f>VLOOKUP('combained table'!H2322,'combained table'!H2322:T4656,1,FALSE)</f>
        <v>1</v>
      </c>
      <c r="I2322" t="str">
        <f>VLOOKUP('combained table'!I2322,'combained table'!I2322:T4656,1,FALSE)</f>
        <v>Normal</v>
      </c>
      <c r="J2322" t="str">
        <f>VLOOKUP('combained table'!J2322,'combained table'!J2322:T4656,1,FALSE)</f>
        <v>No</v>
      </c>
      <c r="K2322" t="str">
        <f>VLOOKUP('combained table'!K2322,'combained table'!K2322:T4656,1,FALSE)</f>
        <v>Underweight</v>
      </c>
      <c r="L2322">
        <f>VLOOKUP('combained table'!L2322,'combained table'!L2322:T4656,1,FALSE)</f>
        <v>1958</v>
      </c>
      <c r="M2322" t="str">
        <f>VLOOKUP('combained table'!M2322,'combained table'!M2322:T4656,1,FALSE)</f>
        <v>Sep</v>
      </c>
      <c r="N2322">
        <f>VLOOKUP('combained table'!N2322,'combained table'!N2322:T4656,1,FALSE)</f>
        <v>3</v>
      </c>
      <c r="O2322" t="str">
        <f>VLOOKUP('combained table'!O2322,'combained table'!O2322:T4656,1,FALSE)</f>
        <v>3-Sep-1958</v>
      </c>
      <c r="P2322">
        <f>VLOOKUP('combained table'!P2322,'combained table'!P2322:T4656,1,FALSE)</f>
        <v>47291.06</v>
      </c>
      <c r="Q2322" t="str">
        <f>VLOOKUP('combained table'!Q2322,'combained table'!Q2322:T4656,1,FALSE)</f>
        <v>tier - 2</v>
      </c>
      <c r="R2322" t="str">
        <f>VLOOKUP('combained table'!R2322,'combained table'!R2322:T4656,1,FALSE)</f>
        <v>tier - 1</v>
      </c>
      <c r="S2322" t="str">
        <f>VLOOKUP('combained table'!S2322,'combained table'!S2322:T4656,1,FALSE)</f>
        <v>R1011</v>
      </c>
      <c r="T2322">
        <f>VLOOKUP('combained table'!T2322,'combained table'!T2322:T4656,1,FALSE)</f>
        <v>64</v>
      </c>
    </row>
    <row r="2323" spans="1:20">
      <c r="A2323" t="str">
        <f>VLOOKUP('combained table'!A2323,'combained table'!A2323:T4657,1,FALSE)</f>
        <v>Id2322</v>
      </c>
      <c r="B2323" t="str">
        <f>VLOOKUP('combained table'!B2323,'combained table'!B2323:T4657,1,FALSE)</f>
        <v xml:space="preserve">  Holly</v>
      </c>
      <c r="C2323">
        <f>VLOOKUP('combained table'!C2323,'combained table'!C2323:T4657,1,FALSE)</f>
        <v>21.38</v>
      </c>
      <c r="D2323">
        <f>VLOOKUP('combained table'!D2323,'combained table'!D2323:T4657,1,FALSE)</f>
        <v>8.01</v>
      </c>
      <c r="E2323" t="str">
        <f>VLOOKUP('combained table'!E2323,'combained table'!E2323:T4657,1,FALSE)</f>
        <v>No</v>
      </c>
      <c r="F2323" t="str">
        <f>VLOOKUP('combained table'!F2323,'combained table'!F2323:T4657,1,FALSE)</f>
        <v>No</v>
      </c>
      <c r="G2323" t="str">
        <f>VLOOKUP('combained table'!G2323,'combained table'!G2323:T4657,1,FALSE)</f>
        <v>No</v>
      </c>
      <c r="H2323">
        <f>VLOOKUP('combained table'!H2323,'combained table'!H2323:T4657,1,FALSE)</f>
        <v>0</v>
      </c>
      <c r="I2323" t="str">
        <f>VLOOKUP('combained table'!I2323,'combained table'!I2323:T4657,1,FALSE)</f>
        <v>Diabetes</v>
      </c>
      <c r="J2323" t="str">
        <f>VLOOKUP('combained table'!J2323,'combained table'!J2323:T4657,1,FALSE)</f>
        <v>No</v>
      </c>
      <c r="K2323" t="str">
        <f>VLOOKUP('combained table'!K2323,'combained table'!K2323:T4657,1,FALSE)</f>
        <v>Normal Weight</v>
      </c>
      <c r="L2323">
        <f>VLOOKUP('combained table'!L2323,'combained table'!L2323:T4657,1,FALSE)</f>
        <v>1959</v>
      </c>
      <c r="M2323" t="str">
        <f>VLOOKUP('combained table'!M2323,'combained table'!M2323:T4657,1,FALSE)</f>
        <v>Oct</v>
      </c>
      <c r="N2323">
        <f>VLOOKUP('combained table'!N2323,'combained table'!N2323:T4657,1,FALSE)</f>
        <v>4</v>
      </c>
      <c r="O2323" t="str">
        <f>VLOOKUP('combained table'!O2323,'combained table'!O2323:T4657,1,FALSE)</f>
        <v>4-Oct-1959</v>
      </c>
      <c r="P2323">
        <f>VLOOKUP('combained table'!P2323,'combained table'!P2323:T4657,1,FALSE)</f>
        <v>47305.31</v>
      </c>
      <c r="Q2323" t="str">
        <f>VLOOKUP('combained table'!Q2323,'combained table'!Q2323:T4657,1,FALSE)</f>
        <v>tier - 2</v>
      </c>
      <c r="R2323" t="str">
        <f>VLOOKUP('combained table'!R2323,'combained table'!R2323:T4657,1,FALSE)</f>
        <v>tier - 1</v>
      </c>
      <c r="S2323" t="str">
        <f>VLOOKUP('combained table'!S2323,'combained table'!S2323:T4657,1,FALSE)</f>
        <v>R1011</v>
      </c>
      <c r="T2323">
        <f>VLOOKUP('combained table'!T2323,'combained table'!T2323:T4657,1,FALSE)</f>
        <v>63</v>
      </c>
    </row>
    <row r="2324" spans="1:20">
      <c r="A2324" t="str">
        <f>VLOOKUP('combained table'!A2324,'combained table'!A2324:T4658,1,FALSE)</f>
        <v>Id2323</v>
      </c>
      <c r="B2324" t="str">
        <f>VLOOKUP('combained table'!B2324,'combained table'!B2324:T4658,1,FALSE)</f>
        <v xml:space="preserve">  Matthew</v>
      </c>
      <c r="C2324">
        <f>VLOOKUP('combained table'!C2324,'combained table'!C2324:T4658,1,FALSE)</f>
        <v>23.35</v>
      </c>
      <c r="D2324">
        <f>VLOOKUP('combained table'!D2324,'combained table'!D2324:T4658,1,FALSE)</f>
        <v>5.94</v>
      </c>
      <c r="E2324" t="str">
        <f>VLOOKUP('combained table'!E2324,'combained table'!E2324:T4658,1,FALSE)</f>
        <v>No</v>
      </c>
      <c r="F2324" t="str">
        <f>VLOOKUP('combained table'!F2324,'combained table'!F2324:T4658,1,FALSE)</f>
        <v>No</v>
      </c>
      <c r="G2324" t="str">
        <f>VLOOKUP('combained table'!G2324,'combained table'!G2324:T4658,1,FALSE)</f>
        <v>No</v>
      </c>
      <c r="H2324">
        <f>VLOOKUP('combained table'!H2324,'combained table'!H2324:T4658,1,FALSE)</f>
        <v>0</v>
      </c>
      <c r="I2324" t="str">
        <f>VLOOKUP('combained table'!I2324,'combained table'!I2324:T4658,1,FALSE)</f>
        <v>Prediabetes</v>
      </c>
      <c r="J2324" t="str">
        <f>VLOOKUP('combained table'!J2324,'combained table'!J2324:T4658,1,FALSE)</f>
        <v>No</v>
      </c>
      <c r="K2324" t="str">
        <f>VLOOKUP('combained table'!K2324,'combained table'!K2324:T4658,1,FALSE)</f>
        <v>Normal Weight</v>
      </c>
      <c r="L2324">
        <f>VLOOKUP('combained table'!L2324,'combained table'!L2324:T4658,1,FALSE)</f>
        <v>1961</v>
      </c>
      <c r="M2324" t="str">
        <f>VLOOKUP('combained table'!M2324,'combained table'!M2324:T4658,1,FALSE)</f>
        <v>Jun</v>
      </c>
      <c r="N2324">
        <f>VLOOKUP('combained table'!N2324,'combained table'!N2324:T4658,1,FALSE)</f>
        <v>13</v>
      </c>
      <c r="O2324" t="str">
        <f>VLOOKUP('combained table'!O2324,'combained table'!O2324:T4658,1,FALSE)</f>
        <v>13-Jun-1961</v>
      </c>
      <c r="P2324">
        <f>VLOOKUP('combained table'!P2324,'combained table'!P2324:T4658,1,FALSE)</f>
        <v>47403.88</v>
      </c>
      <c r="Q2324" t="str">
        <f>VLOOKUP('combained table'!Q2324,'combained table'!Q2324:T4658,1,FALSE)</f>
        <v>tier - 1</v>
      </c>
      <c r="R2324" t="str">
        <f>VLOOKUP('combained table'!R2324,'combained table'!R2324:T4658,1,FALSE)</f>
        <v>tier - 3</v>
      </c>
      <c r="S2324" t="str">
        <f>VLOOKUP('combained table'!S2324,'combained table'!S2324:T4658,1,FALSE)</f>
        <v>R1011</v>
      </c>
      <c r="T2324">
        <f>VLOOKUP('combained table'!T2324,'combained table'!T2324:T4658,1,FALSE)</f>
        <v>61</v>
      </c>
    </row>
    <row r="2325" spans="1:20">
      <c r="A2325" t="str">
        <f>VLOOKUP('combained table'!A2325,'combained table'!A2325:T4659,1,FALSE)</f>
        <v>Id2324</v>
      </c>
      <c r="B2325" t="str">
        <f>VLOOKUP('combained table'!B2325,'combained table'!B2325:T4659,1,FALSE)</f>
        <v xml:space="preserve">  Meghan K</v>
      </c>
      <c r="C2325">
        <f>VLOOKUP('combained table'!C2325,'combained table'!C2325:T4659,1,FALSE)</f>
        <v>22.24</v>
      </c>
      <c r="D2325">
        <f>VLOOKUP('combained table'!D2325,'combained table'!D2325:T4659,1,FALSE)</f>
        <v>5.04</v>
      </c>
      <c r="E2325" t="str">
        <f>VLOOKUP('combained table'!E2325,'combained table'!E2325:T4659,1,FALSE)</f>
        <v>No</v>
      </c>
      <c r="F2325" t="str">
        <f>VLOOKUP('combained table'!F2325,'combained table'!F2325:T4659,1,FALSE)</f>
        <v>No</v>
      </c>
      <c r="G2325" t="str">
        <f>VLOOKUP('combained table'!G2325,'combained table'!G2325:T4659,1,FALSE)</f>
        <v>No</v>
      </c>
      <c r="H2325">
        <f>VLOOKUP('combained table'!H2325,'combained table'!H2325:T4659,1,FALSE)</f>
        <v>0</v>
      </c>
      <c r="I2325" t="str">
        <f>VLOOKUP('combained table'!I2325,'combained table'!I2325:T4659,1,FALSE)</f>
        <v>Normal</v>
      </c>
      <c r="J2325" t="str">
        <f>VLOOKUP('combained table'!J2325,'combained table'!J2325:T4659,1,FALSE)</f>
        <v>No</v>
      </c>
      <c r="K2325" t="str">
        <f>VLOOKUP('combained table'!K2325,'combained table'!K2325:T4659,1,FALSE)</f>
        <v>Normal Weight</v>
      </c>
      <c r="L2325">
        <f>VLOOKUP('combained table'!L2325,'combained table'!L2325:T4659,1,FALSE)</f>
        <v>1971</v>
      </c>
      <c r="M2325" t="str">
        <f>VLOOKUP('combained table'!M2325,'combained table'!M2325:T4659,1,FALSE)</f>
        <v>Sep</v>
      </c>
      <c r="N2325">
        <f>VLOOKUP('combained table'!N2325,'combained table'!N2325:T4659,1,FALSE)</f>
        <v>27</v>
      </c>
      <c r="O2325" t="str">
        <f>VLOOKUP('combained table'!O2325,'combained table'!O2325:T4659,1,FALSE)</f>
        <v>27-Sep-1971</v>
      </c>
      <c r="P2325">
        <f>VLOOKUP('combained table'!P2325,'combained table'!P2325:T4659,1,FALSE)</f>
        <v>47462.89</v>
      </c>
      <c r="Q2325" t="str">
        <f>VLOOKUP('combained table'!Q2325,'combained table'!Q2325:T4659,1,FALSE)</f>
        <v>tier - 1</v>
      </c>
      <c r="R2325" t="str">
        <f>VLOOKUP('combained table'!R2325,'combained table'!R2325:T4659,1,FALSE)</f>
        <v>tier - 2</v>
      </c>
      <c r="S2325" t="str">
        <f>VLOOKUP('combained table'!S2325,'combained table'!S2325:T4659,1,FALSE)</f>
        <v>R1013</v>
      </c>
      <c r="T2325">
        <f>VLOOKUP('combained table'!T2325,'combained table'!T2325:T4659,1,FALSE)</f>
        <v>51</v>
      </c>
    </row>
    <row r="2326" spans="1:20">
      <c r="A2326" t="str">
        <f>VLOOKUP('combained table'!A2326,'combained table'!A2326:T4660,1,FALSE)</f>
        <v>Id2325</v>
      </c>
      <c r="B2326" t="str">
        <f>VLOOKUP('combained table'!B2326,'combained table'!B2326:T4660,1,FALSE)</f>
        <v xml:space="preserve">  Fred</v>
      </c>
      <c r="C2326">
        <f>VLOOKUP('combained table'!C2326,'combained table'!C2326:T4660,1,FALSE)</f>
        <v>24.76</v>
      </c>
      <c r="D2326">
        <f>VLOOKUP('combained table'!D2326,'combained table'!D2326:T4660,1,FALSE)</f>
        <v>4.54</v>
      </c>
      <c r="E2326" t="str">
        <f>VLOOKUP('combained table'!E2326,'combained table'!E2326:T4660,1,FALSE)</f>
        <v>yes</v>
      </c>
      <c r="F2326" t="str">
        <f>VLOOKUP('combained table'!F2326,'combained table'!F2326:T4660,1,FALSE)</f>
        <v>No</v>
      </c>
      <c r="G2326" t="str">
        <f>VLOOKUP('combained table'!G2326,'combained table'!G2326:T4660,1,FALSE)</f>
        <v>No</v>
      </c>
      <c r="H2326">
        <f>VLOOKUP('combained table'!H2326,'combained table'!H2326:T4660,1,FALSE)</f>
        <v>0</v>
      </c>
      <c r="I2326" t="str">
        <f>VLOOKUP('combained table'!I2326,'combained table'!I2326:T4660,1,FALSE)</f>
        <v>Normal</v>
      </c>
      <c r="J2326" t="str">
        <f>VLOOKUP('combained table'!J2326,'combained table'!J2326:T4660,1,FALSE)</f>
        <v>No</v>
      </c>
      <c r="K2326" t="str">
        <f>VLOOKUP('combained table'!K2326,'combained table'!K2326:T4660,1,FALSE)</f>
        <v>Normal Weight</v>
      </c>
      <c r="L2326">
        <f>VLOOKUP('combained table'!L2326,'combained table'!L2326:T4660,1,FALSE)</f>
        <v>1964</v>
      </c>
      <c r="M2326" t="str">
        <f>VLOOKUP('combained table'!M2326,'combained table'!M2326:T4660,1,FALSE)</f>
        <v>Nov</v>
      </c>
      <c r="N2326">
        <f>VLOOKUP('combained table'!N2326,'combained table'!N2326:T4660,1,FALSE)</f>
        <v>7</v>
      </c>
      <c r="O2326" t="str">
        <f>VLOOKUP('combained table'!O2326,'combained table'!O2326:T4660,1,FALSE)</f>
        <v>7-Nov-1964</v>
      </c>
      <c r="P2326">
        <f>VLOOKUP('combained table'!P2326,'combained table'!P2326:T4660,1,FALSE)</f>
        <v>47496.49</v>
      </c>
      <c r="Q2326" t="str">
        <f>VLOOKUP('combained table'!Q2326,'combained table'!Q2326:T4660,1,FALSE)</f>
        <v>tier - 1</v>
      </c>
      <c r="R2326" t="str">
        <f>VLOOKUP('combained table'!R2326,'combained table'!R2326:T4660,1,FALSE)</f>
        <v>tier - 3</v>
      </c>
      <c r="S2326" t="str">
        <f>VLOOKUP('combained table'!S2326,'combained table'!S2326:T4660,1,FALSE)</f>
        <v>R1012</v>
      </c>
      <c r="T2326">
        <f>VLOOKUP('combained table'!T2326,'combained table'!T2326:T4660,1,FALSE)</f>
        <v>58</v>
      </c>
    </row>
    <row r="2327" spans="1:20">
      <c r="A2327" t="str">
        <f>VLOOKUP('combained table'!A2327,'combained table'!A2327:T4661,1,FALSE)</f>
        <v>Id2326</v>
      </c>
      <c r="B2327" t="str">
        <f>VLOOKUP('combained table'!B2327,'combained table'!B2327:T4661,1,FALSE)</f>
        <v xml:space="preserve">  Sebastian</v>
      </c>
      <c r="C2327">
        <f>VLOOKUP('combained table'!C2327,'combained table'!C2327:T4661,1,FALSE)</f>
        <v>20.100000000000001</v>
      </c>
      <c r="D2327">
        <f>VLOOKUP('combained table'!D2327,'combained table'!D2327:T4661,1,FALSE)</f>
        <v>5.6</v>
      </c>
      <c r="E2327" t="str">
        <f>VLOOKUP('combained table'!E2327,'combained table'!E2327:T4661,1,FALSE)</f>
        <v>yes</v>
      </c>
      <c r="F2327" t="str">
        <f>VLOOKUP('combained table'!F2327,'combained table'!F2327:T4661,1,FALSE)</f>
        <v>No</v>
      </c>
      <c r="G2327" t="str">
        <f>VLOOKUP('combained table'!G2327,'combained table'!G2327:T4661,1,FALSE)</f>
        <v>Yes</v>
      </c>
      <c r="H2327">
        <f>VLOOKUP('combained table'!H2327,'combained table'!H2327:T4661,1,FALSE)</f>
        <v>1</v>
      </c>
      <c r="I2327" t="str">
        <f>VLOOKUP('combained table'!I2327,'combained table'!I2327:T4661,1,FALSE)</f>
        <v>Normal</v>
      </c>
      <c r="J2327" t="str">
        <f>VLOOKUP('combained table'!J2327,'combained table'!J2327:T4661,1,FALSE)</f>
        <v>No</v>
      </c>
      <c r="K2327" t="str">
        <f>VLOOKUP('combained table'!K2327,'combained table'!K2327:T4661,1,FALSE)</f>
        <v>Normal Weight</v>
      </c>
      <c r="L2327">
        <f>VLOOKUP('combained table'!L2327,'combained table'!L2327:T4661,1,FALSE)</f>
        <v>1963</v>
      </c>
      <c r="M2327" t="str">
        <f>VLOOKUP('combained table'!M2327,'combained table'!M2327:T4661,1,FALSE)</f>
        <v>Aug</v>
      </c>
      <c r="N2327">
        <f>VLOOKUP('combained table'!N2327,'combained table'!N2327:T4661,1,FALSE)</f>
        <v>5</v>
      </c>
      <c r="O2327" t="str">
        <f>VLOOKUP('combained table'!O2327,'combained table'!O2327:T4661,1,FALSE)</f>
        <v>5-Aug-1963</v>
      </c>
      <c r="P2327">
        <f>VLOOKUP('combained table'!P2327,'combained table'!P2327:T4661,1,FALSE)</f>
        <v>47896.79</v>
      </c>
      <c r="Q2327" t="str">
        <f>VLOOKUP('combained table'!Q2327,'combained table'!Q2327:T4661,1,FALSE)</f>
        <v>tier - 1</v>
      </c>
      <c r="R2327" t="str">
        <f>VLOOKUP('combained table'!R2327,'combained table'!R2327:T4661,1,FALSE)</f>
        <v>tier - 3</v>
      </c>
      <c r="S2327" t="str">
        <f>VLOOKUP('combained table'!S2327,'combained table'!S2327:T4661,1,FALSE)</f>
        <v>R1024</v>
      </c>
      <c r="T2327">
        <f>VLOOKUP('combained table'!T2327,'combained table'!T2327:T4661,1,FALSE)</f>
        <v>59</v>
      </c>
    </row>
    <row r="2328" spans="1:20">
      <c r="A2328" t="str">
        <f>VLOOKUP('combained table'!A2328,'combained table'!A2328:T4662,1,FALSE)</f>
        <v>Id2327</v>
      </c>
      <c r="B2328" t="str">
        <f>VLOOKUP('combained table'!B2328,'combained table'!B2328:T4662,1,FALSE)</f>
        <v xml:space="preserve">  Laura</v>
      </c>
      <c r="C2328">
        <f>VLOOKUP('combained table'!C2328,'combained table'!C2328:T4662,1,FALSE)</f>
        <v>21.77</v>
      </c>
      <c r="D2328">
        <f>VLOOKUP('combained table'!D2328,'combained table'!D2328:T4662,1,FALSE)</f>
        <v>10.67</v>
      </c>
      <c r="E2328" t="str">
        <f>VLOOKUP('combained table'!E2328,'combained table'!E2328:T4662,1,FALSE)</f>
        <v>No</v>
      </c>
      <c r="F2328" t="str">
        <f>VLOOKUP('combained table'!F2328,'combained table'!F2328:T4662,1,FALSE)</f>
        <v>No</v>
      </c>
      <c r="G2328" t="str">
        <f>VLOOKUP('combained table'!G2328,'combained table'!G2328:T4662,1,FALSE)</f>
        <v>No</v>
      </c>
      <c r="H2328">
        <f>VLOOKUP('combained table'!H2328,'combained table'!H2328:T4662,1,FALSE)</f>
        <v>0</v>
      </c>
      <c r="I2328" t="str">
        <f>VLOOKUP('combained table'!I2328,'combained table'!I2328:T4662,1,FALSE)</f>
        <v>Diabetes</v>
      </c>
      <c r="J2328" t="str">
        <f>VLOOKUP('combained table'!J2328,'combained table'!J2328:T4662,1,FALSE)</f>
        <v>No</v>
      </c>
      <c r="K2328" t="str">
        <f>VLOOKUP('combained table'!K2328,'combained table'!K2328:T4662,1,FALSE)</f>
        <v>Normal Weight</v>
      </c>
      <c r="L2328">
        <f>VLOOKUP('combained table'!L2328,'combained table'!L2328:T4662,1,FALSE)</f>
        <v>1958</v>
      </c>
      <c r="M2328" t="str">
        <f>VLOOKUP('combained table'!M2328,'combained table'!M2328:T4662,1,FALSE)</f>
        <v>Nov</v>
      </c>
      <c r="N2328">
        <f>VLOOKUP('combained table'!N2328,'combained table'!N2328:T4662,1,FALSE)</f>
        <v>16</v>
      </c>
      <c r="O2328" t="str">
        <f>VLOOKUP('combained table'!O2328,'combained table'!O2328:T4662,1,FALSE)</f>
        <v>16-Nov-1958</v>
      </c>
      <c r="P2328">
        <f>VLOOKUP('combained table'!P2328,'combained table'!P2328:T4662,1,FALSE)</f>
        <v>47928.03</v>
      </c>
      <c r="Q2328" t="str">
        <f>VLOOKUP('combained table'!Q2328,'combained table'!Q2328:T4662,1,FALSE)</f>
        <v>tier - 2</v>
      </c>
      <c r="R2328" t="str">
        <f>VLOOKUP('combained table'!R2328,'combained table'!R2328:T4662,1,FALSE)</f>
        <v>tier - 3</v>
      </c>
      <c r="S2328" t="str">
        <f>VLOOKUP('combained table'!S2328,'combained table'!S2328:T4662,1,FALSE)</f>
        <v>R1011</v>
      </c>
      <c r="T2328">
        <f>VLOOKUP('combained table'!T2328,'combained table'!T2328:T4662,1,FALSE)</f>
        <v>64</v>
      </c>
    </row>
    <row r="2329" spans="1:20">
      <c r="A2329" t="str">
        <f>VLOOKUP('combained table'!A2329,'combained table'!A2329:T4663,1,FALSE)</f>
        <v>Id2328</v>
      </c>
      <c r="B2329" t="str">
        <f>VLOOKUP('combained table'!B2329,'combained table'!B2329:T4663,1,FALSE)</f>
        <v xml:space="preserve">  Nicole</v>
      </c>
      <c r="C2329">
        <f>VLOOKUP('combained table'!C2329,'combained table'!C2329:T4663,1,FALSE)</f>
        <v>17.82</v>
      </c>
      <c r="D2329">
        <f>VLOOKUP('combained table'!D2329,'combained table'!D2329:T4663,1,FALSE)</f>
        <v>5.26</v>
      </c>
      <c r="E2329" t="str">
        <f>VLOOKUP('combained table'!E2329,'combained table'!E2329:T4663,1,FALSE)</f>
        <v>yes</v>
      </c>
      <c r="F2329" t="str">
        <f>VLOOKUP('combained table'!F2329,'combained table'!F2329:T4663,1,FALSE)</f>
        <v>No</v>
      </c>
      <c r="G2329" t="str">
        <f>VLOOKUP('combained table'!G2329,'combained table'!G2329:T4663,1,FALSE)</f>
        <v>No</v>
      </c>
      <c r="H2329">
        <f>VLOOKUP('combained table'!H2329,'combained table'!H2329:T4663,1,FALSE)</f>
        <v>1</v>
      </c>
      <c r="I2329" t="str">
        <f>VLOOKUP('combained table'!I2329,'combained table'!I2329:T4663,1,FALSE)</f>
        <v>Normal</v>
      </c>
      <c r="J2329" t="str">
        <f>VLOOKUP('combained table'!J2329,'combained table'!J2329:T4663,1,FALSE)</f>
        <v>No</v>
      </c>
      <c r="K2329" t="str">
        <f>VLOOKUP('combained table'!K2329,'combained table'!K2329:T4663,1,FALSE)</f>
        <v>Underweight</v>
      </c>
      <c r="L2329">
        <f>VLOOKUP('combained table'!L2329,'combained table'!L2329:T4663,1,FALSE)</f>
        <v>1962</v>
      </c>
      <c r="M2329" t="str">
        <f>VLOOKUP('combained table'!M2329,'combained table'!M2329:T4663,1,FALSE)</f>
        <v>Aug</v>
      </c>
      <c r="N2329">
        <f>VLOOKUP('combained table'!N2329,'combained table'!N2329:T4663,1,FALSE)</f>
        <v>27</v>
      </c>
      <c r="O2329" t="str">
        <f>VLOOKUP('combained table'!O2329,'combained table'!O2329:T4663,1,FALSE)</f>
        <v>27-Aug-1962</v>
      </c>
      <c r="P2329">
        <f>VLOOKUP('combained table'!P2329,'combained table'!P2329:T4663,1,FALSE)</f>
        <v>48173.36</v>
      </c>
      <c r="Q2329" t="str">
        <f>VLOOKUP('combained table'!Q2329,'combained table'!Q2329:T4663,1,FALSE)</f>
        <v>tier - 1</v>
      </c>
      <c r="R2329" t="str">
        <f>VLOOKUP('combained table'!R2329,'combained table'!R2329:T4663,1,FALSE)</f>
        <v>tier - 3</v>
      </c>
      <c r="S2329" t="str">
        <f>VLOOKUP('combained table'!S2329,'combained table'!S2329:T4663,1,FALSE)</f>
        <v>R1011</v>
      </c>
      <c r="T2329">
        <f>VLOOKUP('combained table'!T2329,'combained table'!T2329:T4663,1,FALSE)</f>
        <v>60</v>
      </c>
    </row>
    <row r="2330" spans="1:20">
      <c r="A2330" t="str">
        <f>VLOOKUP('combained table'!A2330,'combained table'!A2330:T4664,1,FALSE)</f>
        <v>Id2329</v>
      </c>
      <c r="B2330" t="str">
        <f>VLOOKUP('combained table'!B2330,'combained table'!B2330:T4664,1,FALSE)</f>
        <v xml:space="preserve">  Susan E</v>
      </c>
      <c r="C2330">
        <f>VLOOKUP('combained table'!C2330,'combained table'!C2330:T4664,1,FALSE)</f>
        <v>17.07</v>
      </c>
      <c r="D2330">
        <f>VLOOKUP('combained table'!D2330,'combained table'!D2330:T4664,1,FALSE)</f>
        <v>5.22</v>
      </c>
      <c r="E2330" t="str">
        <f>VLOOKUP('combained table'!E2330,'combained table'!E2330:T4664,1,FALSE)</f>
        <v>No</v>
      </c>
      <c r="F2330" t="str">
        <f>VLOOKUP('combained table'!F2330,'combained table'!F2330:T4664,1,FALSE)</f>
        <v>No</v>
      </c>
      <c r="G2330" t="str">
        <f>VLOOKUP('combained table'!G2330,'combained table'!G2330:T4664,1,FALSE)</f>
        <v>Yes</v>
      </c>
      <c r="H2330">
        <f>VLOOKUP('combained table'!H2330,'combained table'!H2330:T4664,1,FALSE)</f>
        <v>1</v>
      </c>
      <c r="I2330" t="str">
        <f>VLOOKUP('combained table'!I2330,'combained table'!I2330:T4664,1,FALSE)</f>
        <v>Normal</v>
      </c>
      <c r="J2330" t="str">
        <f>VLOOKUP('combained table'!J2330,'combained table'!J2330:T4664,1,FALSE)</f>
        <v>No</v>
      </c>
      <c r="K2330" t="str">
        <f>VLOOKUP('combained table'!K2330,'combained table'!K2330:T4664,1,FALSE)</f>
        <v>Underweight</v>
      </c>
      <c r="L2330">
        <f>VLOOKUP('combained table'!L2330,'combained table'!L2330:T4664,1,FALSE)</f>
        <v>1961</v>
      </c>
      <c r="M2330" t="str">
        <f>VLOOKUP('combained table'!M2330,'combained table'!M2330:T4664,1,FALSE)</f>
        <v>Dec</v>
      </c>
      <c r="N2330">
        <f>VLOOKUP('combained table'!N2330,'combained table'!N2330:T4664,1,FALSE)</f>
        <v>21</v>
      </c>
      <c r="O2330" t="str">
        <f>VLOOKUP('combained table'!O2330,'combained table'!O2330:T4664,1,FALSE)</f>
        <v>21-Dec-1961</v>
      </c>
      <c r="P2330">
        <f>VLOOKUP('combained table'!P2330,'combained table'!P2330:T4664,1,FALSE)</f>
        <v>48517.56</v>
      </c>
      <c r="Q2330" t="str">
        <f>VLOOKUP('combained table'!Q2330,'combained table'!Q2330:T4664,1,FALSE)</f>
        <v>tier - 1</v>
      </c>
      <c r="R2330" t="str">
        <f>VLOOKUP('combained table'!R2330,'combained table'!R2330:T4664,1,FALSE)</f>
        <v>tier - 3</v>
      </c>
      <c r="S2330" t="str">
        <f>VLOOKUP('combained table'!S2330,'combained table'!S2330:T4664,1,FALSE)</f>
        <v>R1024</v>
      </c>
      <c r="T2330">
        <f>VLOOKUP('combained table'!T2330,'combained table'!T2330:T4664,1,FALSE)</f>
        <v>61</v>
      </c>
    </row>
    <row r="2331" spans="1:20">
      <c r="A2331" t="str">
        <f>VLOOKUP('combained table'!A2331,'combained table'!A2331:T4665,1,FALSE)</f>
        <v>Id2330</v>
      </c>
      <c r="B2331" t="str">
        <f>VLOOKUP('combained table'!B2331,'combained table'!B2331:T4665,1,FALSE)</f>
        <v xml:space="preserve">  Katy</v>
      </c>
      <c r="C2331">
        <f>VLOOKUP('combained table'!C2331,'combained table'!C2331:T4665,1,FALSE)</f>
        <v>22.24</v>
      </c>
      <c r="D2331">
        <f>VLOOKUP('combained table'!D2331,'combained table'!D2331:T4665,1,FALSE)</f>
        <v>4.29</v>
      </c>
      <c r="E2331" t="str">
        <f>VLOOKUP('combained table'!E2331,'combained table'!E2331:T4665,1,FALSE)</f>
        <v>yes</v>
      </c>
      <c r="F2331" t="str">
        <f>VLOOKUP('combained table'!F2331,'combained table'!F2331:T4665,1,FALSE)</f>
        <v>No</v>
      </c>
      <c r="G2331" t="str">
        <f>VLOOKUP('combained table'!G2331,'combained table'!G2331:T4665,1,FALSE)</f>
        <v>No</v>
      </c>
      <c r="H2331">
        <f>VLOOKUP('combained table'!H2331,'combained table'!H2331:T4665,1,FALSE)</f>
        <v>0</v>
      </c>
      <c r="I2331" t="str">
        <f>VLOOKUP('combained table'!I2331,'combained table'!I2331:T4665,1,FALSE)</f>
        <v>Normal</v>
      </c>
      <c r="J2331" t="str">
        <f>VLOOKUP('combained table'!J2331,'combained table'!J2331:T4665,1,FALSE)</f>
        <v>No</v>
      </c>
      <c r="K2331" t="str">
        <f>VLOOKUP('combained table'!K2331,'combained table'!K2331:T4665,1,FALSE)</f>
        <v>Normal Weight</v>
      </c>
      <c r="L2331">
        <f>VLOOKUP('combained table'!L2331,'combained table'!L2331:T4665,1,FALSE)</f>
        <v>1968</v>
      </c>
      <c r="M2331" t="str">
        <f>VLOOKUP('combained table'!M2331,'combained table'!M2331:T4665,1,FALSE)</f>
        <v>Dec</v>
      </c>
      <c r="N2331">
        <f>VLOOKUP('combained table'!N2331,'combained table'!N2331:T4665,1,FALSE)</f>
        <v>1</v>
      </c>
      <c r="O2331" t="str">
        <f>VLOOKUP('combained table'!O2331,'combained table'!O2331:T4665,1,FALSE)</f>
        <v>1-Dec-1968</v>
      </c>
      <c r="P2331">
        <f>VLOOKUP('combained table'!P2331,'combained table'!P2331:T4665,1,FALSE)</f>
        <v>48549.18</v>
      </c>
      <c r="Q2331" t="str">
        <f>VLOOKUP('combained table'!Q2331,'combained table'!Q2331:T4665,1,FALSE)</f>
        <v>tier - 1</v>
      </c>
      <c r="R2331" t="str">
        <f>VLOOKUP('combained table'!R2331,'combained table'!R2331:T4665,1,FALSE)</f>
        <v>tier - 3</v>
      </c>
      <c r="S2331" t="str">
        <f>VLOOKUP('combained table'!S2331,'combained table'!S2331:T4665,1,FALSE)</f>
        <v>R1016</v>
      </c>
      <c r="T2331">
        <f>VLOOKUP('combained table'!T2331,'combained table'!T2331:T4665,1,FALSE)</f>
        <v>54</v>
      </c>
    </row>
    <row r="2332" spans="1:20">
      <c r="A2332" t="str">
        <f>VLOOKUP('combained table'!A2332,'combained table'!A2332:T4666,1,FALSE)</f>
        <v>Id2331</v>
      </c>
      <c r="B2332" t="str">
        <f>VLOOKUP('combained table'!B2332,'combained table'!B2332:T4666,1,FALSE)</f>
        <v xml:space="preserve">  Jordan</v>
      </c>
      <c r="C2332">
        <f>VLOOKUP('combained table'!C2332,'combained table'!C2332:T4666,1,FALSE)</f>
        <v>22.34</v>
      </c>
      <c r="D2332">
        <f>VLOOKUP('combained table'!D2332,'combained table'!D2332:T4666,1,FALSE)</f>
        <v>5.57</v>
      </c>
      <c r="E2332" t="str">
        <f>VLOOKUP('combained table'!E2332,'combained table'!E2332:T4666,1,FALSE)</f>
        <v>No</v>
      </c>
      <c r="F2332" t="str">
        <f>VLOOKUP('combained table'!F2332,'combained table'!F2332:T4666,1,FALSE)</f>
        <v>No</v>
      </c>
      <c r="G2332" t="str">
        <f>VLOOKUP('combained table'!G2332,'combained table'!G2332:T4666,1,FALSE)</f>
        <v>No</v>
      </c>
      <c r="H2332">
        <f>VLOOKUP('combained table'!H2332,'combained table'!H2332:T4666,1,FALSE)</f>
        <v>1</v>
      </c>
      <c r="I2332" t="str">
        <f>VLOOKUP('combained table'!I2332,'combained table'!I2332:T4666,1,FALSE)</f>
        <v>Normal</v>
      </c>
      <c r="J2332" t="str">
        <f>VLOOKUP('combained table'!J2332,'combained table'!J2332:T4666,1,FALSE)</f>
        <v>No</v>
      </c>
      <c r="K2332" t="str">
        <f>VLOOKUP('combained table'!K2332,'combained table'!K2332:T4666,1,FALSE)</f>
        <v>Normal Weight</v>
      </c>
      <c r="L2332">
        <f>VLOOKUP('combained table'!L2332,'combained table'!L2332:T4666,1,FALSE)</f>
        <v>1962</v>
      </c>
      <c r="M2332" t="str">
        <f>VLOOKUP('combained table'!M2332,'combained table'!M2332:T4666,1,FALSE)</f>
        <v>Oct</v>
      </c>
      <c r="N2332">
        <f>VLOOKUP('combained table'!N2332,'combained table'!N2332:T4666,1,FALSE)</f>
        <v>11</v>
      </c>
      <c r="O2332" t="str">
        <f>VLOOKUP('combained table'!O2332,'combained table'!O2332:T4666,1,FALSE)</f>
        <v>11-Oct-1962</v>
      </c>
      <c r="P2332">
        <f>VLOOKUP('combained table'!P2332,'combained table'!P2332:T4666,1,FALSE)</f>
        <v>48673.56</v>
      </c>
      <c r="Q2332" t="str">
        <f>VLOOKUP('combained table'!Q2332,'combained table'!Q2332:T4666,1,FALSE)</f>
        <v>tier - 1</v>
      </c>
      <c r="R2332" t="str">
        <f>VLOOKUP('combained table'!R2332,'combained table'!R2332:T4666,1,FALSE)</f>
        <v>tier - 2</v>
      </c>
      <c r="S2332" t="str">
        <f>VLOOKUP('combained table'!S2332,'combained table'!S2332:T4666,1,FALSE)</f>
        <v>R1013</v>
      </c>
      <c r="T2332">
        <f>VLOOKUP('combained table'!T2332,'combained table'!T2332:T4666,1,FALSE)</f>
        <v>60</v>
      </c>
    </row>
    <row r="2333" spans="1:20">
      <c r="A2333" t="str">
        <f>VLOOKUP('combained table'!A2333,'combained table'!A2333:T4667,1,FALSE)</f>
        <v>Id2332</v>
      </c>
      <c r="B2333" t="str">
        <f>VLOOKUP('combained table'!B2333,'combained table'!B2333:T4667,1,FALSE)</f>
        <v xml:space="preserve">  Juan D</v>
      </c>
      <c r="C2333">
        <f>VLOOKUP('combained table'!C2333,'combained table'!C2333:T4667,1,FALSE)</f>
        <v>17.7</v>
      </c>
      <c r="D2333">
        <f>VLOOKUP('combained table'!D2333,'combained table'!D2333:T4667,1,FALSE)</f>
        <v>6.28</v>
      </c>
      <c r="E2333" t="str">
        <f>VLOOKUP('combained table'!E2333,'combained table'!E2333:T4667,1,FALSE)</f>
        <v>No</v>
      </c>
      <c r="F2333" t="str">
        <f>VLOOKUP('combained table'!F2333,'combained table'!F2333:T4667,1,FALSE)</f>
        <v>No</v>
      </c>
      <c r="G2333" t="str">
        <f>VLOOKUP('combained table'!G2333,'combained table'!G2333:T4667,1,FALSE)</f>
        <v>No</v>
      </c>
      <c r="H2333">
        <f>VLOOKUP('combained table'!H2333,'combained table'!H2333:T4667,1,FALSE)</f>
        <v>1</v>
      </c>
      <c r="I2333" t="str">
        <f>VLOOKUP('combained table'!I2333,'combained table'!I2333:T4667,1,FALSE)</f>
        <v>Prediabetes</v>
      </c>
      <c r="J2333" t="str">
        <f>VLOOKUP('combained table'!J2333,'combained table'!J2333:T4667,1,FALSE)</f>
        <v>No</v>
      </c>
      <c r="K2333" t="str">
        <f>VLOOKUP('combained table'!K2333,'combained table'!K2333:T4667,1,FALSE)</f>
        <v>Underweight</v>
      </c>
      <c r="L2333">
        <f>VLOOKUP('combained table'!L2333,'combained table'!L2333:T4667,1,FALSE)</f>
        <v>1965</v>
      </c>
      <c r="M2333" t="str">
        <f>VLOOKUP('combained table'!M2333,'combained table'!M2333:T4667,1,FALSE)</f>
        <v>Oct</v>
      </c>
      <c r="N2333">
        <f>VLOOKUP('combained table'!N2333,'combained table'!N2333:T4667,1,FALSE)</f>
        <v>27</v>
      </c>
      <c r="O2333" t="str">
        <f>VLOOKUP('combained table'!O2333,'combained table'!O2333:T4667,1,FALSE)</f>
        <v>27-Oct-1965</v>
      </c>
      <c r="P2333">
        <f>VLOOKUP('combained table'!P2333,'combained table'!P2333:T4667,1,FALSE)</f>
        <v>48675.519999999997</v>
      </c>
      <c r="Q2333" t="str">
        <f>VLOOKUP('combained table'!Q2333,'combained table'!Q2333:T4667,1,FALSE)</f>
        <v>tier - 1</v>
      </c>
      <c r="R2333" t="str">
        <f>VLOOKUP('combained table'!R2333,'combained table'!R2333:T4667,1,FALSE)</f>
        <v>tier - 2</v>
      </c>
      <c r="S2333" t="str">
        <f>VLOOKUP('combained table'!S2333,'combained table'!S2333:T4667,1,FALSE)</f>
        <v>R1013</v>
      </c>
      <c r="T2333">
        <f>VLOOKUP('combained table'!T2333,'combained table'!T2333:T4667,1,FALSE)</f>
        <v>57</v>
      </c>
    </row>
    <row r="2334" spans="1:20">
      <c r="A2334" t="str">
        <f>VLOOKUP('combained table'!A2334,'combained table'!A2334:T4668,1,FALSE)</f>
        <v>Id2333</v>
      </c>
      <c r="B2334" t="str">
        <f>VLOOKUP('combained table'!B2334,'combained table'!B2334:T4668,1,FALSE)</f>
        <v xml:space="preserve">  Julie</v>
      </c>
      <c r="C2334">
        <f>VLOOKUP('combained table'!C2334,'combained table'!C2334:T4668,1,FALSE)</f>
        <v>16.47</v>
      </c>
      <c r="D2334">
        <f>VLOOKUP('combained table'!D2334,'combained table'!D2334:T4668,1,FALSE)</f>
        <v>6.35</v>
      </c>
      <c r="E2334" t="str">
        <f>VLOOKUP('combained table'!E2334,'combained table'!E2334:T4668,1,FALSE)</f>
        <v>No</v>
      </c>
      <c r="F2334" t="str">
        <f>VLOOKUP('combained table'!F2334,'combained table'!F2334:T4668,1,FALSE)</f>
        <v>No</v>
      </c>
      <c r="G2334" t="str">
        <f>VLOOKUP('combained table'!G2334,'combained table'!G2334:T4668,1,FALSE)</f>
        <v>Yes</v>
      </c>
      <c r="H2334">
        <f>VLOOKUP('combained table'!H2334,'combained table'!H2334:T4668,1,FALSE)</f>
        <v>1</v>
      </c>
      <c r="I2334" t="str">
        <f>VLOOKUP('combained table'!I2334,'combained table'!I2334:T4668,1,FALSE)</f>
        <v>Prediabetes</v>
      </c>
      <c r="J2334" t="str">
        <f>VLOOKUP('combained table'!J2334,'combained table'!J2334:T4668,1,FALSE)</f>
        <v>No</v>
      </c>
      <c r="K2334" t="str">
        <f>VLOOKUP('combained table'!K2334,'combained table'!K2334:T4668,1,FALSE)</f>
        <v>Underweight</v>
      </c>
      <c r="L2334">
        <f>VLOOKUP('combained table'!L2334,'combained table'!L2334:T4668,1,FALSE)</f>
        <v>1959</v>
      </c>
      <c r="M2334" t="str">
        <f>VLOOKUP('combained table'!M2334,'combained table'!M2334:T4668,1,FALSE)</f>
        <v>Jul</v>
      </c>
      <c r="N2334">
        <f>VLOOKUP('combained table'!N2334,'combained table'!N2334:T4668,1,FALSE)</f>
        <v>22</v>
      </c>
      <c r="O2334" t="str">
        <f>VLOOKUP('combained table'!O2334,'combained table'!O2334:T4668,1,FALSE)</f>
        <v>22-Jul-1959</v>
      </c>
      <c r="P2334">
        <f>VLOOKUP('combained table'!P2334,'combained table'!P2334:T4668,1,FALSE)</f>
        <v>48824.45</v>
      </c>
      <c r="Q2334" t="str">
        <f>VLOOKUP('combained table'!Q2334,'combained table'!Q2334:T4668,1,FALSE)</f>
        <v>tier - 2</v>
      </c>
      <c r="R2334" t="str">
        <f>VLOOKUP('combained table'!R2334,'combained table'!R2334:T4668,1,FALSE)</f>
        <v>tier - 1</v>
      </c>
      <c r="S2334" t="str">
        <f>VLOOKUP('combained table'!S2334,'combained table'!S2334:T4668,1,FALSE)</f>
        <v>R1011</v>
      </c>
      <c r="T2334">
        <f>VLOOKUP('combained table'!T2334,'combained table'!T2334:T4668,1,FALSE)</f>
        <v>63</v>
      </c>
    </row>
    <row r="2335" spans="1:20">
      <c r="A2335" t="str">
        <f>VLOOKUP('combained table'!A2335,'combained table'!A2335:T4669,1,FALSE)</f>
        <v>Id2334</v>
      </c>
      <c r="B2335" t="str">
        <f>VLOOKUP('combained table'!B2335,'combained table'!B2335:T4669,1,FALSE)</f>
        <v xml:space="preserve">  Evan P</v>
      </c>
      <c r="C2335">
        <f>VLOOKUP('combained table'!C2335,'combained table'!C2335:T4669,1,FALSE)</f>
        <v>17.600000000000001</v>
      </c>
      <c r="D2335">
        <f>VLOOKUP('combained table'!D2335,'combained table'!D2335:T4669,1,FALSE)</f>
        <v>4.3899999999999997</v>
      </c>
      <c r="E2335" t="str">
        <f>VLOOKUP('combained table'!E2335,'combained table'!E2335:T4669,1,FALSE)</f>
        <v>No</v>
      </c>
      <c r="F2335" t="str">
        <f>VLOOKUP('combained table'!F2335,'combained table'!F2335:T4669,1,FALSE)</f>
        <v>No</v>
      </c>
      <c r="G2335" t="str">
        <f>VLOOKUP('combained table'!G2335,'combained table'!G2335:T4669,1,FALSE)</f>
        <v>No</v>
      </c>
      <c r="H2335">
        <f>VLOOKUP('combained table'!H2335,'combained table'!H2335:T4669,1,FALSE)</f>
        <v>1</v>
      </c>
      <c r="I2335" t="str">
        <f>VLOOKUP('combained table'!I2335,'combained table'!I2335:T4669,1,FALSE)</f>
        <v>Normal</v>
      </c>
      <c r="J2335" t="str">
        <f>VLOOKUP('combained table'!J2335,'combained table'!J2335:T4669,1,FALSE)</f>
        <v>No</v>
      </c>
      <c r="K2335" t="str">
        <f>VLOOKUP('combained table'!K2335,'combained table'!K2335:T4669,1,FALSE)</f>
        <v>Underweight</v>
      </c>
      <c r="L2335">
        <f>VLOOKUP('combained table'!L2335,'combained table'!L2335:T4669,1,FALSE)</f>
        <v>1978</v>
      </c>
      <c r="M2335" t="str">
        <f>VLOOKUP('combained table'!M2335,'combained table'!M2335:T4669,1,FALSE)</f>
        <v>Dec</v>
      </c>
      <c r="N2335">
        <f>VLOOKUP('combained table'!N2335,'combained table'!N2335:T4669,1,FALSE)</f>
        <v>29</v>
      </c>
      <c r="O2335" t="str">
        <f>VLOOKUP('combained table'!O2335,'combained table'!O2335:T4669,1,FALSE)</f>
        <v>29-Dec-1978</v>
      </c>
      <c r="P2335">
        <f>VLOOKUP('combained table'!P2335,'combained table'!P2335:T4669,1,FALSE)</f>
        <v>48885.14</v>
      </c>
      <c r="Q2335" t="str">
        <f>VLOOKUP('combained table'!Q2335,'combained table'!Q2335:T4669,1,FALSE)</f>
        <v>tier - 1</v>
      </c>
      <c r="R2335" t="str">
        <f>VLOOKUP('combained table'!R2335,'combained table'!R2335:T4669,1,FALSE)</f>
        <v>tier - 2</v>
      </c>
      <c r="S2335" t="str">
        <f>VLOOKUP('combained table'!S2335,'combained table'!S2335:T4669,1,FALSE)</f>
        <v>R1013</v>
      </c>
      <c r="T2335">
        <f>VLOOKUP('combained table'!T2335,'combained table'!T2335:T4669,1,FALSE)</f>
        <v>44</v>
      </c>
    </row>
    <row r="2336" spans="1:20">
      <c r="A2336" t="str">
        <f>VLOOKUP('combained table'!A2336,'combained table'!A2336:T4670,1,FALSE)</f>
        <v>Id2335</v>
      </c>
      <c r="B2336" t="str">
        <f>VLOOKUP('combained table'!B2336,'combained table'!B2336:T4670,1,FALSE)</f>
        <v xml:space="preserve">  Aaron K</v>
      </c>
      <c r="C2336">
        <f>VLOOKUP('combained table'!C2336,'combained table'!C2336:T4670,1,FALSE)</f>
        <v>17.579999999999998</v>
      </c>
      <c r="D2336">
        <f>VLOOKUP('combained table'!D2336,'combained table'!D2336:T4670,1,FALSE)</f>
        <v>4.51</v>
      </c>
      <c r="E2336" t="str">
        <f>VLOOKUP('combained table'!E2336,'combained table'!E2336:T4670,1,FALSE)</f>
        <v>No</v>
      </c>
      <c r="F2336" t="str">
        <f>VLOOKUP('combained table'!F2336,'combained table'!F2336:T4670,1,FALSE)</f>
        <v>No</v>
      </c>
      <c r="G2336" t="str">
        <f>VLOOKUP('combained table'!G2336,'combained table'!G2336:T4670,1,FALSE)</f>
        <v>No</v>
      </c>
      <c r="H2336">
        <f>VLOOKUP('combained table'!H2336,'combained table'!H2336:T4670,1,FALSE)</f>
        <v>1</v>
      </c>
      <c r="I2336" t="str">
        <f>VLOOKUP('combained table'!I2336,'combained table'!I2336:T4670,1,FALSE)</f>
        <v>Normal</v>
      </c>
      <c r="J2336" t="str">
        <f>VLOOKUP('combained table'!J2336,'combained table'!J2336:T4670,1,FALSE)</f>
        <v>No</v>
      </c>
      <c r="K2336" t="str">
        <f>VLOOKUP('combained table'!K2336,'combained table'!K2336:T4670,1,FALSE)</f>
        <v>Underweight</v>
      </c>
      <c r="L2336">
        <f>VLOOKUP('combained table'!L2336,'combained table'!L2336:T4670,1,FALSE)</f>
        <v>1963</v>
      </c>
      <c r="M2336" t="str">
        <f>VLOOKUP('combained table'!M2336,'combained table'!M2336:T4670,1,FALSE)</f>
        <v>Sep</v>
      </c>
      <c r="N2336">
        <f>VLOOKUP('combained table'!N2336,'combained table'!N2336:T4670,1,FALSE)</f>
        <v>4</v>
      </c>
      <c r="O2336" t="str">
        <f>VLOOKUP('combained table'!O2336,'combained table'!O2336:T4670,1,FALSE)</f>
        <v>4-Sep-1963</v>
      </c>
      <c r="P2336">
        <f>VLOOKUP('combained table'!P2336,'combained table'!P2336:T4670,1,FALSE)</f>
        <v>48970.25</v>
      </c>
      <c r="Q2336" t="str">
        <f>VLOOKUP('combained table'!Q2336,'combained table'!Q2336:T4670,1,FALSE)</f>
        <v>tier - 1</v>
      </c>
      <c r="R2336" t="str">
        <f>VLOOKUP('combained table'!R2336,'combained table'!R2336:T4670,1,FALSE)</f>
        <v>tier - 2</v>
      </c>
      <c r="S2336" t="str">
        <f>VLOOKUP('combained table'!S2336,'combained table'!S2336:T4670,1,FALSE)</f>
        <v>R1013</v>
      </c>
      <c r="T2336">
        <f>VLOOKUP('combained table'!T2336,'combained table'!T2336:T4670,1,FALSE)</f>
        <v>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BB5E-42A8-4451-8B4B-FA72609C3BE4}">
  <dimension ref="A1:B25"/>
  <sheetViews>
    <sheetView topLeftCell="A7" zoomScale="94" workbookViewId="0">
      <selection activeCell="A21" sqref="A21"/>
    </sheetView>
  </sheetViews>
  <sheetFormatPr defaultRowHeight="14.4"/>
  <cols>
    <col min="1" max="1" width="14.5546875" bestFit="1" customWidth="1"/>
    <col min="2" max="2" width="14" bestFit="1" customWidth="1"/>
  </cols>
  <sheetData>
    <row r="1" spans="1:2">
      <c r="A1" s="17" t="s">
        <v>8336</v>
      </c>
      <c r="B1" t="s">
        <v>8346</v>
      </c>
    </row>
    <row r="2" spans="1:2">
      <c r="A2" s="18" t="s">
        <v>8344</v>
      </c>
      <c r="B2">
        <v>6844970.2600000016</v>
      </c>
    </row>
    <row r="3" spans="1:2">
      <c r="A3" s="19" t="s">
        <v>8341</v>
      </c>
      <c r="B3">
        <v>1555305.6699999995</v>
      </c>
    </row>
    <row r="4" spans="1:2">
      <c r="A4" s="19" t="s">
        <v>8343</v>
      </c>
      <c r="B4">
        <v>3629088.6100000027</v>
      </c>
    </row>
    <row r="5" spans="1:2">
      <c r="A5" s="19" t="s">
        <v>8342</v>
      </c>
      <c r="B5">
        <v>1660575.98</v>
      </c>
    </row>
    <row r="6" spans="1:2">
      <c r="A6" s="18" t="s">
        <v>8345</v>
      </c>
      <c r="B6">
        <v>4116016.0100000002</v>
      </c>
    </row>
    <row r="7" spans="1:2">
      <c r="A7" s="19" t="s">
        <v>8341</v>
      </c>
      <c r="B7">
        <v>1178108.6699999997</v>
      </c>
    </row>
    <row r="8" spans="1:2">
      <c r="A8" s="19" t="s">
        <v>8343</v>
      </c>
      <c r="B8">
        <v>2202772.3600000008</v>
      </c>
    </row>
    <row r="9" spans="1:2">
      <c r="A9" s="19" t="s">
        <v>8342</v>
      </c>
      <c r="B9">
        <v>735134.98</v>
      </c>
    </row>
    <row r="10" spans="1:2">
      <c r="A10" s="18" t="s">
        <v>8337</v>
      </c>
      <c r="B10">
        <v>10960986.270000003</v>
      </c>
    </row>
    <row r="19" spans="1:2">
      <c r="A19" s="17" t="s">
        <v>8</v>
      </c>
      <c r="B19" t="s">
        <v>8339</v>
      </c>
    </row>
    <row r="21" spans="1:2">
      <c r="A21" s="17" t="s">
        <v>8336</v>
      </c>
      <c r="B21" t="s">
        <v>8347</v>
      </c>
    </row>
    <row r="22" spans="1:2">
      <c r="A22" s="18" t="s">
        <v>16</v>
      </c>
      <c r="B22">
        <v>29602.75181518152</v>
      </c>
    </row>
    <row r="23" spans="1:2">
      <c r="A23" s="18" t="s">
        <v>11</v>
      </c>
      <c r="B23">
        <v>11807.493163799543</v>
      </c>
    </row>
    <row r="24" spans="1:2">
      <c r="A24" s="18" t="s">
        <v>12</v>
      </c>
      <c r="B24">
        <v>9450.2732564841408</v>
      </c>
    </row>
    <row r="25" spans="1:2">
      <c r="A25" s="18" t="s">
        <v>8337</v>
      </c>
      <c r="B25">
        <v>13416.770265638383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6A0EF-4C9C-4D9A-BE34-59601224EA4D}">
  <dimension ref="A1:N52"/>
  <sheetViews>
    <sheetView topLeftCell="E1" workbookViewId="0">
      <selection activeCell="M3" sqref="M3"/>
    </sheetView>
  </sheetViews>
  <sheetFormatPr defaultRowHeight="14.4"/>
  <cols>
    <col min="1" max="1" width="12.5546875" bestFit="1" customWidth="1"/>
    <col min="2" max="2" width="10.88671875" bestFit="1" customWidth="1"/>
    <col min="13" max="13" width="12.5546875" bestFit="1" customWidth="1"/>
    <col min="14" max="14" width="14" bestFit="1" customWidth="1"/>
  </cols>
  <sheetData>
    <row r="1" spans="1:14">
      <c r="A1" s="17" t="s">
        <v>2374</v>
      </c>
      <c r="B1" t="s">
        <v>8339</v>
      </c>
    </row>
    <row r="3" spans="1:14">
      <c r="A3" s="17" t="s">
        <v>8336</v>
      </c>
      <c r="B3" t="s">
        <v>8348</v>
      </c>
      <c r="M3" s="17" t="s">
        <v>8336</v>
      </c>
      <c r="N3" t="s">
        <v>8346</v>
      </c>
    </row>
    <row r="4" spans="1:14">
      <c r="A4" s="18">
        <v>18</v>
      </c>
      <c r="B4">
        <v>3311.2800000000011</v>
      </c>
      <c r="M4" s="18">
        <v>18</v>
      </c>
      <c r="N4">
        <v>656903.47</v>
      </c>
    </row>
    <row r="5" spans="1:14">
      <c r="A5" s="18">
        <v>19</v>
      </c>
      <c r="B5">
        <v>2929.184999999999</v>
      </c>
      <c r="M5" s="18">
        <v>19</v>
      </c>
      <c r="N5">
        <v>832238.07000000007</v>
      </c>
    </row>
    <row r="6" spans="1:14">
      <c r="A6" s="18">
        <v>20</v>
      </c>
      <c r="B6">
        <v>1940.7299999999996</v>
      </c>
      <c r="M6" s="18">
        <v>20</v>
      </c>
      <c r="N6">
        <v>429863.99999999994</v>
      </c>
    </row>
    <row r="7" spans="1:14">
      <c r="A7" s="18">
        <v>21</v>
      </c>
      <c r="B7">
        <v>1345.63</v>
      </c>
      <c r="M7" s="18">
        <v>21</v>
      </c>
      <c r="N7">
        <v>224224.76000000004</v>
      </c>
    </row>
    <row r="8" spans="1:14">
      <c r="A8" s="18">
        <v>22</v>
      </c>
      <c r="B8">
        <v>1782.4549999999995</v>
      </c>
      <c r="M8" s="18">
        <v>22</v>
      </c>
      <c r="N8">
        <v>545509.67000000004</v>
      </c>
    </row>
    <row r="9" spans="1:14">
      <c r="A9" s="18">
        <v>23</v>
      </c>
      <c r="B9">
        <v>1710.1499999999996</v>
      </c>
      <c r="M9" s="18">
        <v>23</v>
      </c>
      <c r="N9">
        <v>557421.87</v>
      </c>
    </row>
    <row r="10" spans="1:14">
      <c r="A10" s="18">
        <v>24</v>
      </c>
      <c r="B10">
        <v>1477.8050000000001</v>
      </c>
      <c r="M10" s="18">
        <v>24</v>
      </c>
      <c r="N10">
        <v>449216.27999999991</v>
      </c>
    </row>
    <row r="11" spans="1:14">
      <c r="A11" s="18">
        <v>25</v>
      </c>
      <c r="B11">
        <v>1859.82</v>
      </c>
      <c r="M11" s="18">
        <v>25</v>
      </c>
      <c r="N11">
        <v>523538.56</v>
      </c>
    </row>
    <row r="12" spans="1:14">
      <c r="A12" s="18">
        <v>26</v>
      </c>
      <c r="B12">
        <v>1379.9850000000001</v>
      </c>
      <c r="M12" s="18">
        <v>26</v>
      </c>
      <c r="N12">
        <v>260505.82000000004</v>
      </c>
    </row>
    <row r="13" spans="1:14">
      <c r="A13" s="18">
        <v>27</v>
      </c>
      <c r="B13">
        <v>1599.9799999999998</v>
      </c>
      <c r="M13" s="18">
        <v>27</v>
      </c>
      <c r="N13">
        <v>604158.32999999996</v>
      </c>
    </row>
    <row r="14" spans="1:14">
      <c r="A14" s="18">
        <v>28</v>
      </c>
      <c r="B14">
        <v>1742.395</v>
      </c>
      <c r="M14" s="18">
        <v>28</v>
      </c>
      <c r="N14">
        <v>465115.11</v>
      </c>
    </row>
    <row r="15" spans="1:14">
      <c r="A15" s="18">
        <v>29</v>
      </c>
      <c r="B15">
        <v>1692.0049999999999</v>
      </c>
      <c r="M15" s="18">
        <v>29</v>
      </c>
      <c r="N15">
        <v>525484.39999999991</v>
      </c>
    </row>
    <row r="16" spans="1:14">
      <c r="A16" s="18">
        <v>30</v>
      </c>
      <c r="B16">
        <v>1853.3000000000002</v>
      </c>
      <c r="M16" s="18">
        <v>30</v>
      </c>
      <c r="N16">
        <v>808956.92</v>
      </c>
    </row>
    <row r="17" spans="1:14">
      <c r="A17" s="18">
        <v>31</v>
      </c>
      <c r="B17">
        <v>1494.7650000000003</v>
      </c>
      <c r="M17" s="18">
        <v>31</v>
      </c>
      <c r="N17">
        <v>514642.77999999997</v>
      </c>
    </row>
    <row r="18" spans="1:14">
      <c r="A18" s="18">
        <v>32</v>
      </c>
      <c r="B18">
        <v>1452.5949999999996</v>
      </c>
      <c r="M18" s="18">
        <v>32</v>
      </c>
      <c r="N18">
        <v>676333.48</v>
      </c>
    </row>
    <row r="19" spans="1:14">
      <c r="A19" s="18">
        <v>33</v>
      </c>
      <c r="B19">
        <v>1403.38</v>
      </c>
      <c r="M19" s="18">
        <v>33</v>
      </c>
      <c r="N19">
        <v>479963.35</v>
      </c>
    </row>
    <row r="20" spans="1:14">
      <c r="A20" s="18">
        <v>34</v>
      </c>
      <c r="B20">
        <v>1923.7699999999998</v>
      </c>
      <c r="M20" s="18">
        <v>34</v>
      </c>
      <c r="N20">
        <v>725081.81</v>
      </c>
    </row>
    <row r="21" spans="1:14">
      <c r="A21" s="18">
        <v>35</v>
      </c>
      <c r="B21">
        <v>1333.0649999999998</v>
      </c>
      <c r="M21" s="18">
        <v>35</v>
      </c>
      <c r="N21">
        <v>453674.55</v>
      </c>
    </row>
    <row r="22" spans="1:14">
      <c r="A22" s="18">
        <v>36</v>
      </c>
      <c r="B22">
        <v>1396.3449999999998</v>
      </c>
      <c r="M22" s="18">
        <v>36</v>
      </c>
      <c r="N22">
        <v>516219.95000000007</v>
      </c>
    </row>
    <row r="23" spans="1:14">
      <c r="A23" s="18">
        <v>37</v>
      </c>
      <c r="B23">
        <v>1676.7750000000003</v>
      </c>
      <c r="M23" s="18">
        <v>37</v>
      </c>
      <c r="N23">
        <v>864402.21999999986</v>
      </c>
    </row>
    <row r="24" spans="1:14">
      <c r="A24" s="18">
        <v>38</v>
      </c>
      <c r="B24">
        <v>1416.585</v>
      </c>
      <c r="M24" s="18">
        <v>38</v>
      </c>
      <c r="N24">
        <v>449812.20999999996</v>
      </c>
    </row>
    <row r="25" spans="1:14">
      <c r="A25" s="18">
        <v>39</v>
      </c>
      <c r="B25">
        <v>1492.5850000000005</v>
      </c>
      <c r="M25" s="18">
        <v>39</v>
      </c>
      <c r="N25">
        <v>624705.47</v>
      </c>
    </row>
    <row r="26" spans="1:14">
      <c r="A26" s="18">
        <v>40</v>
      </c>
      <c r="B26">
        <v>1662.6000000000004</v>
      </c>
      <c r="M26" s="18">
        <v>40</v>
      </c>
      <c r="N26">
        <v>705133.36999999988</v>
      </c>
    </row>
    <row r="27" spans="1:14">
      <c r="A27" s="18">
        <v>41</v>
      </c>
      <c r="B27">
        <v>1561.3399999999995</v>
      </c>
      <c r="M27" s="18">
        <v>41</v>
      </c>
      <c r="N27">
        <v>625619.78000000014</v>
      </c>
    </row>
    <row r="28" spans="1:14">
      <c r="A28" s="18">
        <v>42</v>
      </c>
      <c r="B28">
        <v>1451.2650000000003</v>
      </c>
      <c r="M28" s="18">
        <v>42</v>
      </c>
      <c r="N28">
        <v>619481.70000000007</v>
      </c>
    </row>
    <row r="29" spans="1:14">
      <c r="A29" s="18">
        <v>43</v>
      </c>
      <c r="B29">
        <v>1486.6950000000004</v>
      </c>
      <c r="M29" s="18">
        <v>43</v>
      </c>
      <c r="N29">
        <v>899030.3</v>
      </c>
    </row>
    <row r="30" spans="1:14">
      <c r="A30" s="18">
        <v>44</v>
      </c>
      <c r="B30">
        <v>1562.5650000000003</v>
      </c>
      <c r="M30" s="18">
        <v>44</v>
      </c>
      <c r="N30">
        <v>773262.86</v>
      </c>
    </row>
    <row r="31" spans="1:14">
      <c r="A31" s="18">
        <v>45</v>
      </c>
      <c r="B31">
        <v>1377.9800000000002</v>
      </c>
      <c r="M31" s="18">
        <v>45</v>
      </c>
      <c r="N31">
        <v>652873.69000000006</v>
      </c>
    </row>
    <row r="32" spans="1:14">
      <c r="A32" s="18">
        <v>46</v>
      </c>
      <c r="B32">
        <v>1761.4800000000002</v>
      </c>
      <c r="M32" s="18">
        <v>46</v>
      </c>
      <c r="N32">
        <v>940174.23999999987</v>
      </c>
    </row>
    <row r="33" spans="1:14">
      <c r="A33" s="18">
        <v>47</v>
      </c>
      <c r="B33">
        <v>1502.6250000000002</v>
      </c>
      <c r="M33" s="18">
        <v>47</v>
      </c>
      <c r="N33">
        <v>982484.63999999966</v>
      </c>
    </row>
    <row r="34" spans="1:14">
      <c r="A34" s="18">
        <v>48</v>
      </c>
      <c r="B34">
        <v>1725.4099999999994</v>
      </c>
      <c r="M34" s="18">
        <v>48</v>
      </c>
      <c r="N34">
        <v>884717.62999999989</v>
      </c>
    </row>
    <row r="35" spans="1:14">
      <c r="A35" s="18">
        <v>49</v>
      </c>
      <c r="B35">
        <v>1515.1300000000003</v>
      </c>
      <c r="M35" s="18">
        <v>49</v>
      </c>
      <c r="N35">
        <v>723644.0199999999</v>
      </c>
    </row>
    <row r="36" spans="1:14">
      <c r="A36" s="18">
        <v>50</v>
      </c>
      <c r="B36">
        <v>1743.5600000000004</v>
      </c>
      <c r="M36" s="18">
        <v>50</v>
      </c>
      <c r="N36">
        <v>940073.03999999992</v>
      </c>
    </row>
    <row r="37" spans="1:14">
      <c r="A37" s="18">
        <v>51</v>
      </c>
      <c r="B37">
        <v>1709.3749999999998</v>
      </c>
      <c r="M37" s="18">
        <v>51</v>
      </c>
      <c r="N37">
        <v>970026.14999999991</v>
      </c>
    </row>
    <row r="38" spans="1:14">
      <c r="A38" s="18">
        <v>52</v>
      </c>
      <c r="B38">
        <v>1650.2299999999993</v>
      </c>
      <c r="M38" s="18">
        <v>52</v>
      </c>
      <c r="N38">
        <v>901153.11999999988</v>
      </c>
    </row>
    <row r="39" spans="1:14">
      <c r="A39" s="18">
        <v>53</v>
      </c>
      <c r="B39">
        <v>1536.2249999999997</v>
      </c>
      <c r="M39" s="18">
        <v>53</v>
      </c>
      <c r="N39">
        <v>849578.09000000008</v>
      </c>
    </row>
    <row r="40" spans="1:14">
      <c r="A40" s="18">
        <v>54</v>
      </c>
      <c r="B40">
        <v>1342.3950000000002</v>
      </c>
      <c r="M40" s="18">
        <v>54</v>
      </c>
      <c r="N40">
        <v>811446.41999999993</v>
      </c>
    </row>
    <row r="41" spans="1:14">
      <c r="A41" s="18">
        <v>55</v>
      </c>
      <c r="B41">
        <v>1316.0949999999996</v>
      </c>
      <c r="M41" s="18">
        <v>55</v>
      </c>
      <c r="N41">
        <v>830149.07000000007</v>
      </c>
    </row>
    <row r="42" spans="1:14">
      <c r="A42" s="18">
        <v>56</v>
      </c>
      <c r="B42">
        <v>1403.3149999999998</v>
      </c>
      <c r="M42" s="18">
        <v>56</v>
      </c>
      <c r="N42">
        <v>816035.29</v>
      </c>
    </row>
    <row r="43" spans="1:14">
      <c r="A43" s="18">
        <v>57</v>
      </c>
      <c r="B43">
        <v>1419.5750000000003</v>
      </c>
      <c r="M43" s="18">
        <v>57</v>
      </c>
      <c r="N43">
        <v>785190.91000000015</v>
      </c>
    </row>
    <row r="44" spans="1:14">
      <c r="A44" s="18">
        <v>58</v>
      </c>
      <c r="B44">
        <v>1251.2950000000001</v>
      </c>
      <c r="M44" s="18">
        <v>58</v>
      </c>
      <c r="N44">
        <v>642775.51000000013</v>
      </c>
    </row>
    <row r="45" spans="1:14">
      <c r="A45" s="18">
        <v>59</v>
      </c>
      <c r="B45">
        <v>1322.7499999999998</v>
      </c>
      <c r="M45" s="18">
        <v>59</v>
      </c>
      <c r="N45">
        <v>890034.2300000001</v>
      </c>
    </row>
    <row r="46" spans="1:14">
      <c r="A46" s="18">
        <v>60</v>
      </c>
      <c r="B46">
        <v>1380.0649999999998</v>
      </c>
      <c r="M46" s="18">
        <v>60</v>
      </c>
      <c r="N46">
        <v>1017414.45</v>
      </c>
    </row>
    <row r="47" spans="1:14">
      <c r="A47" s="18">
        <v>61</v>
      </c>
      <c r="B47">
        <v>614.51499999999999</v>
      </c>
      <c r="M47" s="18">
        <v>61</v>
      </c>
      <c r="N47">
        <v>506562.51999999996</v>
      </c>
    </row>
    <row r="48" spans="1:14">
      <c r="A48" s="18">
        <v>62</v>
      </c>
      <c r="B48">
        <v>625.65</v>
      </c>
      <c r="M48" s="18">
        <v>62</v>
      </c>
      <c r="N48">
        <v>425156.50000000012</v>
      </c>
    </row>
    <row r="49" spans="1:14">
      <c r="A49" s="18">
        <v>63</v>
      </c>
      <c r="B49">
        <v>630.79999999999995</v>
      </c>
      <c r="M49" s="18">
        <v>63</v>
      </c>
      <c r="N49">
        <v>457805.64</v>
      </c>
    </row>
    <row r="50" spans="1:14">
      <c r="A50" s="18">
        <v>64</v>
      </c>
      <c r="B50">
        <v>531.005</v>
      </c>
      <c r="M50" s="18">
        <v>64</v>
      </c>
      <c r="N50">
        <v>448314.56999999995</v>
      </c>
    </row>
    <row r="51" spans="1:14">
      <c r="A51" s="18">
        <v>65</v>
      </c>
      <c r="B51">
        <v>22.61</v>
      </c>
      <c r="M51" s="18">
        <v>65</v>
      </c>
      <c r="N51">
        <v>29330.98</v>
      </c>
    </row>
    <row r="52" spans="1:14">
      <c r="A52" s="18" t="s">
        <v>8337</v>
      </c>
      <c r="B52">
        <v>72321.134999999995</v>
      </c>
      <c r="M52" s="18" t="s">
        <v>8337</v>
      </c>
      <c r="N52">
        <v>31315441.799999997</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13878-5770-4952-A382-D37499C45E8B}">
  <dimension ref="A1"/>
  <sheetViews>
    <sheetView workbookViewId="0">
      <selection activeCell="I16" sqref="I16"/>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combained table</vt:lpstr>
      <vt:lpstr>pie charts</vt:lpstr>
      <vt:lpstr>USING V LOOKUP</vt:lpstr>
      <vt:lpstr>bar chart</vt:lpstr>
      <vt:lpstr>line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2026-10-20T13:29:56Z</dcterms:modified>
</cp:coreProperties>
</file>